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7945" windowHeight="12255" firstSheet="20" activeTab="20"/>
  </bookViews>
  <sheets>
    <sheet name="2026年2月1日" sheetId="59" r:id="rId1"/>
    <sheet name="2026年2月2日" sheetId="60" r:id="rId2"/>
    <sheet name="2026年2月3日" sheetId="61" r:id="rId3"/>
    <sheet name="2026年2月4日" sheetId="62" r:id="rId4"/>
    <sheet name="2026年2月5日" sheetId="63" r:id="rId5"/>
    <sheet name="2026年2月6日" sheetId="64" r:id="rId6"/>
    <sheet name="2026年2月7日" sheetId="65" r:id="rId7"/>
    <sheet name="2026年2月8日" sheetId="66" r:id="rId8"/>
    <sheet name="2026年2月9日" sheetId="67" r:id="rId9"/>
    <sheet name="2026年2月10日" sheetId="68" r:id="rId10"/>
    <sheet name="2026年2月11日" sheetId="69" r:id="rId11"/>
    <sheet name="2026年2月12日" sheetId="70" r:id="rId12"/>
    <sheet name="2026年2月13日" sheetId="71" r:id="rId13"/>
    <sheet name="2026年2月14日" sheetId="72" r:id="rId14"/>
    <sheet name="2026年2月15日" sheetId="73" r:id="rId15"/>
    <sheet name="2026年2月16日 " sheetId="75" r:id="rId16"/>
    <sheet name="2026年2月17日" sheetId="76" r:id="rId17"/>
    <sheet name="2026年2月18日 " sheetId="77" r:id="rId18"/>
    <sheet name="2026年2月19日" sheetId="74" r:id="rId19"/>
    <sheet name="2026年2月20日" sheetId="78" r:id="rId20"/>
    <sheet name="2026年2月21日" sheetId="79" r:id="rId21"/>
    <sheet name="2026年2月22日" sheetId="80" r:id="rId22"/>
    <sheet name="2026年2月23日" sheetId="81" r:id="rId23"/>
    <sheet name="2026年2月24日" sheetId="82" r:id="rId24"/>
    <sheet name="2026年2月25日" sheetId="83" r:id="rId25"/>
    <sheet name="2026年2月26日" sheetId="84" r:id="rId26"/>
    <sheet name="2026年2月27日" sheetId="85" r:id="rId27"/>
    <sheet name="2026年2月28日" sheetId="86" r:id="rId28"/>
    <sheet name="2025年12月29日" sheetId="87" r:id="rId29"/>
    <sheet name="2025年12月30日" sheetId="88" r:id="rId30"/>
    <sheet name="2025年12月31日" sheetId="89" r:id="rId3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<sst xmlns="http://schemas.openxmlformats.org/spreadsheetml/2006/main" count="5338" uniqueCount="286">
  <si>
    <t>用电负荷(MW)</t>
  </si>
  <si>
    <t>外送计划(MW)</t>
  </si>
  <si>
    <t>火电总计划(MW)</t>
  </si>
  <si>
    <t>新能源总计划(MW)</t>
  </si>
  <si>
    <t>用户侧价格(元/MWh)</t>
  </si>
  <si>
    <t>特高压雁淮直流外送-电力(MW)</t>
  </si>
  <si>
    <t>塔山3#</t>
  </si>
  <si>
    <t>塔山4#</t>
  </si>
  <si>
    <t>王家岭电厂1#机</t>
  </si>
  <si>
    <t>王家岭电厂2#机</t>
  </si>
  <si>
    <t>神泉1#</t>
  </si>
  <si>
    <t>神泉2#</t>
  </si>
  <si>
    <t>神泉二期3号机</t>
  </si>
  <si>
    <t>神泉二期4号机</t>
  </si>
  <si>
    <t>紫荆电厂01#</t>
  </si>
  <si>
    <t>紫荆电厂02#</t>
  </si>
  <si>
    <t>中煤北固热电厂1号机组</t>
  </si>
  <si>
    <t>中煤北固热电厂2号机组</t>
  </si>
  <si>
    <t>系统负荷实际值(MW)</t>
  </si>
  <si>
    <t>外送实际值(MW)</t>
  </si>
  <si>
    <t>风电实际值(MW)</t>
  </si>
  <si>
    <t>光伏实际值(MW)</t>
  </si>
  <si>
    <t>风光总加实际值(MW)</t>
  </si>
  <si>
    <t>水电实际值(MW)</t>
  </si>
  <si>
    <t>频率实际值(MW)</t>
  </si>
  <si>
    <t>实际上旋备用(MW)</t>
  </si>
  <si>
    <t>实际下旋备用(MW)</t>
  </si>
  <si>
    <t>非市场化机组实际出力(MW)</t>
  </si>
  <si>
    <t>是否越限</t>
  </si>
  <si>
    <t>湖关三-潮流(MW)</t>
  </si>
  <si>
    <t>实时节点边际电价-电能量价格(元/MWh)</t>
  </si>
  <si>
    <t>实时节点边际电价-阻塞价格(元/MWh)</t>
  </si>
  <si>
    <t>实时节点边际电价-节点电价(元/MWh)</t>
  </si>
  <si>
    <t>日前节点边际电价-电能量价格(元/MWh)</t>
  </si>
  <si>
    <t>日前节点边际电价-阻塞价格(元/MWh)</t>
  </si>
  <si>
    <t>日前节点边际电价-节点电价(元/MWh)</t>
  </si>
  <si>
    <t>日前联络线电力值(MW)</t>
  </si>
  <si>
    <t>省内负荷预测电力值(MW)</t>
  </si>
  <si>
    <t>总加电力值(MW)</t>
  </si>
  <si>
    <t>电力值(MW)</t>
  </si>
  <si>
    <t>风电(MW)</t>
  </si>
  <si>
    <t>光伏(MW)</t>
  </si>
  <si>
    <t>实时出清价格(元/MWh)</t>
  </si>
  <si>
    <t>日前出清价格(元/MWh)</t>
  </si>
  <si>
    <t>日前-出清概况</t>
  </si>
  <si>
    <t>实时-出清概况</t>
  </si>
  <si>
    <t>1#日前结果(MW)</t>
  </si>
  <si>
    <t>1#实时结果(MW)</t>
  </si>
  <si>
    <t>1#日前价格(元/MWh)</t>
  </si>
  <si>
    <t>1#实时价格(元/MWh)</t>
  </si>
  <si>
    <t>2#日前结果(MW)</t>
  </si>
  <si>
    <t>2#实时结果(MW)</t>
  </si>
  <si>
    <t>2#日前价格(元/MWh)</t>
  </si>
  <si>
    <t>2#实时价格(元/MWh)</t>
  </si>
  <si>
    <t>日前0价时段</t>
  </si>
  <si>
    <t>日前阻塞时间</t>
  </si>
  <si>
    <t>全省日前0价时间</t>
  </si>
  <si>
    <t>实时0价时段</t>
  </si>
  <si>
    <t>实时阻塞时间</t>
  </si>
  <si>
    <t>全省实时0价时间</t>
  </si>
  <si>
    <t>否</t>
  </si>
  <si>
    <t>02月01日,直调用电预测最大负荷3840.83万千瓦，最小2749.71万千瓦；外送电最大671.10万千瓦，最小400.24万千瓦；日前现货市场出清节点电价最大240.00元/MWh，最小0.00元/MWh，算术平均79.51元/MWh；日前现货市场火电机组运行131台，运行机组容量48080.00MW；日前调频市场需求最大值4344.03MW，需求最小值为3688.59MW；中标机组最多17台，中标机组最少13台；中标机组调频性能指标平均值为5.15；边际出清价格最大10.00元/MWh，最小5.00元/MWh；火电机组必开104台次、必开容量33390.00MW，必停25台次、必停容量3490.00MW。</t>
  </si>
  <si>
    <t>02月01日直调用电实际最大负荷3746.54万千瓦，最小2606.29万千瓦；02月01日日外送电实际安排最大671.10万千瓦，最小370.27万千瓦；02月01日实时现货市场出清价格最大280.00元/MWh，最小0.00元/MWh，算术平均71.19元/MWh；实时现货市场有阻塞，忻州主变断面负载率最高，达到100.00%;北岳＃1主变断面负载率次高，达到97.00%。</t>
  </si>
  <si>
    <t>我厂日前0价时间</t>
  </si>
  <si>
    <t>我厂日前阻塞时间</t>
  </si>
  <si>
    <t>我厂日前节点均价</t>
  </si>
  <si>
    <t>我厂实时0价时间</t>
  </si>
  <si>
    <t>我厂实时阻塞时间</t>
  </si>
  <si>
    <t>我厂实时节点均价</t>
  </si>
  <si>
    <t xml:space="preserve"> 
02月02日,直调用电预测最大负荷3900.03万千瓦，最小2834.73万千瓦；外送电最大645.90万千瓦，最小352.00万千瓦；日前现货市场出清节点电价最大400.00元/MWh，最小0.00元/MWh，算术平均209.72元/MWh；日前现货市场火电机组运行131台，运行机组容量48080.00MW；日前调频市场需求最大值4417.53MW，需求最小值为3862.53MW；中标机组最多21台，中标机组最少15台；中标机组调频性能指标平均值为5.04；边际出清价格最大10.00元/MWh，最小5.00元/MWh；火电机组必开104台次、必开容量33390.00MW，必停25台次、必停容量3490.00MW。</t>
  </si>
  <si>
    <t>02月02日直调用电实际最大负荷3854.92万千瓦，最小2601.04万千瓦；02月02日日外送电实际安排最大645.90万千瓦，最小352.00万千瓦；02月02日实时现货市场出清价格最大395.00元/MWh，最小0.00元/MWh，算术平均180.19元/MWh；实时现货市场有阻塞，崛南双断面负载率最高，达到117.00%;北岳＃3+#4主变断面负载率次高，达到87.00%。</t>
  </si>
  <si>
    <t xml:space="preserve"> 
02月03日,直调用电预测最大负荷3751.79万千瓦，最小2636.49万千瓦；外送电最大649.20万千瓦，最小350.80万千瓦；日前现货市场出清节点电价最大300.00元/MWh，最小0.00元/MWh，算术平均184.74元/MWh；日前现货市场火电机组运行130台，运行机组容量47015.00MW；日前调频市场需求最大值4269.29MW，需求最小值为3678.59MW；中标机组最多17台，中标机组最少13台；中标机组调频性能指标平均值为5.41；边际出清价格最大11.00元/MWh，最小5.00元/MWh；火电机组必开103台次、必开容量32575.00MW，必停25台次、必停容量3955.00MW。</t>
  </si>
  <si>
    <t>02月03日直调用电实际最大负荷3769.14万千瓦，最小2840.05万千瓦；02月03日日外送电实际安排最大649.20万千瓦，最小350.80万千瓦；02月03日实时现货市场出清价格最大340.00元/MWh，最小0.00元/MWh，算术平均181.22元/MWh；实时现货市场有阻塞，忻州主变断面负载率最高，达到100.00%;崛南双断面负载率次高，达到90.00%。</t>
  </si>
  <si>
    <t xml:space="preserve"> 
02月04日,直调用电预测最大负荷3795.17万千瓦，最小2569.33万千瓦；外送电最大703.20万千瓦，最小418.30万千瓦；日前现货市场出清节点电价最大276.53元/MWh，最小0.00元/MWh，算术平均116.97元/MWh；日前现货市场火电机组运行130台，运行机组容量47015.00MW；日前调频市场需求最大值4312.77MW，需求最小值为3554.92MW；中标机组最多17台，中标机组最少15台；中标机组调频性能指标平均值为5.44；边际出清价格最大12.50元/MWh，最小5.00元/MWh；火电机组必开102台次、必开容量32440.00MW，必停25台次、必停容量3955.00MW。</t>
  </si>
  <si>
    <t>02月04日直调用电实际最大负荷3709.87万千瓦，最小2755.82万千瓦；02月04日日外送电实际安排最大703.20万千瓦，最小418.30万千瓦；02月04日实时现货市场出清价格最大318.20元/MWh，最小0.00元/MWh，算术平均107.68元/MWh；实时现货市场有阻塞，忻州主变断面负载率最高，达到100.00%;北岳＃1主变断面负载率次高，达到100.00%。</t>
  </si>
  <si>
    <t xml:space="preserve"> 
02月05日,直调用电预测最大负荷3806.48万千瓦，最小2771.97万千瓦；外送电最大644.72万千瓦，最小381.80万千瓦；日前现货市场出清节点电价最大323.00元/MWh，最小0.00元/MWh，算术平均183.23元/MWh；日前现货市场火电机组运行128台，运行机组容量46280.00MW；日前调频市场需求最大值4323.98MW，需求最小值为3698.43MW；中标机组最多20台，中标机组最少15台；中标机组调频性能指标平均值为5.14；边际出清价格最大13.50元/MWh，最小5.00元/MWh；火电机组必开102台次、必开容量32440.00MW，必停25台次、必停容量3955.00MW。</t>
  </si>
  <si>
    <t>02月05日直调用电实际最大负荷3772.52万千瓦，最小2877.99万千瓦；02月05日日外送电实际安排最大644.72万千瓦，最小381.80万千瓦；02月05日实时现货市场出清价格最大1328.03元/MWh，最小0.00元/MWh，算术平均175.45元/MWh；实时现货市场有阻塞，崛南双断面负载率最高，达到118.00%;雁岳双断面负载率次高，达到100.00%。</t>
  </si>
  <si>
    <t xml:space="preserve"> 
02月06日,直调用电预测最大负荷3845.63万千瓦，最小2989.81万千瓦；外送电最大616.29万千瓦，最小363.90万千瓦；日前现货市场出清节点电价最大395.00元/MWh，最小210.00元/MWh，算术平均273.14元/MWh；日前现货市场火电机组运行128台，运行机组容量46280.00MW；日前调频市场需求最大值3845.63MW，需求最小值为3331.33MW；中标机组最多20台，中标机组最少14台；中标机组调频性能指标平均值为5.20；边际出清价格最大10.00元/MWh，最小5.00元/MWh；火电机组必开102台次、必开容量32440.00MW，必停25台次、必停容量3955.00MW。</t>
  </si>
  <si>
    <t>02月06日直调用电实际最大负荷3875.65万千瓦，最小3106.16万千瓦；02月06日日外送电实际安排最大616.29万千瓦，最小363.90万千瓦；02月06日实时现货市场出清价格最大350.00元/MWh，最小0.00元/MWh，算术平均265.40元/MWh；实时现货市场无阻塞。</t>
  </si>
  <si>
    <t xml:space="preserve"> 
02月07日,直调用电预测最大负荷3782.05万千瓦，最小2667.49万千瓦；外送电最大714.60万千瓦，最小392.90万千瓦；日前现货市场出清节点电价最大240.00元/MWh，最小0.00元/MWh，算术平均74.21元/MWh；日前现货市场火电机组运行128台，运行机组容量46280.00MW；日前调频市场需求最大值3782.05MW，需求最小值为3063.17MW；中标机组最多18台，中标机组最少14台；中标机组调频性能指标平均值为5.42；边际出清价格最大13.80元/MWh，最小5.00元/MWh；火电机组必开102台次、必开容量32440.00MW，必停25台次、必停容量3955.00MW。</t>
  </si>
  <si>
    <t>02月07日直调用电实际最大负荷3798.31万千瓦，最小2628.28万千瓦；02月07日日外送电实际安排最大714.60万千瓦，最小383.24万千瓦；02月07日实时现货市场出清价格最大1500.00元/MWh，最小0.00元/MWh，算术平均137.57元/MWh；实时现货市场有阻塞，忻州主变断面负载率最高，达到100.00%;北岳＃1主变断面负载率次高，达到100.00%。</t>
  </si>
  <si>
    <t xml:space="preserve"> 
02月08日,直调用电预测最大负荷3862.23万千瓦，最小2709.49万千瓦；外送电最大654.30万千瓦，最小364.30万千瓦；日前现货市场出清节点电价最大389.00元/MWh，最小0.00元/MWh，算术平均189.83元/MWh；日前现货市场火电机组运行127台，运行机组容量45930.00MW；日前调频市场需求最大值4375.93MW，需求最小值为3704.27MW；中标机组最多20台，中标机组最少15台；中标机组调频性能指标平均值为5.32；边际出清价格最大10.00元/MWh，最小5.00元/MWh；火电机组必开102台次、必开容量32440.00MW，必停25台次、必停容量3955.00MW。</t>
  </si>
  <si>
    <t>02月08日直调用电实际最大负荷3813.16万千瓦，最小2529.74万千瓦；02月08日日外送电实际安排最大654.30万千瓦，最小364.30万千瓦；02月08日实时现货市场出清价格最大779.99元/MWh，最小0.00元/MWh，算术平均179.25元/MWh；实时现货市场有阻塞，崛南双断面负载率最高，达到134.00%;忻州主变断面负载率次高，达到97.00%。</t>
  </si>
  <si>
    <t xml:space="preserve"> 
02月09日,直调用电预测最大负荷3834.73万千瓦，最小3136.09万千瓦；外送电最大626.50万千瓦，最小358.50万千瓦；日前现货市场出清节点电价最大1399.00元/MWh，最小220.00元/MWh，算术平均391.56元/MWh；日前现货市场火电机组运行129台，运行机组容量46830.00MW；日前调频市场需求最大值4345.13MW，需求最小值为3813.59MW；中标机组最多19台，中标机组最少16台；中标机组调频性能指标平均值为5.11；边际出清价格最大15.00元/MWh，最小5.00元/MWh；火电机组必开102台次、必开容量32440.00MW，必停25台次、必停容量3955.00MW。</t>
  </si>
  <si>
    <t>02月09日直调用电实际最大负荷3824.59万千瓦，最小3030.89万千瓦；02月09日日外送电实际安排最大626.50万千瓦，最小358.50万千瓦；02月09日实时现货市场出清价格最大1317.00元/MWh，最小0.00元/MWh，算术平均394.88元/MWh；实时现货市场有阻塞，崛南双断面负载率最高，达到103.00%;北岳＃3+#4主变断面负载率次高，达到84.00%。</t>
  </si>
  <si>
    <t xml:space="preserve"> 
02月10日,直调用电预测最大负荷3736.56万千瓦，最小2441.81万千瓦；外送电最大716.00万千瓦，最小371.90万千瓦；日前现货市场出清节点电价最大270.00元/MWh，最小0.00元/MWh，算术平均135.54元/MWh；日前现货市场火电机组运行124台，运行机组容量43820.00MW；日前调频市场需求最大值4246.96MW，需求最小值为3552.98MW；中标机组最多18台，中标机组最少16台；中标机组调频性能指标平均值为5.16；边际出清价格最大15.00元/MWh，最小5.00元/MWh；火电机组必开102台次、必开容量32440.00MW，必停24台次、必停容量3605.00MW。</t>
  </si>
  <si>
    <t>02月10日直调用电实际最大负荷3620.71万千瓦，最小2520.19万千瓦；02月10日日外送电实际安排最大716.00万千瓦，最小369.50万千瓦；02月10日实时现货市场出清价格最大280.00元/MWh，最小0.00元/MWh，算术平均114.42元/MWh；实时现货市场有阻塞，忻州主变断面负载率最高，达到100.00%;北岳＃1主变断面负载率次高，达到91.00%。</t>
  </si>
  <si>
    <t xml:space="preserve"> 
02月11日,直调用电预测最大负荷3710.03万千瓦，最小2578.33万千瓦；外送电最大706.50万千瓦，最小376.80万千瓦；日前现货市场出清节点电价最大320.00元/MWh，最小0.00元/MWh，算术平均177.71元/MWh；日前现货市场火电机组运行121台，运行机组容量42560.00MW；日前调频市场需求最大值4220.43MW，需求最小值为3541.53MW；中标机组最多19台，中标机组最少15台；中标机组调频性能指标平均值为5.24；边际出清价格最大14.00元/MWh，最小5.00元/MWh；火电机组必开101台次、必开容量32140.00MW，必停25台次、必停容量3905.00MW。</t>
  </si>
  <si>
    <t>02月11日直调用电实际最大负荷3539.71万千瓦，最小2344.83万千瓦；02月11日日外送电实际安排最大706.50万千瓦，最小375.93万千瓦；02月11日实时现货市场出清价格最大398.40元/MWh，最小0.00元/MWh，算术平均162.02元/MWh；实时现货市场无阻塞。</t>
  </si>
  <si>
    <t xml:space="preserve"> 
02月12日,直调用电预测最大负荷3544.47万千瓦，最小2504.57万千瓦；外送电最大699.90万千瓦，最小409.90万千瓦；日前现货市场出清节点电价最大295.00元/MWh，最小0.00元/MWh，算术平均160.59元/MWh；日前现货市场火电机组运行121台，运行机组容量42560.00MW；日前调频市场需求最大值3544.47MW，需求最小值为2888.37MW；中标机组最多18台，中标机组最少16台；中标机组调频性能指标平均值为5.17；边际出清价格最大10.00元/MWh，最小5.00元/MWh；火电机组必开101台次、必开容量32140.00MW，必停25台次、必停容量3905.00MW。</t>
  </si>
  <si>
    <t>02月12日直调用电实际最大负荷3463.54万千瓦，最小2270.46万千瓦；02月12日日外送电实际安排最大699.90万千瓦，最小409.90万千瓦；02月12日实时现货市场出清价格最大320.00元/MWh，最小0.00元/MWh，算术平均127.67元/MWh；实时现货市场无阻塞。</t>
  </si>
  <si>
    <t xml:space="preserve"> 
02月13日,直调用电预测最大负荷3440.15万千瓦，最小2296.35万千瓦；外送电最大667.48万千瓦，最小392.00万千瓦；日前现货市场出清节点电价最大270.00元/MWh，最小0.00元/MWh，算术平均150.92元/MWh；日前现货市场火电机组运行120台，运行机组容量42210.00MW；日前调频市场需求最大值3440.15MW，需求最小值为2671.75MW；中标机组最多20台，中标机组最少15台；中标机组调频性能指标平均值为5.08；边际出清价格最大10.00元/MWh，最小5.00元/MWh；火电机组必开100台次、必开容量31790.00MW，必停25台次、必停容量3905.00MW。</t>
  </si>
  <si>
    <t>02月13日直调用电实际最大负荷3362.03万千瓦，最小2133.31万千瓦；02月13日日外送电实际安排最大667.48万千瓦，最小392.00万千瓦；02月13日实时现货市场出清价格最大398.40元/MWh，最小0.00元/MWh，算术平均149.32元/MWh；实时现货市场无阻塞。</t>
  </si>
  <si>
    <t>02月14日,直调用电预测最大负荷3406.82万千瓦，最小2224.32万千瓦；外送电最大603.60万千瓦，最小339.30万千瓦；日前现货市场出清节点电价最大240.00元/MWh，最小0.00元/MWh，算术平均78.98元/MWh；日前现货市场火电机组运行119台，运行机组容量41500.00MW；日前调频市场需求最大值3912.62MW，需求最小值为3149.02MW；中标机组最多17台，中标机组最少15台；中标机组调频性能指标平均值为5.38；边际出清价格最大10.00元/MWh，最小5.00元/MWh；火电机组必开101台次、必开容量32090.00MW，必停39台次、必停容量10764.00MW。</t>
  </si>
  <si>
    <t>02月14日直调用电实际最大负荷3204.35万千瓦，最小2017.10万千瓦；02月14日日外送电实际安排最大603.60万千瓦，最小339.30万千瓦；02月14日实时现货市场出清价格最大398.00元/MWh，最小0.00元/MWh，算术平均31.74元/MWh；实时现货市场无阻塞。</t>
  </si>
  <si>
    <t xml:space="preserve"> 
02月15日,直调用电预测最大负荷3304.79万千瓦，最小2309.98万千瓦；外送电最大487.40万千瓦，最小298.60万千瓦；日前现货市场出清节点电价最大289.00元/MWh，最小0.00元/MWh，算术平均103.93元/MWh；日前现货市场火电机组运行116台，运行机组容量40270.00MW；日前调频市场需求最大值3691.89MW，需求最小值为3082.24MW；中标机组最多17台，中标机组最少13台；中标机组调频性能指标平均值为5.22；边际出清价格最大10.00元/MWh，最小5.00元/MWh；火电机组必开103台次、必开容量33400.00MW，必停24台次、必停容量3605.00MW。</t>
  </si>
  <si>
    <t>02月15日直调用电实际最大负荷3427.69万千瓦，最小2572.57万千瓦；02月15日日外送电实际安排最大487.40万千瓦，最小298.60万千瓦；02月15日实时现货市场出清价格最大398.40元/MWh，最小0.00元/MWh，算术平均112.44元/MWh；实时现货市场有阻塞，忻州主变断面负载率最高，达到100.00%;铺吉双断面负载率次高，达到97.00%。</t>
  </si>
  <si>
    <t xml:space="preserve"> 
02月16日,直调用电预测最大负荷3099.40万千瓦，最小1926.45万千瓦；外送电最大576.70万千瓦，最小298.00万千瓦；日前现货市场出清节点电价最大280.00元/MWh，最小0.00元/MWh，算术平均155.95元/MWh；日前现货市场火电机组运行115台，运行机组容量39920.00MW；日前调频市场需求最大值3485.90MW，需求最小值为2818.35MW；中标机组最多15台，中标机组最少11台；中标机组调频性能指标平均值为5.08；边际出清价格最大10.20元/MWh，最小5.00元/MWh；火电机组必开103台次、必开容量33400.00MW，必停23台次、必停容量3005.00MW。</t>
  </si>
  <si>
    <t>02月16日直调用电实际最大负荷3307.89万千瓦，最小2165.81万千瓦；02月16日日外送电实际安排最大576.70万千瓦，最小298.00万千瓦；02月16日实时现货市场出清价格最大1500.00元/MWh，最小0.00元/MWh，算术平均350.62元/MWh；实时现货市场无阻塞。</t>
  </si>
  <si>
    <t xml:space="preserve"> 
02月17日,直调用电预测最大负荷3088.72万千瓦，最小1954.35万千瓦；外送电最大487.70万千瓦，最小298.10万千瓦；日前现货市场出清节点电价最大233.33元/MWh，最小0.00元/MWh，算术平均38.35元/MWh；日前现货市场火电机组运行113台，运行机组容量38970.00MW；日前调频市场需求最大值3475.62MW，需求最小值为2746.49MW；中标机组最多15台，中标机组最少12台；中标机组调频性能指标平均值为5.31；边际出清价格最大10.00元/MWh，最小5.00元/MWh；火电机组必开103台次、必开容量33400.00MW，必停24台次、必停容量3605.00MW。</t>
  </si>
  <si>
    <t>02月17日直调用电实际最大负荷2983.46万千瓦，最小1632.93万千瓦；02月17日日外送电实际安排最大487.70万千瓦，最小298.10万千瓦；02月17日实时现货市场出清价格最大398.40元/MWh，最小0.00元/MWh，算术平均36.80元/MWh；实时现货市场无阻塞。</t>
  </si>
  <si>
    <t xml:space="preserve"> 
02月18日,直调用电预测最大负荷3159.62万千瓦，最小1967.50万千瓦；外送电最大488.00万千瓦，最小301.50万千瓦；日前现货市场出清节点电价最大244.44元/MWh，最小0.00元/MWh，算术平均42.24元/MWh；日前现货市场火电机组运行112台，运行机组容量38370.00MW；日前调频市场需求最大值3546.22MW，需求最小值为2715.48MW；中标机组最多16台，中标机组最少13台；中标机组调频性能指标平均值为5.21；边际出清价格最大10.00元/MWh，最小5.00元/MWh；火电机组必开102台次、必开容量32800.00MW，必停24台次、必停容量3605.00MW。</t>
  </si>
  <si>
    <t>02月18日直调用电实际最大负荷2980.86万千瓦，最小1640.59万千瓦；02月18日日外送电实际安排最大488.00万千瓦，最小301.50万千瓦；02月18日实时现货市场出清价格最大302.78元/MWh，最小0.00元/MWh，算术平均19.81元/MWh；实时现货市场有阻塞，湖关三回线断面负载率最高，达到100.00%;滨杨双回线断面负载率次高，达到82.00%。</t>
  </si>
  <si>
    <t>是</t>
  </si>
  <si>
    <t xml:space="preserve"> 
02月19日,直调用电预测最大负荷2890.91万千瓦，最小1555.54万千瓦；外送电最大540.50万千瓦，最小343.30万千瓦；日前现货市场出清节点电价最大244.45元/MWh，最小0.00元/MWh，算术平均0.41元/MWh；日前现货市场火电机组运行112台，运行机组容量38370.00MW；日前调频市场需求最大值3345.01MW，需求最小值为2553.91MW；中标机组最多14台，中标机组最少12台；中标机组调频性能指标平均值为5.41；边际出清价格最大10.00元/MWh，最小5.00元/MWh；火电机组必开102台次、必开容量32800.00MW，必停24台次、必停容量3605.00MW。</t>
  </si>
  <si>
    <t>02月19日直调用电实际最大负荷2940.30万千瓦，最小1581.66万千瓦；02月19日日外送电实际安排最大540.50万千瓦，最小343.30万千瓦；02月19日实时现货市场出清价格最大0.00元/MWh，最小0.00元/MWh，算术平均0.00元/MWh；实时现货市场无阻塞。</t>
  </si>
  <si>
    <t xml:space="preserve"> 
02月20日,直调用电预测最大负荷3015.74万千瓦，最小1662.14万千瓦；外送电最大568.60万千瓦，最小351.00万千瓦；日前现货市场出清节点电价最大0.00元/MWh，最小0.00元/MWh，算术平均0.00元/MWh；日前现货市场火电机组运行112台，运行机组容量38370.00MW；日前调频市场需求最大值3454.64MW，需求最小值为2602.92MW；中标机组最多14台，中标机组最少12台；中标机组调频性能指标平均值为5.37；边际出清价格最大10.00元/MWh，最小5.00元/MWh；火电机组必开102台次、必开容量32800.00MW，必停24台次、必停容量3605.00MW。</t>
  </si>
  <si>
    <t>02月20日直调用电实际最大负荷2893.32万千瓦，最小1652.87万千瓦；02月20日日外送电实际安排最大568.60万千瓦，最小351.00万千瓦；02月20日实时现货市场出清价格最大0.00元/MWh，最小0.00元/MWh，算术平均0.00元/MWh；实时现货市场无阻塞。</t>
  </si>
  <si>
    <t xml:space="preserve"> 
02月21日,直调用电预测最大负荷2937.23万千瓦，最小1598.14万千瓦；外送电最大548.60万千瓦，最小343.10万千瓦；日前现货市场出清节点电价最大244.45元/MWh，最小0.00元/MWh，算术平均0.08元/MWh；日前现货市场火电机组运行112台，运行机组容量38370.00MW；日前调频市场需求最大值3413.93MW，需求最小值为2553.81MW；中标机组最多14台，中标机组最少12台；中标机组调频性能指标平均值为5.26；边际出清价格最大10.00元/MWh，最小5.00元/MWh；火电机组必开102台次、必开容量32800.00MW，必停24台次、必停容量3605.00MW。</t>
  </si>
  <si>
    <t>02月21日直调用电实际最大负荷2933.16万千瓦，最小1850.41万千瓦；02月21日日外送电实际安排最大548.60万千瓦，最小343.10万千瓦；02月21日实时现货市场出清价格最大258.00元/MWh，最小0.00元/MWh，算术平均3.84元/MWh；实时现货市场无阻塞。</t>
  </si>
  <si>
    <t xml:space="preserve"> 
02月22日,直调用电预测最大负荷2977.11万千瓦，最小1666.66万千瓦；外送电最大559.00万千瓦，最小344.40万千瓦；日前现货市场出清节点电价最大466.67元/MWh，最小0.00元/MWh，算术平均73.08元/MWh；日前现货市场火电机组运行112台，运行机组容量38535.00MW；日前调频市场需求最大值3458.31MW，需求最小值为2628.48MW；中标机组最多16台，中标机组最少13台；中标机组调频性能指标平均值为5.23；边际出清价格最大10.00元/MWh，最小5.00元/MWh；火电机组必开102台次、必开容量32965.00MW，必停24台次、必停容量3605.00MW。</t>
  </si>
  <si>
    <t>02月22日直调用电实际最大负荷3125.98万千瓦，最小1793.99万千瓦；02月22日日外送电实际安排最大559.00万千瓦，最小344.40万千瓦；02月22日实时现货市场出清价格最大1500.00元/MWh，最小0.00元/MWh，算术平均69.83元/MWh；实时现货市场无阻塞。</t>
  </si>
  <si>
    <t xml:space="preserve"> 
02月23日,直调用电预测最大负荷3301.49万千瓦，最小2131.39万千瓦；外送电最大781.60万千瓦，最小351.10万千瓦；日前现货市场出清节点电价最大398.40元/MWh，最小0.00元/MWh，算术平均209.13元/MWh；日前现货市场火电机组运行113台，运行机组容量39135.00MW；日前调频市场需求最大值3301.49MW，需求最小值为2514.59MW；中标机组最多17台，中标机组最少14台；中标机组调频性能指标平均值为5.00；边际出清价格最大10.00元/MWh，最小5.00元/MWh；火电机组必开102台次、必开容量32965.00MW，必停24台次、必停容量3605.00MW。</t>
  </si>
  <si>
    <t>3 02月23日直调用电实际最大负荷3285.50万千瓦，最小2427.77万千瓦；02月23日日外送电实际安排最大781.60万千瓦，最小351.10万千瓦；02月23日实时现货市场出清价格最大1500.00元/MWh，最小0.00元/MWh，算术平均167.54元/MWh；实时现货市场有阻塞，忻州主变断面负载率最高，达到100.00%;铺吉双断面负载率次高，达到100.00%。</t>
  </si>
  <si>
    <t xml:space="preserve"> 
02月24日,直调用电预测最大负荷3501.49万千瓦，最小2104.21万千瓦；外送电最大930.80万千瓦，最小522.50万千瓦；日前现货市场出清节点电价最大466.67元/MWh，最小0.00元/MWh，算术平均222.88元/MWh；日前现货市场火电机组运行113台，运行机组容量39455.00MW；日前调频市场需求最大值4169.99MW，需求最小值为3271.37MW；中标机组最多20台，中标机组最少15台；中标机组调频性能指标平均值为5.03；边际出清价格最大10.00元/MWh，最小5.00元/MWh；火电机组必开101台次、必开容量32935.00MW，必停27台次、必停容量4370.00MW。</t>
  </si>
  <si>
    <t>02月24日直调用电实际最大负荷3233.39万千瓦，最小1998.79万千瓦；02月24日日外送电实际安排最大930.80万千瓦，最小506.77万千瓦；02月24日实时现货市场出清价格最大1166.67元/MWh，最小0.00元/MWh，算术平均133.67元/MWh；实时现货市场有阻塞，瑞北双线断面负载率最高，达到100.00%;忻州主变断面负载率次高，达到100.00%。</t>
  </si>
  <si>
    <t xml:space="preserve"> 
02月25日,直调用电预测最大负荷3527.27万千瓦，最小2158.02万千瓦；外送电最大945.00万千瓦，最小535.90万千瓦；日前现货市场出清节点电价最大1500.00元/MWh，最小0.00元/MWh，算术平均286.80元/MWh；日前现货市场火电机组运行120台，运行机组容量42945.00MW；日前调频市场需求最大值4195.87MW，需求最小值为3307.52MW；中标机组最多21台，中标机组最少14台；中标机组调频性能指标平均值为4.93；边际出清价格最大15.00元/MWh，最小5.00元/MWh；火电机组必开101台次、必开容量32935.00MW，必停27台次、必停容量4370.00MW。</t>
  </si>
  <si>
    <t>02月25日直调用电实际最大负荷3318.39万千瓦，最小2228.51万千瓦；02月25日日外送电实际安排最大945.00万千瓦，最小535.90万千瓦；02月25日实时现货市场出清价格最大678.89元/MWh，最小0.00元/MWh，算术平均124.37元/MWh；实时现货市场有阻塞，忻州主变断面负载率最高，达到100.00%;铺吉双断面负载率次高，达到100.00%。</t>
  </si>
  <si>
    <t xml:space="preserve"> 
02月26日,直调用电预测最大负荷3250.93万千瓦，最小2501.23万千瓦；外送电最大788.90万千瓦，最小535.80万千瓦；日前现货市场出清节点电价最大383.00元/MWh，最小0.00元/MWh，算术平均290.87元/MWh；日前现货市场火电机组运行120台，运行机组容量42945.00MW；日前调频市场需求最大值3947.43MW，需求最小值为3459.43MW；中标机组最多16台，中标机组最少13台；中标机组调频性能指标平均值为5.09；边际出清价格最大11.00元/MWh，最小5.00元/MWh；火电机组必开101台次、必开容量32935.00MW，必停27台次、必停容量4370.00MW。</t>
  </si>
  <si>
    <t xml:space="preserve"> 02月26日直调用电实际最大负荷3384.89万千瓦，最小2669.19万千瓦；02月26日日外送电实际安排最大788.90万千瓦，最小535.80万千瓦；02月26日实时现货市场出清价格最大348.00元/MWh，最小0.00元/MWh，算术平均276.78元/MWh；实时现货市场有阻塞，铺吉双断面负载率最高，达到100.00%;湖关三回线断面负载率次高，达到100.00%。</t>
  </si>
  <si>
    <t xml:space="preserve"> 
02月27日,直调用电预测最大负荷3346.74万千瓦，最小2428.88万千瓦；外送电最大883.90万千瓦，最小537.90万千瓦；日前现货市场出清节点电价最大335.00元/MWh，最小0.00元/MWh，算术平均223.06元/MWh；日前现货市场火电机组运行119台，运行机组容量42345.00MW；日前调频市场需求最大值4043.14MW，需求最小值为3468.44MW；中标机组最多17台，中标机组最少15台；中标机组调频性能指标平均值为5.11；边际出清价格最大15.00元/MWh，最小5.00元/MWh；火电机组必开101台次、必开容量32935.00MW，必停29台次、必停容量5630.00MW。</t>
  </si>
  <si>
    <t>02月27日直调用电实际最大负荷3336.22万千瓦，最小2482.76万千瓦；02月27日日外送电实际安排最大883.90万千瓦，最小537.90万千瓦；02月27日实时现货市场出清价格最大380.00元/MWh，最小0.00元/MWh，算术平均223.95元/MWh；实时现货市场有阻塞，铺吉双断面负载率最高，达到100.00%;湖关三回线断面负载率次高，达到101.00%。</t>
  </si>
  <si>
    <t>02月28日,直调用电预测最大负荷3459.68万千瓦，最小2746.99万千瓦；外送电最大878.60万千瓦，最小535.70万千瓦；日前现货市场出清节点电价最大1298.00元/MWh，最小240.00元/MWh，算术平均348.89元/MWh；日前现货市场火电机组运行123台，运行机组容量44310.00MW；日前调频市场需求最大值4156.28MW，需求最小值为3537.75MW；中标机组最多20台，中标机组最少14台；中标机组调频性能指标平均值为4.87；边际出清价格最大15.00元/MWh，最小5.00元/MWh；火电机组必开100台次、必开容量32605.00MW，必停29台次、必停容量5825.00MW。</t>
  </si>
  <si>
    <t>02月28日直调用电实际最大负荷3510.13万千瓦，最小2682.81万千瓦；02月28日日外送电实际安排最大878.60万千瓦，最小535.70万千瓦；02月28日实时现货市场出清价格最大1500.00元/MWh，最小240.00元/MWh，算术平均448.91元/MWh；实时现货市场无阻塞。</t>
  </si>
  <si>
    <t xml:space="preserve"> 
01月29日,直调用电预测最大负荷3934.14万千瓦，最小3326.87万千瓦；外送电最大658.90万千瓦，最小395.60万千瓦；日前现货市场出清节点电价最大395.00元/MWh，最小250.00元/MWh，算术平均303.63元/MWh；日前现货市场火电机组运行131台，运行机组容量47720.00MW；日前调频市场需求最大值4457.64MW，需求最小值为4010.96MW；中标机组最多19台，中标机组最少16台；中标机组调频性能指标平均值为5.09；边际出清价格最大15.00元/MWh，最小5.00元/MWh；火电机组必开102台次、必开容量32740.00MW，必停26台次、必停容量4150.00MW。</t>
  </si>
  <si>
    <t>01月29日直调用电实际最大负荷3973.41万千瓦，最小3242.41万千瓦；01月29日日外送电实际安排最大658.90万千瓦，最小395.60万千瓦；01月29日实时现货市场出清价格最大800.37元/MWh，最小0.00元/MWh，算术平均312.97元/MWh；实时现货市场有阻塞，忻州主变断面负载率最高，达到100.00%;崛南双断面负载率次高，达到102.00%。</t>
  </si>
  <si>
    <t>448.00</t>
  </si>
  <si>
    <t>12月30日,直调用电预测最大负荷3882.11万千瓦，最小2774.31万千瓦；外送电最大800.50万千瓦，最小571.10万千瓦；日前现货市场出清节点电价最大1437.00元/MWh，最小0.00元/MWh，算术平均434.00元/MWh；日前现货市场火电机组运行131台，运行机组容量48080.00MW；日前调频市场需求最大值4459.71MW，需求最小值为3931.71MW；中标机组最多20台，中标机组最少17台；中标机组调频性能指标平均值为4.59；边际出清价格最大15.00元/MWh，最小5.00元/MWh；火电机组必开103台次、必开容量33040.00MW，必停24台次、必停容量3355.00MW。</t>
  </si>
  <si>
    <t>12月30日直调用电实际最大负荷3799.25万千瓦，最小2770.94万千瓦；12月30日日外送电实际安排最大800.50万千瓦，最小571.10万千瓦；12月30日实时现货市场出清价格最大1358.00元/MWh，最小0.00元/MWh，算术平均410.77元/MWh；实时现货市场有阻塞，崛南双断面负载率最高，达到120.00%;盐三II线+平银线断面负载率次高，达到100.00%。</t>
  </si>
  <si>
    <t>618.67</t>
  </si>
  <si>
    <t>344.33</t>
  </si>
  <si>
    <t>339.67</t>
  </si>
  <si>
    <t>336.67</t>
  </si>
  <si>
    <t>322.67</t>
  </si>
  <si>
    <t>333.33</t>
  </si>
  <si>
    <t>351.67</t>
  </si>
  <si>
    <t>381.50</t>
  </si>
  <si>
    <t>480.00</t>
  </si>
  <si>
    <t>489.68</t>
  </si>
  <si>
    <t>712.67</t>
  </si>
  <si>
    <t>386.00</t>
  </si>
  <si>
    <t>655.00</t>
  </si>
  <si>
    <t>539.67</t>
  </si>
  <si>
    <t>510.50</t>
  </si>
  <si>
    <t>727.33</t>
  </si>
  <si>
    <t>736.33</t>
  </si>
  <si>
    <t>736.00</t>
  </si>
  <si>
    <t>727.67</t>
  </si>
  <si>
    <t>756.97</t>
  </si>
  <si>
    <t>903.67</t>
  </si>
  <si>
    <t>733.33</t>
  </si>
  <si>
    <t>912.33</t>
  </si>
  <si>
    <t>743.05</t>
  </si>
  <si>
    <t>898.05</t>
  </si>
  <si>
    <t>942.67</t>
  </si>
  <si>
    <t>933.33</t>
  </si>
  <si>
    <t>561.67</t>
  </si>
  <si>
    <t>338.00</t>
  </si>
  <si>
    <t>277.33</t>
  </si>
  <si>
    <t>257.33</t>
  </si>
  <si>
    <t>100.00</t>
  </si>
  <si>
    <t>22.24</t>
  </si>
  <si>
    <t>23.69</t>
  </si>
  <si>
    <t>24.77</t>
  </si>
  <si>
    <t>25.38</t>
  </si>
  <si>
    <t>25.94</t>
  </si>
  <si>
    <t>26.07</t>
  </si>
  <si>
    <t>25.68</t>
  </si>
  <si>
    <t>25.69</t>
  </si>
  <si>
    <t>25.89</t>
  </si>
  <si>
    <t>26.30</t>
  </si>
  <si>
    <t>27.69</t>
  </si>
  <si>
    <t>28.19</t>
  </si>
  <si>
    <t>28.93</t>
  </si>
  <si>
    <t>29.07</t>
  </si>
  <si>
    <t>29.21</t>
  </si>
  <si>
    <t>29.36</t>
  </si>
  <si>
    <t>29.42</t>
  </si>
  <si>
    <t>29.37</t>
  </si>
  <si>
    <t>28.96</t>
  </si>
  <si>
    <t>28.52</t>
  </si>
  <si>
    <t>27.88</t>
  </si>
  <si>
    <t>27.01</t>
  </si>
  <si>
    <t>26.23</t>
  </si>
  <si>
    <t>176.37</t>
  </si>
  <si>
    <t>253.33</t>
  </si>
  <si>
    <t>625.33</t>
  </si>
  <si>
    <t>590.33</t>
  </si>
  <si>
    <t>623.17</t>
  </si>
  <si>
    <t>1288.67</t>
  </si>
  <si>
    <t>1357.00</t>
  </si>
  <si>
    <t>1254.67</t>
  </si>
  <si>
    <t>1120.00</t>
  </si>
  <si>
    <t>1000.00</t>
  </si>
  <si>
    <t>895.67</t>
  </si>
  <si>
    <t>641.67</t>
  </si>
  <si>
    <t>402.83</t>
  </si>
  <si>
    <t>387.50</t>
  </si>
  <si>
    <t>365.17</t>
  </si>
  <si>
    <t>305.00</t>
  </si>
  <si>
    <t>280.67</t>
  </si>
  <si>
    <t>282.07</t>
  </si>
  <si>
    <t>282.13</t>
  </si>
  <si>
    <t>273.67</t>
  </si>
  <si>
    <t>276.67</t>
  </si>
  <si>
    <t>280.00</t>
  </si>
  <si>
    <t>279.67</t>
  </si>
  <si>
    <t>262.00</t>
  </si>
  <si>
    <t>292.13</t>
  </si>
  <si>
    <t>285.40</t>
  </si>
  <si>
    <t>248.67</t>
  </si>
  <si>
    <t xml:space="preserve"> 
12月31日,直调用电预测最大负荷3943.93万千瓦，最小3207.74万千瓦；外送电最大791.90万千瓦，最小549.40万千瓦；日前现货市场出清节点电价最大1500.00元/MWh，最小0.99元/MWh，算术平均844.83元/MWh；日前现货市场火电机组运行134台，运行机组容量49124.00MW；日前调频市场需求最大值3943.93MW，需求最小值为3446.64MW；中标机组最多22台，中标机组最少18台；中标机组调频性能指标平均值为4.75；边际出清价格最大15.00元/MWh，最小10.22元/MWh；火电机组必开103台次、必开容量33040.00MW，必停25台次、必停容量3490.00MW。</t>
  </si>
  <si>
    <t>12月31日直调用电实际最大负荷3896.13万千瓦，最小3078.45万千瓦；12月31日日外送电实际安排最大791.90万千瓦，最小549.40万千瓦；12月31日实时现货市场出清价格最大1500.00元/MWh，最小0.00元/MWh，算术平均642.94元/MWh；实时现货市场有阻塞，铺吉I线＋显代线断面负载率最高，达到100.00%;崛南双断面负载率次高，达到134.00%。</t>
  </si>
  <si>
    <t>383.67</t>
  </si>
  <si>
    <t>391.33</t>
  </si>
  <si>
    <t>351.47</t>
  </si>
  <si>
    <t>306.00</t>
  </si>
  <si>
    <t>311.00</t>
  </si>
  <si>
    <t>300.00</t>
  </si>
  <si>
    <t>296.67</t>
  </si>
  <si>
    <t>289.67</t>
  </si>
  <si>
    <t>288.33</t>
  </si>
  <si>
    <t>288.70</t>
  </si>
  <si>
    <t>286.67</t>
  </si>
  <si>
    <t>287.00</t>
  </si>
  <si>
    <t>278.33</t>
  </si>
  <si>
    <t>282.33</t>
  </si>
  <si>
    <t>281.40</t>
  </si>
  <si>
    <t>275.67</t>
  </si>
  <si>
    <t>301.33</t>
  </si>
  <si>
    <t>295.67</t>
  </si>
  <si>
    <t>292.00</t>
  </si>
  <si>
    <t>299.00</t>
  </si>
  <si>
    <t>303.33</t>
  </si>
  <si>
    <t>330.00</t>
  </si>
  <si>
    <t>354.33</t>
  </si>
  <si>
    <t>355.00</t>
  </si>
  <si>
    <t>339.33</t>
  </si>
  <si>
    <t>302.67</t>
  </si>
  <si>
    <t>261.67</t>
  </si>
  <si>
    <t>237.67</t>
  </si>
  <si>
    <t>228.33</t>
  </si>
  <si>
    <t>233.26</t>
  </si>
  <si>
    <t>245.49</t>
  </si>
  <si>
    <t>159.09</t>
  </si>
  <si>
    <t>267.98</t>
  </si>
  <si>
    <t>264.64</t>
  </si>
  <si>
    <t>278.65</t>
  </si>
  <si>
    <t>243.01</t>
  </si>
  <si>
    <t>274.42</t>
  </si>
  <si>
    <t>277.69</t>
  </si>
  <si>
    <t>277.13</t>
  </si>
  <si>
    <t>246.36</t>
  </si>
  <si>
    <t>187.21</t>
  </si>
  <si>
    <t>259.11</t>
  </si>
  <si>
    <t>265.13</t>
  </si>
  <si>
    <t>263.58</t>
  </si>
  <si>
    <t>285.00</t>
  </si>
  <si>
    <t>289.00</t>
  </si>
  <si>
    <t>313.67</t>
  </si>
  <si>
    <t>695.67</t>
  </si>
  <si>
    <t>1430.33</t>
  </si>
  <si>
    <t>1416.00</t>
  </si>
  <si>
    <t>1457.67</t>
  </si>
  <si>
    <t>1473.33</t>
  </si>
  <si>
    <t>1477.00</t>
  </si>
  <si>
    <t>1470.67</t>
  </si>
  <si>
    <t>1464.00</t>
  </si>
  <si>
    <t>1458.00</t>
  </si>
  <si>
    <t>1464.33</t>
  </si>
  <si>
    <t>1461.33</t>
  </si>
  <si>
    <t>1456.67</t>
  </si>
  <si>
    <t>1436.67</t>
  </si>
  <si>
    <t>1429.33</t>
  </si>
  <si>
    <t>1417.33</t>
  </si>
  <si>
    <t>1416.67</t>
  </si>
  <si>
    <t>1416.33</t>
  </si>
  <si>
    <t>1135.65</t>
  </si>
  <si>
    <t>1423.33</t>
  </si>
  <si>
    <t>1431.67</t>
  </si>
  <si>
    <t>1350.00</t>
  </si>
  <si>
    <t>1410.67</t>
  </si>
  <si>
    <t>1027.67</t>
  </si>
  <si>
    <t>540.67</t>
  </si>
  <si>
    <t>540.00</t>
  </si>
  <si>
    <t>430.67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</si>
</sst>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  <numFmt numFmtId="177" formatCode="0.0_ "/>
  </numFmts>
  <fonts count="22">
    <font>
      <sz val="11"/>
      <color theme="1"/>
      <name val="宋体"/>
      <charset val="134"/>
      <scheme val="minor"/>
    </font>
    <font>
      <sz val="13"/>
      <name val="微软雅黑"/>
      <charset val="134"/>
    </font>
    <font>
      <b/>
      <sz val="1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67AAE5"/>
        <bgColor rgb="FF67AAE5"/>
      </patternFill>
    </fill>
    <fill>
      <patternFill patternType="solid">
        <fgColor theme="8"/>
        <bgColor indexed="64"/>
      </patternFill>
    </fill>
    <fill>
      <patternFill patternType="solid">
        <fgColor rgb="FF1FADE5"/>
        <bgColor rgb="FF1FADE5"/>
      </patternFill>
    </fill>
    <fill>
      <patternFill patternType="solid">
        <fgColor rgb="FFFFFF00"/>
        <bgColor rgb="FF1FADE5"/>
      </patternFill>
    </fill>
    <fill>
      <patternFill patternType="solid">
        <fgColor theme="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rgb="FF339966"/>
      </left>
      <right style="thin">
        <color rgb="FF339966"/>
      </right>
      <top style="thin">
        <color rgb="FF339966"/>
      </top>
      <bottom style="thin">
        <color rgb="FF339966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8" borderId="3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9" borderId="6" applyNumberFormat="0" applyAlignment="0" applyProtection="0">
      <alignment vertical="center"/>
    </xf>
    <xf numFmtId="0" fontId="12" fillId="10" borderId="7" applyNumberFormat="0" applyAlignment="0" applyProtection="0">
      <alignment vertical="center"/>
    </xf>
    <xf numFmtId="0" fontId="13" fillId="10" borderId="6" applyNumberFormat="0" applyAlignment="0" applyProtection="0">
      <alignment vertical="center"/>
    </xf>
    <xf numFmtId="0" fontId="14" fillId="11" borderId="8" applyNumberFormat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  <xf numFmtId="0" fontId="20" fillId="36" borderId="0" applyNumberFormat="0" applyBorder="0" applyAlignment="0" applyProtection="0">
      <alignment vertical="center"/>
    </xf>
  </cellStyleXfs>
  <cellXfs count="30">
    <xf numFmtId="0" fontId="0" fillId="0" borderId="0" xfId="0">
      <alignment vertical="center"/>
    </xf>
    <xf numFmtId="0" fontId="0" fillId="0" borderId="0" xfId="0" applyFill="1">
      <alignment vertical="center"/>
    </xf>
    <xf numFmtId="0" fontId="0" fillId="2" borderId="0" xfId="0" applyFill="1">
      <alignment vertical="center"/>
    </xf>
    <xf numFmtId="0" fontId="0" fillId="0" borderId="0" xfId="0" applyAlignment="1">
      <alignment horizontal="center" vertical="center"/>
    </xf>
    <xf numFmtId="0" fontId="1" fillId="3" borderId="1" xfId="0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4" borderId="0" xfId="0" applyFill="1">
      <alignment vertical="center"/>
    </xf>
    <xf numFmtId="0" fontId="0" fillId="4" borderId="0" xfId="0" applyFill="1" applyAlignment="1">
      <alignment horizontal="center" vertical="center"/>
    </xf>
    <xf numFmtId="0" fontId="1" fillId="5" borderId="1" xfId="0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fill" vertical="center"/>
    </xf>
    <xf numFmtId="0" fontId="0" fillId="0" borderId="0" xfId="0" applyNumberFormat="1">
      <alignment vertical="center"/>
    </xf>
    <xf numFmtId="0" fontId="0" fillId="0" borderId="0" xfId="0" applyNumberFormat="1" applyFill="1">
      <alignment vertical="center"/>
    </xf>
    <xf numFmtId="0" fontId="0" fillId="2" borderId="0" xfId="0" applyNumberFormat="1" applyFill="1">
      <alignment vertical="center"/>
    </xf>
    <xf numFmtId="0" fontId="0" fillId="4" borderId="0" xfId="0" applyNumberFormat="1" applyFill="1">
      <alignment vertical="center"/>
    </xf>
    <xf numFmtId="0" fontId="0" fillId="0" borderId="0" xfId="0" applyNumberFormat="1" applyAlignment="1">
      <alignment horizontal="center" vertical="center"/>
    </xf>
    <xf numFmtId="0" fontId="0" fillId="0" borderId="0" xfId="0" applyNumberFormat="1" applyFill="1" applyAlignment="1">
      <alignment horizontal="center" vertical="center"/>
    </xf>
    <xf numFmtId="0" fontId="0" fillId="2" borderId="0" xfId="0" applyNumberFormat="1" applyFill="1" applyAlignment="1">
      <alignment horizontal="center" vertical="center"/>
    </xf>
    <xf numFmtId="0" fontId="0" fillId="4" borderId="0" xfId="0" applyNumberFormat="1" applyFill="1" applyAlignment="1">
      <alignment horizontal="center" vertical="center"/>
    </xf>
    <xf numFmtId="0" fontId="0" fillId="0" borderId="0" xfId="0" applyAlignment="1">
      <alignment vertical="center" wrapText="1"/>
    </xf>
    <xf numFmtId="0" fontId="0" fillId="0" borderId="0" xfId="0" applyFill="1" applyAlignment="1">
      <alignment vertical="center" wrapText="1"/>
    </xf>
    <xf numFmtId="0" fontId="0" fillId="2" borderId="0" xfId="0" applyFill="1" applyAlignment="1">
      <alignment vertical="center" wrapText="1"/>
    </xf>
    <xf numFmtId="0" fontId="0" fillId="4" borderId="0" xfId="0" applyFill="1" applyAlignment="1">
      <alignment vertical="center" wrapText="1"/>
    </xf>
    <xf numFmtId="0" fontId="0" fillId="0" borderId="0" xfId="0" applyAlignment="1">
      <alignment horizontal="center" vertical="center" wrapText="1"/>
    </xf>
    <xf numFmtId="0" fontId="0" fillId="7" borderId="0" xfId="0" applyFill="1" applyAlignment="1">
      <alignment horizontal="center" vertical="center"/>
    </xf>
    <xf numFmtId="176" fontId="0" fillId="7" borderId="0" xfId="0" applyNumberFormat="1" applyFill="1" applyAlignment="1">
      <alignment horizontal="center" vertical="center"/>
    </xf>
    <xf numFmtId="0" fontId="2" fillId="0" borderId="2" xfId="0" applyFont="1" applyFill="1" applyBorder="1" applyAlignment="1">
      <alignment horizontal="center" vertical="center" wrapText="1"/>
    </xf>
    <xf numFmtId="177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4" Type="http://schemas.openxmlformats.org/officeDocument/2006/relationships/styles" Target="styles.xml"/><Relationship Id="rId33" Type="http://schemas.openxmlformats.org/officeDocument/2006/relationships/sharedStrings" Target="sharedStrings.xml"/><Relationship Id="rId32" Type="http://schemas.openxmlformats.org/officeDocument/2006/relationships/theme" Target="theme/theme1.xml"/><Relationship Id="rId31" Type="http://schemas.openxmlformats.org/officeDocument/2006/relationships/worksheet" Target="worksheets/sheet31.xml"/><Relationship Id="rId30" Type="http://schemas.openxmlformats.org/officeDocument/2006/relationships/worksheet" Target="worksheets/sheet30.xml"/><Relationship Id="rId3" Type="http://schemas.openxmlformats.org/officeDocument/2006/relationships/worksheet" Target="worksheets/sheet3.xml"/><Relationship Id="rId29" Type="http://schemas.openxmlformats.org/officeDocument/2006/relationships/worksheet" Target="worksheets/sheet29.xml"/><Relationship Id="rId28" Type="http://schemas.openxmlformats.org/officeDocument/2006/relationships/worksheet" Target="worksheets/sheet28.xml"/><Relationship Id="rId27" Type="http://schemas.openxmlformats.org/officeDocument/2006/relationships/worksheet" Target="worksheets/sheet27.xml"/><Relationship Id="rId26" Type="http://schemas.openxmlformats.org/officeDocument/2006/relationships/worksheet" Target="worksheets/sheet26.xml"/><Relationship Id="rId25" Type="http://schemas.openxmlformats.org/officeDocument/2006/relationships/worksheet" Target="worksheets/sheet25.xml"/><Relationship Id="rId24" Type="http://schemas.openxmlformats.org/officeDocument/2006/relationships/worksheet" Target="worksheets/sheet24.xml"/><Relationship Id="rId23" Type="http://schemas.openxmlformats.org/officeDocument/2006/relationships/worksheet" Target="worksheets/sheet23.xml"/><Relationship Id="rId22" Type="http://schemas.openxmlformats.org/officeDocument/2006/relationships/worksheet" Target="worksheets/sheet22.xml"/><Relationship Id="rId21" Type="http://schemas.openxmlformats.org/officeDocument/2006/relationships/worksheet" Target="worksheets/sheet21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0"/>
  <dimension ref="A1:BW102"/>
  <sheetViews>
    <sheetView zoomScale="55" zoomScaleNormal="55" workbookViewId="0">
      <pane ySplit="1" topLeftCell="A2" activePane="bottomLeft" state="frozen"/>
      <selection/>
      <selection pane="bottomLeft" activeCell="A2" sqref="A2:BB97"/>
    </sheetView>
  </sheetViews>
  <sheetFormatPr defaultColWidth="9" defaultRowHeight="13.5"/>
  <cols>
    <col min="6" max="6" width="8.74166666666667" style="3" customWidth="1"/>
    <col min="7" max="10" width="1.25" customWidth="1"/>
    <col min="11" max="11" width="8.74166666666667" customWidth="1"/>
    <col min="19" max="28" width="9" hidden="1" customWidth="1"/>
    <col min="29" max="29" width="1.775" customWidth="1"/>
    <col min="30" max="30" width="12.35" style="3" customWidth="1"/>
    <col min="31" max="46" width="1.25" customWidth="1"/>
    <col min="47" max="47" width="5.89166666666667" customWidth="1"/>
    <col min="48" max="48" width="5" customWidth="1"/>
    <col min="49" max="54" width="8.03333333333333" style="3" customWidth="1"/>
    <col min="64" max="64" width="12.625"/>
    <col min="72" max="72" width="12.625"/>
  </cols>
  <sheetData>
    <row r="1" ht="157" customHeight="1" spans="1:7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10" t="s">
        <v>18</v>
      </c>
      <c r="T1" s="10" t="s">
        <v>19</v>
      </c>
      <c r="U1" s="10" t="s">
        <v>20</v>
      </c>
      <c r="V1" s="10" t="s">
        <v>21</v>
      </c>
      <c r="W1" s="10" t="s">
        <v>22</v>
      </c>
      <c r="X1" s="10" t="s">
        <v>23</v>
      </c>
      <c r="Y1" s="10" t="s">
        <v>24</v>
      </c>
      <c r="Z1" s="10" t="s">
        <v>25</v>
      </c>
      <c r="AA1" s="10" t="s">
        <v>26</v>
      </c>
      <c r="AB1" s="10" t="s">
        <v>27</v>
      </c>
      <c r="AC1" s="10" t="s">
        <v>28</v>
      </c>
      <c r="AD1" s="10" t="s">
        <v>29</v>
      </c>
      <c r="AE1" s="10" t="s">
        <v>30</v>
      </c>
      <c r="AF1" s="10" t="s">
        <v>31</v>
      </c>
      <c r="AG1" s="10" t="s">
        <v>32</v>
      </c>
      <c r="AH1" s="10" t="s">
        <v>33</v>
      </c>
      <c r="AI1" s="10" t="s">
        <v>34</v>
      </c>
      <c r="AJ1" s="10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4" t="s">
        <v>43</v>
      </c>
      <c r="AS1" s="4" t="s">
        <v>44</v>
      </c>
      <c r="AT1" s="4" t="s">
        <v>45</v>
      </c>
      <c r="AU1" s="10" t="s">
        <v>46</v>
      </c>
      <c r="AV1" s="11" t="s">
        <v>47</v>
      </c>
      <c r="AW1" s="10" t="s">
        <v>48</v>
      </c>
      <c r="AX1" s="10" t="s">
        <v>49</v>
      </c>
      <c r="AY1" s="10" t="s">
        <v>50</v>
      </c>
      <c r="AZ1" s="11" t="s">
        <v>51</v>
      </c>
      <c r="BA1" s="10" t="s">
        <v>52</v>
      </c>
      <c r="BB1" s="10" t="s">
        <v>53</v>
      </c>
      <c r="BE1" s="21" t="str">
        <f t="shared" ref="BE1:BE64" si="0">AW1</f>
        <v>1#日前价格(元/MWh)</v>
      </c>
      <c r="BF1" s="21" t="str">
        <f t="shared" ref="BF1:BH1" si="1">AH1</f>
        <v>日前节点边际电价-电能量价格(元/MWh)</v>
      </c>
      <c r="BG1" s="21" t="str">
        <f t="shared" si="1"/>
        <v>日前节点边际电价-阻塞价格(元/MWh)</v>
      </c>
      <c r="BH1" s="21" t="str">
        <f t="shared" si="1"/>
        <v>日前节点边际电价-节点电价(元/MWh)</v>
      </c>
      <c r="BI1" s="21" t="s">
        <v>54</v>
      </c>
      <c r="BJ1" s="21" t="s">
        <v>55</v>
      </c>
      <c r="BK1" s="21" t="s">
        <v>56</v>
      </c>
      <c r="BL1" s="21"/>
      <c r="BM1" s="21" t="str">
        <f t="shared" ref="BM1:BM64" si="2">AX1</f>
        <v>1#实时价格(元/MWh)</v>
      </c>
      <c r="BN1" s="21" t="str">
        <f t="shared" ref="BN1:BP1" si="3">AE1</f>
        <v>实时节点边际电价-电能量价格(元/MWh)</v>
      </c>
      <c r="BO1" s="21" t="str">
        <f t="shared" si="3"/>
        <v>实时节点边际电价-阻塞价格(元/MWh)</v>
      </c>
      <c r="BP1" s="21" t="str">
        <f t="shared" si="3"/>
        <v>实时节点边际电价-节点电价(元/MWh)</v>
      </c>
      <c r="BQ1" s="21" t="s">
        <v>57</v>
      </c>
      <c r="BR1" s="21" t="s">
        <v>58</v>
      </c>
      <c r="BS1" s="21" t="s">
        <v>59</v>
      </c>
    </row>
    <row r="2" spans="1:75">
      <c r="A2">
        <v>34087.82</v>
      </c>
      <c r="B2">
        <v>-4552</v>
      </c>
      <c r="C2">
        <v>26323.36</v>
      </c>
      <c r="D2">
        <v>13001.07</v>
      </c>
      <c r="E2">
        <v>0</v>
      </c>
      <c r="F2" s="3">
        <v>-3998</v>
      </c>
      <c r="G2">
        <v>191.61</v>
      </c>
      <c r="H2">
        <v>189.89</v>
      </c>
      <c r="I2">
        <v>222.22</v>
      </c>
      <c r="J2">
        <v>202.12</v>
      </c>
      <c r="K2">
        <v>271.33</v>
      </c>
      <c r="L2">
        <v>268.54</v>
      </c>
      <c r="M2">
        <v>499.09</v>
      </c>
      <c r="N2">
        <v>501.97</v>
      </c>
      <c r="O2">
        <v>346.7</v>
      </c>
      <c r="P2">
        <v>328.7</v>
      </c>
      <c r="Q2">
        <v>105.08</v>
      </c>
      <c r="R2">
        <v>104.82</v>
      </c>
      <c r="S2">
        <v>34081.74</v>
      </c>
      <c r="T2">
        <v>4586.336</v>
      </c>
      <c r="U2">
        <v>13921.707</v>
      </c>
      <c r="V2">
        <v>3.403</v>
      </c>
      <c r="W2">
        <v>13925.11</v>
      </c>
      <c r="X2">
        <v>353.457</v>
      </c>
      <c r="Y2">
        <v>50.011</v>
      </c>
      <c r="Z2">
        <v>20227.082</v>
      </c>
      <c r="AA2">
        <v>1371.078</v>
      </c>
      <c r="AB2">
        <v>1555.36</v>
      </c>
      <c r="AC2" t="s">
        <v>60</v>
      </c>
      <c r="AD2" s="3">
        <v>-1783.8638</v>
      </c>
      <c r="AE2">
        <v>0</v>
      </c>
      <c r="AF2">
        <v>0</v>
      </c>
      <c r="AG2">
        <v>0</v>
      </c>
      <c r="AH2">
        <v>229</v>
      </c>
      <c r="AI2">
        <v>0</v>
      </c>
      <c r="AJ2">
        <v>229</v>
      </c>
      <c r="AK2">
        <v>2874</v>
      </c>
      <c r="AL2">
        <v>34235.6</v>
      </c>
      <c r="AM2">
        <v>37109.6</v>
      </c>
      <c r="AN2">
        <v>13122.16</v>
      </c>
      <c r="AO2">
        <v>13122.16</v>
      </c>
      <c r="AP2">
        <v>0</v>
      </c>
      <c r="AQ2">
        <v>0</v>
      </c>
      <c r="AR2">
        <v>229</v>
      </c>
      <c r="AS2" s="12" t="s">
        <v>61</v>
      </c>
      <c r="AT2" s="12" t="s">
        <v>62</v>
      </c>
      <c r="AU2">
        <v>0</v>
      </c>
      <c r="AV2" s="13">
        <v>580</v>
      </c>
      <c r="AW2" s="3">
        <v>229</v>
      </c>
      <c r="AX2" s="3">
        <v>0</v>
      </c>
      <c r="AY2" s="3">
        <v>331</v>
      </c>
      <c r="AZ2" s="17">
        <v>580</v>
      </c>
      <c r="BA2" s="3">
        <v>229</v>
      </c>
      <c r="BB2" s="3">
        <v>0</v>
      </c>
      <c r="BE2" s="21">
        <f t="shared" si="0"/>
        <v>229</v>
      </c>
      <c r="BF2" s="21">
        <f t="shared" ref="BF2:BH2" si="4">AH2</f>
        <v>229</v>
      </c>
      <c r="BG2" s="21">
        <f t="shared" si="4"/>
        <v>0</v>
      </c>
      <c r="BH2" s="21">
        <f t="shared" si="4"/>
        <v>229</v>
      </c>
      <c r="BI2">
        <f t="shared" ref="BI2:BI65" si="5">IF(BE2=0,1,0)</f>
        <v>0</v>
      </c>
      <c r="BJ2">
        <f t="shared" ref="BJ2:BJ65" si="6">IF(BG2&gt;100,1,0)</f>
        <v>0</v>
      </c>
      <c r="BK2">
        <f t="shared" ref="BK2:BK65" si="7">IF(BI2&lt;&gt;BJ2,1,0)</f>
        <v>0</v>
      </c>
      <c r="BL2">
        <f t="shared" ref="BL2:BL65" si="8">IF(BJ2=1,BG2,0)</f>
        <v>0</v>
      </c>
      <c r="BM2" s="21">
        <f t="shared" si="2"/>
        <v>0</v>
      </c>
      <c r="BN2" s="21">
        <f t="shared" ref="BN2:BP2" si="9">AE2</f>
        <v>0</v>
      </c>
      <c r="BO2" s="21">
        <f t="shared" si="9"/>
        <v>0</v>
      </c>
      <c r="BP2" s="21">
        <f t="shared" si="9"/>
        <v>0</v>
      </c>
      <c r="BQ2">
        <f t="shared" ref="BQ2:BQ65" si="10">IF(BM2&lt;100,1,0)</f>
        <v>1</v>
      </c>
      <c r="BR2">
        <f t="shared" ref="BR2:BR65" si="11">IF(BO2&gt;100,1,0)</f>
        <v>0</v>
      </c>
      <c r="BS2">
        <f t="shared" ref="BS2:BS65" si="12">IF(BQ2&lt;&gt;BR2,1,0)</f>
        <v>1</v>
      </c>
      <c r="BT2">
        <f t="shared" ref="BT2:BT65" si="13">IF(BR2=1,BO2,0)</f>
        <v>0</v>
      </c>
      <c r="BW2" s="29">
        <f>AVERAGE(AX2:AX36)</f>
        <v>58.4965714285714</v>
      </c>
    </row>
    <row r="3" spans="1:75">
      <c r="A3">
        <v>34221.64</v>
      </c>
      <c r="B3">
        <v>-4812.37</v>
      </c>
      <c r="C3">
        <v>26681.39</v>
      </c>
      <c r="D3">
        <v>13785.72</v>
      </c>
      <c r="E3">
        <v>63.67</v>
      </c>
      <c r="F3" s="3">
        <v>-3998</v>
      </c>
      <c r="G3">
        <v>190.77</v>
      </c>
      <c r="H3">
        <v>189.89</v>
      </c>
      <c r="I3">
        <v>222.55</v>
      </c>
      <c r="J3">
        <v>201.73</v>
      </c>
      <c r="K3">
        <v>270.86</v>
      </c>
      <c r="L3">
        <v>271.1</v>
      </c>
      <c r="M3">
        <v>502.38</v>
      </c>
      <c r="N3">
        <v>499.91</v>
      </c>
      <c r="O3">
        <v>348.8</v>
      </c>
      <c r="P3">
        <v>328.9</v>
      </c>
      <c r="Q3">
        <v>118.62</v>
      </c>
      <c r="R3">
        <v>120.84</v>
      </c>
      <c r="S3">
        <v>34049.03</v>
      </c>
      <c r="T3">
        <v>5098.415</v>
      </c>
      <c r="U3">
        <v>14067.866</v>
      </c>
      <c r="V3">
        <v>5.324</v>
      </c>
      <c r="W3">
        <v>14073.19</v>
      </c>
      <c r="X3">
        <v>353.622</v>
      </c>
      <c r="Y3">
        <v>49.971</v>
      </c>
      <c r="Z3">
        <v>19947.61</v>
      </c>
      <c r="AA3">
        <v>1631.656</v>
      </c>
      <c r="AB3">
        <v>1557.73</v>
      </c>
      <c r="AC3" t="s">
        <v>60</v>
      </c>
      <c r="AD3" s="3">
        <v>-1751.3662</v>
      </c>
      <c r="AE3">
        <v>63.67</v>
      </c>
      <c r="AF3">
        <v>0</v>
      </c>
      <c r="AG3">
        <v>63.67</v>
      </c>
      <c r="AH3">
        <v>210</v>
      </c>
      <c r="AI3">
        <v>0</v>
      </c>
      <c r="AJ3">
        <v>210</v>
      </c>
      <c r="AK3">
        <v>2741.6</v>
      </c>
      <c r="AL3">
        <v>34206</v>
      </c>
      <c r="AM3">
        <v>36947.6</v>
      </c>
      <c r="AN3">
        <v>13122.75</v>
      </c>
      <c r="AO3">
        <v>13122.75</v>
      </c>
      <c r="AP3">
        <v>0</v>
      </c>
      <c r="AQ3">
        <v>63.67</v>
      </c>
      <c r="AR3">
        <v>210</v>
      </c>
      <c r="AU3">
        <v>0</v>
      </c>
      <c r="AV3" s="13">
        <v>580</v>
      </c>
      <c r="AW3" s="3">
        <v>210</v>
      </c>
      <c r="AX3" s="3">
        <v>63.67</v>
      </c>
      <c r="AY3" s="3">
        <v>331</v>
      </c>
      <c r="AZ3" s="17">
        <v>580</v>
      </c>
      <c r="BA3" s="3">
        <v>210</v>
      </c>
      <c r="BB3" s="3">
        <v>63.67</v>
      </c>
      <c r="BE3" s="21">
        <f t="shared" si="0"/>
        <v>210</v>
      </c>
      <c r="BF3" s="21">
        <f t="shared" ref="BF3:BH3" si="14">AH3</f>
        <v>210</v>
      </c>
      <c r="BG3" s="21">
        <f t="shared" si="14"/>
        <v>0</v>
      </c>
      <c r="BH3" s="21">
        <f t="shared" si="14"/>
        <v>210</v>
      </c>
      <c r="BI3">
        <f t="shared" si="5"/>
        <v>0</v>
      </c>
      <c r="BJ3">
        <f t="shared" si="6"/>
        <v>0</v>
      </c>
      <c r="BK3">
        <f t="shared" si="7"/>
        <v>0</v>
      </c>
      <c r="BL3">
        <f t="shared" si="8"/>
        <v>0</v>
      </c>
      <c r="BM3" s="21">
        <f t="shared" si="2"/>
        <v>63.67</v>
      </c>
      <c r="BN3" s="21">
        <f t="shared" ref="BN3:BP3" si="15">AE3</f>
        <v>63.67</v>
      </c>
      <c r="BO3" s="21">
        <f t="shared" si="15"/>
        <v>0</v>
      </c>
      <c r="BP3" s="21">
        <f t="shared" si="15"/>
        <v>63.67</v>
      </c>
      <c r="BQ3">
        <f t="shared" si="10"/>
        <v>1</v>
      </c>
      <c r="BR3">
        <f t="shared" si="11"/>
        <v>0</v>
      </c>
      <c r="BS3">
        <f t="shared" si="12"/>
        <v>1</v>
      </c>
      <c r="BT3">
        <f t="shared" si="13"/>
        <v>0</v>
      </c>
      <c r="BW3" s="29">
        <f>AVERAGE(AX66:AX97)</f>
        <v>149.5859375</v>
      </c>
    </row>
    <row r="4" spans="1:72">
      <c r="A4">
        <v>33994.44</v>
      </c>
      <c r="B4">
        <v>-4972.37</v>
      </c>
      <c r="C4">
        <v>26979.37</v>
      </c>
      <c r="D4">
        <v>13802.68</v>
      </c>
      <c r="E4">
        <v>186.67</v>
      </c>
      <c r="F4" s="3">
        <v>-3998</v>
      </c>
      <c r="G4">
        <v>189.89</v>
      </c>
      <c r="H4">
        <v>189.05</v>
      </c>
      <c r="I4">
        <v>222.31</v>
      </c>
      <c r="J4">
        <v>201.72</v>
      </c>
      <c r="K4">
        <v>271.1</v>
      </c>
      <c r="L4">
        <v>271.79</v>
      </c>
      <c r="M4">
        <v>503.2</v>
      </c>
      <c r="N4">
        <v>499.91</v>
      </c>
      <c r="O4">
        <v>346.7</v>
      </c>
      <c r="P4">
        <v>330.2</v>
      </c>
      <c r="Q4">
        <v>126.7</v>
      </c>
      <c r="R4">
        <v>123.11</v>
      </c>
      <c r="S4">
        <v>33957.08</v>
      </c>
      <c r="T4">
        <v>5140.822</v>
      </c>
      <c r="U4">
        <v>14031.669</v>
      </c>
      <c r="V4">
        <v>5.294</v>
      </c>
      <c r="W4">
        <v>14036.962</v>
      </c>
      <c r="X4">
        <v>354.17</v>
      </c>
      <c r="Y4">
        <v>50.032</v>
      </c>
      <c r="Z4">
        <v>19621.008</v>
      </c>
      <c r="AA4">
        <v>1315.25</v>
      </c>
      <c r="AB4">
        <v>1559.26</v>
      </c>
      <c r="AC4" t="s">
        <v>60</v>
      </c>
      <c r="AD4" s="3">
        <v>-1751.2262</v>
      </c>
      <c r="AE4">
        <v>186.67</v>
      </c>
      <c r="AF4">
        <v>0</v>
      </c>
      <c r="AG4">
        <v>186.67</v>
      </c>
      <c r="AH4">
        <v>150</v>
      </c>
      <c r="AI4">
        <v>0</v>
      </c>
      <c r="AJ4">
        <v>150</v>
      </c>
      <c r="AK4">
        <v>2757.6</v>
      </c>
      <c r="AL4">
        <v>33939.6</v>
      </c>
      <c r="AM4">
        <v>36697.2</v>
      </c>
      <c r="AN4">
        <v>13142.59</v>
      </c>
      <c r="AO4">
        <v>13142.59</v>
      </c>
      <c r="AP4">
        <v>0</v>
      </c>
      <c r="AQ4">
        <v>186.67</v>
      </c>
      <c r="AR4">
        <v>150</v>
      </c>
      <c r="AU4">
        <v>0</v>
      </c>
      <c r="AV4" s="13">
        <v>580</v>
      </c>
      <c r="AW4" s="3">
        <v>150</v>
      </c>
      <c r="AX4" s="3">
        <v>186.67</v>
      </c>
      <c r="AY4" s="3">
        <v>331</v>
      </c>
      <c r="AZ4" s="17">
        <v>580</v>
      </c>
      <c r="BA4" s="3">
        <v>150</v>
      </c>
      <c r="BB4" s="3">
        <v>186.67</v>
      </c>
      <c r="BE4" s="21">
        <f t="shared" si="0"/>
        <v>150</v>
      </c>
      <c r="BF4" s="21">
        <f t="shared" ref="BF4:BH4" si="16">AH4</f>
        <v>150</v>
      </c>
      <c r="BG4" s="21">
        <f t="shared" si="16"/>
        <v>0</v>
      </c>
      <c r="BH4" s="21">
        <f t="shared" si="16"/>
        <v>150</v>
      </c>
      <c r="BI4">
        <f t="shared" si="5"/>
        <v>0</v>
      </c>
      <c r="BJ4">
        <f t="shared" si="6"/>
        <v>0</v>
      </c>
      <c r="BK4">
        <f t="shared" si="7"/>
        <v>0</v>
      </c>
      <c r="BL4">
        <f t="shared" si="8"/>
        <v>0</v>
      </c>
      <c r="BM4" s="21">
        <f t="shared" si="2"/>
        <v>186.67</v>
      </c>
      <c r="BN4" s="21">
        <f t="shared" ref="BN4:BP4" si="17">AE4</f>
        <v>186.67</v>
      </c>
      <c r="BO4" s="21">
        <f t="shared" si="17"/>
        <v>0</v>
      </c>
      <c r="BP4" s="21">
        <f t="shared" si="17"/>
        <v>186.67</v>
      </c>
      <c r="BQ4">
        <f t="shared" si="10"/>
        <v>0</v>
      </c>
      <c r="BR4">
        <f t="shared" si="11"/>
        <v>0</v>
      </c>
      <c r="BS4">
        <f t="shared" si="12"/>
        <v>0</v>
      </c>
      <c r="BT4">
        <f t="shared" si="13"/>
        <v>0</v>
      </c>
    </row>
    <row r="5" spans="1:72">
      <c r="A5">
        <v>33575.7</v>
      </c>
      <c r="B5">
        <v>-5480.37</v>
      </c>
      <c r="C5">
        <v>26844.71</v>
      </c>
      <c r="D5">
        <v>13982.48</v>
      </c>
      <c r="E5">
        <v>133</v>
      </c>
      <c r="F5" s="3">
        <v>-3998</v>
      </c>
      <c r="G5">
        <v>189.89</v>
      </c>
      <c r="H5">
        <v>190.77</v>
      </c>
      <c r="I5">
        <v>222.06</v>
      </c>
      <c r="J5">
        <v>201.51</v>
      </c>
      <c r="K5">
        <v>270.4</v>
      </c>
      <c r="L5">
        <v>271.79</v>
      </c>
      <c r="M5">
        <v>503.2</v>
      </c>
      <c r="N5">
        <v>499.5</v>
      </c>
      <c r="O5">
        <v>347.2</v>
      </c>
      <c r="P5">
        <v>329.2</v>
      </c>
      <c r="Q5">
        <v>109.26</v>
      </c>
      <c r="R5">
        <v>107.14</v>
      </c>
      <c r="S5">
        <v>33669.31</v>
      </c>
      <c r="T5">
        <v>5452.31</v>
      </c>
      <c r="U5">
        <v>13991.791</v>
      </c>
      <c r="V5">
        <v>5.329</v>
      </c>
      <c r="W5">
        <v>13997.12</v>
      </c>
      <c r="X5">
        <v>355.631</v>
      </c>
      <c r="Y5">
        <v>49.994</v>
      </c>
      <c r="Z5">
        <v>19691.664</v>
      </c>
      <c r="AA5">
        <v>1036.031</v>
      </c>
      <c r="AB5">
        <v>1550.72</v>
      </c>
      <c r="AC5" t="s">
        <v>60</v>
      </c>
      <c r="AD5" s="3">
        <v>-1779.5215</v>
      </c>
      <c r="AE5">
        <v>133</v>
      </c>
      <c r="AF5">
        <v>0</v>
      </c>
      <c r="AG5">
        <v>133</v>
      </c>
      <c r="AH5">
        <v>120</v>
      </c>
      <c r="AI5">
        <v>0</v>
      </c>
      <c r="AJ5">
        <v>120</v>
      </c>
      <c r="AK5">
        <v>2725.6</v>
      </c>
      <c r="AL5">
        <v>33614.1</v>
      </c>
      <c r="AM5">
        <v>36339.7</v>
      </c>
      <c r="AN5">
        <v>13182.34</v>
      </c>
      <c r="AO5">
        <v>13182.34</v>
      </c>
      <c r="AP5">
        <v>0</v>
      </c>
      <c r="AQ5">
        <v>133</v>
      </c>
      <c r="AR5">
        <v>120</v>
      </c>
      <c r="AU5">
        <v>0</v>
      </c>
      <c r="AV5" s="13">
        <v>580</v>
      </c>
      <c r="AW5" s="3">
        <v>120</v>
      </c>
      <c r="AX5" s="3">
        <v>133</v>
      </c>
      <c r="AY5" s="3">
        <v>331</v>
      </c>
      <c r="AZ5" s="17">
        <v>580</v>
      </c>
      <c r="BA5" s="3">
        <v>120</v>
      </c>
      <c r="BB5" s="3">
        <v>133</v>
      </c>
      <c r="BE5" s="21">
        <f t="shared" si="0"/>
        <v>120</v>
      </c>
      <c r="BF5" s="21">
        <f t="shared" ref="BF5:BH5" si="18">AH5</f>
        <v>120</v>
      </c>
      <c r="BG5" s="21">
        <f t="shared" si="18"/>
        <v>0</v>
      </c>
      <c r="BH5" s="21">
        <f t="shared" si="18"/>
        <v>120</v>
      </c>
      <c r="BI5">
        <f t="shared" si="5"/>
        <v>0</v>
      </c>
      <c r="BJ5">
        <f t="shared" si="6"/>
        <v>0</v>
      </c>
      <c r="BK5">
        <f t="shared" si="7"/>
        <v>0</v>
      </c>
      <c r="BL5">
        <f t="shared" si="8"/>
        <v>0</v>
      </c>
      <c r="BM5" s="21">
        <f t="shared" si="2"/>
        <v>133</v>
      </c>
      <c r="BN5" s="21">
        <f t="shared" ref="BN5:BP5" si="19">AE5</f>
        <v>133</v>
      </c>
      <c r="BO5" s="21">
        <f t="shared" si="19"/>
        <v>0</v>
      </c>
      <c r="BP5" s="21">
        <f t="shared" si="19"/>
        <v>133</v>
      </c>
      <c r="BQ5">
        <f t="shared" si="10"/>
        <v>0</v>
      </c>
      <c r="BR5">
        <f t="shared" si="11"/>
        <v>0</v>
      </c>
      <c r="BS5">
        <f t="shared" si="12"/>
        <v>0</v>
      </c>
      <c r="BT5">
        <f t="shared" si="13"/>
        <v>0</v>
      </c>
    </row>
    <row r="6" spans="1:72">
      <c r="A6">
        <v>33260.89</v>
      </c>
      <c r="B6">
        <v>-5480.52</v>
      </c>
      <c r="C6">
        <v>26650.31</v>
      </c>
      <c r="D6">
        <v>13886.75</v>
      </c>
      <c r="E6">
        <v>53.33</v>
      </c>
      <c r="F6" s="3">
        <v>-3998</v>
      </c>
      <c r="G6">
        <v>190.77</v>
      </c>
      <c r="H6">
        <v>190.77</v>
      </c>
      <c r="I6">
        <v>222.69</v>
      </c>
      <c r="J6">
        <v>201.66</v>
      </c>
      <c r="K6">
        <v>271.33</v>
      </c>
      <c r="L6">
        <v>271.56</v>
      </c>
      <c r="M6">
        <v>503.2</v>
      </c>
      <c r="N6">
        <v>502.38</v>
      </c>
      <c r="O6">
        <v>348.2</v>
      </c>
      <c r="P6">
        <v>331</v>
      </c>
      <c r="Q6">
        <v>106.35</v>
      </c>
      <c r="R6">
        <v>106.62</v>
      </c>
      <c r="S6">
        <v>33418.78</v>
      </c>
      <c r="T6">
        <v>5606.212</v>
      </c>
      <c r="U6">
        <v>13892.243</v>
      </c>
      <c r="V6">
        <v>5.272</v>
      </c>
      <c r="W6">
        <v>13897.515</v>
      </c>
      <c r="X6">
        <v>356.513</v>
      </c>
      <c r="Y6">
        <v>49.967</v>
      </c>
      <c r="Z6">
        <v>19592.316</v>
      </c>
      <c r="AA6">
        <v>1225.699</v>
      </c>
      <c r="AB6">
        <v>1544.56</v>
      </c>
      <c r="AC6" t="s">
        <v>60</v>
      </c>
      <c r="AD6" s="3">
        <v>-1781.2024</v>
      </c>
      <c r="AE6">
        <v>53.33</v>
      </c>
      <c r="AF6">
        <v>0</v>
      </c>
      <c r="AG6">
        <v>53.33</v>
      </c>
      <c r="AH6">
        <v>0.2</v>
      </c>
      <c r="AI6">
        <v>0</v>
      </c>
      <c r="AJ6">
        <v>0.2</v>
      </c>
      <c r="AK6">
        <v>2725.5</v>
      </c>
      <c r="AL6">
        <v>33436.5</v>
      </c>
      <c r="AM6">
        <v>36162</v>
      </c>
      <c r="AN6">
        <v>13189.66</v>
      </c>
      <c r="AO6">
        <v>13189.66</v>
      </c>
      <c r="AP6">
        <v>0</v>
      </c>
      <c r="AQ6">
        <v>53.33</v>
      </c>
      <c r="AR6">
        <v>0.2</v>
      </c>
      <c r="AU6">
        <v>0</v>
      </c>
      <c r="AV6" s="13">
        <v>580</v>
      </c>
      <c r="AW6" s="3">
        <v>0.2</v>
      </c>
      <c r="AX6" s="3">
        <v>53.33</v>
      </c>
      <c r="AY6" s="3">
        <v>331</v>
      </c>
      <c r="AZ6" s="17">
        <v>580</v>
      </c>
      <c r="BA6" s="3">
        <v>0.2</v>
      </c>
      <c r="BB6" s="3">
        <v>53.33</v>
      </c>
      <c r="BE6" s="21">
        <f t="shared" si="0"/>
        <v>0.2</v>
      </c>
      <c r="BF6" s="21">
        <f t="shared" ref="BF6:BH6" si="20">AH6</f>
        <v>0.2</v>
      </c>
      <c r="BG6" s="21">
        <f t="shared" si="20"/>
        <v>0</v>
      </c>
      <c r="BH6" s="21">
        <f t="shared" si="20"/>
        <v>0.2</v>
      </c>
      <c r="BI6">
        <f t="shared" si="5"/>
        <v>0</v>
      </c>
      <c r="BJ6">
        <f t="shared" si="6"/>
        <v>0</v>
      </c>
      <c r="BK6">
        <f t="shared" si="7"/>
        <v>0</v>
      </c>
      <c r="BL6">
        <f t="shared" si="8"/>
        <v>0</v>
      </c>
      <c r="BM6" s="21">
        <f t="shared" si="2"/>
        <v>53.33</v>
      </c>
      <c r="BN6" s="21">
        <f t="shared" ref="BN6:BP6" si="21">AE6</f>
        <v>53.33</v>
      </c>
      <c r="BO6" s="21">
        <f t="shared" si="21"/>
        <v>0</v>
      </c>
      <c r="BP6" s="21">
        <f t="shared" si="21"/>
        <v>53.33</v>
      </c>
      <c r="BQ6">
        <f t="shared" si="10"/>
        <v>1</v>
      </c>
      <c r="BR6">
        <f t="shared" si="11"/>
        <v>0</v>
      </c>
      <c r="BS6">
        <f t="shared" si="12"/>
        <v>1</v>
      </c>
      <c r="BT6">
        <f t="shared" si="13"/>
        <v>0</v>
      </c>
    </row>
    <row r="7" spans="1:72">
      <c r="A7">
        <v>33147.22</v>
      </c>
      <c r="B7">
        <v>-6169.92</v>
      </c>
      <c r="C7">
        <v>26730.22</v>
      </c>
      <c r="D7">
        <v>13369.75</v>
      </c>
      <c r="E7">
        <v>126.67</v>
      </c>
      <c r="F7" s="3">
        <v>-3998</v>
      </c>
      <c r="G7">
        <v>189.89</v>
      </c>
      <c r="H7">
        <v>190.77</v>
      </c>
      <c r="I7">
        <v>222</v>
      </c>
      <c r="J7">
        <v>201.02</v>
      </c>
      <c r="K7">
        <v>271.1</v>
      </c>
      <c r="L7">
        <v>271.56</v>
      </c>
      <c r="M7">
        <v>502.79</v>
      </c>
      <c r="N7">
        <v>503.61</v>
      </c>
      <c r="O7">
        <v>348</v>
      </c>
      <c r="P7">
        <v>330.7</v>
      </c>
      <c r="Q7">
        <v>107.3</v>
      </c>
      <c r="R7">
        <v>107.14</v>
      </c>
      <c r="S7">
        <v>33087.543</v>
      </c>
      <c r="T7">
        <v>6106.387</v>
      </c>
      <c r="U7">
        <v>13781.674</v>
      </c>
      <c r="V7">
        <v>5.175</v>
      </c>
      <c r="W7">
        <v>13786.849</v>
      </c>
      <c r="X7">
        <v>354.934</v>
      </c>
      <c r="Y7">
        <v>49.97</v>
      </c>
      <c r="Z7">
        <v>19290.184</v>
      </c>
      <c r="AA7">
        <v>1313.008</v>
      </c>
      <c r="AB7">
        <v>1539.86</v>
      </c>
      <c r="AC7" t="s">
        <v>60</v>
      </c>
      <c r="AD7" s="3">
        <v>-1783.1636</v>
      </c>
      <c r="AE7">
        <v>126.67</v>
      </c>
      <c r="AF7">
        <v>0</v>
      </c>
      <c r="AG7">
        <v>126.67</v>
      </c>
      <c r="AH7">
        <v>0</v>
      </c>
      <c r="AI7">
        <v>0</v>
      </c>
      <c r="AJ7">
        <v>0</v>
      </c>
      <c r="AK7">
        <v>2725.5</v>
      </c>
      <c r="AL7">
        <v>33229.3</v>
      </c>
      <c r="AM7">
        <v>35954.8</v>
      </c>
      <c r="AN7">
        <v>13190.33</v>
      </c>
      <c r="AO7">
        <v>13190.33</v>
      </c>
      <c r="AP7">
        <v>0</v>
      </c>
      <c r="AQ7">
        <v>126.67</v>
      </c>
      <c r="AR7">
        <v>0</v>
      </c>
      <c r="AU7">
        <v>0</v>
      </c>
      <c r="AV7" s="13">
        <v>580</v>
      </c>
      <c r="AW7" s="3">
        <v>0</v>
      </c>
      <c r="AX7" s="3">
        <v>126.67</v>
      </c>
      <c r="AY7" s="3">
        <v>330</v>
      </c>
      <c r="AZ7" s="17">
        <v>580</v>
      </c>
      <c r="BA7" s="3">
        <v>0</v>
      </c>
      <c r="BB7" s="3">
        <v>126.67</v>
      </c>
      <c r="BE7" s="21">
        <f t="shared" si="0"/>
        <v>0</v>
      </c>
      <c r="BF7" s="21">
        <f t="shared" ref="BF7:BH7" si="22">AH7</f>
        <v>0</v>
      </c>
      <c r="BG7" s="21">
        <f t="shared" si="22"/>
        <v>0</v>
      </c>
      <c r="BH7" s="21">
        <f t="shared" si="22"/>
        <v>0</v>
      </c>
      <c r="BI7">
        <f t="shared" si="5"/>
        <v>1</v>
      </c>
      <c r="BJ7">
        <f t="shared" si="6"/>
        <v>0</v>
      </c>
      <c r="BK7">
        <f t="shared" si="7"/>
        <v>1</v>
      </c>
      <c r="BL7">
        <f t="shared" si="8"/>
        <v>0</v>
      </c>
      <c r="BM7" s="21">
        <f t="shared" si="2"/>
        <v>126.67</v>
      </c>
      <c r="BN7" s="21">
        <f t="shared" ref="BN7:BP7" si="23">AE7</f>
        <v>126.67</v>
      </c>
      <c r="BO7" s="21">
        <f t="shared" si="23"/>
        <v>0</v>
      </c>
      <c r="BP7" s="21">
        <f t="shared" si="23"/>
        <v>126.67</v>
      </c>
      <c r="BQ7">
        <f t="shared" si="10"/>
        <v>0</v>
      </c>
      <c r="BR7">
        <f t="shared" si="11"/>
        <v>0</v>
      </c>
      <c r="BS7">
        <f t="shared" si="12"/>
        <v>0</v>
      </c>
      <c r="BT7">
        <f t="shared" si="13"/>
        <v>0</v>
      </c>
    </row>
    <row r="8" spans="1:72">
      <c r="A8">
        <v>32827.44</v>
      </c>
      <c r="B8">
        <v>-6152.47</v>
      </c>
      <c r="C8">
        <v>26895.63</v>
      </c>
      <c r="D8">
        <v>13871.91</v>
      </c>
      <c r="E8">
        <v>66.67</v>
      </c>
      <c r="F8" s="3">
        <v>-3998</v>
      </c>
      <c r="G8">
        <v>190.77</v>
      </c>
      <c r="H8">
        <v>190.77</v>
      </c>
      <c r="I8">
        <v>222.9</v>
      </c>
      <c r="J8">
        <v>202.32</v>
      </c>
      <c r="K8">
        <v>271.33</v>
      </c>
      <c r="L8">
        <v>271.1</v>
      </c>
      <c r="M8">
        <v>503.2</v>
      </c>
      <c r="N8">
        <v>503.61</v>
      </c>
      <c r="O8">
        <v>346.7</v>
      </c>
      <c r="P8">
        <v>330.8</v>
      </c>
      <c r="Q8">
        <v>119.09</v>
      </c>
      <c r="R8">
        <v>122.9</v>
      </c>
      <c r="S8">
        <v>33000.387</v>
      </c>
      <c r="T8">
        <v>6111.138</v>
      </c>
      <c r="U8">
        <v>13675.02</v>
      </c>
      <c r="V8">
        <v>5.238</v>
      </c>
      <c r="W8">
        <v>13680.258</v>
      </c>
      <c r="X8">
        <v>714.125</v>
      </c>
      <c r="Y8">
        <v>50.022</v>
      </c>
      <c r="Z8">
        <v>18881.977</v>
      </c>
      <c r="AA8">
        <v>1695.551</v>
      </c>
      <c r="AB8">
        <v>1541.65</v>
      </c>
      <c r="AC8" t="s">
        <v>60</v>
      </c>
      <c r="AD8" s="3">
        <v>-1753.8877</v>
      </c>
      <c r="AE8">
        <v>66.67</v>
      </c>
      <c r="AF8">
        <v>0</v>
      </c>
      <c r="AG8">
        <v>66.67</v>
      </c>
      <c r="AH8">
        <v>0</v>
      </c>
      <c r="AI8">
        <v>0</v>
      </c>
      <c r="AJ8">
        <v>0</v>
      </c>
      <c r="AK8">
        <v>2726.5</v>
      </c>
      <c r="AL8">
        <v>33051.7</v>
      </c>
      <c r="AM8">
        <v>35778.2</v>
      </c>
      <c r="AN8">
        <v>13193.42</v>
      </c>
      <c r="AO8">
        <v>13193.42</v>
      </c>
      <c r="AP8">
        <v>0</v>
      </c>
      <c r="AQ8">
        <v>66.67</v>
      </c>
      <c r="AR8">
        <v>0</v>
      </c>
      <c r="AU8">
        <v>0</v>
      </c>
      <c r="AV8" s="13">
        <v>580</v>
      </c>
      <c r="AW8" s="3">
        <v>0</v>
      </c>
      <c r="AX8" s="3">
        <v>66.67</v>
      </c>
      <c r="AY8" s="3">
        <v>330.31</v>
      </c>
      <c r="AZ8" s="17">
        <v>580</v>
      </c>
      <c r="BA8" s="3">
        <v>0</v>
      </c>
      <c r="BB8" s="3">
        <v>66.67</v>
      </c>
      <c r="BE8" s="21">
        <f t="shared" si="0"/>
        <v>0</v>
      </c>
      <c r="BF8" s="21">
        <f t="shared" ref="BF8:BH8" si="24">AH8</f>
        <v>0</v>
      </c>
      <c r="BG8" s="21">
        <f t="shared" si="24"/>
        <v>0</v>
      </c>
      <c r="BH8" s="21">
        <f t="shared" si="24"/>
        <v>0</v>
      </c>
      <c r="BI8">
        <f t="shared" si="5"/>
        <v>1</v>
      </c>
      <c r="BJ8">
        <f t="shared" si="6"/>
        <v>0</v>
      </c>
      <c r="BK8">
        <f t="shared" si="7"/>
        <v>1</v>
      </c>
      <c r="BL8">
        <f t="shared" si="8"/>
        <v>0</v>
      </c>
      <c r="BM8" s="21">
        <f t="shared" si="2"/>
        <v>66.67</v>
      </c>
      <c r="BN8" s="21">
        <f t="shared" ref="BN8:BP8" si="25">AE8</f>
        <v>66.67</v>
      </c>
      <c r="BO8" s="21">
        <f t="shared" si="25"/>
        <v>0</v>
      </c>
      <c r="BP8" s="21">
        <f t="shared" si="25"/>
        <v>66.67</v>
      </c>
      <c r="BQ8">
        <f t="shared" si="10"/>
        <v>1</v>
      </c>
      <c r="BR8">
        <f t="shared" si="11"/>
        <v>0</v>
      </c>
      <c r="BS8">
        <f t="shared" si="12"/>
        <v>1</v>
      </c>
      <c r="BT8">
        <f t="shared" si="13"/>
        <v>0</v>
      </c>
    </row>
    <row r="9" spans="1:72">
      <c r="A9">
        <v>32822.45</v>
      </c>
      <c r="B9">
        <v>-5891.64</v>
      </c>
      <c r="C9">
        <v>26480.77</v>
      </c>
      <c r="D9">
        <v>13666.09</v>
      </c>
      <c r="E9">
        <v>60</v>
      </c>
      <c r="F9" s="3">
        <v>-3997</v>
      </c>
      <c r="G9">
        <v>189.89</v>
      </c>
      <c r="H9">
        <v>189.05</v>
      </c>
      <c r="I9">
        <v>222.48</v>
      </c>
      <c r="J9">
        <v>201.62</v>
      </c>
      <c r="K9">
        <v>271.1</v>
      </c>
      <c r="L9">
        <v>272.26</v>
      </c>
      <c r="M9">
        <v>503.61</v>
      </c>
      <c r="N9">
        <v>501.97</v>
      </c>
      <c r="O9">
        <v>347.1</v>
      </c>
      <c r="P9">
        <v>331.5</v>
      </c>
      <c r="Q9">
        <v>105.82</v>
      </c>
      <c r="R9">
        <v>105.51</v>
      </c>
      <c r="S9">
        <v>32813.992</v>
      </c>
      <c r="T9">
        <v>5876.451</v>
      </c>
      <c r="U9">
        <v>13692.371</v>
      </c>
      <c r="V9">
        <v>5.234</v>
      </c>
      <c r="W9">
        <v>13697.605</v>
      </c>
      <c r="X9">
        <v>712.212</v>
      </c>
      <c r="Y9">
        <v>50.019</v>
      </c>
      <c r="Z9">
        <v>19181.262</v>
      </c>
      <c r="AA9">
        <v>1457.094</v>
      </c>
      <c r="AB9">
        <v>1890.1</v>
      </c>
      <c r="AC9" t="s">
        <v>60</v>
      </c>
      <c r="AD9" s="3">
        <v>-1777.9806</v>
      </c>
      <c r="AE9">
        <v>60</v>
      </c>
      <c r="AF9">
        <v>0</v>
      </c>
      <c r="AG9">
        <v>60</v>
      </c>
      <c r="AH9">
        <v>0</v>
      </c>
      <c r="AI9">
        <v>0</v>
      </c>
      <c r="AJ9">
        <v>0</v>
      </c>
      <c r="AK9">
        <v>2787.1</v>
      </c>
      <c r="AL9">
        <v>32844.6</v>
      </c>
      <c r="AM9">
        <v>35631.7</v>
      </c>
      <c r="AN9">
        <v>13183.15</v>
      </c>
      <c r="AO9">
        <v>13183.15</v>
      </c>
      <c r="AP9">
        <v>0</v>
      </c>
      <c r="AQ9">
        <v>60</v>
      </c>
      <c r="AR9">
        <v>0</v>
      </c>
      <c r="AU9">
        <v>0</v>
      </c>
      <c r="AV9" s="13">
        <v>580</v>
      </c>
      <c r="AW9" s="3">
        <v>0</v>
      </c>
      <c r="AX9" s="3">
        <v>60</v>
      </c>
      <c r="AY9" s="3">
        <v>330</v>
      </c>
      <c r="AZ9" s="17">
        <v>580</v>
      </c>
      <c r="BA9" s="3">
        <v>0</v>
      </c>
      <c r="BB9" s="3">
        <v>60</v>
      </c>
      <c r="BE9" s="21">
        <f t="shared" si="0"/>
        <v>0</v>
      </c>
      <c r="BF9" s="21">
        <f t="shared" ref="BF9:BH9" si="26">AH9</f>
        <v>0</v>
      </c>
      <c r="BG9" s="21">
        <f t="shared" si="26"/>
        <v>0</v>
      </c>
      <c r="BH9" s="21">
        <f t="shared" si="26"/>
        <v>0</v>
      </c>
      <c r="BI9">
        <f t="shared" si="5"/>
        <v>1</v>
      </c>
      <c r="BJ9">
        <f t="shared" si="6"/>
        <v>0</v>
      </c>
      <c r="BK9">
        <f t="shared" si="7"/>
        <v>1</v>
      </c>
      <c r="BL9">
        <f t="shared" si="8"/>
        <v>0</v>
      </c>
      <c r="BM9" s="21">
        <f t="shared" si="2"/>
        <v>60</v>
      </c>
      <c r="BN9" s="21">
        <f t="shared" ref="BN9:BP9" si="27">AE9</f>
        <v>60</v>
      </c>
      <c r="BO9" s="21">
        <f t="shared" si="27"/>
        <v>0</v>
      </c>
      <c r="BP9" s="21">
        <f t="shared" si="27"/>
        <v>60</v>
      </c>
      <c r="BQ9">
        <f t="shared" si="10"/>
        <v>1</v>
      </c>
      <c r="BR9">
        <f t="shared" si="11"/>
        <v>0</v>
      </c>
      <c r="BS9">
        <f t="shared" si="12"/>
        <v>1</v>
      </c>
      <c r="BT9">
        <f t="shared" si="13"/>
        <v>0</v>
      </c>
    </row>
    <row r="10" spans="1:72">
      <c r="A10">
        <v>32601.83</v>
      </c>
      <c r="B10">
        <v>-6433.84</v>
      </c>
      <c r="C10">
        <v>26846.74</v>
      </c>
      <c r="D10">
        <v>13610.41</v>
      </c>
      <c r="E10">
        <v>142.78</v>
      </c>
      <c r="F10" s="3">
        <v>-3998</v>
      </c>
      <c r="G10">
        <v>190.77</v>
      </c>
      <c r="H10">
        <v>189.89</v>
      </c>
      <c r="I10">
        <v>221.91</v>
      </c>
      <c r="J10">
        <v>201.46</v>
      </c>
      <c r="K10">
        <v>270.86</v>
      </c>
      <c r="L10">
        <v>271.79</v>
      </c>
      <c r="M10">
        <v>503.2</v>
      </c>
      <c r="N10">
        <v>502.79</v>
      </c>
      <c r="O10">
        <v>347.6</v>
      </c>
      <c r="P10">
        <v>331.3</v>
      </c>
      <c r="Q10">
        <v>105.24</v>
      </c>
      <c r="R10">
        <v>105.03</v>
      </c>
      <c r="S10">
        <v>32467.354</v>
      </c>
      <c r="T10">
        <v>6398.904</v>
      </c>
      <c r="U10">
        <v>13644.633</v>
      </c>
      <c r="V10">
        <v>5.257</v>
      </c>
      <c r="W10">
        <v>13649.89</v>
      </c>
      <c r="X10">
        <v>354.458</v>
      </c>
      <c r="Y10">
        <v>50.001</v>
      </c>
      <c r="Z10">
        <v>19201.086</v>
      </c>
      <c r="AA10">
        <v>1712.547</v>
      </c>
      <c r="AB10">
        <v>1894.68</v>
      </c>
      <c r="AC10" t="s">
        <v>60</v>
      </c>
      <c r="AD10" s="3">
        <v>-1779.8015</v>
      </c>
      <c r="AE10">
        <v>146.67</v>
      </c>
      <c r="AF10">
        <v>-4.7</v>
      </c>
      <c r="AG10">
        <v>141.97</v>
      </c>
      <c r="AH10">
        <v>0</v>
      </c>
      <c r="AI10">
        <v>0</v>
      </c>
      <c r="AJ10">
        <v>0</v>
      </c>
      <c r="AK10">
        <v>2798.5</v>
      </c>
      <c r="AL10">
        <v>32548.6</v>
      </c>
      <c r="AM10">
        <v>35347.1</v>
      </c>
      <c r="AN10">
        <v>13192.68</v>
      </c>
      <c r="AO10">
        <v>13192.68</v>
      </c>
      <c r="AP10">
        <v>0</v>
      </c>
      <c r="AQ10">
        <v>142.78</v>
      </c>
      <c r="AR10">
        <v>0</v>
      </c>
      <c r="AU10">
        <v>0</v>
      </c>
      <c r="AV10" s="13">
        <v>580</v>
      </c>
      <c r="AW10" s="3">
        <v>0</v>
      </c>
      <c r="AX10" s="3">
        <v>141.97</v>
      </c>
      <c r="AY10" s="3">
        <v>330</v>
      </c>
      <c r="AZ10" s="17">
        <v>580</v>
      </c>
      <c r="BA10" s="3">
        <v>0</v>
      </c>
      <c r="BB10" s="3">
        <v>141.97</v>
      </c>
      <c r="BE10" s="21">
        <f t="shared" si="0"/>
        <v>0</v>
      </c>
      <c r="BF10" s="21">
        <f t="shared" ref="BF10:BH10" si="28">AH10</f>
        <v>0</v>
      </c>
      <c r="BG10" s="21">
        <f t="shared" si="28"/>
        <v>0</v>
      </c>
      <c r="BH10" s="21">
        <f t="shared" si="28"/>
        <v>0</v>
      </c>
      <c r="BI10">
        <f t="shared" si="5"/>
        <v>1</v>
      </c>
      <c r="BJ10">
        <f t="shared" si="6"/>
        <v>0</v>
      </c>
      <c r="BK10">
        <f t="shared" si="7"/>
        <v>1</v>
      </c>
      <c r="BL10">
        <f t="shared" si="8"/>
        <v>0</v>
      </c>
      <c r="BM10" s="21">
        <f t="shared" si="2"/>
        <v>141.97</v>
      </c>
      <c r="BN10" s="21">
        <f t="shared" ref="BN10:BP10" si="29">AE10</f>
        <v>146.67</v>
      </c>
      <c r="BO10" s="21">
        <f t="shared" si="29"/>
        <v>-4.7</v>
      </c>
      <c r="BP10" s="21">
        <f t="shared" si="29"/>
        <v>141.97</v>
      </c>
      <c r="BQ10">
        <f t="shared" si="10"/>
        <v>0</v>
      </c>
      <c r="BR10">
        <f t="shared" si="11"/>
        <v>0</v>
      </c>
      <c r="BS10">
        <f t="shared" si="12"/>
        <v>0</v>
      </c>
      <c r="BT10">
        <f t="shared" si="13"/>
        <v>0</v>
      </c>
    </row>
    <row r="11" spans="1:72">
      <c r="A11">
        <v>32472.06</v>
      </c>
      <c r="B11">
        <v>-5886.09</v>
      </c>
      <c r="C11">
        <v>26418</v>
      </c>
      <c r="D11">
        <v>13713.77</v>
      </c>
      <c r="E11">
        <v>0</v>
      </c>
      <c r="F11" s="3">
        <v>-3998</v>
      </c>
      <c r="G11">
        <v>190.77</v>
      </c>
      <c r="H11">
        <v>190.77</v>
      </c>
      <c r="I11">
        <v>222.95</v>
      </c>
      <c r="J11">
        <v>202.46</v>
      </c>
      <c r="K11">
        <v>271.33</v>
      </c>
      <c r="L11">
        <v>270.4</v>
      </c>
      <c r="M11">
        <v>502.38</v>
      </c>
      <c r="N11">
        <v>501.97</v>
      </c>
      <c r="O11">
        <v>346.8</v>
      </c>
      <c r="P11">
        <v>331.6</v>
      </c>
      <c r="Q11">
        <v>104.66</v>
      </c>
      <c r="R11">
        <v>105.14</v>
      </c>
      <c r="S11">
        <v>32370.994</v>
      </c>
      <c r="T11">
        <v>5848.826</v>
      </c>
      <c r="U11">
        <v>13684.557</v>
      </c>
      <c r="V11">
        <v>5.318</v>
      </c>
      <c r="W11">
        <v>13689.875</v>
      </c>
      <c r="X11">
        <v>355.861</v>
      </c>
      <c r="Y11">
        <v>50.013</v>
      </c>
      <c r="Z11">
        <v>19710.281</v>
      </c>
      <c r="AA11">
        <v>1307.129</v>
      </c>
      <c r="AB11">
        <v>1540.84</v>
      </c>
      <c r="AC11" t="s">
        <v>60</v>
      </c>
      <c r="AD11" s="3">
        <v>-1783.1633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2732.4</v>
      </c>
      <c r="AL11">
        <v>32341.4</v>
      </c>
      <c r="AM11">
        <v>35073.8</v>
      </c>
      <c r="AN11">
        <v>13202.55</v>
      </c>
      <c r="AO11">
        <v>13202.55</v>
      </c>
      <c r="AP11">
        <v>0</v>
      </c>
      <c r="AQ11">
        <v>0</v>
      </c>
      <c r="AR11">
        <v>0</v>
      </c>
      <c r="AU11">
        <v>0</v>
      </c>
      <c r="AV11" s="13">
        <v>580</v>
      </c>
      <c r="AW11" s="3">
        <v>0</v>
      </c>
      <c r="AX11" s="3">
        <v>0</v>
      </c>
      <c r="AY11" s="3">
        <v>330</v>
      </c>
      <c r="AZ11" s="17">
        <v>580</v>
      </c>
      <c r="BA11" s="3">
        <v>0</v>
      </c>
      <c r="BB11" s="3">
        <v>0</v>
      </c>
      <c r="BE11" s="21">
        <f t="shared" si="0"/>
        <v>0</v>
      </c>
      <c r="BF11" s="21">
        <f t="shared" ref="BF11:BH11" si="30">AH11</f>
        <v>0</v>
      </c>
      <c r="BG11" s="21">
        <f t="shared" si="30"/>
        <v>0</v>
      </c>
      <c r="BH11" s="21">
        <f t="shared" si="30"/>
        <v>0</v>
      </c>
      <c r="BI11">
        <f t="shared" si="5"/>
        <v>1</v>
      </c>
      <c r="BJ11">
        <f t="shared" si="6"/>
        <v>0</v>
      </c>
      <c r="BK11">
        <f t="shared" si="7"/>
        <v>1</v>
      </c>
      <c r="BL11">
        <f t="shared" si="8"/>
        <v>0</v>
      </c>
      <c r="BM11" s="21">
        <f t="shared" si="2"/>
        <v>0</v>
      </c>
      <c r="BN11" s="21">
        <f t="shared" ref="BN11:BP11" si="31">AE11</f>
        <v>0</v>
      </c>
      <c r="BO11" s="21">
        <f t="shared" si="31"/>
        <v>0</v>
      </c>
      <c r="BP11" s="21">
        <f t="shared" si="31"/>
        <v>0</v>
      </c>
      <c r="BQ11">
        <f t="shared" si="10"/>
        <v>1</v>
      </c>
      <c r="BR11">
        <f t="shared" si="11"/>
        <v>0</v>
      </c>
      <c r="BS11">
        <f t="shared" si="12"/>
        <v>1</v>
      </c>
      <c r="BT11">
        <f t="shared" si="13"/>
        <v>0</v>
      </c>
    </row>
    <row r="12" spans="1:72">
      <c r="A12">
        <v>32105.13</v>
      </c>
      <c r="B12">
        <v>-5888.19</v>
      </c>
      <c r="C12">
        <v>26078.19</v>
      </c>
      <c r="D12">
        <v>13679.86</v>
      </c>
      <c r="E12">
        <v>0</v>
      </c>
      <c r="F12" s="3">
        <v>-3998</v>
      </c>
      <c r="G12">
        <v>189.89</v>
      </c>
      <c r="H12">
        <v>189.89</v>
      </c>
      <c r="I12">
        <v>222.47</v>
      </c>
      <c r="J12">
        <v>201.19</v>
      </c>
      <c r="K12">
        <v>270.86</v>
      </c>
      <c r="L12">
        <v>272.26</v>
      </c>
      <c r="M12">
        <v>502.38</v>
      </c>
      <c r="N12">
        <v>499.91</v>
      </c>
      <c r="O12">
        <v>346.8</v>
      </c>
      <c r="P12">
        <v>330.5</v>
      </c>
      <c r="Q12">
        <v>105.4</v>
      </c>
      <c r="R12">
        <v>105.61</v>
      </c>
      <c r="S12">
        <v>32255.951</v>
      </c>
      <c r="T12">
        <v>5896.436</v>
      </c>
      <c r="U12">
        <v>13748.745</v>
      </c>
      <c r="V12">
        <v>5.316</v>
      </c>
      <c r="W12">
        <v>13754.061</v>
      </c>
      <c r="X12">
        <v>356.176</v>
      </c>
      <c r="Y12">
        <v>50.026</v>
      </c>
      <c r="Z12">
        <v>19927.836</v>
      </c>
      <c r="AA12">
        <v>1474.039</v>
      </c>
      <c r="AB12">
        <v>1546.71</v>
      </c>
      <c r="AC12" t="s">
        <v>60</v>
      </c>
      <c r="AD12" s="3">
        <v>-1785.965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2723.9</v>
      </c>
      <c r="AL12">
        <v>32252.6</v>
      </c>
      <c r="AM12">
        <v>34976.5</v>
      </c>
      <c r="AN12">
        <v>13210.71</v>
      </c>
      <c r="AO12">
        <v>13210.71</v>
      </c>
      <c r="AP12">
        <v>0</v>
      </c>
      <c r="AQ12">
        <v>0</v>
      </c>
      <c r="AR12">
        <v>0</v>
      </c>
      <c r="AU12">
        <v>0</v>
      </c>
      <c r="AV12" s="13">
        <v>580</v>
      </c>
      <c r="AW12" s="3">
        <v>0</v>
      </c>
      <c r="AX12" s="3">
        <v>0</v>
      </c>
      <c r="AY12" s="3">
        <v>330</v>
      </c>
      <c r="AZ12" s="17">
        <v>580</v>
      </c>
      <c r="BA12" s="3">
        <v>0</v>
      </c>
      <c r="BB12" s="3">
        <v>0</v>
      </c>
      <c r="BE12" s="21">
        <f t="shared" si="0"/>
        <v>0</v>
      </c>
      <c r="BF12" s="21">
        <f t="shared" ref="BF12:BH12" si="32">AH12</f>
        <v>0</v>
      </c>
      <c r="BG12" s="21">
        <f t="shared" si="32"/>
        <v>0</v>
      </c>
      <c r="BH12" s="21">
        <f t="shared" si="32"/>
        <v>0</v>
      </c>
      <c r="BI12">
        <f t="shared" si="5"/>
        <v>1</v>
      </c>
      <c r="BJ12">
        <f t="shared" si="6"/>
        <v>0</v>
      </c>
      <c r="BK12">
        <f t="shared" si="7"/>
        <v>1</v>
      </c>
      <c r="BL12">
        <f t="shared" si="8"/>
        <v>0</v>
      </c>
      <c r="BM12" s="21">
        <f t="shared" si="2"/>
        <v>0</v>
      </c>
      <c r="BN12" s="21">
        <f t="shared" ref="BN12:BP12" si="33">AE12</f>
        <v>0</v>
      </c>
      <c r="BO12" s="21">
        <f t="shared" si="33"/>
        <v>0</v>
      </c>
      <c r="BP12" s="21">
        <f t="shared" si="33"/>
        <v>0</v>
      </c>
      <c r="BQ12">
        <f t="shared" si="10"/>
        <v>1</v>
      </c>
      <c r="BR12">
        <f t="shared" si="11"/>
        <v>0</v>
      </c>
      <c r="BS12">
        <f t="shared" si="12"/>
        <v>1</v>
      </c>
      <c r="BT12">
        <f t="shared" si="13"/>
        <v>0</v>
      </c>
    </row>
    <row r="13" spans="1:72">
      <c r="A13">
        <v>32175.53</v>
      </c>
      <c r="B13">
        <v>-5809.61</v>
      </c>
      <c r="C13">
        <v>26067.09</v>
      </c>
      <c r="D13">
        <v>13678.04</v>
      </c>
      <c r="E13">
        <v>0</v>
      </c>
      <c r="F13" s="3">
        <v>-3998</v>
      </c>
      <c r="G13">
        <v>189.89</v>
      </c>
      <c r="H13">
        <v>191.61</v>
      </c>
      <c r="I13">
        <v>222.71</v>
      </c>
      <c r="J13">
        <v>202.08</v>
      </c>
      <c r="K13">
        <v>270.86</v>
      </c>
      <c r="L13">
        <v>272.26</v>
      </c>
      <c r="M13">
        <v>503.2</v>
      </c>
      <c r="N13">
        <v>499.91</v>
      </c>
      <c r="O13">
        <v>347.2</v>
      </c>
      <c r="P13">
        <v>331.2</v>
      </c>
      <c r="Q13">
        <v>105.35</v>
      </c>
      <c r="R13">
        <v>105.45</v>
      </c>
      <c r="S13">
        <v>32077.514</v>
      </c>
      <c r="T13">
        <v>5972.412</v>
      </c>
      <c r="U13">
        <v>13859.759</v>
      </c>
      <c r="V13">
        <v>5.309</v>
      </c>
      <c r="W13">
        <v>13865.068</v>
      </c>
      <c r="X13">
        <v>355.518</v>
      </c>
      <c r="Y13">
        <v>49.995</v>
      </c>
      <c r="Z13">
        <v>20198.078</v>
      </c>
      <c r="AA13">
        <v>1341.148</v>
      </c>
      <c r="AB13">
        <v>1545.32</v>
      </c>
      <c r="AC13" t="s">
        <v>60</v>
      </c>
      <c r="AD13" s="3">
        <v>-1785.825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2794</v>
      </c>
      <c r="AL13">
        <v>32045.5</v>
      </c>
      <c r="AM13">
        <v>34839.5</v>
      </c>
      <c r="AN13">
        <v>13220.84</v>
      </c>
      <c r="AO13">
        <v>13220.84</v>
      </c>
      <c r="AP13">
        <v>0</v>
      </c>
      <c r="AQ13">
        <v>0</v>
      </c>
      <c r="AR13">
        <v>0</v>
      </c>
      <c r="AU13">
        <v>0</v>
      </c>
      <c r="AV13" s="13">
        <v>580</v>
      </c>
      <c r="AW13" s="3">
        <v>0</v>
      </c>
      <c r="AX13" s="3">
        <v>0</v>
      </c>
      <c r="AY13" s="3">
        <v>330</v>
      </c>
      <c r="AZ13" s="17">
        <v>580</v>
      </c>
      <c r="BA13" s="3">
        <v>0</v>
      </c>
      <c r="BB13" s="3">
        <v>0</v>
      </c>
      <c r="BE13" s="21">
        <f t="shared" si="0"/>
        <v>0</v>
      </c>
      <c r="BF13" s="21">
        <f t="shared" ref="BF13:BH13" si="34">AH13</f>
        <v>0</v>
      </c>
      <c r="BG13" s="21">
        <f t="shared" si="34"/>
        <v>0</v>
      </c>
      <c r="BH13" s="21">
        <f t="shared" si="34"/>
        <v>0</v>
      </c>
      <c r="BI13">
        <f t="shared" si="5"/>
        <v>1</v>
      </c>
      <c r="BJ13">
        <f t="shared" si="6"/>
        <v>0</v>
      </c>
      <c r="BK13">
        <f t="shared" si="7"/>
        <v>1</v>
      </c>
      <c r="BL13">
        <f t="shared" si="8"/>
        <v>0</v>
      </c>
      <c r="BM13" s="21">
        <f t="shared" si="2"/>
        <v>0</v>
      </c>
      <c r="BN13" s="21">
        <f t="shared" ref="BN13:BP13" si="35">AE13</f>
        <v>0</v>
      </c>
      <c r="BO13" s="21">
        <f t="shared" si="35"/>
        <v>0</v>
      </c>
      <c r="BP13" s="21">
        <f t="shared" si="35"/>
        <v>0</v>
      </c>
      <c r="BQ13">
        <f t="shared" si="10"/>
        <v>1</v>
      </c>
      <c r="BR13">
        <f t="shared" si="11"/>
        <v>0</v>
      </c>
      <c r="BS13">
        <f t="shared" si="12"/>
        <v>1</v>
      </c>
      <c r="BT13">
        <f t="shared" si="13"/>
        <v>0</v>
      </c>
    </row>
    <row r="14" spans="1:72">
      <c r="A14">
        <v>31946.19</v>
      </c>
      <c r="B14">
        <v>-5696.61</v>
      </c>
      <c r="C14">
        <v>25929.45</v>
      </c>
      <c r="D14">
        <v>12961.61</v>
      </c>
      <c r="E14">
        <v>0</v>
      </c>
      <c r="F14" s="3">
        <v>-3998</v>
      </c>
      <c r="G14">
        <v>189.89</v>
      </c>
      <c r="H14">
        <v>189.05</v>
      </c>
      <c r="I14">
        <v>221.18</v>
      </c>
      <c r="J14">
        <v>201.12</v>
      </c>
      <c r="K14">
        <v>270.4</v>
      </c>
      <c r="L14">
        <v>270.4</v>
      </c>
      <c r="M14">
        <v>502.79</v>
      </c>
      <c r="N14">
        <v>498.68</v>
      </c>
      <c r="O14">
        <v>339.8</v>
      </c>
      <c r="P14">
        <v>325.2</v>
      </c>
      <c r="Q14">
        <v>105.51</v>
      </c>
      <c r="R14">
        <v>105.19</v>
      </c>
      <c r="S14">
        <v>31938.943</v>
      </c>
      <c r="T14">
        <v>5631.475</v>
      </c>
      <c r="U14">
        <v>13866.545</v>
      </c>
      <c r="V14">
        <v>5.296</v>
      </c>
      <c r="W14">
        <v>13871.841</v>
      </c>
      <c r="X14">
        <v>353.871</v>
      </c>
      <c r="Y14">
        <v>50.032</v>
      </c>
      <c r="Z14">
        <v>20550.797</v>
      </c>
      <c r="AA14">
        <v>1184.879</v>
      </c>
      <c r="AB14">
        <v>1545.79</v>
      </c>
      <c r="AC14" t="s">
        <v>60</v>
      </c>
      <c r="AD14" s="3">
        <v>-1800.3928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2720.9</v>
      </c>
      <c r="AL14">
        <v>31956.7</v>
      </c>
      <c r="AM14">
        <v>34677.6</v>
      </c>
      <c r="AN14">
        <v>13229.18</v>
      </c>
      <c r="AO14">
        <v>13229.18</v>
      </c>
      <c r="AP14">
        <v>0</v>
      </c>
      <c r="AQ14">
        <v>0</v>
      </c>
      <c r="AR14">
        <v>0</v>
      </c>
      <c r="AU14">
        <v>0</v>
      </c>
      <c r="AV14" s="13">
        <v>580</v>
      </c>
      <c r="AW14" s="3">
        <v>0</v>
      </c>
      <c r="AX14" s="3">
        <v>0</v>
      </c>
      <c r="AY14" s="3">
        <v>330</v>
      </c>
      <c r="AZ14" s="17">
        <v>580</v>
      </c>
      <c r="BA14" s="3">
        <v>0</v>
      </c>
      <c r="BB14" s="3">
        <v>0</v>
      </c>
      <c r="BE14" s="21">
        <f t="shared" si="0"/>
        <v>0</v>
      </c>
      <c r="BF14" s="21">
        <f t="shared" ref="BF14:BH14" si="36">AH14</f>
        <v>0</v>
      </c>
      <c r="BG14" s="21">
        <f t="shared" si="36"/>
        <v>0</v>
      </c>
      <c r="BH14" s="21">
        <f t="shared" si="36"/>
        <v>0</v>
      </c>
      <c r="BI14">
        <f t="shared" si="5"/>
        <v>1</v>
      </c>
      <c r="BJ14">
        <f t="shared" si="6"/>
        <v>0</v>
      </c>
      <c r="BK14">
        <f t="shared" si="7"/>
        <v>1</v>
      </c>
      <c r="BL14">
        <f t="shared" si="8"/>
        <v>0</v>
      </c>
      <c r="BM14" s="21">
        <f t="shared" si="2"/>
        <v>0</v>
      </c>
      <c r="BN14" s="21">
        <f t="shared" ref="BN14:BP14" si="37">AE14</f>
        <v>0</v>
      </c>
      <c r="BO14" s="21">
        <f t="shared" si="37"/>
        <v>0</v>
      </c>
      <c r="BP14" s="21">
        <f t="shared" si="37"/>
        <v>0</v>
      </c>
      <c r="BQ14">
        <f t="shared" si="10"/>
        <v>1</v>
      </c>
      <c r="BR14">
        <f t="shared" si="11"/>
        <v>0</v>
      </c>
      <c r="BS14">
        <f t="shared" si="12"/>
        <v>1</v>
      </c>
      <c r="BT14">
        <f t="shared" si="13"/>
        <v>0</v>
      </c>
    </row>
    <row r="15" spans="1:72">
      <c r="A15">
        <v>31808.16</v>
      </c>
      <c r="B15">
        <v>-5711.82</v>
      </c>
      <c r="C15">
        <v>25929.33</v>
      </c>
      <c r="D15">
        <v>12350.58</v>
      </c>
      <c r="E15">
        <v>0</v>
      </c>
      <c r="F15" s="3">
        <v>-3998</v>
      </c>
      <c r="G15">
        <v>189.05</v>
      </c>
      <c r="H15">
        <v>189.05</v>
      </c>
      <c r="I15">
        <v>220.41</v>
      </c>
      <c r="J15">
        <v>201.43</v>
      </c>
      <c r="K15">
        <v>270.86</v>
      </c>
      <c r="L15">
        <v>271.56</v>
      </c>
      <c r="M15">
        <v>502.38</v>
      </c>
      <c r="N15">
        <v>499.09</v>
      </c>
      <c r="O15">
        <v>343.3</v>
      </c>
      <c r="P15">
        <v>324.4</v>
      </c>
      <c r="Q15">
        <v>105.45</v>
      </c>
      <c r="R15">
        <v>105.4</v>
      </c>
      <c r="S15">
        <v>32001.62</v>
      </c>
      <c r="T15">
        <v>5620.014</v>
      </c>
      <c r="U15">
        <v>13929.567</v>
      </c>
      <c r="V15">
        <v>5.315</v>
      </c>
      <c r="W15">
        <v>13934.882</v>
      </c>
      <c r="X15">
        <v>354.921</v>
      </c>
      <c r="Y15">
        <v>50.035</v>
      </c>
      <c r="Z15">
        <v>20425.105</v>
      </c>
      <c r="AA15">
        <v>1248.656</v>
      </c>
      <c r="AB15">
        <v>1534.11</v>
      </c>
      <c r="AC15" t="s">
        <v>60</v>
      </c>
      <c r="AD15" s="3">
        <v>-1794.6497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2762</v>
      </c>
      <c r="AL15">
        <v>31838.3</v>
      </c>
      <c r="AM15">
        <v>34600.3</v>
      </c>
      <c r="AN15">
        <v>13237</v>
      </c>
      <c r="AO15">
        <v>13237</v>
      </c>
      <c r="AP15">
        <v>0</v>
      </c>
      <c r="AQ15">
        <v>0</v>
      </c>
      <c r="AR15">
        <v>0</v>
      </c>
      <c r="AU15">
        <v>350</v>
      </c>
      <c r="AV15" s="13">
        <v>580</v>
      </c>
      <c r="AW15" s="3">
        <v>0</v>
      </c>
      <c r="AX15" s="3">
        <v>0</v>
      </c>
      <c r="AY15" s="3">
        <v>330</v>
      </c>
      <c r="AZ15" s="17">
        <v>580</v>
      </c>
      <c r="BA15" s="3">
        <v>0</v>
      </c>
      <c r="BB15" s="3">
        <v>0</v>
      </c>
      <c r="BE15" s="21">
        <f t="shared" si="0"/>
        <v>0</v>
      </c>
      <c r="BF15" s="21">
        <f t="shared" ref="BF15:BH15" si="38">AH15</f>
        <v>0</v>
      </c>
      <c r="BG15" s="21">
        <f t="shared" si="38"/>
        <v>0</v>
      </c>
      <c r="BH15" s="21">
        <f t="shared" si="38"/>
        <v>0</v>
      </c>
      <c r="BI15">
        <f t="shared" si="5"/>
        <v>1</v>
      </c>
      <c r="BJ15">
        <f t="shared" si="6"/>
        <v>0</v>
      </c>
      <c r="BK15">
        <f t="shared" si="7"/>
        <v>1</v>
      </c>
      <c r="BL15">
        <f t="shared" si="8"/>
        <v>0</v>
      </c>
      <c r="BM15" s="21">
        <f t="shared" si="2"/>
        <v>0</v>
      </c>
      <c r="BN15" s="21">
        <f t="shared" ref="BN15:BP15" si="39">AE15</f>
        <v>0</v>
      </c>
      <c r="BO15" s="21">
        <f t="shared" si="39"/>
        <v>0</v>
      </c>
      <c r="BP15" s="21">
        <f t="shared" si="39"/>
        <v>0</v>
      </c>
      <c r="BQ15">
        <f t="shared" si="10"/>
        <v>1</v>
      </c>
      <c r="BR15">
        <f t="shared" si="11"/>
        <v>0</v>
      </c>
      <c r="BS15">
        <f t="shared" si="12"/>
        <v>1</v>
      </c>
      <c r="BT15">
        <f t="shared" si="13"/>
        <v>0</v>
      </c>
    </row>
    <row r="16" spans="1:72">
      <c r="A16">
        <v>31876.06</v>
      </c>
      <c r="B16">
        <v>-5608.01</v>
      </c>
      <c r="C16">
        <v>25932.68</v>
      </c>
      <c r="D16">
        <v>11312.27</v>
      </c>
      <c r="E16">
        <v>0</v>
      </c>
      <c r="F16" s="3">
        <v>-3999</v>
      </c>
      <c r="G16">
        <v>189.89</v>
      </c>
      <c r="H16">
        <v>189.89</v>
      </c>
      <c r="I16">
        <v>221.83</v>
      </c>
      <c r="J16">
        <v>202.18</v>
      </c>
      <c r="K16">
        <v>271.1</v>
      </c>
      <c r="L16">
        <v>271.56</v>
      </c>
      <c r="M16">
        <v>502.79</v>
      </c>
      <c r="N16">
        <v>500.32</v>
      </c>
      <c r="O16">
        <v>345.4</v>
      </c>
      <c r="P16">
        <v>325.7</v>
      </c>
      <c r="Q16">
        <v>105.4</v>
      </c>
      <c r="R16">
        <v>105.24</v>
      </c>
      <c r="S16">
        <v>31883.645</v>
      </c>
      <c r="T16">
        <v>5588.718</v>
      </c>
      <c r="U16">
        <v>14007.52</v>
      </c>
      <c r="V16">
        <v>5.293</v>
      </c>
      <c r="W16">
        <v>14012.813</v>
      </c>
      <c r="X16">
        <v>354.626</v>
      </c>
      <c r="Y16">
        <v>50.031</v>
      </c>
      <c r="Z16">
        <v>20512.219</v>
      </c>
      <c r="AA16">
        <v>1263.371</v>
      </c>
      <c r="AB16">
        <v>1536.39</v>
      </c>
      <c r="AC16" t="s">
        <v>60</v>
      </c>
      <c r="AD16" s="3">
        <v>-1786.8054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2848.4</v>
      </c>
      <c r="AL16">
        <v>31660.7</v>
      </c>
      <c r="AM16">
        <v>34509.1</v>
      </c>
      <c r="AN16">
        <v>13235.16</v>
      </c>
      <c r="AO16">
        <v>13235.16</v>
      </c>
      <c r="AP16">
        <v>0</v>
      </c>
      <c r="AQ16">
        <v>0</v>
      </c>
      <c r="AR16">
        <v>0</v>
      </c>
      <c r="AU16">
        <v>350</v>
      </c>
      <c r="AV16" s="13">
        <v>580</v>
      </c>
      <c r="AW16" s="3">
        <v>0</v>
      </c>
      <c r="AX16" s="3">
        <v>0</v>
      </c>
      <c r="AY16" s="3">
        <v>330</v>
      </c>
      <c r="AZ16" s="17">
        <v>580</v>
      </c>
      <c r="BA16" s="3">
        <v>0</v>
      </c>
      <c r="BB16" s="3">
        <v>0</v>
      </c>
      <c r="BE16" s="21">
        <f t="shared" si="0"/>
        <v>0</v>
      </c>
      <c r="BF16" s="21">
        <f t="shared" ref="BF16:BH16" si="40">AH16</f>
        <v>0</v>
      </c>
      <c r="BG16" s="21">
        <f t="shared" si="40"/>
        <v>0</v>
      </c>
      <c r="BH16" s="21">
        <f t="shared" si="40"/>
        <v>0</v>
      </c>
      <c r="BI16">
        <f t="shared" si="5"/>
        <v>1</v>
      </c>
      <c r="BJ16">
        <f t="shared" si="6"/>
        <v>0</v>
      </c>
      <c r="BK16">
        <f t="shared" si="7"/>
        <v>1</v>
      </c>
      <c r="BL16">
        <f t="shared" si="8"/>
        <v>0</v>
      </c>
      <c r="BM16" s="21">
        <f t="shared" si="2"/>
        <v>0</v>
      </c>
      <c r="BN16" s="21">
        <f t="shared" ref="BN16:BP16" si="41">AE16</f>
        <v>0</v>
      </c>
      <c r="BO16" s="21">
        <f t="shared" si="41"/>
        <v>0</v>
      </c>
      <c r="BP16" s="21">
        <f t="shared" si="41"/>
        <v>0</v>
      </c>
      <c r="BQ16">
        <f t="shared" si="10"/>
        <v>1</v>
      </c>
      <c r="BR16">
        <f t="shared" si="11"/>
        <v>0</v>
      </c>
      <c r="BS16">
        <f t="shared" si="12"/>
        <v>1</v>
      </c>
      <c r="BT16">
        <f t="shared" si="13"/>
        <v>0</v>
      </c>
    </row>
    <row r="17" spans="1:72">
      <c r="A17">
        <v>31779.43</v>
      </c>
      <c r="B17">
        <v>-5508.74</v>
      </c>
      <c r="C17">
        <v>25932.02</v>
      </c>
      <c r="D17">
        <v>10617.64</v>
      </c>
      <c r="E17">
        <v>0</v>
      </c>
      <c r="F17" s="3">
        <v>-3999</v>
      </c>
      <c r="G17">
        <v>189.89</v>
      </c>
      <c r="H17">
        <v>189.89</v>
      </c>
      <c r="I17">
        <v>221.48</v>
      </c>
      <c r="J17">
        <v>201.8</v>
      </c>
      <c r="K17">
        <v>271.1</v>
      </c>
      <c r="L17">
        <v>272.49</v>
      </c>
      <c r="M17">
        <v>502.38</v>
      </c>
      <c r="N17">
        <v>499.91</v>
      </c>
      <c r="O17">
        <v>346.4</v>
      </c>
      <c r="P17">
        <v>327.8</v>
      </c>
      <c r="Q17">
        <v>105.77</v>
      </c>
      <c r="R17">
        <v>105.24</v>
      </c>
      <c r="S17">
        <v>31826.854</v>
      </c>
      <c r="T17">
        <v>5503.744</v>
      </c>
      <c r="U17">
        <v>14000.81</v>
      </c>
      <c r="V17">
        <v>5.309</v>
      </c>
      <c r="W17">
        <v>14006.118</v>
      </c>
      <c r="X17">
        <v>354.282</v>
      </c>
      <c r="Y17">
        <v>49.989</v>
      </c>
      <c r="Z17">
        <v>20639.883</v>
      </c>
      <c r="AA17">
        <v>1060.836</v>
      </c>
      <c r="AB17">
        <v>1535.19</v>
      </c>
      <c r="AC17" t="s">
        <v>60</v>
      </c>
      <c r="AD17" s="3">
        <v>-1784.8444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2939.6</v>
      </c>
      <c r="AL17">
        <v>31542.3</v>
      </c>
      <c r="AM17">
        <v>34481.9</v>
      </c>
      <c r="AN17">
        <v>13236.69</v>
      </c>
      <c r="AO17">
        <v>13236.69</v>
      </c>
      <c r="AP17">
        <v>0</v>
      </c>
      <c r="AQ17">
        <v>0</v>
      </c>
      <c r="AR17">
        <v>0</v>
      </c>
      <c r="AU17">
        <v>350</v>
      </c>
      <c r="AV17" s="13">
        <v>580</v>
      </c>
      <c r="AW17" s="3">
        <v>0</v>
      </c>
      <c r="AX17" s="3">
        <v>0</v>
      </c>
      <c r="AY17" s="3">
        <v>330</v>
      </c>
      <c r="AZ17" s="17">
        <v>580</v>
      </c>
      <c r="BA17" s="3">
        <v>0</v>
      </c>
      <c r="BB17" s="3">
        <v>0</v>
      </c>
      <c r="BE17" s="21">
        <f t="shared" si="0"/>
        <v>0</v>
      </c>
      <c r="BF17" s="21">
        <f t="shared" ref="BF17:BH17" si="42">AH17</f>
        <v>0</v>
      </c>
      <c r="BG17" s="21">
        <f t="shared" si="42"/>
        <v>0</v>
      </c>
      <c r="BH17" s="21">
        <f t="shared" si="42"/>
        <v>0</v>
      </c>
      <c r="BI17">
        <f t="shared" si="5"/>
        <v>1</v>
      </c>
      <c r="BJ17">
        <f t="shared" si="6"/>
        <v>0</v>
      </c>
      <c r="BK17">
        <f t="shared" si="7"/>
        <v>1</v>
      </c>
      <c r="BL17">
        <f t="shared" si="8"/>
        <v>0</v>
      </c>
      <c r="BM17" s="21">
        <f t="shared" si="2"/>
        <v>0</v>
      </c>
      <c r="BN17" s="21">
        <f t="shared" ref="BN17:BP17" si="43">AE17</f>
        <v>0</v>
      </c>
      <c r="BO17" s="21">
        <f t="shared" si="43"/>
        <v>0</v>
      </c>
      <c r="BP17" s="21">
        <f t="shared" si="43"/>
        <v>0</v>
      </c>
      <c r="BQ17">
        <f t="shared" si="10"/>
        <v>1</v>
      </c>
      <c r="BR17">
        <f t="shared" si="11"/>
        <v>0</v>
      </c>
      <c r="BS17">
        <f t="shared" si="12"/>
        <v>1</v>
      </c>
      <c r="BT17">
        <f t="shared" si="13"/>
        <v>0</v>
      </c>
    </row>
    <row r="18" spans="1:72">
      <c r="A18">
        <v>31841.4</v>
      </c>
      <c r="B18">
        <v>-4871.54</v>
      </c>
      <c r="C18">
        <v>25931.5</v>
      </c>
      <c r="D18">
        <v>10043.89</v>
      </c>
      <c r="E18">
        <v>0</v>
      </c>
      <c r="F18" s="3">
        <v>-3999</v>
      </c>
      <c r="G18">
        <v>190.77</v>
      </c>
      <c r="H18">
        <v>189.89</v>
      </c>
      <c r="I18">
        <v>222.13</v>
      </c>
      <c r="J18">
        <v>201.76</v>
      </c>
      <c r="K18">
        <v>270.86</v>
      </c>
      <c r="L18">
        <v>271.1</v>
      </c>
      <c r="M18">
        <v>503.2</v>
      </c>
      <c r="N18">
        <v>499.91</v>
      </c>
      <c r="O18">
        <v>346</v>
      </c>
      <c r="P18">
        <v>328.2</v>
      </c>
      <c r="Q18">
        <v>104.98</v>
      </c>
      <c r="R18">
        <v>105.56</v>
      </c>
      <c r="S18">
        <v>31899.145</v>
      </c>
      <c r="T18">
        <v>4922.425</v>
      </c>
      <c r="U18">
        <v>13930.443</v>
      </c>
      <c r="V18">
        <v>5.304</v>
      </c>
      <c r="W18">
        <v>13935.747</v>
      </c>
      <c r="X18">
        <v>355.365</v>
      </c>
      <c r="Y18">
        <v>50.011</v>
      </c>
      <c r="Z18">
        <v>20942.938</v>
      </c>
      <c r="AA18">
        <v>907.977</v>
      </c>
      <c r="AB18">
        <v>1533.73</v>
      </c>
      <c r="AC18" t="s">
        <v>60</v>
      </c>
      <c r="AD18" s="3">
        <v>-1790.3074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2872.5</v>
      </c>
      <c r="AL18">
        <v>31423.9</v>
      </c>
      <c r="AM18">
        <v>34296.4</v>
      </c>
      <c r="AN18">
        <v>13231.59</v>
      </c>
      <c r="AO18">
        <v>13231.59</v>
      </c>
      <c r="AP18">
        <v>0</v>
      </c>
      <c r="AQ18">
        <v>0</v>
      </c>
      <c r="AR18">
        <v>0</v>
      </c>
      <c r="AU18">
        <v>350</v>
      </c>
      <c r="AV18" s="13">
        <v>580</v>
      </c>
      <c r="AW18" s="3">
        <v>0</v>
      </c>
      <c r="AX18" s="3">
        <v>0</v>
      </c>
      <c r="AY18" s="3">
        <v>330</v>
      </c>
      <c r="AZ18" s="17">
        <v>580</v>
      </c>
      <c r="BA18" s="3">
        <v>0</v>
      </c>
      <c r="BB18" s="3">
        <v>0</v>
      </c>
      <c r="BE18" s="21">
        <f t="shared" si="0"/>
        <v>0</v>
      </c>
      <c r="BF18" s="21">
        <f t="shared" ref="BF18:BH18" si="44">AH18</f>
        <v>0</v>
      </c>
      <c r="BG18" s="21">
        <f t="shared" si="44"/>
        <v>0</v>
      </c>
      <c r="BH18" s="21">
        <f t="shared" si="44"/>
        <v>0</v>
      </c>
      <c r="BI18">
        <f t="shared" si="5"/>
        <v>1</v>
      </c>
      <c r="BJ18">
        <f t="shared" si="6"/>
        <v>0</v>
      </c>
      <c r="BK18">
        <f t="shared" si="7"/>
        <v>1</v>
      </c>
      <c r="BL18">
        <f t="shared" si="8"/>
        <v>0</v>
      </c>
      <c r="BM18" s="21">
        <f t="shared" si="2"/>
        <v>0</v>
      </c>
      <c r="BN18" s="21">
        <f t="shared" ref="BN18:BP18" si="45">AE18</f>
        <v>0</v>
      </c>
      <c r="BO18" s="21">
        <f t="shared" si="45"/>
        <v>0</v>
      </c>
      <c r="BP18" s="21">
        <f t="shared" si="45"/>
        <v>0</v>
      </c>
      <c r="BQ18">
        <f t="shared" si="10"/>
        <v>1</v>
      </c>
      <c r="BR18">
        <f t="shared" si="11"/>
        <v>0</v>
      </c>
      <c r="BS18">
        <f t="shared" si="12"/>
        <v>1</v>
      </c>
      <c r="BT18">
        <f t="shared" si="13"/>
        <v>0</v>
      </c>
    </row>
    <row r="19" spans="1:72">
      <c r="A19">
        <v>31849.49</v>
      </c>
      <c r="B19">
        <v>-4839.31</v>
      </c>
      <c r="C19">
        <v>25931.91</v>
      </c>
      <c r="D19">
        <v>10018.72</v>
      </c>
      <c r="E19">
        <v>0</v>
      </c>
      <c r="F19" s="3">
        <v>-3999</v>
      </c>
      <c r="G19">
        <v>190.77</v>
      </c>
      <c r="H19">
        <v>190.77</v>
      </c>
      <c r="I19">
        <v>221.3</v>
      </c>
      <c r="J19">
        <v>201.18</v>
      </c>
      <c r="K19">
        <v>270.86</v>
      </c>
      <c r="L19">
        <v>271.79</v>
      </c>
      <c r="M19">
        <v>504.02</v>
      </c>
      <c r="N19">
        <v>499.09</v>
      </c>
      <c r="O19">
        <v>346.6</v>
      </c>
      <c r="P19">
        <v>327.4</v>
      </c>
      <c r="Q19">
        <v>105.29</v>
      </c>
      <c r="R19">
        <v>105.24</v>
      </c>
      <c r="S19">
        <v>31810.04</v>
      </c>
      <c r="T19">
        <v>4726.238</v>
      </c>
      <c r="U19">
        <v>13883.162</v>
      </c>
      <c r="V19">
        <v>5.297</v>
      </c>
      <c r="W19">
        <v>13888.459</v>
      </c>
      <c r="X19">
        <v>298.673</v>
      </c>
      <c r="Y19">
        <v>49.984</v>
      </c>
      <c r="Z19">
        <v>21158.777</v>
      </c>
      <c r="AA19">
        <v>777.535</v>
      </c>
      <c r="AB19">
        <v>1534.73</v>
      </c>
      <c r="AC19" t="s">
        <v>60</v>
      </c>
      <c r="AD19" s="3">
        <v>-1786.3853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2904.7</v>
      </c>
      <c r="AL19">
        <v>31364.7</v>
      </c>
      <c r="AM19">
        <v>34269.4</v>
      </c>
      <c r="AN19">
        <v>13226.51</v>
      </c>
      <c r="AO19">
        <v>13226.51</v>
      </c>
      <c r="AP19">
        <v>0</v>
      </c>
      <c r="AQ19">
        <v>0</v>
      </c>
      <c r="AR19">
        <v>0</v>
      </c>
      <c r="AU19">
        <v>350</v>
      </c>
      <c r="AV19" s="13">
        <v>580</v>
      </c>
      <c r="AW19" s="3">
        <v>0</v>
      </c>
      <c r="AX19" s="3">
        <v>0</v>
      </c>
      <c r="AY19" s="3">
        <v>330</v>
      </c>
      <c r="AZ19" s="17">
        <v>580</v>
      </c>
      <c r="BA19" s="3">
        <v>0</v>
      </c>
      <c r="BB19" s="3">
        <v>0</v>
      </c>
      <c r="BE19" s="21">
        <f t="shared" si="0"/>
        <v>0</v>
      </c>
      <c r="BF19" s="21">
        <f t="shared" ref="BF19:BH19" si="46">AH19</f>
        <v>0</v>
      </c>
      <c r="BG19" s="21">
        <f t="shared" si="46"/>
        <v>0</v>
      </c>
      <c r="BH19" s="21">
        <f t="shared" si="46"/>
        <v>0</v>
      </c>
      <c r="BI19">
        <f t="shared" si="5"/>
        <v>1</v>
      </c>
      <c r="BJ19">
        <f t="shared" si="6"/>
        <v>0</v>
      </c>
      <c r="BK19">
        <f t="shared" si="7"/>
        <v>1</v>
      </c>
      <c r="BL19">
        <f t="shared" si="8"/>
        <v>0</v>
      </c>
      <c r="BM19" s="21">
        <f t="shared" si="2"/>
        <v>0</v>
      </c>
      <c r="BN19" s="21">
        <f t="shared" ref="BN19:BP19" si="47">AE19</f>
        <v>0</v>
      </c>
      <c r="BO19" s="21">
        <f t="shared" si="47"/>
        <v>0</v>
      </c>
      <c r="BP19" s="21">
        <f t="shared" si="47"/>
        <v>0</v>
      </c>
      <c r="BQ19">
        <f t="shared" si="10"/>
        <v>1</v>
      </c>
      <c r="BR19">
        <f t="shared" si="11"/>
        <v>0</v>
      </c>
      <c r="BS19">
        <f t="shared" si="12"/>
        <v>1</v>
      </c>
      <c r="BT19">
        <f t="shared" si="13"/>
        <v>0</v>
      </c>
    </row>
    <row r="20" spans="1:72">
      <c r="A20">
        <v>31804.91</v>
      </c>
      <c r="B20">
        <v>-4831.15</v>
      </c>
      <c r="C20">
        <v>25931.28</v>
      </c>
      <c r="D20">
        <v>10025.07</v>
      </c>
      <c r="E20">
        <v>0</v>
      </c>
      <c r="F20" s="3">
        <v>-3999</v>
      </c>
      <c r="G20">
        <v>189.89</v>
      </c>
      <c r="H20">
        <v>189.05</v>
      </c>
      <c r="I20">
        <v>221.59</v>
      </c>
      <c r="J20">
        <v>201.77</v>
      </c>
      <c r="K20">
        <v>270.86</v>
      </c>
      <c r="L20">
        <v>271.56</v>
      </c>
      <c r="M20">
        <v>502.38</v>
      </c>
      <c r="N20">
        <v>499.09</v>
      </c>
      <c r="O20">
        <v>346.3</v>
      </c>
      <c r="P20">
        <v>327.8</v>
      </c>
      <c r="Q20">
        <v>105.56</v>
      </c>
      <c r="R20">
        <v>105.45</v>
      </c>
      <c r="S20">
        <v>31724.533</v>
      </c>
      <c r="T20">
        <v>4992.588</v>
      </c>
      <c r="U20">
        <v>13886.458</v>
      </c>
      <c r="V20">
        <v>5.281</v>
      </c>
      <c r="W20">
        <v>13891.739</v>
      </c>
      <c r="X20">
        <v>300.147</v>
      </c>
      <c r="Y20">
        <v>49.967</v>
      </c>
      <c r="Z20">
        <v>21163.098</v>
      </c>
      <c r="AA20">
        <v>699.859</v>
      </c>
      <c r="AB20">
        <v>1475.65</v>
      </c>
      <c r="AC20" t="s">
        <v>60</v>
      </c>
      <c r="AD20" s="3">
        <v>-1788.0662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2912.8</v>
      </c>
      <c r="AL20">
        <v>31364.7</v>
      </c>
      <c r="AM20">
        <v>34277.5</v>
      </c>
      <c r="AN20">
        <v>13224.44</v>
      </c>
      <c r="AO20">
        <v>13224.44</v>
      </c>
      <c r="AP20">
        <v>0</v>
      </c>
      <c r="AQ20">
        <v>0</v>
      </c>
      <c r="AR20">
        <v>0</v>
      </c>
      <c r="AU20">
        <v>350</v>
      </c>
      <c r="AV20" s="13">
        <v>580</v>
      </c>
      <c r="AW20" s="3">
        <v>0</v>
      </c>
      <c r="AX20" s="3">
        <v>0</v>
      </c>
      <c r="AY20" s="3">
        <v>330</v>
      </c>
      <c r="AZ20" s="17">
        <v>580</v>
      </c>
      <c r="BA20" s="3">
        <v>0</v>
      </c>
      <c r="BB20" s="3">
        <v>0</v>
      </c>
      <c r="BE20" s="21">
        <f t="shared" si="0"/>
        <v>0</v>
      </c>
      <c r="BF20" s="21">
        <f t="shared" ref="BF20:BH20" si="48">AH20</f>
        <v>0</v>
      </c>
      <c r="BG20" s="21">
        <f t="shared" si="48"/>
        <v>0</v>
      </c>
      <c r="BH20" s="21">
        <f t="shared" si="48"/>
        <v>0</v>
      </c>
      <c r="BI20">
        <f t="shared" si="5"/>
        <v>1</v>
      </c>
      <c r="BJ20">
        <f t="shared" si="6"/>
        <v>0</v>
      </c>
      <c r="BK20">
        <f t="shared" si="7"/>
        <v>1</v>
      </c>
      <c r="BL20">
        <f t="shared" si="8"/>
        <v>0</v>
      </c>
      <c r="BM20" s="21">
        <f t="shared" si="2"/>
        <v>0</v>
      </c>
      <c r="BN20" s="21">
        <f t="shared" ref="BN20:BP20" si="49">AE20</f>
        <v>0</v>
      </c>
      <c r="BO20" s="21">
        <f t="shared" si="49"/>
        <v>0</v>
      </c>
      <c r="BP20" s="21">
        <f t="shared" si="49"/>
        <v>0</v>
      </c>
      <c r="BQ20">
        <f t="shared" si="10"/>
        <v>1</v>
      </c>
      <c r="BR20">
        <f t="shared" si="11"/>
        <v>0</v>
      </c>
      <c r="BS20">
        <f t="shared" si="12"/>
        <v>1</v>
      </c>
      <c r="BT20">
        <f t="shared" si="13"/>
        <v>0</v>
      </c>
    </row>
    <row r="21" spans="1:72">
      <c r="A21">
        <v>31773.72</v>
      </c>
      <c r="B21">
        <v>-4882.07</v>
      </c>
      <c r="C21">
        <v>25930.39</v>
      </c>
      <c r="D21">
        <v>10046.89</v>
      </c>
      <c r="E21">
        <v>0</v>
      </c>
      <c r="F21" s="3">
        <v>-3999</v>
      </c>
      <c r="G21">
        <v>189.05</v>
      </c>
      <c r="H21">
        <v>189.05</v>
      </c>
      <c r="I21">
        <v>221.64</v>
      </c>
      <c r="J21">
        <v>201.17</v>
      </c>
      <c r="K21">
        <v>270.86</v>
      </c>
      <c r="L21">
        <v>271.1</v>
      </c>
      <c r="M21">
        <v>502.38</v>
      </c>
      <c r="N21">
        <v>499.09</v>
      </c>
      <c r="O21">
        <v>347.9</v>
      </c>
      <c r="P21">
        <v>327</v>
      </c>
      <c r="Q21">
        <v>105.29</v>
      </c>
      <c r="R21">
        <v>105.08</v>
      </c>
      <c r="S21">
        <v>31747.943</v>
      </c>
      <c r="T21">
        <v>4723.772</v>
      </c>
      <c r="U21">
        <v>13769.153</v>
      </c>
      <c r="V21">
        <v>5.257</v>
      </c>
      <c r="W21">
        <v>13774.41</v>
      </c>
      <c r="X21">
        <v>299.646</v>
      </c>
      <c r="Y21">
        <v>50.016</v>
      </c>
      <c r="Z21">
        <v>21386.746</v>
      </c>
      <c r="AA21">
        <v>616.871</v>
      </c>
      <c r="AB21">
        <v>1473.58</v>
      </c>
      <c r="AC21" t="s">
        <v>60</v>
      </c>
      <c r="AD21" s="3">
        <v>-1791.0078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2861.9</v>
      </c>
      <c r="AL21">
        <v>31394.3</v>
      </c>
      <c r="AM21">
        <v>34256.2</v>
      </c>
      <c r="AN21">
        <v>13220.28</v>
      </c>
      <c r="AO21">
        <v>13220.28</v>
      </c>
      <c r="AP21">
        <v>0</v>
      </c>
      <c r="AQ21">
        <v>0</v>
      </c>
      <c r="AR21">
        <v>0</v>
      </c>
      <c r="AU21">
        <v>350</v>
      </c>
      <c r="AV21" s="13">
        <v>580</v>
      </c>
      <c r="AW21" s="3">
        <v>0</v>
      </c>
      <c r="AX21" s="3">
        <v>0</v>
      </c>
      <c r="AY21" s="3">
        <v>330</v>
      </c>
      <c r="AZ21" s="17">
        <v>580</v>
      </c>
      <c r="BA21" s="3">
        <v>0</v>
      </c>
      <c r="BB21" s="3">
        <v>0</v>
      </c>
      <c r="BE21" s="21">
        <f t="shared" si="0"/>
        <v>0</v>
      </c>
      <c r="BF21" s="21">
        <f t="shared" ref="BF21:BH21" si="50">AH21</f>
        <v>0</v>
      </c>
      <c r="BG21" s="21">
        <f t="shared" si="50"/>
        <v>0</v>
      </c>
      <c r="BH21" s="21">
        <f t="shared" si="50"/>
        <v>0</v>
      </c>
      <c r="BI21">
        <f t="shared" si="5"/>
        <v>1</v>
      </c>
      <c r="BJ21">
        <f t="shared" si="6"/>
        <v>0</v>
      </c>
      <c r="BK21">
        <f t="shared" si="7"/>
        <v>1</v>
      </c>
      <c r="BL21">
        <f t="shared" si="8"/>
        <v>0</v>
      </c>
      <c r="BM21" s="21">
        <f t="shared" si="2"/>
        <v>0</v>
      </c>
      <c r="BN21" s="21">
        <f t="shared" ref="BN21:BP21" si="51">AE21</f>
        <v>0</v>
      </c>
      <c r="BO21" s="21">
        <f t="shared" si="51"/>
        <v>0</v>
      </c>
      <c r="BP21" s="21">
        <f t="shared" si="51"/>
        <v>0</v>
      </c>
      <c r="BQ21">
        <f t="shared" si="10"/>
        <v>1</v>
      </c>
      <c r="BR21">
        <f t="shared" si="11"/>
        <v>0</v>
      </c>
      <c r="BS21">
        <f t="shared" si="12"/>
        <v>1</v>
      </c>
      <c r="BT21">
        <f t="shared" si="13"/>
        <v>0</v>
      </c>
    </row>
    <row r="22" spans="1:72">
      <c r="A22">
        <v>31858.78</v>
      </c>
      <c r="B22">
        <v>-4929.84</v>
      </c>
      <c r="C22">
        <v>25930.37</v>
      </c>
      <c r="D22">
        <v>10180.85</v>
      </c>
      <c r="E22">
        <v>0</v>
      </c>
      <c r="F22" s="3">
        <v>-3999</v>
      </c>
      <c r="G22">
        <v>190.77</v>
      </c>
      <c r="H22">
        <v>189.05</v>
      </c>
      <c r="I22">
        <v>221.41</v>
      </c>
      <c r="J22">
        <v>201.56</v>
      </c>
      <c r="K22">
        <v>270.86</v>
      </c>
      <c r="L22">
        <v>271.79</v>
      </c>
      <c r="M22">
        <v>502.79</v>
      </c>
      <c r="N22">
        <v>500.32</v>
      </c>
      <c r="O22">
        <v>347.9</v>
      </c>
      <c r="P22">
        <v>328.2</v>
      </c>
      <c r="Q22">
        <v>105.14</v>
      </c>
      <c r="R22">
        <v>105.08</v>
      </c>
      <c r="S22">
        <v>31852.953</v>
      </c>
      <c r="T22">
        <v>4997.036</v>
      </c>
      <c r="U22">
        <v>13658.371</v>
      </c>
      <c r="V22">
        <v>5.276</v>
      </c>
      <c r="W22">
        <v>13663.646</v>
      </c>
      <c r="X22">
        <v>300.146</v>
      </c>
      <c r="Y22">
        <v>49.969</v>
      </c>
      <c r="Z22">
        <v>21261.48</v>
      </c>
      <c r="AA22">
        <v>688.207</v>
      </c>
      <c r="AB22">
        <v>1472.44</v>
      </c>
      <c r="AC22" t="s">
        <v>60</v>
      </c>
      <c r="AD22" s="3">
        <v>-1782.323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2814.2</v>
      </c>
      <c r="AL22">
        <v>31571.9</v>
      </c>
      <c r="AM22">
        <v>34386.1</v>
      </c>
      <c r="AN22">
        <v>13209.99</v>
      </c>
      <c r="AO22">
        <v>13209.99</v>
      </c>
      <c r="AP22">
        <v>0</v>
      </c>
      <c r="AQ22">
        <v>0</v>
      </c>
      <c r="AR22">
        <v>0</v>
      </c>
      <c r="AU22">
        <v>350</v>
      </c>
      <c r="AV22" s="13">
        <v>580</v>
      </c>
      <c r="AW22" s="3">
        <v>0</v>
      </c>
      <c r="AX22" s="3">
        <v>0</v>
      </c>
      <c r="AY22" s="3">
        <v>330</v>
      </c>
      <c r="AZ22" s="17">
        <v>580</v>
      </c>
      <c r="BA22" s="3">
        <v>0</v>
      </c>
      <c r="BB22" s="3">
        <v>0</v>
      </c>
      <c r="BE22" s="21">
        <f t="shared" si="0"/>
        <v>0</v>
      </c>
      <c r="BF22" s="21">
        <f t="shared" ref="BF22:BH22" si="52">AH22</f>
        <v>0</v>
      </c>
      <c r="BG22" s="21">
        <f t="shared" si="52"/>
        <v>0</v>
      </c>
      <c r="BH22" s="21">
        <f t="shared" si="52"/>
        <v>0</v>
      </c>
      <c r="BI22">
        <f t="shared" si="5"/>
        <v>1</v>
      </c>
      <c r="BJ22">
        <f t="shared" si="6"/>
        <v>0</v>
      </c>
      <c r="BK22">
        <f t="shared" si="7"/>
        <v>1</v>
      </c>
      <c r="BL22">
        <f t="shared" si="8"/>
        <v>0</v>
      </c>
      <c r="BM22" s="21">
        <f t="shared" si="2"/>
        <v>0</v>
      </c>
      <c r="BN22" s="21">
        <f t="shared" ref="BN22:BP22" si="53">AE22</f>
        <v>0</v>
      </c>
      <c r="BO22" s="21">
        <f t="shared" si="53"/>
        <v>0</v>
      </c>
      <c r="BP22" s="21">
        <f t="shared" si="53"/>
        <v>0</v>
      </c>
      <c r="BQ22">
        <f t="shared" si="10"/>
        <v>1</v>
      </c>
      <c r="BR22">
        <f t="shared" si="11"/>
        <v>0</v>
      </c>
      <c r="BS22">
        <f t="shared" si="12"/>
        <v>1</v>
      </c>
      <c r="BT22">
        <f t="shared" si="13"/>
        <v>0</v>
      </c>
    </row>
    <row r="23" spans="1:72">
      <c r="A23">
        <v>31899.3</v>
      </c>
      <c r="B23">
        <v>-5008.31</v>
      </c>
      <c r="C23">
        <v>25931.59</v>
      </c>
      <c r="D23">
        <v>10292.51</v>
      </c>
      <c r="E23">
        <v>0</v>
      </c>
      <c r="F23" s="3">
        <v>-4000</v>
      </c>
      <c r="G23">
        <v>189.89</v>
      </c>
      <c r="H23">
        <v>190.77</v>
      </c>
      <c r="I23">
        <v>221.63</v>
      </c>
      <c r="J23">
        <v>201.63</v>
      </c>
      <c r="K23">
        <v>271.1</v>
      </c>
      <c r="L23">
        <v>271.56</v>
      </c>
      <c r="M23">
        <v>504.85</v>
      </c>
      <c r="N23">
        <v>499.09</v>
      </c>
      <c r="O23">
        <v>346.2</v>
      </c>
      <c r="P23">
        <v>328.4</v>
      </c>
      <c r="Q23">
        <v>104.98</v>
      </c>
      <c r="R23">
        <v>105.03</v>
      </c>
      <c r="S23">
        <v>31871.328</v>
      </c>
      <c r="T23">
        <v>5063.555</v>
      </c>
      <c r="U23">
        <v>13441.777</v>
      </c>
      <c r="V23">
        <v>5.272</v>
      </c>
      <c r="W23">
        <v>13447.049</v>
      </c>
      <c r="X23">
        <v>301.132</v>
      </c>
      <c r="Y23">
        <v>50.014</v>
      </c>
      <c r="Z23">
        <v>21094.223</v>
      </c>
      <c r="AA23">
        <v>835.008</v>
      </c>
      <c r="AB23">
        <v>1479.77</v>
      </c>
      <c r="AC23" t="s">
        <v>60</v>
      </c>
      <c r="AD23" s="3">
        <v>-1787.3657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2737.7</v>
      </c>
      <c r="AL23">
        <v>31719.9</v>
      </c>
      <c r="AM23">
        <v>34457.6</v>
      </c>
      <c r="AN23">
        <v>13219.34</v>
      </c>
      <c r="AO23">
        <v>13219.34</v>
      </c>
      <c r="AP23">
        <v>0</v>
      </c>
      <c r="AQ23">
        <v>0</v>
      </c>
      <c r="AR23">
        <v>0</v>
      </c>
      <c r="AU23">
        <v>350</v>
      </c>
      <c r="AV23" s="13">
        <v>580</v>
      </c>
      <c r="AW23" s="3">
        <v>0</v>
      </c>
      <c r="AX23" s="3">
        <v>0</v>
      </c>
      <c r="AY23" s="3">
        <v>330</v>
      </c>
      <c r="AZ23" s="17">
        <v>580</v>
      </c>
      <c r="BA23" s="3">
        <v>0</v>
      </c>
      <c r="BB23" s="3">
        <v>0</v>
      </c>
      <c r="BE23" s="21">
        <f t="shared" si="0"/>
        <v>0</v>
      </c>
      <c r="BF23" s="21">
        <f t="shared" ref="BF23:BH23" si="54">AH23</f>
        <v>0</v>
      </c>
      <c r="BG23" s="21">
        <f t="shared" si="54"/>
        <v>0</v>
      </c>
      <c r="BH23" s="21">
        <f t="shared" si="54"/>
        <v>0</v>
      </c>
      <c r="BI23">
        <f t="shared" si="5"/>
        <v>1</v>
      </c>
      <c r="BJ23">
        <f t="shared" si="6"/>
        <v>0</v>
      </c>
      <c r="BK23">
        <f t="shared" si="7"/>
        <v>1</v>
      </c>
      <c r="BL23">
        <f t="shared" si="8"/>
        <v>0</v>
      </c>
      <c r="BM23" s="21">
        <f t="shared" si="2"/>
        <v>0</v>
      </c>
      <c r="BN23" s="21">
        <f t="shared" ref="BN23:BP23" si="55">AE23</f>
        <v>0</v>
      </c>
      <c r="BO23" s="21">
        <f t="shared" si="55"/>
        <v>0</v>
      </c>
      <c r="BP23" s="21">
        <f t="shared" si="55"/>
        <v>0</v>
      </c>
      <c r="BQ23">
        <f t="shared" si="10"/>
        <v>1</v>
      </c>
      <c r="BR23">
        <f t="shared" si="11"/>
        <v>0</v>
      </c>
      <c r="BS23">
        <f t="shared" si="12"/>
        <v>1</v>
      </c>
      <c r="BT23">
        <f t="shared" si="13"/>
        <v>0</v>
      </c>
    </row>
    <row r="24" spans="1:72">
      <c r="A24">
        <v>32213.57</v>
      </c>
      <c r="B24">
        <v>-4910</v>
      </c>
      <c r="C24">
        <v>25931.86</v>
      </c>
      <c r="D24">
        <v>10508.06</v>
      </c>
      <c r="E24">
        <v>0</v>
      </c>
      <c r="F24" s="3">
        <v>-4000</v>
      </c>
      <c r="G24">
        <v>190.77</v>
      </c>
      <c r="H24">
        <v>189.89</v>
      </c>
      <c r="I24">
        <v>221.82</v>
      </c>
      <c r="J24">
        <v>201.98</v>
      </c>
      <c r="K24">
        <v>271.1</v>
      </c>
      <c r="L24">
        <v>271.56</v>
      </c>
      <c r="M24">
        <v>504.43</v>
      </c>
      <c r="N24">
        <v>500.32</v>
      </c>
      <c r="O24">
        <v>346.8</v>
      </c>
      <c r="P24">
        <v>327.7</v>
      </c>
      <c r="Q24">
        <v>105.66</v>
      </c>
      <c r="R24">
        <v>105.19</v>
      </c>
      <c r="S24">
        <v>32132.533</v>
      </c>
      <c r="T24">
        <v>4861.138</v>
      </c>
      <c r="U24">
        <v>13277.255</v>
      </c>
      <c r="V24">
        <v>5.294</v>
      </c>
      <c r="W24">
        <v>13282.548</v>
      </c>
      <c r="X24">
        <v>301.273</v>
      </c>
      <c r="Y24">
        <v>49.986</v>
      </c>
      <c r="Z24">
        <v>21027.953</v>
      </c>
      <c r="AA24">
        <v>901.984</v>
      </c>
      <c r="AB24">
        <v>1480.2</v>
      </c>
      <c r="AC24" t="s">
        <v>60</v>
      </c>
      <c r="AD24" s="3">
        <v>-1792.8287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2838</v>
      </c>
      <c r="AL24">
        <v>31867.9</v>
      </c>
      <c r="AM24">
        <v>34705.9</v>
      </c>
      <c r="AN24">
        <v>13203.76</v>
      </c>
      <c r="AO24">
        <v>13203.76</v>
      </c>
      <c r="AP24">
        <v>0</v>
      </c>
      <c r="AQ24">
        <v>0</v>
      </c>
      <c r="AR24">
        <v>0</v>
      </c>
      <c r="AU24">
        <v>350</v>
      </c>
      <c r="AV24" s="13">
        <v>580</v>
      </c>
      <c r="AW24" s="3">
        <v>0</v>
      </c>
      <c r="AX24" s="3">
        <v>0</v>
      </c>
      <c r="AY24" s="3">
        <v>330</v>
      </c>
      <c r="AZ24" s="17">
        <v>580</v>
      </c>
      <c r="BA24" s="3">
        <v>0</v>
      </c>
      <c r="BB24" s="3">
        <v>0</v>
      </c>
      <c r="BE24" s="21">
        <f t="shared" si="0"/>
        <v>0</v>
      </c>
      <c r="BF24" s="21">
        <f t="shared" ref="BF24:BH24" si="56">AH24</f>
        <v>0</v>
      </c>
      <c r="BG24" s="21">
        <f t="shared" si="56"/>
        <v>0</v>
      </c>
      <c r="BH24" s="21">
        <f t="shared" si="56"/>
        <v>0</v>
      </c>
      <c r="BI24">
        <f t="shared" si="5"/>
        <v>1</v>
      </c>
      <c r="BJ24">
        <f t="shared" si="6"/>
        <v>0</v>
      </c>
      <c r="BK24">
        <f t="shared" si="7"/>
        <v>1</v>
      </c>
      <c r="BL24">
        <f t="shared" si="8"/>
        <v>0</v>
      </c>
      <c r="BM24" s="21">
        <f t="shared" si="2"/>
        <v>0</v>
      </c>
      <c r="BN24" s="21">
        <f t="shared" ref="BN24:BP24" si="57">AE24</f>
        <v>0</v>
      </c>
      <c r="BO24" s="21">
        <f t="shared" si="57"/>
        <v>0</v>
      </c>
      <c r="BP24" s="21">
        <f t="shared" si="57"/>
        <v>0</v>
      </c>
      <c r="BQ24">
        <f t="shared" si="10"/>
        <v>1</v>
      </c>
      <c r="BR24">
        <f t="shared" si="11"/>
        <v>0</v>
      </c>
      <c r="BS24">
        <f t="shared" si="12"/>
        <v>1</v>
      </c>
      <c r="BT24">
        <f t="shared" si="13"/>
        <v>0</v>
      </c>
    </row>
    <row r="25" spans="1:72">
      <c r="A25">
        <v>32282.89</v>
      </c>
      <c r="B25">
        <v>-4876.9</v>
      </c>
      <c r="C25">
        <v>25929.12</v>
      </c>
      <c r="D25">
        <v>10538.71</v>
      </c>
      <c r="E25">
        <v>0</v>
      </c>
      <c r="F25" s="3">
        <v>-4000</v>
      </c>
      <c r="G25">
        <v>190.77</v>
      </c>
      <c r="H25">
        <v>189.89</v>
      </c>
      <c r="I25">
        <v>221.83</v>
      </c>
      <c r="J25">
        <v>202.09</v>
      </c>
      <c r="K25">
        <v>271.1</v>
      </c>
      <c r="L25">
        <v>271.79</v>
      </c>
      <c r="M25">
        <v>503.2</v>
      </c>
      <c r="N25">
        <v>499.09</v>
      </c>
      <c r="O25">
        <v>346.8</v>
      </c>
      <c r="P25">
        <v>327.8</v>
      </c>
      <c r="Q25">
        <v>105.66</v>
      </c>
      <c r="R25">
        <v>105.4</v>
      </c>
      <c r="S25">
        <v>32223.152</v>
      </c>
      <c r="T25">
        <v>5106.7</v>
      </c>
      <c r="U25">
        <v>13275.187</v>
      </c>
      <c r="V25">
        <v>5.274</v>
      </c>
      <c r="W25">
        <v>13280.462</v>
      </c>
      <c r="X25">
        <v>301.55</v>
      </c>
      <c r="Y25">
        <v>50.014</v>
      </c>
      <c r="Z25">
        <v>20923.188</v>
      </c>
      <c r="AA25">
        <v>950.418</v>
      </c>
      <c r="AB25">
        <v>1485.74</v>
      </c>
      <c r="AC25" t="s">
        <v>60</v>
      </c>
      <c r="AD25" s="3">
        <v>-1786.1051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2873.1</v>
      </c>
      <c r="AL25">
        <v>32015.9</v>
      </c>
      <c r="AM25">
        <v>34889</v>
      </c>
      <c r="AN25">
        <v>13172.84</v>
      </c>
      <c r="AO25">
        <v>13172.84</v>
      </c>
      <c r="AP25">
        <v>0</v>
      </c>
      <c r="AQ25">
        <v>0</v>
      </c>
      <c r="AR25">
        <v>0</v>
      </c>
      <c r="AU25">
        <v>350</v>
      </c>
      <c r="AV25" s="13">
        <v>580</v>
      </c>
      <c r="AW25" s="3">
        <v>0</v>
      </c>
      <c r="AX25" s="3">
        <v>0</v>
      </c>
      <c r="AY25" s="3">
        <v>330</v>
      </c>
      <c r="AZ25" s="17">
        <v>580</v>
      </c>
      <c r="BA25" s="3">
        <v>0</v>
      </c>
      <c r="BB25" s="3">
        <v>0</v>
      </c>
      <c r="BE25" s="21">
        <f t="shared" si="0"/>
        <v>0</v>
      </c>
      <c r="BF25" s="21">
        <f t="shared" ref="BF25:BH25" si="58">AH25</f>
        <v>0</v>
      </c>
      <c r="BG25" s="21">
        <f t="shared" si="58"/>
        <v>0</v>
      </c>
      <c r="BH25" s="21">
        <f t="shared" si="58"/>
        <v>0</v>
      </c>
      <c r="BI25">
        <f t="shared" si="5"/>
        <v>1</v>
      </c>
      <c r="BJ25">
        <f t="shared" si="6"/>
        <v>0</v>
      </c>
      <c r="BK25">
        <f t="shared" si="7"/>
        <v>1</v>
      </c>
      <c r="BL25">
        <f t="shared" si="8"/>
        <v>0</v>
      </c>
      <c r="BM25" s="21">
        <f t="shared" si="2"/>
        <v>0</v>
      </c>
      <c r="BN25" s="21">
        <f t="shared" ref="BN25:BP25" si="59">AE25</f>
        <v>0</v>
      </c>
      <c r="BO25" s="21">
        <f t="shared" si="59"/>
        <v>0</v>
      </c>
      <c r="BP25" s="21">
        <f t="shared" si="59"/>
        <v>0</v>
      </c>
      <c r="BQ25">
        <f t="shared" si="10"/>
        <v>1</v>
      </c>
      <c r="BR25">
        <f t="shared" si="11"/>
        <v>0</v>
      </c>
      <c r="BS25">
        <f t="shared" si="12"/>
        <v>1</v>
      </c>
      <c r="BT25">
        <f t="shared" si="13"/>
        <v>0</v>
      </c>
    </row>
    <row r="26" spans="1:72">
      <c r="A26">
        <v>32650.04</v>
      </c>
      <c r="B26">
        <v>-5648</v>
      </c>
      <c r="C26">
        <v>25802.12</v>
      </c>
      <c r="D26">
        <v>12308.71</v>
      </c>
      <c r="E26">
        <v>0</v>
      </c>
      <c r="F26" s="3">
        <v>-4000</v>
      </c>
      <c r="G26">
        <v>190.77</v>
      </c>
      <c r="H26">
        <v>189.05</v>
      </c>
      <c r="I26">
        <v>221.94</v>
      </c>
      <c r="J26">
        <v>201.49</v>
      </c>
      <c r="K26">
        <v>271.33</v>
      </c>
      <c r="L26">
        <v>271.79</v>
      </c>
      <c r="M26">
        <v>502.79</v>
      </c>
      <c r="N26">
        <v>499.91</v>
      </c>
      <c r="O26">
        <v>346.3</v>
      </c>
      <c r="P26">
        <v>327.2</v>
      </c>
      <c r="Q26">
        <v>105.56</v>
      </c>
      <c r="R26">
        <v>105.4</v>
      </c>
      <c r="S26">
        <v>32406.754</v>
      </c>
      <c r="T26">
        <v>5853.714</v>
      </c>
      <c r="U26">
        <v>13291.604</v>
      </c>
      <c r="V26">
        <v>4.221</v>
      </c>
      <c r="W26">
        <v>13295.825</v>
      </c>
      <c r="X26">
        <v>300.712</v>
      </c>
      <c r="Y26">
        <v>50.03</v>
      </c>
      <c r="Z26">
        <v>20012.727</v>
      </c>
      <c r="AA26">
        <v>1621.188</v>
      </c>
      <c r="AB26">
        <v>1483.63</v>
      </c>
      <c r="AC26" t="s">
        <v>60</v>
      </c>
      <c r="AD26" s="3">
        <v>-1793.2488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2728</v>
      </c>
      <c r="AL26">
        <v>32223</v>
      </c>
      <c r="AM26">
        <v>34951</v>
      </c>
      <c r="AN26">
        <v>13162.14</v>
      </c>
      <c r="AO26">
        <v>13162.14</v>
      </c>
      <c r="AP26">
        <v>0</v>
      </c>
      <c r="AQ26">
        <v>0</v>
      </c>
      <c r="AR26">
        <v>0</v>
      </c>
      <c r="AU26">
        <v>350.24</v>
      </c>
      <c r="AV26" s="13">
        <v>580</v>
      </c>
      <c r="AW26" s="3">
        <v>0</v>
      </c>
      <c r="AX26" s="3">
        <v>0</v>
      </c>
      <c r="AY26" s="3">
        <v>330.23</v>
      </c>
      <c r="AZ26" s="17">
        <v>580</v>
      </c>
      <c r="BA26" s="3">
        <v>0</v>
      </c>
      <c r="BB26" s="3">
        <v>0</v>
      </c>
      <c r="BE26" s="21">
        <f t="shared" si="0"/>
        <v>0</v>
      </c>
      <c r="BF26" s="21">
        <f t="shared" ref="BF26:BH26" si="60">AH26</f>
        <v>0</v>
      </c>
      <c r="BG26" s="21">
        <f t="shared" si="60"/>
        <v>0</v>
      </c>
      <c r="BH26" s="21">
        <f t="shared" si="60"/>
        <v>0</v>
      </c>
      <c r="BI26">
        <f t="shared" si="5"/>
        <v>1</v>
      </c>
      <c r="BJ26">
        <f t="shared" si="6"/>
        <v>0</v>
      </c>
      <c r="BK26">
        <f t="shared" si="7"/>
        <v>1</v>
      </c>
      <c r="BL26">
        <f t="shared" si="8"/>
        <v>0</v>
      </c>
      <c r="BM26" s="21">
        <f t="shared" si="2"/>
        <v>0</v>
      </c>
      <c r="BN26" s="21">
        <f t="shared" ref="BN26:BP26" si="61">AE26</f>
        <v>0</v>
      </c>
      <c r="BO26" s="21">
        <f t="shared" si="61"/>
        <v>0</v>
      </c>
      <c r="BP26" s="21">
        <f t="shared" si="61"/>
        <v>0</v>
      </c>
      <c r="BQ26">
        <f t="shared" si="10"/>
        <v>1</v>
      </c>
      <c r="BR26">
        <f t="shared" si="11"/>
        <v>0</v>
      </c>
      <c r="BS26">
        <f t="shared" si="12"/>
        <v>1</v>
      </c>
      <c r="BT26">
        <f t="shared" si="13"/>
        <v>0</v>
      </c>
    </row>
    <row r="27" spans="1:72">
      <c r="A27">
        <v>32853.8</v>
      </c>
      <c r="B27">
        <v>-5895.92</v>
      </c>
      <c r="C27">
        <v>26236.78</v>
      </c>
      <c r="D27">
        <v>13295.82</v>
      </c>
      <c r="E27">
        <v>60</v>
      </c>
      <c r="F27" s="3">
        <v>-3608</v>
      </c>
      <c r="G27">
        <v>189.89</v>
      </c>
      <c r="H27">
        <v>189.05</v>
      </c>
      <c r="I27">
        <v>221.43</v>
      </c>
      <c r="J27">
        <v>202.04</v>
      </c>
      <c r="K27">
        <v>270.86</v>
      </c>
      <c r="L27">
        <v>270.4</v>
      </c>
      <c r="M27">
        <v>502.79</v>
      </c>
      <c r="N27">
        <v>500.32</v>
      </c>
      <c r="O27">
        <v>347.3</v>
      </c>
      <c r="P27">
        <v>328.9</v>
      </c>
      <c r="Q27">
        <v>104.98</v>
      </c>
      <c r="R27">
        <v>105.19</v>
      </c>
      <c r="S27">
        <v>32395.92</v>
      </c>
      <c r="T27">
        <v>5954.71</v>
      </c>
      <c r="U27">
        <v>13156.17</v>
      </c>
      <c r="V27">
        <v>4.106</v>
      </c>
      <c r="W27">
        <v>13160.276</v>
      </c>
      <c r="X27">
        <v>298.983</v>
      </c>
      <c r="Y27">
        <v>49.976</v>
      </c>
      <c r="Z27">
        <v>19813.3</v>
      </c>
      <c r="AA27">
        <v>1590.098</v>
      </c>
      <c r="AB27">
        <v>1483.48</v>
      </c>
      <c r="AC27" t="s">
        <v>60</v>
      </c>
      <c r="AD27" s="3">
        <v>-1394.0332</v>
      </c>
      <c r="AE27">
        <v>60</v>
      </c>
      <c r="AF27">
        <v>0</v>
      </c>
      <c r="AG27">
        <v>60</v>
      </c>
      <c r="AH27">
        <v>0</v>
      </c>
      <c r="AI27">
        <v>0</v>
      </c>
      <c r="AJ27">
        <v>0</v>
      </c>
      <c r="AK27">
        <v>2968.1</v>
      </c>
      <c r="AL27">
        <v>32400.6</v>
      </c>
      <c r="AM27">
        <v>35368.7</v>
      </c>
      <c r="AN27">
        <v>13146.57</v>
      </c>
      <c r="AO27">
        <v>13146.57</v>
      </c>
      <c r="AP27">
        <v>0</v>
      </c>
      <c r="AQ27">
        <v>60</v>
      </c>
      <c r="AR27">
        <v>0</v>
      </c>
      <c r="AU27">
        <v>350</v>
      </c>
      <c r="AV27" s="13">
        <v>580</v>
      </c>
      <c r="AW27" s="3">
        <v>0</v>
      </c>
      <c r="AX27" s="3">
        <v>60</v>
      </c>
      <c r="AY27" s="3">
        <v>330</v>
      </c>
      <c r="AZ27" s="17">
        <v>580</v>
      </c>
      <c r="BA27" s="3">
        <v>0</v>
      </c>
      <c r="BB27" s="3">
        <v>60</v>
      </c>
      <c r="BE27" s="21">
        <f t="shared" si="0"/>
        <v>0</v>
      </c>
      <c r="BF27" s="21">
        <f t="shared" ref="BF27:BH27" si="62">AH27</f>
        <v>0</v>
      </c>
      <c r="BG27" s="21">
        <f t="shared" si="62"/>
        <v>0</v>
      </c>
      <c r="BH27" s="21">
        <f t="shared" si="62"/>
        <v>0</v>
      </c>
      <c r="BI27">
        <f t="shared" si="5"/>
        <v>1</v>
      </c>
      <c r="BJ27">
        <f t="shared" si="6"/>
        <v>0</v>
      </c>
      <c r="BK27">
        <f t="shared" si="7"/>
        <v>1</v>
      </c>
      <c r="BL27">
        <f t="shared" si="8"/>
        <v>0</v>
      </c>
      <c r="BM27" s="21">
        <f t="shared" si="2"/>
        <v>60</v>
      </c>
      <c r="BN27" s="21">
        <f t="shared" ref="BN27:BP27" si="63">AE27</f>
        <v>60</v>
      </c>
      <c r="BO27" s="21">
        <f t="shared" si="63"/>
        <v>0</v>
      </c>
      <c r="BP27" s="21">
        <f t="shared" si="63"/>
        <v>60</v>
      </c>
      <c r="BQ27">
        <f t="shared" si="10"/>
        <v>1</v>
      </c>
      <c r="BR27">
        <f t="shared" si="11"/>
        <v>0</v>
      </c>
      <c r="BS27">
        <f t="shared" si="12"/>
        <v>1</v>
      </c>
      <c r="BT27">
        <f t="shared" si="13"/>
        <v>0</v>
      </c>
    </row>
    <row r="28" s="1" customFormat="1" spans="1:72">
      <c r="A28" s="1">
        <v>32823.27</v>
      </c>
      <c r="B28" s="1">
        <v>-6136.92</v>
      </c>
      <c r="C28" s="1">
        <v>26492.8</v>
      </c>
      <c r="D28" s="1">
        <v>13281.49</v>
      </c>
      <c r="E28" s="1">
        <v>0</v>
      </c>
      <c r="F28" s="6">
        <v>-3788</v>
      </c>
      <c r="G28" s="1">
        <v>189.89</v>
      </c>
      <c r="H28" s="1">
        <v>189.89</v>
      </c>
      <c r="I28" s="1">
        <v>221.51</v>
      </c>
      <c r="J28" s="1">
        <v>201.74</v>
      </c>
      <c r="K28" s="1">
        <v>270.86</v>
      </c>
      <c r="L28" s="1">
        <v>272.26</v>
      </c>
      <c r="M28" s="1">
        <v>503.2</v>
      </c>
      <c r="N28" s="1">
        <v>499.91</v>
      </c>
      <c r="O28" s="1">
        <v>347.8</v>
      </c>
      <c r="P28" s="1">
        <v>328.5</v>
      </c>
      <c r="Q28" s="1">
        <v>105.14</v>
      </c>
      <c r="R28" s="1">
        <v>105.4</v>
      </c>
      <c r="S28" s="1">
        <v>32675.242</v>
      </c>
      <c r="T28" s="1">
        <v>6101.333</v>
      </c>
      <c r="U28" s="1">
        <v>13115.243</v>
      </c>
      <c r="V28" s="1">
        <v>4.235</v>
      </c>
      <c r="W28" s="1">
        <v>13119.478</v>
      </c>
      <c r="X28" s="1">
        <v>298.214</v>
      </c>
      <c r="Y28" s="1">
        <v>49.994</v>
      </c>
      <c r="Z28" s="1">
        <v>19335.293</v>
      </c>
      <c r="AA28" s="1">
        <v>1771.945</v>
      </c>
      <c r="AB28" s="1">
        <v>1486.13</v>
      </c>
      <c r="AC28" s="1" t="s">
        <v>60</v>
      </c>
      <c r="AD28" s="6">
        <v>-1576.5518</v>
      </c>
      <c r="AE28" s="1">
        <v>0</v>
      </c>
      <c r="AF28" s="1">
        <v>0</v>
      </c>
      <c r="AG28" s="1">
        <v>0</v>
      </c>
      <c r="AH28" s="1">
        <v>100</v>
      </c>
      <c r="AI28" s="1">
        <v>0</v>
      </c>
      <c r="AJ28" s="1">
        <v>100</v>
      </c>
      <c r="AK28" s="1">
        <v>3039.1</v>
      </c>
      <c r="AL28" s="1">
        <v>32548.6</v>
      </c>
      <c r="AM28" s="1">
        <v>35587.7</v>
      </c>
      <c r="AN28" s="1">
        <v>13129.88</v>
      </c>
      <c r="AO28" s="1">
        <v>13129.82</v>
      </c>
      <c r="AP28" s="1">
        <v>0.06</v>
      </c>
      <c r="AQ28" s="1">
        <v>0</v>
      </c>
      <c r="AR28" s="1">
        <v>100</v>
      </c>
      <c r="AU28" s="1">
        <v>351</v>
      </c>
      <c r="AV28" s="14">
        <v>580</v>
      </c>
      <c r="AW28" s="6">
        <v>100</v>
      </c>
      <c r="AX28" s="6">
        <v>0</v>
      </c>
      <c r="AY28" s="6">
        <v>331</v>
      </c>
      <c r="AZ28" s="18">
        <v>580</v>
      </c>
      <c r="BA28" s="6">
        <v>100</v>
      </c>
      <c r="BB28" s="6">
        <v>0</v>
      </c>
      <c r="BE28" s="22">
        <f t="shared" si="0"/>
        <v>100</v>
      </c>
      <c r="BF28" s="22">
        <f t="shared" ref="BF28:BH28" si="64">AH28</f>
        <v>100</v>
      </c>
      <c r="BG28" s="22">
        <f t="shared" si="64"/>
        <v>0</v>
      </c>
      <c r="BH28" s="22">
        <f t="shared" si="64"/>
        <v>100</v>
      </c>
      <c r="BI28" s="1">
        <f t="shared" si="5"/>
        <v>0</v>
      </c>
      <c r="BJ28" s="1">
        <f t="shared" si="6"/>
        <v>0</v>
      </c>
      <c r="BK28" s="1">
        <f t="shared" si="7"/>
        <v>0</v>
      </c>
      <c r="BL28" s="1">
        <f t="shared" si="8"/>
        <v>0</v>
      </c>
      <c r="BM28" s="22">
        <f t="shared" si="2"/>
        <v>0</v>
      </c>
      <c r="BN28" s="22">
        <f t="shared" ref="BN28:BP28" si="65">AE28</f>
        <v>0</v>
      </c>
      <c r="BO28" s="22">
        <f t="shared" si="65"/>
        <v>0</v>
      </c>
      <c r="BP28" s="22">
        <f t="shared" si="65"/>
        <v>0</v>
      </c>
      <c r="BQ28" s="1">
        <f t="shared" si="10"/>
        <v>1</v>
      </c>
      <c r="BR28" s="1">
        <f t="shared" si="11"/>
        <v>0</v>
      </c>
      <c r="BS28" s="1">
        <f t="shared" si="12"/>
        <v>1</v>
      </c>
      <c r="BT28" s="1">
        <f t="shared" si="13"/>
        <v>0</v>
      </c>
    </row>
    <row r="29" s="1" customFormat="1" spans="1:72">
      <c r="A29" s="1">
        <v>32748.96</v>
      </c>
      <c r="B29" s="1">
        <v>-6220.92</v>
      </c>
      <c r="C29" s="1">
        <v>27434.31</v>
      </c>
      <c r="D29" s="1">
        <v>13337.82</v>
      </c>
      <c r="E29" s="1">
        <v>219</v>
      </c>
      <c r="F29" s="6">
        <v>-3812</v>
      </c>
      <c r="G29" s="1">
        <v>190.77</v>
      </c>
      <c r="H29" s="1">
        <v>189.89</v>
      </c>
      <c r="I29" s="1">
        <v>238.05</v>
      </c>
      <c r="J29" s="1">
        <v>218.13</v>
      </c>
      <c r="K29" s="1">
        <v>270.86</v>
      </c>
      <c r="L29" s="1">
        <v>271.79</v>
      </c>
      <c r="M29" s="1">
        <v>543.49</v>
      </c>
      <c r="N29" s="1">
        <v>541.85</v>
      </c>
      <c r="O29" s="1">
        <v>345.9</v>
      </c>
      <c r="P29" s="1">
        <v>326.8</v>
      </c>
      <c r="Q29" s="1">
        <v>134.84</v>
      </c>
      <c r="R29" s="1">
        <v>133.2</v>
      </c>
      <c r="S29" s="1">
        <v>32638.23</v>
      </c>
      <c r="T29" s="1">
        <v>6110.226</v>
      </c>
      <c r="U29" s="1">
        <v>13146.822</v>
      </c>
      <c r="V29" s="1">
        <v>4.23</v>
      </c>
      <c r="W29" s="1">
        <v>13151.052</v>
      </c>
      <c r="X29" s="1">
        <v>298.462</v>
      </c>
      <c r="Y29" s="1">
        <v>50.032</v>
      </c>
      <c r="Z29" s="1">
        <v>19214.984</v>
      </c>
      <c r="AA29" s="1">
        <v>1431.543</v>
      </c>
      <c r="AB29" s="1">
        <v>1486.53</v>
      </c>
      <c r="AC29" s="1" t="s">
        <v>60</v>
      </c>
      <c r="AD29" s="6">
        <v>-1463.6509</v>
      </c>
      <c r="AE29" s="1">
        <v>219</v>
      </c>
      <c r="AF29" s="1">
        <v>0</v>
      </c>
      <c r="AG29" s="1">
        <v>219</v>
      </c>
      <c r="AH29" s="1">
        <v>0</v>
      </c>
      <c r="AI29" s="1">
        <v>0</v>
      </c>
      <c r="AJ29" s="1">
        <v>0</v>
      </c>
      <c r="AK29" s="1">
        <v>3265.1</v>
      </c>
      <c r="AL29" s="1">
        <v>32785.4</v>
      </c>
      <c r="AM29" s="1">
        <v>36050.5</v>
      </c>
      <c r="AN29" s="1">
        <v>13152.36</v>
      </c>
      <c r="AO29" s="1">
        <v>13151.84</v>
      </c>
      <c r="AP29" s="1">
        <v>0.52</v>
      </c>
      <c r="AQ29" s="1">
        <v>219</v>
      </c>
      <c r="AR29" s="1">
        <v>0</v>
      </c>
      <c r="AU29" s="1">
        <v>350.55</v>
      </c>
      <c r="AV29" s="14">
        <v>580</v>
      </c>
      <c r="AW29" s="6">
        <v>0</v>
      </c>
      <c r="AX29" s="6">
        <v>219</v>
      </c>
      <c r="AY29" s="6">
        <v>330.54</v>
      </c>
      <c r="AZ29" s="18">
        <v>580</v>
      </c>
      <c r="BA29" s="6">
        <v>0</v>
      </c>
      <c r="BB29" s="6">
        <v>219</v>
      </c>
      <c r="BE29" s="22">
        <f t="shared" si="0"/>
        <v>0</v>
      </c>
      <c r="BF29" s="22">
        <f t="shared" ref="BF29:BH29" si="66">AH29</f>
        <v>0</v>
      </c>
      <c r="BG29" s="22">
        <f t="shared" si="66"/>
        <v>0</v>
      </c>
      <c r="BH29" s="22">
        <f t="shared" si="66"/>
        <v>0</v>
      </c>
      <c r="BI29" s="1">
        <f t="shared" si="5"/>
        <v>1</v>
      </c>
      <c r="BJ29" s="1">
        <f t="shared" si="6"/>
        <v>0</v>
      </c>
      <c r="BK29" s="1">
        <f t="shared" si="7"/>
        <v>1</v>
      </c>
      <c r="BL29" s="1">
        <f t="shared" si="8"/>
        <v>0</v>
      </c>
      <c r="BM29" s="22">
        <f t="shared" si="2"/>
        <v>219</v>
      </c>
      <c r="BN29" s="22">
        <f t="shared" ref="BN29:BP29" si="67">AE29</f>
        <v>219</v>
      </c>
      <c r="BO29" s="22">
        <f t="shared" si="67"/>
        <v>0</v>
      </c>
      <c r="BP29" s="22">
        <f t="shared" si="67"/>
        <v>219</v>
      </c>
      <c r="BQ29" s="1">
        <f t="shared" si="10"/>
        <v>0</v>
      </c>
      <c r="BR29" s="1">
        <f t="shared" si="11"/>
        <v>0</v>
      </c>
      <c r="BS29" s="1">
        <f t="shared" si="12"/>
        <v>0</v>
      </c>
      <c r="BT29" s="1">
        <f t="shared" si="13"/>
        <v>0</v>
      </c>
    </row>
    <row r="30" s="2" customFormat="1" spans="1:72">
      <c r="A30" s="2">
        <v>32856.33</v>
      </c>
      <c r="B30" s="2">
        <v>-5635.93</v>
      </c>
      <c r="C30" s="2">
        <v>27114.04</v>
      </c>
      <c r="D30" s="2">
        <v>13202.9</v>
      </c>
      <c r="E30" s="2">
        <v>69.33</v>
      </c>
      <c r="F30" s="7">
        <v>-4000</v>
      </c>
      <c r="G30" s="2">
        <v>189.89</v>
      </c>
      <c r="H30" s="2">
        <v>189.89</v>
      </c>
      <c r="I30" s="2">
        <v>220.72</v>
      </c>
      <c r="J30" s="2">
        <v>200.53</v>
      </c>
      <c r="K30" s="2">
        <v>270.86</v>
      </c>
      <c r="L30" s="2">
        <v>271.56</v>
      </c>
      <c r="M30" s="2">
        <v>502.79</v>
      </c>
      <c r="N30" s="2">
        <v>500.32</v>
      </c>
      <c r="O30" s="2">
        <v>345.5</v>
      </c>
      <c r="P30" s="2">
        <v>325.7</v>
      </c>
      <c r="Q30" s="2">
        <v>107.3</v>
      </c>
      <c r="R30" s="2">
        <v>106.03</v>
      </c>
      <c r="S30" s="2">
        <v>32925.668</v>
      </c>
      <c r="T30" s="2">
        <v>5533.464</v>
      </c>
      <c r="U30" s="2">
        <v>13070.814</v>
      </c>
      <c r="V30" s="2">
        <v>4.233</v>
      </c>
      <c r="W30" s="2">
        <v>13075.047</v>
      </c>
      <c r="X30" s="2">
        <v>350.047</v>
      </c>
      <c r="Y30" s="2">
        <v>50.033</v>
      </c>
      <c r="Z30" s="2">
        <v>19535.266</v>
      </c>
      <c r="AA30" s="2">
        <v>1292.301</v>
      </c>
      <c r="AB30" s="2">
        <v>1487.18</v>
      </c>
      <c r="AC30" s="2" t="s">
        <v>60</v>
      </c>
      <c r="AD30" s="7">
        <v>-1789.3269</v>
      </c>
      <c r="AE30" s="2">
        <v>69.33</v>
      </c>
      <c r="AF30" s="2">
        <v>0</v>
      </c>
      <c r="AG30" s="2">
        <v>69.33</v>
      </c>
      <c r="AH30" s="2">
        <v>0</v>
      </c>
      <c r="AI30" s="2">
        <v>0</v>
      </c>
      <c r="AJ30" s="2">
        <v>0</v>
      </c>
      <c r="AK30" s="2">
        <v>3362.1</v>
      </c>
      <c r="AL30" s="2">
        <v>32962.9</v>
      </c>
      <c r="AM30" s="2">
        <v>36325</v>
      </c>
      <c r="AN30" s="2">
        <v>13121.25</v>
      </c>
      <c r="AO30" s="2">
        <v>13110.03</v>
      </c>
      <c r="AP30" s="2">
        <v>11.22</v>
      </c>
      <c r="AQ30" s="2">
        <v>69.33</v>
      </c>
      <c r="AR30" s="2">
        <v>0</v>
      </c>
      <c r="AU30" s="2">
        <v>350.74</v>
      </c>
      <c r="AV30" s="15">
        <v>580</v>
      </c>
      <c r="AW30" s="7">
        <v>0</v>
      </c>
      <c r="AX30" s="7">
        <v>69.33</v>
      </c>
      <c r="AY30" s="7">
        <v>330.74</v>
      </c>
      <c r="AZ30" s="19">
        <v>580</v>
      </c>
      <c r="BA30" s="7">
        <v>0</v>
      </c>
      <c r="BB30" s="7">
        <v>69.33</v>
      </c>
      <c r="BE30" s="23">
        <f t="shared" si="0"/>
        <v>0</v>
      </c>
      <c r="BF30" s="23">
        <f t="shared" ref="BF30:BH30" si="68">AH30</f>
        <v>0</v>
      </c>
      <c r="BG30" s="23">
        <f t="shared" si="68"/>
        <v>0</v>
      </c>
      <c r="BH30" s="23">
        <f t="shared" si="68"/>
        <v>0</v>
      </c>
      <c r="BI30" s="2">
        <f t="shared" si="5"/>
        <v>1</v>
      </c>
      <c r="BJ30" s="2">
        <f t="shared" si="6"/>
        <v>0</v>
      </c>
      <c r="BK30" s="2">
        <f t="shared" si="7"/>
        <v>1</v>
      </c>
      <c r="BL30" s="2">
        <f t="shared" si="8"/>
        <v>0</v>
      </c>
      <c r="BM30" s="23">
        <f t="shared" si="2"/>
        <v>69.33</v>
      </c>
      <c r="BN30" s="23">
        <f t="shared" ref="BN30:BP30" si="69">AE30</f>
        <v>69.33</v>
      </c>
      <c r="BO30" s="23">
        <f t="shared" si="69"/>
        <v>0</v>
      </c>
      <c r="BP30" s="23">
        <f t="shared" si="69"/>
        <v>69.33</v>
      </c>
      <c r="BQ30" s="2">
        <f t="shared" si="10"/>
        <v>1</v>
      </c>
      <c r="BR30" s="2">
        <f t="shared" si="11"/>
        <v>0</v>
      </c>
      <c r="BS30" s="2">
        <f t="shared" si="12"/>
        <v>1</v>
      </c>
      <c r="BT30" s="2">
        <f t="shared" si="13"/>
        <v>0</v>
      </c>
    </row>
    <row r="31" s="2" customFormat="1" spans="1:72">
      <c r="A31" s="2">
        <v>33056.02</v>
      </c>
      <c r="B31" s="2">
        <v>-5987.02</v>
      </c>
      <c r="C31" s="2">
        <v>27712.66</v>
      </c>
      <c r="D31" s="2">
        <v>13102.45</v>
      </c>
      <c r="E31" s="2">
        <v>193.33</v>
      </c>
      <c r="F31" s="7">
        <v>-4000</v>
      </c>
      <c r="G31" s="2">
        <v>190.77</v>
      </c>
      <c r="H31" s="2">
        <v>190.77</v>
      </c>
      <c r="I31" s="2">
        <v>220.15</v>
      </c>
      <c r="J31" s="2">
        <v>207.76</v>
      </c>
      <c r="K31" s="2">
        <v>270.86</v>
      </c>
      <c r="L31" s="2">
        <v>271.79</v>
      </c>
      <c r="M31" s="2">
        <v>503.2</v>
      </c>
      <c r="N31" s="2">
        <v>501.15</v>
      </c>
      <c r="O31" s="2">
        <v>347.6</v>
      </c>
      <c r="P31" s="2">
        <v>327.1</v>
      </c>
      <c r="Q31" s="2">
        <v>149.48</v>
      </c>
      <c r="R31" s="2">
        <v>149.43</v>
      </c>
      <c r="S31" s="2">
        <v>33307.27</v>
      </c>
      <c r="T31" s="2">
        <v>5929.358</v>
      </c>
      <c r="U31" s="2">
        <v>12868.824</v>
      </c>
      <c r="V31" s="2">
        <v>17.48</v>
      </c>
      <c r="W31" s="2">
        <v>12886.304</v>
      </c>
      <c r="X31" s="2">
        <v>349.933</v>
      </c>
      <c r="Y31" s="2">
        <v>50.029</v>
      </c>
      <c r="Z31" s="2">
        <v>18585.008</v>
      </c>
      <c r="AA31" s="2">
        <v>2007.652</v>
      </c>
      <c r="AB31" s="2">
        <v>1540.14</v>
      </c>
      <c r="AC31" s="2" t="s">
        <v>60</v>
      </c>
      <c r="AD31" s="7">
        <v>-1700.799</v>
      </c>
      <c r="AE31" s="2">
        <v>193.33</v>
      </c>
      <c r="AF31" s="2">
        <v>0</v>
      </c>
      <c r="AG31" s="2">
        <v>193.33</v>
      </c>
      <c r="AH31" s="2">
        <v>210</v>
      </c>
      <c r="AI31" s="2">
        <v>0</v>
      </c>
      <c r="AJ31" s="2">
        <v>210</v>
      </c>
      <c r="AK31" s="2">
        <v>3476</v>
      </c>
      <c r="AL31" s="2">
        <v>33431.8</v>
      </c>
      <c r="AM31" s="2">
        <v>36907.8</v>
      </c>
      <c r="AN31" s="2">
        <v>13113.22</v>
      </c>
      <c r="AO31" s="2">
        <v>13079.63</v>
      </c>
      <c r="AP31" s="2">
        <v>33.59</v>
      </c>
      <c r="AQ31" s="2">
        <v>193.33</v>
      </c>
      <c r="AR31" s="2">
        <v>210</v>
      </c>
      <c r="AU31" s="2">
        <v>351</v>
      </c>
      <c r="AV31" s="15">
        <v>580</v>
      </c>
      <c r="AW31" s="7">
        <v>210</v>
      </c>
      <c r="AX31" s="7">
        <v>193.33</v>
      </c>
      <c r="AY31" s="7">
        <v>331</v>
      </c>
      <c r="AZ31" s="19">
        <v>580</v>
      </c>
      <c r="BA31" s="7">
        <v>210</v>
      </c>
      <c r="BB31" s="7">
        <v>193.33</v>
      </c>
      <c r="BE31" s="23">
        <f t="shared" si="0"/>
        <v>210</v>
      </c>
      <c r="BF31" s="23">
        <f t="shared" ref="BF31:BH31" si="70">AH31</f>
        <v>210</v>
      </c>
      <c r="BG31" s="23">
        <f t="shared" si="70"/>
        <v>0</v>
      </c>
      <c r="BH31" s="23">
        <f t="shared" si="70"/>
        <v>210</v>
      </c>
      <c r="BI31" s="2">
        <f t="shared" si="5"/>
        <v>0</v>
      </c>
      <c r="BJ31" s="2">
        <f t="shared" si="6"/>
        <v>0</v>
      </c>
      <c r="BK31" s="2">
        <f t="shared" si="7"/>
        <v>0</v>
      </c>
      <c r="BL31" s="2">
        <f t="shared" si="8"/>
        <v>0</v>
      </c>
      <c r="BM31" s="23">
        <f t="shared" si="2"/>
        <v>193.33</v>
      </c>
      <c r="BN31" s="23">
        <f t="shared" ref="BN31:BP31" si="71">AE31</f>
        <v>193.33</v>
      </c>
      <c r="BO31" s="23">
        <f t="shared" si="71"/>
        <v>0</v>
      </c>
      <c r="BP31" s="23">
        <f t="shared" si="71"/>
        <v>193.33</v>
      </c>
      <c r="BQ31" s="2">
        <f t="shared" si="10"/>
        <v>0</v>
      </c>
      <c r="BR31" s="2">
        <f t="shared" si="11"/>
        <v>0</v>
      </c>
      <c r="BS31" s="2">
        <f t="shared" si="12"/>
        <v>0</v>
      </c>
      <c r="BT31" s="2">
        <f t="shared" si="13"/>
        <v>0</v>
      </c>
    </row>
    <row r="32" s="2" customFormat="1" spans="1:72">
      <c r="A32" s="2">
        <v>33564.31</v>
      </c>
      <c r="B32" s="2">
        <v>-6331.02</v>
      </c>
      <c r="C32" s="2">
        <v>28371.22</v>
      </c>
      <c r="D32" s="2">
        <v>13296.49</v>
      </c>
      <c r="E32" s="2">
        <v>215.67</v>
      </c>
      <c r="F32" s="7">
        <v>-4000</v>
      </c>
      <c r="G32" s="2">
        <v>190.77</v>
      </c>
      <c r="H32" s="2">
        <v>189.89</v>
      </c>
      <c r="I32" s="2">
        <v>220.26</v>
      </c>
      <c r="J32" s="2">
        <v>206.76</v>
      </c>
      <c r="K32" s="2">
        <v>270.86</v>
      </c>
      <c r="L32" s="2">
        <v>272.26</v>
      </c>
      <c r="M32" s="2">
        <v>615.44</v>
      </c>
      <c r="N32" s="2">
        <v>614.61</v>
      </c>
      <c r="O32" s="2">
        <v>348.4</v>
      </c>
      <c r="P32" s="2">
        <v>328.9</v>
      </c>
      <c r="Q32" s="2">
        <v>182.57</v>
      </c>
      <c r="R32" s="2">
        <v>182.94</v>
      </c>
      <c r="S32" s="2">
        <v>33263.723</v>
      </c>
      <c r="T32" s="2">
        <v>6574.033</v>
      </c>
      <c r="U32" s="2">
        <v>12778.029</v>
      </c>
      <c r="V32" s="2">
        <v>269.539</v>
      </c>
      <c r="W32" s="2">
        <v>13047.567</v>
      </c>
      <c r="X32" s="2">
        <v>355.764</v>
      </c>
      <c r="Y32" s="2">
        <v>49.974</v>
      </c>
      <c r="Z32" s="2">
        <v>18142.945</v>
      </c>
      <c r="AA32" s="2">
        <v>2304.691</v>
      </c>
      <c r="AB32" s="2">
        <v>1550.18</v>
      </c>
      <c r="AC32" s="2" t="s">
        <v>60</v>
      </c>
      <c r="AD32" s="7">
        <v>-1420.5076</v>
      </c>
      <c r="AE32" s="2">
        <v>215.67</v>
      </c>
      <c r="AF32" s="2">
        <v>0</v>
      </c>
      <c r="AG32" s="2">
        <v>215.67</v>
      </c>
      <c r="AH32" s="2">
        <v>210</v>
      </c>
      <c r="AI32" s="2">
        <v>0</v>
      </c>
      <c r="AJ32" s="2">
        <v>210</v>
      </c>
      <c r="AK32" s="2">
        <v>3699</v>
      </c>
      <c r="AL32" s="2">
        <v>33679.1</v>
      </c>
      <c r="AM32" s="2">
        <v>37378.1</v>
      </c>
      <c r="AN32" s="2">
        <v>13297.78</v>
      </c>
      <c r="AO32" s="2">
        <v>13017.14</v>
      </c>
      <c r="AP32" s="2">
        <v>280.64</v>
      </c>
      <c r="AQ32" s="2">
        <v>215.67</v>
      </c>
      <c r="AR32" s="2">
        <v>210</v>
      </c>
      <c r="AU32" s="2">
        <v>351</v>
      </c>
      <c r="AV32" s="15">
        <v>580</v>
      </c>
      <c r="AW32" s="7">
        <v>210</v>
      </c>
      <c r="AX32" s="7">
        <v>215.67</v>
      </c>
      <c r="AY32" s="7">
        <v>331</v>
      </c>
      <c r="AZ32" s="19">
        <v>580</v>
      </c>
      <c r="BA32" s="7">
        <v>210</v>
      </c>
      <c r="BB32" s="7">
        <v>215.67</v>
      </c>
      <c r="BE32" s="23">
        <f t="shared" si="0"/>
        <v>210</v>
      </c>
      <c r="BF32" s="23">
        <f t="shared" ref="BF32:BH32" si="72">AH32</f>
        <v>210</v>
      </c>
      <c r="BG32" s="23">
        <f t="shared" si="72"/>
        <v>0</v>
      </c>
      <c r="BH32" s="23">
        <f t="shared" si="72"/>
        <v>210</v>
      </c>
      <c r="BI32" s="2">
        <f t="shared" si="5"/>
        <v>0</v>
      </c>
      <c r="BJ32" s="2">
        <f t="shared" si="6"/>
        <v>0</v>
      </c>
      <c r="BK32" s="2">
        <f t="shared" si="7"/>
        <v>0</v>
      </c>
      <c r="BL32" s="2">
        <f t="shared" si="8"/>
        <v>0</v>
      </c>
      <c r="BM32" s="23">
        <f t="shared" si="2"/>
        <v>215.67</v>
      </c>
      <c r="BN32" s="23">
        <f t="shared" ref="BN32:BP32" si="73">AE32</f>
        <v>215.67</v>
      </c>
      <c r="BO32" s="23">
        <f t="shared" si="73"/>
        <v>0</v>
      </c>
      <c r="BP32" s="23">
        <f t="shared" si="73"/>
        <v>215.67</v>
      </c>
      <c r="BQ32" s="2">
        <f t="shared" si="10"/>
        <v>0</v>
      </c>
      <c r="BR32" s="2">
        <f t="shared" si="11"/>
        <v>0</v>
      </c>
      <c r="BS32" s="2">
        <f t="shared" si="12"/>
        <v>0</v>
      </c>
      <c r="BT32" s="2">
        <f t="shared" si="13"/>
        <v>0</v>
      </c>
    </row>
    <row r="33" s="2" customFormat="1" spans="1:72">
      <c r="A33" s="2">
        <v>33860.61</v>
      </c>
      <c r="B33" s="2">
        <v>-6690.02</v>
      </c>
      <c r="C33" s="2">
        <v>28413.95</v>
      </c>
      <c r="D33" s="2">
        <v>13894.31</v>
      </c>
      <c r="E33" s="2">
        <v>218.33</v>
      </c>
      <c r="F33" s="7">
        <v>-4000</v>
      </c>
      <c r="G33" s="2">
        <v>199.3</v>
      </c>
      <c r="H33" s="2">
        <v>199.3</v>
      </c>
      <c r="I33" s="2">
        <v>243.59</v>
      </c>
      <c r="J33" s="2">
        <v>215.8</v>
      </c>
      <c r="K33" s="2">
        <v>279.93</v>
      </c>
      <c r="L33" s="2">
        <v>279.7</v>
      </c>
      <c r="M33" s="2">
        <v>625.71</v>
      </c>
      <c r="N33" s="2">
        <v>626.95</v>
      </c>
      <c r="O33" s="2">
        <v>346.6</v>
      </c>
      <c r="P33" s="2">
        <v>328.2</v>
      </c>
      <c r="Q33" s="2">
        <v>188.65</v>
      </c>
      <c r="R33" s="2">
        <v>188.07</v>
      </c>
      <c r="S33" s="2">
        <v>33673.184</v>
      </c>
      <c r="T33" s="2">
        <v>6856.21</v>
      </c>
      <c r="U33" s="2">
        <v>12756.825</v>
      </c>
      <c r="V33" s="2">
        <v>1313.172</v>
      </c>
      <c r="W33" s="2">
        <v>14069.997</v>
      </c>
      <c r="X33" s="2">
        <v>354.999</v>
      </c>
      <c r="Y33" s="2">
        <v>50.032</v>
      </c>
      <c r="Z33" s="2">
        <v>18253.168</v>
      </c>
      <c r="AA33" s="2">
        <v>2173.492</v>
      </c>
      <c r="AB33" s="2">
        <v>1560.52</v>
      </c>
      <c r="AC33" s="2" t="s">
        <v>60</v>
      </c>
      <c r="AD33" s="7">
        <v>-1362.6562</v>
      </c>
      <c r="AE33" s="2">
        <v>218.33</v>
      </c>
      <c r="AF33" s="2">
        <v>0</v>
      </c>
      <c r="AG33" s="2">
        <v>218.33</v>
      </c>
      <c r="AH33" s="2">
        <v>229</v>
      </c>
      <c r="AI33" s="2">
        <v>0</v>
      </c>
      <c r="AJ33" s="2">
        <v>229</v>
      </c>
      <c r="AK33" s="2">
        <v>3915</v>
      </c>
      <c r="AL33" s="2">
        <v>33988.2</v>
      </c>
      <c r="AM33" s="2">
        <v>37903.2</v>
      </c>
      <c r="AN33" s="2">
        <v>13912.6</v>
      </c>
      <c r="AO33" s="2">
        <v>12843.54</v>
      </c>
      <c r="AP33" s="2">
        <v>1069.06</v>
      </c>
      <c r="AQ33" s="2">
        <v>218.33</v>
      </c>
      <c r="AR33" s="2">
        <v>229</v>
      </c>
      <c r="AU33" s="2">
        <v>351</v>
      </c>
      <c r="AV33" s="15">
        <v>580</v>
      </c>
      <c r="AW33" s="7">
        <v>229</v>
      </c>
      <c r="AX33" s="7">
        <v>218.33</v>
      </c>
      <c r="AY33" s="7">
        <v>331</v>
      </c>
      <c r="AZ33" s="19">
        <v>580</v>
      </c>
      <c r="BA33" s="7">
        <v>229</v>
      </c>
      <c r="BB33" s="7">
        <v>218.33</v>
      </c>
      <c r="BE33" s="23">
        <f t="shared" si="0"/>
        <v>229</v>
      </c>
      <c r="BF33" s="23">
        <f t="shared" ref="BF33:BH33" si="74">AH33</f>
        <v>229</v>
      </c>
      <c r="BG33" s="23">
        <f t="shared" si="74"/>
        <v>0</v>
      </c>
      <c r="BH33" s="23">
        <f t="shared" si="74"/>
        <v>229</v>
      </c>
      <c r="BI33" s="2">
        <f t="shared" si="5"/>
        <v>0</v>
      </c>
      <c r="BJ33" s="2">
        <f t="shared" si="6"/>
        <v>0</v>
      </c>
      <c r="BK33" s="2">
        <f t="shared" si="7"/>
        <v>0</v>
      </c>
      <c r="BL33" s="2">
        <f t="shared" si="8"/>
        <v>0</v>
      </c>
      <c r="BM33" s="23">
        <f t="shared" si="2"/>
        <v>218.33</v>
      </c>
      <c r="BN33" s="23">
        <f t="shared" ref="BN33:BP33" si="75">AE33</f>
        <v>218.33</v>
      </c>
      <c r="BO33" s="23">
        <f t="shared" si="75"/>
        <v>0</v>
      </c>
      <c r="BP33" s="23">
        <f t="shared" si="75"/>
        <v>218.33</v>
      </c>
      <c r="BQ33" s="2">
        <f t="shared" si="10"/>
        <v>0</v>
      </c>
      <c r="BR33" s="2">
        <f t="shared" si="11"/>
        <v>0</v>
      </c>
      <c r="BS33" s="2">
        <f t="shared" si="12"/>
        <v>0</v>
      </c>
      <c r="BT33" s="2">
        <f t="shared" si="13"/>
        <v>0</v>
      </c>
    </row>
    <row r="34" s="2" customFormat="1" spans="1:72">
      <c r="A34" s="2">
        <v>34160.44</v>
      </c>
      <c r="B34" s="2">
        <v>-6144.92</v>
      </c>
      <c r="C34" s="2">
        <v>27158.8</v>
      </c>
      <c r="D34" s="2">
        <v>14925.24</v>
      </c>
      <c r="E34" s="2">
        <v>179.67</v>
      </c>
      <c r="F34" s="7">
        <v>-3814</v>
      </c>
      <c r="G34" s="2">
        <v>189.89</v>
      </c>
      <c r="H34" s="2">
        <v>190.77</v>
      </c>
      <c r="I34" s="2">
        <v>223.3</v>
      </c>
      <c r="J34" s="2">
        <v>204.01</v>
      </c>
      <c r="K34" s="2">
        <v>273.65</v>
      </c>
      <c r="L34" s="2">
        <v>272.49</v>
      </c>
      <c r="M34" s="2">
        <v>501.97</v>
      </c>
      <c r="N34" s="2">
        <v>507.31</v>
      </c>
      <c r="O34" s="2">
        <v>346.3</v>
      </c>
      <c r="P34" s="2">
        <v>327.8</v>
      </c>
      <c r="Q34" s="2">
        <v>137.33</v>
      </c>
      <c r="R34" s="2">
        <v>140.39</v>
      </c>
      <c r="S34" s="2">
        <v>34005.54</v>
      </c>
      <c r="T34" s="2">
        <v>6138.447</v>
      </c>
      <c r="U34" s="2">
        <v>12470.896</v>
      </c>
      <c r="V34" s="2">
        <v>2870.078</v>
      </c>
      <c r="W34" s="2">
        <v>15340.974</v>
      </c>
      <c r="X34" s="2">
        <v>355.33</v>
      </c>
      <c r="Y34" s="2">
        <v>50.011</v>
      </c>
      <c r="Z34" s="2">
        <v>19696.414</v>
      </c>
      <c r="AA34" s="2">
        <v>854.211</v>
      </c>
      <c r="AB34" s="2">
        <v>1556.25</v>
      </c>
      <c r="AC34" s="2" t="s">
        <v>60</v>
      </c>
      <c r="AD34" s="7">
        <v>-1531.3074</v>
      </c>
      <c r="AE34" s="2">
        <v>179.67</v>
      </c>
      <c r="AF34" s="2">
        <v>0</v>
      </c>
      <c r="AG34" s="2">
        <v>179.67</v>
      </c>
      <c r="AH34" s="2">
        <v>191</v>
      </c>
      <c r="AI34" s="2">
        <v>0</v>
      </c>
      <c r="AJ34" s="2">
        <v>191</v>
      </c>
      <c r="AK34" s="2">
        <v>4595.1</v>
      </c>
      <c r="AL34" s="2">
        <v>34173.6</v>
      </c>
      <c r="AM34" s="2">
        <v>38768.7</v>
      </c>
      <c r="AN34" s="2">
        <v>15086.6</v>
      </c>
      <c r="AO34" s="2">
        <v>12718.07</v>
      </c>
      <c r="AP34" s="2">
        <v>2368.53</v>
      </c>
      <c r="AQ34" s="2">
        <v>179.67</v>
      </c>
      <c r="AR34" s="2">
        <v>191</v>
      </c>
      <c r="AU34" s="2">
        <v>351</v>
      </c>
      <c r="AV34" s="15">
        <v>580</v>
      </c>
      <c r="AW34" s="7">
        <v>191</v>
      </c>
      <c r="AX34" s="7">
        <v>179.67</v>
      </c>
      <c r="AY34" s="7">
        <v>331</v>
      </c>
      <c r="AZ34" s="19">
        <v>580</v>
      </c>
      <c r="BA34" s="7">
        <v>191</v>
      </c>
      <c r="BB34" s="7">
        <v>179.67</v>
      </c>
      <c r="BE34" s="23">
        <f t="shared" si="0"/>
        <v>191</v>
      </c>
      <c r="BF34" s="23">
        <f t="shared" ref="BF34:BH34" si="76">AH34</f>
        <v>191</v>
      </c>
      <c r="BG34" s="23">
        <f t="shared" si="76"/>
        <v>0</v>
      </c>
      <c r="BH34" s="23">
        <f t="shared" si="76"/>
        <v>191</v>
      </c>
      <c r="BI34" s="2">
        <f t="shared" si="5"/>
        <v>0</v>
      </c>
      <c r="BJ34" s="2">
        <f t="shared" si="6"/>
        <v>0</v>
      </c>
      <c r="BK34" s="2">
        <f t="shared" si="7"/>
        <v>0</v>
      </c>
      <c r="BL34" s="2">
        <f t="shared" si="8"/>
        <v>0</v>
      </c>
      <c r="BM34" s="23">
        <f t="shared" si="2"/>
        <v>179.67</v>
      </c>
      <c r="BN34" s="23">
        <f t="shared" ref="BN34:BP34" si="77">AE34</f>
        <v>179.67</v>
      </c>
      <c r="BO34" s="23">
        <f t="shared" si="77"/>
        <v>0</v>
      </c>
      <c r="BP34" s="23">
        <f t="shared" si="77"/>
        <v>179.67</v>
      </c>
      <c r="BQ34" s="2">
        <f t="shared" si="10"/>
        <v>0</v>
      </c>
      <c r="BR34" s="2">
        <f t="shared" si="11"/>
        <v>0</v>
      </c>
      <c r="BS34" s="2">
        <f t="shared" si="12"/>
        <v>0</v>
      </c>
      <c r="BT34" s="2">
        <f t="shared" si="13"/>
        <v>0</v>
      </c>
    </row>
    <row r="35" s="2" customFormat="1" spans="1:72">
      <c r="A35" s="2">
        <v>34079.92</v>
      </c>
      <c r="B35" s="2">
        <v>-6783.32</v>
      </c>
      <c r="C35" s="2">
        <v>26475.96</v>
      </c>
      <c r="D35" s="2">
        <v>13854.02</v>
      </c>
      <c r="E35" s="2">
        <v>60.07</v>
      </c>
      <c r="F35" s="7">
        <v>-3998</v>
      </c>
      <c r="G35" s="2">
        <v>189.05</v>
      </c>
      <c r="H35" s="2">
        <v>190.77</v>
      </c>
      <c r="I35" s="2">
        <v>221.43</v>
      </c>
      <c r="J35" s="2">
        <v>202.64</v>
      </c>
      <c r="K35" s="2">
        <v>272.49</v>
      </c>
      <c r="L35" s="2">
        <v>272.26</v>
      </c>
      <c r="M35" s="2">
        <v>502.79</v>
      </c>
      <c r="N35" s="2">
        <v>504.85</v>
      </c>
      <c r="O35" s="2">
        <v>345.3</v>
      </c>
      <c r="P35" s="2">
        <v>328.4</v>
      </c>
      <c r="Q35" s="2">
        <v>104.18</v>
      </c>
      <c r="R35" s="2">
        <v>105.88</v>
      </c>
      <c r="S35" s="2">
        <v>33716.152</v>
      </c>
      <c r="T35" s="2">
        <v>6858.916</v>
      </c>
      <c r="U35" s="2">
        <v>12202.355</v>
      </c>
      <c r="V35" s="2">
        <v>4797.824</v>
      </c>
      <c r="W35" s="2">
        <v>17000.179</v>
      </c>
      <c r="X35" s="2">
        <v>296.467</v>
      </c>
      <c r="Y35" s="2">
        <v>50.002</v>
      </c>
      <c r="Z35" s="2">
        <v>20646.348</v>
      </c>
      <c r="AA35" s="2">
        <v>696.984</v>
      </c>
      <c r="AB35" s="2">
        <v>1550.59</v>
      </c>
      <c r="AC35" s="2" t="s">
        <v>60</v>
      </c>
      <c r="AD35" s="7">
        <v>-1781.4824</v>
      </c>
      <c r="AE35" s="2">
        <v>60.07</v>
      </c>
      <c r="AF35" s="2">
        <v>0</v>
      </c>
      <c r="AG35" s="2">
        <v>60.07</v>
      </c>
      <c r="AH35" s="2">
        <v>0</v>
      </c>
      <c r="AI35" s="2">
        <v>0</v>
      </c>
      <c r="AJ35" s="2">
        <v>0</v>
      </c>
      <c r="AK35" s="2">
        <v>5037</v>
      </c>
      <c r="AL35" s="2">
        <v>33802.7</v>
      </c>
      <c r="AM35" s="2">
        <v>38839.7</v>
      </c>
      <c r="AN35" s="2">
        <v>16707.46</v>
      </c>
      <c r="AO35" s="2">
        <v>12567.67</v>
      </c>
      <c r="AP35" s="2">
        <v>4139.79</v>
      </c>
      <c r="AQ35" s="2">
        <v>60.07</v>
      </c>
      <c r="AR35" s="2">
        <v>0</v>
      </c>
      <c r="AU35" s="2">
        <v>350</v>
      </c>
      <c r="AV35" s="15">
        <v>580</v>
      </c>
      <c r="AW35" s="7">
        <v>0</v>
      </c>
      <c r="AX35" s="7">
        <v>60.07</v>
      </c>
      <c r="AY35" s="7">
        <v>330</v>
      </c>
      <c r="AZ35" s="19">
        <v>580</v>
      </c>
      <c r="BA35" s="7">
        <v>0</v>
      </c>
      <c r="BB35" s="7">
        <v>60.07</v>
      </c>
      <c r="BE35" s="23">
        <f t="shared" si="0"/>
        <v>0</v>
      </c>
      <c r="BF35" s="23">
        <f t="shared" ref="BF35:BH35" si="78">AH35</f>
        <v>0</v>
      </c>
      <c r="BG35" s="23">
        <f t="shared" si="78"/>
        <v>0</v>
      </c>
      <c r="BH35" s="23">
        <f t="shared" si="78"/>
        <v>0</v>
      </c>
      <c r="BI35" s="2">
        <f t="shared" si="5"/>
        <v>1</v>
      </c>
      <c r="BJ35" s="2">
        <f t="shared" si="6"/>
        <v>0</v>
      </c>
      <c r="BK35" s="2">
        <f t="shared" si="7"/>
        <v>1</v>
      </c>
      <c r="BL35" s="2">
        <f t="shared" si="8"/>
        <v>0</v>
      </c>
      <c r="BM35" s="23">
        <f t="shared" si="2"/>
        <v>60.07</v>
      </c>
      <c r="BN35" s="23">
        <f t="shared" ref="BN35:BP35" si="79">AE35</f>
        <v>60.07</v>
      </c>
      <c r="BO35" s="23">
        <f t="shared" si="79"/>
        <v>0</v>
      </c>
      <c r="BP35" s="23">
        <f t="shared" si="79"/>
        <v>60.07</v>
      </c>
      <c r="BQ35" s="2">
        <f t="shared" si="10"/>
        <v>1</v>
      </c>
      <c r="BR35" s="2">
        <f t="shared" si="11"/>
        <v>0</v>
      </c>
      <c r="BS35" s="2">
        <f t="shared" si="12"/>
        <v>1</v>
      </c>
      <c r="BT35" s="2">
        <f t="shared" si="13"/>
        <v>0</v>
      </c>
    </row>
    <row r="36" s="2" customFormat="1" spans="1:72">
      <c r="A36" s="2">
        <v>33606.59</v>
      </c>
      <c r="B36" s="2">
        <v>-6797.55</v>
      </c>
      <c r="C36" s="2">
        <v>26090.54</v>
      </c>
      <c r="D36" s="2">
        <v>13822.69</v>
      </c>
      <c r="E36" s="2">
        <v>0</v>
      </c>
      <c r="F36" s="7">
        <v>-3997</v>
      </c>
      <c r="G36" s="2">
        <v>189.89</v>
      </c>
      <c r="H36" s="2">
        <v>192.46</v>
      </c>
      <c r="I36" s="2">
        <v>220</v>
      </c>
      <c r="J36" s="2">
        <v>201.73</v>
      </c>
      <c r="K36" s="2">
        <v>271.1</v>
      </c>
      <c r="L36" s="2">
        <v>272.26</v>
      </c>
      <c r="M36" s="2">
        <v>502.38</v>
      </c>
      <c r="N36" s="2">
        <v>504.02</v>
      </c>
      <c r="O36" s="2">
        <v>345.9</v>
      </c>
      <c r="P36" s="2">
        <v>327.5</v>
      </c>
      <c r="Q36" s="2">
        <v>105.35</v>
      </c>
      <c r="R36" s="2">
        <v>105.77</v>
      </c>
      <c r="S36" s="2">
        <v>33484.805</v>
      </c>
      <c r="T36" s="2">
        <v>6793.845</v>
      </c>
      <c r="U36" s="2">
        <v>11585.936</v>
      </c>
      <c r="V36" s="2">
        <v>6705.8</v>
      </c>
      <c r="W36" s="2">
        <v>18291.736</v>
      </c>
      <c r="X36" s="2">
        <v>-322.428</v>
      </c>
      <c r="Y36" s="2">
        <v>50.033</v>
      </c>
      <c r="Z36" s="2">
        <v>21404.871</v>
      </c>
      <c r="AA36" s="2">
        <v>626.355</v>
      </c>
      <c r="AB36" s="2">
        <v>1506.12</v>
      </c>
      <c r="AC36" s="2" t="s">
        <v>60</v>
      </c>
      <c r="AD36" s="7">
        <v>-1784.284</v>
      </c>
      <c r="AE36" s="2">
        <v>0</v>
      </c>
      <c r="AF36" s="2">
        <v>0</v>
      </c>
      <c r="AG36" s="2">
        <v>0</v>
      </c>
      <c r="AH36" s="2">
        <v>0</v>
      </c>
      <c r="AI36" s="2">
        <v>0</v>
      </c>
      <c r="AJ36" s="2">
        <v>0</v>
      </c>
      <c r="AK36" s="2">
        <v>5169.1</v>
      </c>
      <c r="AL36" s="2">
        <v>33370</v>
      </c>
      <c r="AM36" s="2">
        <v>38539.1</v>
      </c>
      <c r="AN36" s="2">
        <v>18386.41</v>
      </c>
      <c r="AO36" s="2">
        <v>12393.6</v>
      </c>
      <c r="AP36" s="2">
        <v>5992.81</v>
      </c>
      <c r="AQ36" s="2">
        <v>0</v>
      </c>
      <c r="AR36" s="2">
        <v>0</v>
      </c>
      <c r="AU36" s="2">
        <v>350</v>
      </c>
      <c r="AV36" s="15">
        <v>580</v>
      </c>
      <c r="AW36" s="7">
        <v>0</v>
      </c>
      <c r="AX36" s="7">
        <v>0</v>
      </c>
      <c r="AY36" s="7">
        <v>330</v>
      </c>
      <c r="AZ36" s="19">
        <v>580</v>
      </c>
      <c r="BA36" s="7">
        <v>0</v>
      </c>
      <c r="BB36" s="7">
        <v>0</v>
      </c>
      <c r="BE36" s="23">
        <f t="shared" si="0"/>
        <v>0</v>
      </c>
      <c r="BF36" s="23">
        <f t="shared" ref="BF36:BH36" si="80">AH36</f>
        <v>0</v>
      </c>
      <c r="BG36" s="23">
        <f t="shared" si="80"/>
        <v>0</v>
      </c>
      <c r="BH36" s="23">
        <f t="shared" si="80"/>
        <v>0</v>
      </c>
      <c r="BI36" s="2">
        <f t="shared" si="5"/>
        <v>1</v>
      </c>
      <c r="BJ36" s="2">
        <f t="shared" si="6"/>
        <v>0</v>
      </c>
      <c r="BK36" s="2">
        <f t="shared" si="7"/>
        <v>1</v>
      </c>
      <c r="BL36" s="2">
        <f t="shared" si="8"/>
        <v>0</v>
      </c>
      <c r="BM36" s="23">
        <f t="shared" si="2"/>
        <v>0</v>
      </c>
      <c r="BN36" s="23">
        <f t="shared" ref="BN36:BP36" si="81">AE36</f>
        <v>0</v>
      </c>
      <c r="BO36" s="23">
        <f t="shared" si="81"/>
        <v>0</v>
      </c>
      <c r="BP36" s="23">
        <f t="shared" si="81"/>
        <v>0</v>
      </c>
      <c r="BQ36" s="2">
        <f t="shared" si="10"/>
        <v>1</v>
      </c>
      <c r="BR36" s="2">
        <f t="shared" si="11"/>
        <v>0</v>
      </c>
      <c r="BS36" s="2">
        <f t="shared" si="12"/>
        <v>1</v>
      </c>
      <c r="BT36" s="2">
        <f t="shared" si="13"/>
        <v>0</v>
      </c>
    </row>
    <row r="37" s="2" customFormat="1" spans="1:72">
      <c r="A37" s="2">
        <v>33319.06</v>
      </c>
      <c r="B37" s="2">
        <v>-7036.68</v>
      </c>
      <c r="C37" s="2">
        <v>25910.59</v>
      </c>
      <c r="D37" s="2">
        <v>14535.38</v>
      </c>
      <c r="E37" s="2">
        <v>0</v>
      </c>
      <c r="F37" s="7">
        <v>-3998</v>
      </c>
      <c r="G37" s="2">
        <v>190.77</v>
      </c>
      <c r="H37" s="2">
        <v>190.77</v>
      </c>
      <c r="I37" s="2">
        <v>220.77</v>
      </c>
      <c r="J37" s="2">
        <v>201.9</v>
      </c>
      <c r="K37" s="2">
        <v>272.26</v>
      </c>
      <c r="L37" s="2">
        <v>271.1</v>
      </c>
      <c r="M37" s="2">
        <v>503.2</v>
      </c>
      <c r="N37" s="2">
        <v>502.79</v>
      </c>
      <c r="O37" s="2">
        <v>346.7</v>
      </c>
      <c r="P37" s="2">
        <v>328.2</v>
      </c>
      <c r="Q37" s="2">
        <v>105.56</v>
      </c>
      <c r="R37" s="2">
        <v>105.82</v>
      </c>
      <c r="S37" s="2">
        <v>33196.297</v>
      </c>
      <c r="T37" s="2">
        <v>7244.053</v>
      </c>
      <c r="U37" s="2">
        <v>10503.714</v>
      </c>
      <c r="V37" s="2">
        <v>8369.052</v>
      </c>
      <c r="W37" s="2">
        <v>18872.766</v>
      </c>
      <c r="X37" s="2">
        <v>-930.869</v>
      </c>
      <c r="Y37" s="2">
        <v>49.966</v>
      </c>
      <c r="Z37" s="2">
        <v>21378.46</v>
      </c>
      <c r="AA37" s="2">
        <v>567.238</v>
      </c>
      <c r="AB37" s="2">
        <v>1507.75</v>
      </c>
      <c r="AC37" s="2" t="s">
        <v>60</v>
      </c>
      <c r="AD37" s="7">
        <v>-1784.8442</v>
      </c>
      <c r="AE37" s="2">
        <v>0</v>
      </c>
      <c r="AF37" s="2">
        <v>0</v>
      </c>
      <c r="AG37" s="2">
        <v>0</v>
      </c>
      <c r="AH37" s="2">
        <v>0</v>
      </c>
      <c r="AI37" s="2">
        <v>0</v>
      </c>
      <c r="AJ37" s="2">
        <v>0</v>
      </c>
      <c r="AK37" s="2">
        <v>4751</v>
      </c>
      <c r="AL37" s="2">
        <v>32844.5</v>
      </c>
      <c r="AM37" s="2">
        <v>37595.5</v>
      </c>
      <c r="AN37" s="2">
        <v>20078.58</v>
      </c>
      <c r="AO37" s="2">
        <v>12191.84</v>
      </c>
      <c r="AP37" s="2">
        <v>7886.74</v>
      </c>
      <c r="AQ37" s="2">
        <v>0</v>
      </c>
      <c r="AR37" s="2">
        <v>0</v>
      </c>
      <c r="AU37" s="2">
        <v>350</v>
      </c>
      <c r="AV37" s="15">
        <v>500.8</v>
      </c>
      <c r="AW37" s="7">
        <v>0</v>
      </c>
      <c r="AX37" s="7">
        <v>0</v>
      </c>
      <c r="AY37" s="7">
        <v>330</v>
      </c>
      <c r="AZ37" s="19">
        <v>500.8</v>
      </c>
      <c r="BA37" s="7">
        <v>0</v>
      </c>
      <c r="BB37" s="7">
        <v>0</v>
      </c>
      <c r="BE37" s="23">
        <f t="shared" si="0"/>
        <v>0</v>
      </c>
      <c r="BF37" s="23">
        <f t="shared" ref="BF37:BH37" si="82">AH37</f>
        <v>0</v>
      </c>
      <c r="BG37" s="23">
        <f t="shared" si="82"/>
        <v>0</v>
      </c>
      <c r="BH37" s="23">
        <f t="shared" si="82"/>
        <v>0</v>
      </c>
      <c r="BI37" s="2">
        <f t="shared" si="5"/>
        <v>1</v>
      </c>
      <c r="BJ37" s="2">
        <f t="shared" si="6"/>
        <v>0</v>
      </c>
      <c r="BK37" s="2">
        <f t="shared" si="7"/>
        <v>1</v>
      </c>
      <c r="BL37" s="2">
        <f t="shared" si="8"/>
        <v>0</v>
      </c>
      <c r="BM37" s="23">
        <f t="shared" si="2"/>
        <v>0</v>
      </c>
      <c r="BN37" s="23">
        <f t="shared" ref="BN37:BP37" si="83">AE37</f>
        <v>0</v>
      </c>
      <c r="BO37" s="23">
        <f t="shared" si="83"/>
        <v>0</v>
      </c>
      <c r="BP37" s="23">
        <f t="shared" si="83"/>
        <v>0</v>
      </c>
      <c r="BQ37" s="2">
        <f t="shared" si="10"/>
        <v>1</v>
      </c>
      <c r="BR37" s="2">
        <f t="shared" si="11"/>
        <v>0</v>
      </c>
      <c r="BS37" s="2">
        <f t="shared" si="12"/>
        <v>1</v>
      </c>
      <c r="BT37" s="2">
        <f t="shared" si="13"/>
        <v>0</v>
      </c>
    </row>
    <row r="38" s="2" customFormat="1" spans="1:72">
      <c r="A38" s="2">
        <v>33149.77</v>
      </c>
      <c r="B38" s="2">
        <v>-6848</v>
      </c>
      <c r="C38" s="2">
        <v>25907.93</v>
      </c>
      <c r="D38" s="2">
        <v>14784.96</v>
      </c>
      <c r="E38" s="2">
        <v>0</v>
      </c>
      <c r="F38" s="7">
        <v>-3999</v>
      </c>
      <c r="G38" s="2">
        <v>189.89</v>
      </c>
      <c r="H38" s="2">
        <v>189.89</v>
      </c>
      <c r="I38" s="2">
        <v>220.49</v>
      </c>
      <c r="J38" s="2">
        <v>201.08</v>
      </c>
      <c r="K38" s="2">
        <v>271.79</v>
      </c>
      <c r="L38" s="2">
        <v>271.56</v>
      </c>
      <c r="M38" s="2">
        <v>502.79</v>
      </c>
      <c r="N38" s="2">
        <v>504.02</v>
      </c>
      <c r="O38" s="2">
        <v>345.2</v>
      </c>
      <c r="P38" s="2">
        <v>327.9</v>
      </c>
      <c r="Q38" s="2">
        <v>105.45</v>
      </c>
      <c r="R38" s="2">
        <v>106.4</v>
      </c>
      <c r="S38" s="2">
        <v>33080.74</v>
      </c>
      <c r="T38" s="2">
        <v>6813.823</v>
      </c>
      <c r="U38" s="2">
        <v>7916.314</v>
      </c>
      <c r="V38" s="2">
        <v>10118.599</v>
      </c>
      <c r="W38" s="2">
        <v>18034.913</v>
      </c>
      <c r="X38" s="2">
        <v>-929.805</v>
      </c>
      <c r="Y38" s="2">
        <v>50.01</v>
      </c>
      <c r="Z38" s="2">
        <v>21174.004</v>
      </c>
      <c r="AA38" s="2">
        <v>993.863</v>
      </c>
      <c r="AB38" s="2">
        <v>1509.49</v>
      </c>
      <c r="AC38" s="2" t="s">
        <v>60</v>
      </c>
      <c r="AD38" s="7">
        <v>-1782.6031</v>
      </c>
      <c r="AE38" s="2">
        <v>0</v>
      </c>
      <c r="AF38" s="2">
        <v>0</v>
      </c>
      <c r="AG38" s="2">
        <v>0</v>
      </c>
      <c r="AH38" s="2">
        <v>0</v>
      </c>
      <c r="AI38" s="2">
        <v>0</v>
      </c>
      <c r="AJ38" s="2">
        <v>0</v>
      </c>
      <c r="AK38" s="2">
        <v>4890</v>
      </c>
      <c r="AL38" s="2">
        <v>32288.1</v>
      </c>
      <c r="AM38" s="2">
        <v>37178.1</v>
      </c>
      <c r="AN38" s="2">
        <v>21642.03</v>
      </c>
      <c r="AO38" s="2">
        <v>11875.11</v>
      </c>
      <c r="AP38" s="2">
        <v>9766.92</v>
      </c>
      <c r="AQ38" s="2">
        <v>0</v>
      </c>
      <c r="AR38" s="2">
        <v>0</v>
      </c>
      <c r="AU38" s="2">
        <v>350</v>
      </c>
      <c r="AV38" s="15">
        <v>450</v>
      </c>
      <c r="AW38" s="7">
        <v>0</v>
      </c>
      <c r="AX38" s="7">
        <v>0</v>
      </c>
      <c r="AY38" s="7">
        <v>330</v>
      </c>
      <c r="AZ38" s="19">
        <v>450</v>
      </c>
      <c r="BA38" s="7">
        <v>0</v>
      </c>
      <c r="BB38" s="7">
        <v>0</v>
      </c>
      <c r="BE38" s="23">
        <f t="shared" si="0"/>
        <v>0</v>
      </c>
      <c r="BF38" s="23">
        <f t="shared" ref="BF38:BH38" si="84">AH38</f>
        <v>0</v>
      </c>
      <c r="BG38" s="23">
        <f t="shared" si="84"/>
        <v>0</v>
      </c>
      <c r="BH38" s="23">
        <f t="shared" si="84"/>
        <v>0</v>
      </c>
      <c r="BI38" s="2">
        <f t="shared" si="5"/>
        <v>1</v>
      </c>
      <c r="BJ38" s="2">
        <f t="shared" si="6"/>
        <v>0</v>
      </c>
      <c r="BK38" s="2">
        <f t="shared" si="7"/>
        <v>1</v>
      </c>
      <c r="BL38" s="2">
        <f t="shared" si="8"/>
        <v>0</v>
      </c>
      <c r="BM38" s="23">
        <f t="shared" si="2"/>
        <v>0</v>
      </c>
      <c r="BN38" s="23">
        <f t="shared" ref="BN38:BP38" si="85">AE38</f>
        <v>0</v>
      </c>
      <c r="BO38" s="23">
        <f t="shared" si="85"/>
        <v>0</v>
      </c>
      <c r="BP38" s="23">
        <f t="shared" si="85"/>
        <v>0</v>
      </c>
      <c r="BQ38" s="2">
        <f t="shared" si="10"/>
        <v>1</v>
      </c>
      <c r="BR38" s="2">
        <f t="shared" si="11"/>
        <v>0</v>
      </c>
      <c r="BS38" s="2">
        <f t="shared" si="12"/>
        <v>1</v>
      </c>
      <c r="BT38" s="2">
        <f t="shared" si="13"/>
        <v>0</v>
      </c>
    </row>
    <row r="39" s="2" customFormat="1" spans="1:72">
      <c r="A39" s="2">
        <v>32610.33</v>
      </c>
      <c r="B39" s="2">
        <v>-6687</v>
      </c>
      <c r="C39" s="2">
        <v>25899.14</v>
      </c>
      <c r="D39" s="2">
        <v>14089.45</v>
      </c>
      <c r="E39" s="2">
        <v>0</v>
      </c>
      <c r="F39" s="7">
        <v>-4000</v>
      </c>
      <c r="G39" s="2">
        <v>188.2</v>
      </c>
      <c r="H39" s="2">
        <v>187.33</v>
      </c>
      <c r="I39" s="2">
        <v>219.64</v>
      </c>
      <c r="J39" s="2">
        <v>201.98</v>
      </c>
      <c r="K39" s="2">
        <v>271.33</v>
      </c>
      <c r="L39" s="2">
        <v>271.56</v>
      </c>
      <c r="M39" s="2">
        <v>501.97</v>
      </c>
      <c r="N39" s="2">
        <v>503.2</v>
      </c>
      <c r="O39" s="2">
        <v>345.1</v>
      </c>
      <c r="P39" s="2">
        <v>327.4</v>
      </c>
      <c r="Q39" s="2">
        <v>105.19</v>
      </c>
      <c r="R39" s="2">
        <v>104.55</v>
      </c>
      <c r="S39" s="2">
        <v>32287.045</v>
      </c>
      <c r="T39" s="2">
        <v>7053.354</v>
      </c>
      <c r="U39" s="2">
        <v>6050.845</v>
      </c>
      <c r="V39" s="2">
        <v>11767.51</v>
      </c>
      <c r="W39" s="2">
        <v>17818.355</v>
      </c>
      <c r="X39" s="2">
        <v>-925.019</v>
      </c>
      <c r="Y39" s="2">
        <v>49.969</v>
      </c>
      <c r="Z39" s="2">
        <v>21306.934</v>
      </c>
      <c r="AA39" s="2">
        <v>814.867</v>
      </c>
      <c r="AB39" s="2">
        <v>1503.54</v>
      </c>
      <c r="AC39" s="2" t="s">
        <v>60</v>
      </c>
      <c r="AD39" s="7">
        <v>-1791.2878</v>
      </c>
      <c r="AE39" s="2">
        <v>0</v>
      </c>
      <c r="AF39" s="2">
        <v>0</v>
      </c>
      <c r="AG39" s="2">
        <v>0</v>
      </c>
      <c r="AH39" s="2">
        <v>0</v>
      </c>
      <c r="AI39" s="2">
        <v>0</v>
      </c>
      <c r="AJ39" s="2">
        <v>0</v>
      </c>
      <c r="AK39" s="2">
        <v>4859</v>
      </c>
      <c r="AL39" s="2">
        <v>31639</v>
      </c>
      <c r="AM39" s="2">
        <v>36498</v>
      </c>
      <c r="AN39" s="2">
        <v>23132.78</v>
      </c>
      <c r="AO39" s="2">
        <v>11578.25</v>
      </c>
      <c r="AP39" s="2">
        <v>11554.53</v>
      </c>
      <c r="AQ39" s="2">
        <v>0</v>
      </c>
      <c r="AR39" s="2">
        <v>0</v>
      </c>
      <c r="AU39" s="2">
        <v>350</v>
      </c>
      <c r="AV39" s="15">
        <v>400.5</v>
      </c>
      <c r="AW39" s="7">
        <v>0</v>
      </c>
      <c r="AX39" s="7">
        <v>0</v>
      </c>
      <c r="AY39" s="7">
        <v>330</v>
      </c>
      <c r="AZ39" s="19">
        <v>396</v>
      </c>
      <c r="BA39" s="7">
        <v>0</v>
      </c>
      <c r="BB39" s="7">
        <v>0</v>
      </c>
      <c r="BE39" s="23">
        <f t="shared" si="0"/>
        <v>0</v>
      </c>
      <c r="BF39" s="23">
        <f t="shared" ref="BF39:BH39" si="86">AH39</f>
        <v>0</v>
      </c>
      <c r="BG39" s="23">
        <f t="shared" si="86"/>
        <v>0</v>
      </c>
      <c r="BH39" s="23">
        <f t="shared" si="86"/>
        <v>0</v>
      </c>
      <c r="BI39" s="2">
        <f t="shared" si="5"/>
        <v>1</v>
      </c>
      <c r="BJ39" s="2">
        <f t="shared" si="6"/>
        <v>0</v>
      </c>
      <c r="BK39" s="2">
        <f t="shared" si="7"/>
        <v>1</v>
      </c>
      <c r="BL39" s="2">
        <f t="shared" si="8"/>
        <v>0</v>
      </c>
      <c r="BM39" s="23">
        <f t="shared" si="2"/>
        <v>0</v>
      </c>
      <c r="BN39" s="23">
        <f t="shared" ref="BN39:BP39" si="87">AE39</f>
        <v>0</v>
      </c>
      <c r="BO39" s="23">
        <f t="shared" si="87"/>
        <v>0</v>
      </c>
      <c r="BP39" s="23">
        <f t="shared" si="87"/>
        <v>0</v>
      </c>
      <c r="BQ39" s="2">
        <f t="shared" si="10"/>
        <v>1</v>
      </c>
      <c r="BR39" s="2">
        <f t="shared" si="11"/>
        <v>0</v>
      </c>
      <c r="BS39" s="2">
        <f t="shared" si="12"/>
        <v>1</v>
      </c>
      <c r="BT39" s="2">
        <f t="shared" si="13"/>
        <v>0</v>
      </c>
    </row>
    <row r="40" s="2" customFormat="1" spans="1:72">
      <c r="A40" s="2">
        <v>31986.46</v>
      </c>
      <c r="B40" s="2">
        <v>-6711</v>
      </c>
      <c r="C40" s="2">
        <v>25822.73</v>
      </c>
      <c r="D40" s="2">
        <v>13481.61</v>
      </c>
      <c r="E40" s="2">
        <v>0</v>
      </c>
      <c r="F40" s="7">
        <v>-4000</v>
      </c>
      <c r="G40" s="2">
        <v>189.89</v>
      </c>
      <c r="H40" s="2">
        <v>189.89</v>
      </c>
      <c r="I40" s="2">
        <v>219.94</v>
      </c>
      <c r="J40" s="2">
        <v>200.9</v>
      </c>
      <c r="K40" s="2">
        <v>271.33</v>
      </c>
      <c r="L40" s="2">
        <v>271.1</v>
      </c>
      <c r="M40" s="2">
        <v>501.97</v>
      </c>
      <c r="N40" s="2">
        <v>503.2</v>
      </c>
      <c r="O40" s="2">
        <v>342</v>
      </c>
      <c r="P40" s="2">
        <v>325</v>
      </c>
      <c r="Q40" s="2">
        <v>104.66</v>
      </c>
      <c r="R40" s="2">
        <v>104.77</v>
      </c>
      <c r="S40" s="2">
        <v>31880.014</v>
      </c>
      <c r="T40" s="2">
        <v>6755.033</v>
      </c>
      <c r="U40" s="2">
        <v>4034.304</v>
      </c>
      <c r="V40" s="2">
        <v>13346.697</v>
      </c>
      <c r="W40" s="2">
        <v>17381.001</v>
      </c>
      <c r="X40" s="2">
        <v>-926.813</v>
      </c>
      <c r="Y40" s="2">
        <v>50.035</v>
      </c>
      <c r="Z40" s="2">
        <v>21486.223</v>
      </c>
      <c r="AA40" s="2">
        <v>786.621</v>
      </c>
      <c r="AB40" s="2">
        <v>1505.61</v>
      </c>
      <c r="AC40" s="2" t="s">
        <v>60</v>
      </c>
      <c r="AD40" s="7">
        <v>-1796.1904</v>
      </c>
      <c r="AE40" s="2">
        <v>0</v>
      </c>
      <c r="AF40" s="2">
        <v>0</v>
      </c>
      <c r="AG40" s="2">
        <v>0</v>
      </c>
      <c r="AH40" s="2">
        <v>0</v>
      </c>
      <c r="AI40" s="2">
        <v>0</v>
      </c>
      <c r="AJ40" s="2">
        <v>0</v>
      </c>
      <c r="AK40" s="2">
        <v>4931</v>
      </c>
      <c r="AL40" s="2">
        <v>31020.8</v>
      </c>
      <c r="AM40" s="2">
        <v>35951.8</v>
      </c>
      <c r="AN40" s="2">
        <v>24523.64</v>
      </c>
      <c r="AO40" s="2">
        <v>11246.71</v>
      </c>
      <c r="AP40" s="2">
        <v>13276.93</v>
      </c>
      <c r="AQ40" s="2">
        <v>0</v>
      </c>
      <c r="AR40" s="2">
        <v>0</v>
      </c>
      <c r="AU40" s="2">
        <v>350</v>
      </c>
      <c r="AV40" s="15">
        <v>354.3</v>
      </c>
      <c r="AW40" s="7">
        <v>0</v>
      </c>
      <c r="AX40" s="7">
        <v>0</v>
      </c>
      <c r="AY40" s="7">
        <v>330</v>
      </c>
      <c r="AZ40" s="19">
        <v>344.27</v>
      </c>
      <c r="BA40" s="7">
        <v>0</v>
      </c>
      <c r="BB40" s="7">
        <v>0</v>
      </c>
      <c r="BE40" s="23">
        <f t="shared" si="0"/>
        <v>0</v>
      </c>
      <c r="BF40" s="23">
        <f t="shared" ref="BF40:BH40" si="88">AH40</f>
        <v>0</v>
      </c>
      <c r="BG40" s="23">
        <f t="shared" si="88"/>
        <v>0</v>
      </c>
      <c r="BH40" s="23">
        <f t="shared" si="88"/>
        <v>0</v>
      </c>
      <c r="BI40" s="2">
        <f t="shared" si="5"/>
        <v>1</v>
      </c>
      <c r="BJ40" s="2">
        <f t="shared" si="6"/>
        <v>0</v>
      </c>
      <c r="BK40" s="2">
        <f t="shared" si="7"/>
        <v>1</v>
      </c>
      <c r="BL40" s="2">
        <f t="shared" si="8"/>
        <v>0</v>
      </c>
      <c r="BM40" s="23">
        <f t="shared" si="2"/>
        <v>0</v>
      </c>
      <c r="BN40" s="23">
        <f t="shared" ref="BN40:BP40" si="89">AE40</f>
        <v>0</v>
      </c>
      <c r="BO40" s="23">
        <f t="shared" si="89"/>
        <v>0</v>
      </c>
      <c r="BP40" s="23">
        <f t="shared" si="89"/>
        <v>0</v>
      </c>
      <c r="BQ40" s="2">
        <f t="shared" si="10"/>
        <v>1</v>
      </c>
      <c r="BR40" s="2">
        <f t="shared" si="11"/>
        <v>0</v>
      </c>
      <c r="BS40" s="2">
        <f t="shared" si="12"/>
        <v>1</v>
      </c>
      <c r="BT40" s="2">
        <f t="shared" si="13"/>
        <v>0</v>
      </c>
    </row>
    <row r="41" s="2" customFormat="1" spans="1:72">
      <c r="A41" s="2">
        <v>31671.61</v>
      </c>
      <c r="B41" s="2">
        <v>-6576</v>
      </c>
      <c r="C41" s="2">
        <v>25645.74</v>
      </c>
      <c r="D41" s="2">
        <v>13014.88</v>
      </c>
      <c r="E41" s="2">
        <v>0</v>
      </c>
      <c r="F41" s="7">
        <v>-4000</v>
      </c>
      <c r="G41" s="2">
        <v>190.77</v>
      </c>
      <c r="H41" s="2">
        <v>189.05</v>
      </c>
      <c r="I41" s="2">
        <v>220.56</v>
      </c>
      <c r="J41" s="2">
        <v>202.32</v>
      </c>
      <c r="K41" s="2">
        <v>272.49</v>
      </c>
      <c r="L41" s="2">
        <v>271.79</v>
      </c>
      <c r="M41" s="2">
        <v>504.02</v>
      </c>
      <c r="N41" s="2">
        <v>504.43</v>
      </c>
      <c r="O41" s="2">
        <v>348.4</v>
      </c>
      <c r="P41" s="2">
        <v>330.1</v>
      </c>
      <c r="Q41" s="2">
        <v>105.56</v>
      </c>
      <c r="R41" s="2">
        <v>104.71</v>
      </c>
      <c r="S41" s="2">
        <v>31353.383</v>
      </c>
      <c r="T41" s="2">
        <v>6469.196</v>
      </c>
      <c r="U41" s="2">
        <v>3127.99</v>
      </c>
      <c r="V41" s="2">
        <v>13142.619</v>
      </c>
      <c r="W41" s="2">
        <v>16270.61</v>
      </c>
      <c r="X41" s="2">
        <v>-914.758</v>
      </c>
      <c r="Y41" s="2">
        <v>49.966</v>
      </c>
      <c r="Z41" s="2">
        <v>21400.766</v>
      </c>
      <c r="AA41" s="2">
        <v>816.051</v>
      </c>
      <c r="AB41" s="2">
        <v>1524.07</v>
      </c>
      <c r="AC41" s="2" t="s">
        <v>60</v>
      </c>
      <c r="AD41" s="7">
        <v>-1782.4631</v>
      </c>
      <c r="AE41" s="2">
        <v>0</v>
      </c>
      <c r="AF41" s="2">
        <v>0</v>
      </c>
      <c r="AG41" s="2">
        <v>0</v>
      </c>
      <c r="AH41" s="2">
        <v>0</v>
      </c>
      <c r="AI41" s="2">
        <v>0</v>
      </c>
      <c r="AJ41" s="2">
        <v>0</v>
      </c>
      <c r="AK41" s="2">
        <v>5158</v>
      </c>
      <c r="AL41" s="2">
        <v>30588.1</v>
      </c>
      <c r="AM41" s="2">
        <v>35746.1</v>
      </c>
      <c r="AN41" s="2">
        <v>25786.62</v>
      </c>
      <c r="AO41" s="2">
        <v>10906.36</v>
      </c>
      <c r="AP41" s="2">
        <v>14880.26</v>
      </c>
      <c r="AQ41" s="2">
        <v>0</v>
      </c>
      <c r="AR41" s="2">
        <v>0</v>
      </c>
      <c r="AU41" s="2">
        <v>350</v>
      </c>
      <c r="AV41" s="15">
        <v>351</v>
      </c>
      <c r="AW41" s="7">
        <v>0</v>
      </c>
      <c r="AX41" s="7">
        <v>0</v>
      </c>
      <c r="AY41" s="7">
        <v>330</v>
      </c>
      <c r="AZ41" s="19">
        <v>331</v>
      </c>
      <c r="BA41" s="7">
        <v>0</v>
      </c>
      <c r="BB41" s="7">
        <v>0</v>
      </c>
      <c r="BE41" s="23">
        <f t="shared" si="0"/>
        <v>0</v>
      </c>
      <c r="BF41" s="23">
        <f t="shared" ref="BF41:BH41" si="90">AH41</f>
        <v>0</v>
      </c>
      <c r="BG41" s="23">
        <f t="shared" si="90"/>
        <v>0</v>
      </c>
      <c r="BH41" s="23">
        <f t="shared" si="90"/>
        <v>0</v>
      </c>
      <c r="BI41" s="2">
        <f t="shared" si="5"/>
        <v>1</v>
      </c>
      <c r="BJ41" s="2">
        <f t="shared" si="6"/>
        <v>0</v>
      </c>
      <c r="BK41" s="2">
        <f t="shared" si="7"/>
        <v>1</v>
      </c>
      <c r="BL41" s="2">
        <f t="shared" si="8"/>
        <v>0</v>
      </c>
      <c r="BM41" s="23">
        <f t="shared" si="2"/>
        <v>0</v>
      </c>
      <c r="BN41" s="23">
        <f t="shared" ref="BN41:BP41" si="91">AE41</f>
        <v>0</v>
      </c>
      <c r="BO41" s="23">
        <f t="shared" si="91"/>
        <v>0</v>
      </c>
      <c r="BP41" s="23">
        <f t="shared" si="91"/>
        <v>0</v>
      </c>
      <c r="BQ41" s="2">
        <f t="shared" si="10"/>
        <v>1</v>
      </c>
      <c r="BR41" s="2">
        <f t="shared" si="11"/>
        <v>0</v>
      </c>
      <c r="BS41" s="2">
        <f t="shared" si="12"/>
        <v>1</v>
      </c>
      <c r="BT41" s="2">
        <f t="shared" si="13"/>
        <v>0</v>
      </c>
    </row>
    <row r="42" s="2" customFormat="1" spans="1:72">
      <c r="A42" s="2">
        <v>31140.87</v>
      </c>
      <c r="B42" s="2">
        <v>-6710</v>
      </c>
      <c r="C42" s="2">
        <v>25295.3</v>
      </c>
      <c r="D42" s="2">
        <v>12910.87</v>
      </c>
      <c r="E42" s="2">
        <v>0</v>
      </c>
      <c r="F42" s="7">
        <v>-4000</v>
      </c>
      <c r="G42" s="2">
        <v>189.05</v>
      </c>
      <c r="H42" s="2">
        <v>189.05</v>
      </c>
      <c r="I42" s="2">
        <v>220.59</v>
      </c>
      <c r="J42" s="2">
        <v>201.82</v>
      </c>
      <c r="K42" s="2">
        <v>271.1</v>
      </c>
      <c r="L42" s="2">
        <v>272.49</v>
      </c>
      <c r="M42" s="2">
        <v>504.02</v>
      </c>
      <c r="N42" s="2">
        <v>504.02</v>
      </c>
      <c r="O42" s="2">
        <v>344.7</v>
      </c>
      <c r="P42" s="2">
        <v>328.6</v>
      </c>
      <c r="Q42" s="2">
        <v>105.19</v>
      </c>
      <c r="R42" s="2">
        <v>105.24</v>
      </c>
      <c r="S42" s="2">
        <v>30913.734</v>
      </c>
      <c r="T42" s="2">
        <v>7285.855</v>
      </c>
      <c r="U42" s="2">
        <v>3089.606</v>
      </c>
      <c r="V42" s="2">
        <v>13215.804</v>
      </c>
      <c r="W42" s="2">
        <v>16305.409</v>
      </c>
      <c r="X42" s="2">
        <v>-908.241</v>
      </c>
      <c r="Y42" s="2">
        <v>50.002</v>
      </c>
      <c r="Z42" s="2">
        <v>21220.797</v>
      </c>
      <c r="AA42" s="2">
        <v>877.719</v>
      </c>
      <c r="AB42" s="2">
        <v>1539.68</v>
      </c>
      <c r="AC42" s="2" t="s">
        <v>60</v>
      </c>
      <c r="AD42" s="7">
        <v>-1781.6226</v>
      </c>
      <c r="AE42" s="2">
        <v>0</v>
      </c>
      <c r="AF42" s="2">
        <v>0</v>
      </c>
      <c r="AG42" s="2">
        <v>0</v>
      </c>
      <c r="AH42" s="2">
        <v>0</v>
      </c>
      <c r="AI42" s="2">
        <v>0</v>
      </c>
      <c r="AJ42" s="2">
        <v>0</v>
      </c>
      <c r="AK42" s="2">
        <v>5122</v>
      </c>
      <c r="AL42" s="2">
        <v>30155.4</v>
      </c>
      <c r="AM42" s="2">
        <v>35277.4</v>
      </c>
      <c r="AN42" s="2">
        <v>27106.5</v>
      </c>
      <c r="AO42" s="2">
        <v>10778.26</v>
      </c>
      <c r="AP42" s="2">
        <v>16328.24</v>
      </c>
      <c r="AQ42" s="2">
        <v>0</v>
      </c>
      <c r="AR42" s="2">
        <v>0</v>
      </c>
      <c r="AU42" s="2">
        <v>350</v>
      </c>
      <c r="AV42" s="15">
        <v>367.5</v>
      </c>
      <c r="AW42" s="7">
        <v>0</v>
      </c>
      <c r="AX42" s="7">
        <v>0</v>
      </c>
      <c r="AY42" s="7">
        <v>330</v>
      </c>
      <c r="AZ42" s="19">
        <v>346.87</v>
      </c>
      <c r="BA42" s="7">
        <v>0</v>
      </c>
      <c r="BB42" s="7">
        <v>0</v>
      </c>
      <c r="BE42" s="23">
        <f t="shared" si="0"/>
        <v>0</v>
      </c>
      <c r="BF42" s="23">
        <f t="shared" ref="BF42:BH42" si="92">AH42</f>
        <v>0</v>
      </c>
      <c r="BG42" s="23">
        <f t="shared" si="92"/>
        <v>0</v>
      </c>
      <c r="BH42" s="23">
        <f t="shared" si="92"/>
        <v>0</v>
      </c>
      <c r="BI42" s="2">
        <f t="shared" si="5"/>
        <v>1</v>
      </c>
      <c r="BJ42" s="2">
        <f t="shared" si="6"/>
        <v>0</v>
      </c>
      <c r="BK42" s="2">
        <f t="shared" si="7"/>
        <v>1</v>
      </c>
      <c r="BL42" s="2">
        <f t="shared" si="8"/>
        <v>0</v>
      </c>
      <c r="BM42" s="23">
        <f t="shared" si="2"/>
        <v>0</v>
      </c>
      <c r="BN42" s="23">
        <f t="shared" ref="BN42:BP42" si="93">AE42</f>
        <v>0</v>
      </c>
      <c r="BO42" s="23">
        <f t="shared" si="93"/>
        <v>0</v>
      </c>
      <c r="BP42" s="23">
        <f t="shared" si="93"/>
        <v>0</v>
      </c>
      <c r="BQ42" s="2">
        <f t="shared" si="10"/>
        <v>1</v>
      </c>
      <c r="BR42" s="2">
        <f t="shared" si="11"/>
        <v>0</v>
      </c>
      <c r="BS42" s="2">
        <f t="shared" si="12"/>
        <v>1</v>
      </c>
      <c r="BT42" s="2">
        <f t="shared" si="13"/>
        <v>0</v>
      </c>
    </row>
    <row r="43" s="2" customFormat="1" spans="1:72">
      <c r="A43" s="2">
        <v>30691.81</v>
      </c>
      <c r="B43" s="2">
        <v>-7202</v>
      </c>
      <c r="C43" s="2">
        <v>25294.43</v>
      </c>
      <c r="D43" s="2">
        <v>13033.62</v>
      </c>
      <c r="E43" s="2">
        <v>0</v>
      </c>
      <c r="F43" s="7">
        <v>-4000</v>
      </c>
      <c r="G43" s="2">
        <v>190.77</v>
      </c>
      <c r="H43" s="2">
        <v>190.77</v>
      </c>
      <c r="I43" s="2">
        <v>220.74</v>
      </c>
      <c r="J43" s="2">
        <v>202.16</v>
      </c>
      <c r="K43" s="2">
        <v>270.86</v>
      </c>
      <c r="L43" s="2">
        <v>271.1</v>
      </c>
      <c r="M43" s="2">
        <v>502.38</v>
      </c>
      <c r="N43" s="2">
        <v>503.61</v>
      </c>
      <c r="O43" s="2">
        <v>345</v>
      </c>
      <c r="P43" s="2">
        <v>328</v>
      </c>
      <c r="Q43" s="2">
        <v>105.29</v>
      </c>
      <c r="R43" s="2">
        <v>104.87</v>
      </c>
      <c r="S43" s="2">
        <v>30357.61</v>
      </c>
      <c r="T43" s="2">
        <v>7498.429</v>
      </c>
      <c r="U43" s="2">
        <v>3062.818</v>
      </c>
      <c r="V43" s="2">
        <v>13360.776</v>
      </c>
      <c r="W43" s="2">
        <v>16423.594</v>
      </c>
      <c r="X43" s="2">
        <v>-913.44</v>
      </c>
      <c r="Y43" s="2">
        <v>50.023</v>
      </c>
      <c r="Z43" s="2">
        <v>21395.227</v>
      </c>
      <c r="AA43" s="2">
        <v>833</v>
      </c>
      <c r="AB43" s="2">
        <v>1539.45</v>
      </c>
      <c r="AC43" s="2" t="s">
        <v>60</v>
      </c>
      <c r="AD43" s="7">
        <v>-1790.7275</v>
      </c>
      <c r="AE43" s="2">
        <v>0</v>
      </c>
      <c r="AF43" s="2">
        <v>0</v>
      </c>
      <c r="AG43" s="2">
        <v>0</v>
      </c>
      <c r="AH43" s="2">
        <v>0</v>
      </c>
      <c r="AI43" s="2">
        <v>0</v>
      </c>
      <c r="AJ43" s="2">
        <v>0</v>
      </c>
      <c r="AK43" s="2">
        <v>4972</v>
      </c>
      <c r="AL43" s="2">
        <v>29815.3</v>
      </c>
      <c r="AM43" s="2">
        <v>34787.3</v>
      </c>
      <c r="AN43" s="2">
        <v>28293.68</v>
      </c>
      <c r="AO43" s="2">
        <v>10656.91</v>
      </c>
      <c r="AP43" s="2">
        <v>17636.77</v>
      </c>
      <c r="AQ43" s="2">
        <v>0</v>
      </c>
      <c r="AR43" s="2">
        <v>0</v>
      </c>
      <c r="AU43" s="2">
        <v>350</v>
      </c>
      <c r="AV43" s="15">
        <v>377.4</v>
      </c>
      <c r="AW43" s="7">
        <v>0</v>
      </c>
      <c r="AX43" s="7">
        <v>0</v>
      </c>
      <c r="AY43" s="7">
        <v>330</v>
      </c>
      <c r="AZ43" s="19">
        <v>374.63</v>
      </c>
      <c r="BA43" s="7">
        <v>0</v>
      </c>
      <c r="BB43" s="7">
        <v>0</v>
      </c>
      <c r="BE43" s="23">
        <f t="shared" si="0"/>
        <v>0</v>
      </c>
      <c r="BF43" s="23">
        <f t="shared" ref="BF43:BH43" si="94">AH43</f>
        <v>0</v>
      </c>
      <c r="BG43" s="23">
        <f t="shared" si="94"/>
        <v>0</v>
      </c>
      <c r="BH43" s="23">
        <f t="shared" si="94"/>
        <v>0</v>
      </c>
      <c r="BI43" s="2">
        <f t="shared" si="5"/>
        <v>1</v>
      </c>
      <c r="BJ43" s="2">
        <f t="shared" si="6"/>
        <v>0</v>
      </c>
      <c r="BK43" s="2">
        <f t="shared" si="7"/>
        <v>1</v>
      </c>
      <c r="BL43" s="2">
        <f t="shared" si="8"/>
        <v>0</v>
      </c>
      <c r="BM43" s="23">
        <f t="shared" si="2"/>
        <v>0</v>
      </c>
      <c r="BN43" s="23">
        <f t="shared" ref="BN43:BP43" si="95">AE43</f>
        <v>0</v>
      </c>
      <c r="BO43" s="23">
        <f t="shared" si="95"/>
        <v>0</v>
      </c>
      <c r="BP43" s="23">
        <f t="shared" si="95"/>
        <v>0</v>
      </c>
      <c r="BQ43" s="2">
        <f t="shared" si="10"/>
        <v>1</v>
      </c>
      <c r="BR43" s="2">
        <f t="shared" si="11"/>
        <v>0</v>
      </c>
      <c r="BS43" s="2">
        <f t="shared" si="12"/>
        <v>1</v>
      </c>
      <c r="BT43" s="2">
        <f t="shared" si="13"/>
        <v>0</v>
      </c>
    </row>
    <row r="44" s="2" customFormat="1" spans="1:72">
      <c r="A44" s="2">
        <v>30098.45</v>
      </c>
      <c r="B44" s="2">
        <v>-6967</v>
      </c>
      <c r="C44" s="2">
        <v>25294.22</v>
      </c>
      <c r="D44" s="2">
        <v>12227.98</v>
      </c>
      <c r="E44" s="2">
        <v>0</v>
      </c>
      <c r="F44" s="7">
        <v>-4000</v>
      </c>
      <c r="G44" s="2">
        <v>189.05</v>
      </c>
      <c r="H44" s="2">
        <v>187.33</v>
      </c>
      <c r="I44" s="2">
        <v>220.2</v>
      </c>
      <c r="J44" s="2">
        <v>201.79</v>
      </c>
      <c r="K44" s="2">
        <v>270.86</v>
      </c>
      <c r="L44" s="2">
        <v>271.79</v>
      </c>
      <c r="M44" s="2">
        <v>501.97</v>
      </c>
      <c r="N44" s="2">
        <v>503.61</v>
      </c>
      <c r="O44" s="2">
        <v>347.3</v>
      </c>
      <c r="P44" s="2">
        <v>328</v>
      </c>
      <c r="Q44" s="2">
        <v>104.66</v>
      </c>
      <c r="R44" s="2">
        <v>104.77</v>
      </c>
      <c r="S44" s="2">
        <v>29463.04</v>
      </c>
      <c r="T44" s="2">
        <v>7279.047</v>
      </c>
      <c r="U44" s="2">
        <v>2463.292</v>
      </c>
      <c r="V44" s="2">
        <v>13417.384</v>
      </c>
      <c r="W44" s="2">
        <v>15880.677</v>
      </c>
      <c r="X44" s="2">
        <v>-908.278</v>
      </c>
      <c r="Y44" s="2">
        <v>50.036</v>
      </c>
      <c r="Z44" s="2">
        <v>21873.969</v>
      </c>
      <c r="AA44" s="2">
        <v>635.152</v>
      </c>
      <c r="AB44" s="2">
        <v>1517.09</v>
      </c>
      <c r="AC44" s="2" t="s">
        <v>60</v>
      </c>
      <c r="AD44" s="7">
        <v>-1779.5215</v>
      </c>
      <c r="AE44" s="2">
        <v>0</v>
      </c>
      <c r="AF44" s="2">
        <v>0</v>
      </c>
      <c r="AG44" s="2">
        <v>0</v>
      </c>
      <c r="AH44" s="2">
        <v>0</v>
      </c>
      <c r="AI44" s="2">
        <v>0</v>
      </c>
      <c r="AJ44" s="2">
        <v>0</v>
      </c>
      <c r="AK44" s="2">
        <v>5053</v>
      </c>
      <c r="AL44" s="2">
        <v>29815.3</v>
      </c>
      <c r="AM44" s="2">
        <v>34868.3</v>
      </c>
      <c r="AN44" s="2">
        <v>29368.6</v>
      </c>
      <c r="AO44" s="2">
        <v>10576.56</v>
      </c>
      <c r="AP44" s="2">
        <v>18792.04</v>
      </c>
      <c r="AQ44" s="2">
        <v>0</v>
      </c>
      <c r="AR44" s="2">
        <v>0</v>
      </c>
      <c r="AU44" s="2">
        <v>350</v>
      </c>
      <c r="AV44" s="15">
        <v>351</v>
      </c>
      <c r="AW44" s="7">
        <v>0</v>
      </c>
      <c r="AX44" s="7">
        <v>0</v>
      </c>
      <c r="AY44" s="7">
        <v>330</v>
      </c>
      <c r="AZ44" s="19">
        <v>331</v>
      </c>
      <c r="BA44" s="7">
        <v>0</v>
      </c>
      <c r="BB44" s="7">
        <v>0</v>
      </c>
      <c r="BE44" s="23">
        <f t="shared" si="0"/>
        <v>0</v>
      </c>
      <c r="BF44" s="23">
        <f t="shared" ref="BF44:BH44" si="96">AH44</f>
        <v>0</v>
      </c>
      <c r="BG44" s="23">
        <f t="shared" si="96"/>
        <v>0</v>
      </c>
      <c r="BH44" s="23">
        <f t="shared" si="96"/>
        <v>0</v>
      </c>
      <c r="BI44" s="2">
        <f t="shared" si="5"/>
        <v>1</v>
      </c>
      <c r="BJ44" s="2">
        <f t="shared" si="6"/>
        <v>0</v>
      </c>
      <c r="BK44" s="2">
        <f t="shared" si="7"/>
        <v>1</v>
      </c>
      <c r="BL44" s="2">
        <f t="shared" si="8"/>
        <v>0</v>
      </c>
      <c r="BM44" s="23">
        <f t="shared" si="2"/>
        <v>0</v>
      </c>
      <c r="BN44" s="23">
        <f t="shared" ref="BN44:BP44" si="97">AE44</f>
        <v>0</v>
      </c>
      <c r="BO44" s="23">
        <f t="shared" si="97"/>
        <v>0</v>
      </c>
      <c r="BP44" s="23">
        <f t="shared" si="97"/>
        <v>0</v>
      </c>
      <c r="BQ44" s="2">
        <f t="shared" si="10"/>
        <v>1</v>
      </c>
      <c r="BR44" s="2">
        <f t="shared" si="11"/>
        <v>0</v>
      </c>
      <c r="BS44" s="2">
        <f t="shared" si="12"/>
        <v>1</v>
      </c>
      <c r="BT44" s="2">
        <f t="shared" si="13"/>
        <v>0</v>
      </c>
    </row>
    <row r="45" s="2" customFormat="1" spans="1:72">
      <c r="A45" s="2">
        <v>29688.9</v>
      </c>
      <c r="B45" s="2">
        <v>-6874</v>
      </c>
      <c r="C45" s="2">
        <v>25289.69</v>
      </c>
      <c r="D45" s="2">
        <v>11725.2</v>
      </c>
      <c r="E45" s="2">
        <v>0</v>
      </c>
      <c r="F45" s="7">
        <v>-3999</v>
      </c>
      <c r="G45" s="2">
        <v>190.77</v>
      </c>
      <c r="H45" s="2">
        <v>190.77</v>
      </c>
      <c r="I45" s="2">
        <v>220.77</v>
      </c>
      <c r="J45" s="2">
        <v>201.77</v>
      </c>
      <c r="K45" s="2">
        <v>271.1</v>
      </c>
      <c r="L45" s="2">
        <v>272.26</v>
      </c>
      <c r="M45" s="2">
        <v>502.38</v>
      </c>
      <c r="N45" s="2">
        <v>503.2</v>
      </c>
      <c r="O45" s="2">
        <v>344.8</v>
      </c>
      <c r="P45" s="2">
        <v>326.8</v>
      </c>
      <c r="Q45" s="2">
        <v>105.35</v>
      </c>
      <c r="R45" s="2">
        <v>105.08</v>
      </c>
      <c r="S45" s="2">
        <v>29407.568</v>
      </c>
      <c r="T45" s="2">
        <v>6935.916</v>
      </c>
      <c r="U45" s="2">
        <v>2070.3</v>
      </c>
      <c r="V45" s="2">
        <v>13135.443</v>
      </c>
      <c r="W45" s="2">
        <v>15205.743</v>
      </c>
      <c r="X45" s="2">
        <v>-904.308</v>
      </c>
      <c r="Y45" s="2">
        <v>50.025</v>
      </c>
      <c r="Z45" s="2">
        <v>21570.484</v>
      </c>
      <c r="AA45" s="2">
        <v>857.008</v>
      </c>
      <c r="AB45" s="2">
        <v>1512.83</v>
      </c>
      <c r="AC45" s="2" t="s">
        <v>60</v>
      </c>
      <c r="AD45" s="7">
        <v>-1790.7275</v>
      </c>
      <c r="AE45" s="2">
        <v>0</v>
      </c>
      <c r="AF45" s="2">
        <v>0</v>
      </c>
      <c r="AG45" s="2">
        <v>0</v>
      </c>
      <c r="AH45" s="2">
        <v>0</v>
      </c>
      <c r="AI45" s="2">
        <v>0</v>
      </c>
      <c r="AJ45" s="2">
        <v>0</v>
      </c>
      <c r="AK45" s="2">
        <v>4988</v>
      </c>
      <c r="AL45" s="2">
        <v>30588.1</v>
      </c>
      <c r="AM45" s="2">
        <v>35576.1</v>
      </c>
      <c r="AN45" s="2">
        <v>30282.79</v>
      </c>
      <c r="AO45" s="2">
        <v>10497.74</v>
      </c>
      <c r="AP45" s="2">
        <v>19785.05</v>
      </c>
      <c r="AQ45" s="2">
        <v>0</v>
      </c>
      <c r="AR45" s="2">
        <v>0</v>
      </c>
      <c r="AU45" s="2">
        <v>350</v>
      </c>
      <c r="AV45" s="15">
        <v>351</v>
      </c>
      <c r="AW45" s="7">
        <v>0</v>
      </c>
      <c r="AX45" s="7">
        <v>0</v>
      </c>
      <c r="AY45" s="7">
        <v>330</v>
      </c>
      <c r="AZ45" s="19">
        <v>331</v>
      </c>
      <c r="BA45" s="7">
        <v>0</v>
      </c>
      <c r="BB45" s="7">
        <v>0</v>
      </c>
      <c r="BE45" s="23">
        <f t="shared" si="0"/>
        <v>0</v>
      </c>
      <c r="BF45" s="23">
        <f t="shared" ref="BF45:BH45" si="98">AH45</f>
        <v>0</v>
      </c>
      <c r="BG45" s="23">
        <f t="shared" si="98"/>
        <v>0</v>
      </c>
      <c r="BH45" s="23">
        <f t="shared" si="98"/>
        <v>0</v>
      </c>
      <c r="BI45" s="2">
        <f t="shared" si="5"/>
        <v>1</v>
      </c>
      <c r="BJ45" s="2">
        <f t="shared" si="6"/>
        <v>0</v>
      </c>
      <c r="BK45" s="2">
        <f t="shared" si="7"/>
        <v>1</v>
      </c>
      <c r="BL45" s="2">
        <f t="shared" si="8"/>
        <v>0</v>
      </c>
      <c r="BM45" s="23">
        <f t="shared" si="2"/>
        <v>0</v>
      </c>
      <c r="BN45" s="23">
        <f t="shared" ref="BN45:BP45" si="99">AE45</f>
        <v>0</v>
      </c>
      <c r="BO45" s="23">
        <f t="shared" si="99"/>
        <v>0</v>
      </c>
      <c r="BP45" s="23">
        <f t="shared" si="99"/>
        <v>0</v>
      </c>
      <c r="BQ45" s="2">
        <f t="shared" si="10"/>
        <v>1</v>
      </c>
      <c r="BR45" s="2">
        <f t="shared" si="11"/>
        <v>0</v>
      </c>
      <c r="BS45" s="2">
        <f t="shared" si="12"/>
        <v>1</v>
      </c>
      <c r="BT45" s="2">
        <f t="shared" si="13"/>
        <v>0</v>
      </c>
    </row>
    <row r="46" s="2" customFormat="1" spans="1:72">
      <c r="A46" s="2">
        <v>30173.52</v>
      </c>
      <c r="B46" s="2">
        <v>-6946</v>
      </c>
      <c r="C46" s="2">
        <v>25294.83</v>
      </c>
      <c r="D46" s="2">
        <v>13543.53</v>
      </c>
      <c r="E46" s="2">
        <v>0</v>
      </c>
      <c r="F46" s="7">
        <v>-3999</v>
      </c>
      <c r="G46" s="2">
        <v>189.89</v>
      </c>
      <c r="H46" s="2">
        <v>189.05</v>
      </c>
      <c r="I46" s="2">
        <v>220.34</v>
      </c>
      <c r="J46" s="2">
        <v>202.04</v>
      </c>
      <c r="K46" s="2">
        <v>270.4</v>
      </c>
      <c r="L46" s="2">
        <v>272.26</v>
      </c>
      <c r="M46" s="2">
        <v>499.09</v>
      </c>
      <c r="N46" s="2">
        <v>497.45</v>
      </c>
      <c r="O46" s="2">
        <v>346.5</v>
      </c>
      <c r="P46" s="2">
        <v>328.1</v>
      </c>
      <c r="Q46" s="2">
        <v>104.82</v>
      </c>
      <c r="R46" s="2">
        <v>104.71</v>
      </c>
      <c r="S46" s="2">
        <v>30006.709</v>
      </c>
      <c r="T46" s="2">
        <v>7091.428</v>
      </c>
      <c r="U46" s="2">
        <v>2040.124</v>
      </c>
      <c r="V46" s="2">
        <v>13235.366</v>
      </c>
      <c r="W46" s="2">
        <v>15275.49</v>
      </c>
      <c r="X46" s="2">
        <v>-893.069</v>
      </c>
      <c r="Y46" s="2">
        <v>49.984</v>
      </c>
      <c r="Z46" s="2">
        <v>21277.836</v>
      </c>
      <c r="AA46" s="2">
        <v>995.605</v>
      </c>
      <c r="AB46" s="2">
        <v>1513.71</v>
      </c>
      <c r="AC46" s="2" t="s">
        <v>60</v>
      </c>
      <c r="AD46" s="7">
        <v>-1797.5913</v>
      </c>
      <c r="AE46" s="2">
        <v>0</v>
      </c>
      <c r="AF46" s="2">
        <v>0</v>
      </c>
      <c r="AG46" s="2">
        <v>0</v>
      </c>
      <c r="AH46" s="2">
        <v>0</v>
      </c>
      <c r="AI46" s="2">
        <v>0</v>
      </c>
      <c r="AJ46" s="2">
        <v>0</v>
      </c>
      <c r="AK46" s="2">
        <v>4766</v>
      </c>
      <c r="AL46" s="2">
        <v>31329.9</v>
      </c>
      <c r="AM46" s="2">
        <v>36095.9</v>
      </c>
      <c r="AN46" s="2">
        <v>31164.81</v>
      </c>
      <c r="AO46" s="2">
        <v>10540.19</v>
      </c>
      <c r="AP46" s="2">
        <v>20624.62</v>
      </c>
      <c r="AQ46" s="2">
        <v>0</v>
      </c>
      <c r="AR46" s="2">
        <v>0</v>
      </c>
      <c r="AU46" s="2">
        <v>350</v>
      </c>
      <c r="AV46" s="15">
        <v>351</v>
      </c>
      <c r="AW46" s="7">
        <v>0</v>
      </c>
      <c r="AX46" s="7">
        <v>0</v>
      </c>
      <c r="AY46" s="7">
        <v>330</v>
      </c>
      <c r="AZ46" s="19">
        <v>331</v>
      </c>
      <c r="BA46" s="7">
        <v>0</v>
      </c>
      <c r="BB46" s="7">
        <v>0</v>
      </c>
      <c r="BE46" s="23">
        <f t="shared" si="0"/>
        <v>0</v>
      </c>
      <c r="BF46" s="23">
        <f t="shared" ref="BF46:BH46" si="100">AH46</f>
        <v>0</v>
      </c>
      <c r="BG46" s="23">
        <f t="shared" si="100"/>
        <v>0</v>
      </c>
      <c r="BH46" s="23">
        <f t="shared" si="100"/>
        <v>0</v>
      </c>
      <c r="BI46" s="2">
        <f t="shared" si="5"/>
        <v>1</v>
      </c>
      <c r="BJ46" s="2">
        <f t="shared" si="6"/>
        <v>0</v>
      </c>
      <c r="BK46" s="2">
        <f t="shared" si="7"/>
        <v>1</v>
      </c>
      <c r="BL46" s="2">
        <f t="shared" si="8"/>
        <v>0</v>
      </c>
      <c r="BM46" s="23">
        <f t="shared" si="2"/>
        <v>0</v>
      </c>
      <c r="BN46" s="23">
        <f t="shared" ref="BN46:BP46" si="101">AE46</f>
        <v>0</v>
      </c>
      <c r="BO46" s="23">
        <f t="shared" si="101"/>
        <v>0</v>
      </c>
      <c r="BP46" s="23">
        <f t="shared" si="101"/>
        <v>0</v>
      </c>
      <c r="BQ46" s="2">
        <f t="shared" si="10"/>
        <v>1</v>
      </c>
      <c r="BR46" s="2">
        <f t="shared" si="11"/>
        <v>0</v>
      </c>
      <c r="BS46" s="2">
        <f t="shared" si="12"/>
        <v>1</v>
      </c>
      <c r="BT46" s="2">
        <f t="shared" si="13"/>
        <v>0</v>
      </c>
    </row>
    <row r="47" s="2" customFormat="1" spans="1:72">
      <c r="A47" s="2">
        <v>30125.45</v>
      </c>
      <c r="B47" s="2">
        <v>-6587</v>
      </c>
      <c r="C47" s="2">
        <v>25292.88</v>
      </c>
      <c r="D47" s="2">
        <v>13375.7</v>
      </c>
      <c r="E47" s="2">
        <v>0</v>
      </c>
      <c r="F47" s="7">
        <v>-3999</v>
      </c>
      <c r="G47" s="2">
        <v>189.05</v>
      </c>
      <c r="H47" s="2">
        <v>190.77</v>
      </c>
      <c r="I47" s="2">
        <v>219.01</v>
      </c>
      <c r="J47" s="2">
        <v>201.17</v>
      </c>
      <c r="K47" s="2">
        <v>268.07</v>
      </c>
      <c r="L47" s="2">
        <v>268.07</v>
      </c>
      <c r="M47" s="2">
        <v>497.03</v>
      </c>
      <c r="N47" s="2">
        <v>498.27</v>
      </c>
      <c r="O47" s="2">
        <v>343</v>
      </c>
      <c r="P47" s="2">
        <v>324.6</v>
      </c>
      <c r="Q47" s="2">
        <v>105.35</v>
      </c>
      <c r="R47" s="2">
        <v>104.92</v>
      </c>
      <c r="S47" s="2">
        <v>30007.934</v>
      </c>
      <c r="T47" s="2">
        <v>6402.641</v>
      </c>
      <c r="U47" s="2">
        <v>1794.567</v>
      </c>
      <c r="V47" s="2">
        <v>13327.492</v>
      </c>
      <c r="W47" s="2">
        <v>15122.059</v>
      </c>
      <c r="X47" s="2">
        <v>-895.443</v>
      </c>
      <c r="Y47" s="2">
        <v>50.032</v>
      </c>
      <c r="Z47" s="2">
        <v>21540.191</v>
      </c>
      <c r="AA47" s="2">
        <v>816.336</v>
      </c>
      <c r="AB47" s="2">
        <v>1503.65</v>
      </c>
      <c r="AC47" s="2" t="s">
        <v>60</v>
      </c>
      <c r="AD47" s="7">
        <v>-1807.8167</v>
      </c>
      <c r="AE47" s="2">
        <v>0</v>
      </c>
      <c r="AF47" s="2">
        <v>0</v>
      </c>
      <c r="AG47" s="2">
        <v>0</v>
      </c>
      <c r="AH47" s="2">
        <v>0</v>
      </c>
      <c r="AI47" s="2">
        <v>0</v>
      </c>
      <c r="AJ47" s="2">
        <v>0</v>
      </c>
      <c r="AK47" s="2">
        <v>4971</v>
      </c>
      <c r="AL47" s="2">
        <v>31113.6</v>
      </c>
      <c r="AM47" s="2">
        <v>36084.6</v>
      </c>
      <c r="AN47" s="2">
        <v>31949.05</v>
      </c>
      <c r="AO47" s="2">
        <v>10615.83</v>
      </c>
      <c r="AP47" s="2">
        <v>21333.22</v>
      </c>
      <c r="AQ47" s="2">
        <v>0</v>
      </c>
      <c r="AR47" s="2">
        <v>0</v>
      </c>
      <c r="AU47" s="2">
        <v>350</v>
      </c>
      <c r="AV47" s="15">
        <v>351</v>
      </c>
      <c r="AW47" s="7">
        <v>0</v>
      </c>
      <c r="AX47" s="7">
        <v>0</v>
      </c>
      <c r="AY47" s="7">
        <v>330</v>
      </c>
      <c r="AZ47" s="19">
        <v>331</v>
      </c>
      <c r="BA47" s="7">
        <v>0</v>
      </c>
      <c r="BB47" s="7">
        <v>0</v>
      </c>
      <c r="BE47" s="23">
        <f t="shared" si="0"/>
        <v>0</v>
      </c>
      <c r="BF47" s="23">
        <f t="shared" ref="BF47:BH47" si="102">AH47</f>
        <v>0</v>
      </c>
      <c r="BG47" s="23">
        <f t="shared" si="102"/>
        <v>0</v>
      </c>
      <c r="BH47" s="23">
        <f t="shared" si="102"/>
        <v>0</v>
      </c>
      <c r="BI47" s="2">
        <f t="shared" si="5"/>
        <v>1</v>
      </c>
      <c r="BJ47" s="2">
        <f t="shared" si="6"/>
        <v>0</v>
      </c>
      <c r="BK47" s="2">
        <f t="shared" si="7"/>
        <v>1</v>
      </c>
      <c r="BL47" s="2">
        <f t="shared" si="8"/>
        <v>0</v>
      </c>
      <c r="BM47" s="23">
        <f t="shared" si="2"/>
        <v>0</v>
      </c>
      <c r="BN47" s="23">
        <f t="shared" ref="BN47:BP47" si="103">AE47</f>
        <v>0</v>
      </c>
      <c r="BO47" s="23">
        <f t="shared" si="103"/>
        <v>0</v>
      </c>
      <c r="BP47" s="23">
        <f t="shared" si="103"/>
        <v>0</v>
      </c>
      <c r="BQ47" s="2">
        <f t="shared" si="10"/>
        <v>1</v>
      </c>
      <c r="BR47" s="2">
        <f t="shared" si="11"/>
        <v>0</v>
      </c>
      <c r="BS47" s="2">
        <f t="shared" si="12"/>
        <v>1</v>
      </c>
      <c r="BT47" s="2">
        <f t="shared" si="13"/>
        <v>0</v>
      </c>
    </row>
    <row r="48" s="2" customFormat="1" spans="1:72">
      <c r="A48" s="2">
        <v>29561.74</v>
      </c>
      <c r="B48" s="2">
        <v>-6759</v>
      </c>
      <c r="C48" s="2">
        <v>25295.87</v>
      </c>
      <c r="D48" s="2">
        <v>12985.61</v>
      </c>
      <c r="E48" s="2">
        <v>0</v>
      </c>
      <c r="F48" s="7">
        <v>-3999</v>
      </c>
      <c r="G48" s="2">
        <v>189.05</v>
      </c>
      <c r="H48" s="2">
        <v>189.89</v>
      </c>
      <c r="I48" s="2">
        <v>220.25</v>
      </c>
      <c r="J48" s="2">
        <v>201.01</v>
      </c>
      <c r="K48" s="2">
        <v>270.86</v>
      </c>
      <c r="L48" s="2">
        <v>271.56</v>
      </c>
      <c r="M48" s="2">
        <v>500.73</v>
      </c>
      <c r="N48" s="2">
        <v>499.91</v>
      </c>
      <c r="O48" s="2">
        <v>344.5</v>
      </c>
      <c r="P48" s="2">
        <v>327</v>
      </c>
      <c r="Q48" s="2">
        <v>104.82</v>
      </c>
      <c r="R48" s="2">
        <v>104.55</v>
      </c>
      <c r="S48" s="2">
        <v>29483.707</v>
      </c>
      <c r="T48" s="2">
        <v>6597.516</v>
      </c>
      <c r="U48" s="2">
        <v>1468.073</v>
      </c>
      <c r="V48" s="2">
        <v>13346.289</v>
      </c>
      <c r="W48" s="2">
        <v>14814.362</v>
      </c>
      <c r="X48" s="2">
        <v>-891.591</v>
      </c>
      <c r="Y48" s="2">
        <v>50.033</v>
      </c>
      <c r="Z48" s="2">
        <v>21796.242</v>
      </c>
      <c r="AA48" s="2">
        <v>699.855</v>
      </c>
      <c r="AB48" s="2">
        <v>1502.97</v>
      </c>
      <c r="AC48" s="2" t="s">
        <v>60</v>
      </c>
      <c r="AD48" s="7">
        <v>-1797.8715</v>
      </c>
      <c r="AE48" s="2">
        <v>0</v>
      </c>
      <c r="AF48" s="2">
        <v>0</v>
      </c>
      <c r="AG48" s="2">
        <v>0</v>
      </c>
      <c r="AH48" s="2">
        <v>0</v>
      </c>
      <c r="AI48" s="2">
        <v>0</v>
      </c>
      <c r="AJ48" s="2">
        <v>0</v>
      </c>
      <c r="AK48" s="2">
        <v>4645</v>
      </c>
      <c r="AL48" s="2">
        <v>30309.9</v>
      </c>
      <c r="AM48" s="2">
        <v>34954.9</v>
      </c>
      <c r="AN48" s="2">
        <v>32562.73</v>
      </c>
      <c r="AO48" s="2">
        <v>10709.31</v>
      </c>
      <c r="AP48" s="2">
        <v>21853.42</v>
      </c>
      <c r="AQ48" s="2">
        <v>0</v>
      </c>
      <c r="AR48" s="2">
        <v>0</v>
      </c>
      <c r="AU48" s="2">
        <v>350</v>
      </c>
      <c r="AV48" s="15">
        <v>351</v>
      </c>
      <c r="AW48" s="7">
        <v>0</v>
      </c>
      <c r="AX48" s="7">
        <v>0</v>
      </c>
      <c r="AY48" s="7">
        <v>330</v>
      </c>
      <c r="AZ48" s="19">
        <v>331</v>
      </c>
      <c r="BA48" s="7">
        <v>0</v>
      </c>
      <c r="BB48" s="7">
        <v>0</v>
      </c>
      <c r="BE48" s="23">
        <f t="shared" si="0"/>
        <v>0</v>
      </c>
      <c r="BF48" s="23">
        <f t="shared" ref="BF48:BH48" si="104">AH48</f>
        <v>0</v>
      </c>
      <c r="BG48" s="23">
        <f t="shared" si="104"/>
        <v>0</v>
      </c>
      <c r="BH48" s="23">
        <f t="shared" si="104"/>
        <v>0</v>
      </c>
      <c r="BI48" s="2">
        <f t="shared" si="5"/>
        <v>1</v>
      </c>
      <c r="BJ48" s="2">
        <f t="shared" si="6"/>
        <v>0</v>
      </c>
      <c r="BK48" s="2">
        <f t="shared" si="7"/>
        <v>1</v>
      </c>
      <c r="BL48" s="2">
        <f t="shared" si="8"/>
        <v>0</v>
      </c>
      <c r="BM48" s="23">
        <f t="shared" si="2"/>
        <v>0</v>
      </c>
      <c r="BN48" s="23">
        <f t="shared" ref="BN48:BP48" si="105">AE48</f>
        <v>0</v>
      </c>
      <c r="BO48" s="23">
        <f t="shared" si="105"/>
        <v>0</v>
      </c>
      <c r="BP48" s="23">
        <f t="shared" si="105"/>
        <v>0</v>
      </c>
      <c r="BQ48" s="2">
        <f t="shared" si="10"/>
        <v>1</v>
      </c>
      <c r="BR48" s="2">
        <f t="shared" si="11"/>
        <v>0</v>
      </c>
      <c r="BS48" s="2">
        <f t="shared" si="12"/>
        <v>1</v>
      </c>
      <c r="BT48" s="2">
        <f t="shared" si="13"/>
        <v>0</v>
      </c>
    </row>
    <row r="49" s="2" customFormat="1" spans="1:72">
      <c r="A49" s="2">
        <v>28878.16</v>
      </c>
      <c r="B49" s="2">
        <v>-5921</v>
      </c>
      <c r="C49" s="2">
        <v>25325.82</v>
      </c>
      <c r="D49" s="2">
        <v>11425.4</v>
      </c>
      <c r="E49" s="2">
        <v>0</v>
      </c>
      <c r="F49" s="7">
        <v>-3999</v>
      </c>
      <c r="G49" s="2">
        <v>190.77</v>
      </c>
      <c r="H49" s="2">
        <v>190.77</v>
      </c>
      <c r="I49" s="2">
        <v>220.64</v>
      </c>
      <c r="J49" s="2">
        <v>201.85</v>
      </c>
      <c r="K49" s="2">
        <v>271.33</v>
      </c>
      <c r="L49" s="2">
        <v>271.56</v>
      </c>
      <c r="M49" s="2">
        <v>500.73</v>
      </c>
      <c r="N49" s="2">
        <v>503.61</v>
      </c>
      <c r="O49" s="2">
        <v>344.2</v>
      </c>
      <c r="P49" s="2">
        <v>327.9</v>
      </c>
      <c r="Q49" s="2">
        <v>104.34</v>
      </c>
      <c r="R49" s="2">
        <v>104.71</v>
      </c>
      <c r="S49" s="2">
        <v>28726.52</v>
      </c>
      <c r="T49" s="2">
        <v>6032.335</v>
      </c>
      <c r="U49" s="2">
        <v>751.921</v>
      </c>
      <c r="V49" s="2">
        <v>12842.73</v>
      </c>
      <c r="W49" s="2">
        <v>13594.651</v>
      </c>
      <c r="X49" s="2">
        <v>-880.455</v>
      </c>
      <c r="Y49" s="2">
        <v>50.012</v>
      </c>
      <c r="Z49" s="2">
        <v>21785.996</v>
      </c>
      <c r="AA49" s="2">
        <v>599.004</v>
      </c>
      <c r="AB49" s="2">
        <v>1502.71</v>
      </c>
      <c r="AC49" s="2" t="s">
        <v>60</v>
      </c>
      <c r="AD49" s="7">
        <v>-1782.0427</v>
      </c>
      <c r="AE49" s="2">
        <v>0</v>
      </c>
      <c r="AF49" s="2">
        <v>0</v>
      </c>
      <c r="AG49" s="2">
        <v>0</v>
      </c>
      <c r="AH49" s="2">
        <v>0</v>
      </c>
      <c r="AI49" s="2">
        <v>0</v>
      </c>
      <c r="AJ49" s="2">
        <v>0</v>
      </c>
      <c r="AK49" s="2">
        <v>4829</v>
      </c>
      <c r="AL49" s="2">
        <v>29444.4</v>
      </c>
      <c r="AM49" s="2">
        <v>34273.4</v>
      </c>
      <c r="AN49" s="2">
        <v>33037.42</v>
      </c>
      <c r="AO49" s="2">
        <v>10816.53</v>
      </c>
      <c r="AP49" s="2">
        <v>22220.89</v>
      </c>
      <c r="AQ49" s="2">
        <v>0</v>
      </c>
      <c r="AR49" s="2">
        <v>0</v>
      </c>
      <c r="AU49" s="2">
        <v>350</v>
      </c>
      <c r="AV49" s="15">
        <v>351</v>
      </c>
      <c r="AW49" s="7">
        <v>0</v>
      </c>
      <c r="AX49" s="7">
        <v>0</v>
      </c>
      <c r="AY49" s="7">
        <v>330</v>
      </c>
      <c r="AZ49" s="19">
        <v>331</v>
      </c>
      <c r="BA49" s="7">
        <v>0</v>
      </c>
      <c r="BB49" s="7">
        <v>0</v>
      </c>
      <c r="BE49" s="23">
        <f t="shared" si="0"/>
        <v>0</v>
      </c>
      <c r="BF49" s="23">
        <f t="shared" ref="BF49:BH49" si="106">AH49</f>
        <v>0</v>
      </c>
      <c r="BG49" s="23">
        <f t="shared" si="106"/>
        <v>0</v>
      </c>
      <c r="BH49" s="23">
        <f t="shared" si="106"/>
        <v>0</v>
      </c>
      <c r="BI49" s="2">
        <f t="shared" si="5"/>
        <v>1</v>
      </c>
      <c r="BJ49" s="2">
        <f t="shared" si="6"/>
        <v>0</v>
      </c>
      <c r="BK49" s="2">
        <f t="shared" si="7"/>
        <v>1</v>
      </c>
      <c r="BL49" s="2">
        <f t="shared" si="8"/>
        <v>0</v>
      </c>
      <c r="BM49" s="23">
        <f t="shared" si="2"/>
        <v>0</v>
      </c>
      <c r="BN49" s="23">
        <f t="shared" ref="BN49:BP49" si="107">AE49</f>
        <v>0</v>
      </c>
      <c r="BO49" s="23">
        <f t="shared" si="107"/>
        <v>0</v>
      </c>
      <c r="BP49" s="23">
        <f t="shared" si="107"/>
        <v>0</v>
      </c>
      <c r="BQ49" s="2">
        <f t="shared" si="10"/>
        <v>1</v>
      </c>
      <c r="BR49" s="2">
        <f t="shared" si="11"/>
        <v>0</v>
      </c>
      <c r="BS49" s="2">
        <f t="shared" si="12"/>
        <v>1</v>
      </c>
      <c r="BT49" s="2">
        <f t="shared" si="13"/>
        <v>0</v>
      </c>
    </row>
    <row r="50" s="2" customFormat="1" spans="1:72">
      <c r="A50" s="2">
        <v>28189.18</v>
      </c>
      <c r="B50" s="2">
        <v>-5962</v>
      </c>
      <c r="C50" s="2">
        <v>25327.68</v>
      </c>
      <c r="D50" s="2">
        <v>10832.18</v>
      </c>
      <c r="E50" s="2">
        <v>0</v>
      </c>
      <c r="F50" s="7">
        <v>-3999</v>
      </c>
      <c r="G50" s="2">
        <v>189.89</v>
      </c>
      <c r="H50" s="2">
        <v>191.61</v>
      </c>
      <c r="I50" s="2">
        <v>220.61</v>
      </c>
      <c r="J50" s="2">
        <v>201.72</v>
      </c>
      <c r="K50" s="2">
        <v>271.33</v>
      </c>
      <c r="L50" s="2">
        <v>272.49</v>
      </c>
      <c r="M50" s="2">
        <v>501.56</v>
      </c>
      <c r="N50" s="2">
        <v>504.02</v>
      </c>
      <c r="O50" s="2">
        <v>346</v>
      </c>
      <c r="P50" s="2">
        <v>328.3</v>
      </c>
      <c r="Q50" s="2">
        <v>104.77</v>
      </c>
      <c r="R50" s="2">
        <v>104.77</v>
      </c>
      <c r="S50" s="2">
        <v>28103.082</v>
      </c>
      <c r="T50" s="2">
        <v>6080.257</v>
      </c>
      <c r="U50" s="2">
        <v>729.404</v>
      </c>
      <c r="V50" s="2">
        <v>12263.213</v>
      </c>
      <c r="W50" s="2">
        <v>12992.618</v>
      </c>
      <c r="X50" s="2">
        <v>-880.511</v>
      </c>
      <c r="Y50" s="2">
        <v>50.029</v>
      </c>
      <c r="Z50" s="2">
        <v>21792.953</v>
      </c>
      <c r="AA50" s="2">
        <v>637.285</v>
      </c>
      <c r="AB50" s="2">
        <v>1511.66</v>
      </c>
      <c r="AC50" s="2" t="s">
        <v>60</v>
      </c>
      <c r="AD50" s="7">
        <v>-1785.9651</v>
      </c>
      <c r="AE50" s="2">
        <v>0</v>
      </c>
      <c r="AF50" s="2">
        <v>0</v>
      </c>
      <c r="AG50" s="2">
        <v>0</v>
      </c>
      <c r="AH50" s="2">
        <v>0</v>
      </c>
      <c r="AI50" s="2">
        <v>0</v>
      </c>
      <c r="AJ50" s="2">
        <v>0</v>
      </c>
      <c r="AK50" s="2">
        <v>4646</v>
      </c>
      <c r="AL50" s="2">
        <v>29135.3</v>
      </c>
      <c r="AM50" s="2">
        <v>33781.3</v>
      </c>
      <c r="AN50" s="2">
        <v>33430.26</v>
      </c>
      <c r="AO50" s="2">
        <v>10966.13</v>
      </c>
      <c r="AP50" s="2">
        <v>22464.13</v>
      </c>
      <c r="AQ50" s="2">
        <v>0</v>
      </c>
      <c r="AR50" s="2">
        <v>0</v>
      </c>
      <c r="AU50" s="2">
        <v>350</v>
      </c>
      <c r="AV50" s="15">
        <v>351</v>
      </c>
      <c r="AW50" s="7">
        <v>0</v>
      </c>
      <c r="AX50" s="7">
        <v>0</v>
      </c>
      <c r="AY50" s="7">
        <v>330</v>
      </c>
      <c r="AZ50" s="19">
        <v>331</v>
      </c>
      <c r="BA50" s="7">
        <v>0</v>
      </c>
      <c r="BB50" s="7">
        <v>0</v>
      </c>
      <c r="BE50" s="23">
        <f t="shared" si="0"/>
        <v>0</v>
      </c>
      <c r="BF50" s="23">
        <f t="shared" ref="BF50:BH50" si="108">AH50</f>
        <v>0</v>
      </c>
      <c r="BG50" s="23">
        <f t="shared" si="108"/>
        <v>0</v>
      </c>
      <c r="BH50" s="23">
        <f t="shared" si="108"/>
        <v>0</v>
      </c>
      <c r="BI50" s="2">
        <f t="shared" si="5"/>
        <v>1</v>
      </c>
      <c r="BJ50" s="2">
        <f t="shared" si="6"/>
        <v>0</v>
      </c>
      <c r="BK50" s="2">
        <f t="shared" si="7"/>
        <v>1</v>
      </c>
      <c r="BL50" s="2">
        <f t="shared" si="8"/>
        <v>0</v>
      </c>
      <c r="BM50" s="23">
        <f t="shared" si="2"/>
        <v>0</v>
      </c>
      <c r="BN50" s="23">
        <f t="shared" ref="BN50:BP50" si="109">AE50</f>
        <v>0</v>
      </c>
      <c r="BO50" s="23">
        <f t="shared" si="109"/>
        <v>0</v>
      </c>
      <c r="BP50" s="23">
        <f t="shared" si="109"/>
        <v>0</v>
      </c>
      <c r="BQ50" s="2">
        <f t="shared" si="10"/>
        <v>1</v>
      </c>
      <c r="BR50" s="2">
        <f t="shared" si="11"/>
        <v>0</v>
      </c>
      <c r="BS50" s="2">
        <f t="shared" si="12"/>
        <v>1</v>
      </c>
      <c r="BT50" s="2">
        <f t="shared" si="13"/>
        <v>0</v>
      </c>
    </row>
    <row r="51" s="2" customFormat="1" spans="1:72">
      <c r="A51" s="2">
        <v>27742.71</v>
      </c>
      <c r="B51" s="2">
        <v>-5865</v>
      </c>
      <c r="C51" s="2">
        <v>25325.19</v>
      </c>
      <c r="D51" s="2">
        <v>10562.59</v>
      </c>
      <c r="E51" s="2">
        <v>0</v>
      </c>
      <c r="F51" s="7">
        <v>-4000</v>
      </c>
      <c r="G51" s="2">
        <v>189.05</v>
      </c>
      <c r="H51" s="2">
        <v>189.05</v>
      </c>
      <c r="I51" s="2">
        <v>220.06</v>
      </c>
      <c r="J51" s="2">
        <v>201.29</v>
      </c>
      <c r="K51" s="2">
        <v>271.33</v>
      </c>
      <c r="L51" s="2">
        <v>270.86</v>
      </c>
      <c r="M51" s="2">
        <v>501.97</v>
      </c>
      <c r="N51" s="2">
        <v>503.61</v>
      </c>
      <c r="O51" s="2">
        <v>344.7</v>
      </c>
      <c r="P51" s="2">
        <v>327.9</v>
      </c>
      <c r="Q51" s="2">
        <v>104.71</v>
      </c>
      <c r="R51" s="2">
        <v>104.98</v>
      </c>
      <c r="S51" s="2">
        <v>27822.68</v>
      </c>
      <c r="T51" s="2">
        <v>5727.44</v>
      </c>
      <c r="U51" s="2">
        <v>743.94</v>
      </c>
      <c r="V51" s="2">
        <v>11744.703</v>
      </c>
      <c r="W51" s="2">
        <v>12488.643</v>
      </c>
      <c r="X51" s="2">
        <v>-874.01</v>
      </c>
      <c r="Y51" s="2">
        <v>50.028</v>
      </c>
      <c r="Z51" s="2">
        <v>21793.867</v>
      </c>
      <c r="AA51" s="2">
        <v>601.316</v>
      </c>
      <c r="AB51" s="2">
        <v>1525.42</v>
      </c>
      <c r="AC51" s="2" t="s">
        <v>60</v>
      </c>
      <c r="AD51" s="7">
        <v>-1788.4863</v>
      </c>
      <c r="AE51" s="2">
        <v>0</v>
      </c>
      <c r="AF51" s="2">
        <v>0</v>
      </c>
      <c r="AG51" s="2">
        <v>0</v>
      </c>
      <c r="AH51" s="2">
        <v>0</v>
      </c>
      <c r="AI51" s="2">
        <v>0</v>
      </c>
      <c r="AJ51" s="2">
        <v>0</v>
      </c>
      <c r="AK51" s="2">
        <v>4845</v>
      </c>
      <c r="AL51" s="2">
        <v>28362.6</v>
      </c>
      <c r="AM51" s="2">
        <v>33207.6</v>
      </c>
      <c r="AN51" s="2">
        <v>33718.88</v>
      </c>
      <c r="AO51" s="2">
        <v>11129.29</v>
      </c>
      <c r="AP51" s="2">
        <v>22589.59</v>
      </c>
      <c r="AQ51" s="2">
        <v>0</v>
      </c>
      <c r="AR51" s="2">
        <v>0</v>
      </c>
      <c r="AU51" s="2">
        <v>350</v>
      </c>
      <c r="AV51" s="15">
        <v>351</v>
      </c>
      <c r="AW51" s="7">
        <v>0</v>
      </c>
      <c r="AX51" s="7">
        <v>0</v>
      </c>
      <c r="AY51" s="7">
        <v>330</v>
      </c>
      <c r="AZ51" s="19">
        <v>331</v>
      </c>
      <c r="BA51" s="7">
        <v>0</v>
      </c>
      <c r="BB51" s="7">
        <v>0</v>
      </c>
      <c r="BE51" s="23">
        <f t="shared" si="0"/>
        <v>0</v>
      </c>
      <c r="BF51" s="23">
        <f t="shared" ref="BF51:BH51" si="110">AH51</f>
        <v>0</v>
      </c>
      <c r="BG51" s="23">
        <f t="shared" si="110"/>
        <v>0</v>
      </c>
      <c r="BH51" s="23">
        <f t="shared" si="110"/>
        <v>0</v>
      </c>
      <c r="BI51" s="2">
        <f t="shared" si="5"/>
        <v>1</v>
      </c>
      <c r="BJ51" s="2">
        <f t="shared" si="6"/>
        <v>0</v>
      </c>
      <c r="BK51" s="2">
        <f t="shared" si="7"/>
        <v>1</v>
      </c>
      <c r="BL51" s="2">
        <f t="shared" si="8"/>
        <v>0</v>
      </c>
      <c r="BM51" s="23">
        <f t="shared" si="2"/>
        <v>0</v>
      </c>
      <c r="BN51" s="23">
        <f t="shared" ref="BN51:BP51" si="111">AE51</f>
        <v>0</v>
      </c>
      <c r="BO51" s="23">
        <f t="shared" si="111"/>
        <v>0</v>
      </c>
      <c r="BP51" s="23">
        <f t="shared" si="111"/>
        <v>0</v>
      </c>
      <c r="BQ51" s="2">
        <f t="shared" si="10"/>
        <v>1</v>
      </c>
      <c r="BR51" s="2">
        <f t="shared" si="11"/>
        <v>0</v>
      </c>
      <c r="BS51" s="2">
        <f t="shared" si="12"/>
        <v>1</v>
      </c>
      <c r="BT51" s="2">
        <f t="shared" si="13"/>
        <v>0</v>
      </c>
    </row>
    <row r="52" s="2" customFormat="1" spans="1:72">
      <c r="A52" s="2">
        <v>27255.13</v>
      </c>
      <c r="B52" s="2">
        <v>-5728</v>
      </c>
      <c r="C52" s="2">
        <v>25325.28</v>
      </c>
      <c r="D52" s="2">
        <v>9939.96</v>
      </c>
      <c r="E52" s="2">
        <v>0</v>
      </c>
      <c r="F52" s="7">
        <v>-3999</v>
      </c>
      <c r="G52" s="2">
        <v>189.05</v>
      </c>
      <c r="H52" s="2">
        <v>190.77</v>
      </c>
      <c r="I52" s="2">
        <v>219.93</v>
      </c>
      <c r="J52" s="2">
        <v>200.76</v>
      </c>
      <c r="K52" s="2">
        <v>271.1</v>
      </c>
      <c r="L52" s="2">
        <v>271.79</v>
      </c>
      <c r="M52" s="2">
        <v>501.15</v>
      </c>
      <c r="N52" s="2">
        <v>503.61</v>
      </c>
      <c r="O52" s="2">
        <v>345.9</v>
      </c>
      <c r="P52" s="2">
        <v>328.3</v>
      </c>
      <c r="Q52" s="2">
        <v>105.19</v>
      </c>
      <c r="R52" s="2">
        <v>105.03</v>
      </c>
      <c r="S52" s="2">
        <v>27420.621</v>
      </c>
      <c r="T52" s="2">
        <v>5647.403</v>
      </c>
      <c r="U52" s="2">
        <v>700.935</v>
      </c>
      <c r="V52" s="2">
        <v>10823.271</v>
      </c>
      <c r="W52" s="2">
        <v>11524.206</v>
      </c>
      <c r="X52" s="2">
        <v>-866.266</v>
      </c>
      <c r="Y52" s="2">
        <v>50.001</v>
      </c>
      <c r="Z52" s="2">
        <v>21614.062</v>
      </c>
      <c r="AA52" s="2">
        <v>846.188</v>
      </c>
      <c r="AB52" s="2">
        <v>1527.34</v>
      </c>
      <c r="AC52" s="2" t="s">
        <v>60</v>
      </c>
      <c r="AD52" s="7">
        <v>-1785.4045</v>
      </c>
      <c r="AE52" s="2">
        <v>0</v>
      </c>
      <c r="AF52" s="2">
        <v>0</v>
      </c>
      <c r="AG52" s="2">
        <v>0</v>
      </c>
      <c r="AH52" s="2">
        <v>0</v>
      </c>
      <c r="AI52" s="2">
        <v>0</v>
      </c>
      <c r="AJ52" s="2">
        <v>0</v>
      </c>
      <c r="AK52" s="2">
        <v>5088</v>
      </c>
      <c r="AL52" s="2">
        <v>27960.8</v>
      </c>
      <c r="AM52" s="2">
        <v>33048.8</v>
      </c>
      <c r="AN52" s="2">
        <v>33912.77</v>
      </c>
      <c r="AO52" s="2">
        <v>11302.84</v>
      </c>
      <c r="AP52" s="2">
        <v>22609.93</v>
      </c>
      <c r="AQ52" s="2">
        <v>0</v>
      </c>
      <c r="AR52" s="2">
        <v>0</v>
      </c>
      <c r="AU52" s="2">
        <v>350</v>
      </c>
      <c r="AV52" s="15">
        <v>351</v>
      </c>
      <c r="AW52" s="7">
        <v>0</v>
      </c>
      <c r="AX52" s="7">
        <v>0</v>
      </c>
      <c r="AY52" s="7">
        <v>330</v>
      </c>
      <c r="AZ52" s="19">
        <v>331</v>
      </c>
      <c r="BA52" s="7">
        <v>0</v>
      </c>
      <c r="BB52" s="7">
        <v>0</v>
      </c>
      <c r="BE52" s="23">
        <f t="shared" si="0"/>
        <v>0</v>
      </c>
      <c r="BF52" s="23">
        <f t="shared" ref="BF52:BH52" si="112">AH52</f>
        <v>0</v>
      </c>
      <c r="BG52" s="23">
        <f t="shared" si="112"/>
        <v>0</v>
      </c>
      <c r="BH52" s="23">
        <f t="shared" si="112"/>
        <v>0</v>
      </c>
      <c r="BI52" s="2">
        <f t="shared" si="5"/>
        <v>1</v>
      </c>
      <c r="BJ52" s="2">
        <f t="shared" si="6"/>
        <v>0</v>
      </c>
      <c r="BK52" s="2">
        <f t="shared" si="7"/>
        <v>1</v>
      </c>
      <c r="BL52" s="2">
        <f t="shared" si="8"/>
        <v>0</v>
      </c>
      <c r="BM52" s="23">
        <f t="shared" si="2"/>
        <v>0</v>
      </c>
      <c r="BN52" s="23">
        <f t="shared" ref="BN52:BP52" si="113">AE52</f>
        <v>0</v>
      </c>
      <c r="BO52" s="23">
        <f t="shared" si="113"/>
        <v>0</v>
      </c>
      <c r="BP52" s="23">
        <f t="shared" si="113"/>
        <v>0</v>
      </c>
      <c r="BQ52" s="2">
        <f t="shared" si="10"/>
        <v>1</v>
      </c>
      <c r="BR52" s="2">
        <f t="shared" si="11"/>
        <v>0</v>
      </c>
      <c r="BS52" s="2">
        <f t="shared" si="12"/>
        <v>1</v>
      </c>
      <c r="BT52" s="2">
        <f t="shared" si="13"/>
        <v>0</v>
      </c>
    </row>
    <row r="53" s="2" customFormat="1" spans="1:72">
      <c r="A53" s="2">
        <v>26954.83</v>
      </c>
      <c r="B53" s="2">
        <v>-5746</v>
      </c>
      <c r="C53" s="2">
        <v>25313.92</v>
      </c>
      <c r="D53" s="2">
        <v>9657.91</v>
      </c>
      <c r="E53" s="2">
        <v>0</v>
      </c>
      <c r="F53" s="7">
        <v>-3999</v>
      </c>
      <c r="G53" s="2">
        <v>189.05</v>
      </c>
      <c r="H53" s="2">
        <v>190.77</v>
      </c>
      <c r="I53" s="2">
        <v>220.24</v>
      </c>
      <c r="J53" s="2">
        <v>201.88</v>
      </c>
      <c r="K53" s="2">
        <v>271.33</v>
      </c>
      <c r="L53" s="2">
        <v>271.79</v>
      </c>
      <c r="M53" s="2">
        <v>501.15</v>
      </c>
      <c r="N53" s="2">
        <v>503.61</v>
      </c>
      <c r="O53" s="2">
        <v>348.5</v>
      </c>
      <c r="P53" s="2">
        <v>329.7</v>
      </c>
      <c r="Q53" s="2">
        <v>104.98</v>
      </c>
      <c r="R53" s="2">
        <v>104.61</v>
      </c>
      <c r="S53" s="2">
        <v>26773.781</v>
      </c>
      <c r="T53" s="2">
        <v>6132.164</v>
      </c>
      <c r="U53" s="2">
        <v>739.586</v>
      </c>
      <c r="V53" s="2">
        <v>10580.214</v>
      </c>
      <c r="W53" s="2">
        <v>11319.799</v>
      </c>
      <c r="X53" s="2">
        <v>-856.471</v>
      </c>
      <c r="Y53" s="2">
        <v>49.967</v>
      </c>
      <c r="Z53" s="2">
        <v>21774.977</v>
      </c>
      <c r="AA53" s="2">
        <v>682.637</v>
      </c>
      <c r="AB53" s="2">
        <v>1522.97</v>
      </c>
      <c r="AC53" s="2" t="s">
        <v>60</v>
      </c>
      <c r="AD53" s="7">
        <v>-1781.3424</v>
      </c>
      <c r="AE53" s="2">
        <v>0</v>
      </c>
      <c r="AF53" s="2">
        <v>0</v>
      </c>
      <c r="AG53" s="2">
        <v>0</v>
      </c>
      <c r="AH53" s="2">
        <v>0</v>
      </c>
      <c r="AI53" s="2">
        <v>0</v>
      </c>
      <c r="AJ53" s="2">
        <v>0</v>
      </c>
      <c r="AK53" s="2">
        <v>5174</v>
      </c>
      <c r="AL53" s="2">
        <v>27806.2</v>
      </c>
      <c r="AM53" s="2">
        <v>32980.2</v>
      </c>
      <c r="AN53" s="2">
        <v>33996.61</v>
      </c>
      <c r="AO53" s="2">
        <v>11465.95</v>
      </c>
      <c r="AP53" s="2">
        <v>22530.66</v>
      </c>
      <c r="AQ53" s="2">
        <v>0</v>
      </c>
      <c r="AR53" s="2">
        <v>0</v>
      </c>
      <c r="AU53" s="2">
        <v>350</v>
      </c>
      <c r="AV53" s="15">
        <v>377.4</v>
      </c>
      <c r="AW53" s="7">
        <v>0</v>
      </c>
      <c r="AX53" s="7">
        <v>0</v>
      </c>
      <c r="AY53" s="7">
        <v>330</v>
      </c>
      <c r="AZ53" s="19">
        <v>357.4</v>
      </c>
      <c r="BA53" s="7">
        <v>0</v>
      </c>
      <c r="BB53" s="7">
        <v>0</v>
      </c>
      <c r="BE53" s="23">
        <f t="shared" si="0"/>
        <v>0</v>
      </c>
      <c r="BF53" s="23">
        <f t="shared" ref="BF53:BH53" si="114">AH53</f>
        <v>0</v>
      </c>
      <c r="BG53" s="23">
        <f t="shared" si="114"/>
        <v>0</v>
      </c>
      <c r="BH53" s="23">
        <f t="shared" si="114"/>
        <v>0</v>
      </c>
      <c r="BI53" s="2">
        <f t="shared" si="5"/>
        <v>1</v>
      </c>
      <c r="BJ53" s="2">
        <f t="shared" si="6"/>
        <v>0</v>
      </c>
      <c r="BK53" s="2">
        <f t="shared" si="7"/>
        <v>1</v>
      </c>
      <c r="BL53" s="2">
        <f t="shared" si="8"/>
        <v>0</v>
      </c>
      <c r="BM53" s="23">
        <f t="shared" si="2"/>
        <v>0</v>
      </c>
      <c r="BN53" s="23">
        <f t="shared" ref="BN53:BP53" si="115">AE53</f>
        <v>0</v>
      </c>
      <c r="BO53" s="23">
        <f t="shared" si="115"/>
        <v>0</v>
      </c>
      <c r="BP53" s="23">
        <f t="shared" si="115"/>
        <v>0</v>
      </c>
      <c r="BQ53" s="2">
        <f t="shared" si="10"/>
        <v>1</v>
      </c>
      <c r="BR53" s="2">
        <f t="shared" si="11"/>
        <v>0</v>
      </c>
      <c r="BS53" s="2">
        <f t="shared" si="12"/>
        <v>1</v>
      </c>
      <c r="BT53" s="2">
        <f t="shared" si="13"/>
        <v>0</v>
      </c>
    </row>
    <row r="54" s="2" customFormat="1" spans="1:72">
      <c r="A54" s="2">
        <v>26357.85</v>
      </c>
      <c r="B54" s="2">
        <v>-5839</v>
      </c>
      <c r="C54" s="2">
        <v>25324.7</v>
      </c>
      <c r="D54" s="2">
        <v>8910.24</v>
      </c>
      <c r="E54" s="2">
        <v>0</v>
      </c>
      <c r="F54" s="7">
        <v>-3999</v>
      </c>
      <c r="G54" s="2">
        <v>189.05</v>
      </c>
      <c r="H54" s="2">
        <v>189.89</v>
      </c>
      <c r="I54" s="2">
        <v>220.29</v>
      </c>
      <c r="J54" s="2">
        <v>201.78</v>
      </c>
      <c r="K54" s="2">
        <v>271.33</v>
      </c>
      <c r="L54" s="2">
        <v>271.56</v>
      </c>
      <c r="M54" s="2">
        <v>501.56</v>
      </c>
      <c r="N54" s="2">
        <v>503.61</v>
      </c>
      <c r="O54" s="2">
        <v>346.3</v>
      </c>
      <c r="P54" s="2">
        <v>327.9</v>
      </c>
      <c r="Q54" s="2">
        <v>105.51</v>
      </c>
      <c r="R54" s="2">
        <v>104.71</v>
      </c>
      <c r="S54" s="2">
        <v>26367.74</v>
      </c>
      <c r="T54" s="2">
        <v>5833.21</v>
      </c>
      <c r="U54" s="2">
        <v>507.662</v>
      </c>
      <c r="V54" s="2">
        <v>10084.554</v>
      </c>
      <c r="W54" s="2">
        <v>10592.215</v>
      </c>
      <c r="X54" s="2">
        <v>-854.255</v>
      </c>
      <c r="Y54" s="2">
        <v>49.971</v>
      </c>
      <c r="Z54" s="2">
        <v>21608.984</v>
      </c>
      <c r="AA54" s="2">
        <v>845.113</v>
      </c>
      <c r="AB54" s="2">
        <v>1512.93</v>
      </c>
      <c r="AC54" s="2" t="s">
        <v>60</v>
      </c>
      <c r="AD54" s="7">
        <v>-1783.1633</v>
      </c>
      <c r="AE54" s="2">
        <v>0</v>
      </c>
      <c r="AF54" s="2">
        <v>0</v>
      </c>
      <c r="AG54" s="2">
        <v>0</v>
      </c>
      <c r="AH54" s="2">
        <v>0</v>
      </c>
      <c r="AI54" s="2">
        <v>0</v>
      </c>
      <c r="AJ54" s="2">
        <v>0</v>
      </c>
      <c r="AK54" s="2">
        <v>5179</v>
      </c>
      <c r="AL54" s="2">
        <v>27651.7</v>
      </c>
      <c r="AM54" s="2">
        <v>32830.7</v>
      </c>
      <c r="AN54" s="2">
        <v>33981.97</v>
      </c>
      <c r="AO54" s="2">
        <v>11641.11</v>
      </c>
      <c r="AP54" s="2">
        <v>22340.86</v>
      </c>
      <c r="AQ54" s="2">
        <v>0</v>
      </c>
      <c r="AR54" s="2">
        <v>0</v>
      </c>
      <c r="AU54" s="2">
        <v>350</v>
      </c>
      <c r="AV54" s="15">
        <v>443.4</v>
      </c>
      <c r="AW54" s="7">
        <v>0</v>
      </c>
      <c r="AX54" s="7">
        <v>0</v>
      </c>
      <c r="AY54" s="7">
        <v>330</v>
      </c>
      <c r="AZ54" s="19">
        <v>431.4</v>
      </c>
      <c r="BA54" s="7">
        <v>0</v>
      </c>
      <c r="BB54" s="7">
        <v>0</v>
      </c>
      <c r="BE54" s="23">
        <f t="shared" si="0"/>
        <v>0</v>
      </c>
      <c r="BF54" s="23">
        <f t="shared" ref="BF54:BH54" si="116">AH54</f>
        <v>0</v>
      </c>
      <c r="BG54" s="23">
        <f t="shared" si="116"/>
        <v>0</v>
      </c>
      <c r="BH54" s="23">
        <f t="shared" si="116"/>
        <v>0</v>
      </c>
      <c r="BI54" s="2">
        <f t="shared" si="5"/>
        <v>1</v>
      </c>
      <c r="BJ54" s="2">
        <f t="shared" si="6"/>
        <v>0</v>
      </c>
      <c r="BK54" s="2">
        <f t="shared" si="7"/>
        <v>1</v>
      </c>
      <c r="BL54" s="2">
        <f t="shared" si="8"/>
        <v>0</v>
      </c>
      <c r="BM54" s="23">
        <f t="shared" si="2"/>
        <v>0</v>
      </c>
      <c r="BN54" s="23">
        <f t="shared" ref="BN54:BP54" si="117">AE54</f>
        <v>0</v>
      </c>
      <c r="BO54" s="23">
        <f t="shared" si="117"/>
        <v>0</v>
      </c>
      <c r="BP54" s="23">
        <f t="shared" si="117"/>
        <v>0</v>
      </c>
      <c r="BQ54" s="2">
        <f t="shared" si="10"/>
        <v>1</v>
      </c>
      <c r="BR54" s="2">
        <f t="shared" si="11"/>
        <v>0</v>
      </c>
      <c r="BS54" s="2">
        <f t="shared" si="12"/>
        <v>1</v>
      </c>
      <c r="BT54" s="2">
        <f t="shared" si="13"/>
        <v>0</v>
      </c>
    </row>
    <row r="55" s="2" customFormat="1" spans="1:72">
      <c r="A55" s="2">
        <v>26205.81</v>
      </c>
      <c r="B55" s="2">
        <v>-5848</v>
      </c>
      <c r="C55" s="2">
        <v>25287.21</v>
      </c>
      <c r="D55" s="2">
        <v>8795.18</v>
      </c>
      <c r="E55" s="2">
        <v>0</v>
      </c>
      <c r="F55" s="7">
        <v>-3999</v>
      </c>
      <c r="G55" s="2">
        <v>190.77</v>
      </c>
      <c r="H55" s="2">
        <v>189.05</v>
      </c>
      <c r="I55" s="2">
        <v>220.57</v>
      </c>
      <c r="J55" s="2">
        <v>201.79</v>
      </c>
      <c r="K55" s="2">
        <v>271.33</v>
      </c>
      <c r="L55" s="2">
        <v>272.49</v>
      </c>
      <c r="M55" s="2">
        <v>501.97</v>
      </c>
      <c r="N55" s="2">
        <v>503.2</v>
      </c>
      <c r="O55" s="2">
        <v>346.4</v>
      </c>
      <c r="P55" s="2">
        <v>330.7</v>
      </c>
      <c r="Q55" s="2">
        <v>105.03</v>
      </c>
      <c r="R55" s="2">
        <v>105.03</v>
      </c>
      <c r="S55" s="2">
        <v>26221.578</v>
      </c>
      <c r="T55" s="2">
        <v>5863.878</v>
      </c>
      <c r="U55" s="2">
        <v>410.684</v>
      </c>
      <c r="V55" s="2">
        <v>10048.626</v>
      </c>
      <c r="W55" s="2">
        <v>10459.31</v>
      </c>
      <c r="X55" s="2">
        <v>-854.957</v>
      </c>
      <c r="Y55" s="2">
        <v>50.018</v>
      </c>
      <c r="Z55" s="2">
        <v>21740.523</v>
      </c>
      <c r="AA55" s="2">
        <v>622.258</v>
      </c>
      <c r="AB55" s="2">
        <v>1517.14</v>
      </c>
      <c r="AC55" s="2" t="s">
        <v>60</v>
      </c>
      <c r="AD55" s="7">
        <v>-1779.3813</v>
      </c>
      <c r="AE55" s="2">
        <v>0</v>
      </c>
      <c r="AF55" s="2">
        <v>0</v>
      </c>
      <c r="AG55" s="2">
        <v>0</v>
      </c>
      <c r="AH55" s="2">
        <v>0</v>
      </c>
      <c r="AI55" s="2">
        <v>0</v>
      </c>
      <c r="AJ55" s="2">
        <v>0</v>
      </c>
      <c r="AK55" s="2">
        <v>5168</v>
      </c>
      <c r="AL55" s="2">
        <v>27558.9</v>
      </c>
      <c r="AM55" s="2">
        <v>32726.9</v>
      </c>
      <c r="AN55" s="2">
        <v>33876.95</v>
      </c>
      <c r="AO55" s="2">
        <v>11816.92</v>
      </c>
      <c r="AP55" s="2">
        <v>22060.03</v>
      </c>
      <c r="AQ55" s="2">
        <v>0</v>
      </c>
      <c r="AR55" s="2">
        <v>0</v>
      </c>
      <c r="AU55" s="2">
        <v>350</v>
      </c>
      <c r="AV55" s="15">
        <v>476.4</v>
      </c>
      <c r="AW55" s="7">
        <v>0</v>
      </c>
      <c r="AX55" s="7">
        <v>0</v>
      </c>
      <c r="AY55" s="7">
        <v>330</v>
      </c>
      <c r="AZ55" s="19">
        <v>476.4</v>
      </c>
      <c r="BA55" s="7">
        <v>0</v>
      </c>
      <c r="BB55" s="7">
        <v>0</v>
      </c>
      <c r="BE55" s="23">
        <f t="shared" si="0"/>
        <v>0</v>
      </c>
      <c r="BF55" s="23">
        <f t="shared" ref="BF55:BH55" si="118">AH55</f>
        <v>0</v>
      </c>
      <c r="BG55" s="23">
        <f t="shared" si="118"/>
        <v>0</v>
      </c>
      <c r="BH55" s="23">
        <f t="shared" si="118"/>
        <v>0</v>
      </c>
      <c r="BI55" s="2">
        <f t="shared" si="5"/>
        <v>1</v>
      </c>
      <c r="BJ55" s="2">
        <f t="shared" si="6"/>
        <v>0</v>
      </c>
      <c r="BK55" s="2">
        <f t="shared" si="7"/>
        <v>1</v>
      </c>
      <c r="BL55" s="2">
        <f t="shared" si="8"/>
        <v>0</v>
      </c>
      <c r="BM55" s="23">
        <f t="shared" si="2"/>
        <v>0</v>
      </c>
      <c r="BN55" s="23">
        <f t="shared" ref="BN55:BP55" si="119">AE55</f>
        <v>0</v>
      </c>
      <c r="BO55" s="23">
        <f t="shared" si="119"/>
        <v>0</v>
      </c>
      <c r="BP55" s="23">
        <f t="shared" si="119"/>
        <v>0</v>
      </c>
      <c r="BQ55" s="2">
        <f t="shared" si="10"/>
        <v>1</v>
      </c>
      <c r="BR55" s="2">
        <f t="shared" si="11"/>
        <v>0</v>
      </c>
      <c r="BS55" s="2">
        <f t="shared" si="12"/>
        <v>1</v>
      </c>
      <c r="BT55" s="2">
        <f t="shared" si="13"/>
        <v>0</v>
      </c>
    </row>
    <row r="56" s="2" customFormat="1" spans="1:72">
      <c r="A56" s="2">
        <v>26293.11</v>
      </c>
      <c r="B56" s="2">
        <v>-5863</v>
      </c>
      <c r="C56" s="2">
        <v>25285.55</v>
      </c>
      <c r="D56" s="2">
        <v>8910.48</v>
      </c>
      <c r="E56" s="2">
        <v>0</v>
      </c>
      <c r="F56" s="7">
        <v>-3999</v>
      </c>
      <c r="G56" s="2">
        <v>189.89</v>
      </c>
      <c r="H56" s="2">
        <v>189.05</v>
      </c>
      <c r="I56" s="2">
        <v>219.89</v>
      </c>
      <c r="J56" s="2">
        <v>201.77</v>
      </c>
      <c r="K56" s="2">
        <v>270.86</v>
      </c>
      <c r="L56" s="2">
        <v>271.79</v>
      </c>
      <c r="M56" s="2">
        <v>501.56</v>
      </c>
      <c r="N56" s="2">
        <v>503.2</v>
      </c>
      <c r="O56" s="2">
        <v>345.5</v>
      </c>
      <c r="P56" s="2">
        <v>329.4</v>
      </c>
      <c r="Q56" s="2">
        <v>104.82</v>
      </c>
      <c r="R56" s="2">
        <v>105.4</v>
      </c>
      <c r="S56" s="2">
        <v>26175.982</v>
      </c>
      <c r="T56" s="2">
        <v>5955.479</v>
      </c>
      <c r="U56" s="2">
        <v>501.799</v>
      </c>
      <c r="V56" s="2">
        <v>9793.179</v>
      </c>
      <c r="W56" s="2">
        <v>10294.978</v>
      </c>
      <c r="X56" s="2">
        <v>-849.403</v>
      </c>
      <c r="Y56" s="2">
        <v>50.005</v>
      </c>
      <c r="Z56" s="2">
        <v>21564.312</v>
      </c>
      <c r="AA56" s="2">
        <v>813.969</v>
      </c>
      <c r="AB56" s="2">
        <v>1504.6</v>
      </c>
      <c r="AC56" s="2" t="s">
        <v>60</v>
      </c>
      <c r="AD56" s="7">
        <v>-1782.4631</v>
      </c>
      <c r="AE56" s="2">
        <v>0</v>
      </c>
      <c r="AF56" s="2">
        <v>0</v>
      </c>
      <c r="AG56" s="2">
        <v>0</v>
      </c>
      <c r="AH56" s="2">
        <v>0</v>
      </c>
      <c r="AI56" s="2">
        <v>0</v>
      </c>
      <c r="AJ56" s="2">
        <v>0</v>
      </c>
      <c r="AK56" s="2">
        <v>5151</v>
      </c>
      <c r="AL56" s="2">
        <v>27497.1</v>
      </c>
      <c r="AM56" s="2">
        <v>32648.1</v>
      </c>
      <c r="AN56" s="2">
        <v>33654.12</v>
      </c>
      <c r="AO56" s="2">
        <v>11994.85</v>
      </c>
      <c r="AP56" s="2">
        <v>21659.27</v>
      </c>
      <c r="AQ56" s="2">
        <v>0</v>
      </c>
      <c r="AR56" s="2">
        <v>0</v>
      </c>
      <c r="AU56" s="2">
        <v>350</v>
      </c>
      <c r="AV56" s="15">
        <v>555.6</v>
      </c>
      <c r="AW56" s="7">
        <v>0</v>
      </c>
      <c r="AX56" s="7">
        <v>0</v>
      </c>
      <c r="AY56" s="7">
        <v>330</v>
      </c>
      <c r="AZ56" s="19">
        <v>555.6</v>
      </c>
      <c r="BA56" s="7">
        <v>0</v>
      </c>
      <c r="BB56" s="7">
        <v>0</v>
      </c>
      <c r="BE56" s="23">
        <f t="shared" si="0"/>
        <v>0</v>
      </c>
      <c r="BF56" s="23">
        <f t="shared" ref="BF56:BH56" si="120">AH56</f>
        <v>0</v>
      </c>
      <c r="BG56" s="23">
        <f t="shared" si="120"/>
        <v>0</v>
      </c>
      <c r="BH56" s="23">
        <f t="shared" si="120"/>
        <v>0</v>
      </c>
      <c r="BI56" s="2">
        <f t="shared" si="5"/>
        <v>1</v>
      </c>
      <c r="BJ56" s="2">
        <f t="shared" si="6"/>
        <v>0</v>
      </c>
      <c r="BK56" s="2">
        <f t="shared" si="7"/>
        <v>1</v>
      </c>
      <c r="BL56" s="2">
        <f t="shared" si="8"/>
        <v>0</v>
      </c>
      <c r="BM56" s="23">
        <f t="shared" si="2"/>
        <v>0</v>
      </c>
      <c r="BN56" s="23">
        <f t="shared" ref="BN56:BP56" si="121">AE56</f>
        <v>0</v>
      </c>
      <c r="BO56" s="23">
        <f t="shared" si="121"/>
        <v>0</v>
      </c>
      <c r="BP56" s="23">
        <f t="shared" si="121"/>
        <v>0</v>
      </c>
      <c r="BQ56" s="2">
        <f t="shared" si="10"/>
        <v>1</v>
      </c>
      <c r="BR56" s="2">
        <f t="shared" si="11"/>
        <v>0</v>
      </c>
      <c r="BS56" s="2">
        <f t="shared" si="12"/>
        <v>1</v>
      </c>
      <c r="BT56" s="2">
        <f t="shared" si="13"/>
        <v>0</v>
      </c>
    </row>
    <row r="57" s="2" customFormat="1" spans="1:72">
      <c r="A57" s="2">
        <v>26050.48</v>
      </c>
      <c r="B57" s="2">
        <v>-5878</v>
      </c>
      <c r="C57" s="2">
        <v>25288.7</v>
      </c>
      <c r="D57" s="2">
        <v>8674.96</v>
      </c>
      <c r="E57" s="2">
        <v>0</v>
      </c>
      <c r="F57" s="7">
        <v>-3999</v>
      </c>
      <c r="G57" s="2">
        <v>189.05</v>
      </c>
      <c r="H57" s="2">
        <v>190.77</v>
      </c>
      <c r="I57" s="2">
        <v>220.37</v>
      </c>
      <c r="J57" s="2">
        <v>201.91</v>
      </c>
      <c r="K57" s="2">
        <v>271.1</v>
      </c>
      <c r="L57" s="2">
        <v>271.79</v>
      </c>
      <c r="M57" s="2">
        <v>501.15</v>
      </c>
      <c r="N57" s="2">
        <v>504.02</v>
      </c>
      <c r="O57" s="2">
        <v>345.8</v>
      </c>
      <c r="P57" s="2">
        <v>329.5</v>
      </c>
      <c r="Q57" s="2">
        <v>104.98</v>
      </c>
      <c r="R57" s="2">
        <v>104.77</v>
      </c>
      <c r="S57" s="2">
        <v>26062.93</v>
      </c>
      <c r="T57" s="2">
        <v>5987.128</v>
      </c>
      <c r="U57" s="2">
        <v>422.026</v>
      </c>
      <c r="V57" s="2">
        <v>9886.617</v>
      </c>
      <c r="W57" s="2">
        <v>10308.643</v>
      </c>
      <c r="X57" s="2">
        <v>-839.366</v>
      </c>
      <c r="Y57" s="2">
        <v>49.975</v>
      </c>
      <c r="Z57" s="2">
        <v>21889.469</v>
      </c>
      <c r="AA57" s="2">
        <v>651.629</v>
      </c>
      <c r="AB57" s="2">
        <v>1506.48</v>
      </c>
      <c r="AC57" s="2" t="s">
        <v>60</v>
      </c>
      <c r="AD57" s="7">
        <v>-1780.9224</v>
      </c>
      <c r="AE57" s="2">
        <v>0</v>
      </c>
      <c r="AF57" s="2">
        <v>0</v>
      </c>
      <c r="AG57" s="2">
        <v>0</v>
      </c>
      <c r="AH57" s="2">
        <v>0</v>
      </c>
      <c r="AI57" s="2">
        <v>0</v>
      </c>
      <c r="AJ57" s="2">
        <v>0</v>
      </c>
      <c r="AK57" s="2">
        <v>5134</v>
      </c>
      <c r="AL57" s="2">
        <v>27497.1</v>
      </c>
      <c r="AM57" s="2">
        <v>32631.1</v>
      </c>
      <c r="AN57" s="2">
        <v>33310.58</v>
      </c>
      <c r="AO57" s="2">
        <v>12175.69</v>
      </c>
      <c r="AP57" s="2">
        <v>21134.89</v>
      </c>
      <c r="AQ57" s="2">
        <v>0</v>
      </c>
      <c r="AR57" s="2">
        <v>0</v>
      </c>
      <c r="AU57" s="2">
        <v>350</v>
      </c>
      <c r="AV57" s="15">
        <v>580</v>
      </c>
      <c r="AW57" s="7">
        <v>0</v>
      </c>
      <c r="AX57" s="7">
        <v>0</v>
      </c>
      <c r="AY57" s="7">
        <v>330</v>
      </c>
      <c r="AZ57" s="19">
        <v>580</v>
      </c>
      <c r="BA57" s="7">
        <v>0</v>
      </c>
      <c r="BB57" s="7">
        <v>0</v>
      </c>
      <c r="BE57" s="23">
        <f t="shared" si="0"/>
        <v>0</v>
      </c>
      <c r="BF57" s="23">
        <f t="shared" ref="BF57:BH57" si="122">AH57</f>
        <v>0</v>
      </c>
      <c r="BG57" s="23">
        <f t="shared" si="122"/>
        <v>0</v>
      </c>
      <c r="BH57" s="23">
        <f t="shared" si="122"/>
        <v>0</v>
      </c>
      <c r="BI57" s="2">
        <f t="shared" si="5"/>
        <v>1</v>
      </c>
      <c r="BJ57" s="2">
        <f t="shared" si="6"/>
        <v>0</v>
      </c>
      <c r="BK57" s="2">
        <f t="shared" si="7"/>
        <v>1</v>
      </c>
      <c r="BL57" s="2">
        <f t="shared" si="8"/>
        <v>0</v>
      </c>
      <c r="BM57" s="23">
        <f t="shared" si="2"/>
        <v>0</v>
      </c>
      <c r="BN57" s="23">
        <f t="shared" ref="BN57:BP57" si="123">AE57</f>
        <v>0</v>
      </c>
      <c r="BO57" s="23">
        <f t="shared" si="123"/>
        <v>0</v>
      </c>
      <c r="BP57" s="23">
        <f t="shared" si="123"/>
        <v>0</v>
      </c>
      <c r="BQ57" s="2">
        <f t="shared" si="10"/>
        <v>1</v>
      </c>
      <c r="BR57" s="2">
        <f t="shared" si="11"/>
        <v>0</v>
      </c>
      <c r="BS57" s="2">
        <f t="shared" si="12"/>
        <v>1</v>
      </c>
      <c r="BT57" s="2">
        <f t="shared" si="13"/>
        <v>0</v>
      </c>
    </row>
    <row r="58" s="2" customFormat="1" spans="1:72">
      <c r="A58" s="2">
        <v>26153.85</v>
      </c>
      <c r="B58" s="2">
        <v>-5886</v>
      </c>
      <c r="C58" s="2">
        <v>25279.55</v>
      </c>
      <c r="D58" s="2">
        <v>8678.7</v>
      </c>
      <c r="E58" s="2">
        <v>0</v>
      </c>
      <c r="F58" s="7">
        <v>-3999</v>
      </c>
      <c r="G58" s="2">
        <v>189.89</v>
      </c>
      <c r="H58" s="2">
        <v>189.89</v>
      </c>
      <c r="I58" s="2">
        <v>220.04</v>
      </c>
      <c r="J58" s="2">
        <v>201.15</v>
      </c>
      <c r="K58" s="2">
        <v>270.86</v>
      </c>
      <c r="L58" s="2">
        <v>271.56</v>
      </c>
      <c r="M58" s="2">
        <v>500.73</v>
      </c>
      <c r="N58" s="2">
        <v>504.85</v>
      </c>
      <c r="O58" s="2">
        <v>352.4</v>
      </c>
      <c r="P58" s="2">
        <v>332.6</v>
      </c>
      <c r="Q58" s="2">
        <v>104.82</v>
      </c>
      <c r="R58" s="2">
        <v>104.55</v>
      </c>
      <c r="S58" s="2">
        <v>26152.594</v>
      </c>
      <c r="T58" s="2">
        <v>6036.726</v>
      </c>
      <c r="U58" s="2">
        <v>745.103</v>
      </c>
      <c r="V58" s="2">
        <v>9762.518</v>
      </c>
      <c r="W58" s="2">
        <v>10507.621</v>
      </c>
      <c r="X58" s="2">
        <v>-831.612</v>
      </c>
      <c r="Y58" s="2">
        <v>49.967</v>
      </c>
      <c r="Z58" s="2">
        <v>21858.594</v>
      </c>
      <c r="AA58" s="2">
        <v>684.953</v>
      </c>
      <c r="AB58" s="2">
        <v>1511.88</v>
      </c>
      <c r="AC58" s="2" t="s">
        <v>60</v>
      </c>
      <c r="AD58" s="7">
        <v>-1772.7979</v>
      </c>
      <c r="AE58" s="2">
        <v>0</v>
      </c>
      <c r="AF58" s="2">
        <v>0</v>
      </c>
      <c r="AG58" s="2">
        <v>0</v>
      </c>
      <c r="AH58" s="2">
        <v>0</v>
      </c>
      <c r="AI58" s="2">
        <v>0</v>
      </c>
      <c r="AJ58" s="2">
        <v>0</v>
      </c>
      <c r="AK58" s="2">
        <v>5124</v>
      </c>
      <c r="AL58" s="2">
        <v>27620.8</v>
      </c>
      <c r="AM58" s="2">
        <v>32744.8</v>
      </c>
      <c r="AN58" s="2">
        <v>32814.06</v>
      </c>
      <c r="AO58" s="2">
        <v>12346.51</v>
      </c>
      <c r="AP58" s="2">
        <v>20467.55</v>
      </c>
      <c r="AQ58" s="2">
        <v>0</v>
      </c>
      <c r="AR58" s="2">
        <v>0</v>
      </c>
      <c r="AU58" s="2">
        <v>350</v>
      </c>
      <c r="AV58" s="15">
        <v>580</v>
      </c>
      <c r="AW58" s="7">
        <v>0</v>
      </c>
      <c r="AX58" s="7">
        <v>0</v>
      </c>
      <c r="AY58" s="7">
        <v>330</v>
      </c>
      <c r="AZ58" s="19">
        <v>580</v>
      </c>
      <c r="BA58" s="7">
        <v>0</v>
      </c>
      <c r="BB58" s="7">
        <v>0</v>
      </c>
      <c r="BE58" s="23">
        <f t="shared" si="0"/>
        <v>0</v>
      </c>
      <c r="BF58" s="23">
        <f t="shared" ref="BF58:BH58" si="124">AH58</f>
        <v>0</v>
      </c>
      <c r="BG58" s="23">
        <f t="shared" si="124"/>
        <v>0</v>
      </c>
      <c r="BH58" s="23">
        <f t="shared" si="124"/>
        <v>0</v>
      </c>
      <c r="BI58" s="2">
        <f t="shared" si="5"/>
        <v>1</v>
      </c>
      <c r="BJ58" s="2">
        <f t="shared" si="6"/>
        <v>0</v>
      </c>
      <c r="BK58" s="2">
        <f t="shared" si="7"/>
        <v>1</v>
      </c>
      <c r="BL58" s="2">
        <f t="shared" si="8"/>
        <v>0</v>
      </c>
      <c r="BM58" s="23">
        <f t="shared" si="2"/>
        <v>0</v>
      </c>
      <c r="BN58" s="23">
        <f t="shared" ref="BN58:BP58" si="125">AE58</f>
        <v>0</v>
      </c>
      <c r="BO58" s="23">
        <f t="shared" si="125"/>
        <v>0</v>
      </c>
      <c r="BP58" s="23">
        <f t="shared" si="125"/>
        <v>0</v>
      </c>
      <c r="BQ58" s="2">
        <f t="shared" si="10"/>
        <v>1</v>
      </c>
      <c r="BR58" s="2">
        <f t="shared" si="11"/>
        <v>0</v>
      </c>
      <c r="BS58" s="2">
        <f t="shared" si="12"/>
        <v>1</v>
      </c>
      <c r="BT58" s="2">
        <f t="shared" si="13"/>
        <v>0</v>
      </c>
    </row>
    <row r="59" s="2" customFormat="1" spans="1:72">
      <c r="A59" s="2">
        <v>26459.72</v>
      </c>
      <c r="B59" s="2">
        <v>-5860</v>
      </c>
      <c r="C59" s="2">
        <v>25291.5</v>
      </c>
      <c r="D59" s="2">
        <v>8657.23</v>
      </c>
      <c r="E59" s="2">
        <v>0</v>
      </c>
      <c r="F59" s="7">
        <v>-3998</v>
      </c>
      <c r="G59" s="2">
        <v>190.77</v>
      </c>
      <c r="H59" s="2">
        <v>189.05</v>
      </c>
      <c r="I59" s="2">
        <v>219.83</v>
      </c>
      <c r="J59" s="2">
        <v>200.64</v>
      </c>
      <c r="K59" s="2">
        <v>270.86</v>
      </c>
      <c r="L59" s="2">
        <v>271.79</v>
      </c>
      <c r="M59" s="2">
        <v>500.73</v>
      </c>
      <c r="N59" s="2">
        <v>504.85</v>
      </c>
      <c r="O59" s="2">
        <v>342.9</v>
      </c>
      <c r="P59" s="2">
        <v>325.7</v>
      </c>
      <c r="Q59" s="2">
        <v>105.03</v>
      </c>
      <c r="R59" s="2">
        <v>104.66</v>
      </c>
      <c r="S59" s="2">
        <v>26550.547</v>
      </c>
      <c r="T59" s="2">
        <v>5751.007</v>
      </c>
      <c r="U59" s="2">
        <v>805.107</v>
      </c>
      <c r="V59" s="2">
        <v>10036.522</v>
      </c>
      <c r="W59" s="2">
        <v>10841.629</v>
      </c>
      <c r="X59" s="2">
        <v>-828.479</v>
      </c>
      <c r="Y59" s="2">
        <v>50.033</v>
      </c>
      <c r="Z59" s="2">
        <v>21732.438</v>
      </c>
      <c r="AA59" s="2">
        <v>751.961</v>
      </c>
      <c r="AB59" s="2">
        <v>1514.89</v>
      </c>
      <c r="AC59" s="2" t="s">
        <v>60</v>
      </c>
      <c r="AD59" s="7">
        <v>-1787.7859</v>
      </c>
      <c r="AE59" s="2">
        <v>0</v>
      </c>
      <c r="AF59" s="2">
        <v>0</v>
      </c>
      <c r="AG59" s="2">
        <v>0</v>
      </c>
      <c r="AH59" s="2">
        <v>0</v>
      </c>
      <c r="AI59" s="2">
        <v>0</v>
      </c>
      <c r="AJ59" s="2">
        <v>0</v>
      </c>
      <c r="AK59" s="2">
        <v>5006</v>
      </c>
      <c r="AL59" s="2">
        <v>28177.1</v>
      </c>
      <c r="AM59" s="2">
        <v>33183.1</v>
      </c>
      <c r="AN59" s="2">
        <v>32179.25</v>
      </c>
      <c r="AO59" s="2">
        <v>12503.17</v>
      </c>
      <c r="AP59" s="2">
        <v>19676.08</v>
      </c>
      <c r="AQ59" s="2">
        <v>0</v>
      </c>
      <c r="AR59" s="2">
        <v>0</v>
      </c>
      <c r="AU59" s="2">
        <v>350</v>
      </c>
      <c r="AV59" s="15">
        <v>575.65</v>
      </c>
      <c r="AW59" s="7">
        <v>0</v>
      </c>
      <c r="AX59" s="7">
        <v>0</v>
      </c>
      <c r="AY59" s="7">
        <v>330</v>
      </c>
      <c r="AZ59" s="19">
        <v>576.07</v>
      </c>
      <c r="BA59" s="7">
        <v>0</v>
      </c>
      <c r="BB59" s="7">
        <v>0</v>
      </c>
      <c r="BE59" s="23">
        <f t="shared" si="0"/>
        <v>0</v>
      </c>
      <c r="BF59" s="23">
        <f t="shared" ref="BF59:BH59" si="126">AH59</f>
        <v>0</v>
      </c>
      <c r="BG59" s="23">
        <f t="shared" si="126"/>
        <v>0</v>
      </c>
      <c r="BH59" s="23">
        <f t="shared" si="126"/>
        <v>0</v>
      </c>
      <c r="BI59" s="2">
        <f t="shared" si="5"/>
        <v>1</v>
      </c>
      <c r="BJ59" s="2">
        <f t="shared" si="6"/>
        <v>0</v>
      </c>
      <c r="BK59" s="2">
        <f t="shared" si="7"/>
        <v>1</v>
      </c>
      <c r="BL59" s="2">
        <f t="shared" si="8"/>
        <v>0</v>
      </c>
      <c r="BM59" s="23">
        <f t="shared" si="2"/>
        <v>0</v>
      </c>
      <c r="BN59" s="23">
        <f t="shared" ref="BN59:BP59" si="127">AE59</f>
        <v>0</v>
      </c>
      <c r="BO59" s="23">
        <f t="shared" si="127"/>
        <v>0</v>
      </c>
      <c r="BP59" s="23">
        <f t="shared" si="127"/>
        <v>0</v>
      </c>
      <c r="BQ59" s="2">
        <f t="shared" si="10"/>
        <v>1</v>
      </c>
      <c r="BR59" s="2">
        <f t="shared" si="11"/>
        <v>0</v>
      </c>
      <c r="BS59" s="2">
        <f t="shared" si="12"/>
        <v>1</v>
      </c>
      <c r="BT59" s="2">
        <f t="shared" si="13"/>
        <v>0</v>
      </c>
    </row>
    <row r="60" s="2" customFormat="1" spans="1:72">
      <c r="A60" s="2">
        <v>26853.12</v>
      </c>
      <c r="B60" s="2">
        <v>-5866</v>
      </c>
      <c r="C60" s="2">
        <v>25286.64</v>
      </c>
      <c r="D60" s="2">
        <v>9063.76</v>
      </c>
      <c r="E60" s="2">
        <v>0</v>
      </c>
      <c r="F60" s="7">
        <v>-3999</v>
      </c>
      <c r="G60" s="2">
        <v>189.89</v>
      </c>
      <c r="H60" s="2">
        <v>189.89</v>
      </c>
      <c r="I60" s="2">
        <v>220.2</v>
      </c>
      <c r="J60" s="2">
        <v>201.58</v>
      </c>
      <c r="K60" s="2">
        <v>271.1</v>
      </c>
      <c r="L60" s="2">
        <v>271.56</v>
      </c>
      <c r="M60" s="2">
        <v>501.97</v>
      </c>
      <c r="N60" s="2">
        <v>504.02</v>
      </c>
      <c r="O60" s="2">
        <v>344.7</v>
      </c>
      <c r="P60" s="2">
        <v>328.4</v>
      </c>
      <c r="Q60" s="2">
        <v>105.45</v>
      </c>
      <c r="R60" s="2">
        <v>104.98</v>
      </c>
      <c r="S60" s="2">
        <v>26901.02</v>
      </c>
      <c r="T60" s="2">
        <v>5774.675</v>
      </c>
      <c r="U60" s="2">
        <v>828.83</v>
      </c>
      <c r="V60" s="2">
        <v>10104.386</v>
      </c>
      <c r="W60" s="2">
        <v>10933.216</v>
      </c>
      <c r="X60" s="2">
        <v>-541.027</v>
      </c>
      <c r="Y60" s="2">
        <v>50.006</v>
      </c>
      <c r="Z60" s="2">
        <v>21809.043</v>
      </c>
      <c r="AA60" s="2">
        <v>643.129</v>
      </c>
      <c r="AB60" s="2">
        <v>1511.63</v>
      </c>
      <c r="AC60" s="2" t="s">
        <v>60</v>
      </c>
      <c r="AD60" s="7">
        <v>-1784.5642</v>
      </c>
      <c r="AE60" s="2">
        <v>0</v>
      </c>
      <c r="AF60" s="2">
        <v>0</v>
      </c>
      <c r="AG60" s="2">
        <v>0</v>
      </c>
      <c r="AH60" s="2">
        <v>0</v>
      </c>
      <c r="AI60" s="2">
        <v>0</v>
      </c>
      <c r="AJ60" s="2">
        <v>0</v>
      </c>
      <c r="AK60" s="2">
        <v>4856</v>
      </c>
      <c r="AL60" s="2">
        <v>28548.1</v>
      </c>
      <c r="AM60" s="2">
        <v>33404.1</v>
      </c>
      <c r="AN60" s="2">
        <v>31399.57</v>
      </c>
      <c r="AO60" s="2">
        <v>12649.53</v>
      </c>
      <c r="AP60" s="2">
        <v>18750.04</v>
      </c>
      <c r="AQ60" s="2">
        <v>0</v>
      </c>
      <c r="AR60" s="2">
        <v>0</v>
      </c>
      <c r="AU60" s="2">
        <v>350</v>
      </c>
      <c r="AV60" s="15">
        <v>553.6</v>
      </c>
      <c r="AW60" s="7">
        <v>0</v>
      </c>
      <c r="AX60" s="7">
        <v>0</v>
      </c>
      <c r="AY60" s="7">
        <v>330</v>
      </c>
      <c r="AZ60" s="19">
        <v>553.6</v>
      </c>
      <c r="BA60" s="7">
        <v>0</v>
      </c>
      <c r="BB60" s="7">
        <v>0</v>
      </c>
      <c r="BE60" s="23">
        <f t="shared" si="0"/>
        <v>0</v>
      </c>
      <c r="BF60" s="23">
        <f t="shared" ref="BF60:BH60" si="128">AH60</f>
        <v>0</v>
      </c>
      <c r="BG60" s="23">
        <f t="shared" si="128"/>
        <v>0</v>
      </c>
      <c r="BH60" s="23">
        <f t="shared" si="128"/>
        <v>0</v>
      </c>
      <c r="BI60" s="2">
        <f t="shared" si="5"/>
        <v>1</v>
      </c>
      <c r="BJ60" s="2">
        <f t="shared" si="6"/>
        <v>0</v>
      </c>
      <c r="BK60" s="2">
        <f t="shared" si="7"/>
        <v>1</v>
      </c>
      <c r="BL60" s="2">
        <f t="shared" si="8"/>
        <v>0</v>
      </c>
      <c r="BM60" s="23">
        <f t="shared" si="2"/>
        <v>0</v>
      </c>
      <c r="BN60" s="23">
        <f t="shared" ref="BN60:BP60" si="129">AE60</f>
        <v>0</v>
      </c>
      <c r="BO60" s="23">
        <f t="shared" si="129"/>
        <v>0</v>
      </c>
      <c r="BP60" s="23">
        <f t="shared" si="129"/>
        <v>0</v>
      </c>
      <c r="BQ60" s="2">
        <f t="shared" si="10"/>
        <v>1</v>
      </c>
      <c r="BR60" s="2">
        <f t="shared" si="11"/>
        <v>0</v>
      </c>
      <c r="BS60" s="2">
        <f t="shared" si="12"/>
        <v>1</v>
      </c>
      <c r="BT60" s="2">
        <f t="shared" si="13"/>
        <v>0</v>
      </c>
    </row>
    <row r="61" s="2" customFormat="1" spans="1:72">
      <c r="A61" s="2">
        <v>27206.33</v>
      </c>
      <c r="B61" s="2">
        <v>-5861</v>
      </c>
      <c r="C61" s="2">
        <v>25288.07</v>
      </c>
      <c r="D61" s="2">
        <v>9048.94</v>
      </c>
      <c r="E61" s="2">
        <v>0</v>
      </c>
      <c r="F61" s="7">
        <v>-3998</v>
      </c>
      <c r="G61" s="2">
        <v>190.77</v>
      </c>
      <c r="H61" s="2">
        <v>190.77</v>
      </c>
      <c r="I61" s="2">
        <v>220.76</v>
      </c>
      <c r="J61" s="2">
        <v>201.42</v>
      </c>
      <c r="K61" s="2">
        <v>271.33</v>
      </c>
      <c r="L61" s="2">
        <v>271.79</v>
      </c>
      <c r="M61" s="2">
        <v>502.38</v>
      </c>
      <c r="N61" s="2">
        <v>504.02</v>
      </c>
      <c r="O61" s="2">
        <v>344.8</v>
      </c>
      <c r="P61" s="2">
        <v>328.6</v>
      </c>
      <c r="Q61" s="2">
        <v>105.61</v>
      </c>
      <c r="R61" s="2">
        <v>105.14</v>
      </c>
      <c r="S61" s="2">
        <v>27267.332</v>
      </c>
      <c r="T61" s="2">
        <v>6008.64</v>
      </c>
      <c r="U61" s="2">
        <v>779.301</v>
      </c>
      <c r="V61" s="2">
        <v>10455.78</v>
      </c>
      <c r="W61" s="2">
        <v>11235.081</v>
      </c>
      <c r="X61" s="2">
        <v>-256.726</v>
      </c>
      <c r="Y61" s="2">
        <v>49.99</v>
      </c>
      <c r="Z61" s="2">
        <v>21797.941</v>
      </c>
      <c r="AA61" s="2">
        <v>662.316</v>
      </c>
      <c r="AB61" s="2">
        <v>1507.09</v>
      </c>
      <c r="AC61" s="2" t="s">
        <v>60</v>
      </c>
      <c r="AD61" s="7">
        <v>-1781.7627</v>
      </c>
      <c r="AE61" s="2">
        <v>0</v>
      </c>
      <c r="AF61" s="2">
        <v>0</v>
      </c>
      <c r="AG61" s="2">
        <v>0</v>
      </c>
      <c r="AH61" s="2">
        <v>0</v>
      </c>
      <c r="AI61" s="2">
        <v>0</v>
      </c>
      <c r="AJ61" s="2">
        <v>0</v>
      </c>
      <c r="AK61" s="2">
        <v>4717</v>
      </c>
      <c r="AL61" s="2">
        <v>28857.2</v>
      </c>
      <c r="AM61" s="2">
        <v>33574.2</v>
      </c>
      <c r="AN61" s="2">
        <v>30509.6</v>
      </c>
      <c r="AO61" s="2">
        <v>12836.29</v>
      </c>
      <c r="AP61" s="2">
        <v>17673.31</v>
      </c>
      <c r="AQ61" s="2">
        <v>0</v>
      </c>
      <c r="AR61" s="2">
        <v>0</v>
      </c>
      <c r="AU61" s="2">
        <v>350</v>
      </c>
      <c r="AV61" s="15">
        <v>527.2</v>
      </c>
      <c r="AW61" s="7">
        <v>0</v>
      </c>
      <c r="AX61" s="7">
        <v>0</v>
      </c>
      <c r="AY61" s="7">
        <v>330</v>
      </c>
      <c r="AZ61" s="19">
        <v>527.2</v>
      </c>
      <c r="BA61" s="7">
        <v>0</v>
      </c>
      <c r="BB61" s="7">
        <v>0</v>
      </c>
      <c r="BE61" s="23">
        <f t="shared" si="0"/>
        <v>0</v>
      </c>
      <c r="BF61" s="23">
        <f t="shared" ref="BF61:BH61" si="130">AH61</f>
        <v>0</v>
      </c>
      <c r="BG61" s="23">
        <f t="shared" si="130"/>
        <v>0</v>
      </c>
      <c r="BH61" s="23">
        <f t="shared" si="130"/>
        <v>0</v>
      </c>
      <c r="BI61" s="2">
        <f t="shared" si="5"/>
        <v>1</v>
      </c>
      <c r="BJ61" s="2">
        <f t="shared" si="6"/>
        <v>0</v>
      </c>
      <c r="BK61" s="2">
        <f t="shared" si="7"/>
        <v>1</v>
      </c>
      <c r="BL61" s="2">
        <f t="shared" si="8"/>
        <v>0</v>
      </c>
      <c r="BM61" s="23">
        <f t="shared" si="2"/>
        <v>0</v>
      </c>
      <c r="BN61" s="23">
        <f t="shared" ref="BN61:BP61" si="131">AE61</f>
        <v>0</v>
      </c>
      <c r="BO61" s="23">
        <f t="shared" si="131"/>
        <v>0</v>
      </c>
      <c r="BP61" s="23">
        <f t="shared" si="131"/>
        <v>0</v>
      </c>
      <c r="BQ61" s="2">
        <f t="shared" si="10"/>
        <v>1</v>
      </c>
      <c r="BR61" s="2">
        <f t="shared" si="11"/>
        <v>0</v>
      </c>
      <c r="BS61" s="2">
        <f t="shared" si="12"/>
        <v>1</v>
      </c>
      <c r="BT61" s="2">
        <f t="shared" si="13"/>
        <v>0</v>
      </c>
    </row>
    <row r="62" s="2" customFormat="1" spans="1:72">
      <c r="A62" s="2">
        <v>27994.73</v>
      </c>
      <c r="B62" s="2">
        <v>-6451.4</v>
      </c>
      <c r="C62" s="2">
        <v>25319.94</v>
      </c>
      <c r="D62" s="2">
        <v>9921.83</v>
      </c>
      <c r="E62" s="2">
        <v>0</v>
      </c>
      <c r="F62" s="7">
        <v>-4000</v>
      </c>
      <c r="G62" s="2">
        <v>189.89</v>
      </c>
      <c r="H62" s="2">
        <v>189.89</v>
      </c>
      <c r="I62" s="2">
        <v>219.98</v>
      </c>
      <c r="J62" s="2">
        <v>201.86</v>
      </c>
      <c r="K62" s="2">
        <v>271.79</v>
      </c>
      <c r="L62" s="2">
        <v>272.49</v>
      </c>
      <c r="M62" s="2">
        <v>501.56</v>
      </c>
      <c r="N62" s="2">
        <v>504.43</v>
      </c>
      <c r="O62" s="2">
        <v>349.2</v>
      </c>
      <c r="P62" s="2">
        <v>333.9</v>
      </c>
      <c r="Q62" s="2">
        <v>105.4</v>
      </c>
      <c r="R62" s="2">
        <v>105.14</v>
      </c>
      <c r="S62" s="2">
        <v>28291.902</v>
      </c>
      <c r="T62" s="2">
        <v>6450.981</v>
      </c>
      <c r="U62" s="2">
        <v>823.533</v>
      </c>
      <c r="V62" s="2">
        <v>11215.841</v>
      </c>
      <c r="W62" s="2">
        <v>12039.375</v>
      </c>
      <c r="X62" s="2">
        <v>-252.658</v>
      </c>
      <c r="Y62" s="2">
        <v>49.964</v>
      </c>
      <c r="Z62" s="2">
        <v>21394.207</v>
      </c>
      <c r="AA62" s="2">
        <v>870.445</v>
      </c>
      <c r="AB62" s="2">
        <v>1508.62</v>
      </c>
      <c r="AC62" s="2" t="s">
        <v>60</v>
      </c>
      <c r="AD62" s="7">
        <v>-1769.1559</v>
      </c>
      <c r="AE62" s="2">
        <v>0</v>
      </c>
      <c r="AF62" s="2">
        <v>0</v>
      </c>
      <c r="AG62" s="2">
        <v>0</v>
      </c>
      <c r="AH62" s="2">
        <v>0</v>
      </c>
      <c r="AI62" s="2">
        <v>0</v>
      </c>
      <c r="AJ62" s="2">
        <v>0</v>
      </c>
      <c r="AK62" s="2">
        <v>4376</v>
      </c>
      <c r="AL62" s="2">
        <v>28949.9</v>
      </c>
      <c r="AM62" s="2">
        <v>33325.9</v>
      </c>
      <c r="AN62" s="2">
        <v>29447.32</v>
      </c>
      <c r="AO62" s="2">
        <v>13001.52</v>
      </c>
      <c r="AP62" s="2">
        <v>16445.8</v>
      </c>
      <c r="AQ62" s="2">
        <v>0</v>
      </c>
      <c r="AR62" s="2">
        <v>0</v>
      </c>
      <c r="AU62" s="2">
        <v>350</v>
      </c>
      <c r="AV62" s="15">
        <v>580</v>
      </c>
      <c r="AW62" s="7">
        <v>0</v>
      </c>
      <c r="AX62" s="7">
        <v>0</v>
      </c>
      <c r="AY62" s="7">
        <v>330</v>
      </c>
      <c r="AZ62" s="19">
        <v>580</v>
      </c>
      <c r="BA62" s="7">
        <v>0</v>
      </c>
      <c r="BB62" s="7">
        <v>0</v>
      </c>
      <c r="BE62" s="23">
        <f t="shared" si="0"/>
        <v>0</v>
      </c>
      <c r="BF62" s="23">
        <f t="shared" ref="BF62:BH62" si="132">AH62</f>
        <v>0</v>
      </c>
      <c r="BG62" s="23">
        <f t="shared" si="132"/>
        <v>0</v>
      </c>
      <c r="BH62" s="23">
        <f t="shared" si="132"/>
        <v>0</v>
      </c>
      <c r="BI62" s="2">
        <f t="shared" si="5"/>
        <v>1</v>
      </c>
      <c r="BJ62" s="2">
        <f t="shared" si="6"/>
        <v>0</v>
      </c>
      <c r="BK62" s="2">
        <f t="shared" si="7"/>
        <v>1</v>
      </c>
      <c r="BL62" s="2">
        <f t="shared" si="8"/>
        <v>0</v>
      </c>
      <c r="BM62" s="23">
        <f t="shared" si="2"/>
        <v>0</v>
      </c>
      <c r="BN62" s="23">
        <f t="shared" ref="BN62:BP62" si="133">AE62</f>
        <v>0</v>
      </c>
      <c r="BO62" s="23">
        <f t="shared" si="133"/>
        <v>0</v>
      </c>
      <c r="BP62" s="23">
        <f t="shared" si="133"/>
        <v>0</v>
      </c>
      <c r="BQ62" s="2">
        <f t="shared" si="10"/>
        <v>1</v>
      </c>
      <c r="BR62" s="2">
        <f t="shared" si="11"/>
        <v>0</v>
      </c>
      <c r="BS62" s="2">
        <f t="shared" si="12"/>
        <v>1</v>
      </c>
      <c r="BT62" s="2">
        <f t="shared" si="13"/>
        <v>0</v>
      </c>
    </row>
    <row r="63" s="2" customFormat="1" spans="1:72">
      <c r="A63" s="2">
        <v>28573.82</v>
      </c>
      <c r="B63" s="2">
        <v>-6872.12</v>
      </c>
      <c r="C63" s="2">
        <v>25320.17</v>
      </c>
      <c r="D63" s="2">
        <v>10917.36</v>
      </c>
      <c r="E63" s="2">
        <v>0</v>
      </c>
      <c r="F63" s="7">
        <v>-3999</v>
      </c>
      <c r="G63" s="2">
        <v>190.77</v>
      </c>
      <c r="H63" s="2">
        <v>190.77</v>
      </c>
      <c r="I63" s="2">
        <v>220.41</v>
      </c>
      <c r="J63" s="2">
        <v>202.64</v>
      </c>
      <c r="K63" s="2">
        <v>271.1</v>
      </c>
      <c r="L63" s="2">
        <v>271.56</v>
      </c>
      <c r="M63" s="2">
        <v>501.15</v>
      </c>
      <c r="N63" s="2">
        <v>504.02</v>
      </c>
      <c r="O63" s="2">
        <v>345.7</v>
      </c>
      <c r="P63" s="2">
        <v>330.9</v>
      </c>
      <c r="Q63" s="2">
        <v>105.56</v>
      </c>
      <c r="R63" s="2">
        <v>105.29</v>
      </c>
      <c r="S63" s="2">
        <v>28544.002</v>
      </c>
      <c r="T63" s="2">
        <v>7209.091</v>
      </c>
      <c r="U63" s="2">
        <v>1698.912</v>
      </c>
      <c r="V63" s="2">
        <v>11496.624</v>
      </c>
      <c r="W63" s="2">
        <v>13195.537</v>
      </c>
      <c r="X63" s="2">
        <v>302.178</v>
      </c>
      <c r="Y63" s="2">
        <v>49.999</v>
      </c>
      <c r="Z63" s="2">
        <v>21348.637</v>
      </c>
      <c r="AA63" s="2">
        <v>807.48</v>
      </c>
      <c r="AB63" s="2">
        <v>1509.15</v>
      </c>
      <c r="AC63" s="2" t="s">
        <v>60</v>
      </c>
      <c r="AD63" s="7">
        <v>-1779.1013</v>
      </c>
      <c r="AE63" s="2">
        <v>0</v>
      </c>
      <c r="AF63" s="2">
        <v>0</v>
      </c>
      <c r="AG63" s="2">
        <v>0</v>
      </c>
      <c r="AH63" s="2">
        <v>0</v>
      </c>
      <c r="AI63" s="2">
        <v>0</v>
      </c>
      <c r="AJ63" s="2">
        <v>0</v>
      </c>
      <c r="AK63" s="2">
        <v>4149</v>
      </c>
      <c r="AL63" s="2">
        <v>29815.3</v>
      </c>
      <c r="AM63" s="2">
        <v>33964.3</v>
      </c>
      <c r="AN63" s="2">
        <v>28232.43</v>
      </c>
      <c r="AO63" s="2">
        <v>13168.29</v>
      </c>
      <c r="AP63" s="2">
        <v>15064.14</v>
      </c>
      <c r="AQ63" s="2">
        <v>0</v>
      </c>
      <c r="AR63" s="2">
        <v>0</v>
      </c>
      <c r="AU63" s="2">
        <v>350</v>
      </c>
      <c r="AV63" s="15">
        <v>580</v>
      </c>
      <c r="AW63" s="7">
        <v>0</v>
      </c>
      <c r="AX63" s="7">
        <v>0</v>
      </c>
      <c r="AY63" s="7">
        <v>330</v>
      </c>
      <c r="AZ63" s="19">
        <v>580</v>
      </c>
      <c r="BA63" s="7">
        <v>0</v>
      </c>
      <c r="BB63" s="7">
        <v>0</v>
      </c>
      <c r="BE63" s="23">
        <f t="shared" si="0"/>
        <v>0</v>
      </c>
      <c r="BF63" s="23">
        <f t="shared" ref="BF63:BH63" si="134">AH63</f>
        <v>0</v>
      </c>
      <c r="BG63" s="23">
        <f t="shared" si="134"/>
        <v>0</v>
      </c>
      <c r="BH63" s="23">
        <f t="shared" si="134"/>
        <v>0</v>
      </c>
      <c r="BI63" s="2">
        <f t="shared" si="5"/>
        <v>1</v>
      </c>
      <c r="BJ63" s="2">
        <f t="shared" si="6"/>
        <v>0</v>
      </c>
      <c r="BK63" s="2">
        <f t="shared" si="7"/>
        <v>1</v>
      </c>
      <c r="BL63" s="2">
        <f t="shared" si="8"/>
        <v>0</v>
      </c>
      <c r="BM63" s="23">
        <f t="shared" si="2"/>
        <v>0</v>
      </c>
      <c r="BN63" s="23">
        <f t="shared" ref="BN63:BP63" si="135">AE63</f>
        <v>0</v>
      </c>
      <c r="BO63" s="23">
        <f t="shared" si="135"/>
        <v>0</v>
      </c>
      <c r="BP63" s="23">
        <f t="shared" si="135"/>
        <v>0</v>
      </c>
      <c r="BQ63" s="2">
        <f t="shared" si="10"/>
        <v>1</v>
      </c>
      <c r="BR63" s="2">
        <f t="shared" si="11"/>
        <v>0</v>
      </c>
      <c r="BS63" s="2">
        <f t="shared" si="12"/>
        <v>1</v>
      </c>
      <c r="BT63" s="2">
        <f t="shared" si="13"/>
        <v>0</v>
      </c>
    </row>
    <row r="64" s="2" customFormat="1" spans="1:72">
      <c r="A64" s="2">
        <v>28981.88</v>
      </c>
      <c r="B64" s="2">
        <v>-7329.79</v>
      </c>
      <c r="C64" s="2">
        <v>25434.53</v>
      </c>
      <c r="D64" s="2">
        <v>11210.72</v>
      </c>
      <c r="E64" s="2">
        <v>0</v>
      </c>
      <c r="F64" s="7">
        <v>-3999</v>
      </c>
      <c r="G64" s="2">
        <v>189.89</v>
      </c>
      <c r="H64" s="2">
        <v>189.89</v>
      </c>
      <c r="I64" s="2">
        <v>220.59</v>
      </c>
      <c r="J64" s="2">
        <v>201.57</v>
      </c>
      <c r="K64" s="2">
        <v>271.1</v>
      </c>
      <c r="L64" s="2">
        <v>271.56</v>
      </c>
      <c r="M64" s="2">
        <v>501.15</v>
      </c>
      <c r="N64" s="2">
        <v>503.2</v>
      </c>
      <c r="O64" s="2">
        <v>346.2</v>
      </c>
      <c r="P64" s="2">
        <v>330.9</v>
      </c>
      <c r="Q64" s="2">
        <v>105.29</v>
      </c>
      <c r="R64" s="2">
        <v>104.82</v>
      </c>
      <c r="S64" s="2">
        <v>29125.977</v>
      </c>
      <c r="T64" s="2">
        <v>7414.251</v>
      </c>
      <c r="U64" s="2">
        <v>2292.568</v>
      </c>
      <c r="V64" s="2">
        <v>11357.884</v>
      </c>
      <c r="W64" s="2">
        <v>13650.452</v>
      </c>
      <c r="X64" s="2">
        <v>303.686</v>
      </c>
      <c r="Y64" s="2">
        <v>49.987</v>
      </c>
      <c r="Z64" s="2">
        <v>21227.36</v>
      </c>
      <c r="AA64" s="2">
        <v>936.145</v>
      </c>
      <c r="AB64" s="2">
        <v>1516.49</v>
      </c>
      <c r="AC64" s="2" t="s">
        <v>60</v>
      </c>
      <c r="AD64" s="7">
        <v>-1785.6848</v>
      </c>
      <c r="AE64" s="2">
        <v>0</v>
      </c>
      <c r="AF64" s="2">
        <v>0</v>
      </c>
      <c r="AG64" s="2">
        <v>0</v>
      </c>
      <c r="AH64" s="2">
        <v>0</v>
      </c>
      <c r="AI64" s="2">
        <v>0</v>
      </c>
      <c r="AJ64" s="2">
        <v>0</v>
      </c>
      <c r="AK64" s="2">
        <v>3945</v>
      </c>
      <c r="AL64" s="2">
        <v>30711.7</v>
      </c>
      <c r="AM64" s="2">
        <v>34656.7</v>
      </c>
      <c r="AN64" s="2">
        <v>26905.91</v>
      </c>
      <c r="AO64" s="2">
        <v>13337.63</v>
      </c>
      <c r="AP64" s="2">
        <v>13568.28</v>
      </c>
      <c r="AQ64" s="2">
        <v>0</v>
      </c>
      <c r="AR64" s="2">
        <v>0</v>
      </c>
      <c r="AU64" s="2">
        <v>350</v>
      </c>
      <c r="AV64" s="15">
        <v>580</v>
      </c>
      <c r="AW64" s="7">
        <v>0</v>
      </c>
      <c r="AX64" s="7">
        <v>0</v>
      </c>
      <c r="AY64" s="7">
        <v>330</v>
      </c>
      <c r="AZ64" s="19">
        <v>580</v>
      </c>
      <c r="BA64" s="7">
        <v>0</v>
      </c>
      <c r="BB64" s="7">
        <v>0</v>
      </c>
      <c r="BE64" s="23">
        <f t="shared" si="0"/>
        <v>0</v>
      </c>
      <c r="BF64" s="23">
        <f t="shared" ref="BF64:BH64" si="136">AH64</f>
        <v>0</v>
      </c>
      <c r="BG64" s="23">
        <f t="shared" si="136"/>
        <v>0</v>
      </c>
      <c r="BH64" s="23">
        <f t="shared" si="136"/>
        <v>0</v>
      </c>
      <c r="BI64" s="2">
        <f t="shared" si="5"/>
        <v>1</v>
      </c>
      <c r="BJ64" s="2">
        <f t="shared" si="6"/>
        <v>0</v>
      </c>
      <c r="BK64" s="2">
        <f t="shared" si="7"/>
        <v>1</v>
      </c>
      <c r="BL64" s="2">
        <f t="shared" si="8"/>
        <v>0</v>
      </c>
      <c r="BM64" s="23">
        <f t="shared" si="2"/>
        <v>0</v>
      </c>
      <c r="BN64" s="23">
        <f t="shared" ref="BN64:BP64" si="137">AE64</f>
        <v>0</v>
      </c>
      <c r="BO64" s="23">
        <f t="shared" si="137"/>
        <v>0</v>
      </c>
      <c r="BP64" s="23">
        <f t="shared" si="137"/>
        <v>0</v>
      </c>
      <c r="BQ64" s="2">
        <f t="shared" si="10"/>
        <v>1</v>
      </c>
      <c r="BR64" s="2">
        <f t="shared" si="11"/>
        <v>0</v>
      </c>
      <c r="BS64" s="2">
        <f t="shared" si="12"/>
        <v>1</v>
      </c>
      <c r="BT64" s="2">
        <f t="shared" si="13"/>
        <v>0</v>
      </c>
    </row>
    <row r="65" s="2" customFormat="1" spans="1:72">
      <c r="A65" s="2">
        <v>29467.8</v>
      </c>
      <c r="B65" s="2">
        <v>-6759.51</v>
      </c>
      <c r="C65" s="2">
        <v>25698.58</v>
      </c>
      <c r="D65" s="2">
        <v>11074.97</v>
      </c>
      <c r="E65" s="2">
        <v>0</v>
      </c>
      <c r="F65" s="7">
        <v>-3999</v>
      </c>
      <c r="G65" s="2">
        <v>190.77</v>
      </c>
      <c r="H65" s="2">
        <v>189.89</v>
      </c>
      <c r="I65" s="2">
        <v>220.34</v>
      </c>
      <c r="J65" s="2">
        <v>202.16</v>
      </c>
      <c r="K65" s="2">
        <v>271.1</v>
      </c>
      <c r="L65" s="2">
        <v>271.1</v>
      </c>
      <c r="M65" s="2">
        <v>501.97</v>
      </c>
      <c r="N65" s="2">
        <v>503.61</v>
      </c>
      <c r="O65" s="2">
        <v>345.7</v>
      </c>
      <c r="P65" s="2">
        <v>330.8</v>
      </c>
      <c r="Q65" s="2">
        <v>105.14</v>
      </c>
      <c r="R65" s="2">
        <v>104.71</v>
      </c>
      <c r="S65" s="2">
        <v>29364.738</v>
      </c>
      <c r="T65" s="2">
        <v>6804.097</v>
      </c>
      <c r="U65" s="2">
        <v>2640.354</v>
      </c>
      <c r="V65" s="2">
        <v>10541.09</v>
      </c>
      <c r="W65" s="2">
        <v>13181.443</v>
      </c>
      <c r="X65" s="2">
        <v>303.13</v>
      </c>
      <c r="Y65" s="2">
        <v>50.025</v>
      </c>
      <c r="Z65" s="2">
        <v>21303.355</v>
      </c>
      <c r="AA65" s="2">
        <v>1039.258</v>
      </c>
      <c r="AB65" s="2">
        <v>1525.16</v>
      </c>
      <c r="AC65" s="2" t="s">
        <v>60</v>
      </c>
      <c r="AD65" s="7">
        <v>-1784.4241</v>
      </c>
      <c r="AE65" s="2">
        <v>0</v>
      </c>
      <c r="AF65" s="2">
        <v>0</v>
      </c>
      <c r="AG65" s="2">
        <v>0</v>
      </c>
      <c r="AH65" s="2">
        <v>0</v>
      </c>
      <c r="AI65" s="2">
        <v>0</v>
      </c>
      <c r="AJ65" s="2">
        <v>0</v>
      </c>
      <c r="AK65" s="2">
        <v>3785</v>
      </c>
      <c r="AL65" s="2">
        <v>31515.4</v>
      </c>
      <c r="AM65" s="2">
        <v>35300.4</v>
      </c>
      <c r="AN65" s="2">
        <v>25459.25</v>
      </c>
      <c r="AO65" s="2">
        <v>13538.22</v>
      </c>
      <c r="AP65" s="2">
        <v>11921.03</v>
      </c>
      <c r="AQ65" s="2">
        <v>0</v>
      </c>
      <c r="AR65" s="2">
        <v>0</v>
      </c>
      <c r="AU65" s="2">
        <v>350</v>
      </c>
      <c r="AV65" s="15">
        <v>580</v>
      </c>
      <c r="AW65" s="7">
        <v>0</v>
      </c>
      <c r="AX65" s="7">
        <v>0</v>
      </c>
      <c r="AY65" s="7">
        <v>330</v>
      </c>
      <c r="AZ65" s="19">
        <v>580</v>
      </c>
      <c r="BA65" s="7">
        <v>0</v>
      </c>
      <c r="BB65" s="7">
        <v>0</v>
      </c>
      <c r="BE65" s="23">
        <f t="shared" ref="BE65:BE97" si="138">AW65</f>
        <v>0</v>
      </c>
      <c r="BF65" s="23">
        <f t="shared" ref="BF65:BH65" si="139">AH65</f>
        <v>0</v>
      </c>
      <c r="BG65" s="23">
        <f t="shared" si="139"/>
        <v>0</v>
      </c>
      <c r="BH65" s="23">
        <f t="shared" si="139"/>
        <v>0</v>
      </c>
      <c r="BI65" s="2">
        <f t="shared" si="5"/>
        <v>1</v>
      </c>
      <c r="BJ65" s="2">
        <f t="shared" si="6"/>
        <v>0</v>
      </c>
      <c r="BK65" s="2">
        <f t="shared" si="7"/>
        <v>1</v>
      </c>
      <c r="BL65" s="2">
        <f t="shared" si="8"/>
        <v>0</v>
      </c>
      <c r="BM65" s="23">
        <f t="shared" ref="BM65:BM97" si="140">AX65</f>
        <v>0</v>
      </c>
      <c r="BN65" s="23">
        <f t="shared" ref="BN65:BP65" si="141">AE65</f>
        <v>0</v>
      </c>
      <c r="BO65" s="23">
        <f t="shared" si="141"/>
        <v>0</v>
      </c>
      <c r="BP65" s="23">
        <f t="shared" si="141"/>
        <v>0</v>
      </c>
      <c r="BQ65" s="2">
        <f t="shared" si="10"/>
        <v>1</v>
      </c>
      <c r="BR65" s="2">
        <f t="shared" si="11"/>
        <v>0</v>
      </c>
      <c r="BS65" s="2">
        <f t="shared" si="12"/>
        <v>1</v>
      </c>
      <c r="BT65" s="2">
        <f t="shared" si="13"/>
        <v>0</v>
      </c>
    </row>
    <row r="66" s="2" customFormat="1" spans="1:72">
      <c r="A66" s="2">
        <v>30055.79</v>
      </c>
      <c r="B66" s="2">
        <v>-6209</v>
      </c>
      <c r="C66" s="2">
        <v>26103.74</v>
      </c>
      <c r="D66" s="2">
        <v>9636.65</v>
      </c>
      <c r="E66" s="2">
        <v>0</v>
      </c>
      <c r="F66" s="7">
        <v>-3993</v>
      </c>
      <c r="G66" s="2">
        <v>189.89</v>
      </c>
      <c r="H66" s="2">
        <v>189.89</v>
      </c>
      <c r="I66" s="2">
        <v>220.03</v>
      </c>
      <c r="J66" s="2">
        <v>201.16</v>
      </c>
      <c r="K66" s="2">
        <v>271.1</v>
      </c>
      <c r="L66" s="2">
        <v>270.86</v>
      </c>
      <c r="M66" s="2">
        <v>501.15</v>
      </c>
      <c r="N66" s="2">
        <v>502.79</v>
      </c>
      <c r="O66" s="2">
        <v>345.6</v>
      </c>
      <c r="P66" s="2">
        <v>331.1</v>
      </c>
      <c r="Q66" s="2">
        <v>104.29</v>
      </c>
      <c r="R66" s="2">
        <v>104.82</v>
      </c>
      <c r="S66" s="2">
        <v>30229.48</v>
      </c>
      <c r="T66" s="2">
        <v>6304.063</v>
      </c>
      <c r="U66" s="2">
        <v>4036.472</v>
      </c>
      <c r="V66" s="2">
        <v>8908.421</v>
      </c>
      <c r="W66" s="2">
        <v>12944.893</v>
      </c>
      <c r="X66" s="2">
        <v>303.344</v>
      </c>
      <c r="Y66" s="2">
        <v>49.983</v>
      </c>
      <c r="Z66" s="2">
        <v>20875.016</v>
      </c>
      <c r="AA66" s="2">
        <v>1097.859</v>
      </c>
      <c r="AB66" s="2">
        <v>1553.97</v>
      </c>
      <c r="AC66" s="2" t="s">
        <v>60</v>
      </c>
      <c r="AD66" s="7">
        <v>-1781.3424</v>
      </c>
      <c r="AE66" s="2">
        <v>0</v>
      </c>
      <c r="AF66" s="2">
        <v>0</v>
      </c>
      <c r="AG66" s="2">
        <v>0</v>
      </c>
      <c r="AH66" s="2">
        <v>0</v>
      </c>
      <c r="AI66" s="2">
        <v>0</v>
      </c>
      <c r="AJ66" s="2">
        <v>0</v>
      </c>
      <c r="AK66" s="2">
        <v>4131</v>
      </c>
      <c r="AL66" s="2">
        <v>32380.9</v>
      </c>
      <c r="AM66" s="2">
        <v>36511.9</v>
      </c>
      <c r="AN66" s="2">
        <v>23828</v>
      </c>
      <c r="AO66" s="2">
        <v>13708.45</v>
      </c>
      <c r="AP66" s="2">
        <v>10119.55</v>
      </c>
      <c r="AQ66" s="2">
        <v>0</v>
      </c>
      <c r="AR66" s="2">
        <v>0</v>
      </c>
      <c r="AU66" s="2">
        <v>350</v>
      </c>
      <c r="AV66" s="15">
        <v>580</v>
      </c>
      <c r="AW66" s="7">
        <v>0</v>
      </c>
      <c r="AX66" s="7">
        <v>0</v>
      </c>
      <c r="AY66" s="7">
        <v>330</v>
      </c>
      <c r="AZ66" s="19">
        <v>580</v>
      </c>
      <c r="BA66" s="7">
        <v>0</v>
      </c>
      <c r="BB66" s="7">
        <v>0</v>
      </c>
      <c r="BE66" s="23">
        <f t="shared" si="138"/>
        <v>0</v>
      </c>
      <c r="BF66" s="23">
        <f t="shared" ref="BF66:BH66" si="142">AH66</f>
        <v>0</v>
      </c>
      <c r="BG66" s="23">
        <f t="shared" si="142"/>
        <v>0</v>
      </c>
      <c r="BH66" s="23">
        <f t="shared" si="142"/>
        <v>0</v>
      </c>
      <c r="BI66" s="2">
        <f t="shared" ref="BI66:BI97" si="143">IF(BE66=0,1,0)</f>
        <v>1</v>
      </c>
      <c r="BJ66" s="2">
        <f t="shared" ref="BJ66:BJ97" si="144">IF(BG66&gt;100,1,0)</f>
        <v>0</v>
      </c>
      <c r="BK66" s="2">
        <f t="shared" ref="BK66:BK97" si="145">IF(BI66&lt;&gt;BJ66,1,0)</f>
        <v>1</v>
      </c>
      <c r="BL66" s="2">
        <f t="shared" ref="BL66:BL97" si="146">IF(BJ66=1,BG66,0)</f>
        <v>0</v>
      </c>
      <c r="BM66" s="23">
        <f t="shared" si="140"/>
        <v>0</v>
      </c>
      <c r="BN66" s="23">
        <f t="shared" ref="BN66:BP66" si="147">AE66</f>
        <v>0</v>
      </c>
      <c r="BO66" s="23">
        <f t="shared" si="147"/>
        <v>0</v>
      </c>
      <c r="BP66" s="23">
        <f t="shared" si="147"/>
        <v>0</v>
      </c>
      <c r="BQ66" s="2">
        <f t="shared" ref="BQ66:BQ97" si="148">IF(BM66&lt;100,1,0)</f>
        <v>1</v>
      </c>
      <c r="BR66" s="2">
        <f t="shared" ref="BR66:BR97" si="149">IF(BO66&gt;100,1,0)</f>
        <v>0</v>
      </c>
      <c r="BS66" s="2">
        <f t="shared" ref="BS66:BS97" si="150">IF(BQ66&lt;&gt;BR66,1,0)</f>
        <v>1</v>
      </c>
      <c r="BT66" s="2">
        <f t="shared" ref="BT66:BT97" si="151">IF(BR66=1,BO66,0)</f>
        <v>0</v>
      </c>
    </row>
    <row r="67" s="2" customFormat="1" spans="1:72">
      <c r="A67" s="2">
        <v>31028.75</v>
      </c>
      <c r="B67" s="2">
        <v>-6270</v>
      </c>
      <c r="C67" s="2">
        <v>26134.2</v>
      </c>
      <c r="D67" s="2">
        <v>10625.78</v>
      </c>
      <c r="E67" s="2">
        <v>0</v>
      </c>
      <c r="F67" s="7">
        <v>-3993</v>
      </c>
      <c r="G67" s="2">
        <v>189.89</v>
      </c>
      <c r="H67" s="2">
        <v>189.05</v>
      </c>
      <c r="I67" s="2">
        <v>220.4</v>
      </c>
      <c r="J67" s="2">
        <v>201.47</v>
      </c>
      <c r="K67" s="2">
        <v>271.1</v>
      </c>
      <c r="L67" s="2">
        <v>272.26</v>
      </c>
      <c r="M67" s="2">
        <v>499.91</v>
      </c>
      <c r="N67" s="2">
        <v>503.2</v>
      </c>
      <c r="O67" s="2">
        <v>344.9</v>
      </c>
      <c r="P67" s="2">
        <v>330.1</v>
      </c>
      <c r="Q67" s="2">
        <v>104.98</v>
      </c>
      <c r="R67" s="2">
        <v>104.92</v>
      </c>
      <c r="S67" s="2">
        <v>31312.395</v>
      </c>
      <c r="T67" s="2">
        <v>6201.308</v>
      </c>
      <c r="U67" s="2">
        <v>6264.195</v>
      </c>
      <c r="V67" s="2">
        <v>7687.032</v>
      </c>
      <c r="W67" s="2">
        <v>13951.226</v>
      </c>
      <c r="X67" s="2">
        <v>203.324</v>
      </c>
      <c r="Y67" s="2">
        <v>49.975</v>
      </c>
      <c r="Z67" s="2">
        <v>21057.293</v>
      </c>
      <c r="AA67" s="2">
        <v>868.57</v>
      </c>
      <c r="AB67" s="2">
        <v>1568.98</v>
      </c>
      <c r="AC67" s="2" t="s">
        <v>60</v>
      </c>
      <c r="AD67" s="7">
        <v>-1775.8795</v>
      </c>
      <c r="AE67" s="2">
        <v>0</v>
      </c>
      <c r="AF67" s="2">
        <v>0</v>
      </c>
      <c r="AG67" s="2">
        <v>0</v>
      </c>
      <c r="AH67" s="2">
        <v>0</v>
      </c>
      <c r="AI67" s="2">
        <v>0</v>
      </c>
      <c r="AJ67" s="2">
        <v>0</v>
      </c>
      <c r="AK67" s="2">
        <v>4212</v>
      </c>
      <c r="AL67" s="2">
        <v>33246.3</v>
      </c>
      <c r="AM67" s="2">
        <v>37458.3</v>
      </c>
      <c r="AN67" s="2">
        <v>22009.54</v>
      </c>
      <c r="AO67" s="2">
        <v>13831.24</v>
      </c>
      <c r="AP67" s="2">
        <v>8178.3</v>
      </c>
      <c r="AQ67" s="2">
        <v>0</v>
      </c>
      <c r="AR67" s="2">
        <v>0</v>
      </c>
      <c r="AU67" s="2">
        <v>350</v>
      </c>
      <c r="AV67" s="15">
        <v>580</v>
      </c>
      <c r="AW67" s="7">
        <v>0</v>
      </c>
      <c r="AX67" s="7">
        <v>0</v>
      </c>
      <c r="AY67" s="7">
        <v>330</v>
      </c>
      <c r="AZ67" s="19">
        <v>580</v>
      </c>
      <c r="BA67" s="7">
        <v>0</v>
      </c>
      <c r="BB67" s="7">
        <v>0</v>
      </c>
      <c r="BE67" s="23">
        <f t="shared" si="138"/>
        <v>0</v>
      </c>
      <c r="BF67" s="23">
        <f t="shared" ref="BF67:BH67" si="152">AH67</f>
        <v>0</v>
      </c>
      <c r="BG67" s="23">
        <f t="shared" si="152"/>
        <v>0</v>
      </c>
      <c r="BH67" s="23">
        <f t="shared" si="152"/>
        <v>0</v>
      </c>
      <c r="BI67" s="2">
        <f t="shared" si="143"/>
        <v>1</v>
      </c>
      <c r="BJ67" s="2">
        <f t="shared" si="144"/>
        <v>0</v>
      </c>
      <c r="BK67" s="2">
        <f t="shared" si="145"/>
        <v>1</v>
      </c>
      <c r="BL67" s="2">
        <f t="shared" si="146"/>
        <v>0</v>
      </c>
      <c r="BM67" s="23">
        <f t="shared" si="140"/>
        <v>0</v>
      </c>
      <c r="BN67" s="23">
        <f t="shared" ref="BN67:BP67" si="153">AE67</f>
        <v>0</v>
      </c>
      <c r="BO67" s="23">
        <f t="shared" si="153"/>
        <v>0</v>
      </c>
      <c r="BP67" s="23">
        <f t="shared" si="153"/>
        <v>0</v>
      </c>
      <c r="BQ67" s="2">
        <f t="shared" si="148"/>
        <v>1</v>
      </c>
      <c r="BR67" s="2">
        <f t="shared" si="149"/>
        <v>0</v>
      </c>
      <c r="BS67" s="2">
        <f t="shared" si="150"/>
        <v>1</v>
      </c>
      <c r="BT67" s="2">
        <f t="shared" si="151"/>
        <v>0</v>
      </c>
    </row>
    <row r="68" s="1" customFormat="1" spans="1:72">
      <c r="A68" s="1">
        <v>32089.06</v>
      </c>
      <c r="B68" s="1">
        <v>-6565.17</v>
      </c>
      <c r="C68" s="1">
        <v>26385.41</v>
      </c>
      <c r="D68" s="1">
        <v>11827.28</v>
      </c>
      <c r="E68" s="1">
        <v>0</v>
      </c>
      <c r="F68" s="6">
        <v>-4000</v>
      </c>
      <c r="G68" s="1">
        <v>190.77</v>
      </c>
      <c r="H68" s="1">
        <v>189.89</v>
      </c>
      <c r="I68" s="1">
        <v>220.09</v>
      </c>
      <c r="J68" s="1">
        <v>201.63</v>
      </c>
      <c r="K68" s="1">
        <v>270.86</v>
      </c>
      <c r="L68" s="1">
        <v>271.79</v>
      </c>
      <c r="M68" s="1">
        <v>504.85</v>
      </c>
      <c r="N68" s="1">
        <v>504.43</v>
      </c>
      <c r="O68" s="1">
        <v>348.3</v>
      </c>
      <c r="P68" s="1">
        <v>332.7</v>
      </c>
      <c r="Q68" s="1">
        <v>105.14</v>
      </c>
      <c r="R68" s="1">
        <v>104.71</v>
      </c>
      <c r="S68" s="1">
        <v>32018.342</v>
      </c>
      <c r="T68" s="1">
        <v>6769.721</v>
      </c>
      <c r="U68" s="1">
        <v>9219.999</v>
      </c>
      <c r="V68" s="1">
        <v>5822.631</v>
      </c>
      <c r="W68" s="1">
        <v>15042.63</v>
      </c>
      <c r="X68" s="1">
        <v>202.817</v>
      </c>
      <c r="Y68" s="1">
        <v>49.964</v>
      </c>
      <c r="Z68" s="1">
        <v>20893.875</v>
      </c>
      <c r="AA68" s="1">
        <v>1032.742</v>
      </c>
      <c r="AB68" s="1">
        <v>1474</v>
      </c>
      <c r="AC68" s="1" t="s">
        <v>60</v>
      </c>
      <c r="AD68" s="6">
        <v>-1772.7979</v>
      </c>
      <c r="AE68" s="1">
        <v>0</v>
      </c>
      <c r="AF68" s="1">
        <v>0</v>
      </c>
      <c r="AG68" s="1">
        <v>0</v>
      </c>
      <c r="AH68" s="1">
        <v>0</v>
      </c>
      <c r="AI68" s="1">
        <v>0</v>
      </c>
      <c r="AJ68" s="1">
        <v>0</v>
      </c>
      <c r="AK68" s="1">
        <v>4292</v>
      </c>
      <c r="AL68" s="1">
        <v>33957.3</v>
      </c>
      <c r="AM68" s="1">
        <v>38249.3</v>
      </c>
      <c r="AN68" s="1">
        <v>20145.97</v>
      </c>
      <c r="AO68" s="1">
        <v>13941</v>
      </c>
      <c r="AP68" s="1">
        <v>6204.97</v>
      </c>
      <c r="AQ68" s="1">
        <v>0</v>
      </c>
      <c r="AR68" s="1">
        <v>0</v>
      </c>
      <c r="AU68" s="1">
        <v>350</v>
      </c>
      <c r="AV68" s="14">
        <v>580</v>
      </c>
      <c r="AW68" s="6">
        <v>0</v>
      </c>
      <c r="AX68" s="6">
        <v>0</v>
      </c>
      <c r="AY68" s="6">
        <v>330</v>
      </c>
      <c r="AZ68" s="18">
        <v>580</v>
      </c>
      <c r="BA68" s="6">
        <v>0</v>
      </c>
      <c r="BB68" s="6">
        <v>0</v>
      </c>
      <c r="BE68" s="22">
        <f t="shared" si="138"/>
        <v>0</v>
      </c>
      <c r="BF68" s="22">
        <f t="shared" ref="BF68:BH68" si="154">AH68</f>
        <v>0</v>
      </c>
      <c r="BG68" s="22">
        <f t="shared" si="154"/>
        <v>0</v>
      </c>
      <c r="BH68" s="22">
        <f t="shared" si="154"/>
        <v>0</v>
      </c>
      <c r="BI68" s="1">
        <f t="shared" si="143"/>
        <v>1</v>
      </c>
      <c r="BJ68" s="1">
        <f t="shared" si="144"/>
        <v>0</v>
      </c>
      <c r="BK68" s="1">
        <f t="shared" si="145"/>
        <v>1</v>
      </c>
      <c r="BL68" s="1">
        <f t="shared" si="146"/>
        <v>0</v>
      </c>
      <c r="BM68" s="22">
        <f t="shared" si="140"/>
        <v>0</v>
      </c>
      <c r="BN68" s="22">
        <f t="shared" ref="BN68:BP68" si="155">AE68</f>
        <v>0</v>
      </c>
      <c r="BO68" s="22">
        <f t="shared" si="155"/>
        <v>0</v>
      </c>
      <c r="BP68" s="22">
        <f t="shared" si="155"/>
        <v>0</v>
      </c>
      <c r="BQ68" s="1">
        <f t="shared" si="148"/>
        <v>1</v>
      </c>
      <c r="BR68" s="1">
        <f t="shared" si="149"/>
        <v>0</v>
      </c>
      <c r="BS68" s="1">
        <f t="shared" si="150"/>
        <v>1</v>
      </c>
      <c r="BT68" s="1">
        <f t="shared" si="151"/>
        <v>0</v>
      </c>
    </row>
    <row r="69" s="1" customFormat="1" spans="1:72">
      <c r="A69" s="1">
        <v>32596.99</v>
      </c>
      <c r="B69" s="1">
        <v>-5930.68</v>
      </c>
      <c r="C69" s="1">
        <v>26822.54</v>
      </c>
      <c r="D69" s="1">
        <v>11257.89</v>
      </c>
      <c r="E69" s="1">
        <v>86.33</v>
      </c>
      <c r="F69" s="6">
        <v>-4000</v>
      </c>
      <c r="G69" s="1">
        <v>189.89</v>
      </c>
      <c r="H69" s="1">
        <v>189.89</v>
      </c>
      <c r="I69" s="1">
        <v>221.29</v>
      </c>
      <c r="J69" s="1">
        <v>201.92</v>
      </c>
      <c r="K69" s="1">
        <v>271.1</v>
      </c>
      <c r="L69" s="1">
        <v>272.26</v>
      </c>
      <c r="M69" s="1">
        <v>505.26</v>
      </c>
      <c r="N69" s="1">
        <v>504.02</v>
      </c>
      <c r="O69" s="1">
        <v>345.3</v>
      </c>
      <c r="P69" s="1">
        <v>331.9</v>
      </c>
      <c r="Q69" s="1">
        <v>105.4</v>
      </c>
      <c r="R69" s="1">
        <v>105.72</v>
      </c>
      <c r="S69" s="1">
        <v>33036.07</v>
      </c>
      <c r="T69" s="1">
        <v>6189.441</v>
      </c>
      <c r="U69" s="1">
        <v>11748.122</v>
      </c>
      <c r="V69" s="1">
        <v>3902.866</v>
      </c>
      <c r="W69" s="1">
        <v>15650.988</v>
      </c>
      <c r="X69" s="1">
        <v>202.179</v>
      </c>
      <c r="Y69" s="1">
        <v>50.031</v>
      </c>
      <c r="Z69" s="1">
        <v>20675.95</v>
      </c>
      <c r="AA69" s="1">
        <v>701.691</v>
      </c>
      <c r="AB69" s="1">
        <v>1476.44</v>
      </c>
      <c r="AC69" s="1" t="s">
        <v>60</v>
      </c>
      <c r="AD69" s="6">
        <v>-1778.1206</v>
      </c>
      <c r="AE69" s="1">
        <v>86.33</v>
      </c>
      <c r="AF69" s="1">
        <v>0</v>
      </c>
      <c r="AG69" s="1">
        <v>86.33</v>
      </c>
      <c r="AH69" s="1">
        <v>0</v>
      </c>
      <c r="AI69" s="1">
        <v>0</v>
      </c>
      <c r="AJ69" s="1">
        <v>0</v>
      </c>
      <c r="AK69" s="1">
        <v>4723</v>
      </c>
      <c r="AL69" s="1">
        <v>34760.9</v>
      </c>
      <c r="AM69" s="1">
        <v>39483.9</v>
      </c>
      <c r="AN69" s="1">
        <v>18306.71</v>
      </c>
      <c r="AO69" s="1">
        <v>14055.53</v>
      </c>
      <c r="AP69" s="1">
        <v>4251.18</v>
      </c>
      <c r="AQ69" s="1">
        <v>86.33</v>
      </c>
      <c r="AR69" s="1">
        <v>0</v>
      </c>
      <c r="AU69" s="1">
        <v>350</v>
      </c>
      <c r="AV69" s="14">
        <v>580</v>
      </c>
      <c r="AW69" s="6">
        <v>0</v>
      </c>
      <c r="AX69" s="6">
        <v>86.33</v>
      </c>
      <c r="AY69" s="6">
        <v>330</v>
      </c>
      <c r="AZ69" s="18">
        <v>580</v>
      </c>
      <c r="BA69" s="6">
        <v>0</v>
      </c>
      <c r="BB69" s="6">
        <v>86.33</v>
      </c>
      <c r="BE69" s="22">
        <f t="shared" si="138"/>
        <v>0</v>
      </c>
      <c r="BF69" s="22">
        <f t="shared" ref="BF69:BH69" si="156">AH69</f>
        <v>0</v>
      </c>
      <c r="BG69" s="22">
        <f t="shared" si="156"/>
        <v>0</v>
      </c>
      <c r="BH69" s="22">
        <f t="shared" si="156"/>
        <v>0</v>
      </c>
      <c r="BI69" s="1">
        <f t="shared" si="143"/>
        <v>1</v>
      </c>
      <c r="BJ69" s="1">
        <f t="shared" si="144"/>
        <v>0</v>
      </c>
      <c r="BK69" s="1">
        <f t="shared" si="145"/>
        <v>1</v>
      </c>
      <c r="BL69" s="1">
        <f t="shared" si="146"/>
        <v>0</v>
      </c>
      <c r="BM69" s="22">
        <f t="shared" si="140"/>
        <v>86.33</v>
      </c>
      <c r="BN69" s="22">
        <f t="shared" ref="BN69:BP69" si="157">AE69</f>
        <v>86.33</v>
      </c>
      <c r="BO69" s="22">
        <f t="shared" si="157"/>
        <v>0</v>
      </c>
      <c r="BP69" s="22">
        <f t="shared" si="157"/>
        <v>86.33</v>
      </c>
      <c r="BQ69" s="1">
        <f t="shared" si="148"/>
        <v>1</v>
      </c>
      <c r="BR69" s="1">
        <f t="shared" si="149"/>
        <v>0</v>
      </c>
      <c r="BS69" s="1">
        <f t="shared" si="150"/>
        <v>1</v>
      </c>
      <c r="BT69" s="1">
        <f t="shared" si="151"/>
        <v>0</v>
      </c>
    </row>
    <row r="70" s="1" customFormat="1" spans="1:72">
      <c r="A70" s="1">
        <v>33725.22</v>
      </c>
      <c r="B70" s="1">
        <v>-5859.81</v>
      </c>
      <c r="C70" s="1">
        <v>27448.26</v>
      </c>
      <c r="D70" s="1">
        <v>11862.3</v>
      </c>
      <c r="E70" s="1">
        <v>168.33</v>
      </c>
      <c r="F70" s="6">
        <v>-4000</v>
      </c>
      <c r="G70" s="1">
        <v>190.77</v>
      </c>
      <c r="H70" s="1">
        <v>191.61</v>
      </c>
      <c r="I70" s="1">
        <v>239.15</v>
      </c>
      <c r="J70" s="1">
        <v>221.26</v>
      </c>
      <c r="K70" s="1">
        <v>294.82</v>
      </c>
      <c r="L70" s="1">
        <v>297.38</v>
      </c>
      <c r="M70" s="1">
        <v>556.65</v>
      </c>
      <c r="N70" s="1">
        <v>557.88</v>
      </c>
      <c r="O70" s="1">
        <v>354.1</v>
      </c>
      <c r="P70" s="1">
        <v>332.5</v>
      </c>
      <c r="Q70" s="1">
        <v>135.74</v>
      </c>
      <c r="R70" s="1">
        <v>136.11</v>
      </c>
      <c r="S70" s="1">
        <v>34229.65</v>
      </c>
      <c r="T70" s="1">
        <v>6646.809</v>
      </c>
      <c r="U70" s="1">
        <v>13163.011</v>
      </c>
      <c r="V70" s="1">
        <v>2316.672</v>
      </c>
      <c r="W70" s="1">
        <v>15479.683</v>
      </c>
      <c r="X70" s="1">
        <v>202.508</v>
      </c>
      <c r="Y70" s="1">
        <v>49.977</v>
      </c>
      <c r="Z70" s="1">
        <v>19376.27</v>
      </c>
      <c r="AA70" s="1">
        <v>1381.367</v>
      </c>
      <c r="AB70" s="1">
        <v>1467.94</v>
      </c>
      <c r="AC70" s="1" t="s">
        <v>60</v>
      </c>
      <c r="AD70" s="6">
        <v>-1559.4625</v>
      </c>
      <c r="AE70" s="1">
        <v>168.33</v>
      </c>
      <c r="AF70" s="1">
        <v>0</v>
      </c>
      <c r="AG70" s="1">
        <v>168.33</v>
      </c>
      <c r="AH70" s="1">
        <v>0</v>
      </c>
      <c r="AI70" s="1">
        <v>0</v>
      </c>
      <c r="AJ70" s="1">
        <v>0</v>
      </c>
      <c r="AK70" s="1">
        <v>4717</v>
      </c>
      <c r="AL70" s="1">
        <v>35626.4</v>
      </c>
      <c r="AM70" s="1">
        <v>40343.4</v>
      </c>
      <c r="AN70" s="1">
        <v>16585.52</v>
      </c>
      <c r="AO70" s="1">
        <v>14149.21</v>
      </c>
      <c r="AP70" s="1">
        <v>2436.31</v>
      </c>
      <c r="AQ70" s="1">
        <v>168.33</v>
      </c>
      <c r="AR70" s="1">
        <v>0</v>
      </c>
      <c r="AU70" s="1">
        <v>350</v>
      </c>
      <c r="AV70" s="14">
        <v>580</v>
      </c>
      <c r="AW70" s="6">
        <v>0</v>
      </c>
      <c r="AX70" s="6">
        <v>168.33</v>
      </c>
      <c r="AY70" s="6">
        <v>330</v>
      </c>
      <c r="AZ70" s="18">
        <v>580</v>
      </c>
      <c r="BA70" s="6">
        <v>0</v>
      </c>
      <c r="BB70" s="6">
        <v>168.33</v>
      </c>
      <c r="BE70" s="22">
        <f t="shared" si="138"/>
        <v>0</v>
      </c>
      <c r="BF70" s="22">
        <f t="shared" ref="BF70:BH70" si="158">AH70</f>
        <v>0</v>
      </c>
      <c r="BG70" s="22">
        <f t="shared" si="158"/>
        <v>0</v>
      </c>
      <c r="BH70" s="22">
        <f t="shared" si="158"/>
        <v>0</v>
      </c>
      <c r="BI70" s="1">
        <f t="shared" si="143"/>
        <v>1</v>
      </c>
      <c r="BJ70" s="1">
        <f t="shared" si="144"/>
        <v>0</v>
      </c>
      <c r="BK70" s="1">
        <f t="shared" si="145"/>
        <v>1</v>
      </c>
      <c r="BL70" s="1">
        <f t="shared" si="146"/>
        <v>0</v>
      </c>
      <c r="BM70" s="22">
        <f t="shared" si="140"/>
        <v>168.33</v>
      </c>
      <c r="BN70" s="22">
        <f t="shared" ref="BN70:BP70" si="159">AE70</f>
        <v>168.33</v>
      </c>
      <c r="BO70" s="22">
        <f t="shared" si="159"/>
        <v>0</v>
      </c>
      <c r="BP70" s="22">
        <f t="shared" si="159"/>
        <v>168.33</v>
      </c>
      <c r="BQ70" s="1">
        <f t="shared" si="148"/>
        <v>0</v>
      </c>
      <c r="BR70" s="1">
        <f t="shared" si="149"/>
        <v>0</v>
      </c>
      <c r="BS70" s="1">
        <f t="shared" si="150"/>
        <v>0</v>
      </c>
      <c r="BT70" s="1">
        <f t="shared" si="151"/>
        <v>0</v>
      </c>
    </row>
    <row r="71" s="1" customFormat="1" spans="1:72">
      <c r="A71" s="1">
        <v>34754.45</v>
      </c>
      <c r="B71" s="1">
        <v>-5846</v>
      </c>
      <c r="C71" s="1">
        <v>28144.23</v>
      </c>
      <c r="D71" s="1">
        <v>12301.99</v>
      </c>
      <c r="E71" s="1">
        <v>162.67</v>
      </c>
      <c r="F71" s="6">
        <v>-4000</v>
      </c>
      <c r="G71" s="1">
        <v>190.77</v>
      </c>
      <c r="H71" s="1">
        <v>191.61</v>
      </c>
      <c r="I71" s="1">
        <v>262.84</v>
      </c>
      <c r="J71" s="1">
        <v>223.09</v>
      </c>
      <c r="K71" s="1">
        <v>281.33</v>
      </c>
      <c r="L71" s="1">
        <v>282.49</v>
      </c>
      <c r="M71" s="1">
        <v>580.9</v>
      </c>
      <c r="N71" s="1">
        <v>580.9</v>
      </c>
      <c r="O71" s="1">
        <v>360.9</v>
      </c>
      <c r="P71" s="1">
        <v>350.7</v>
      </c>
      <c r="Q71" s="1">
        <v>143.09</v>
      </c>
      <c r="R71" s="1">
        <v>148.22</v>
      </c>
      <c r="S71" s="1">
        <v>35169.855</v>
      </c>
      <c r="T71" s="1">
        <v>5240.53</v>
      </c>
      <c r="U71" s="1">
        <v>13945.558</v>
      </c>
      <c r="V71" s="1">
        <v>1078.429</v>
      </c>
      <c r="W71" s="1">
        <v>15023.987</v>
      </c>
      <c r="X71" s="1">
        <v>205.664</v>
      </c>
      <c r="Y71" s="1">
        <v>49.986</v>
      </c>
      <c r="Z71" s="1">
        <v>19230.18</v>
      </c>
      <c r="AA71" s="1">
        <v>1305.074</v>
      </c>
      <c r="AB71" s="1">
        <v>1472.27</v>
      </c>
      <c r="AC71" s="1" t="s">
        <v>60</v>
      </c>
      <c r="AD71" s="6">
        <v>-1499.7903</v>
      </c>
      <c r="AE71" s="1">
        <v>162.67</v>
      </c>
      <c r="AF71" s="1">
        <v>0</v>
      </c>
      <c r="AG71" s="1">
        <v>162.67</v>
      </c>
      <c r="AH71" s="1">
        <v>217</v>
      </c>
      <c r="AI71" s="1">
        <v>0</v>
      </c>
      <c r="AJ71" s="1">
        <v>217</v>
      </c>
      <c r="AK71" s="1">
        <v>4782</v>
      </c>
      <c r="AL71" s="1">
        <v>36677.3</v>
      </c>
      <c r="AM71" s="1">
        <v>41459.3</v>
      </c>
      <c r="AN71" s="1">
        <v>15280.82</v>
      </c>
      <c r="AO71" s="1">
        <v>14246.31</v>
      </c>
      <c r="AP71" s="1">
        <v>1034.51</v>
      </c>
      <c r="AQ71" s="1">
        <v>162.67</v>
      </c>
      <c r="AR71" s="1">
        <v>217</v>
      </c>
      <c r="AU71" s="1">
        <v>351</v>
      </c>
      <c r="AV71" s="14">
        <v>580</v>
      </c>
      <c r="AW71" s="6">
        <v>217</v>
      </c>
      <c r="AX71" s="6">
        <v>162.67</v>
      </c>
      <c r="AY71" s="6">
        <v>331</v>
      </c>
      <c r="AZ71" s="18">
        <v>580</v>
      </c>
      <c r="BA71" s="6">
        <v>217</v>
      </c>
      <c r="BB71" s="6">
        <v>162.67</v>
      </c>
      <c r="BE71" s="22">
        <f t="shared" si="138"/>
        <v>217</v>
      </c>
      <c r="BF71" s="22">
        <f t="shared" ref="BF71:BH71" si="160">AH71</f>
        <v>217</v>
      </c>
      <c r="BG71" s="22">
        <f t="shared" si="160"/>
        <v>0</v>
      </c>
      <c r="BH71" s="22">
        <f t="shared" si="160"/>
        <v>217</v>
      </c>
      <c r="BI71" s="1">
        <f t="shared" si="143"/>
        <v>0</v>
      </c>
      <c r="BJ71" s="1">
        <f t="shared" si="144"/>
        <v>0</v>
      </c>
      <c r="BK71" s="1">
        <f t="shared" si="145"/>
        <v>0</v>
      </c>
      <c r="BL71" s="1">
        <f t="shared" si="146"/>
        <v>0</v>
      </c>
      <c r="BM71" s="22">
        <f t="shared" si="140"/>
        <v>162.67</v>
      </c>
      <c r="BN71" s="22">
        <f t="shared" ref="BN71:BP71" si="161">AE71</f>
        <v>162.67</v>
      </c>
      <c r="BO71" s="22">
        <f t="shared" si="161"/>
        <v>0</v>
      </c>
      <c r="BP71" s="22">
        <f t="shared" si="161"/>
        <v>162.67</v>
      </c>
      <c r="BQ71" s="1">
        <f t="shared" si="148"/>
        <v>0</v>
      </c>
      <c r="BR71" s="1">
        <f t="shared" si="149"/>
        <v>0</v>
      </c>
      <c r="BS71" s="1">
        <f t="shared" si="150"/>
        <v>0</v>
      </c>
      <c r="BT71" s="1">
        <f t="shared" si="151"/>
        <v>0</v>
      </c>
    </row>
    <row r="72" s="1" customFormat="1" spans="1:72">
      <c r="A72" s="1">
        <v>35621.51</v>
      </c>
      <c r="B72" s="1">
        <v>-5389</v>
      </c>
      <c r="C72" s="1">
        <v>27908.78</v>
      </c>
      <c r="D72" s="1">
        <v>12804.86</v>
      </c>
      <c r="E72" s="1">
        <v>140</v>
      </c>
      <c r="F72" s="6">
        <v>-4000</v>
      </c>
      <c r="G72" s="1">
        <v>192.46</v>
      </c>
      <c r="H72" s="1">
        <v>190.77</v>
      </c>
      <c r="I72" s="1">
        <v>276.56</v>
      </c>
      <c r="J72" s="1">
        <v>210.13</v>
      </c>
      <c r="K72" s="1">
        <v>271.33</v>
      </c>
      <c r="L72" s="1">
        <v>272.26</v>
      </c>
      <c r="M72" s="1">
        <v>648.74</v>
      </c>
      <c r="N72" s="1">
        <v>633.52</v>
      </c>
      <c r="O72" s="1">
        <v>345.7</v>
      </c>
      <c r="P72" s="1">
        <v>332.8</v>
      </c>
      <c r="Q72" s="1">
        <v>159.47</v>
      </c>
      <c r="R72" s="1">
        <v>158.47</v>
      </c>
      <c r="S72" s="1">
        <v>35728.516</v>
      </c>
      <c r="T72" s="1">
        <v>5284.031</v>
      </c>
      <c r="U72" s="1">
        <v>14522.124</v>
      </c>
      <c r="V72" s="1">
        <v>310.882</v>
      </c>
      <c r="W72" s="1">
        <v>14833.006</v>
      </c>
      <c r="X72" s="1">
        <v>480.631</v>
      </c>
      <c r="Y72" s="1">
        <v>49.968</v>
      </c>
      <c r="Z72" s="1">
        <v>18993.883</v>
      </c>
      <c r="AA72" s="1">
        <v>1356</v>
      </c>
      <c r="AB72" s="1">
        <v>1472.4</v>
      </c>
      <c r="AC72" s="1" t="s">
        <v>60</v>
      </c>
      <c r="AD72" s="6">
        <v>-1409.1614</v>
      </c>
      <c r="AE72" s="1">
        <v>140</v>
      </c>
      <c r="AF72" s="1">
        <v>0</v>
      </c>
      <c r="AG72" s="1">
        <v>140</v>
      </c>
      <c r="AH72" s="1">
        <v>216</v>
      </c>
      <c r="AI72" s="1">
        <v>0</v>
      </c>
      <c r="AJ72" s="1">
        <v>216</v>
      </c>
      <c r="AK72" s="1">
        <v>4785</v>
      </c>
      <c r="AL72" s="1">
        <v>37357.4</v>
      </c>
      <c r="AM72" s="1">
        <v>42142.4</v>
      </c>
      <c r="AN72" s="1">
        <v>14686.1</v>
      </c>
      <c r="AO72" s="1">
        <v>14366.64</v>
      </c>
      <c r="AP72" s="1">
        <v>319.46</v>
      </c>
      <c r="AQ72" s="1">
        <v>140</v>
      </c>
      <c r="AR72" s="1">
        <v>216</v>
      </c>
      <c r="AU72" s="1">
        <v>351</v>
      </c>
      <c r="AV72" s="14">
        <v>580</v>
      </c>
      <c r="AW72" s="6">
        <v>216</v>
      </c>
      <c r="AX72" s="6">
        <v>140</v>
      </c>
      <c r="AY72" s="6">
        <v>331</v>
      </c>
      <c r="AZ72" s="18">
        <v>580</v>
      </c>
      <c r="BA72" s="6">
        <v>216</v>
      </c>
      <c r="BB72" s="6">
        <v>140</v>
      </c>
      <c r="BE72" s="22">
        <f t="shared" si="138"/>
        <v>216</v>
      </c>
      <c r="BF72" s="22">
        <f t="shared" ref="BF72:BH72" si="162">AH72</f>
        <v>216</v>
      </c>
      <c r="BG72" s="22">
        <f t="shared" si="162"/>
        <v>0</v>
      </c>
      <c r="BH72" s="22">
        <f t="shared" si="162"/>
        <v>216</v>
      </c>
      <c r="BI72" s="1">
        <f t="shared" si="143"/>
        <v>0</v>
      </c>
      <c r="BJ72" s="1">
        <f t="shared" si="144"/>
        <v>0</v>
      </c>
      <c r="BK72" s="1">
        <f t="shared" si="145"/>
        <v>0</v>
      </c>
      <c r="BL72" s="1">
        <f t="shared" si="146"/>
        <v>0</v>
      </c>
      <c r="BM72" s="22">
        <f t="shared" si="140"/>
        <v>140</v>
      </c>
      <c r="BN72" s="22">
        <f t="shared" ref="BN72:BP72" si="163">AE72</f>
        <v>140</v>
      </c>
      <c r="BO72" s="22">
        <f t="shared" si="163"/>
        <v>0</v>
      </c>
      <c r="BP72" s="22">
        <f t="shared" si="163"/>
        <v>140</v>
      </c>
      <c r="BQ72" s="1">
        <f t="shared" si="148"/>
        <v>0</v>
      </c>
      <c r="BR72" s="1">
        <f t="shared" si="149"/>
        <v>0</v>
      </c>
      <c r="BS72" s="1">
        <f t="shared" si="150"/>
        <v>0</v>
      </c>
      <c r="BT72" s="1">
        <f t="shared" si="151"/>
        <v>0</v>
      </c>
    </row>
    <row r="73" spans="1:72">
      <c r="A73">
        <v>36147.34</v>
      </c>
      <c r="B73">
        <v>-5410</v>
      </c>
      <c r="C73">
        <v>27601.1</v>
      </c>
      <c r="D73">
        <v>13672.46</v>
      </c>
      <c r="E73">
        <v>163.33</v>
      </c>
      <c r="F73" s="3">
        <v>-3999</v>
      </c>
      <c r="G73">
        <v>190.77</v>
      </c>
      <c r="H73">
        <v>190.77</v>
      </c>
      <c r="I73">
        <v>224.88</v>
      </c>
      <c r="J73">
        <v>201.62</v>
      </c>
      <c r="K73">
        <v>273.65</v>
      </c>
      <c r="L73">
        <v>273.65</v>
      </c>
      <c r="M73">
        <v>540.2</v>
      </c>
      <c r="N73">
        <v>520.47</v>
      </c>
      <c r="O73">
        <v>346.8</v>
      </c>
      <c r="P73">
        <v>332.3</v>
      </c>
      <c r="Q73">
        <v>138.17</v>
      </c>
      <c r="R73">
        <v>135.05</v>
      </c>
      <c r="S73">
        <v>36449.03</v>
      </c>
      <c r="T73">
        <v>5252.882</v>
      </c>
      <c r="U73">
        <v>14394.113</v>
      </c>
      <c r="V73">
        <v>46.993</v>
      </c>
      <c r="W73">
        <v>14441.106</v>
      </c>
      <c r="X73">
        <v>1204.22</v>
      </c>
      <c r="Y73">
        <v>49.969</v>
      </c>
      <c r="Z73">
        <v>18909.555</v>
      </c>
      <c r="AA73">
        <v>1445.191</v>
      </c>
      <c r="AB73">
        <v>1569.67</v>
      </c>
      <c r="AC73" t="s">
        <v>60</v>
      </c>
      <c r="AD73" s="3">
        <v>-1662.9785</v>
      </c>
      <c r="AE73">
        <v>163.33</v>
      </c>
      <c r="AF73">
        <v>0</v>
      </c>
      <c r="AG73">
        <v>163.33</v>
      </c>
      <c r="AH73">
        <v>230</v>
      </c>
      <c r="AI73">
        <v>0</v>
      </c>
      <c r="AJ73">
        <v>230</v>
      </c>
      <c r="AK73">
        <v>4808</v>
      </c>
      <c r="AL73">
        <v>38222.8</v>
      </c>
      <c r="AM73">
        <v>43030.8</v>
      </c>
      <c r="AN73">
        <v>14507.02</v>
      </c>
      <c r="AO73">
        <v>14449.36</v>
      </c>
      <c r="AP73">
        <v>57.66</v>
      </c>
      <c r="AQ73">
        <v>163.33</v>
      </c>
      <c r="AR73">
        <v>230</v>
      </c>
      <c r="AU73">
        <v>351</v>
      </c>
      <c r="AV73" s="13">
        <v>580</v>
      </c>
      <c r="AW73" s="3">
        <v>230</v>
      </c>
      <c r="AX73" s="3">
        <v>163.33</v>
      </c>
      <c r="AY73" s="3">
        <v>331</v>
      </c>
      <c r="AZ73" s="17">
        <v>580</v>
      </c>
      <c r="BA73" s="3">
        <v>230</v>
      </c>
      <c r="BB73" s="3">
        <v>163.33</v>
      </c>
      <c r="BE73" s="21">
        <f t="shared" si="138"/>
        <v>230</v>
      </c>
      <c r="BF73" s="21">
        <f t="shared" ref="BF73:BH73" si="164">AH73</f>
        <v>230</v>
      </c>
      <c r="BG73" s="21">
        <f t="shared" si="164"/>
        <v>0</v>
      </c>
      <c r="BH73" s="21">
        <f t="shared" si="164"/>
        <v>230</v>
      </c>
      <c r="BI73">
        <f t="shared" si="143"/>
        <v>0</v>
      </c>
      <c r="BJ73">
        <f t="shared" si="144"/>
        <v>0</v>
      </c>
      <c r="BK73">
        <f t="shared" si="145"/>
        <v>0</v>
      </c>
      <c r="BL73">
        <f t="shared" si="146"/>
        <v>0</v>
      </c>
      <c r="BM73" s="21">
        <f t="shared" si="140"/>
        <v>163.33</v>
      </c>
      <c r="BN73" s="21">
        <f t="shared" ref="BN73:BP73" si="165">AE73</f>
        <v>163.33</v>
      </c>
      <c r="BO73" s="21">
        <f t="shared" si="165"/>
        <v>0</v>
      </c>
      <c r="BP73" s="21">
        <f t="shared" si="165"/>
        <v>163.33</v>
      </c>
      <c r="BQ73">
        <f t="shared" si="148"/>
        <v>0</v>
      </c>
      <c r="BR73">
        <f t="shared" si="149"/>
        <v>0</v>
      </c>
      <c r="BS73">
        <f t="shared" si="150"/>
        <v>0</v>
      </c>
      <c r="BT73">
        <f t="shared" si="151"/>
        <v>0</v>
      </c>
    </row>
    <row r="74" spans="1:72">
      <c r="A74">
        <v>36985.17</v>
      </c>
      <c r="B74">
        <v>-5499</v>
      </c>
      <c r="C74">
        <v>28716.53</v>
      </c>
      <c r="D74">
        <v>14491.47</v>
      </c>
      <c r="E74">
        <v>217.67</v>
      </c>
      <c r="F74" s="3">
        <v>-3999</v>
      </c>
      <c r="G74">
        <v>191.61</v>
      </c>
      <c r="H74">
        <v>191.61</v>
      </c>
      <c r="I74">
        <v>270.09</v>
      </c>
      <c r="J74">
        <v>244.92</v>
      </c>
      <c r="K74">
        <v>280.63</v>
      </c>
      <c r="L74">
        <v>281.33</v>
      </c>
      <c r="M74">
        <v>610.91</v>
      </c>
      <c r="N74">
        <v>608.86</v>
      </c>
      <c r="O74">
        <v>353.6</v>
      </c>
      <c r="P74">
        <v>349.8</v>
      </c>
      <c r="Q74">
        <v>164.92</v>
      </c>
      <c r="R74">
        <v>168.73</v>
      </c>
      <c r="S74">
        <v>37129.977</v>
      </c>
      <c r="T74">
        <v>5504.212</v>
      </c>
      <c r="U74">
        <v>14497.487</v>
      </c>
      <c r="V74">
        <v>33.378</v>
      </c>
      <c r="W74">
        <v>14530.865</v>
      </c>
      <c r="X74">
        <v>1498.773</v>
      </c>
      <c r="Y74">
        <v>50</v>
      </c>
      <c r="Z74">
        <v>18004.723</v>
      </c>
      <c r="AA74">
        <v>2269.508</v>
      </c>
      <c r="AB74">
        <v>1567.94</v>
      </c>
      <c r="AC74" t="s">
        <v>60</v>
      </c>
      <c r="AD74" s="3">
        <v>-1409.0212</v>
      </c>
      <c r="AE74">
        <v>217.67</v>
      </c>
      <c r="AF74">
        <v>0</v>
      </c>
      <c r="AG74">
        <v>217.67</v>
      </c>
      <c r="AH74">
        <v>230</v>
      </c>
      <c r="AI74">
        <v>0</v>
      </c>
      <c r="AJ74">
        <v>230</v>
      </c>
      <c r="AK74">
        <v>4747</v>
      </c>
      <c r="AL74">
        <v>38408.3</v>
      </c>
      <c r="AM74">
        <v>43155.3</v>
      </c>
      <c r="AN74">
        <v>14489.1</v>
      </c>
      <c r="AO74">
        <v>14467.52</v>
      </c>
      <c r="AP74">
        <v>21.58</v>
      </c>
      <c r="AQ74">
        <v>217.67</v>
      </c>
      <c r="AR74">
        <v>230</v>
      </c>
      <c r="AU74">
        <v>351</v>
      </c>
      <c r="AV74" s="13">
        <v>580</v>
      </c>
      <c r="AW74" s="3">
        <v>230</v>
      </c>
      <c r="AX74" s="3">
        <v>217.67</v>
      </c>
      <c r="AY74" s="3">
        <v>331</v>
      </c>
      <c r="AZ74" s="17">
        <v>580</v>
      </c>
      <c r="BA74" s="3">
        <v>230</v>
      </c>
      <c r="BB74" s="3">
        <v>217.67</v>
      </c>
      <c r="BE74" s="21">
        <f t="shared" si="138"/>
        <v>230</v>
      </c>
      <c r="BF74" s="21">
        <f t="shared" ref="BF74:BH74" si="166">AH74</f>
        <v>230</v>
      </c>
      <c r="BG74" s="21">
        <f t="shared" si="166"/>
        <v>0</v>
      </c>
      <c r="BH74" s="21">
        <f t="shared" si="166"/>
        <v>230</v>
      </c>
      <c r="BI74">
        <f t="shared" si="143"/>
        <v>0</v>
      </c>
      <c r="BJ74">
        <f t="shared" si="144"/>
        <v>0</v>
      </c>
      <c r="BK74">
        <f t="shared" si="145"/>
        <v>0</v>
      </c>
      <c r="BL74">
        <f t="shared" si="146"/>
        <v>0</v>
      </c>
      <c r="BM74" s="21">
        <f t="shared" si="140"/>
        <v>217.67</v>
      </c>
      <c r="BN74" s="21">
        <f t="shared" ref="BN74:BP74" si="167">AE74</f>
        <v>217.67</v>
      </c>
      <c r="BO74" s="21">
        <f t="shared" si="167"/>
        <v>0</v>
      </c>
      <c r="BP74" s="21">
        <f t="shared" si="167"/>
        <v>217.67</v>
      </c>
      <c r="BQ74">
        <f t="shared" si="148"/>
        <v>0</v>
      </c>
      <c r="BR74">
        <f t="shared" si="149"/>
        <v>0</v>
      </c>
      <c r="BS74">
        <f t="shared" si="150"/>
        <v>0</v>
      </c>
      <c r="BT74">
        <f t="shared" si="151"/>
        <v>0</v>
      </c>
    </row>
    <row r="75" spans="1:72">
      <c r="A75">
        <v>37159.8</v>
      </c>
      <c r="B75">
        <v>-5617</v>
      </c>
      <c r="C75">
        <v>28840.39</v>
      </c>
      <c r="D75">
        <v>14423.81</v>
      </c>
      <c r="E75">
        <v>220</v>
      </c>
      <c r="F75" s="3">
        <v>-4000</v>
      </c>
      <c r="G75">
        <v>190.77</v>
      </c>
      <c r="H75">
        <v>189.89</v>
      </c>
      <c r="I75">
        <v>223.59</v>
      </c>
      <c r="J75">
        <v>200.28</v>
      </c>
      <c r="K75">
        <v>271.33</v>
      </c>
      <c r="L75">
        <v>271.79</v>
      </c>
      <c r="M75">
        <v>732.19</v>
      </c>
      <c r="N75">
        <v>733.01</v>
      </c>
      <c r="O75">
        <v>349.6</v>
      </c>
      <c r="P75">
        <v>332.5</v>
      </c>
      <c r="Q75">
        <v>190.08</v>
      </c>
      <c r="R75">
        <v>190.56</v>
      </c>
      <c r="S75">
        <v>37272.824</v>
      </c>
      <c r="T75">
        <v>5666.844</v>
      </c>
      <c r="U75">
        <v>14333.317</v>
      </c>
      <c r="V75">
        <v>33.446</v>
      </c>
      <c r="W75">
        <v>14366.763</v>
      </c>
      <c r="X75">
        <v>1497.135</v>
      </c>
      <c r="Y75">
        <v>50.01</v>
      </c>
      <c r="Z75">
        <v>17800.352</v>
      </c>
      <c r="AA75">
        <v>2529.574</v>
      </c>
      <c r="AB75">
        <v>1557.07</v>
      </c>
      <c r="AC75" t="s">
        <v>60</v>
      </c>
      <c r="AD75" s="3">
        <v>-1165.1495</v>
      </c>
      <c r="AE75">
        <v>220</v>
      </c>
      <c r="AF75">
        <v>0</v>
      </c>
      <c r="AG75">
        <v>220</v>
      </c>
      <c r="AH75">
        <v>226</v>
      </c>
      <c r="AI75">
        <v>0</v>
      </c>
      <c r="AJ75">
        <v>226</v>
      </c>
      <c r="AK75">
        <v>4725</v>
      </c>
      <c r="AL75">
        <v>38408.3</v>
      </c>
      <c r="AM75">
        <v>43133.3</v>
      </c>
      <c r="AN75">
        <v>14541.78</v>
      </c>
      <c r="AO75">
        <v>14521.66</v>
      </c>
      <c r="AP75">
        <v>20.12</v>
      </c>
      <c r="AQ75">
        <v>220</v>
      </c>
      <c r="AR75">
        <v>226</v>
      </c>
      <c r="AU75">
        <v>351</v>
      </c>
      <c r="AV75" s="13">
        <v>580</v>
      </c>
      <c r="AW75" s="3">
        <v>226</v>
      </c>
      <c r="AX75" s="3">
        <v>220</v>
      </c>
      <c r="AY75" s="3">
        <v>331</v>
      </c>
      <c r="AZ75" s="17">
        <v>580</v>
      </c>
      <c r="BA75" s="3">
        <v>226</v>
      </c>
      <c r="BB75" s="3">
        <v>220</v>
      </c>
      <c r="BE75" s="21">
        <f t="shared" si="138"/>
        <v>226</v>
      </c>
      <c r="BF75" s="21">
        <f t="shared" ref="BF75:BH75" si="168">AH75</f>
        <v>226</v>
      </c>
      <c r="BG75" s="21">
        <f t="shared" si="168"/>
        <v>0</v>
      </c>
      <c r="BH75" s="21">
        <f t="shared" si="168"/>
        <v>226</v>
      </c>
      <c r="BI75">
        <f t="shared" si="143"/>
        <v>0</v>
      </c>
      <c r="BJ75">
        <f t="shared" si="144"/>
        <v>0</v>
      </c>
      <c r="BK75">
        <f t="shared" si="145"/>
        <v>0</v>
      </c>
      <c r="BL75">
        <f t="shared" si="146"/>
        <v>0</v>
      </c>
      <c r="BM75" s="21">
        <f t="shared" si="140"/>
        <v>220</v>
      </c>
      <c r="BN75" s="21">
        <f t="shared" ref="BN75:BP75" si="169">AE75</f>
        <v>220</v>
      </c>
      <c r="BO75" s="21">
        <f t="shared" si="169"/>
        <v>0</v>
      </c>
      <c r="BP75" s="21">
        <f t="shared" si="169"/>
        <v>220</v>
      </c>
      <c r="BQ75">
        <f t="shared" si="148"/>
        <v>0</v>
      </c>
      <c r="BR75">
        <f t="shared" si="149"/>
        <v>0</v>
      </c>
      <c r="BS75">
        <f t="shared" si="150"/>
        <v>0</v>
      </c>
      <c r="BT75">
        <f t="shared" si="151"/>
        <v>0</v>
      </c>
    </row>
    <row r="76" spans="1:72">
      <c r="A76">
        <v>37044.29</v>
      </c>
      <c r="B76">
        <v>-5696</v>
      </c>
      <c r="C76">
        <v>28666.08</v>
      </c>
      <c r="D76">
        <v>14519.83</v>
      </c>
      <c r="E76">
        <v>216</v>
      </c>
      <c r="F76" s="3">
        <v>-4000</v>
      </c>
      <c r="G76">
        <v>192.46</v>
      </c>
      <c r="H76">
        <v>190.77</v>
      </c>
      <c r="I76">
        <v>223.18</v>
      </c>
      <c r="J76">
        <v>207.68</v>
      </c>
      <c r="K76">
        <v>272.72</v>
      </c>
      <c r="L76">
        <v>272.72</v>
      </c>
      <c r="M76">
        <v>717.39</v>
      </c>
      <c r="N76">
        <v>721.09</v>
      </c>
      <c r="O76">
        <v>349.7</v>
      </c>
      <c r="P76">
        <v>330.9</v>
      </c>
      <c r="Q76">
        <v>174.96</v>
      </c>
      <c r="R76">
        <v>174.59</v>
      </c>
      <c r="S76">
        <v>37159.5</v>
      </c>
      <c r="T76">
        <v>5902.468</v>
      </c>
      <c r="U76">
        <v>14285.946</v>
      </c>
      <c r="V76">
        <v>30.517</v>
      </c>
      <c r="W76">
        <v>14316.462</v>
      </c>
      <c r="X76">
        <v>1494.735</v>
      </c>
      <c r="Y76">
        <v>50.028</v>
      </c>
      <c r="Z76">
        <v>17810.219</v>
      </c>
      <c r="AA76">
        <v>2507.965</v>
      </c>
      <c r="AB76">
        <v>1572</v>
      </c>
      <c r="AC76" t="s">
        <v>60</v>
      </c>
      <c r="AD76" s="3">
        <v>-1216.4172</v>
      </c>
      <c r="AE76">
        <v>216</v>
      </c>
      <c r="AF76">
        <v>0</v>
      </c>
      <c r="AG76">
        <v>216</v>
      </c>
      <c r="AH76">
        <v>229</v>
      </c>
      <c r="AI76">
        <v>0</v>
      </c>
      <c r="AJ76">
        <v>229</v>
      </c>
      <c r="AK76">
        <v>4670</v>
      </c>
      <c r="AL76">
        <v>38408.3</v>
      </c>
      <c r="AM76">
        <v>43078.3</v>
      </c>
      <c r="AN76">
        <v>14606.12</v>
      </c>
      <c r="AO76">
        <v>14586.29</v>
      </c>
      <c r="AP76">
        <v>19.83</v>
      </c>
      <c r="AQ76">
        <v>216</v>
      </c>
      <c r="AR76">
        <v>229</v>
      </c>
      <c r="AU76">
        <v>351</v>
      </c>
      <c r="AV76" s="13">
        <v>580</v>
      </c>
      <c r="AW76" s="3">
        <v>229</v>
      </c>
      <c r="AX76" s="3">
        <v>216</v>
      </c>
      <c r="AY76" s="3">
        <v>331</v>
      </c>
      <c r="AZ76" s="17">
        <v>580</v>
      </c>
      <c r="BA76" s="3">
        <v>229</v>
      </c>
      <c r="BB76" s="3">
        <v>216</v>
      </c>
      <c r="BE76" s="21">
        <f t="shared" si="138"/>
        <v>229</v>
      </c>
      <c r="BF76" s="21">
        <f t="shared" ref="BF76:BH76" si="170">AH76</f>
        <v>229</v>
      </c>
      <c r="BG76" s="21">
        <f t="shared" si="170"/>
        <v>0</v>
      </c>
      <c r="BH76" s="21">
        <f t="shared" si="170"/>
        <v>229</v>
      </c>
      <c r="BI76">
        <f t="shared" si="143"/>
        <v>0</v>
      </c>
      <c r="BJ76">
        <f t="shared" si="144"/>
        <v>0</v>
      </c>
      <c r="BK76">
        <f t="shared" si="145"/>
        <v>0</v>
      </c>
      <c r="BL76">
        <f t="shared" si="146"/>
        <v>0</v>
      </c>
      <c r="BM76" s="21">
        <f t="shared" si="140"/>
        <v>216</v>
      </c>
      <c r="BN76" s="21">
        <f t="shared" ref="BN76:BP76" si="171">AE76</f>
        <v>216</v>
      </c>
      <c r="BO76" s="21">
        <f t="shared" si="171"/>
        <v>0</v>
      </c>
      <c r="BP76" s="21">
        <f t="shared" si="171"/>
        <v>216</v>
      </c>
      <c r="BQ76">
        <f t="shared" si="148"/>
        <v>0</v>
      </c>
      <c r="BR76">
        <f t="shared" si="149"/>
        <v>0</v>
      </c>
      <c r="BS76">
        <f t="shared" si="150"/>
        <v>0</v>
      </c>
      <c r="BT76">
        <f t="shared" si="151"/>
        <v>0</v>
      </c>
    </row>
    <row r="77" spans="1:72">
      <c r="A77">
        <v>36952.91</v>
      </c>
      <c r="B77">
        <v>-5806</v>
      </c>
      <c r="C77">
        <v>28825.66</v>
      </c>
      <c r="D77">
        <v>14361.51</v>
      </c>
      <c r="E77">
        <v>220</v>
      </c>
      <c r="F77" s="3">
        <v>-3996</v>
      </c>
      <c r="G77">
        <v>192.46</v>
      </c>
      <c r="H77">
        <v>190.77</v>
      </c>
      <c r="I77">
        <v>222.02</v>
      </c>
      <c r="J77">
        <v>201.1</v>
      </c>
      <c r="K77">
        <v>272.49</v>
      </c>
      <c r="L77">
        <v>273.19</v>
      </c>
      <c r="M77">
        <v>729.31</v>
      </c>
      <c r="N77">
        <v>731.37</v>
      </c>
      <c r="O77">
        <v>349.7</v>
      </c>
      <c r="P77">
        <v>331.9</v>
      </c>
      <c r="Q77">
        <v>190.34</v>
      </c>
      <c r="R77">
        <v>190.24</v>
      </c>
      <c r="S77">
        <v>37041.49</v>
      </c>
      <c r="T77">
        <v>5785.51</v>
      </c>
      <c r="U77">
        <v>14169.881</v>
      </c>
      <c r="V77">
        <v>30.426</v>
      </c>
      <c r="W77">
        <v>14200.307</v>
      </c>
      <c r="X77">
        <v>1494.478</v>
      </c>
      <c r="Y77">
        <v>49.994</v>
      </c>
      <c r="Z77">
        <v>17882.04</v>
      </c>
      <c r="AA77">
        <v>2551.898</v>
      </c>
      <c r="AB77">
        <v>1576.67</v>
      </c>
      <c r="AC77" t="s">
        <v>60</v>
      </c>
      <c r="AD77" s="3">
        <v>-1163.1885</v>
      </c>
      <c r="AE77">
        <v>220</v>
      </c>
      <c r="AF77">
        <v>0</v>
      </c>
      <c r="AG77">
        <v>220</v>
      </c>
      <c r="AH77">
        <v>220</v>
      </c>
      <c r="AI77">
        <v>0</v>
      </c>
      <c r="AJ77">
        <v>220</v>
      </c>
      <c r="AK77">
        <v>4560</v>
      </c>
      <c r="AL77">
        <v>38099.2</v>
      </c>
      <c r="AM77">
        <v>42659.2</v>
      </c>
      <c r="AN77">
        <v>14653.15</v>
      </c>
      <c r="AO77">
        <v>14633.35</v>
      </c>
      <c r="AP77">
        <v>19.8</v>
      </c>
      <c r="AQ77">
        <v>220</v>
      </c>
      <c r="AR77">
        <v>220</v>
      </c>
      <c r="AU77">
        <v>351</v>
      </c>
      <c r="AV77" s="13">
        <v>580</v>
      </c>
      <c r="AW77" s="3">
        <v>220</v>
      </c>
      <c r="AX77" s="3">
        <v>220</v>
      </c>
      <c r="AY77" s="3">
        <v>331</v>
      </c>
      <c r="AZ77" s="17">
        <v>580</v>
      </c>
      <c r="BA77" s="3">
        <v>220</v>
      </c>
      <c r="BB77" s="3">
        <v>220</v>
      </c>
      <c r="BE77" s="21">
        <f t="shared" si="138"/>
        <v>220</v>
      </c>
      <c r="BF77" s="21">
        <f t="shared" ref="BF77:BH77" si="172">AH77</f>
        <v>220</v>
      </c>
      <c r="BG77" s="21">
        <f t="shared" si="172"/>
        <v>0</v>
      </c>
      <c r="BH77" s="21">
        <f t="shared" si="172"/>
        <v>220</v>
      </c>
      <c r="BI77">
        <f t="shared" si="143"/>
        <v>0</v>
      </c>
      <c r="BJ77">
        <f t="shared" si="144"/>
        <v>0</v>
      </c>
      <c r="BK77">
        <f t="shared" si="145"/>
        <v>0</v>
      </c>
      <c r="BL77">
        <f t="shared" si="146"/>
        <v>0</v>
      </c>
      <c r="BM77" s="21">
        <f t="shared" si="140"/>
        <v>220</v>
      </c>
      <c r="BN77" s="21">
        <f t="shared" ref="BN77:BP77" si="173">AE77</f>
        <v>220</v>
      </c>
      <c r="BO77" s="21">
        <f t="shared" si="173"/>
        <v>0</v>
      </c>
      <c r="BP77" s="21">
        <f t="shared" si="173"/>
        <v>220</v>
      </c>
      <c r="BQ77">
        <f t="shared" si="148"/>
        <v>0</v>
      </c>
      <c r="BR77">
        <f t="shared" si="149"/>
        <v>0</v>
      </c>
      <c r="BS77">
        <f t="shared" si="150"/>
        <v>0</v>
      </c>
      <c r="BT77">
        <f t="shared" si="151"/>
        <v>0</v>
      </c>
    </row>
    <row r="78" spans="1:72">
      <c r="A78">
        <v>36691.14</v>
      </c>
      <c r="B78">
        <v>-6422</v>
      </c>
      <c r="C78">
        <v>29649.1</v>
      </c>
      <c r="D78">
        <v>14324.87</v>
      </c>
      <c r="E78">
        <v>229.67</v>
      </c>
      <c r="F78" s="3">
        <v>-3997</v>
      </c>
      <c r="G78">
        <v>237.76</v>
      </c>
      <c r="H78">
        <v>238.6</v>
      </c>
      <c r="I78">
        <v>266</v>
      </c>
      <c r="J78">
        <v>250.48</v>
      </c>
      <c r="K78">
        <v>294.36</v>
      </c>
      <c r="L78">
        <v>296.22</v>
      </c>
      <c r="M78">
        <v>793.04</v>
      </c>
      <c r="N78">
        <v>789.34</v>
      </c>
      <c r="O78">
        <v>349</v>
      </c>
      <c r="P78">
        <v>331.3</v>
      </c>
      <c r="Q78">
        <v>204.83</v>
      </c>
      <c r="R78">
        <v>205.78</v>
      </c>
      <c r="S78">
        <v>36612.08</v>
      </c>
      <c r="T78">
        <v>6580.25</v>
      </c>
      <c r="U78">
        <v>14210.612</v>
      </c>
      <c r="V78">
        <v>10.482</v>
      </c>
      <c r="W78">
        <v>14221.094</v>
      </c>
      <c r="X78">
        <v>1502.798</v>
      </c>
      <c r="Y78">
        <v>49.989</v>
      </c>
      <c r="Z78">
        <v>17427.34</v>
      </c>
      <c r="AA78">
        <v>2886.039</v>
      </c>
      <c r="AB78">
        <v>1569.23</v>
      </c>
      <c r="AC78" t="s">
        <v>60</v>
      </c>
      <c r="AD78" s="3">
        <v>-968.2031</v>
      </c>
      <c r="AE78">
        <v>229.67</v>
      </c>
      <c r="AF78">
        <v>0</v>
      </c>
      <c r="AG78">
        <v>229.67</v>
      </c>
      <c r="AH78">
        <v>220</v>
      </c>
      <c r="AI78">
        <v>0</v>
      </c>
      <c r="AJ78">
        <v>220</v>
      </c>
      <c r="AK78">
        <v>4444</v>
      </c>
      <c r="AL78">
        <v>37790.1</v>
      </c>
      <c r="AM78">
        <v>42234.1</v>
      </c>
      <c r="AN78">
        <v>14650.78</v>
      </c>
      <c r="AO78">
        <v>14650.78</v>
      </c>
      <c r="AP78">
        <v>0</v>
      </c>
      <c r="AQ78">
        <v>229.67</v>
      </c>
      <c r="AR78">
        <v>220</v>
      </c>
      <c r="AU78">
        <v>351</v>
      </c>
      <c r="AV78" s="13">
        <v>580</v>
      </c>
      <c r="AW78" s="3">
        <v>220</v>
      </c>
      <c r="AX78" s="3">
        <v>229.67</v>
      </c>
      <c r="AY78" s="3">
        <v>331</v>
      </c>
      <c r="AZ78" s="17">
        <v>580</v>
      </c>
      <c r="BA78" s="3">
        <v>220</v>
      </c>
      <c r="BB78" s="3">
        <v>229.67</v>
      </c>
      <c r="BE78" s="21">
        <f t="shared" si="138"/>
        <v>220</v>
      </c>
      <c r="BF78" s="21">
        <f t="shared" ref="BF78:BH78" si="174">AH78</f>
        <v>220</v>
      </c>
      <c r="BG78" s="21">
        <f t="shared" si="174"/>
        <v>0</v>
      </c>
      <c r="BH78" s="21">
        <f t="shared" si="174"/>
        <v>220</v>
      </c>
      <c r="BI78">
        <f t="shared" si="143"/>
        <v>0</v>
      </c>
      <c r="BJ78">
        <f t="shared" si="144"/>
        <v>0</v>
      </c>
      <c r="BK78">
        <f t="shared" si="145"/>
        <v>0</v>
      </c>
      <c r="BL78">
        <f t="shared" si="146"/>
        <v>0</v>
      </c>
      <c r="BM78" s="21">
        <f t="shared" si="140"/>
        <v>229.67</v>
      </c>
      <c r="BN78" s="21">
        <f t="shared" ref="BN78:BP78" si="175">AE78</f>
        <v>229.67</v>
      </c>
      <c r="BO78" s="21">
        <f t="shared" si="175"/>
        <v>0</v>
      </c>
      <c r="BP78" s="21">
        <f t="shared" si="175"/>
        <v>229.67</v>
      </c>
      <c r="BQ78">
        <f t="shared" si="148"/>
        <v>0</v>
      </c>
      <c r="BR78">
        <f t="shared" si="149"/>
        <v>0</v>
      </c>
      <c r="BS78">
        <f t="shared" si="150"/>
        <v>0</v>
      </c>
      <c r="BT78">
        <f t="shared" si="151"/>
        <v>0</v>
      </c>
    </row>
    <row r="79" spans="1:72">
      <c r="A79">
        <v>36626.28</v>
      </c>
      <c r="B79">
        <v>-6373</v>
      </c>
      <c r="C79">
        <v>29741.98</v>
      </c>
      <c r="D79">
        <v>14344.94</v>
      </c>
      <c r="E79">
        <v>233.33</v>
      </c>
      <c r="F79" s="3">
        <v>-3997</v>
      </c>
      <c r="G79">
        <v>226.66</v>
      </c>
      <c r="H79">
        <v>227.5</v>
      </c>
      <c r="I79">
        <v>354.77</v>
      </c>
      <c r="J79">
        <v>332.23</v>
      </c>
      <c r="K79">
        <v>324.13</v>
      </c>
      <c r="L79">
        <v>328.78</v>
      </c>
      <c r="M79">
        <v>786.46</v>
      </c>
      <c r="N79">
        <v>779.06</v>
      </c>
      <c r="O79">
        <v>348.8</v>
      </c>
      <c r="P79">
        <v>331.9</v>
      </c>
      <c r="Q79">
        <v>215.93</v>
      </c>
      <c r="R79">
        <v>215.24</v>
      </c>
      <c r="S79">
        <v>36724.117</v>
      </c>
      <c r="T79">
        <v>6477.546</v>
      </c>
      <c r="U79">
        <v>14087.284</v>
      </c>
      <c r="V79">
        <v>5.439</v>
      </c>
      <c r="W79">
        <v>14092.723</v>
      </c>
      <c r="X79">
        <v>1494.799</v>
      </c>
      <c r="Y79">
        <v>50.002</v>
      </c>
      <c r="Z79">
        <v>17234.043</v>
      </c>
      <c r="AA79">
        <v>3044.57</v>
      </c>
      <c r="AB79">
        <v>1565.82</v>
      </c>
      <c r="AC79" t="s">
        <v>60</v>
      </c>
      <c r="AD79" s="3">
        <v>-903.6282</v>
      </c>
      <c r="AE79">
        <v>233.33</v>
      </c>
      <c r="AF79">
        <v>0</v>
      </c>
      <c r="AG79">
        <v>233.33</v>
      </c>
      <c r="AH79">
        <v>220</v>
      </c>
      <c r="AI79">
        <v>0</v>
      </c>
      <c r="AJ79">
        <v>220</v>
      </c>
      <c r="AK79">
        <v>4431</v>
      </c>
      <c r="AL79">
        <v>37666.4</v>
      </c>
      <c r="AM79">
        <v>42097.4</v>
      </c>
      <c r="AN79">
        <v>14649.76</v>
      </c>
      <c r="AO79">
        <v>14649.76</v>
      </c>
      <c r="AP79">
        <v>0</v>
      </c>
      <c r="AQ79">
        <v>233.33</v>
      </c>
      <c r="AR79">
        <v>220</v>
      </c>
      <c r="AU79">
        <v>351</v>
      </c>
      <c r="AV79" s="13">
        <v>580</v>
      </c>
      <c r="AW79" s="3">
        <v>220</v>
      </c>
      <c r="AX79" s="3">
        <v>233.33</v>
      </c>
      <c r="AY79" s="3">
        <v>331</v>
      </c>
      <c r="AZ79" s="17">
        <v>580</v>
      </c>
      <c r="BA79" s="3">
        <v>220</v>
      </c>
      <c r="BB79" s="3">
        <v>233.33</v>
      </c>
      <c r="BE79" s="21">
        <f t="shared" si="138"/>
        <v>220</v>
      </c>
      <c r="BF79" s="21">
        <f t="shared" ref="BF79:BH79" si="176">AH79</f>
        <v>220</v>
      </c>
      <c r="BG79" s="21">
        <f t="shared" si="176"/>
        <v>0</v>
      </c>
      <c r="BH79" s="21">
        <f t="shared" si="176"/>
        <v>220</v>
      </c>
      <c r="BI79">
        <f t="shared" si="143"/>
        <v>0</v>
      </c>
      <c r="BJ79">
        <f t="shared" si="144"/>
        <v>0</v>
      </c>
      <c r="BK79">
        <f t="shared" si="145"/>
        <v>0</v>
      </c>
      <c r="BL79">
        <f t="shared" si="146"/>
        <v>0</v>
      </c>
      <c r="BM79" s="21">
        <f t="shared" si="140"/>
        <v>233.33</v>
      </c>
      <c r="BN79" s="21">
        <f t="shared" ref="BN79:BP79" si="177">AE79</f>
        <v>233.33</v>
      </c>
      <c r="BO79" s="21">
        <f t="shared" si="177"/>
        <v>0</v>
      </c>
      <c r="BP79" s="21">
        <f t="shared" si="177"/>
        <v>233.33</v>
      </c>
      <c r="BQ79">
        <f t="shared" si="148"/>
        <v>0</v>
      </c>
      <c r="BR79">
        <f t="shared" si="149"/>
        <v>0</v>
      </c>
      <c r="BS79">
        <f t="shared" si="150"/>
        <v>0</v>
      </c>
      <c r="BT79">
        <f t="shared" si="151"/>
        <v>0</v>
      </c>
    </row>
    <row r="80" spans="1:72">
      <c r="A80">
        <v>36587.55</v>
      </c>
      <c r="B80">
        <v>-6287</v>
      </c>
      <c r="C80">
        <v>29657.71</v>
      </c>
      <c r="D80">
        <v>14303.41</v>
      </c>
      <c r="E80">
        <v>229.67</v>
      </c>
      <c r="F80" s="3">
        <v>-3997</v>
      </c>
      <c r="G80">
        <v>204.43</v>
      </c>
      <c r="H80">
        <v>204.43</v>
      </c>
      <c r="I80">
        <v>404.44</v>
      </c>
      <c r="J80">
        <v>387.69</v>
      </c>
      <c r="K80">
        <v>291.56</v>
      </c>
      <c r="L80">
        <v>292.03</v>
      </c>
      <c r="M80">
        <v>758.5</v>
      </c>
      <c r="N80">
        <v>765.08</v>
      </c>
      <c r="O80">
        <v>347.6</v>
      </c>
      <c r="P80">
        <v>329.9</v>
      </c>
      <c r="Q80">
        <v>199.01</v>
      </c>
      <c r="R80">
        <v>199.22</v>
      </c>
      <c r="S80">
        <v>36404.547</v>
      </c>
      <c r="T80">
        <v>6370.941</v>
      </c>
      <c r="U80">
        <v>14071.711</v>
      </c>
      <c r="V80">
        <v>5.575</v>
      </c>
      <c r="W80">
        <v>14077.286</v>
      </c>
      <c r="X80">
        <v>1496.499</v>
      </c>
      <c r="Y80">
        <v>50.032</v>
      </c>
      <c r="Z80">
        <v>17665.691</v>
      </c>
      <c r="AA80">
        <v>2655.406</v>
      </c>
      <c r="AB80">
        <v>1570.5</v>
      </c>
      <c r="AC80" t="s">
        <v>60</v>
      </c>
      <c r="AD80" s="3">
        <v>-1050.2875</v>
      </c>
      <c r="AE80">
        <v>229.67</v>
      </c>
      <c r="AF80">
        <v>0</v>
      </c>
      <c r="AG80">
        <v>229.67</v>
      </c>
      <c r="AH80">
        <v>220</v>
      </c>
      <c r="AI80">
        <v>0</v>
      </c>
      <c r="AJ80">
        <v>220</v>
      </c>
      <c r="AK80">
        <v>4395</v>
      </c>
      <c r="AL80">
        <v>37511.9</v>
      </c>
      <c r="AM80">
        <v>41906.9</v>
      </c>
      <c r="AN80">
        <v>14647.58</v>
      </c>
      <c r="AO80">
        <v>14647.58</v>
      </c>
      <c r="AP80">
        <v>0</v>
      </c>
      <c r="AQ80">
        <v>229.67</v>
      </c>
      <c r="AR80">
        <v>220</v>
      </c>
      <c r="AU80">
        <v>351</v>
      </c>
      <c r="AV80" s="13">
        <v>580</v>
      </c>
      <c r="AW80" s="3">
        <v>220</v>
      </c>
      <c r="AX80" s="3">
        <v>229.67</v>
      </c>
      <c r="AY80" s="3">
        <v>331</v>
      </c>
      <c r="AZ80" s="17">
        <v>580</v>
      </c>
      <c r="BA80" s="3">
        <v>220</v>
      </c>
      <c r="BB80" s="3">
        <v>229.67</v>
      </c>
      <c r="BE80" s="21">
        <f t="shared" si="138"/>
        <v>220</v>
      </c>
      <c r="BF80" s="21">
        <f t="shared" ref="BF80:BH80" si="178">AH80</f>
        <v>220</v>
      </c>
      <c r="BG80" s="21">
        <f t="shared" si="178"/>
        <v>0</v>
      </c>
      <c r="BH80" s="21">
        <f t="shared" si="178"/>
        <v>220</v>
      </c>
      <c r="BI80">
        <f t="shared" si="143"/>
        <v>0</v>
      </c>
      <c r="BJ80">
        <f t="shared" si="144"/>
        <v>0</v>
      </c>
      <c r="BK80">
        <f t="shared" si="145"/>
        <v>0</v>
      </c>
      <c r="BL80">
        <f t="shared" si="146"/>
        <v>0</v>
      </c>
      <c r="BM80" s="21">
        <f t="shared" si="140"/>
        <v>229.67</v>
      </c>
      <c r="BN80" s="21">
        <f t="shared" ref="BN80:BP80" si="179">AE80</f>
        <v>229.67</v>
      </c>
      <c r="BO80" s="21">
        <f t="shared" si="179"/>
        <v>0</v>
      </c>
      <c r="BP80" s="21">
        <f t="shared" si="179"/>
        <v>229.67</v>
      </c>
      <c r="BQ80">
        <f t="shared" si="148"/>
        <v>0</v>
      </c>
      <c r="BR80">
        <f t="shared" si="149"/>
        <v>0</v>
      </c>
      <c r="BS80">
        <f t="shared" si="150"/>
        <v>0</v>
      </c>
      <c r="BT80">
        <f t="shared" si="151"/>
        <v>0</v>
      </c>
    </row>
    <row r="81" spans="1:72">
      <c r="A81">
        <v>36187.73</v>
      </c>
      <c r="B81">
        <v>-6210</v>
      </c>
      <c r="C81">
        <v>29288.59</v>
      </c>
      <c r="D81">
        <v>14203.22</v>
      </c>
      <c r="E81">
        <v>226</v>
      </c>
      <c r="F81" s="3">
        <v>-4000</v>
      </c>
      <c r="G81">
        <v>192.46</v>
      </c>
      <c r="H81">
        <v>191.61</v>
      </c>
      <c r="I81">
        <v>363.46</v>
      </c>
      <c r="J81">
        <v>334.35</v>
      </c>
      <c r="K81">
        <v>271.79</v>
      </c>
      <c r="L81">
        <v>272.49</v>
      </c>
      <c r="M81">
        <v>744.94</v>
      </c>
      <c r="N81">
        <v>748.22</v>
      </c>
      <c r="O81">
        <v>348.9</v>
      </c>
      <c r="P81">
        <v>332</v>
      </c>
      <c r="Q81">
        <v>190.4</v>
      </c>
      <c r="R81">
        <v>190.03</v>
      </c>
      <c r="S81">
        <v>36251.824</v>
      </c>
      <c r="T81">
        <v>6183.86</v>
      </c>
      <c r="U81">
        <v>14054.644</v>
      </c>
      <c r="V81">
        <v>5.558</v>
      </c>
      <c r="W81">
        <v>14060.202</v>
      </c>
      <c r="X81">
        <v>1505.9</v>
      </c>
      <c r="Y81">
        <v>50.02</v>
      </c>
      <c r="Z81">
        <v>17926.008</v>
      </c>
      <c r="AA81">
        <v>2370.887</v>
      </c>
      <c r="AB81">
        <v>1564.96</v>
      </c>
      <c r="AC81" t="s">
        <v>60</v>
      </c>
      <c r="AD81" s="3">
        <v>-1133.0723</v>
      </c>
      <c r="AE81">
        <v>226</v>
      </c>
      <c r="AF81">
        <v>0</v>
      </c>
      <c r="AG81">
        <v>226</v>
      </c>
      <c r="AH81">
        <v>210</v>
      </c>
      <c r="AI81">
        <v>0</v>
      </c>
      <c r="AJ81">
        <v>210</v>
      </c>
      <c r="AK81">
        <v>4454</v>
      </c>
      <c r="AL81">
        <v>37450.1</v>
      </c>
      <c r="AM81">
        <v>41904.1</v>
      </c>
      <c r="AN81">
        <v>14774.64</v>
      </c>
      <c r="AO81">
        <v>14774.64</v>
      </c>
      <c r="AP81">
        <v>0</v>
      </c>
      <c r="AQ81">
        <v>226</v>
      </c>
      <c r="AR81">
        <v>210</v>
      </c>
      <c r="AU81">
        <v>351</v>
      </c>
      <c r="AV81" s="13">
        <v>580</v>
      </c>
      <c r="AW81" s="3">
        <v>210</v>
      </c>
      <c r="AX81" s="3">
        <v>226</v>
      </c>
      <c r="AY81" s="3">
        <v>331</v>
      </c>
      <c r="AZ81" s="17">
        <v>580</v>
      </c>
      <c r="BA81" s="3">
        <v>210</v>
      </c>
      <c r="BB81" s="3">
        <v>226</v>
      </c>
      <c r="BE81" s="21">
        <f t="shared" si="138"/>
        <v>210</v>
      </c>
      <c r="BF81" s="21">
        <f t="shared" ref="BF81:BH81" si="180">AH81</f>
        <v>210</v>
      </c>
      <c r="BG81" s="21">
        <f t="shared" si="180"/>
        <v>0</v>
      </c>
      <c r="BH81" s="21">
        <f t="shared" si="180"/>
        <v>210</v>
      </c>
      <c r="BI81">
        <f t="shared" si="143"/>
        <v>0</v>
      </c>
      <c r="BJ81">
        <f t="shared" si="144"/>
        <v>0</v>
      </c>
      <c r="BK81">
        <f t="shared" si="145"/>
        <v>0</v>
      </c>
      <c r="BL81">
        <f t="shared" si="146"/>
        <v>0</v>
      </c>
      <c r="BM81" s="21">
        <f t="shared" si="140"/>
        <v>226</v>
      </c>
      <c r="BN81" s="21">
        <f t="shared" ref="BN81:BP81" si="181">AE81</f>
        <v>226</v>
      </c>
      <c r="BO81" s="21">
        <f t="shared" si="181"/>
        <v>0</v>
      </c>
      <c r="BP81" s="21">
        <f t="shared" si="181"/>
        <v>226</v>
      </c>
      <c r="BQ81">
        <f t="shared" si="148"/>
        <v>0</v>
      </c>
      <c r="BR81">
        <f t="shared" si="149"/>
        <v>0</v>
      </c>
      <c r="BS81">
        <f t="shared" si="150"/>
        <v>0</v>
      </c>
      <c r="BT81">
        <f t="shared" si="151"/>
        <v>0</v>
      </c>
    </row>
    <row r="82" spans="1:72">
      <c r="A82">
        <v>36191.17</v>
      </c>
      <c r="B82">
        <v>-6045.02</v>
      </c>
      <c r="C82">
        <v>29031.71</v>
      </c>
      <c r="D82">
        <v>14248.63</v>
      </c>
      <c r="E82">
        <v>222.67</v>
      </c>
      <c r="F82" s="3">
        <v>-3999</v>
      </c>
      <c r="G82">
        <v>192.46</v>
      </c>
      <c r="H82">
        <v>191.61</v>
      </c>
      <c r="I82">
        <v>292.95</v>
      </c>
      <c r="J82">
        <v>278.34</v>
      </c>
      <c r="K82">
        <v>272.49</v>
      </c>
      <c r="L82">
        <v>273.19</v>
      </c>
      <c r="M82">
        <v>737.12</v>
      </c>
      <c r="N82">
        <v>740</v>
      </c>
      <c r="O82">
        <v>350.4</v>
      </c>
      <c r="P82">
        <v>331.2</v>
      </c>
      <c r="Q82">
        <v>190.82</v>
      </c>
      <c r="R82">
        <v>190.24</v>
      </c>
      <c r="S82">
        <v>36405.188</v>
      </c>
      <c r="T82">
        <v>6229.859</v>
      </c>
      <c r="U82">
        <v>14087.964</v>
      </c>
      <c r="V82">
        <v>4.921</v>
      </c>
      <c r="W82">
        <v>14092.885</v>
      </c>
      <c r="X82">
        <v>1509.816</v>
      </c>
      <c r="Y82">
        <v>49.966</v>
      </c>
      <c r="Z82">
        <v>17560.074</v>
      </c>
      <c r="AA82">
        <v>2701.777</v>
      </c>
      <c r="AB82">
        <v>1556.5</v>
      </c>
      <c r="AC82" t="s">
        <v>60</v>
      </c>
      <c r="AD82" s="3">
        <v>-1145.3989</v>
      </c>
      <c r="AE82">
        <v>222.67</v>
      </c>
      <c r="AF82">
        <v>0</v>
      </c>
      <c r="AG82">
        <v>222.67</v>
      </c>
      <c r="AH82">
        <v>210</v>
      </c>
      <c r="AI82">
        <v>0</v>
      </c>
      <c r="AJ82">
        <v>210</v>
      </c>
      <c r="AK82">
        <v>4622</v>
      </c>
      <c r="AL82">
        <v>37419.2</v>
      </c>
      <c r="AM82">
        <v>42041.2</v>
      </c>
      <c r="AN82">
        <v>14663.41</v>
      </c>
      <c r="AO82">
        <v>14663.41</v>
      </c>
      <c r="AP82">
        <v>0</v>
      </c>
      <c r="AQ82">
        <v>222.67</v>
      </c>
      <c r="AR82">
        <v>210</v>
      </c>
      <c r="AU82">
        <v>351</v>
      </c>
      <c r="AV82" s="13">
        <v>580</v>
      </c>
      <c r="AW82" s="3">
        <v>210</v>
      </c>
      <c r="AX82" s="3">
        <v>222.67</v>
      </c>
      <c r="AY82" s="3">
        <v>331</v>
      </c>
      <c r="AZ82" s="17">
        <v>580</v>
      </c>
      <c r="BA82" s="3">
        <v>210</v>
      </c>
      <c r="BB82" s="3">
        <v>222.67</v>
      </c>
      <c r="BE82" s="21">
        <f t="shared" si="138"/>
        <v>210</v>
      </c>
      <c r="BF82" s="21">
        <f t="shared" ref="BF82:BH82" si="182">AH82</f>
        <v>210</v>
      </c>
      <c r="BG82" s="21">
        <f t="shared" si="182"/>
        <v>0</v>
      </c>
      <c r="BH82" s="21">
        <f t="shared" si="182"/>
        <v>210</v>
      </c>
      <c r="BI82">
        <f t="shared" si="143"/>
        <v>0</v>
      </c>
      <c r="BJ82">
        <f t="shared" si="144"/>
        <v>0</v>
      </c>
      <c r="BK82">
        <f t="shared" si="145"/>
        <v>0</v>
      </c>
      <c r="BL82">
        <f t="shared" si="146"/>
        <v>0</v>
      </c>
      <c r="BM82" s="21">
        <f t="shared" si="140"/>
        <v>222.67</v>
      </c>
      <c r="BN82" s="21">
        <f t="shared" ref="BN82:BP82" si="183">AE82</f>
        <v>222.67</v>
      </c>
      <c r="BO82" s="21">
        <f t="shared" si="183"/>
        <v>0</v>
      </c>
      <c r="BP82" s="21">
        <f t="shared" si="183"/>
        <v>222.67</v>
      </c>
      <c r="BQ82">
        <f t="shared" si="148"/>
        <v>0</v>
      </c>
      <c r="BR82">
        <f t="shared" si="149"/>
        <v>0</v>
      </c>
      <c r="BS82">
        <f t="shared" si="150"/>
        <v>0</v>
      </c>
      <c r="BT82">
        <f t="shared" si="151"/>
        <v>0</v>
      </c>
    </row>
    <row r="83" spans="1:72">
      <c r="A83">
        <v>36436.79</v>
      </c>
      <c r="B83">
        <v>-5885</v>
      </c>
      <c r="C83">
        <v>29590.14</v>
      </c>
      <c r="D83">
        <v>13959.9</v>
      </c>
      <c r="E83">
        <v>229</v>
      </c>
      <c r="F83" s="3">
        <v>-3999</v>
      </c>
      <c r="G83">
        <v>221.53</v>
      </c>
      <c r="H83">
        <v>218.09</v>
      </c>
      <c r="I83">
        <v>326</v>
      </c>
      <c r="J83">
        <v>295.16</v>
      </c>
      <c r="K83">
        <v>284.59</v>
      </c>
      <c r="L83">
        <v>286.21</v>
      </c>
      <c r="M83">
        <v>771.66</v>
      </c>
      <c r="N83">
        <v>776.18</v>
      </c>
      <c r="O83">
        <v>349.1</v>
      </c>
      <c r="P83">
        <v>331.6</v>
      </c>
      <c r="Q83">
        <v>204.83</v>
      </c>
      <c r="R83">
        <v>205.62</v>
      </c>
      <c r="S83">
        <v>36474.953</v>
      </c>
      <c r="T83">
        <v>6061.242</v>
      </c>
      <c r="U83">
        <v>14037.716</v>
      </c>
      <c r="V83">
        <v>-9.879</v>
      </c>
      <c r="W83">
        <v>14027.837</v>
      </c>
      <c r="X83">
        <v>1510.517</v>
      </c>
      <c r="Y83">
        <v>49.986</v>
      </c>
      <c r="Z83">
        <v>17220.297</v>
      </c>
      <c r="AA83">
        <v>3054.273</v>
      </c>
      <c r="AB83">
        <v>1556.88</v>
      </c>
      <c r="AC83" t="s">
        <v>60</v>
      </c>
      <c r="AD83" s="3">
        <v>-1025.7742</v>
      </c>
      <c r="AE83">
        <v>229</v>
      </c>
      <c r="AF83">
        <v>0</v>
      </c>
      <c r="AG83">
        <v>229</v>
      </c>
      <c r="AH83">
        <v>200</v>
      </c>
      <c r="AI83">
        <v>0</v>
      </c>
      <c r="AJ83">
        <v>200</v>
      </c>
      <c r="AK83">
        <v>4545</v>
      </c>
      <c r="AL83">
        <v>37295.5</v>
      </c>
      <c r="AM83">
        <v>41840.5</v>
      </c>
      <c r="AN83">
        <v>14543.15</v>
      </c>
      <c r="AO83">
        <v>14543.15</v>
      </c>
      <c r="AP83">
        <v>0</v>
      </c>
      <c r="AQ83">
        <v>229</v>
      </c>
      <c r="AR83">
        <v>200</v>
      </c>
      <c r="AU83">
        <v>351</v>
      </c>
      <c r="AV83" s="13">
        <v>580</v>
      </c>
      <c r="AW83" s="3">
        <v>200</v>
      </c>
      <c r="AX83" s="3">
        <v>229</v>
      </c>
      <c r="AY83" s="3">
        <v>331</v>
      </c>
      <c r="AZ83" s="17">
        <v>580</v>
      </c>
      <c r="BA83" s="3">
        <v>200</v>
      </c>
      <c r="BB83" s="3">
        <v>229</v>
      </c>
      <c r="BE83" s="21">
        <f t="shared" si="138"/>
        <v>200</v>
      </c>
      <c r="BF83" s="21">
        <f t="shared" ref="BF83:BH83" si="184">AH83</f>
        <v>200</v>
      </c>
      <c r="BG83" s="21">
        <f t="shared" si="184"/>
        <v>0</v>
      </c>
      <c r="BH83" s="21">
        <f t="shared" si="184"/>
        <v>200</v>
      </c>
      <c r="BI83">
        <f t="shared" si="143"/>
        <v>0</v>
      </c>
      <c r="BJ83">
        <f t="shared" si="144"/>
        <v>0</v>
      </c>
      <c r="BK83">
        <f t="shared" si="145"/>
        <v>0</v>
      </c>
      <c r="BL83">
        <f t="shared" si="146"/>
        <v>0</v>
      </c>
      <c r="BM83" s="21">
        <f t="shared" si="140"/>
        <v>229</v>
      </c>
      <c r="BN83" s="21">
        <f t="shared" ref="BN83:BP83" si="185">AE83</f>
        <v>229</v>
      </c>
      <c r="BO83" s="21">
        <f t="shared" si="185"/>
        <v>0</v>
      </c>
      <c r="BP83" s="21">
        <f t="shared" si="185"/>
        <v>229</v>
      </c>
      <c r="BQ83">
        <f t="shared" si="148"/>
        <v>0</v>
      </c>
      <c r="BR83">
        <f t="shared" si="149"/>
        <v>0</v>
      </c>
      <c r="BS83">
        <f t="shared" si="150"/>
        <v>0</v>
      </c>
      <c r="BT83">
        <f t="shared" si="151"/>
        <v>0</v>
      </c>
    </row>
    <row r="84" spans="1:72">
      <c r="A84">
        <v>36427.29</v>
      </c>
      <c r="B84">
        <v>-5725</v>
      </c>
      <c r="C84">
        <v>29458.35</v>
      </c>
      <c r="D84">
        <v>13847.03</v>
      </c>
      <c r="E84">
        <v>228.67</v>
      </c>
      <c r="F84" s="3">
        <v>-4000</v>
      </c>
      <c r="G84">
        <v>189.89</v>
      </c>
      <c r="H84">
        <v>190.77</v>
      </c>
      <c r="I84">
        <v>362.62</v>
      </c>
      <c r="J84">
        <v>336.42</v>
      </c>
      <c r="K84">
        <v>271.33</v>
      </c>
      <c r="L84">
        <v>271.56</v>
      </c>
      <c r="M84">
        <v>749.46</v>
      </c>
      <c r="N84">
        <v>749.87</v>
      </c>
      <c r="O84">
        <v>348.7</v>
      </c>
      <c r="P84">
        <v>332.2</v>
      </c>
      <c r="Q84">
        <v>189.71</v>
      </c>
      <c r="R84">
        <v>189.97</v>
      </c>
      <c r="S84">
        <v>36364.465</v>
      </c>
      <c r="T84">
        <v>5826.635</v>
      </c>
      <c r="U84">
        <v>13926.585</v>
      </c>
      <c r="V84">
        <v>4.405</v>
      </c>
      <c r="W84">
        <v>13930.99</v>
      </c>
      <c r="X84">
        <v>1617.145</v>
      </c>
      <c r="Y84">
        <v>50.031</v>
      </c>
      <c r="Z84">
        <v>17331.773</v>
      </c>
      <c r="AA84">
        <v>2845.023</v>
      </c>
      <c r="AB84">
        <v>1562.07</v>
      </c>
      <c r="AC84" t="s">
        <v>60</v>
      </c>
      <c r="AD84" s="3">
        <v>-1129.7104</v>
      </c>
      <c r="AE84">
        <v>228.67</v>
      </c>
      <c r="AF84">
        <v>0</v>
      </c>
      <c r="AG84">
        <v>228.67</v>
      </c>
      <c r="AH84">
        <v>190</v>
      </c>
      <c r="AI84">
        <v>0</v>
      </c>
      <c r="AJ84">
        <v>190</v>
      </c>
      <c r="AK84">
        <v>4469</v>
      </c>
      <c r="AL84">
        <v>37202.8</v>
      </c>
      <c r="AM84">
        <v>41671.8</v>
      </c>
      <c r="AN84">
        <v>14399.49</v>
      </c>
      <c r="AO84">
        <v>14399.49</v>
      </c>
      <c r="AP84">
        <v>0</v>
      </c>
      <c r="AQ84">
        <v>228.67</v>
      </c>
      <c r="AR84">
        <v>190</v>
      </c>
      <c r="AU84">
        <v>351</v>
      </c>
      <c r="AV84" s="13">
        <v>580</v>
      </c>
      <c r="AW84" s="3">
        <v>190</v>
      </c>
      <c r="AX84" s="3">
        <v>228.67</v>
      </c>
      <c r="AY84" s="3">
        <v>331</v>
      </c>
      <c r="AZ84" s="17">
        <v>580</v>
      </c>
      <c r="BA84" s="3">
        <v>190</v>
      </c>
      <c r="BB84" s="3">
        <v>228.67</v>
      </c>
      <c r="BE84" s="21">
        <f t="shared" si="138"/>
        <v>190</v>
      </c>
      <c r="BF84" s="21">
        <f t="shared" ref="BF84:BH84" si="186">AH84</f>
        <v>190</v>
      </c>
      <c r="BG84" s="21">
        <f t="shared" si="186"/>
        <v>0</v>
      </c>
      <c r="BH84" s="21">
        <f t="shared" si="186"/>
        <v>190</v>
      </c>
      <c r="BI84">
        <f t="shared" si="143"/>
        <v>0</v>
      </c>
      <c r="BJ84">
        <f t="shared" si="144"/>
        <v>0</v>
      </c>
      <c r="BK84">
        <f t="shared" si="145"/>
        <v>0</v>
      </c>
      <c r="BL84">
        <f t="shared" si="146"/>
        <v>0</v>
      </c>
      <c r="BM84" s="21">
        <f t="shared" si="140"/>
        <v>228.67</v>
      </c>
      <c r="BN84" s="21">
        <f t="shared" ref="BN84:BP84" si="187">AE84</f>
        <v>228.67</v>
      </c>
      <c r="BO84" s="21">
        <f t="shared" si="187"/>
        <v>0</v>
      </c>
      <c r="BP84" s="21">
        <f t="shared" si="187"/>
        <v>228.67</v>
      </c>
      <c r="BQ84">
        <f t="shared" si="148"/>
        <v>0</v>
      </c>
      <c r="BR84">
        <f t="shared" si="149"/>
        <v>0</v>
      </c>
      <c r="BS84">
        <f t="shared" si="150"/>
        <v>0</v>
      </c>
      <c r="BT84">
        <f t="shared" si="151"/>
        <v>0</v>
      </c>
    </row>
    <row r="85" spans="1:72">
      <c r="A85">
        <v>36232.52</v>
      </c>
      <c r="B85">
        <v>-5563</v>
      </c>
      <c r="C85">
        <v>28966.01</v>
      </c>
      <c r="D85">
        <v>13896.88</v>
      </c>
      <c r="E85">
        <v>228.67</v>
      </c>
      <c r="F85" s="3">
        <v>-4000</v>
      </c>
      <c r="G85">
        <v>190.77</v>
      </c>
      <c r="H85">
        <v>191.61</v>
      </c>
      <c r="I85">
        <v>280.61</v>
      </c>
      <c r="J85">
        <v>257.51</v>
      </c>
      <c r="K85">
        <v>271.79</v>
      </c>
      <c r="L85">
        <v>272.49</v>
      </c>
      <c r="M85">
        <v>674.64</v>
      </c>
      <c r="N85">
        <v>671.76</v>
      </c>
      <c r="O85">
        <v>349.4</v>
      </c>
      <c r="P85">
        <v>331.5</v>
      </c>
      <c r="Q85">
        <v>190.61</v>
      </c>
      <c r="R85">
        <v>190.24</v>
      </c>
      <c r="S85">
        <v>36135.406</v>
      </c>
      <c r="T85">
        <v>5570.415</v>
      </c>
      <c r="U85">
        <v>13916.151</v>
      </c>
      <c r="V85">
        <v>4.416</v>
      </c>
      <c r="W85">
        <v>13920.566</v>
      </c>
      <c r="X85">
        <v>1625.628</v>
      </c>
      <c r="Y85">
        <v>50.008</v>
      </c>
      <c r="Z85">
        <v>17670.219</v>
      </c>
      <c r="AA85">
        <v>2525.016</v>
      </c>
      <c r="AB85">
        <v>1688.7</v>
      </c>
      <c r="AC85" t="s">
        <v>60</v>
      </c>
      <c r="AD85" s="3">
        <v>-1280.0116</v>
      </c>
      <c r="AE85">
        <v>228.67</v>
      </c>
      <c r="AF85">
        <v>0</v>
      </c>
      <c r="AG85">
        <v>228.67</v>
      </c>
      <c r="AH85">
        <v>210</v>
      </c>
      <c r="AI85">
        <v>0</v>
      </c>
      <c r="AJ85">
        <v>210</v>
      </c>
      <c r="AK85">
        <v>4395</v>
      </c>
      <c r="AL85">
        <v>37171.9</v>
      </c>
      <c r="AM85">
        <v>41566.9</v>
      </c>
      <c r="AN85">
        <v>14237.64</v>
      </c>
      <c r="AO85">
        <v>14237.64</v>
      </c>
      <c r="AP85">
        <v>0</v>
      </c>
      <c r="AQ85">
        <v>228.67</v>
      </c>
      <c r="AR85">
        <v>210</v>
      </c>
      <c r="AU85">
        <v>351</v>
      </c>
      <c r="AV85" s="13">
        <v>580</v>
      </c>
      <c r="AW85" s="3">
        <v>210</v>
      </c>
      <c r="AX85" s="3">
        <v>228.67</v>
      </c>
      <c r="AY85" s="3">
        <v>331</v>
      </c>
      <c r="AZ85" s="17">
        <v>580</v>
      </c>
      <c r="BA85" s="3">
        <v>210</v>
      </c>
      <c r="BB85" s="3">
        <v>228.67</v>
      </c>
      <c r="BE85" s="21">
        <f t="shared" si="138"/>
        <v>210</v>
      </c>
      <c r="BF85" s="21">
        <f t="shared" ref="BF85:BH85" si="188">AH85</f>
        <v>210</v>
      </c>
      <c r="BG85" s="21">
        <f t="shared" si="188"/>
        <v>0</v>
      </c>
      <c r="BH85" s="21">
        <f t="shared" si="188"/>
        <v>210</v>
      </c>
      <c r="BI85">
        <f t="shared" si="143"/>
        <v>0</v>
      </c>
      <c r="BJ85">
        <f t="shared" si="144"/>
        <v>0</v>
      </c>
      <c r="BK85">
        <f t="shared" si="145"/>
        <v>0</v>
      </c>
      <c r="BL85">
        <f t="shared" si="146"/>
        <v>0</v>
      </c>
      <c r="BM85" s="21">
        <f t="shared" si="140"/>
        <v>228.67</v>
      </c>
      <c r="BN85" s="21">
        <f t="shared" ref="BN85:BP85" si="189">AE85</f>
        <v>228.67</v>
      </c>
      <c r="BO85" s="21">
        <f t="shared" si="189"/>
        <v>0</v>
      </c>
      <c r="BP85" s="21">
        <f t="shared" si="189"/>
        <v>228.67</v>
      </c>
      <c r="BQ85">
        <f t="shared" si="148"/>
        <v>0</v>
      </c>
      <c r="BR85">
        <f t="shared" si="149"/>
        <v>0</v>
      </c>
      <c r="BS85">
        <f t="shared" si="150"/>
        <v>0</v>
      </c>
      <c r="BT85">
        <f t="shared" si="151"/>
        <v>0</v>
      </c>
    </row>
    <row r="86" spans="1:72">
      <c r="A86">
        <v>36002.84</v>
      </c>
      <c r="B86">
        <v>-5400</v>
      </c>
      <c r="C86">
        <v>27559.9</v>
      </c>
      <c r="D86">
        <v>13750.31</v>
      </c>
      <c r="E86">
        <v>183</v>
      </c>
      <c r="F86" s="3">
        <v>-4000</v>
      </c>
      <c r="G86">
        <v>189.89</v>
      </c>
      <c r="H86">
        <v>189.05</v>
      </c>
      <c r="I86">
        <v>221.22</v>
      </c>
      <c r="J86">
        <v>205.6</v>
      </c>
      <c r="K86">
        <v>272.49</v>
      </c>
      <c r="L86">
        <v>272.72</v>
      </c>
      <c r="M86">
        <v>554.59</v>
      </c>
      <c r="N86">
        <v>558.29</v>
      </c>
      <c r="O86">
        <v>349.4</v>
      </c>
      <c r="P86">
        <v>332.6</v>
      </c>
      <c r="Q86">
        <v>138.75</v>
      </c>
      <c r="R86">
        <v>130.88</v>
      </c>
      <c r="S86">
        <v>36021.066</v>
      </c>
      <c r="T86">
        <v>5428.29</v>
      </c>
      <c r="U86">
        <v>13865.478</v>
      </c>
      <c r="V86">
        <v>-5.531</v>
      </c>
      <c r="W86">
        <v>13859.947</v>
      </c>
      <c r="X86">
        <v>1618.761</v>
      </c>
      <c r="Y86">
        <v>49.991</v>
      </c>
      <c r="Z86">
        <v>18357.066</v>
      </c>
      <c r="AA86">
        <v>1877.945</v>
      </c>
      <c r="AB86">
        <v>1675.69</v>
      </c>
      <c r="AC86" t="s">
        <v>60</v>
      </c>
      <c r="AD86" s="3">
        <v>-1610.5902</v>
      </c>
      <c r="AE86">
        <v>183</v>
      </c>
      <c r="AF86">
        <v>0</v>
      </c>
      <c r="AG86">
        <v>183</v>
      </c>
      <c r="AH86">
        <v>222</v>
      </c>
      <c r="AI86">
        <v>0</v>
      </c>
      <c r="AJ86">
        <v>222</v>
      </c>
      <c r="AK86">
        <v>4320</v>
      </c>
      <c r="AL86">
        <v>36924.6</v>
      </c>
      <c r="AM86">
        <v>41244.6</v>
      </c>
      <c r="AN86">
        <v>14132.28</v>
      </c>
      <c r="AO86">
        <v>14132.28</v>
      </c>
      <c r="AP86">
        <v>0</v>
      </c>
      <c r="AQ86">
        <v>183</v>
      </c>
      <c r="AR86">
        <v>222</v>
      </c>
      <c r="AU86">
        <v>351</v>
      </c>
      <c r="AV86" s="13">
        <v>580</v>
      </c>
      <c r="AW86" s="3">
        <v>222</v>
      </c>
      <c r="AX86" s="3">
        <v>183</v>
      </c>
      <c r="AY86" s="3">
        <v>331</v>
      </c>
      <c r="AZ86" s="17">
        <v>580</v>
      </c>
      <c r="BA86" s="3">
        <v>222</v>
      </c>
      <c r="BB86" s="3">
        <v>183</v>
      </c>
      <c r="BE86" s="21">
        <f t="shared" si="138"/>
        <v>222</v>
      </c>
      <c r="BF86" s="21">
        <f t="shared" ref="BF86:BH86" si="190">AH86</f>
        <v>222</v>
      </c>
      <c r="BG86" s="21">
        <f t="shared" si="190"/>
        <v>0</v>
      </c>
      <c r="BH86" s="21">
        <f t="shared" si="190"/>
        <v>222</v>
      </c>
      <c r="BI86">
        <f t="shared" si="143"/>
        <v>0</v>
      </c>
      <c r="BJ86">
        <f t="shared" si="144"/>
        <v>0</v>
      </c>
      <c r="BK86">
        <f t="shared" si="145"/>
        <v>0</v>
      </c>
      <c r="BL86">
        <f t="shared" si="146"/>
        <v>0</v>
      </c>
      <c r="BM86" s="21">
        <f t="shared" si="140"/>
        <v>183</v>
      </c>
      <c r="BN86" s="21">
        <f t="shared" ref="BN86:BP86" si="191">AE86</f>
        <v>183</v>
      </c>
      <c r="BO86" s="21">
        <f t="shared" si="191"/>
        <v>0</v>
      </c>
      <c r="BP86" s="21">
        <f t="shared" si="191"/>
        <v>183</v>
      </c>
      <c r="BQ86">
        <f t="shared" si="148"/>
        <v>0</v>
      </c>
      <c r="BR86">
        <f t="shared" si="149"/>
        <v>0</v>
      </c>
      <c r="BS86">
        <f t="shared" si="150"/>
        <v>0</v>
      </c>
      <c r="BT86">
        <f t="shared" si="151"/>
        <v>0</v>
      </c>
    </row>
    <row r="87" spans="1:72">
      <c r="A87">
        <v>35824.27</v>
      </c>
      <c r="B87">
        <v>-5503.01</v>
      </c>
      <c r="C87">
        <v>28168.59</v>
      </c>
      <c r="D87">
        <v>13571.6</v>
      </c>
      <c r="E87">
        <v>206</v>
      </c>
      <c r="F87" s="3">
        <v>-4000</v>
      </c>
      <c r="G87">
        <v>190.77</v>
      </c>
      <c r="H87">
        <v>190.77</v>
      </c>
      <c r="I87">
        <v>234.92</v>
      </c>
      <c r="J87">
        <v>219.41</v>
      </c>
      <c r="K87">
        <v>272.72</v>
      </c>
      <c r="L87">
        <v>273.19</v>
      </c>
      <c r="M87">
        <v>530.34</v>
      </c>
      <c r="N87">
        <v>534.04</v>
      </c>
      <c r="O87">
        <v>348.8</v>
      </c>
      <c r="P87">
        <v>332.5</v>
      </c>
      <c r="Q87">
        <v>163.81</v>
      </c>
      <c r="R87">
        <v>154.66</v>
      </c>
      <c r="S87">
        <v>35688.336</v>
      </c>
      <c r="T87">
        <v>5673.672</v>
      </c>
      <c r="U87">
        <v>13766.848</v>
      </c>
      <c r="V87">
        <v>-5.546</v>
      </c>
      <c r="W87">
        <v>13761.302</v>
      </c>
      <c r="X87">
        <v>1614.468</v>
      </c>
      <c r="Y87">
        <v>50</v>
      </c>
      <c r="Z87">
        <v>18072.691</v>
      </c>
      <c r="AA87">
        <v>2311.594</v>
      </c>
      <c r="AB87">
        <v>1683.06</v>
      </c>
      <c r="AC87" t="s">
        <v>60</v>
      </c>
      <c r="AD87" s="3">
        <v>-1611.991</v>
      </c>
      <c r="AE87">
        <v>206</v>
      </c>
      <c r="AF87">
        <v>0</v>
      </c>
      <c r="AG87">
        <v>206</v>
      </c>
      <c r="AH87">
        <v>232</v>
      </c>
      <c r="AI87">
        <v>0</v>
      </c>
      <c r="AJ87">
        <v>232</v>
      </c>
      <c r="AK87">
        <v>4231</v>
      </c>
      <c r="AL87">
        <v>36708.2</v>
      </c>
      <c r="AM87">
        <v>40939.2</v>
      </c>
      <c r="AN87">
        <v>13918.87</v>
      </c>
      <c r="AO87">
        <v>13918.87</v>
      </c>
      <c r="AP87">
        <v>0</v>
      </c>
      <c r="AQ87">
        <v>206</v>
      </c>
      <c r="AR87">
        <v>232</v>
      </c>
      <c r="AU87">
        <v>351</v>
      </c>
      <c r="AV87" s="13">
        <v>580</v>
      </c>
      <c r="AW87" s="3">
        <v>232</v>
      </c>
      <c r="AX87" s="3">
        <v>206</v>
      </c>
      <c r="AY87" s="3">
        <v>331</v>
      </c>
      <c r="AZ87" s="17">
        <v>580</v>
      </c>
      <c r="BA87" s="3">
        <v>232</v>
      </c>
      <c r="BB87" s="3">
        <v>206</v>
      </c>
      <c r="BE87" s="21">
        <f t="shared" si="138"/>
        <v>232</v>
      </c>
      <c r="BF87" s="21">
        <f t="shared" ref="BF87:BH87" si="192">AH87</f>
        <v>232</v>
      </c>
      <c r="BG87" s="21">
        <f t="shared" si="192"/>
        <v>0</v>
      </c>
      <c r="BH87" s="21">
        <f t="shared" si="192"/>
        <v>232</v>
      </c>
      <c r="BI87">
        <f t="shared" si="143"/>
        <v>0</v>
      </c>
      <c r="BJ87">
        <f t="shared" si="144"/>
        <v>0</v>
      </c>
      <c r="BK87">
        <f t="shared" si="145"/>
        <v>0</v>
      </c>
      <c r="BL87">
        <f t="shared" si="146"/>
        <v>0</v>
      </c>
      <c r="BM87" s="21">
        <f t="shared" si="140"/>
        <v>206</v>
      </c>
      <c r="BN87" s="21">
        <f t="shared" ref="BN87:BP87" si="193">AE87</f>
        <v>206</v>
      </c>
      <c r="BO87" s="21">
        <f t="shared" si="193"/>
        <v>0</v>
      </c>
      <c r="BP87" s="21">
        <f t="shared" si="193"/>
        <v>206</v>
      </c>
      <c r="BQ87">
        <f t="shared" si="148"/>
        <v>0</v>
      </c>
      <c r="BR87">
        <f t="shared" si="149"/>
        <v>0</v>
      </c>
      <c r="BS87">
        <f t="shared" si="150"/>
        <v>0</v>
      </c>
      <c r="BT87">
        <f t="shared" si="151"/>
        <v>0</v>
      </c>
    </row>
    <row r="88" spans="1:72">
      <c r="A88">
        <v>35516.27</v>
      </c>
      <c r="B88">
        <v>-5364.45</v>
      </c>
      <c r="C88">
        <v>27704.69</v>
      </c>
      <c r="D88">
        <v>13596.45</v>
      </c>
      <c r="E88">
        <v>202.33</v>
      </c>
      <c r="F88" s="3">
        <v>-3999</v>
      </c>
      <c r="G88">
        <v>189.89</v>
      </c>
      <c r="H88">
        <v>189.05</v>
      </c>
      <c r="I88">
        <v>220.78</v>
      </c>
      <c r="J88">
        <v>202.31</v>
      </c>
      <c r="K88">
        <v>272.26</v>
      </c>
      <c r="L88">
        <v>272.49</v>
      </c>
      <c r="M88">
        <v>506.08</v>
      </c>
      <c r="N88">
        <v>504.02</v>
      </c>
      <c r="O88">
        <v>349.1</v>
      </c>
      <c r="P88">
        <v>331.7</v>
      </c>
      <c r="Q88">
        <v>150.01</v>
      </c>
      <c r="R88">
        <v>148.74</v>
      </c>
      <c r="S88">
        <v>35625.1</v>
      </c>
      <c r="T88">
        <v>5282.193</v>
      </c>
      <c r="U88">
        <v>13633.08</v>
      </c>
      <c r="V88">
        <v>-5.535</v>
      </c>
      <c r="W88">
        <v>13627.545</v>
      </c>
      <c r="X88">
        <v>1602.474</v>
      </c>
      <c r="Y88">
        <v>50.001</v>
      </c>
      <c r="Z88">
        <v>18397.746</v>
      </c>
      <c r="AA88">
        <v>1855.281</v>
      </c>
      <c r="AB88">
        <v>1679.78</v>
      </c>
      <c r="AC88" t="s">
        <v>60</v>
      </c>
      <c r="AD88" s="3">
        <v>-1681.6086</v>
      </c>
      <c r="AE88">
        <v>202.33</v>
      </c>
      <c r="AF88">
        <v>0</v>
      </c>
      <c r="AG88">
        <v>202.33</v>
      </c>
      <c r="AH88">
        <v>230</v>
      </c>
      <c r="AI88">
        <v>0</v>
      </c>
      <c r="AJ88">
        <v>230</v>
      </c>
      <c r="AK88">
        <v>4147</v>
      </c>
      <c r="AL88">
        <v>36491.9</v>
      </c>
      <c r="AM88">
        <v>40638.9</v>
      </c>
      <c r="AN88">
        <v>13699.53</v>
      </c>
      <c r="AO88">
        <v>13699.53</v>
      </c>
      <c r="AP88">
        <v>0</v>
      </c>
      <c r="AQ88">
        <v>202.33</v>
      </c>
      <c r="AR88">
        <v>230</v>
      </c>
      <c r="AU88">
        <v>351</v>
      </c>
      <c r="AV88" s="13">
        <v>580</v>
      </c>
      <c r="AW88" s="3">
        <v>230</v>
      </c>
      <c r="AX88" s="3">
        <v>202.33</v>
      </c>
      <c r="AY88" s="3">
        <v>331</v>
      </c>
      <c r="AZ88" s="17">
        <v>580</v>
      </c>
      <c r="BA88" s="3">
        <v>230</v>
      </c>
      <c r="BB88" s="3">
        <v>202.33</v>
      </c>
      <c r="BE88" s="21">
        <f t="shared" si="138"/>
        <v>230</v>
      </c>
      <c r="BF88" s="21">
        <f t="shared" ref="BF88:BH88" si="194">AH88</f>
        <v>230</v>
      </c>
      <c r="BG88" s="21">
        <f t="shared" si="194"/>
        <v>0</v>
      </c>
      <c r="BH88" s="21">
        <f t="shared" si="194"/>
        <v>230</v>
      </c>
      <c r="BI88">
        <f t="shared" si="143"/>
        <v>0</v>
      </c>
      <c r="BJ88">
        <f t="shared" si="144"/>
        <v>0</v>
      </c>
      <c r="BK88">
        <f t="shared" si="145"/>
        <v>0</v>
      </c>
      <c r="BL88">
        <f t="shared" si="146"/>
        <v>0</v>
      </c>
      <c r="BM88" s="21">
        <f t="shared" si="140"/>
        <v>202.33</v>
      </c>
      <c r="BN88" s="21">
        <f t="shared" ref="BN88:BP88" si="195">AE88</f>
        <v>202.33</v>
      </c>
      <c r="BO88" s="21">
        <f t="shared" si="195"/>
        <v>0</v>
      </c>
      <c r="BP88" s="21">
        <f t="shared" si="195"/>
        <v>202.33</v>
      </c>
      <c r="BQ88">
        <f t="shared" si="148"/>
        <v>0</v>
      </c>
      <c r="BR88">
        <f t="shared" si="149"/>
        <v>0</v>
      </c>
      <c r="BS88">
        <f t="shared" si="150"/>
        <v>0</v>
      </c>
      <c r="BT88">
        <f t="shared" si="151"/>
        <v>0</v>
      </c>
    </row>
    <row r="89" spans="1:72">
      <c r="A89">
        <v>35071.49</v>
      </c>
      <c r="B89">
        <v>-5166</v>
      </c>
      <c r="C89">
        <v>27136.76</v>
      </c>
      <c r="D89">
        <v>13534.7</v>
      </c>
      <c r="E89">
        <v>156.67</v>
      </c>
      <c r="F89" s="3">
        <v>-3999</v>
      </c>
      <c r="G89">
        <v>190.77</v>
      </c>
      <c r="H89">
        <v>189.05</v>
      </c>
      <c r="I89">
        <v>221.26</v>
      </c>
      <c r="J89">
        <v>201.39</v>
      </c>
      <c r="K89">
        <v>271.79</v>
      </c>
      <c r="L89">
        <v>272.26</v>
      </c>
      <c r="M89">
        <v>495.39</v>
      </c>
      <c r="N89">
        <v>496.62</v>
      </c>
      <c r="O89">
        <v>349.3</v>
      </c>
      <c r="P89">
        <v>331.8</v>
      </c>
      <c r="Q89">
        <v>114.39</v>
      </c>
      <c r="R89">
        <v>110.26</v>
      </c>
      <c r="S89">
        <v>34925.367</v>
      </c>
      <c r="T89">
        <v>5207.147</v>
      </c>
      <c r="U89">
        <v>13480.509</v>
      </c>
      <c r="V89">
        <v>-5.425</v>
      </c>
      <c r="W89">
        <v>13475.084</v>
      </c>
      <c r="X89">
        <v>1596.898</v>
      </c>
      <c r="Y89">
        <v>49.987</v>
      </c>
      <c r="Z89">
        <v>19064.316</v>
      </c>
      <c r="AA89">
        <v>1401.977</v>
      </c>
      <c r="AB89">
        <v>1676.33</v>
      </c>
      <c r="AC89" t="s">
        <v>60</v>
      </c>
      <c r="AD89" s="3">
        <v>-1777.8406</v>
      </c>
      <c r="AE89">
        <v>156.67</v>
      </c>
      <c r="AF89">
        <v>0</v>
      </c>
      <c r="AG89">
        <v>156.67</v>
      </c>
      <c r="AH89">
        <v>217</v>
      </c>
      <c r="AI89">
        <v>0</v>
      </c>
      <c r="AJ89">
        <v>217</v>
      </c>
      <c r="AK89">
        <v>4277</v>
      </c>
      <c r="AL89">
        <v>36213.7</v>
      </c>
      <c r="AM89">
        <v>40490.7</v>
      </c>
      <c r="AN89">
        <v>13444.91</v>
      </c>
      <c r="AO89">
        <v>13444.91</v>
      </c>
      <c r="AP89">
        <v>0</v>
      </c>
      <c r="AQ89">
        <v>156.67</v>
      </c>
      <c r="AR89">
        <v>217</v>
      </c>
      <c r="AU89">
        <v>351</v>
      </c>
      <c r="AV89" s="13">
        <v>580</v>
      </c>
      <c r="AW89" s="3">
        <v>217</v>
      </c>
      <c r="AX89" s="3">
        <v>156.67</v>
      </c>
      <c r="AY89" s="3">
        <v>331</v>
      </c>
      <c r="AZ89" s="17">
        <v>580</v>
      </c>
      <c r="BA89" s="3">
        <v>217</v>
      </c>
      <c r="BB89" s="3">
        <v>156.67</v>
      </c>
      <c r="BE89" s="21">
        <f t="shared" si="138"/>
        <v>217</v>
      </c>
      <c r="BF89" s="21">
        <f t="shared" ref="BF89:BH89" si="196">AH89</f>
        <v>217</v>
      </c>
      <c r="BG89" s="21">
        <f t="shared" si="196"/>
        <v>0</v>
      </c>
      <c r="BH89" s="21">
        <f t="shared" si="196"/>
        <v>217</v>
      </c>
      <c r="BI89">
        <f t="shared" si="143"/>
        <v>0</v>
      </c>
      <c r="BJ89">
        <f t="shared" si="144"/>
        <v>0</v>
      </c>
      <c r="BK89">
        <f t="shared" si="145"/>
        <v>0</v>
      </c>
      <c r="BL89">
        <f t="shared" si="146"/>
        <v>0</v>
      </c>
      <c r="BM89" s="21">
        <f t="shared" si="140"/>
        <v>156.67</v>
      </c>
      <c r="BN89" s="21">
        <f t="shared" ref="BN89:BP89" si="197">AE89</f>
        <v>156.67</v>
      </c>
      <c r="BO89" s="21">
        <f t="shared" si="197"/>
        <v>0</v>
      </c>
      <c r="BP89" s="21">
        <f t="shared" si="197"/>
        <v>156.67</v>
      </c>
      <c r="BQ89">
        <f t="shared" si="148"/>
        <v>0</v>
      </c>
      <c r="BR89">
        <f t="shared" si="149"/>
        <v>0</v>
      </c>
      <c r="BS89">
        <f t="shared" si="150"/>
        <v>0</v>
      </c>
      <c r="BT89">
        <f t="shared" si="151"/>
        <v>0</v>
      </c>
    </row>
    <row r="90" spans="1:72">
      <c r="A90">
        <v>34893.72</v>
      </c>
      <c r="B90">
        <v>-5274</v>
      </c>
      <c r="C90">
        <v>27334.79</v>
      </c>
      <c r="D90">
        <v>13259.09</v>
      </c>
      <c r="E90">
        <v>183.33</v>
      </c>
      <c r="F90" s="3">
        <v>-3999</v>
      </c>
      <c r="G90">
        <v>190.77</v>
      </c>
      <c r="H90">
        <v>189.05</v>
      </c>
      <c r="I90">
        <v>220.95</v>
      </c>
      <c r="J90">
        <v>201.92</v>
      </c>
      <c r="K90">
        <v>272.49</v>
      </c>
      <c r="L90">
        <v>272.26</v>
      </c>
      <c r="M90">
        <v>499.09</v>
      </c>
      <c r="N90">
        <v>501.97</v>
      </c>
      <c r="O90">
        <v>349.9</v>
      </c>
      <c r="P90">
        <v>332.3</v>
      </c>
      <c r="Q90">
        <v>127.6</v>
      </c>
      <c r="R90">
        <v>127.92</v>
      </c>
      <c r="S90">
        <v>34665.566</v>
      </c>
      <c r="T90">
        <v>5286.77</v>
      </c>
      <c r="U90">
        <v>13355.847</v>
      </c>
      <c r="V90">
        <v>4.462</v>
      </c>
      <c r="W90">
        <v>13360.309</v>
      </c>
      <c r="X90">
        <v>1585.852</v>
      </c>
      <c r="Y90">
        <v>49.974</v>
      </c>
      <c r="Z90">
        <v>19017.191</v>
      </c>
      <c r="AA90">
        <v>1526.742</v>
      </c>
      <c r="AB90">
        <v>1691.95</v>
      </c>
      <c r="AC90" t="s">
        <v>60</v>
      </c>
      <c r="AD90" s="3">
        <v>-1735.3977</v>
      </c>
      <c r="AE90">
        <v>183.33</v>
      </c>
      <c r="AF90">
        <v>0</v>
      </c>
      <c r="AG90">
        <v>183.33</v>
      </c>
      <c r="AH90">
        <v>240</v>
      </c>
      <c r="AI90">
        <v>0</v>
      </c>
      <c r="AJ90">
        <v>240</v>
      </c>
      <c r="AK90">
        <v>4186</v>
      </c>
      <c r="AL90">
        <v>35966.4</v>
      </c>
      <c r="AM90">
        <v>40152.4</v>
      </c>
      <c r="AN90">
        <v>13114.31</v>
      </c>
      <c r="AO90">
        <v>13114.31</v>
      </c>
      <c r="AP90">
        <v>0</v>
      </c>
      <c r="AQ90">
        <v>183.33</v>
      </c>
      <c r="AR90">
        <v>240</v>
      </c>
      <c r="AU90">
        <v>351</v>
      </c>
      <c r="AV90" s="13">
        <v>580</v>
      </c>
      <c r="AW90" s="3">
        <v>240</v>
      </c>
      <c r="AX90" s="3">
        <v>183.33</v>
      </c>
      <c r="AY90" s="3">
        <v>331</v>
      </c>
      <c r="AZ90" s="17">
        <v>580</v>
      </c>
      <c r="BA90" s="3">
        <v>240</v>
      </c>
      <c r="BB90" s="3">
        <v>183.33</v>
      </c>
      <c r="BE90" s="21">
        <f t="shared" si="138"/>
        <v>240</v>
      </c>
      <c r="BF90" s="21">
        <f t="shared" ref="BF90:BH90" si="198">AH90</f>
        <v>240</v>
      </c>
      <c r="BG90" s="21">
        <f t="shared" si="198"/>
        <v>0</v>
      </c>
      <c r="BH90" s="21">
        <f t="shared" si="198"/>
        <v>240</v>
      </c>
      <c r="BI90">
        <f t="shared" si="143"/>
        <v>0</v>
      </c>
      <c r="BJ90">
        <f t="shared" si="144"/>
        <v>0</v>
      </c>
      <c r="BK90">
        <f t="shared" si="145"/>
        <v>0</v>
      </c>
      <c r="BL90">
        <f t="shared" si="146"/>
        <v>0</v>
      </c>
      <c r="BM90" s="21">
        <f t="shared" si="140"/>
        <v>183.33</v>
      </c>
      <c r="BN90" s="21">
        <f t="shared" ref="BN90:BP90" si="199">AE90</f>
        <v>183.33</v>
      </c>
      <c r="BO90" s="21">
        <f t="shared" si="199"/>
        <v>0</v>
      </c>
      <c r="BP90" s="21">
        <f t="shared" si="199"/>
        <v>183.33</v>
      </c>
      <c r="BQ90">
        <f t="shared" si="148"/>
        <v>0</v>
      </c>
      <c r="BR90">
        <f t="shared" si="149"/>
        <v>0</v>
      </c>
      <c r="BS90">
        <f t="shared" si="150"/>
        <v>0</v>
      </c>
      <c r="BT90">
        <f t="shared" si="151"/>
        <v>0</v>
      </c>
    </row>
    <row r="91" spans="1:72">
      <c r="A91">
        <v>34256.85</v>
      </c>
      <c r="B91">
        <v>-4996</v>
      </c>
      <c r="C91">
        <v>27287.03</v>
      </c>
      <c r="D91">
        <v>12977.13</v>
      </c>
      <c r="E91">
        <v>113.43</v>
      </c>
      <c r="F91" s="3">
        <v>-3998</v>
      </c>
      <c r="G91">
        <v>190.77</v>
      </c>
      <c r="H91">
        <v>190.77</v>
      </c>
      <c r="I91">
        <v>221.52</v>
      </c>
      <c r="J91">
        <v>200.82</v>
      </c>
      <c r="K91">
        <v>272.72</v>
      </c>
      <c r="L91">
        <v>272.49</v>
      </c>
      <c r="M91">
        <v>502.38</v>
      </c>
      <c r="N91">
        <v>501.97</v>
      </c>
      <c r="O91">
        <v>348.9</v>
      </c>
      <c r="P91">
        <v>332.3</v>
      </c>
      <c r="Q91">
        <v>118.14</v>
      </c>
      <c r="R91">
        <v>120.15</v>
      </c>
      <c r="S91">
        <v>34250.74</v>
      </c>
      <c r="T91">
        <v>5181.161</v>
      </c>
      <c r="U91">
        <v>13447.215</v>
      </c>
      <c r="V91">
        <v>4.455</v>
      </c>
      <c r="W91">
        <v>13451.67</v>
      </c>
      <c r="X91">
        <v>1310.208</v>
      </c>
      <c r="Y91">
        <v>50.018</v>
      </c>
      <c r="Z91">
        <v>19325.633</v>
      </c>
      <c r="AA91">
        <v>1322.035</v>
      </c>
      <c r="AB91">
        <v>1673.01</v>
      </c>
      <c r="AC91" t="s">
        <v>60</v>
      </c>
      <c r="AD91" s="3">
        <v>-1745.2029</v>
      </c>
      <c r="AE91">
        <v>113.4</v>
      </c>
      <c r="AF91">
        <v>0</v>
      </c>
      <c r="AG91">
        <v>113.4</v>
      </c>
      <c r="AH91">
        <v>229</v>
      </c>
      <c r="AI91">
        <v>0</v>
      </c>
      <c r="AJ91">
        <v>229</v>
      </c>
      <c r="AK91">
        <v>3894</v>
      </c>
      <c r="AL91">
        <v>35719.1</v>
      </c>
      <c r="AM91">
        <v>39613.1</v>
      </c>
      <c r="AN91">
        <v>12918.16</v>
      </c>
      <c r="AO91">
        <v>12918.16</v>
      </c>
      <c r="AP91">
        <v>0</v>
      </c>
      <c r="AQ91">
        <v>113.43</v>
      </c>
      <c r="AR91">
        <v>229</v>
      </c>
      <c r="AU91">
        <v>351</v>
      </c>
      <c r="AV91" s="13">
        <v>580</v>
      </c>
      <c r="AW91" s="3">
        <v>229</v>
      </c>
      <c r="AX91" s="3">
        <v>113.4</v>
      </c>
      <c r="AY91" s="3">
        <v>331</v>
      </c>
      <c r="AZ91" s="17">
        <v>580</v>
      </c>
      <c r="BA91" s="3">
        <v>229</v>
      </c>
      <c r="BB91" s="3">
        <v>113.4</v>
      </c>
      <c r="BE91" s="21">
        <f t="shared" si="138"/>
        <v>229</v>
      </c>
      <c r="BF91" s="21">
        <f t="shared" ref="BF91:BH91" si="200">AH91</f>
        <v>229</v>
      </c>
      <c r="BG91" s="21">
        <f t="shared" si="200"/>
        <v>0</v>
      </c>
      <c r="BH91" s="21">
        <f t="shared" si="200"/>
        <v>229</v>
      </c>
      <c r="BI91">
        <f t="shared" si="143"/>
        <v>0</v>
      </c>
      <c r="BJ91">
        <f t="shared" si="144"/>
        <v>0</v>
      </c>
      <c r="BK91">
        <f t="shared" si="145"/>
        <v>0</v>
      </c>
      <c r="BL91">
        <f t="shared" si="146"/>
        <v>0</v>
      </c>
      <c r="BM91" s="21">
        <f t="shared" si="140"/>
        <v>113.4</v>
      </c>
      <c r="BN91" s="21">
        <f t="shared" ref="BN91:BP91" si="201">AE91</f>
        <v>113.4</v>
      </c>
      <c r="BO91" s="21">
        <f t="shared" si="201"/>
        <v>0</v>
      </c>
      <c r="BP91" s="21">
        <f t="shared" si="201"/>
        <v>113.4</v>
      </c>
      <c r="BQ91">
        <f t="shared" si="148"/>
        <v>0</v>
      </c>
      <c r="BR91">
        <f t="shared" si="149"/>
        <v>0</v>
      </c>
      <c r="BS91">
        <f t="shared" si="150"/>
        <v>0</v>
      </c>
      <c r="BT91">
        <f t="shared" si="151"/>
        <v>0</v>
      </c>
    </row>
    <row r="92" spans="1:72">
      <c r="A92">
        <v>33910.47</v>
      </c>
      <c r="B92">
        <v>-4688</v>
      </c>
      <c r="C92">
        <v>26917.27</v>
      </c>
      <c r="D92">
        <v>12818.86</v>
      </c>
      <c r="E92">
        <v>116.67</v>
      </c>
      <c r="F92" s="3">
        <v>-3998</v>
      </c>
      <c r="G92">
        <v>189.89</v>
      </c>
      <c r="H92">
        <v>190.77</v>
      </c>
      <c r="I92">
        <v>222.34</v>
      </c>
      <c r="J92">
        <v>201.26</v>
      </c>
      <c r="K92">
        <v>272.49</v>
      </c>
      <c r="L92">
        <v>272.49</v>
      </c>
      <c r="M92">
        <v>500.32</v>
      </c>
      <c r="N92">
        <v>501.15</v>
      </c>
      <c r="O92">
        <v>349</v>
      </c>
      <c r="P92">
        <v>332.9</v>
      </c>
      <c r="Q92">
        <v>111.74</v>
      </c>
      <c r="R92">
        <v>109.42</v>
      </c>
      <c r="S92">
        <v>33837.91</v>
      </c>
      <c r="T92">
        <v>4680.98</v>
      </c>
      <c r="U92">
        <v>13415.034</v>
      </c>
      <c r="V92">
        <v>4.596</v>
      </c>
      <c r="W92">
        <v>13419.629</v>
      </c>
      <c r="X92">
        <v>734.128</v>
      </c>
      <c r="Y92">
        <v>50.001</v>
      </c>
      <c r="Z92">
        <v>19640.297</v>
      </c>
      <c r="AA92">
        <v>1074.289</v>
      </c>
      <c r="AB92">
        <v>1682.09</v>
      </c>
      <c r="AC92" t="s">
        <v>60</v>
      </c>
      <c r="AD92" s="3">
        <v>-1765.654</v>
      </c>
      <c r="AE92">
        <v>116.67</v>
      </c>
      <c r="AF92">
        <v>0</v>
      </c>
      <c r="AG92">
        <v>116.67</v>
      </c>
      <c r="AH92">
        <v>229</v>
      </c>
      <c r="AI92">
        <v>0</v>
      </c>
      <c r="AJ92">
        <v>229</v>
      </c>
      <c r="AK92">
        <v>3627</v>
      </c>
      <c r="AL92">
        <v>35440.9</v>
      </c>
      <c r="AM92">
        <v>39067.9</v>
      </c>
      <c r="AN92">
        <v>12631.96</v>
      </c>
      <c r="AO92">
        <v>12631.96</v>
      </c>
      <c r="AP92">
        <v>0</v>
      </c>
      <c r="AQ92">
        <v>116.67</v>
      </c>
      <c r="AR92">
        <v>229</v>
      </c>
      <c r="AU92">
        <v>351</v>
      </c>
      <c r="AV92" s="13">
        <v>580</v>
      </c>
      <c r="AW92" s="3">
        <v>229</v>
      </c>
      <c r="AX92" s="3">
        <v>116.67</v>
      </c>
      <c r="AY92" s="3">
        <v>331</v>
      </c>
      <c r="AZ92" s="17">
        <v>580</v>
      </c>
      <c r="BA92" s="3">
        <v>229</v>
      </c>
      <c r="BB92" s="3">
        <v>116.67</v>
      </c>
      <c r="BE92" s="21">
        <f t="shared" si="138"/>
        <v>229</v>
      </c>
      <c r="BF92" s="21">
        <f t="shared" ref="BF92:BH92" si="202">AH92</f>
        <v>229</v>
      </c>
      <c r="BG92" s="21">
        <f t="shared" si="202"/>
        <v>0</v>
      </c>
      <c r="BH92" s="21">
        <f t="shared" si="202"/>
        <v>229</v>
      </c>
      <c r="BI92">
        <f t="shared" si="143"/>
        <v>0</v>
      </c>
      <c r="BJ92">
        <f t="shared" si="144"/>
        <v>0</v>
      </c>
      <c r="BK92">
        <f t="shared" si="145"/>
        <v>0</v>
      </c>
      <c r="BL92">
        <f t="shared" si="146"/>
        <v>0</v>
      </c>
      <c r="BM92" s="21">
        <f t="shared" si="140"/>
        <v>116.67</v>
      </c>
      <c r="BN92" s="21">
        <f t="shared" ref="BN92:BP92" si="203">AE92</f>
        <v>116.67</v>
      </c>
      <c r="BO92" s="21">
        <f t="shared" si="203"/>
        <v>0</v>
      </c>
      <c r="BP92" s="21">
        <f t="shared" si="203"/>
        <v>116.67</v>
      </c>
      <c r="BQ92">
        <f t="shared" si="148"/>
        <v>0</v>
      </c>
      <c r="BR92">
        <f t="shared" si="149"/>
        <v>0</v>
      </c>
      <c r="BS92">
        <f t="shared" si="150"/>
        <v>0</v>
      </c>
      <c r="BT92">
        <f t="shared" si="151"/>
        <v>0</v>
      </c>
    </row>
    <row r="93" spans="1:72">
      <c r="A93">
        <v>33267.4</v>
      </c>
      <c r="B93">
        <v>-4383.48</v>
      </c>
      <c r="C93">
        <v>26513.1</v>
      </c>
      <c r="D93">
        <v>12565.39</v>
      </c>
      <c r="E93">
        <v>0</v>
      </c>
      <c r="F93" s="3">
        <v>-3998</v>
      </c>
      <c r="G93">
        <v>189.89</v>
      </c>
      <c r="H93">
        <v>189.05</v>
      </c>
      <c r="I93">
        <v>221.59</v>
      </c>
      <c r="J93">
        <v>202.05</v>
      </c>
      <c r="K93">
        <v>271.79</v>
      </c>
      <c r="L93">
        <v>271.79</v>
      </c>
      <c r="M93">
        <v>501.15</v>
      </c>
      <c r="N93">
        <v>501.56</v>
      </c>
      <c r="O93">
        <v>346.5</v>
      </c>
      <c r="P93">
        <v>329.1</v>
      </c>
      <c r="Q93">
        <v>106.25</v>
      </c>
      <c r="R93">
        <v>104.92</v>
      </c>
      <c r="S93">
        <v>33329.125</v>
      </c>
      <c r="T93">
        <v>4280.787</v>
      </c>
      <c r="U93">
        <v>13408.754</v>
      </c>
      <c r="V93">
        <v>5.438</v>
      </c>
      <c r="W93">
        <v>13414.192</v>
      </c>
      <c r="X93">
        <v>440.514</v>
      </c>
      <c r="Y93">
        <v>50.03</v>
      </c>
      <c r="Z93">
        <v>20229.645</v>
      </c>
      <c r="AA93">
        <v>956.098</v>
      </c>
      <c r="AB93">
        <v>1693.25</v>
      </c>
      <c r="AC93" t="s">
        <v>60</v>
      </c>
      <c r="AD93" s="3">
        <v>-1774.759</v>
      </c>
      <c r="AE93">
        <v>0</v>
      </c>
      <c r="AF93">
        <v>0</v>
      </c>
      <c r="AG93">
        <v>0</v>
      </c>
      <c r="AH93">
        <v>225</v>
      </c>
      <c r="AI93">
        <v>0</v>
      </c>
      <c r="AJ93">
        <v>225</v>
      </c>
      <c r="AK93">
        <v>3375</v>
      </c>
      <c r="AL93">
        <v>35224.6</v>
      </c>
      <c r="AM93">
        <v>38599.6</v>
      </c>
      <c r="AN93">
        <v>12372</v>
      </c>
      <c r="AO93">
        <v>12372</v>
      </c>
      <c r="AP93">
        <v>0</v>
      </c>
      <c r="AQ93">
        <v>0</v>
      </c>
      <c r="AR93">
        <v>225</v>
      </c>
      <c r="AU93">
        <v>351</v>
      </c>
      <c r="AV93" s="13">
        <v>580</v>
      </c>
      <c r="AW93" s="3">
        <v>225</v>
      </c>
      <c r="AX93" s="3">
        <v>0</v>
      </c>
      <c r="AY93" s="3">
        <v>331</v>
      </c>
      <c r="AZ93" s="17">
        <v>580</v>
      </c>
      <c r="BA93" s="3">
        <v>225</v>
      </c>
      <c r="BB93" s="3">
        <v>0</v>
      </c>
      <c r="BE93" s="21">
        <f t="shared" si="138"/>
        <v>225</v>
      </c>
      <c r="BF93" s="21">
        <f t="shared" ref="BF93:BH93" si="204">AH93</f>
        <v>225</v>
      </c>
      <c r="BG93" s="21">
        <f t="shared" si="204"/>
        <v>0</v>
      </c>
      <c r="BH93" s="21">
        <f t="shared" si="204"/>
        <v>225</v>
      </c>
      <c r="BI93">
        <f t="shared" si="143"/>
        <v>0</v>
      </c>
      <c r="BJ93">
        <f t="shared" si="144"/>
        <v>0</v>
      </c>
      <c r="BK93">
        <f t="shared" si="145"/>
        <v>0</v>
      </c>
      <c r="BL93">
        <f t="shared" si="146"/>
        <v>0</v>
      </c>
      <c r="BM93" s="21">
        <f t="shared" si="140"/>
        <v>0</v>
      </c>
      <c r="BN93" s="21">
        <f t="shared" ref="BN93:BP93" si="205">AE93</f>
        <v>0</v>
      </c>
      <c r="BO93" s="21">
        <f t="shared" si="205"/>
        <v>0</v>
      </c>
      <c r="BP93" s="21">
        <f t="shared" si="205"/>
        <v>0</v>
      </c>
      <c r="BQ93">
        <f t="shared" si="148"/>
        <v>1</v>
      </c>
      <c r="BR93">
        <f t="shared" si="149"/>
        <v>0</v>
      </c>
      <c r="BS93">
        <f t="shared" si="150"/>
        <v>1</v>
      </c>
      <c r="BT93">
        <f t="shared" si="151"/>
        <v>0</v>
      </c>
    </row>
    <row r="94" spans="1:72">
      <c r="A94">
        <v>33608.9</v>
      </c>
      <c r="B94">
        <v>-4284</v>
      </c>
      <c r="C94">
        <v>27124.67</v>
      </c>
      <c r="D94">
        <v>12871.36</v>
      </c>
      <c r="E94">
        <v>163.67</v>
      </c>
      <c r="F94" s="3">
        <v>-3998</v>
      </c>
      <c r="G94">
        <v>190.77</v>
      </c>
      <c r="H94">
        <v>189.89</v>
      </c>
      <c r="I94">
        <v>220.82</v>
      </c>
      <c r="J94">
        <v>201.87</v>
      </c>
      <c r="K94">
        <v>271.33</v>
      </c>
      <c r="L94">
        <v>272.26</v>
      </c>
      <c r="M94">
        <v>500.73</v>
      </c>
      <c r="N94">
        <v>501.56</v>
      </c>
      <c r="O94">
        <v>347.7</v>
      </c>
      <c r="P94">
        <v>332.9</v>
      </c>
      <c r="Q94">
        <v>115.5</v>
      </c>
      <c r="R94">
        <v>112.33</v>
      </c>
      <c r="S94">
        <v>33873.477</v>
      </c>
      <c r="T94">
        <v>4204.407</v>
      </c>
      <c r="U94">
        <v>13435.046</v>
      </c>
      <c r="V94">
        <v>5.436</v>
      </c>
      <c r="W94">
        <v>13440.482</v>
      </c>
      <c r="X94">
        <v>443.273</v>
      </c>
      <c r="Y94">
        <v>50.029</v>
      </c>
      <c r="Z94">
        <v>19703.64</v>
      </c>
      <c r="AA94">
        <v>1026.668</v>
      </c>
      <c r="AB94">
        <v>1690.04</v>
      </c>
      <c r="AC94" t="s">
        <v>60</v>
      </c>
      <c r="AD94" s="3">
        <v>-1756.2689</v>
      </c>
      <c r="AE94">
        <v>163.67</v>
      </c>
      <c r="AF94">
        <v>0</v>
      </c>
      <c r="AG94">
        <v>163.67</v>
      </c>
      <c r="AH94">
        <v>228</v>
      </c>
      <c r="AI94">
        <v>0</v>
      </c>
      <c r="AJ94">
        <v>228</v>
      </c>
      <c r="AK94">
        <v>2907</v>
      </c>
      <c r="AL94">
        <v>34977.3</v>
      </c>
      <c r="AM94">
        <v>37884.3</v>
      </c>
      <c r="AN94">
        <v>12122.97</v>
      </c>
      <c r="AO94">
        <v>12122.97</v>
      </c>
      <c r="AP94">
        <v>0</v>
      </c>
      <c r="AQ94">
        <v>163.67</v>
      </c>
      <c r="AR94">
        <v>228</v>
      </c>
      <c r="AU94">
        <v>351</v>
      </c>
      <c r="AV94" s="13">
        <v>580</v>
      </c>
      <c r="AW94" s="3">
        <v>228</v>
      </c>
      <c r="AX94" s="3">
        <v>163.67</v>
      </c>
      <c r="AY94" s="3">
        <v>331</v>
      </c>
      <c r="AZ94" s="17">
        <v>580</v>
      </c>
      <c r="BA94" s="3">
        <v>228</v>
      </c>
      <c r="BB94" s="3">
        <v>163.67</v>
      </c>
      <c r="BE94" s="21">
        <f t="shared" si="138"/>
        <v>228</v>
      </c>
      <c r="BF94" s="21">
        <f t="shared" ref="BF94:BH94" si="206">AH94</f>
        <v>228</v>
      </c>
      <c r="BG94" s="21">
        <f t="shared" si="206"/>
        <v>0</v>
      </c>
      <c r="BH94" s="21">
        <f t="shared" si="206"/>
        <v>228</v>
      </c>
      <c r="BI94">
        <f t="shared" si="143"/>
        <v>0</v>
      </c>
      <c r="BJ94">
        <f t="shared" si="144"/>
        <v>0</v>
      </c>
      <c r="BK94">
        <f t="shared" si="145"/>
        <v>0</v>
      </c>
      <c r="BL94">
        <f t="shared" si="146"/>
        <v>0</v>
      </c>
      <c r="BM94" s="21">
        <f t="shared" si="140"/>
        <v>163.67</v>
      </c>
      <c r="BN94" s="21">
        <f t="shared" ref="BN94:BP94" si="207">AE94</f>
        <v>163.67</v>
      </c>
      <c r="BO94" s="21">
        <f t="shared" si="207"/>
        <v>0</v>
      </c>
      <c r="BP94" s="21">
        <f t="shared" si="207"/>
        <v>163.67</v>
      </c>
      <c r="BQ94">
        <f t="shared" si="148"/>
        <v>0</v>
      </c>
      <c r="BR94">
        <f t="shared" si="149"/>
        <v>0</v>
      </c>
      <c r="BS94">
        <f t="shared" si="150"/>
        <v>0</v>
      </c>
      <c r="BT94">
        <f t="shared" si="151"/>
        <v>0</v>
      </c>
    </row>
    <row r="95" spans="1:72">
      <c r="A95">
        <v>33361.23</v>
      </c>
      <c r="B95">
        <v>-4289</v>
      </c>
      <c r="C95">
        <v>26594.44</v>
      </c>
      <c r="D95">
        <v>12410.4</v>
      </c>
      <c r="E95">
        <v>39.67</v>
      </c>
      <c r="F95" s="3">
        <v>-3998</v>
      </c>
      <c r="G95">
        <v>190.77</v>
      </c>
      <c r="H95">
        <v>189.05</v>
      </c>
      <c r="I95">
        <v>221.87</v>
      </c>
      <c r="J95">
        <v>201.32</v>
      </c>
      <c r="K95">
        <v>272.26</v>
      </c>
      <c r="L95">
        <v>271.79</v>
      </c>
      <c r="M95">
        <v>500.73</v>
      </c>
      <c r="N95">
        <v>501.15</v>
      </c>
      <c r="O95">
        <v>350</v>
      </c>
      <c r="P95">
        <v>333.5</v>
      </c>
      <c r="Q95">
        <v>106.4</v>
      </c>
      <c r="R95">
        <v>105.88</v>
      </c>
      <c r="S95">
        <v>33424.27</v>
      </c>
      <c r="T95">
        <v>4372.915</v>
      </c>
      <c r="U95">
        <v>13261.047</v>
      </c>
      <c r="V95">
        <v>5.438</v>
      </c>
      <c r="W95">
        <v>13266.485</v>
      </c>
      <c r="X95">
        <v>440.4</v>
      </c>
      <c r="Y95">
        <v>49.966</v>
      </c>
      <c r="Z95">
        <v>20036.555</v>
      </c>
      <c r="AA95">
        <v>1031.102</v>
      </c>
      <c r="AB95">
        <v>1683.87</v>
      </c>
      <c r="AC95" t="s">
        <v>60</v>
      </c>
      <c r="AD95" s="3">
        <v>-1764.9536</v>
      </c>
      <c r="AE95">
        <v>39.67</v>
      </c>
      <c r="AF95">
        <v>0</v>
      </c>
      <c r="AG95">
        <v>39.67</v>
      </c>
      <c r="AH95">
        <v>224</v>
      </c>
      <c r="AI95">
        <v>0</v>
      </c>
      <c r="AJ95">
        <v>224</v>
      </c>
      <c r="AK95">
        <v>2893</v>
      </c>
      <c r="AL95">
        <v>34730</v>
      </c>
      <c r="AM95">
        <v>37623</v>
      </c>
      <c r="AN95">
        <v>11873.15</v>
      </c>
      <c r="AO95">
        <v>11873.15</v>
      </c>
      <c r="AP95">
        <v>0</v>
      </c>
      <c r="AQ95">
        <v>39.67</v>
      </c>
      <c r="AR95">
        <v>224</v>
      </c>
      <c r="AU95">
        <v>351</v>
      </c>
      <c r="AV95" s="13">
        <v>580</v>
      </c>
      <c r="AW95" s="3">
        <v>224</v>
      </c>
      <c r="AX95" s="3">
        <v>39.67</v>
      </c>
      <c r="AY95" s="3">
        <v>331</v>
      </c>
      <c r="AZ95" s="17">
        <v>580</v>
      </c>
      <c r="BA95" s="3">
        <v>224</v>
      </c>
      <c r="BB95" s="3">
        <v>39.67</v>
      </c>
      <c r="BE95" s="21">
        <f t="shared" si="138"/>
        <v>224</v>
      </c>
      <c r="BF95" s="21">
        <f t="shared" ref="BF95:BH95" si="208">AH95</f>
        <v>224</v>
      </c>
      <c r="BG95" s="21">
        <f t="shared" si="208"/>
        <v>0</v>
      </c>
      <c r="BH95" s="21">
        <f t="shared" si="208"/>
        <v>224</v>
      </c>
      <c r="BI95">
        <f t="shared" si="143"/>
        <v>0</v>
      </c>
      <c r="BJ95">
        <f t="shared" si="144"/>
        <v>0</v>
      </c>
      <c r="BK95">
        <f t="shared" si="145"/>
        <v>0</v>
      </c>
      <c r="BL95">
        <f t="shared" si="146"/>
        <v>0</v>
      </c>
      <c r="BM95" s="21">
        <f t="shared" si="140"/>
        <v>39.67</v>
      </c>
      <c r="BN95" s="21">
        <f t="shared" ref="BN95:BP95" si="209">AE95</f>
        <v>39.67</v>
      </c>
      <c r="BO95" s="21">
        <f t="shared" si="209"/>
        <v>0</v>
      </c>
      <c r="BP95" s="21">
        <f t="shared" si="209"/>
        <v>39.67</v>
      </c>
      <c r="BQ95">
        <f t="shared" si="148"/>
        <v>1</v>
      </c>
      <c r="BR95">
        <f t="shared" si="149"/>
        <v>0</v>
      </c>
      <c r="BS95">
        <f t="shared" si="150"/>
        <v>1</v>
      </c>
      <c r="BT95">
        <f t="shared" si="151"/>
        <v>0</v>
      </c>
    </row>
    <row r="96" spans="1:72">
      <c r="A96">
        <v>33011.62</v>
      </c>
      <c r="B96">
        <v>-4332</v>
      </c>
      <c r="C96">
        <v>26226</v>
      </c>
      <c r="D96">
        <v>12476.61</v>
      </c>
      <c r="E96">
        <v>0</v>
      </c>
      <c r="F96" s="3">
        <v>-3998</v>
      </c>
      <c r="G96">
        <v>190.77</v>
      </c>
      <c r="H96">
        <v>189.89</v>
      </c>
      <c r="I96">
        <v>222.16</v>
      </c>
      <c r="J96">
        <v>201.23</v>
      </c>
      <c r="K96">
        <v>271.79</v>
      </c>
      <c r="L96">
        <v>271.56</v>
      </c>
      <c r="M96">
        <v>499.91</v>
      </c>
      <c r="N96">
        <v>501.97</v>
      </c>
      <c r="O96">
        <v>342.9</v>
      </c>
      <c r="P96">
        <v>326.2</v>
      </c>
      <c r="Q96">
        <v>106.46</v>
      </c>
      <c r="R96">
        <v>106.25</v>
      </c>
      <c r="S96">
        <v>32949.168</v>
      </c>
      <c r="T96">
        <v>4241.532</v>
      </c>
      <c r="U96">
        <v>13102.377</v>
      </c>
      <c r="V96">
        <v>5.398</v>
      </c>
      <c r="W96">
        <v>13107.774</v>
      </c>
      <c r="X96">
        <v>440.907</v>
      </c>
      <c r="Y96">
        <v>50.033</v>
      </c>
      <c r="Z96">
        <v>20405.121</v>
      </c>
      <c r="AA96">
        <v>1130.242</v>
      </c>
      <c r="AB96">
        <v>1670.09</v>
      </c>
      <c r="AC96" t="s">
        <v>60</v>
      </c>
      <c r="AD96" s="3">
        <v>-1784.144</v>
      </c>
      <c r="AE96">
        <v>0</v>
      </c>
      <c r="AF96">
        <v>0</v>
      </c>
      <c r="AG96">
        <v>0</v>
      </c>
      <c r="AH96">
        <v>230</v>
      </c>
      <c r="AI96">
        <v>0</v>
      </c>
      <c r="AJ96">
        <v>230</v>
      </c>
      <c r="AK96">
        <v>2853</v>
      </c>
      <c r="AL96">
        <v>34359.1</v>
      </c>
      <c r="AM96">
        <v>37212.1</v>
      </c>
      <c r="AN96">
        <v>11670.8</v>
      </c>
      <c r="AO96">
        <v>11670.8</v>
      </c>
      <c r="AP96">
        <v>0</v>
      </c>
      <c r="AQ96">
        <v>0</v>
      </c>
      <c r="AR96">
        <v>230</v>
      </c>
      <c r="AU96">
        <v>351</v>
      </c>
      <c r="AV96" s="13">
        <v>580</v>
      </c>
      <c r="AW96" s="3">
        <v>230</v>
      </c>
      <c r="AX96" s="3">
        <v>0</v>
      </c>
      <c r="AY96" s="3">
        <v>331</v>
      </c>
      <c r="AZ96" s="17">
        <v>580</v>
      </c>
      <c r="BA96" s="3">
        <v>230</v>
      </c>
      <c r="BB96" s="3">
        <v>0</v>
      </c>
      <c r="BE96" s="21">
        <f t="shared" si="138"/>
        <v>230</v>
      </c>
      <c r="BF96" s="21">
        <f t="shared" ref="BF96:BH96" si="210">AH96</f>
        <v>230</v>
      </c>
      <c r="BG96" s="21">
        <f t="shared" si="210"/>
        <v>0</v>
      </c>
      <c r="BH96" s="21">
        <f t="shared" si="210"/>
        <v>230</v>
      </c>
      <c r="BI96">
        <f t="shared" si="143"/>
        <v>0</v>
      </c>
      <c r="BJ96">
        <f t="shared" si="144"/>
        <v>0</v>
      </c>
      <c r="BK96">
        <f t="shared" si="145"/>
        <v>0</v>
      </c>
      <c r="BL96">
        <f t="shared" si="146"/>
        <v>0</v>
      </c>
      <c r="BM96" s="21">
        <f t="shared" si="140"/>
        <v>0</v>
      </c>
      <c r="BN96" s="21">
        <f t="shared" ref="BN96:BP96" si="211">AE96</f>
        <v>0</v>
      </c>
      <c r="BO96" s="21">
        <f t="shared" si="211"/>
        <v>0</v>
      </c>
      <c r="BP96" s="21">
        <f t="shared" si="211"/>
        <v>0</v>
      </c>
      <c r="BQ96">
        <f t="shared" si="148"/>
        <v>1</v>
      </c>
      <c r="BR96">
        <f t="shared" si="149"/>
        <v>0</v>
      </c>
      <c r="BS96">
        <f t="shared" si="150"/>
        <v>1</v>
      </c>
      <c r="BT96">
        <f t="shared" si="151"/>
        <v>0</v>
      </c>
    </row>
    <row r="97" spans="1:72">
      <c r="A97">
        <v>32616.4</v>
      </c>
      <c r="B97">
        <v>-4265.28</v>
      </c>
      <c r="C97">
        <v>26179.4</v>
      </c>
      <c r="D97">
        <v>12066.27</v>
      </c>
      <c r="E97">
        <v>0</v>
      </c>
      <c r="F97" s="3">
        <v>-3998</v>
      </c>
      <c r="G97">
        <v>189.89</v>
      </c>
      <c r="H97">
        <v>188.2</v>
      </c>
      <c r="I97">
        <v>221.25</v>
      </c>
      <c r="J97">
        <v>202.94</v>
      </c>
      <c r="K97">
        <v>271.1</v>
      </c>
      <c r="L97">
        <v>271.1</v>
      </c>
      <c r="M97">
        <v>494.98</v>
      </c>
      <c r="N97">
        <v>497.45</v>
      </c>
      <c r="O97">
        <v>346.1</v>
      </c>
      <c r="P97">
        <v>331</v>
      </c>
      <c r="Q97">
        <v>106.14</v>
      </c>
      <c r="R97">
        <v>105.45</v>
      </c>
      <c r="S97">
        <v>32652.953</v>
      </c>
      <c r="T97">
        <v>4177.231</v>
      </c>
      <c r="U97">
        <v>12720.907</v>
      </c>
      <c r="V97">
        <v>4.732</v>
      </c>
      <c r="W97">
        <v>12725.639</v>
      </c>
      <c r="X97">
        <v>440.159</v>
      </c>
      <c r="Y97">
        <v>50.022</v>
      </c>
      <c r="Z97">
        <v>20514.398</v>
      </c>
      <c r="AA97">
        <v>1063.324</v>
      </c>
      <c r="AB97">
        <v>1653.85</v>
      </c>
      <c r="AC97" t="s">
        <v>60</v>
      </c>
      <c r="AD97" s="3">
        <v>-1786.5253</v>
      </c>
      <c r="AE97">
        <v>0</v>
      </c>
      <c r="AF97">
        <v>0</v>
      </c>
      <c r="AG97">
        <v>0</v>
      </c>
      <c r="AH97">
        <v>230</v>
      </c>
      <c r="AI97">
        <v>0</v>
      </c>
      <c r="AJ97">
        <v>230</v>
      </c>
      <c r="AK97">
        <v>2836</v>
      </c>
      <c r="AL97">
        <v>34328.2</v>
      </c>
      <c r="AM97">
        <v>37164.2</v>
      </c>
      <c r="AN97">
        <v>11476.13</v>
      </c>
      <c r="AO97">
        <v>11476.13</v>
      </c>
      <c r="AP97">
        <v>0</v>
      </c>
      <c r="AQ97">
        <v>0</v>
      </c>
      <c r="AR97">
        <v>230</v>
      </c>
      <c r="AU97">
        <v>351</v>
      </c>
      <c r="AV97" s="13">
        <v>580</v>
      </c>
      <c r="AW97" s="3">
        <v>230</v>
      </c>
      <c r="AX97" s="3">
        <v>0</v>
      </c>
      <c r="AY97" s="3">
        <v>331</v>
      </c>
      <c r="AZ97" s="17">
        <v>580</v>
      </c>
      <c r="BA97" s="3">
        <v>230</v>
      </c>
      <c r="BB97" s="3">
        <v>0</v>
      </c>
      <c r="BE97" s="21">
        <f t="shared" si="138"/>
        <v>230</v>
      </c>
      <c r="BF97" s="21">
        <f t="shared" ref="BF97:BH97" si="212">AH97</f>
        <v>230</v>
      </c>
      <c r="BG97" s="21">
        <f t="shared" si="212"/>
        <v>0</v>
      </c>
      <c r="BH97" s="21">
        <f t="shared" si="212"/>
        <v>230</v>
      </c>
      <c r="BI97">
        <f t="shared" si="143"/>
        <v>0</v>
      </c>
      <c r="BJ97">
        <f t="shared" si="144"/>
        <v>0</v>
      </c>
      <c r="BK97">
        <f t="shared" si="145"/>
        <v>0</v>
      </c>
      <c r="BL97">
        <f t="shared" si="146"/>
        <v>0</v>
      </c>
      <c r="BM97" s="21">
        <f t="shared" si="140"/>
        <v>0</v>
      </c>
      <c r="BN97" s="21">
        <f t="shared" ref="BN97:BP97" si="213">AE97</f>
        <v>0</v>
      </c>
      <c r="BO97" s="21">
        <f t="shared" si="213"/>
        <v>0</v>
      </c>
      <c r="BP97" s="21">
        <f t="shared" si="213"/>
        <v>0</v>
      </c>
      <c r="BQ97">
        <f t="shared" si="148"/>
        <v>1</v>
      </c>
      <c r="BR97">
        <f t="shared" si="149"/>
        <v>0</v>
      </c>
      <c r="BS97">
        <f t="shared" si="150"/>
        <v>1</v>
      </c>
      <c r="BT97">
        <f t="shared" si="151"/>
        <v>0</v>
      </c>
    </row>
    <row r="98" spans="61:72">
      <c r="BI98">
        <f t="shared" ref="BI98:BL98" si="214">SUM(BI2:BI97)</f>
        <v>59</v>
      </c>
      <c r="BJ98">
        <f t="shared" si="214"/>
        <v>0</v>
      </c>
      <c r="BK98">
        <f t="shared" si="214"/>
        <v>59</v>
      </c>
      <c r="BL98">
        <f t="shared" si="214"/>
        <v>0</v>
      </c>
      <c r="BQ98">
        <f t="shared" ref="BQ98:BT98" si="215">SUM(BQ2:BQ97)</f>
        <v>63</v>
      </c>
      <c r="BR98">
        <f t="shared" si="215"/>
        <v>0</v>
      </c>
      <c r="BS98">
        <f t="shared" si="215"/>
        <v>63</v>
      </c>
      <c r="BT98">
        <f t="shared" si="215"/>
        <v>0</v>
      </c>
    </row>
    <row r="99" spans="61:72">
      <c r="BI99">
        <f t="shared" ref="BI99:BK99" si="216">BI98/4</f>
        <v>14.75</v>
      </c>
      <c r="BJ99">
        <f t="shared" si="216"/>
        <v>0</v>
      </c>
      <c r="BK99">
        <f t="shared" si="216"/>
        <v>14.75</v>
      </c>
      <c r="BL99">
        <f>IF(BJ98=0,0,BL98/BJ98)</f>
        <v>0</v>
      </c>
      <c r="BQ99">
        <f t="shared" ref="BQ99:BS99" si="217">BQ98/4</f>
        <v>15.75</v>
      </c>
      <c r="BR99">
        <f t="shared" si="217"/>
        <v>0</v>
      </c>
      <c r="BS99">
        <f t="shared" si="217"/>
        <v>15.75</v>
      </c>
      <c r="BT99">
        <f>IF(BR98=0,0,BT98/BR98)</f>
        <v>0</v>
      </c>
    </row>
    <row r="101" ht="27" spans="57:64">
      <c r="BE101" s="25" t="s">
        <v>63</v>
      </c>
      <c r="BF101" s="25" t="s">
        <v>64</v>
      </c>
      <c r="BG101" s="25" t="s">
        <v>65</v>
      </c>
      <c r="BH101" s="25" t="s">
        <v>56</v>
      </c>
      <c r="BI101" s="25" t="s">
        <v>66</v>
      </c>
      <c r="BJ101" s="25" t="s">
        <v>67</v>
      </c>
      <c r="BK101" s="25" t="s">
        <v>68</v>
      </c>
      <c r="BL101" s="25" t="s">
        <v>59</v>
      </c>
    </row>
    <row r="102" spans="57:64">
      <c r="BE102" s="26">
        <f>BI99</f>
        <v>14.75</v>
      </c>
      <c r="BF102" s="26">
        <f>BJ99</f>
        <v>0</v>
      </c>
      <c r="BG102" s="27">
        <f>BL99</f>
        <v>0</v>
      </c>
      <c r="BH102" s="26">
        <f>BK99</f>
        <v>14.75</v>
      </c>
      <c r="BI102" s="26">
        <f>BQ99</f>
        <v>15.75</v>
      </c>
      <c r="BJ102" s="26">
        <f>BR99</f>
        <v>0</v>
      </c>
      <c r="BK102" s="27">
        <f>BT99</f>
        <v>0</v>
      </c>
      <c r="BL102" s="26">
        <f>BS99</f>
        <v>15.75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BW102"/>
  <sheetViews>
    <sheetView zoomScale="55" zoomScaleNormal="55" workbookViewId="0">
      <pane ySplit="1" topLeftCell="A2" activePane="bottomLeft" state="frozen"/>
      <selection/>
      <selection pane="bottomLeft" activeCell="A2" sqref="A2:BB97"/>
    </sheetView>
  </sheetViews>
  <sheetFormatPr defaultColWidth="9" defaultRowHeight="13.5"/>
  <cols>
    <col min="6" max="6" width="8.74166666666667" style="3" customWidth="1"/>
    <col min="7" max="10" width="1.25" customWidth="1"/>
    <col min="11" max="11" width="8.74166666666667" customWidth="1"/>
    <col min="19" max="28" width="9" hidden="1" customWidth="1"/>
    <col min="29" max="29" width="1.775" customWidth="1"/>
    <col min="30" max="30" width="12.35" style="3" customWidth="1"/>
    <col min="31" max="46" width="1.25" customWidth="1"/>
    <col min="47" max="47" width="5.89166666666667" customWidth="1"/>
    <col min="48" max="48" width="5" customWidth="1"/>
    <col min="49" max="54" width="8.03333333333333" style="3" customWidth="1"/>
    <col min="64" max="64" width="12.625"/>
    <col min="72" max="72" width="12.625"/>
  </cols>
  <sheetData>
    <row r="1" ht="157" customHeight="1" spans="1:7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10" t="s">
        <v>18</v>
      </c>
      <c r="T1" s="10" t="s">
        <v>19</v>
      </c>
      <c r="U1" s="10" t="s">
        <v>20</v>
      </c>
      <c r="V1" s="10" t="s">
        <v>21</v>
      </c>
      <c r="W1" s="10" t="s">
        <v>22</v>
      </c>
      <c r="X1" s="10" t="s">
        <v>23</v>
      </c>
      <c r="Y1" s="10" t="s">
        <v>24</v>
      </c>
      <c r="Z1" s="10" t="s">
        <v>25</v>
      </c>
      <c r="AA1" s="10" t="s">
        <v>26</v>
      </c>
      <c r="AB1" s="10" t="s">
        <v>27</v>
      </c>
      <c r="AC1" s="10" t="s">
        <v>28</v>
      </c>
      <c r="AD1" s="10" t="s">
        <v>29</v>
      </c>
      <c r="AE1" s="10" t="s">
        <v>30</v>
      </c>
      <c r="AF1" s="10" t="s">
        <v>31</v>
      </c>
      <c r="AG1" s="10" t="s">
        <v>32</v>
      </c>
      <c r="AH1" s="10" t="s">
        <v>33</v>
      </c>
      <c r="AI1" s="10" t="s">
        <v>34</v>
      </c>
      <c r="AJ1" s="10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4" t="s">
        <v>43</v>
      </c>
      <c r="AS1" s="4" t="s">
        <v>44</v>
      </c>
      <c r="AT1" s="4" t="s">
        <v>45</v>
      </c>
      <c r="AU1" s="10" t="s">
        <v>46</v>
      </c>
      <c r="AV1" s="11" t="s">
        <v>47</v>
      </c>
      <c r="AW1" s="10" t="s">
        <v>48</v>
      </c>
      <c r="AX1" s="10" t="s">
        <v>49</v>
      </c>
      <c r="AY1" s="10" t="s">
        <v>50</v>
      </c>
      <c r="AZ1" s="11" t="s">
        <v>51</v>
      </c>
      <c r="BA1" s="10" t="s">
        <v>52</v>
      </c>
      <c r="BB1" s="10" t="s">
        <v>53</v>
      </c>
      <c r="BE1" s="21" t="str">
        <f t="shared" ref="BE1:BE64" si="0">AW1</f>
        <v>1#日前价格(元/MWh)</v>
      </c>
      <c r="BF1" s="21" t="str">
        <f t="shared" ref="BF1:BH1" si="1">AH1</f>
        <v>日前节点边际电价-电能量价格(元/MWh)</v>
      </c>
      <c r="BG1" s="21" t="str">
        <f t="shared" si="1"/>
        <v>日前节点边际电价-阻塞价格(元/MWh)</v>
      </c>
      <c r="BH1" s="21" t="str">
        <f t="shared" si="1"/>
        <v>日前节点边际电价-节点电价(元/MWh)</v>
      </c>
      <c r="BI1" s="21" t="s">
        <v>54</v>
      </c>
      <c r="BJ1" s="21" t="s">
        <v>55</v>
      </c>
      <c r="BK1" s="21" t="s">
        <v>56</v>
      </c>
      <c r="BL1" s="21"/>
      <c r="BM1" s="21" t="str">
        <f t="shared" ref="BM1:BM64" si="2">AX1</f>
        <v>1#实时价格(元/MWh)</v>
      </c>
      <c r="BN1" s="21" t="str">
        <f t="shared" ref="BN1:BP1" si="3">AE1</f>
        <v>实时节点边际电价-电能量价格(元/MWh)</v>
      </c>
      <c r="BO1" s="21" t="str">
        <f t="shared" si="3"/>
        <v>实时节点边际电价-阻塞价格(元/MWh)</v>
      </c>
      <c r="BP1" s="21" t="str">
        <f t="shared" si="3"/>
        <v>实时节点边际电价-节点电价(元/MWh)</v>
      </c>
      <c r="BQ1" s="21" t="s">
        <v>57</v>
      </c>
      <c r="BR1" s="21" t="s">
        <v>58</v>
      </c>
      <c r="BS1" s="21" t="s">
        <v>59</v>
      </c>
    </row>
    <row r="2" spans="1:75">
      <c r="A2">
        <v>33682.58</v>
      </c>
      <c r="B2">
        <v>-4163.36</v>
      </c>
      <c r="C2">
        <v>27997.88</v>
      </c>
      <c r="D2">
        <v>12648.52</v>
      </c>
      <c r="E2">
        <v>231</v>
      </c>
      <c r="F2" s="3">
        <v>-3997</v>
      </c>
      <c r="G2">
        <v>295.85</v>
      </c>
      <c r="H2">
        <v>293.28</v>
      </c>
      <c r="I2">
        <v>297.55</v>
      </c>
      <c r="J2">
        <v>276.73</v>
      </c>
      <c r="K2">
        <v>295.05</v>
      </c>
      <c r="L2">
        <v>299.47</v>
      </c>
      <c r="M2">
        <v>542.67</v>
      </c>
      <c r="N2">
        <v>608.86</v>
      </c>
      <c r="O2">
        <v>288.1</v>
      </c>
      <c r="P2">
        <v>320.7</v>
      </c>
      <c r="Q2">
        <v>151.44</v>
      </c>
      <c r="R2">
        <v>156.62</v>
      </c>
      <c r="S2">
        <v>33825.855</v>
      </c>
      <c r="T2">
        <v>4325.242</v>
      </c>
      <c r="U2">
        <v>12481.369</v>
      </c>
      <c r="V2">
        <v>5.558</v>
      </c>
      <c r="W2">
        <v>12486.927</v>
      </c>
      <c r="X2">
        <v>439.652</v>
      </c>
      <c r="Y2">
        <v>50.032</v>
      </c>
      <c r="Z2">
        <v>18851.785</v>
      </c>
      <c r="AA2">
        <v>1957.449</v>
      </c>
      <c r="AB2">
        <v>1669.71</v>
      </c>
      <c r="AC2" t="s">
        <v>60</v>
      </c>
      <c r="AD2" s="3">
        <v>-1550.7778</v>
      </c>
      <c r="AE2">
        <v>231</v>
      </c>
      <c r="AF2">
        <v>0</v>
      </c>
      <c r="AG2">
        <v>231</v>
      </c>
      <c r="AH2">
        <v>229</v>
      </c>
      <c r="AI2">
        <v>0</v>
      </c>
      <c r="AJ2">
        <v>229</v>
      </c>
      <c r="AK2">
        <v>3173</v>
      </c>
      <c r="AL2">
        <v>34810.3</v>
      </c>
      <c r="AM2">
        <v>37983.3</v>
      </c>
      <c r="AN2">
        <v>11268.71</v>
      </c>
      <c r="AO2">
        <v>11268.71</v>
      </c>
      <c r="AP2">
        <v>0</v>
      </c>
      <c r="AQ2">
        <v>231</v>
      </c>
      <c r="AR2">
        <v>229</v>
      </c>
      <c r="AS2" s="12" t="s">
        <v>69</v>
      </c>
      <c r="AT2" s="12" t="s">
        <v>70</v>
      </c>
      <c r="AU2">
        <v>0</v>
      </c>
      <c r="AV2" s="13">
        <v>291</v>
      </c>
      <c r="AW2" s="3">
        <v>229</v>
      </c>
      <c r="AX2" s="3">
        <v>231</v>
      </c>
      <c r="AY2" s="3">
        <v>321</v>
      </c>
      <c r="AZ2" s="17">
        <v>321</v>
      </c>
      <c r="BA2" s="3">
        <v>229</v>
      </c>
      <c r="BB2" s="3">
        <v>231</v>
      </c>
      <c r="BE2" s="21">
        <f t="shared" si="0"/>
        <v>229</v>
      </c>
      <c r="BF2" s="21">
        <f t="shared" ref="BF2:BH2" si="4">AH2</f>
        <v>229</v>
      </c>
      <c r="BG2" s="21">
        <f t="shared" si="4"/>
        <v>0</v>
      </c>
      <c r="BH2" s="21">
        <f t="shared" si="4"/>
        <v>229</v>
      </c>
      <c r="BI2">
        <f t="shared" ref="BI2:BI65" si="5">IF(BE2=0,1,0)</f>
        <v>0</v>
      </c>
      <c r="BJ2">
        <f t="shared" ref="BJ2:BJ65" si="6">IF(BG2&gt;100,1,0)</f>
        <v>0</v>
      </c>
      <c r="BK2">
        <f t="shared" ref="BK2:BK65" si="7">IF(BI2&lt;&gt;BJ2,1,0)</f>
        <v>0</v>
      </c>
      <c r="BL2">
        <f t="shared" ref="BL2:BL65" si="8">IF(BJ2=1,BG2,0)</f>
        <v>0</v>
      </c>
      <c r="BM2" s="21">
        <f t="shared" si="2"/>
        <v>231</v>
      </c>
      <c r="BN2" s="21">
        <f t="shared" ref="BN2:BP2" si="9">AE2</f>
        <v>231</v>
      </c>
      <c r="BO2" s="21">
        <f t="shared" si="9"/>
        <v>0</v>
      </c>
      <c r="BP2" s="21">
        <f t="shared" si="9"/>
        <v>231</v>
      </c>
      <c r="BQ2">
        <f t="shared" ref="BQ2:BQ65" si="10">IF(BM2&lt;100,1,0)</f>
        <v>0</v>
      </c>
      <c r="BR2">
        <f t="shared" ref="BR2:BR65" si="11">IF(BO2&gt;100,1,0)</f>
        <v>0</v>
      </c>
      <c r="BS2">
        <f t="shared" ref="BS2:BS65" si="12">IF(BQ2&lt;&gt;BR2,1,0)</f>
        <v>0</v>
      </c>
      <c r="BT2">
        <f t="shared" ref="BT2:BT65" si="13">IF(BR2=1,BO2,0)</f>
        <v>0</v>
      </c>
      <c r="BW2" s="29">
        <f>AVERAGE(AX2:AX36)</f>
        <v>225.426</v>
      </c>
    </row>
    <row r="3" spans="1:75">
      <c r="A3">
        <v>33983.23</v>
      </c>
      <c r="B3">
        <v>-3603.63</v>
      </c>
      <c r="C3">
        <v>28763.98</v>
      </c>
      <c r="D3">
        <v>12310.99</v>
      </c>
      <c r="E3">
        <v>234</v>
      </c>
      <c r="F3" s="3">
        <v>-3997</v>
      </c>
      <c r="G3">
        <v>294.16</v>
      </c>
      <c r="H3">
        <v>294.16</v>
      </c>
      <c r="I3">
        <v>379.52</v>
      </c>
      <c r="J3">
        <v>353.74</v>
      </c>
      <c r="K3">
        <v>351.34</v>
      </c>
      <c r="L3">
        <v>351.11</v>
      </c>
      <c r="M3">
        <v>649.56</v>
      </c>
      <c r="N3">
        <v>730.55</v>
      </c>
      <c r="O3">
        <v>291.2</v>
      </c>
      <c r="P3">
        <v>319.2</v>
      </c>
      <c r="Q3">
        <v>200.28</v>
      </c>
      <c r="R3">
        <v>217.3</v>
      </c>
      <c r="S3">
        <v>33795.7</v>
      </c>
      <c r="T3">
        <v>3726.465</v>
      </c>
      <c r="U3">
        <v>12243.418</v>
      </c>
      <c r="V3">
        <v>5.527</v>
      </c>
      <c r="W3">
        <v>12248.946</v>
      </c>
      <c r="X3">
        <v>439.373</v>
      </c>
      <c r="Y3">
        <v>50.032</v>
      </c>
      <c r="Z3">
        <v>18840.36</v>
      </c>
      <c r="AA3">
        <v>1647.273</v>
      </c>
      <c r="AB3">
        <v>1664.74</v>
      </c>
      <c r="AC3" t="s">
        <v>60</v>
      </c>
      <c r="AD3" s="3">
        <v>-1123.1268</v>
      </c>
      <c r="AE3">
        <v>234</v>
      </c>
      <c r="AF3">
        <v>0</v>
      </c>
      <c r="AG3">
        <v>234</v>
      </c>
      <c r="AH3">
        <v>240</v>
      </c>
      <c r="AI3">
        <v>0</v>
      </c>
      <c r="AJ3">
        <v>240</v>
      </c>
      <c r="AK3">
        <v>3152.9</v>
      </c>
      <c r="AL3">
        <v>35118.3</v>
      </c>
      <c r="AM3">
        <v>38271.2</v>
      </c>
      <c r="AN3">
        <v>11004.81</v>
      </c>
      <c r="AO3">
        <v>11004.81</v>
      </c>
      <c r="AP3">
        <v>0</v>
      </c>
      <c r="AQ3">
        <v>234</v>
      </c>
      <c r="AR3">
        <v>240</v>
      </c>
      <c r="AU3">
        <v>0</v>
      </c>
      <c r="AV3" s="13">
        <v>291</v>
      </c>
      <c r="AW3" s="3">
        <v>240</v>
      </c>
      <c r="AX3" s="3">
        <v>234</v>
      </c>
      <c r="AY3" s="3">
        <v>321</v>
      </c>
      <c r="AZ3" s="17">
        <v>321</v>
      </c>
      <c r="BA3" s="3">
        <v>240</v>
      </c>
      <c r="BB3" s="3">
        <v>234</v>
      </c>
      <c r="BE3" s="21">
        <f t="shared" si="0"/>
        <v>240</v>
      </c>
      <c r="BF3" s="21">
        <f t="shared" ref="BF3:BH3" si="14">AH3</f>
        <v>240</v>
      </c>
      <c r="BG3" s="21">
        <f t="shared" si="14"/>
        <v>0</v>
      </c>
      <c r="BH3" s="21">
        <f t="shared" si="14"/>
        <v>240</v>
      </c>
      <c r="BI3">
        <f t="shared" si="5"/>
        <v>0</v>
      </c>
      <c r="BJ3">
        <f t="shared" si="6"/>
        <v>0</v>
      </c>
      <c r="BK3">
        <f t="shared" si="7"/>
        <v>0</v>
      </c>
      <c r="BL3">
        <f t="shared" si="8"/>
        <v>0</v>
      </c>
      <c r="BM3" s="21">
        <f t="shared" si="2"/>
        <v>234</v>
      </c>
      <c r="BN3" s="21">
        <f t="shared" ref="BN3:BP3" si="15">AE3</f>
        <v>234</v>
      </c>
      <c r="BO3" s="21">
        <f t="shared" si="15"/>
        <v>0</v>
      </c>
      <c r="BP3" s="21">
        <f t="shared" si="15"/>
        <v>234</v>
      </c>
      <c r="BQ3">
        <f t="shared" si="10"/>
        <v>0</v>
      </c>
      <c r="BR3">
        <f t="shared" si="11"/>
        <v>0</v>
      </c>
      <c r="BS3">
        <f t="shared" si="12"/>
        <v>0</v>
      </c>
      <c r="BT3">
        <f t="shared" si="13"/>
        <v>0</v>
      </c>
      <c r="BW3" s="29">
        <f>AVERAGE(AX66:AX97)</f>
        <v>294.014375</v>
      </c>
    </row>
    <row r="4" spans="1:72">
      <c r="A4">
        <v>33827.48</v>
      </c>
      <c r="B4">
        <v>-3179.24</v>
      </c>
      <c r="C4">
        <v>28536.29</v>
      </c>
      <c r="D4">
        <v>12057.43</v>
      </c>
      <c r="E4">
        <v>230.67</v>
      </c>
      <c r="F4" s="3">
        <v>-3997</v>
      </c>
      <c r="G4">
        <v>251.42</v>
      </c>
      <c r="H4">
        <v>248.86</v>
      </c>
      <c r="I4">
        <v>443.78</v>
      </c>
      <c r="J4">
        <v>424.57</v>
      </c>
      <c r="K4">
        <v>325.06</v>
      </c>
      <c r="L4">
        <v>326.69</v>
      </c>
      <c r="M4">
        <v>769.6</v>
      </c>
      <c r="N4">
        <v>777.41</v>
      </c>
      <c r="O4">
        <v>290</v>
      </c>
      <c r="P4">
        <v>321.8</v>
      </c>
      <c r="Q4">
        <v>213.65</v>
      </c>
      <c r="R4">
        <v>214.34</v>
      </c>
      <c r="S4">
        <v>33761.477</v>
      </c>
      <c r="T4">
        <v>3250.914</v>
      </c>
      <c r="U4">
        <v>11889.546</v>
      </c>
      <c r="V4">
        <v>5.501</v>
      </c>
      <c r="W4">
        <v>11895.047</v>
      </c>
      <c r="X4">
        <v>442.523</v>
      </c>
      <c r="Y4">
        <v>49.97</v>
      </c>
      <c r="Z4">
        <v>18678.676</v>
      </c>
      <c r="AA4">
        <v>1753.711</v>
      </c>
      <c r="AB4">
        <v>1672.92</v>
      </c>
      <c r="AC4" t="s">
        <v>60</v>
      </c>
      <c r="AD4" s="3">
        <v>-989.0744</v>
      </c>
      <c r="AE4">
        <v>230.67</v>
      </c>
      <c r="AF4">
        <v>0</v>
      </c>
      <c r="AG4">
        <v>230.67</v>
      </c>
      <c r="AH4">
        <v>240</v>
      </c>
      <c r="AI4">
        <v>0</v>
      </c>
      <c r="AJ4">
        <v>240</v>
      </c>
      <c r="AK4">
        <v>3098.6</v>
      </c>
      <c r="AL4">
        <v>34872.3</v>
      </c>
      <c r="AM4">
        <v>37970.9</v>
      </c>
      <c r="AN4">
        <v>10771.94</v>
      </c>
      <c r="AO4">
        <v>10771.94</v>
      </c>
      <c r="AP4">
        <v>0</v>
      </c>
      <c r="AQ4">
        <v>230.67</v>
      </c>
      <c r="AR4">
        <v>240</v>
      </c>
      <c r="AU4">
        <v>0</v>
      </c>
      <c r="AV4" s="13">
        <v>291</v>
      </c>
      <c r="AW4" s="3">
        <v>240</v>
      </c>
      <c r="AX4" s="3">
        <v>230.67</v>
      </c>
      <c r="AY4" s="3">
        <v>321</v>
      </c>
      <c r="AZ4" s="17">
        <v>321</v>
      </c>
      <c r="BA4" s="3">
        <v>240</v>
      </c>
      <c r="BB4" s="3">
        <v>230.67</v>
      </c>
      <c r="BE4" s="21">
        <f t="shared" si="0"/>
        <v>240</v>
      </c>
      <c r="BF4" s="21">
        <f t="shared" ref="BF4:BH4" si="16">AH4</f>
        <v>240</v>
      </c>
      <c r="BG4" s="21">
        <f t="shared" si="16"/>
        <v>0</v>
      </c>
      <c r="BH4" s="21">
        <f t="shared" si="16"/>
        <v>240</v>
      </c>
      <c r="BI4">
        <f t="shared" si="5"/>
        <v>0</v>
      </c>
      <c r="BJ4">
        <f t="shared" si="6"/>
        <v>0</v>
      </c>
      <c r="BK4">
        <f t="shared" si="7"/>
        <v>0</v>
      </c>
      <c r="BL4">
        <f t="shared" si="8"/>
        <v>0</v>
      </c>
      <c r="BM4" s="21">
        <f t="shared" si="2"/>
        <v>230.67</v>
      </c>
      <c r="BN4" s="21">
        <f t="shared" ref="BN4:BP4" si="17">AE4</f>
        <v>230.67</v>
      </c>
      <c r="BO4" s="21">
        <f t="shared" si="17"/>
        <v>0</v>
      </c>
      <c r="BP4" s="21">
        <f t="shared" si="17"/>
        <v>230.67</v>
      </c>
      <c r="BQ4">
        <f t="shared" si="10"/>
        <v>0</v>
      </c>
      <c r="BR4">
        <f t="shared" si="11"/>
        <v>0</v>
      </c>
      <c r="BS4">
        <f t="shared" si="12"/>
        <v>0</v>
      </c>
      <c r="BT4">
        <f t="shared" si="13"/>
        <v>0</v>
      </c>
    </row>
    <row r="5" spans="1:72">
      <c r="A5">
        <v>33348.81</v>
      </c>
      <c r="B5">
        <v>-3200.34</v>
      </c>
      <c r="C5">
        <v>27734.26</v>
      </c>
      <c r="D5">
        <v>11785.7</v>
      </c>
      <c r="E5">
        <v>146.33</v>
      </c>
      <c r="F5" s="3">
        <v>-3997</v>
      </c>
      <c r="G5">
        <v>191.61</v>
      </c>
      <c r="H5">
        <v>191.61</v>
      </c>
      <c r="I5">
        <v>368.47</v>
      </c>
      <c r="J5">
        <v>348.27</v>
      </c>
      <c r="K5">
        <v>266.21</v>
      </c>
      <c r="L5">
        <v>266.44</v>
      </c>
      <c r="M5">
        <v>706.7</v>
      </c>
      <c r="N5">
        <v>698.89</v>
      </c>
      <c r="O5">
        <v>290.2</v>
      </c>
      <c r="P5">
        <v>320.7</v>
      </c>
      <c r="Q5">
        <v>190.82</v>
      </c>
      <c r="R5">
        <v>190.29</v>
      </c>
      <c r="S5">
        <v>33230.082</v>
      </c>
      <c r="T5">
        <v>3221.218</v>
      </c>
      <c r="U5">
        <v>11753.765</v>
      </c>
      <c r="V5">
        <v>5.495</v>
      </c>
      <c r="W5">
        <v>11759.26</v>
      </c>
      <c r="X5">
        <v>444.089</v>
      </c>
      <c r="Y5">
        <v>49.986</v>
      </c>
      <c r="Z5">
        <v>19302.246</v>
      </c>
      <c r="AA5">
        <v>1283.613</v>
      </c>
      <c r="AB5">
        <v>1690.98</v>
      </c>
      <c r="AC5" t="s">
        <v>60</v>
      </c>
      <c r="AD5" s="3">
        <v>-1292.6184</v>
      </c>
      <c r="AE5">
        <v>146.33</v>
      </c>
      <c r="AF5">
        <v>0</v>
      </c>
      <c r="AG5">
        <v>146.33</v>
      </c>
      <c r="AH5">
        <v>235</v>
      </c>
      <c r="AI5">
        <v>0</v>
      </c>
      <c r="AJ5">
        <v>235</v>
      </c>
      <c r="AK5">
        <v>3141.9</v>
      </c>
      <c r="AL5">
        <v>34409.3</v>
      </c>
      <c r="AM5">
        <v>37551.2</v>
      </c>
      <c r="AN5">
        <v>10571.09</v>
      </c>
      <c r="AO5">
        <v>10571.09</v>
      </c>
      <c r="AP5">
        <v>0</v>
      </c>
      <c r="AQ5">
        <v>146.33</v>
      </c>
      <c r="AR5">
        <v>235</v>
      </c>
      <c r="AU5">
        <v>0</v>
      </c>
      <c r="AV5" s="13">
        <v>291</v>
      </c>
      <c r="AW5" s="3">
        <v>235</v>
      </c>
      <c r="AX5" s="3">
        <v>146.33</v>
      </c>
      <c r="AY5" s="3">
        <v>321</v>
      </c>
      <c r="AZ5" s="17">
        <v>321</v>
      </c>
      <c r="BA5" s="3">
        <v>235</v>
      </c>
      <c r="BB5" s="3">
        <v>146.33</v>
      </c>
      <c r="BE5" s="21">
        <f t="shared" si="0"/>
        <v>235</v>
      </c>
      <c r="BF5" s="21">
        <f t="shared" ref="BF5:BH5" si="18">AH5</f>
        <v>235</v>
      </c>
      <c r="BG5" s="21">
        <f t="shared" si="18"/>
        <v>0</v>
      </c>
      <c r="BH5" s="21">
        <f t="shared" si="18"/>
        <v>235</v>
      </c>
      <c r="BI5">
        <f t="shared" si="5"/>
        <v>0</v>
      </c>
      <c r="BJ5">
        <f t="shared" si="6"/>
        <v>0</v>
      </c>
      <c r="BK5">
        <f t="shared" si="7"/>
        <v>0</v>
      </c>
      <c r="BL5">
        <f t="shared" si="8"/>
        <v>0</v>
      </c>
      <c r="BM5" s="21">
        <f t="shared" si="2"/>
        <v>146.33</v>
      </c>
      <c r="BN5" s="21">
        <f t="shared" ref="BN5:BP5" si="19">AE5</f>
        <v>146.33</v>
      </c>
      <c r="BO5" s="21">
        <f t="shared" si="19"/>
        <v>0</v>
      </c>
      <c r="BP5" s="21">
        <f t="shared" si="19"/>
        <v>146.33</v>
      </c>
      <c r="BQ5">
        <f t="shared" si="10"/>
        <v>0</v>
      </c>
      <c r="BR5">
        <f t="shared" si="11"/>
        <v>0</v>
      </c>
      <c r="BS5">
        <f t="shared" si="12"/>
        <v>0</v>
      </c>
      <c r="BT5">
        <f t="shared" si="13"/>
        <v>0</v>
      </c>
    </row>
    <row r="6" spans="1:72">
      <c r="A6">
        <v>32892.87</v>
      </c>
      <c r="B6">
        <v>-3155.88</v>
      </c>
      <c r="C6">
        <v>27434</v>
      </c>
      <c r="D6">
        <v>11614.3</v>
      </c>
      <c r="E6">
        <v>216.67</v>
      </c>
      <c r="F6" s="3">
        <v>-3998</v>
      </c>
      <c r="G6">
        <v>191.61</v>
      </c>
      <c r="H6">
        <v>192.46</v>
      </c>
      <c r="I6">
        <v>285.34</v>
      </c>
      <c r="J6">
        <v>268.58</v>
      </c>
      <c r="K6">
        <v>274.82</v>
      </c>
      <c r="L6">
        <v>272.72</v>
      </c>
      <c r="M6">
        <v>686.56</v>
      </c>
      <c r="N6">
        <v>672.99</v>
      </c>
      <c r="O6">
        <v>289.8</v>
      </c>
      <c r="P6">
        <v>320.8</v>
      </c>
      <c r="Q6">
        <v>186.86</v>
      </c>
      <c r="R6">
        <v>185.64</v>
      </c>
      <c r="S6">
        <v>33138.29</v>
      </c>
      <c r="T6">
        <v>3073.639</v>
      </c>
      <c r="U6">
        <v>11490.813</v>
      </c>
      <c r="V6">
        <v>5.465</v>
      </c>
      <c r="W6">
        <v>11496.278</v>
      </c>
      <c r="X6">
        <v>442.309</v>
      </c>
      <c r="Y6">
        <v>49.983</v>
      </c>
      <c r="Z6">
        <v>19448.031</v>
      </c>
      <c r="AA6">
        <v>1208.816</v>
      </c>
      <c r="AB6">
        <v>1717.54</v>
      </c>
      <c r="AC6" t="s">
        <v>60</v>
      </c>
      <c r="AD6" s="3">
        <v>-1330.4388</v>
      </c>
      <c r="AE6">
        <v>216.67</v>
      </c>
      <c r="AF6">
        <v>0</v>
      </c>
      <c r="AG6">
        <v>216.67</v>
      </c>
      <c r="AH6">
        <v>237</v>
      </c>
      <c r="AI6">
        <v>0</v>
      </c>
      <c r="AJ6">
        <v>237</v>
      </c>
      <c r="AK6">
        <v>3187.1</v>
      </c>
      <c r="AL6">
        <v>33914.3</v>
      </c>
      <c r="AM6">
        <v>37101.4</v>
      </c>
      <c r="AN6">
        <v>10357.75</v>
      </c>
      <c r="AO6">
        <v>10357.75</v>
      </c>
      <c r="AP6">
        <v>0</v>
      </c>
      <c r="AQ6">
        <v>216.67</v>
      </c>
      <c r="AR6">
        <v>237</v>
      </c>
      <c r="AU6">
        <v>0</v>
      </c>
      <c r="AV6" s="13">
        <v>291</v>
      </c>
      <c r="AW6" s="3">
        <v>237</v>
      </c>
      <c r="AX6" s="3">
        <v>216.67</v>
      </c>
      <c r="AY6" s="3">
        <v>321</v>
      </c>
      <c r="AZ6" s="17">
        <v>321</v>
      </c>
      <c r="BA6" s="3">
        <v>237</v>
      </c>
      <c r="BB6" s="3">
        <v>216.67</v>
      </c>
      <c r="BE6" s="21">
        <f t="shared" si="0"/>
        <v>237</v>
      </c>
      <c r="BF6" s="21">
        <f t="shared" ref="BF6:BH6" si="20">AH6</f>
        <v>237</v>
      </c>
      <c r="BG6" s="21">
        <f t="shared" si="20"/>
        <v>0</v>
      </c>
      <c r="BH6" s="21">
        <f t="shared" si="20"/>
        <v>237</v>
      </c>
      <c r="BI6">
        <f t="shared" si="5"/>
        <v>0</v>
      </c>
      <c r="BJ6">
        <f t="shared" si="6"/>
        <v>0</v>
      </c>
      <c r="BK6">
        <f t="shared" si="7"/>
        <v>0</v>
      </c>
      <c r="BL6">
        <f t="shared" si="8"/>
        <v>0</v>
      </c>
      <c r="BM6" s="21">
        <f t="shared" si="2"/>
        <v>216.67</v>
      </c>
      <c r="BN6" s="21">
        <f t="shared" ref="BN6:BP6" si="21">AE6</f>
        <v>216.67</v>
      </c>
      <c r="BO6" s="21">
        <f t="shared" si="21"/>
        <v>0</v>
      </c>
      <c r="BP6" s="21">
        <f t="shared" si="21"/>
        <v>216.67</v>
      </c>
      <c r="BQ6">
        <f t="shared" si="10"/>
        <v>0</v>
      </c>
      <c r="BR6">
        <f t="shared" si="11"/>
        <v>0</v>
      </c>
      <c r="BS6">
        <f t="shared" si="12"/>
        <v>0</v>
      </c>
      <c r="BT6">
        <f t="shared" si="13"/>
        <v>0</v>
      </c>
    </row>
    <row r="7" spans="1:72">
      <c r="A7">
        <v>32826.41</v>
      </c>
      <c r="B7">
        <v>-3178.04</v>
      </c>
      <c r="C7">
        <v>27019.54</v>
      </c>
      <c r="D7">
        <v>11412.54</v>
      </c>
      <c r="E7">
        <v>206.67</v>
      </c>
      <c r="F7" s="3">
        <v>-3998</v>
      </c>
      <c r="G7">
        <v>189.89</v>
      </c>
      <c r="H7">
        <v>189.89</v>
      </c>
      <c r="I7">
        <v>270.6</v>
      </c>
      <c r="J7">
        <v>229.74</v>
      </c>
      <c r="K7">
        <v>273.19</v>
      </c>
      <c r="L7">
        <v>273.19</v>
      </c>
      <c r="M7">
        <v>616.67</v>
      </c>
      <c r="N7">
        <v>610.09</v>
      </c>
      <c r="O7">
        <v>290.6</v>
      </c>
      <c r="P7">
        <v>321.8</v>
      </c>
      <c r="Q7">
        <v>164.39</v>
      </c>
      <c r="R7">
        <v>163.65</v>
      </c>
      <c r="S7">
        <v>32952.207</v>
      </c>
      <c r="T7">
        <v>3174.501</v>
      </c>
      <c r="U7">
        <v>11148.796</v>
      </c>
      <c r="V7">
        <v>5.469</v>
      </c>
      <c r="W7">
        <v>11154.265</v>
      </c>
      <c r="X7">
        <v>443.068</v>
      </c>
      <c r="Y7">
        <v>49.966</v>
      </c>
      <c r="Z7">
        <v>19373.398</v>
      </c>
      <c r="AA7">
        <v>1496.672</v>
      </c>
      <c r="AB7">
        <v>1692.21</v>
      </c>
      <c r="AC7" t="s">
        <v>60</v>
      </c>
      <c r="AD7" s="3">
        <v>-1503.4324</v>
      </c>
      <c r="AE7">
        <v>206.67</v>
      </c>
      <c r="AF7">
        <v>0</v>
      </c>
      <c r="AG7">
        <v>206.67</v>
      </c>
      <c r="AH7">
        <v>230</v>
      </c>
      <c r="AI7">
        <v>0</v>
      </c>
      <c r="AJ7">
        <v>230</v>
      </c>
      <c r="AK7">
        <v>3192</v>
      </c>
      <c r="AL7">
        <v>33892.3</v>
      </c>
      <c r="AM7">
        <v>37084.3</v>
      </c>
      <c r="AN7">
        <v>10113.77</v>
      </c>
      <c r="AO7">
        <v>10113.77</v>
      </c>
      <c r="AP7">
        <v>0</v>
      </c>
      <c r="AQ7">
        <v>206.67</v>
      </c>
      <c r="AR7">
        <v>230</v>
      </c>
      <c r="AU7">
        <v>0</v>
      </c>
      <c r="AV7" s="13">
        <v>291</v>
      </c>
      <c r="AW7" s="3">
        <v>230</v>
      </c>
      <c r="AX7" s="3">
        <v>206.67</v>
      </c>
      <c r="AY7" s="3">
        <v>321</v>
      </c>
      <c r="AZ7" s="17">
        <v>321</v>
      </c>
      <c r="BA7" s="3">
        <v>230</v>
      </c>
      <c r="BB7" s="3">
        <v>206.67</v>
      </c>
      <c r="BE7" s="21">
        <f t="shared" si="0"/>
        <v>230</v>
      </c>
      <c r="BF7" s="21">
        <f t="shared" ref="BF7:BH7" si="22">AH7</f>
        <v>230</v>
      </c>
      <c r="BG7" s="21">
        <f t="shared" si="22"/>
        <v>0</v>
      </c>
      <c r="BH7" s="21">
        <f t="shared" si="22"/>
        <v>230</v>
      </c>
      <c r="BI7">
        <f t="shared" si="5"/>
        <v>0</v>
      </c>
      <c r="BJ7">
        <f t="shared" si="6"/>
        <v>0</v>
      </c>
      <c r="BK7">
        <f t="shared" si="7"/>
        <v>0</v>
      </c>
      <c r="BL7">
        <f t="shared" si="8"/>
        <v>0</v>
      </c>
      <c r="BM7" s="21">
        <f t="shared" si="2"/>
        <v>206.67</v>
      </c>
      <c r="BN7" s="21">
        <f t="shared" ref="BN7:BP7" si="23">AE7</f>
        <v>206.67</v>
      </c>
      <c r="BO7" s="21">
        <f t="shared" si="23"/>
        <v>0</v>
      </c>
      <c r="BP7" s="21">
        <f t="shared" si="23"/>
        <v>206.67</v>
      </c>
      <c r="BQ7">
        <f t="shared" si="10"/>
        <v>0</v>
      </c>
      <c r="BR7">
        <f t="shared" si="11"/>
        <v>0</v>
      </c>
      <c r="BS7">
        <f t="shared" si="12"/>
        <v>0</v>
      </c>
      <c r="BT7">
        <f t="shared" si="13"/>
        <v>0</v>
      </c>
    </row>
    <row r="8" spans="1:72">
      <c r="A8">
        <v>32704.65</v>
      </c>
      <c r="B8">
        <v>-3171.02</v>
      </c>
      <c r="C8">
        <v>27186.96</v>
      </c>
      <c r="D8">
        <v>11075.43</v>
      </c>
      <c r="E8">
        <v>211.67</v>
      </c>
      <c r="F8" s="3">
        <v>-3997</v>
      </c>
      <c r="G8">
        <v>191.61</v>
      </c>
      <c r="H8">
        <v>189.89</v>
      </c>
      <c r="I8">
        <v>218.35</v>
      </c>
      <c r="J8">
        <v>202.59</v>
      </c>
      <c r="K8">
        <v>272.26</v>
      </c>
      <c r="L8">
        <v>272.49</v>
      </c>
      <c r="M8">
        <v>676.28</v>
      </c>
      <c r="N8">
        <v>674.22</v>
      </c>
      <c r="O8">
        <v>290.4</v>
      </c>
      <c r="P8">
        <v>320.8</v>
      </c>
      <c r="Q8">
        <v>190.82</v>
      </c>
      <c r="R8">
        <v>189.34</v>
      </c>
      <c r="S8">
        <v>32679.264</v>
      </c>
      <c r="T8">
        <v>3209.709</v>
      </c>
      <c r="U8">
        <v>10913.011</v>
      </c>
      <c r="V8">
        <v>5.463</v>
      </c>
      <c r="W8">
        <v>10918.474</v>
      </c>
      <c r="X8">
        <v>555.907</v>
      </c>
      <c r="Y8">
        <v>50.02</v>
      </c>
      <c r="Z8">
        <v>19263.254</v>
      </c>
      <c r="AA8">
        <v>1458.871</v>
      </c>
      <c r="AB8">
        <v>1694.68</v>
      </c>
      <c r="AC8" t="s">
        <v>60</v>
      </c>
      <c r="AD8" s="3">
        <v>-1336.7422</v>
      </c>
      <c r="AE8">
        <v>211.67</v>
      </c>
      <c r="AF8">
        <v>0</v>
      </c>
      <c r="AG8">
        <v>211.67</v>
      </c>
      <c r="AH8">
        <v>235</v>
      </c>
      <c r="AI8">
        <v>0</v>
      </c>
      <c r="AJ8">
        <v>235</v>
      </c>
      <c r="AK8">
        <v>3193</v>
      </c>
      <c r="AL8">
        <v>33746.3</v>
      </c>
      <c r="AM8">
        <v>36939.3</v>
      </c>
      <c r="AN8">
        <v>9941.26</v>
      </c>
      <c r="AO8">
        <v>9941.26</v>
      </c>
      <c r="AP8">
        <v>0</v>
      </c>
      <c r="AQ8">
        <v>211.67</v>
      </c>
      <c r="AR8">
        <v>235</v>
      </c>
      <c r="AU8">
        <v>0</v>
      </c>
      <c r="AV8" s="13">
        <v>291</v>
      </c>
      <c r="AW8" s="3">
        <v>235</v>
      </c>
      <c r="AX8" s="3">
        <v>211.67</v>
      </c>
      <c r="AY8" s="3">
        <v>321</v>
      </c>
      <c r="AZ8" s="17">
        <v>321</v>
      </c>
      <c r="BA8" s="3">
        <v>235</v>
      </c>
      <c r="BB8" s="3">
        <v>211.67</v>
      </c>
      <c r="BE8" s="21">
        <f t="shared" si="0"/>
        <v>235</v>
      </c>
      <c r="BF8" s="21">
        <f t="shared" ref="BF8:BH8" si="24">AH8</f>
        <v>235</v>
      </c>
      <c r="BG8" s="21">
        <f t="shared" si="24"/>
        <v>0</v>
      </c>
      <c r="BH8" s="21">
        <f t="shared" si="24"/>
        <v>235</v>
      </c>
      <c r="BI8">
        <f t="shared" si="5"/>
        <v>0</v>
      </c>
      <c r="BJ8">
        <f t="shared" si="6"/>
        <v>0</v>
      </c>
      <c r="BK8">
        <f t="shared" si="7"/>
        <v>0</v>
      </c>
      <c r="BL8">
        <f t="shared" si="8"/>
        <v>0</v>
      </c>
      <c r="BM8" s="21">
        <f t="shared" si="2"/>
        <v>211.67</v>
      </c>
      <c r="BN8" s="21">
        <f t="shared" ref="BN8:BP8" si="25">AE8</f>
        <v>211.67</v>
      </c>
      <c r="BO8" s="21">
        <f t="shared" si="25"/>
        <v>0</v>
      </c>
      <c r="BP8" s="21">
        <f t="shared" si="25"/>
        <v>211.67</v>
      </c>
      <c r="BQ8">
        <f t="shared" si="10"/>
        <v>0</v>
      </c>
      <c r="BR8">
        <f t="shared" si="11"/>
        <v>0</v>
      </c>
      <c r="BS8">
        <f t="shared" si="12"/>
        <v>0</v>
      </c>
      <c r="BT8">
        <f t="shared" si="13"/>
        <v>0</v>
      </c>
    </row>
    <row r="9" spans="1:72">
      <c r="A9">
        <v>32648.32</v>
      </c>
      <c r="B9">
        <v>-2937.1</v>
      </c>
      <c r="C9">
        <v>27054.6</v>
      </c>
      <c r="D9">
        <v>10760.93</v>
      </c>
      <c r="E9">
        <v>213</v>
      </c>
      <c r="F9" s="3">
        <v>-3998</v>
      </c>
      <c r="G9">
        <v>190.77</v>
      </c>
      <c r="H9">
        <v>191.61</v>
      </c>
      <c r="I9">
        <v>218.04</v>
      </c>
      <c r="J9">
        <v>202.53</v>
      </c>
      <c r="K9">
        <v>271.33</v>
      </c>
      <c r="L9">
        <v>272.72</v>
      </c>
      <c r="M9">
        <v>649.97</v>
      </c>
      <c r="N9">
        <v>645.45</v>
      </c>
      <c r="O9">
        <v>289</v>
      </c>
      <c r="P9">
        <v>318.5</v>
      </c>
      <c r="Q9">
        <v>179.19</v>
      </c>
      <c r="R9">
        <v>180.09</v>
      </c>
      <c r="S9">
        <v>32599.918</v>
      </c>
      <c r="T9">
        <v>2900.263</v>
      </c>
      <c r="U9">
        <v>10755.267</v>
      </c>
      <c r="V9">
        <v>5.462</v>
      </c>
      <c r="W9">
        <v>10760.73</v>
      </c>
      <c r="X9">
        <v>556.357</v>
      </c>
      <c r="Y9">
        <v>50.032</v>
      </c>
      <c r="Z9">
        <v>19387.758</v>
      </c>
      <c r="AA9">
        <v>1410.371</v>
      </c>
      <c r="AB9">
        <v>1792.55</v>
      </c>
      <c r="AC9" t="s">
        <v>60</v>
      </c>
      <c r="AD9" s="3">
        <v>-1415.885</v>
      </c>
      <c r="AE9">
        <v>213</v>
      </c>
      <c r="AF9">
        <v>0</v>
      </c>
      <c r="AG9">
        <v>213</v>
      </c>
      <c r="AH9">
        <v>240</v>
      </c>
      <c r="AI9">
        <v>0</v>
      </c>
      <c r="AJ9">
        <v>240</v>
      </c>
      <c r="AK9">
        <v>3319.5</v>
      </c>
      <c r="AL9">
        <v>33629.3</v>
      </c>
      <c r="AM9">
        <v>36948.8</v>
      </c>
      <c r="AN9">
        <v>9741.99</v>
      </c>
      <c r="AO9">
        <v>9741.99</v>
      </c>
      <c r="AP9">
        <v>0</v>
      </c>
      <c r="AQ9">
        <v>213</v>
      </c>
      <c r="AR9">
        <v>240</v>
      </c>
      <c r="AU9">
        <v>0</v>
      </c>
      <c r="AV9" s="13">
        <v>291</v>
      </c>
      <c r="AW9" s="3">
        <v>240</v>
      </c>
      <c r="AX9" s="3">
        <v>213</v>
      </c>
      <c r="AY9" s="3">
        <v>321</v>
      </c>
      <c r="AZ9" s="17">
        <v>321</v>
      </c>
      <c r="BA9" s="3">
        <v>240</v>
      </c>
      <c r="BB9" s="3">
        <v>213</v>
      </c>
      <c r="BE9" s="21">
        <f t="shared" si="0"/>
        <v>240</v>
      </c>
      <c r="BF9" s="21">
        <f t="shared" ref="BF9:BH9" si="26">AH9</f>
        <v>240</v>
      </c>
      <c r="BG9" s="21">
        <f t="shared" si="26"/>
        <v>0</v>
      </c>
      <c r="BH9" s="21">
        <f t="shared" si="26"/>
        <v>240</v>
      </c>
      <c r="BI9">
        <f t="shared" si="5"/>
        <v>0</v>
      </c>
      <c r="BJ9">
        <f t="shared" si="6"/>
        <v>0</v>
      </c>
      <c r="BK9">
        <f t="shared" si="7"/>
        <v>0</v>
      </c>
      <c r="BL9">
        <f t="shared" si="8"/>
        <v>0</v>
      </c>
      <c r="BM9" s="21">
        <f t="shared" si="2"/>
        <v>213</v>
      </c>
      <c r="BN9" s="21">
        <f t="shared" ref="BN9:BP9" si="27">AE9</f>
        <v>213</v>
      </c>
      <c r="BO9" s="21">
        <f t="shared" si="27"/>
        <v>0</v>
      </c>
      <c r="BP9" s="21">
        <f t="shared" si="27"/>
        <v>213</v>
      </c>
      <c r="BQ9">
        <f t="shared" si="10"/>
        <v>0</v>
      </c>
      <c r="BR9">
        <f t="shared" si="11"/>
        <v>0</v>
      </c>
      <c r="BS9">
        <f t="shared" si="12"/>
        <v>0</v>
      </c>
      <c r="BT9">
        <f t="shared" si="13"/>
        <v>0</v>
      </c>
    </row>
    <row r="10" spans="1:72">
      <c r="A10">
        <v>32346.38</v>
      </c>
      <c r="B10">
        <v>-3126.02</v>
      </c>
      <c r="C10">
        <v>26957.13</v>
      </c>
      <c r="D10">
        <v>10597.86</v>
      </c>
      <c r="E10">
        <v>206.67</v>
      </c>
      <c r="F10" s="3">
        <v>-3998</v>
      </c>
      <c r="G10">
        <v>192.46</v>
      </c>
      <c r="H10">
        <v>189.89</v>
      </c>
      <c r="I10">
        <v>221.2</v>
      </c>
      <c r="J10">
        <v>203.54</v>
      </c>
      <c r="K10">
        <v>271.33</v>
      </c>
      <c r="L10">
        <v>273.19</v>
      </c>
      <c r="M10">
        <v>647.09</v>
      </c>
      <c r="N10">
        <v>641.75</v>
      </c>
      <c r="O10">
        <v>288.5</v>
      </c>
      <c r="P10">
        <v>321.2</v>
      </c>
      <c r="Q10">
        <v>169.62</v>
      </c>
      <c r="R10">
        <v>169.15</v>
      </c>
      <c r="S10">
        <v>32322.42</v>
      </c>
      <c r="T10">
        <v>3093.022</v>
      </c>
      <c r="U10">
        <v>10548.299</v>
      </c>
      <c r="V10">
        <v>4.795</v>
      </c>
      <c r="W10">
        <v>10553.094</v>
      </c>
      <c r="X10">
        <v>556.068</v>
      </c>
      <c r="Y10">
        <v>50.01</v>
      </c>
      <c r="Z10">
        <v>19269.95</v>
      </c>
      <c r="AA10">
        <v>1490.348</v>
      </c>
      <c r="AB10">
        <v>1800.99</v>
      </c>
      <c r="AC10" t="s">
        <v>60</v>
      </c>
      <c r="AD10" s="3">
        <v>-1435.3555</v>
      </c>
      <c r="AE10">
        <v>206.67</v>
      </c>
      <c r="AF10">
        <v>0</v>
      </c>
      <c r="AG10">
        <v>206.67</v>
      </c>
      <c r="AH10">
        <v>235</v>
      </c>
      <c r="AI10">
        <v>0</v>
      </c>
      <c r="AJ10">
        <v>235</v>
      </c>
      <c r="AK10">
        <v>3195</v>
      </c>
      <c r="AL10">
        <v>33473.3</v>
      </c>
      <c r="AM10">
        <v>36668.3</v>
      </c>
      <c r="AN10">
        <v>9564.93</v>
      </c>
      <c r="AO10">
        <v>9564.93</v>
      </c>
      <c r="AP10">
        <v>0</v>
      </c>
      <c r="AQ10">
        <v>206.67</v>
      </c>
      <c r="AR10">
        <v>235</v>
      </c>
      <c r="AU10">
        <v>0</v>
      </c>
      <c r="AV10" s="13">
        <v>291</v>
      </c>
      <c r="AW10" s="3">
        <v>235</v>
      </c>
      <c r="AX10" s="3">
        <v>206.67</v>
      </c>
      <c r="AY10" s="3">
        <v>321</v>
      </c>
      <c r="AZ10" s="17">
        <v>321</v>
      </c>
      <c r="BA10" s="3">
        <v>235</v>
      </c>
      <c r="BB10" s="3">
        <v>206.67</v>
      </c>
      <c r="BE10" s="21">
        <f t="shared" si="0"/>
        <v>235</v>
      </c>
      <c r="BF10" s="21">
        <f t="shared" ref="BF10:BH10" si="28">AH10</f>
        <v>235</v>
      </c>
      <c r="BG10" s="21">
        <f t="shared" si="28"/>
        <v>0</v>
      </c>
      <c r="BH10" s="21">
        <f t="shared" si="28"/>
        <v>235</v>
      </c>
      <c r="BI10">
        <f t="shared" si="5"/>
        <v>0</v>
      </c>
      <c r="BJ10">
        <f t="shared" si="6"/>
        <v>0</v>
      </c>
      <c r="BK10">
        <f t="shared" si="7"/>
        <v>0</v>
      </c>
      <c r="BL10">
        <f t="shared" si="8"/>
        <v>0</v>
      </c>
      <c r="BM10" s="21">
        <f t="shared" si="2"/>
        <v>206.67</v>
      </c>
      <c r="BN10" s="21">
        <f t="shared" ref="BN10:BP10" si="29">AE10</f>
        <v>206.67</v>
      </c>
      <c r="BO10" s="21">
        <f t="shared" si="29"/>
        <v>0</v>
      </c>
      <c r="BP10" s="21">
        <f t="shared" si="29"/>
        <v>206.67</v>
      </c>
      <c r="BQ10">
        <f t="shared" si="10"/>
        <v>0</v>
      </c>
      <c r="BR10">
        <f t="shared" si="11"/>
        <v>0</v>
      </c>
      <c r="BS10">
        <f t="shared" si="12"/>
        <v>0</v>
      </c>
      <c r="BT10">
        <f t="shared" si="13"/>
        <v>0</v>
      </c>
    </row>
    <row r="11" spans="1:72">
      <c r="A11">
        <v>32323.19</v>
      </c>
      <c r="B11">
        <v>-3254.17</v>
      </c>
      <c r="C11">
        <v>27191.08</v>
      </c>
      <c r="D11">
        <v>10426.75</v>
      </c>
      <c r="E11">
        <v>213</v>
      </c>
      <c r="F11" s="3">
        <v>-3998</v>
      </c>
      <c r="G11">
        <v>192.46</v>
      </c>
      <c r="H11">
        <v>189.89</v>
      </c>
      <c r="I11">
        <v>222.09</v>
      </c>
      <c r="J11">
        <v>202.86</v>
      </c>
      <c r="K11">
        <v>272.49</v>
      </c>
      <c r="L11">
        <v>273.19</v>
      </c>
      <c r="M11">
        <v>696.42</v>
      </c>
      <c r="N11">
        <v>701.36</v>
      </c>
      <c r="O11">
        <v>290.3</v>
      </c>
      <c r="P11">
        <v>321.2</v>
      </c>
      <c r="Q11">
        <v>190.56</v>
      </c>
      <c r="R11">
        <v>189.23</v>
      </c>
      <c r="S11">
        <v>32224.355</v>
      </c>
      <c r="T11">
        <v>3328.368</v>
      </c>
      <c r="U11">
        <v>10338.429</v>
      </c>
      <c r="V11">
        <v>4.834</v>
      </c>
      <c r="W11">
        <v>10343.263</v>
      </c>
      <c r="X11">
        <v>556.068</v>
      </c>
      <c r="Y11">
        <v>50.015</v>
      </c>
      <c r="Z11">
        <v>19089.164</v>
      </c>
      <c r="AA11">
        <v>1595.027</v>
      </c>
      <c r="AB11">
        <v>1796.59</v>
      </c>
      <c r="AC11" t="s">
        <v>60</v>
      </c>
      <c r="AD11" s="3">
        <v>-1285.0543</v>
      </c>
      <c r="AE11">
        <v>213</v>
      </c>
      <c r="AF11">
        <v>0</v>
      </c>
      <c r="AG11">
        <v>213</v>
      </c>
      <c r="AH11">
        <v>225</v>
      </c>
      <c r="AI11">
        <v>0</v>
      </c>
      <c r="AJ11">
        <v>225</v>
      </c>
      <c r="AK11">
        <v>3201.8</v>
      </c>
      <c r="AL11">
        <v>33506.3</v>
      </c>
      <c r="AM11">
        <v>36708.1</v>
      </c>
      <c r="AN11">
        <v>9388.02</v>
      </c>
      <c r="AO11">
        <v>9388.02</v>
      </c>
      <c r="AP11">
        <v>0</v>
      </c>
      <c r="AQ11">
        <v>213</v>
      </c>
      <c r="AR11">
        <v>225</v>
      </c>
      <c r="AU11">
        <v>0</v>
      </c>
      <c r="AV11" s="13">
        <v>291</v>
      </c>
      <c r="AW11" s="3">
        <v>225</v>
      </c>
      <c r="AX11" s="3">
        <v>213</v>
      </c>
      <c r="AY11" s="3">
        <v>321</v>
      </c>
      <c r="AZ11" s="17">
        <v>321</v>
      </c>
      <c r="BA11" s="3">
        <v>225</v>
      </c>
      <c r="BB11" s="3">
        <v>213</v>
      </c>
      <c r="BE11" s="21">
        <f t="shared" si="0"/>
        <v>225</v>
      </c>
      <c r="BF11" s="21">
        <f t="shared" ref="BF11:BH11" si="30">AH11</f>
        <v>225</v>
      </c>
      <c r="BG11" s="21">
        <f t="shared" si="30"/>
        <v>0</v>
      </c>
      <c r="BH11" s="21">
        <f t="shared" si="30"/>
        <v>225</v>
      </c>
      <c r="BI11">
        <f t="shared" si="5"/>
        <v>0</v>
      </c>
      <c r="BJ11">
        <f t="shared" si="6"/>
        <v>0</v>
      </c>
      <c r="BK11">
        <f t="shared" si="7"/>
        <v>0</v>
      </c>
      <c r="BL11">
        <f t="shared" si="8"/>
        <v>0</v>
      </c>
      <c r="BM11" s="21">
        <f t="shared" si="2"/>
        <v>213</v>
      </c>
      <c r="BN11" s="21">
        <f t="shared" ref="BN11:BP11" si="31">AE11</f>
        <v>213</v>
      </c>
      <c r="BO11" s="21">
        <f t="shared" si="31"/>
        <v>0</v>
      </c>
      <c r="BP11" s="21">
        <f t="shared" si="31"/>
        <v>213</v>
      </c>
      <c r="BQ11">
        <f t="shared" si="10"/>
        <v>0</v>
      </c>
      <c r="BR11">
        <f t="shared" si="11"/>
        <v>0</v>
      </c>
      <c r="BS11">
        <f t="shared" si="12"/>
        <v>0</v>
      </c>
      <c r="BT11">
        <f t="shared" si="13"/>
        <v>0</v>
      </c>
    </row>
    <row r="12" spans="1:72">
      <c r="A12">
        <v>31970.36</v>
      </c>
      <c r="B12">
        <v>-3238.14</v>
      </c>
      <c r="C12">
        <v>27102.24</v>
      </c>
      <c r="D12">
        <v>10233.74</v>
      </c>
      <c r="E12">
        <v>214.67</v>
      </c>
      <c r="F12" s="3">
        <v>-3998</v>
      </c>
      <c r="G12">
        <v>192.46</v>
      </c>
      <c r="H12">
        <v>189.89</v>
      </c>
      <c r="I12">
        <v>220.94</v>
      </c>
      <c r="J12">
        <v>202.36</v>
      </c>
      <c r="K12">
        <v>272.49</v>
      </c>
      <c r="L12">
        <v>272.49</v>
      </c>
      <c r="M12">
        <v>673.4</v>
      </c>
      <c r="N12">
        <v>666</v>
      </c>
      <c r="O12">
        <v>291</v>
      </c>
      <c r="P12">
        <v>320.8</v>
      </c>
      <c r="Q12">
        <v>185.75</v>
      </c>
      <c r="R12">
        <v>184.9</v>
      </c>
      <c r="S12">
        <v>31842.336</v>
      </c>
      <c r="T12">
        <v>3273.515</v>
      </c>
      <c r="U12">
        <v>10031.225</v>
      </c>
      <c r="V12">
        <v>4.794</v>
      </c>
      <c r="W12">
        <v>10036.019</v>
      </c>
      <c r="X12">
        <v>555.825</v>
      </c>
      <c r="Y12">
        <v>50.022</v>
      </c>
      <c r="Z12">
        <v>19275.578</v>
      </c>
      <c r="AA12">
        <v>1397.66</v>
      </c>
      <c r="AB12">
        <v>1783.69</v>
      </c>
      <c r="AC12" t="s">
        <v>60</v>
      </c>
      <c r="AD12" s="3">
        <v>-1351.5903</v>
      </c>
      <c r="AE12">
        <v>214.67</v>
      </c>
      <c r="AF12">
        <v>0</v>
      </c>
      <c r="AG12">
        <v>214.67</v>
      </c>
      <c r="AH12">
        <v>230</v>
      </c>
      <c r="AI12">
        <v>0</v>
      </c>
      <c r="AJ12">
        <v>230</v>
      </c>
      <c r="AK12">
        <v>3203.9</v>
      </c>
      <c r="AL12">
        <v>33173.3</v>
      </c>
      <c r="AM12">
        <v>36377.2</v>
      </c>
      <c r="AN12">
        <v>9221.68</v>
      </c>
      <c r="AO12">
        <v>9221.68</v>
      </c>
      <c r="AP12">
        <v>0</v>
      </c>
      <c r="AQ12">
        <v>214.67</v>
      </c>
      <c r="AR12">
        <v>230</v>
      </c>
      <c r="AU12">
        <v>0</v>
      </c>
      <c r="AV12" s="13">
        <v>291</v>
      </c>
      <c r="AW12" s="3">
        <v>230</v>
      </c>
      <c r="AX12" s="3">
        <v>214.67</v>
      </c>
      <c r="AY12" s="3">
        <v>321</v>
      </c>
      <c r="AZ12" s="17">
        <v>321</v>
      </c>
      <c r="BA12" s="3">
        <v>230</v>
      </c>
      <c r="BB12" s="3">
        <v>214.67</v>
      </c>
      <c r="BE12" s="21">
        <f t="shared" si="0"/>
        <v>230</v>
      </c>
      <c r="BF12" s="21">
        <f t="shared" ref="BF12:BH12" si="32">AH12</f>
        <v>230</v>
      </c>
      <c r="BG12" s="21">
        <f t="shared" si="32"/>
        <v>0</v>
      </c>
      <c r="BH12" s="21">
        <f t="shared" si="32"/>
        <v>230</v>
      </c>
      <c r="BI12">
        <f t="shared" si="5"/>
        <v>0</v>
      </c>
      <c r="BJ12">
        <f t="shared" si="6"/>
        <v>0</v>
      </c>
      <c r="BK12">
        <f t="shared" si="7"/>
        <v>0</v>
      </c>
      <c r="BL12">
        <f t="shared" si="8"/>
        <v>0</v>
      </c>
      <c r="BM12" s="21">
        <f t="shared" si="2"/>
        <v>214.67</v>
      </c>
      <c r="BN12" s="21">
        <f t="shared" ref="BN12:BP12" si="33">AE12</f>
        <v>214.67</v>
      </c>
      <c r="BO12" s="21">
        <f t="shared" si="33"/>
        <v>0</v>
      </c>
      <c r="BP12" s="21">
        <f t="shared" si="33"/>
        <v>214.67</v>
      </c>
      <c r="BQ12">
        <f t="shared" si="10"/>
        <v>0</v>
      </c>
      <c r="BR12">
        <f t="shared" si="11"/>
        <v>0</v>
      </c>
      <c r="BS12">
        <f t="shared" si="12"/>
        <v>0</v>
      </c>
      <c r="BT12">
        <f t="shared" si="13"/>
        <v>0</v>
      </c>
    </row>
    <row r="13" spans="1:72">
      <c r="A13">
        <v>31813.46</v>
      </c>
      <c r="B13">
        <v>-3217.26</v>
      </c>
      <c r="C13">
        <v>26994.21</v>
      </c>
      <c r="D13">
        <v>10113.41</v>
      </c>
      <c r="E13">
        <v>213.33</v>
      </c>
      <c r="F13" s="3">
        <v>-3999</v>
      </c>
      <c r="G13">
        <v>190.77</v>
      </c>
      <c r="H13">
        <v>189.89</v>
      </c>
      <c r="I13">
        <v>221.75</v>
      </c>
      <c r="J13">
        <v>202.3</v>
      </c>
      <c r="K13">
        <v>272.49</v>
      </c>
      <c r="L13">
        <v>271.79</v>
      </c>
      <c r="M13">
        <v>639.28</v>
      </c>
      <c r="N13">
        <v>631.06</v>
      </c>
      <c r="O13">
        <v>289.9</v>
      </c>
      <c r="P13">
        <v>321</v>
      </c>
      <c r="Q13">
        <v>179.3</v>
      </c>
      <c r="R13">
        <v>178.87</v>
      </c>
      <c r="S13">
        <v>31949.42</v>
      </c>
      <c r="T13">
        <v>3239.841</v>
      </c>
      <c r="U13">
        <v>9792.65</v>
      </c>
      <c r="V13">
        <v>4.81</v>
      </c>
      <c r="W13">
        <v>9797.46</v>
      </c>
      <c r="X13">
        <v>555.939</v>
      </c>
      <c r="Y13">
        <v>49.985</v>
      </c>
      <c r="Z13">
        <v>19121.562</v>
      </c>
      <c r="AA13">
        <v>1669.211</v>
      </c>
      <c r="AB13">
        <v>1805.53</v>
      </c>
      <c r="AC13" t="s">
        <v>60</v>
      </c>
      <c r="AD13" s="3">
        <v>-1437.7368</v>
      </c>
      <c r="AE13">
        <v>213.33</v>
      </c>
      <c r="AF13">
        <v>0</v>
      </c>
      <c r="AG13">
        <v>213.33</v>
      </c>
      <c r="AH13">
        <v>230</v>
      </c>
      <c r="AI13">
        <v>0</v>
      </c>
      <c r="AJ13">
        <v>230</v>
      </c>
      <c r="AK13">
        <v>3219.7</v>
      </c>
      <c r="AL13">
        <v>33119.3</v>
      </c>
      <c r="AM13">
        <v>36339</v>
      </c>
      <c r="AN13">
        <v>9064.05</v>
      </c>
      <c r="AO13">
        <v>9064.05</v>
      </c>
      <c r="AP13">
        <v>0</v>
      </c>
      <c r="AQ13">
        <v>213.33</v>
      </c>
      <c r="AR13">
        <v>230</v>
      </c>
      <c r="AU13">
        <v>0</v>
      </c>
      <c r="AV13" s="13">
        <v>291</v>
      </c>
      <c r="AW13" s="3">
        <v>230</v>
      </c>
      <c r="AX13" s="3">
        <v>213.33</v>
      </c>
      <c r="AY13" s="3">
        <v>321</v>
      </c>
      <c r="AZ13" s="17">
        <v>321</v>
      </c>
      <c r="BA13" s="3">
        <v>230</v>
      </c>
      <c r="BB13" s="3">
        <v>213.33</v>
      </c>
      <c r="BE13" s="21">
        <f t="shared" si="0"/>
        <v>230</v>
      </c>
      <c r="BF13" s="21">
        <f t="shared" ref="BF13:BH13" si="34">AH13</f>
        <v>230</v>
      </c>
      <c r="BG13" s="21">
        <f t="shared" si="34"/>
        <v>0</v>
      </c>
      <c r="BH13" s="21">
        <f t="shared" si="34"/>
        <v>230</v>
      </c>
      <c r="BI13">
        <f t="shared" si="5"/>
        <v>0</v>
      </c>
      <c r="BJ13">
        <f t="shared" si="6"/>
        <v>0</v>
      </c>
      <c r="BK13">
        <f t="shared" si="7"/>
        <v>0</v>
      </c>
      <c r="BL13">
        <f t="shared" si="8"/>
        <v>0</v>
      </c>
      <c r="BM13" s="21">
        <f t="shared" si="2"/>
        <v>213.33</v>
      </c>
      <c r="BN13" s="21">
        <f t="shared" ref="BN13:BP13" si="35">AE13</f>
        <v>213.33</v>
      </c>
      <c r="BO13" s="21">
        <f t="shared" si="35"/>
        <v>0</v>
      </c>
      <c r="BP13" s="21">
        <f t="shared" si="35"/>
        <v>213.33</v>
      </c>
      <c r="BQ13">
        <f t="shared" si="10"/>
        <v>0</v>
      </c>
      <c r="BR13">
        <f t="shared" si="11"/>
        <v>0</v>
      </c>
      <c r="BS13">
        <f t="shared" si="12"/>
        <v>0</v>
      </c>
      <c r="BT13">
        <f t="shared" si="13"/>
        <v>0</v>
      </c>
    </row>
    <row r="14" spans="1:72">
      <c r="A14">
        <v>31817.41</v>
      </c>
      <c r="B14">
        <v>-3203</v>
      </c>
      <c r="C14">
        <v>27244.8</v>
      </c>
      <c r="D14">
        <v>9887.39</v>
      </c>
      <c r="E14">
        <v>215.67</v>
      </c>
      <c r="F14" s="3">
        <v>-3998</v>
      </c>
      <c r="G14">
        <v>191.61</v>
      </c>
      <c r="H14">
        <v>190.77</v>
      </c>
      <c r="I14">
        <v>221.17</v>
      </c>
      <c r="J14">
        <v>202.47</v>
      </c>
      <c r="K14">
        <v>272.49</v>
      </c>
      <c r="L14">
        <v>272.49</v>
      </c>
      <c r="M14">
        <v>697.66</v>
      </c>
      <c r="N14">
        <v>700.12</v>
      </c>
      <c r="O14">
        <v>289.7</v>
      </c>
      <c r="P14">
        <v>322.3</v>
      </c>
      <c r="Q14">
        <v>189.39</v>
      </c>
      <c r="R14">
        <v>189.5</v>
      </c>
      <c r="S14">
        <v>32005.87</v>
      </c>
      <c r="T14">
        <v>3192.904</v>
      </c>
      <c r="U14">
        <v>9440.974</v>
      </c>
      <c r="V14">
        <v>4.803</v>
      </c>
      <c r="W14">
        <v>9445.778</v>
      </c>
      <c r="X14">
        <v>554.621</v>
      </c>
      <c r="Y14">
        <v>50.015</v>
      </c>
      <c r="Z14">
        <v>18725.73</v>
      </c>
      <c r="AA14">
        <v>1870.406</v>
      </c>
      <c r="AB14">
        <v>1812.65</v>
      </c>
      <c r="AC14" t="s">
        <v>60</v>
      </c>
      <c r="AD14" s="3">
        <v>-1298.6416</v>
      </c>
      <c r="AE14">
        <v>215.67</v>
      </c>
      <c r="AF14">
        <v>0</v>
      </c>
      <c r="AG14">
        <v>215.67</v>
      </c>
      <c r="AH14">
        <v>230</v>
      </c>
      <c r="AI14">
        <v>0</v>
      </c>
      <c r="AJ14">
        <v>230</v>
      </c>
      <c r="AK14">
        <v>3240</v>
      </c>
      <c r="AL14">
        <v>32839.3</v>
      </c>
      <c r="AM14">
        <v>36079.3</v>
      </c>
      <c r="AN14">
        <v>8916.41</v>
      </c>
      <c r="AO14">
        <v>8916.41</v>
      </c>
      <c r="AP14">
        <v>0</v>
      </c>
      <c r="AQ14">
        <v>215.67</v>
      </c>
      <c r="AR14">
        <v>230</v>
      </c>
      <c r="AU14">
        <v>0</v>
      </c>
      <c r="AV14" s="13">
        <v>291</v>
      </c>
      <c r="AW14" s="3">
        <v>230</v>
      </c>
      <c r="AX14" s="3">
        <v>215.67</v>
      </c>
      <c r="AY14" s="3">
        <v>321</v>
      </c>
      <c r="AZ14" s="17">
        <v>321</v>
      </c>
      <c r="BA14" s="3">
        <v>230</v>
      </c>
      <c r="BB14" s="3">
        <v>215.67</v>
      </c>
      <c r="BE14" s="21">
        <f t="shared" si="0"/>
        <v>230</v>
      </c>
      <c r="BF14" s="21">
        <f t="shared" ref="BF14:BH14" si="36">AH14</f>
        <v>230</v>
      </c>
      <c r="BG14" s="21">
        <f t="shared" si="36"/>
        <v>0</v>
      </c>
      <c r="BH14" s="21">
        <f t="shared" si="36"/>
        <v>230</v>
      </c>
      <c r="BI14">
        <f t="shared" si="5"/>
        <v>0</v>
      </c>
      <c r="BJ14">
        <f t="shared" si="6"/>
        <v>0</v>
      </c>
      <c r="BK14">
        <f t="shared" si="7"/>
        <v>0</v>
      </c>
      <c r="BL14">
        <f t="shared" si="8"/>
        <v>0</v>
      </c>
      <c r="BM14" s="21">
        <f t="shared" si="2"/>
        <v>215.67</v>
      </c>
      <c r="BN14" s="21">
        <f t="shared" ref="BN14:BP14" si="37">AE14</f>
        <v>215.67</v>
      </c>
      <c r="BO14" s="21">
        <f t="shared" si="37"/>
        <v>0</v>
      </c>
      <c r="BP14" s="21">
        <f t="shared" si="37"/>
        <v>215.67</v>
      </c>
      <c r="BQ14">
        <f t="shared" si="10"/>
        <v>0</v>
      </c>
      <c r="BR14">
        <f t="shared" si="11"/>
        <v>0</v>
      </c>
      <c r="BS14">
        <f t="shared" si="12"/>
        <v>0</v>
      </c>
      <c r="BT14">
        <f t="shared" si="13"/>
        <v>0</v>
      </c>
    </row>
    <row r="15" spans="1:72">
      <c r="A15">
        <v>31762.9</v>
      </c>
      <c r="B15">
        <v>-3113.8</v>
      </c>
      <c r="C15">
        <v>27528.26</v>
      </c>
      <c r="D15">
        <v>9518.1</v>
      </c>
      <c r="E15">
        <v>220</v>
      </c>
      <c r="F15" s="3">
        <v>-3998</v>
      </c>
      <c r="G15">
        <v>244.6</v>
      </c>
      <c r="H15">
        <v>248.86</v>
      </c>
      <c r="I15">
        <v>221.54</v>
      </c>
      <c r="J15">
        <v>202.34</v>
      </c>
      <c r="K15">
        <v>272.26</v>
      </c>
      <c r="L15">
        <v>272.72</v>
      </c>
      <c r="M15">
        <v>743.7</v>
      </c>
      <c r="N15">
        <v>746.99</v>
      </c>
      <c r="O15">
        <v>291.2</v>
      </c>
      <c r="P15">
        <v>322.2</v>
      </c>
      <c r="Q15">
        <v>190.4</v>
      </c>
      <c r="R15">
        <v>190.13</v>
      </c>
      <c r="S15">
        <v>31956.096</v>
      </c>
      <c r="T15">
        <v>3086.213</v>
      </c>
      <c r="U15">
        <v>9206.35</v>
      </c>
      <c r="V15">
        <v>4.835</v>
      </c>
      <c r="W15">
        <v>9211.185</v>
      </c>
      <c r="X15">
        <v>553.378</v>
      </c>
      <c r="Y15">
        <v>50.014</v>
      </c>
      <c r="Z15">
        <v>18753.34</v>
      </c>
      <c r="AA15">
        <v>1745.844</v>
      </c>
      <c r="AB15">
        <v>1794.97</v>
      </c>
      <c r="AC15" t="s">
        <v>60</v>
      </c>
      <c r="AD15" s="3">
        <v>-1197.7871</v>
      </c>
      <c r="AE15">
        <v>220</v>
      </c>
      <c r="AF15">
        <v>0</v>
      </c>
      <c r="AG15">
        <v>220</v>
      </c>
      <c r="AH15">
        <v>240</v>
      </c>
      <c r="AI15">
        <v>0</v>
      </c>
      <c r="AJ15">
        <v>240</v>
      </c>
      <c r="AK15">
        <v>3240</v>
      </c>
      <c r="AL15">
        <v>32651.3</v>
      </c>
      <c r="AM15">
        <v>35891.3</v>
      </c>
      <c r="AN15">
        <v>8776.07</v>
      </c>
      <c r="AO15">
        <v>8776.07</v>
      </c>
      <c r="AP15">
        <v>0</v>
      </c>
      <c r="AQ15">
        <v>220</v>
      </c>
      <c r="AR15">
        <v>240</v>
      </c>
      <c r="AU15">
        <v>291</v>
      </c>
      <c r="AV15" s="13">
        <v>291</v>
      </c>
      <c r="AW15" s="3">
        <v>240</v>
      </c>
      <c r="AX15" s="3">
        <v>220</v>
      </c>
      <c r="AY15" s="3">
        <v>321</v>
      </c>
      <c r="AZ15" s="17">
        <v>321</v>
      </c>
      <c r="BA15" s="3">
        <v>240</v>
      </c>
      <c r="BB15" s="3">
        <v>220</v>
      </c>
      <c r="BE15" s="21">
        <f t="shared" si="0"/>
        <v>240</v>
      </c>
      <c r="BF15" s="21">
        <f t="shared" ref="BF15:BH15" si="38">AH15</f>
        <v>240</v>
      </c>
      <c r="BG15" s="21">
        <f t="shared" si="38"/>
        <v>0</v>
      </c>
      <c r="BH15" s="21">
        <f t="shared" si="38"/>
        <v>240</v>
      </c>
      <c r="BI15">
        <f t="shared" si="5"/>
        <v>0</v>
      </c>
      <c r="BJ15">
        <f t="shared" si="6"/>
        <v>0</v>
      </c>
      <c r="BK15">
        <f t="shared" si="7"/>
        <v>0</v>
      </c>
      <c r="BL15">
        <f t="shared" si="8"/>
        <v>0</v>
      </c>
      <c r="BM15" s="21">
        <f t="shared" si="2"/>
        <v>220</v>
      </c>
      <c r="BN15" s="21">
        <f t="shared" ref="BN15:BP15" si="39">AE15</f>
        <v>220</v>
      </c>
      <c r="BO15" s="21">
        <f t="shared" si="39"/>
        <v>0</v>
      </c>
      <c r="BP15" s="21">
        <f t="shared" si="39"/>
        <v>220</v>
      </c>
      <c r="BQ15">
        <f t="shared" si="10"/>
        <v>0</v>
      </c>
      <c r="BR15">
        <f t="shared" si="11"/>
        <v>0</v>
      </c>
      <c r="BS15">
        <f t="shared" si="12"/>
        <v>0</v>
      </c>
      <c r="BT15">
        <f t="shared" si="13"/>
        <v>0</v>
      </c>
    </row>
    <row r="16" spans="1:72">
      <c r="A16">
        <v>31832.05</v>
      </c>
      <c r="B16">
        <v>-3201</v>
      </c>
      <c r="C16">
        <v>27849.47</v>
      </c>
      <c r="D16">
        <v>9274.61</v>
      </c>
      <c r="E16">
        <v>228</v>
      </c>
      <c r="F16" s="3">
        <v>-3997</v>
      </c>
      <c r="G16">
        <v>248.86</v>
      </c>
      <c r="H16">
        <v>247.16</v>
      </c>
      <c r="I16">
        <v>263.99</v>
      </c>
      <c r="J16">
        <v>252.09</v>
      </c>
      <c r="K16">
        <v>281.33</v>
      </c>
      <c r="L16">
        <v>281.79</v>
      </c>
      <c r="M16">
        <v>753.98</v>
      </c>
      <c r="N16">
        <v>753.57</v>
      </c>
      <c r="O16">
        <v>289.1</v>
      </c>
      <c r="P16">
        <v>319</v>
      </c>
      <c r="Q16">
        <v>193.78</v>
      </c>
      <c r="R16">
        <v>193.46</v>
      </c>
      <c r="S16">
        <v>31813.125</v>
      </c>
      <c r="T16">
        <v>3145.282</v>
      </c>
      <c r="U16">
        <v>8963.938</v>
      </c>
      <c r="V16">
        <v>4.858</v>
      </c>
      <c r="W16">
        <v>8968.795</v>
      </c>
      <c r="X16">
        <v>553.789</v>
      </c>
      <c r="Y16">
        <v>50.031</v>
      </c>
      <c r="Z16">
        <v>18549.379</v>
      </c>
      <c r="AA16">
        <v>1817.695</v>
      </c>
      <c r="AB16">
        <v>1780.31</v>
      </c>
      <c r="AC16" t="s">
        <v>60</v>
      </c>
      <c r="AD16" s="3">
        <v>-1154.0835</v>
      </c>
      <c r="AE16">
        <v>228</v>
      </c>
      <c r="AF16">
        <v>0</v>
      </c>
      <c r="AG16">
        <v>228</v>
      </c>
      <c r="AH16">
        <v>230</v>
      </c>
      <c r="AI16">
        <v>0</v>
      </c>
      <c r="AJ16">
        <v>230</v>
      </c>
      <c r="AK16">
        <v>3241</v>
      </c>
      <c r="AL16">
        <v>32423.3</v>
      </c>
      <c r="AM16">
        <v>35664.3</v>
      </c>
      <c r="AN16">
        <v>8634.16</v>
      </c>
      <c r="AO16">
        <v>8634.16</v>
      </c>
      <c r="AP16">
        <v>0</v>
      </c>
      <c r="AQ16">
        <v>228</v>
      </c>
      <c r="AR16">
        <v>230</v>
      </c>
      <c r="AU16">
        <v>291</v>
      </c>
      <c r="AV16" s="13">
        <v>291</v>
      </c>
      <c r="AW16" s="3">
        <v>230</v>
      </c>
      <c r="AX16" s="3">
        <v>228</v>
      </c>
      <c r="AY16" s="3">
        <v>321</v>
      </c>
      <c r="AZ16" s="17">
        <v>321</v>
      </c>
      <c r="BA16" s="3">
        <v>230</v>
      </c>
      <c r="BB16" s="3">
        <v>228</v>
      </c>
      <c r="BE16" s="21">
        <f t="shared" si="0"/>
        <v>230</v>
      </c>
      <c r="BF16" s="21">
        <f t="shared" ref="BF16:BH16" si="40">AH16</f>
        <v>230</v>
      </c>
      <c r="BG16" s="21">
        <f t="shared" si="40"/>
        <v>0</v>
      </c>
      <c r="BH16" s="21">
        <f t="shared" si="40"/>
        <v>230</v>
      </c>
      <c r="BI16">
        <f t="shared" si="5"/>
        <v>0</v>
      </c>
      <c r="BJ16">
        <f t="shared" si="6"/>
        <v>0</v>
      </c>
      <c r="BK16">
        <f t="shared" si="7"/>
        <v>0</v>
      </c>
      <c r="BL16">
        <f t="shared" si="8"/>
        <v>0</v>
      </c>
      <c r="BM16" s="21">
        <f t="shared" si="2"/>
        <v>228</v>
      </c>
      <c r="BN16" s="21">
        <f t="shared" ref="BN16:BP16" si="41">AE16</f>
        <v>228</v>
      </c>
      <c r="BO16" s="21">
        <f t="shared" si="41"/>
        <v>0</v>
      </c>
      <c r="BP16" s="21">
        <f t="shared" si="41"/>
        <v>228</v>
      </c>
      <c r="BQ16">
        <f t="shared" si="10"/>
        <v>0</v>
      </c>
      <c r="BR16">
        <f t="shared" si="11"/>
        <v>0</v>
      </c>
      <c r="BS16">
        <f t="shared" si="12"/>
        <v>0</v>
      </c>
      <c r="BT16">
        <f t="shared" si="13"/>
        <v>0</v>
      </c>
    </row>
    <row r="17" spans="1:72">
      <c r="A17">
        <v>31688.49</v>
      </c>
      <c r="B17">
        <v>-3200</v>
      </c>
      <c r="C17">
        <v>27985.38</v>
      </c>
      <c r="D17">
        <v>9031.93</v>
      </c>
      <c r="E17">
        <v>229.67</v>
      </c>
      <c r="F17" s="3">
        <v>-3998</v>
      </c>
      <c r="G17">
        <v>249.73</v>
      </c>
      <c r="H17">
        <v>248.86</v>
      </c>
      <c r="I17">
        <v>346.96</v>
      </c>
      <c r="J17">
        <v>325.28</v>
      </c>
      <c r="K17">
        <v>277.14</v>
      </c>
      <c r="L17">
        <v>278.31</v>
      </c>
      <c r="M17">
        <v>751.1</v>
      </c>
      <c r="N17">
        <v>751.1</v>
      </c>
      <c r="O17">
        <v>291.6</v>
      </c>
      <c r="P17">
        <v>325.8</v>
      </c>
      <c r="Q17">
        <v>193.73</v>
      </c>
      <c r="R17">
        <v>192.35</v>
      </c>
      <c r="S17">
        <v>31744.986</v>
      </c>
      <c r="T17">
        <v>3201.534</v>
      </c>
      <c r="U17">
        <v>8821.028</v>
      </c>
      <c r="V17">
        <v>4.885</v>
      </c>
      <c r="W17">
        <v>8825.912</v>
      </c>
      <c r="X17">
        <v>553.664</v>
      </c>
      <c r="Y17">
        <v>49.987</v>
      </c>
      <c r="Z17">
        <v>18439.953</v>
      </c>
      <c r="AA17">
        <v>1775.129</v>
      </c>
      <c r="AB17">
        <v>1775.1</v>
      </c>
      <c r="AC17" t="s">
        <v>60</v>
      </c>
      <c r="AD17" s="3">
        <v>-1161.7877</v>
      </c>
      <c r="AE17">
        <v>229.67</v>
      </c>
      <c r="AF17">
        <v>0</v>
      </c>
      <c r="AG17">
        <v>229.67</v>
      </c>
      <c r="AH17">
        <v>230</v>
      </c>
      <c r="AI17">
        <v>0</v>
      </c>
      <c r="AJ17">
        <v>230</v>
      </c>
      <c r="AK17">
        <v>3241</v>
      </c>
      <c r="AL17">
        <v>32557.3</v>
      </c>
      <c r="AM17">
        <v>35798.3</v>
      </c>
      <c r="AN17">
        <v>8494.61</v>
      </c>
      <c r="AO17">
        <v>8494.61</v>
      </c>
      <c r="AP17">
        <v>0</v>
      </c>
      <c r="AQ17">
        <v>229.67</v>
      </c>
      <c r="AR17">
        <v>230</v>
      </c>
      <c r="AU17">
        <v>291</v>
      </c>
      <c r="AV17" s="13">
        <v>291</v>
      </c>
      <c r="AW17" s="3">
        <v>230</v>
      </c>
      <c r="AX17" s="3">
        <v>229.67</v>
      </c>
      <c r="AY17" s="3">
        <v>321</v>
      </c>
      <c r="AZ17" s="17">
        <v>321</v>
      </c>
      <c r="BA17" s="3">
        <v>230</v>
      </c>
      <c r="BB17" s="3">
        <v>229.67</v>
      </c>
      <c r="BE17" s="21">
        <f t="shared" si="0"/>
        <v>230</v>
      </c>
      <c r="BF17" s="21">
        <f t="shared" ref="BF17:BH17" si="42">AH17</f>
        <v>230</v>
      </c>
      <c r="BG17" s="21">
        <f t="shared" si="42"/>
        <v>0</v>
      </c>
      <c r="BH17" s="21">
        <f t="shared" si="42"/>
        <v>230</v>
      </c>
      <c r="BI17">
        <f t="shared" si="5"/>
        <v>0</v>
      </c>
      <c r="BJ17">
        <f t="shared" si="6"/>
        <v>0</v>
      </c>
      <c r="BK17">
        <f t="shared" si="7"/>
        <v>0</v>
      </c>
      <c r="BL17">
        <f t="shared" si="8"/>
        <v>0</v>
      </c>
      <c r="BM17" s="21">
        <f t="shared" si="2"/>
        <v>229.67</v>
      </c>
      <c r="BN17" s="21">
        <f t="shared" ref="BN17:BP17" si="43">AE17</f>
        <v>229.67</v>
      </c>
      <c r="BO17" s="21">
        <f t="shared" si="43"/>
        <v>0</v>
      </c>
      <c r="BP17" s="21">
        <f t="shared" si="43"/>
        <v>229.67</v>
      </c>
      <c r="BQ17">
        <f t="shared" si="10"/>
        <v>0</v>
      </c>
      <c r="BR17">
        <f t="shared" si="11"/>
        <v>0</v>
      </c>
      <c r="BS17">
        <f t="shared" si="12"/>
        <v>0</v>
      </c>
      <c r="BT17">
        <f t="shared" si="13"/>
        <v>0</v>
      </c>
    </row>
    <row r="18" spans="1:72">
      <c r="A18">
        <v>31763.85</v>
      </c>
      <c r="B18">
        <v>-2830.8</v>
      </c>
      <c r="C18">
        <v>27993</v>
      </c>
      <c r="D18">
        <v>8872.56</v>
      </c>
      <c r="E18">
        <v>228</v>
      </c>
      <c r="F18" s="3">
        <v>-3998</v>
      </c>
      <c r="G18">
        <v>249.73</v>
      </c>
      <c r="H18">
        <v>249.73</v>
      </c>
      <c r="I18">
        <v>394.2</v>
      </c>
      <c r="J18">
        <v>391.84</v>
      </c>
      <c r="K18">
        <v>279.7</v>
      </c>
      <c r="L18">
        <v>279.7</v>
      </c>
      <c r="M18">
        <v>753.16</v>
      </c>
      <c r="N18">
        <v>750.28</v>
      </c>
      <c r="O18">
        <v>290.7</v>
      </c>
      <c r="P18">
        <v>325.2</v>
      </c>
      <c r="Q18">
        <v>192.09</v>
      </c>
      <c r="R18">
        <v>191.14</v>
      </c>
      <c r="S18">
        <v>31714.715</v>
      </c>
      <c r="T18">
        <v>2985.07</v>
      </c>
      <c r="U18">
        <v>8636.119</v>
      </c>
      <c r="V18">
        <v>4.868</v>
      </c>
      <c r="W18">
        <v>8640.987</v>
      </c>
      <c r="X18">
        <v>554.264</v>
      </c>
      <c r="Y18">
        <v>49.977</v>
      </c>
      <c r="Z18">
        <v>18563.578</v>
      </c>
      <c r="AA18">
        <v>1741.316</v>
      </c>
      <c r="AB18">
        <v>1784.7</v>
      </c>
      <c r="AC18" t="s">
        <v>60</v>
      </c>
      <c r="AD18" s="3">
        <v>-1161.3674</v>
      </c>
      <c r="AE18">
        <v>228</v>
      </c>
      <c r="AF18">
        <v>0</v>
      </c>
      <c r="AG18">
        <v>228</v>
      </c>
      <c r="AH18">
        <v>240</v>
      </c>
      <c r="AI18">
        <v>0</v>
      </c>
      <c r="AJ18">
        <v>240</v>
      </c>
      <c r="AK18">
        <v>3242</v>
      </c>
      <c r="AL18">
        <v>32439.3</v>
      </c>
      <c r="AM18">
        <v>35681.3</v>
      </c>
      <c r="AN18">
        <v>8344.82</v>
      </c>
      <c r="AO18">
        <v>8344.82</v>
      </c>
      <c r="AP18">
        <v>0</v>
      </c>
      <c r="AQ18">
        <v>228</v>
      </c>
      <c r="AR18">
        <v>240</v>
      </c>
      <c r="AU18">
        <v>291</v>
      </c>
      <c r="AV18" s="13">
        <v>291</v>
      </c>
      <c r="AW18" s="3">
        <v>240</v>
      </c>
      <c r="AX18" s="3">
        <v>228</v>
      </c>
      <c r="AY18" s="3">
        <v>321</v>
      </c>
      <c r="AZ18" s="17">
        <v>321</v>
      </c>
      <c r="BA18" s="3">
        <v>240</v>
      </c>
      <c r="BB18" s="3">
        <v>228</v>
      </c>
      <c r="BE18" s="21">
        <f t="shared" si="0"/>
        <v>240</v>
      </c>
      <c r="BF18" s="21">
        <f t="shared" ref="BF18:BH18" si="44">AH18</f>
        <v>240</v>
      </c>
      <c r="BG18" s="21">
        <f t="shared" si="44"/>
        <v>0</v>
      </c>
      <c r="BH18" s="21">
        <f t="shared" si="44"/>
        <v>240</v>
      </c>
      <c r="BI18">
        <f t="shared" si="5"/>
        <v>0</v>
      </c>
      <c r="BJ18">
        <f t="shared" si="6"/>
        <v>0</v>
      </c>
      <c r="BK18">
        <f t="shared" si="7"/>
        <v>0</v>
      </c>
      <c r="BL18">
        <f t="shared" si="8"/>
        <v>0</v>
      </c>
      <c r="BM18" s="21">
        <f t="shared" si="2"/>
        <v>228</v>
      </c>
      <c r="BN18" s="21">
        <f t="shared" ref="BN18:BP18" si="45">AE18</f>
        <v>228</v>
      </c>
      <c r="BO18" s="21">
        <f t="shared" si="45"/>
        <v>0</v>
      </c>
      <c r="BP18" s="21">
        <f t="shared" si="45"/>
        <v>228</v>
      </c>
      <c r="BQ18">
        <f t="shared" si="10"/>
        <v>0</v>
      </c>
      <c r="BR18">
        <f t="shared" si="11"/>
        <v>0</v>
      </c>
      <c r="BS18">
        <f t="shared" si="12"/>
        <v>0</v>
      </c>
      <c r="BT18">
        <f t="shared" si="13"/>
        <v>0</v>
      </c>
    </row>
    <row r="19" spans="1:72">
      <c r="A19">
        <v>31675.99</v>
      </c>
      <c r="B19">
        <v>-2912.34</v>
      </c>
      <c r="C19">
        <v>28206.47</v>
      </c>
      <c r="D19">
        <v>8653.85</v>
      </c>
      <c r="E19">
        <v>229.67</v>
      </c>
      <c r="F19" s="3">
        <v>-3997</v>
      </c>
      <c r="G19">
        <v>248.86</v>
      </c>
      <c r="H19">
        <v>249.73</v>
      </c>
      <c r="I19">
        <v>465.43</v>
      </c>
      <c r="J19">
        <v>467.75</v>
      </c>
      <c r="K19">
        <v>279.93</v>
      </c>
      <c r="L19">
        <v>279.7</v>
      </c>
      <c r="M19">
        <v>753.57</v>
      </c>
      <c r="N19">
        <v>757.68</v>
      </c>
      <c r="O19">
        <v>290.7</v>
      </c>
      <c r="P19">
        <v>325</v>
      </c>
      <c r="Q19">
        <v>194.26</v>
      </c>
      <c r="R19">
        <v>194.47</v>
      </c>
      <c r="S19">
        <v>31603.928</v>
      </c>
      <c r="T19">
        <v>3059.264</v>
      </c>
      <c r="U19">
        <v>8461.252</v>
      </c>
      <c r="V19">
        <v>4.871</v>
      </c>
      <c r="W19">
        <v>8466.123</v>
      </c>
      <c r="X19">
        <v>553.788</v>
      </c>
      <c r="Y19">
        <v>49.966</v>
      </c>
      <c r="Z19">
        <v>18468.957</v>
      </c>
      <c r="AA19">
        <v>1841.848</v>
      </c>
      <c r="AB19">
        <v>1799.07</v>
      </c>
      <c r="AC19" t="s">
        <v>60</v>
      </c>
      <c r="AD19" s="3">
        <v>-1153.6633</v>
      </c>
      <c r="AE19">
        <v>229.67</v>
      </c>
      <c r="AF19">
        <v>0</v>
      </c>
      <c r="AG19">
        <v>229.67</v>
      </c>
      <c r="AH19">
        <v>240</v>
      </c>
      <c r="AI19">
        <v>0</v>
      </c>
      <c r="AJ19">
        <v>240</v>
      </c>
      <c r="AK19">
        <v>3242</v>
      </c>
      <c r="AL19">
        <v>32302.3</v>
      </c>
      <c r="AM19">
        <v>35544.3</v>
      </c>
      <c r="AN19">
        <v>8190.02</v>
      </c>
      <c r="AO19">
        <v>8190.02</v>
      </c>
      <c r="AP19">
        <v>0</v>
      </c>
      <c r="AQ19">
        <v>229.67</v>
      </c>
      <c r="AR19">
        <v>240</v>
      </c>
      <c r="AU19">
        <v>291</v>
      </c>
      <c r="AV19" s="13">
        <v>291</v>
      </c>
      <c r="AW19" s="3">
        <v>240</v>
      </c>
      <c r="AX19" s="3">
        <v>229.67</v>
      </c>
      <c r="AY19" s="3">
        <v>321</v>
      </c>
      <c r="AZ19" s="17">
        <v>321</v>
      </c>
      <c r="BA19" s="3">
        <v>240</v>
      </c>
      <c r="BB19" s="3">
        <v>229.67</v>
      </c>
      <c r="BE19" s="21">
        <f t="shared" si="0"/>
        <v>240</v>
      </c>
      <c r="BF19" s="21">
        <f t="shared" ref="BF19:BH19" si="46">AH19</f>
        <v>240</v>
      </c>
      <c r="BG19" s="21">
        <f t="shared" si="46"/>
        <v>0</v>
      </c>
      <c r="BH19" s="21">
        <f t="shared" si="46"/>
        <v>240</v>
      </c>
      <c r="BI19">
        <f t="shared" si="5"/>
        <v>0</v>
      </c>
      <c r="BJ19">
        <f t="shared" si="6"/>
        <v>0</v>
      </c>
      <c r="BK19">
        <f t="shared" si="7"/>
        <v>0</v>
      </c>
      <c r="BL19">
        <f t="shared" si="8"/>
        <v>0</v>
      </c>
      <c r="BM19" s="21">
        <f t="shared" si="2"/>
        <v>229.67</v>
      </c>
      <c r="BN19" s="21">
        <f t="shared" ref="BN19:BP19" si="47">AE19</f>
        <v>229.67</v>
      </c>
      <c r="BO19" s="21">
        <f t="shared" si="47"/>
        <v>0</v>
      </c>
      <c r="BP19" s="21">
        <f t="shared" si="47"/>
        <v>229.67</v>
      </c>
      <c r="BQ19">
        <f t="shared" si="10"/>
        <v>0</v>
      </c>
      <c r="BR19">
        <f t="shared" si="11"/>
        <v>0</v>
      </c>
      <c r="BS19">
        <f t="shared" si="12"/>
        <v>0</v>
      </c>
      <c r="BT19">
        <f t="shared" si="13"/>
        <v>0</v>
      </c>
    </row>
    <row r="20" spans="1:72">
      <c r="A20">
        <v>31662.87</v>
      </c>
      <c r="B20">
        <v>-2759.62</v>
      </c>
      <c r="C20">
        <v>28433.49</v>
      </c>
      <c r="D20">
        <v>8422.11</v>
      </c>
      <c r="E20">
        <v>230</v>
      </c>
      <c r="F20" s="3">
        <v>-3997</v>
      </c>
      <c r="G20">
        <v>250.57</v>
      </c>
      <c r="H20">
        <v>248.01</v>
      </c>
      <c r="I20">
        <v>546.36</v>
      </c>
      <c r="J20">
        <v>546.84</v>
      </c>
      <c r="K20">
        <v>291.33</v>
      </c>
      <c r="L20">
        <v>292.96</v>
      </c>
      <c r="M20">
        <v>761.79</v>
      </c>
      <c r="N20">
        <v>767.55</v>
      </c>
      <c r="O20">
        <v>290.6</v>
      </c>
      <c r="P20">
        <v>325.2</v>
      </c>
      <c r="Q20">
        <v>200.76</v>
      </c>
      <c r="R20">
        <v>200.39</v>
      </c>
      <c r="S20">
        <v>31481.586</v>
      </c>
      <c r="T20">
        <v>2923.793</v>
      </c>
      <c r="U20">
        <v>8167.744</v>
      </c>
      <c r="V20">
        <v>4.864</v>
      </c>
      <c r="W20">
        <v>8172.608</v>
      </c>
      <c r="X20">
        <v>553.862</v>
      </c>
      <c r="Y20">
        <v>49.985</v>
      </c>
      <c r="Z20">
        <v>18417.41</v>
      </c>
      <c r="AA20">
        <v>1879.359</v>
      </c>
      <c r="AB20">
        <v>1795.03</v>
      </c>
      <c r="AC20" t="s">
        <v>60</v>
      </c>
      <c r="AD20" s="3">
        <v>-1096.3723</v>
      </c>
      <c r="AE20">
        <v>230</v>
      </c>
      <c r="AF20">
        <v>0</v>
      </c>
      <c r="AG20">
        <v>230</v>
      </c>
      <c r="AH20">
        <v>240</v>
      </c>
      <c r="AI20">
        <v>0</v>
      </c>
      <c r="AJ20">
        <v>240</v>
      </c>
      <c r="AK20">
        <v>3242</v>
      </c>
      <c r="AL20">
        <v>32378.3</v>
      </c>
      <c r="AM20">
        <v>35620.3</v>
      </c>
      <c r="AN20">
        <v>8033.77</v>
      </c>
      <c r="AO20">
        <v>8033.77</v>
      </c>
      <c r="AP20">
        <v>0</v>
      </c>
      <c r="AQ20">
        <v>230</v>
      </c>
      <c r="AR20">
        <v>240</v>
      </c>
      <c r="AU20">
        <v>291</v>
      </c>
      <c r="AV20" s="13">
        <v>291</v>
      </c>
      <c r="AW20" s="3">
        <v>240</v>
      </c>
      <c r="AX20" s="3">
        <v>230</v>
      </c>
      <c r="AY20" s="3">
        <v>321</v>
      </c>
      <c r="AZ20" s="17">
        <v>321</v>
      </c>
      <c r="BA20" s="3">
        <v>240</v>
      </c>
      <c r="BB20" s="3">
        <v>230</v>
      </c>
      <c r="BE20" s="21">
        <f t="shared" si="0"/>
        <v>240</v>
      </c>
      <c r="BF20" s="21">
        <f t="shared" ref="BF20:BH20" si="48">AH20</f>
        <v>240</v>
      </c>
      <c r="BG20" s="21">
        <f t="shared" si="48"/>
        <v>0</v>
      </c>
      <c r="BH20" s="21">
        <f t="shared" si="48"/>
        <v>240</v>
      </c>
      <c r="BI20">
        <f t="shared" si="5"/>
        <v>0</v>
      </c>
      <c r="BJ20">
        <f t="shared" si="6"/>
        <v>0</v>
      </c>
      <c r="BK20">
        <f t="shared" si="7"/>
        <v>0</v>
      </c>
      <c r="BL20">
        <f t="shared" si="8"/>
        <v>0</v>
      </c>
      <c r="BM20" s="21">
        <f t="shared" si="2"/>
        <v>230</v>
      </c>
      <c r="BN20" s="21">
        <f t="shared" ref="BN20:BP20" si="49">AE20</f>
        <v>230</v>
      </c>
      <c r="BO20" s="21">
        <f t="shared" si="49"/>
        <v>0</v>
      </c>
      <c r="BP20" s="21">
        <f t="shared" si="49"/>
        <v>230</v>
      </c>
      <c r="BQ20">
        <f t="shared" si="10"/>
        <v>0</v>
      </c>
      <c r="BR20">
        <f t="shared" si="11"/>
        <v>0</v>
      </c>
      <c r="BS20">
        <f t="shared" si="12"/>
        <v>0</v>
      </c>
      <c r="BT20">
        <f t="shared" si="13"/>
        <v>0</v>
      </c>
    </row>
    <row r="21" spans="1:72">
      <c r="A21">
        <v>31564.94</v>
      </c>
      <c r="B21">
        <v>-2974.1</v>
      </c>
      <c r="C21">
        <v>28366.65</v>
      </c>
      <c r="D21">
        <v>8397.96</v>
      </c>
      <c r="E21">
        <v>226.67</v>
      </c>
      <c r="F21" s="3">
        <v>-3997</v>
      </c>
      <c r="G21">
        <v>244.6</v>
      </c>
      <c r="H21">
        <v>243.73</v>
      </c>
      <c r="I21">
        <v>578.95</v>
      </c>
      <c r="J21">
        <v>579.63</v>
      </c>
      <c r="K21">
        <v>273.89</v>
      </c>
      <c r="L21">
        <v>273.89</v>
      </c>
      <c r="M21">
        <v>749.05</v>
      </c>
      <c r="N21">
        <v>746.99</v>
      </c>
      <c r="O21">
        <v>291</v>
      </c>
      <c r="P21">
        <v>325.5</v>
      </c>
      <c r="Q21">
        <v>191.03</v>
      </c>
      <c r="R21">
        <v>191.14</v>
      </c>
      <c r="S21">
        <v>31546.979</v>
      </c>
      <c r="T21">
        <v>3002.974</v>
      </c>
      <c r="U21">
        <v>7937.107</v>
      </c>
      <c r="V21">
        <v>4.875</v>
      </c>
      <c r="W21">
        <v>7941.981</v>
      </c>
      <c r="X21">
        <v>553.337</v>
      </c>
      <c r="Y21">
        <v>49.971</v>
      </c>
      <c r="Z21">
        <v>18237.902</v>
      </c>
      <c r="AA21">
        <v>2012.797</v>
      </c>
      <c r="AB21">
        <v>1811.33</v>
      </c>
      <c r="AC21" t="s">
        <v>60</v>
      </c>
      <c r="AD21" s="3">
        <v>-1184.9001</v>
      </c>
      <c r="AE21">
        <v>226.67</v>
      </c>
      <c r="AF21">
        <v>0</v>
      </c>
      <c r="AG21">
        <v>226.67</v>
      </c>
      <c r="AH21">
        <v>240</v>
      </c>
      <c r="AI21">
        <v>0</v>
      </c>
      <c r="AJ21">
        <v>240</v>
      </c>
      <c r="AK21">
        <v>3242</v>
      </c>
      <c r="AL21">
        <v>32102.3</v>
      </c>
      <c r="AM21">
        <v>35344.3</v>
      </c>
      <c r="AN21">
        <v>7872.21</v>
      </c>
      <c r="AO21">
        <v>7872.21</v>
      </c>
      <c r="AP21">
        <v>0</v>
      </c>
      <c r="AQ21">
        <v>226.67</v>
      </c>
      <c r="AR21">
        <v>240</v>
      </c>
      <c r="AU21">
        <v>291</v>
      </c>
      <c r="AV21" s="13">
        <v>291</v>
      </c>
      <c r="AW21" s="3">
        <v>240</v>
      </c>
      <c r="AX21" s="3">
        <v>226.67</v>
      </c>
      <c r="AY21" s="3">
        <v>321</v>
      </c>
      <c r="AZ21" s="17">
        <v>321</v>
      </c>
      <c r="BA21" s="3">
        <v>240</v>
      </c>
      <c r="BB21" s="3">
        <v>226.67</v>
      </c>
      <c r="BE21" s="21">
        <f t="shared" si="0"/>
        <v>240</v>
      </c>
      <c r="BF21" s="21">
        <f t="shared" ref="BF21:BH21" si="50">AH21</f>
        <v>240</v>
      </c>
      <c r="BG21" s="21">
        <f t="shared" si="50"/>
        <v>0</v>
      </c>
      <c r="BH21" s="21">
        <f t="shared" si="50"/>
        <v>240</v>
      </c>
      <c r="BI21">
        <f t="shared" si="5"/>
        <v>0</v>
      </c>
      <c r="BJ21">
        <f t="shared" si="6"/>
        <v>0</v>
      </c>
      <c r="BK21">
        <f t="shared" si="7"/>
        <v>0</v>
      </c>
      <c r="BL21">
        <f t="shared" si="8"/>
        <v>0</v>
      </c>
      <c r="BM21" s="21">
        <f t="shared" si="2"/>
        <v>226.67</v>
      </c>
      <c r="BN21" s="21">
        <f t="shared" ref="BN21:BP21" si="51">AE21</f>
        <v>226.67</v>
      </c>
      <c r="BO21" s="21">
        <f t="shared" si="51"/>
        <v>0</v>
      </c>
      <c r="BP21" s="21">
        <f t="shared" si="51"/>
        <v>226.67</v>
      </c>
      <c r="BQ21">
        <f t="shared" si="10"/>
        <v>0</v>
      </c>
      <c r="BR21">
        <f t="shared" si="11"/>
        <v>0</v>
      </c>
      <c r="BS21">
        <f t="shared" si="12"/>
        <v>0</v>
      </c>
      <c r="BT21">
        <f t="shared" si="13"/>
        <v>0</v>
      </c>
    </row>
    <row r="22" spans="1:72">
      <c r="A22">
        <v>31749.31</v>
      </c>
      <c r="B22">
        <v>-3390.1</v>
      </c>
      <c r="C22">
        <v>28919.87</v>
      </c>
      <c r="D22">
        <v>8088.05</v>
      </c>
      <c r="E22">
        <v>230</v>
      </c>
      <c r="F22" s="3">
        <v>-3997</v>
      </c>
      <c r="G22">
        <v>248.01</v>
      </c>
      <c r="H22">
        <v>249.73</v>
      </c>
      <c r="I22">
        <v>636.48</v>
      </c>
      <c r="J22">
        <v>630.17</v>
      </c>
      <c r="K22">
        <v>301.8</v>
      </c>
      <c r="L22">
        <v>303.43</v>
      </c>
      <c r="M22">
        <v>765.9</v>
      </c>
      <c r="N22">
        <v>767.55</v>
      </c>
      <c r="O22">
        <v>291.6</v>
      </c>
      <c r="P22">
        <v>324.9</v>
      </c>
      <c r="Q22">
        <v>204.83</v>
      </c>
      <c r="R22">
        <v>206.1</v>
      </c>
      <c r="S22">
        <v>31612.459</v>
      </c>
      <c r="T22">
        <v>3412.511</v>
      </c>
      <c r="U22">
        <v>7702.246</v>
      </c>
      <c r="V22">
        <v>4.767</v>
      </c>
      <c r="W22">
        <v>7707.013</v>
      </c>
      <c r="X22">
        <v>553.582</v>
      </c>
      <c r="Y22">
        <v>49.966</v>
      </c>
      <c r="Z22">
        <v>17641.828</v>
      </c>
      <c r="AA22">
        <v>2541.545</v>
      </c>
      <c r="AB22">
        <v>1792.28</v>
      </c>
      <c r="AC22" t="s">
        <v>60</v>
      </c>
      <c r="AD22" s="3">
        <v>-1065.4156</v>
      </c>
      <c r="AE22">
        <v>230</v>
      </c>
      <c r="AF22">
        <v>0</v>
      </c>
      <c r="AG22">
        <v>230</v>
      </c>
      <c r="AH22">
        <v>240</v>
      </c>
      <c r="AI22">
        <v>0</v>
      </c>
      <c r="AJ22">
        <v>240</v>
      </c>
      <c r="AK22">
        <v>3262</v>
      </c>
      <c r="AL22">
        <v>32419.3</v>
      </c>
      <c r="AM22">
        <v>35681.3</v>
      </c>
      <c r="AN22">
        <v>7702.48</v>
      </c>
      <c r="AO22">
        <v>7702.48</v>
      </c>
      <c r="AP22">
        <v>0</v>
      </c>
      <c r="AQ22">
        <v>230</v>
      </c>
      <c r="AR22">
        <v>240</v>
      </c>
      <c r="AU22">
        <v>291</v>
      </c>
      <c r="AV22" s="13">
        <v>291</v>
      </c>
      <c r="AW22" s="3">
        <v>240</v>
      </c>
      <c r="AX22" s="3">
        <v>230</v>
      </c>
      <c r="AY22" s="3">
        <v>321</v>
      </c>
      <c r="AZ22" s="17">
        <v>321</v>
      </c>
      <c r="BA22" s="3">
        <v>240</v>
      </c>
      <c r="BB22" s="3">
        <v>230</v>
      </c>
      <c r="BE22" s="21">
        <f t="shared" si="0"/>
        <v>240</v>
      </c>
      <c r="BF22" s="21">
        <f t="shared" ref="BF22:BH22" si="52">AH22</f>
        <v>240</v>
      </c>
      <c r="BG22" s="21">
        <f t="shared" si="52"/>
        <v>0</v>
      </c>
      <c r="BH22" s="21">
        <f t="shared" si="52"/>
        <v>240</v>
      </c>
      <c r="BI22">
        <f t="shared" si="5"/>
        <v>0</v>
      </c>
      <c r="BJ22">
        <f t="shared" si="6"/>
        <v>0</v>
      </c>
      <c r="BK22">
        <f t="shared" si="7"/>
        <v>0</v>
      </c>
      <c r="BL22">
        <f t="shared" si="8"/>
        <v>0</v>
      </c>
      <c r="BM22" s="21">
        <f t="shared" si="2"/>
        <v>230</v>
      </c>
      <c r="BN22" s="21">
        <f t="shared" ref="BN22:BP22" si="53">AE22</f>
        <v>230</v>
      </c>
      <c r="BO22" s="21">
        <f t="shared" si="53"/>
        <v>0</v>
      </c>
      <c r="BP22" s="21">
        <f t="shared" si="53"/>
        <v>230</v>
      </c>
      <c r="BQ22">
        <f t="shared" si="10"/>
        <v>0</v>
      </c>
      <c r="BR22">
        <f t="shared" si="11"/>
        <v>0</v>
      </c>
      <c r="BS22">
        <f t="shared" si="12"/>
        <v>0</v>
      </c>
      <c r="BT22">
        <f t="shared" si="13"/>
        <v>0</v>
      </c>
    </row>
    <row r="23" spans="1:72">
      <c r="A23">
        <v>31757.65</v>
      </c>
      <c r="B23">
        <v>-3839.57</v>
      </c>
      <c r="C23">
        <v>29150.6</v>
      </c>
      <c r="D23">
        <v>7864.19</v>
      </c>
      <c r="E23">
        <v>230</v>
      </c>
      <c r="F23" s="3">
        <v>-3997</v>
      </c>
      <c r="G23">
        <v>248.86</v>
      </c>
      <c r="H23">
        <v>248.01</v>
      </c>
      <c r="I23">
        <v>641.66</v>
      </c>
      <c r="J23">
        <v>642.36</v>
      </c>
      <c r="K23">
        <v>296.45</v>
      </c>
      <c r="L23">
        <v>299.01</v>
      </c>
      <c r="M23">
        <v>759.74</v>
      </c>
      <c r="N23">
        <v>759.32</v>
      </c>
      <c r="O23">
        <v>291</v>
      </c>
      <c r="P23">
        <v>323.9</v>
      </c>
      <c r="Q23">
        <v>199.7</v>
      </c>
      <c r="R23">
        <v>199.7</v>
      </c>
      <c r="S23">
        <v>31995.303</v>
      </c>
      <c r="T23">
        <v>3766.338</v>
      </c>
      <c r="U23">
        <v>7464.568</v>
      </c>
      <c r="V23">
        <v>4.874</v>
      </c>
      <c r="W23">
        <v>7469.442</v>
      </c>
      <c r="X23">
        <v>555.508</v>
      </c>
      <c r="Y23">
        <v>49.993</v>
      </c>
      <c r="Z23">
        <v>16816.645</v>
      </c>
      <c r="AA23">
        <v>3301.69</v>
      </c>
      <c r="AB23">
        <v>1793.15</v>
      </c>
      <c r="AC23" t="s">
        <v>60</v>
      </c>
      <c r="AD23" s="3">
        <v>-1098.7537</v>
      </c>
      <c r="AE23">
        <v>230</v>
      </c>
      <c r="AF23">
        <v>0</v>
      </c>
      <c r="AG23">
        <v>230</v>
      </c>
      <c r="AH23">
        <v>240</v>
      </c>
      <c r="AI23">
        <v>0</v>
      </c>
      <c r="AJ23">
        <v>240</v>
      </c>
      <c r="AK23">
        <v>3262</v>
      </c>
      <c r="AL23">
        <v>32543.3</v>
      </c>
      <c r="AM23">
        <v>35805.3</v>
      </c>
      <c r="AN23">
        <v>7537.18</v>
      </c>
      <c r="AO23">
        <v>7537.18</v>
      </c>
      <c r="AP23">
        <v>0</v>
      </c>
      <c r="AQ23">
        <v>230</v>
      </c>
      <c r="AR23">
        <v>240</v>
      </c>
      <c r="AU23">
        <v>291</v>
      </c>
      <c r="AV23" s="13">
        <v>291</v>
      </c>
      <c r="AW23" s="3">
        <v>240</v>
      </c>
      <c r="AX23" s="3">
        <v>230</v>
      </c>
      <c r="AY23" s="3">
        <v>321</v>
      </c>
      <c r="AZ23" s="17">
        <v>321</v>
      </c>
      <c r="BA23" s="3">
        <v>240</v>
      </c>
      <c r="BB23" s="3">
        <v>230</v>
      </c>
      <c r="BE23" s="21">
        <f t="shared" si="0"/>
        <v>240</v>
      </c>
      <c r="BF23" s="21">
        <f t="shared" ref="BF23:BH23" si="54">AH23</f>
        <v>240</v>
      </c>
      <c r="BG23" s="21">
        <f t="shared" si="54"/>
        <v>0</v>
      </c>
      <c r="BH23" s="21">
        <f t="shared" si="54"/>
        <v>240</v>
      </c>
      <c r="BI23">
        <f t="shared" si="5"/>
        <v>0</v>
      </c>
      <c r="BJ23">
        <f t="shared" si="6"/>
        <v>0</v>
      </c>
      <c r="BK23">
        <f t="shared" si="7"/>
        <v>0</v>
      </c>
      <c r="BL23">
        <f t="shared" si="8"/>
        <v>0</v>
      </c>
      <c r="BM23" s="21">
        <f t="shared" si="2"/>
        <v>230</v>
      </c>
      <c r="BN23" s="21">
        <f t="shared" ref="BN23:BP23" si="55">AE23</f>
        <v>230</v>
      </c>
      <c r="BO23" s="21">
        <f t="shared" si="55"/>
        <v>0</v>
      </c>
      <c r="BP23" s="21">
        <f t="shared" si="55"/>
        <v>230</v>
      </c>
      <c r="BQ23">
        <f t="shared" si="10"/>
        <v>0</v>
      </c>
      <c r="BR23">
        <f t="shared" si="11"/>
        <v>0</v>
      </c>
      <c r="BS23">
        <f t="shared" si="12"/>
        <v>0</v>
      </c>
      <c r="BT23">
        <f t="shared" si="13"/>
        <v>0</v>
      </c>
    </row>
    <row r="24" spans="1:72">
      <c r="A24">
        <v>32311.98</v>
      </c>
      <c r="B24">
        <v>-3980.66</v>
      </c>
      <c r="C24">
        <v>29903.97</v>
      </c>
      <c r="D24">
        <v>7697.2</v>
      </c>
      <c r="E24">
        <v>235</v>
      </c>
      <c r="F24" s="3">
        <v>-3996</v>
      </c>
      <c r="G24">
        <v>323.2</v>
      </c>
      <c r="H24">
        <v>322.36</v>
      </c>
      <c r="I24">
        <v>639.98</v>
      </c>
      <c r="J24">
        <v>641.92</v>
      </c>
      <c r="K24">
        <v>350.88</v>
      </c>
      <c r="L24">
        <v>353.2</v>
      </c>
      <c r="M24">
        <v>801.26</v>
      </c>
      <c r="N24">
        <v>800.02</v>
      </c>
      <c r="O24">
        <v>290.9</v>
      </c>
      <c r="P24">
        <v>324.1</v>
      </c>
      <c r="Q24">
        <v>229.67</v>
      </c>
      <c r="R24">
        <v>230.89</v>
      </c>
      <c r="S24">
        <v>32222.896</v>
      </c>
      <c r="T24">
        <v>3904.619</v>
      </c>
      <c r="U24">
        <v>7318.387</v>
      </c>
      <c r="V24">
        <v>4.874</v>
      </c>
      <c r="W24">
        <v>7323.26</v>
      </c>
      <c r="X24">
        <v>555.49</v>
      </c>
      <c r="Y24">
        <v>49.974</v>
      </c>
      <c r="Z24">
        <v>16294.992</v>
      </c>
      <c r="AA24">
        <v>3890.201</v>
      </c>
      <c r="AB24">
        <v>1806.66</v>
      </c>
      <c r="AC24" t="s">
        <v>60</v>
      </c>
      <c r="AD24" s="3">
        <v>-856.1426</v>
      </c>
      <c r="AE24">
        <v>235</v>
      </c>
      <c r="AF24">
        <v>0</v>
      </c>
      <c r="AG24">
        <v>235</v>
      </c>
      <c r="AH24">
        <v>243</v>
      </c>
      <c r="AI24">
        <v>0</v>
      </c>
      <c r="AJ24">
        <v>243</v>
      </c>
      <c r="AK24">
        <v>3262.3</v>
      </c>
      <c r="AL24">
        <v>32939.3</v>
      </c>
      <c r="AM24">
        <v>36201.6</v>
      </c>
      <c r="AN24">
        <v>7364.28</v>
      </c>
      <c r="AO24">
        <v>7364.28</v>
      </c>
      <c r="AP24">
        <v>0</v>
      </c>
      <c r="AQ24">
        <v>235</v>
      </c>
      <c r="AR24">
        <v>243</v>
      </c>
      <c r="AU24">
        <v>291</v>
      </c>
      <c r="AV24" s="13">
        <v>291</v>
      </c>
      <c r="AW24" s="3">
        <v>243</v>
      </c>
      <c r="AX24" s="3">
        <v>235</v>
      </c>
      <c r="AY24" s="3">
        <v>321</v>
      </c>
      <c r="AZ24" s="17">
        <v>321</v>
      </c>
      <c r="BA24" s="3">
        <v>243</v>
      </c>
      <c r="BB24" s="3">
        <v>235</v>
      </c>
      <c r="BE24" s="21">
        <f t="shared" si="0"/>
        <v>243</v>
      </c>
      <c r="BF24" s="21">
        <f t="shared" ref="BF24:BH24" si="56">AH24</f>
        <v>243</v>
      </c>
      <c r="BG24" s="21">
        <f t="shared" si="56"/>
        <v>0</v>
      </c>
      <c r="BH24" s="21">
        <f t="shared" si="56"/>
        <v>243</v>
      </c>
      <c r="BI24">
        <f t="shared" si="5"/>
        <v>0</v>
      </c>
      <c r="BJ24">
        <f t="shared" si="6"/>
        <v>0</v>
      </c>
      <c r="BK24">
        <f t="shared" si="7"/>
        <v>0</v>
      </c>
      <c r="BL24">
        <f t="shared" si="8"/>
        <v>0</v>
      </c>
      <c r="BM24" s="21">
        <f t="shared" si="2"/>
        <v>235</v>
      </c>
      <c r="BN24" s="21">
        <f t="shared" ref="BN24:BP24" si="57">AE24</f>
        <v>235</v>
      </c>
      <c r="BO24" s="21">
        <f t="shared" si="57"/>
        <v>0</v>
      </c>
      <c r="BP24" s="21">
        <f t="shared" si="57"/>
        <v>235</v>
      </c>
      <c r="BQ24">
        <f t="shared" si="10"/>
        <v>0</v>
      </c>
      <c r="BR24">
        <f t="shared" si="11"/>
        <v>0</v>
      </c>
      <c r="BS24">
        <f t="shared" si="12"/>
        <v>0</v>
      </c>
      <c r="BT24">
        <f t="shared" si="13"/>
        <v>0</v>
      </c>
    </row>
    <row r="25" spans="1:72">
      <c r="A25">
        <v>32310.79</v>
      </c>
      <c r="B25">
        <v>-4084</v>
      </c>
      <c r="C25">
        <v>30175.18</v>
      </c>
      <c r="D25">
        <v>7426.26</v>
      </c>
      <c r="E25">
        <v>237.67</v>
      </c>
      <c r="F25" s="3">
        <v>-3995</v>
      </c>
      <c r="G25">
        <v>348.84</v>
      </c>
      <c r="H25">
        <v>347.12</v>
      </c>
      <c r="I25">
        <v>640.19</v>
      </c>
      <c r="J25">
        <v>641.05</v>
      </c>
      <c r="K25">
        <v>351.34</v>
      </c>
      <c r="L25">
        <v>352.97</v>
      </c>
      <c r="M25">
        <v>800.85</v>
      </c>
      <c r="N25">
        <v>800.85</v>
      </c>
      <c r="O25">
        <v>291.7</v>
      </c>
      <c r="P25">
        <v>322.6</v>
      </c>
      <c r="Q25">
        <v>230.41</v>
      </c>
      <c r="R25">
        <v>230.09</v>
      </c>
      <c r="S25">
        <v>32456.703</v>
      </c>
      <c r="T25">
        <v>4087.11</v>
      </c>
      <c r="U25">
        <v>7227.929</v>
      </c>
      <c r="V25">
        <v>4.929</v>
      </c>
      <c r="W25">
        <v>7232.858</v>
      </c>
      <c r="X25">
        <v>554.78</v>
      </c>
      <c r="Y25">
        <v>50.009</v>
      </c>
      <c r="Z25">
        <v>15548.055</v>
      </c>
      <c r="AA25">
        <v>4561.535</v>
      </c>
      <c r="AB25">
        <v>1797.88</v>
      </c>
      <c r="AC25" t="s">
        <v>60</v>
      </c>
      <c r="AD25" s="3">
        <v>-851.8002</v>
      </c>
      <c r="AE25">
        <v>237.67</v>
      </c>
      <c r="AF25">
        <v>0</v>
      </c>
      <c r="AG25">
        <v>237.67</v>
      </c>
      <c r="AH25">
        <v>245</v>
      </c>
      <c r="AI25">
        <v>0</v>
      </c>
      <c r="AJ25">
        <v>245</v>
      </c>
      <c r="AK25">
        <v>3116</v>
      </c>
      <c r="AL25">
        <v>33151.3</v>
      </c>
      <c r="AM25">
        <v>36267.3</v>
      </c>
      <c r="AN25">
        <v>7202.13</v>
      </c>
      <c r="AO25">
        <v>7202.13</v>
      </c>
      <c r="AP25">
        <v>0</v>
      </c>
      <c r="AQ25">
        <v>237.67</v>
      </c>
      <c r="AR25">
        <v>245</v>
      </c>
      <c r="AU25">
        <v>291</v>
      </c>
      <c r="AV25" s="13">
        <v>291</v>
      </c>
      <c r="AW25" s="3">
        <v>245</v>
      </c>
      <c r="AX25" s="3">
        <v>237.67</v>
      </c>
      <c r="AY25" s="3">
        <v>321</v>
      </c>
      <c r="AZ25" s="17">
        <v>321</v>
      </c>
      <c r="BA25" s="3">
        <v>245</v>
      </c>
      <c r="BB25" s="3">
        <v>237.67</v>
      </c>
      <c r="BE25" s="21">
        <f t="shared" si="0"/>
        <v>245</v>
      </c>
      <c r="BF25" s="21">
        <f t="shared" ref="BF25:BH25" si="58">AH25</f>
        <v>245</v>
      </c>
      <c r="BG25" s="21">
        <f t="shared" si="58"/>
        <v>0</v>
      </c>
      <c r="BH25" s="21">
        <f t="shared" si="58"/>
        <v>245</v>
      </c>
      <c r="BI25">
        <f t="shared" si="5"/>
        <v>0</v>
      </c>
      <c r="BJ25">
        <f t="shared" si="6"/>
        <v>0</v>
      </c>
      <c r="BK25">
        <f t="shared" si="7"/>
        <v>0</v>
      </c>
      <c r="BL25">
        <f t="shared" si="8"/>
        <v>0</v>
      </c>
      <c r="BM25" s="21">
        <f t="shared" si="2"/>
        <v>237.67</v>
      </c>
      <c r="BN25" s="21">
        <f t="shared" ref="BN25:BP25" si="59">AE25</f>
        <v>237.67</v>
      </c>
      <c r="BO25" s="21">
        <f t="shared" si="59"/>
        <v>0</v>
      </c>
      <c r="BP25" s="21">
        <f t="shared" si="59"/>
        <v>237.67</v>
      </c>
      <c r="BQ25">
        <f t="shared" si="10"/>
        <v>0</v>
      </c>
      <c r="BR25">
        <f t="shared" si="11"/>
        <v>0</v>
      </c>
      <c r="BS25">
        <f t="shared" si="12"/>
        <v>0</v>
      </c>
      <c r="BT25">
        <f t="shared" si="13"/>
        <v>0</v>
      </c>
    </row>
    <row r="26" spans="1:72">
      <c r="A26">
        <v>32821.43</v>
      </c>
      <c r="B26">
        <v>-4257</v>
      </c>
      <c r="C26">
        <v>31147.03</v>
      </c>
      <c r="D26">
        <v>7153.61</v>
      </c>
      <c r="E26">
        <v>241.67</v>
      </c>
      <c r="F26" s="3">
        <v>-3990</v>
      </c>
      <c r="G26">
        <v>350.55</v>
      </c>
      <c r="H26">
        <v>352.25</v>
      </c>
      <c r="I26">
        <v>640.34</v>
      </c>
      <c r="J26">
        <v>640.61</v>
      </c>
      <c r="K26">
        <v>421.12</v>
      </c>
      <c r="L26">
        <v>422.98</v>
      </c>
      <c r="M26">
        <v>887.59</v>
      </c>
      <c r="N26">
        <v>885.95</v>
      </c>
      <c r="O26">
        <v>290.2</v>
      </c>
      <c r="P26">
        <v>323.6</v>
      </c>
      <c r="Q26">
        <v>229.99</v>
      </c>
      <c r="R26">
        <v>230.31</v>
      </c>
      <c r="S26">
        <v>32813.33</v>
      </c>
      <c r="T26">
        <v>4244.854</v>
      </c>
      <c r="U26">
        <v>7187.73</v>
      </c>
      <c r="V26">
        <v>2.646</v>
      </c>
      <c r="W26">
        <v>7190.376</v>
      </c>
      <c r="X26">
        <v>554.574</v>
      </c>
      <c r="Y26">
        <v>49.979</v>
      </c>
      <c r="Z26">
        <v>14929.121</v>
      </c>
      <c r="AA26">
        <v>5268.602</v>
      </c>
      <c r="AB26">
        <v>1790.28</v>
      </c>
      <c r="AC26" t="s">
        <v>60</v>
      </c>
      <c r="AD26" s="3">
        <v>-543.7738</v>
      </c>
      <c r="AE26">
        <v>241.67</v>
      </c>
      <c r="AF26">
        <v>0</v>
      </c>
      <c r="AG26">
        <v>241.67</v>
      </c>
      <c r="AH26">
        <v>260</v>
      </c>
      <c r="AI26">
        <v>0</v>
      </c>
      <c r="AJ26">
        <v>260</v>
      </c>
      <c r="AK26">
        <v>2824</v>
      </c>
      <c r="AL26">
        <v>33591.3</v>
      </c>
      <c r="AM26">
        <v>36415.3</v>
      </c>
      <c r="AN26">
        <v>7032.69</v>
      </c>
      <c r="AO26">
        <v>7032.69</v>
      </c>
      <c r="AP26">
        <v>0</v>
      </c>
      <c r="AQ26">
        <v>241.67</v>
      </c>
      <c r="AR26">
        <v>260</v>
      </c>
      <c r="AU26">
        <v>342.8</v>
      </c>
      <c r="AV26" s="13">
        <v>291</v>
      </c>
      <c r="AW26" s="3">
        <v>260</v>
      </c>
      <c r="AX26" s="3">
        <v>241.67</v>
      </c>
      <c r="AY26" s="3">
        <v>358.8</v>
      </c>
      <c r="AZ26" s="17">
        <v>321</v>
      </c>
      <c r="BA26" s="3">
        <v>260</v>
      </c>
      <c r="BB26" s="3">
        <v>241.67</v>
      </c>
      <c r="BE26" s="21">
        <f t="shared" si="0"/>
        <v>260</v>
      </c>
      <c r="BF26" s="21">
        <f t="shared" ref="BF26:BH26" si="60">AH26</f>
        <v>260</v>
      </c>
      <c r="BG26" s="21">
        <f t="shared" si="60"/>
        <v>0</v>
      </c>
      <c r="BH26" s="21">
        <f t="shared" si="60"/>
        <v>260</v>
      </c>
      <c r="BI26">
        <f t="shared" si="5"/>
        <v>0</v>
      </c>
      <c r="BJ26">
        <f t="shared" si="6"/>
        <v>0</v>
      </c>
      <c r="BK26">
        <f t="shared" si="7"/>
        <v>0</v>
      </c>
      <c r="BL26">
        <f t="shared" si="8"/>
        <v>0</v>
      </c>
      <c r="BM26" s="21">
        <f t="shared" si="2"/>
        <v>241.67</v>
      </c>
      <c r="BN26" s="21">
        <f t="shared" ref="BN26:BP26" si="61">AE26</f>
        <v>241.67</v>
      </c>
      <c r="BO26" s="21">
        <f t="shared" si="61"/>
        <v>0</v>
      </c>
      <c r="BP26" s="21">
        <f t="shared" si="61"/>
        <v>241.67</v>
      </c>
      <c r="BQ26">
        <f t="shared" si="10"/>
        <v>0</v>
      </c>
      <c r="BR26">
        <f t="shared" si="11"/>
        <v>0</v>
      </c>
      <c r="BS26">
        <f t="shared" si="12"/>
        <v>0</v>
      </c>
      <c r="BT26">
        <f t="shared" si="13"/>
        <v>0</v>
      </c>
    </row>
    <row r="27" spans="1:72">
      <c r="A27">
        <v>33004.38</v>
      </c>
      <c r="B27">
        <v>-4035</v>
      </c>
      <c r="C27">
        <v>31664.45</v>
      </c>
      <c r="D27">
        <v>7024.58</v>
      </c>
      <c r="E27">
        <v>244.53</v>
      </c>
      <c r="F27" s="3">
        <v>-3712</v>
      </c>
      <c r="G27">
        <v>350.55</v>
      </c>
      <c r="H27">
        <v>349.68</v>
      </c>
      <c r="I27">
        <v>640.38</v>
      </c>
      <c r="J27">
        <v>642</v>
      </c>
      <c r="K27">
        <v>434.15</v>
      </c>
      <c r="L27">
        <v>438.57</v>
      </c>
      <c r="M27">
        <v>888.41</v>
      </c>
      <c r="N27">
        <v>881.84</v>
      </c>
      <c r="O27">
        <v>290.9</v>
      </c>
      <c r="P27">
        <v>323.5</v>
      </c>
      <c r="Q27">
        <v>230.2</v>
      </c>
      <c r="R27">
        <v>230.73</v>
      </c>
      <c r="S27">
        <v>33149.957</v>
      </c>
      <c r="T27">
        <v>3964.439</v>
      </c>
      <c r="U27">
        <v>7092.403</v>
      </c>
      <c r="V27">
        <v>2.585</v>
      </c>
      <c r="W27">
        <v>7094.988</v>
      </c>
      <c r="X27">
        <v>549.91</v>
      </c>
      <c r="Y27">
        <v>50.025</v>
      </c>
      <c r="Z27">
        <v>14730.594</v>
      </c>
      <c r="AA27">
        <v>5431.129</v>
      </c>
      <c r="AB27">
        <v>1791.88</v>
      </c>
      <c r="AC27" t="s">
        <v>60</v>
      </c>
      <c r="AD27" s="3">
        <v>-235.1871</v>
      </c>
      <c r="AE27">
        <v>244.53</v>
      </c>
      <c r="AF27">
        <v>0</v>
      </c>
      <c r="AG27">
        <v>244.53</v>
      </c>
      <c r="AH27">
        <v>254</v>
      </c>
      <c r="AI27">
        <v>0</v>
      </c>
      <c r="AJ27">
        <v>254</v>
      </c>
      <c r="AK27">
        <v>3355</v>
      </c>
      <c r="AL27">
        <v>33789.3</v>
      </c>
      <c r="AM27">
        <v>37144.3</v>
      </c>
      <c r="AN27">
        <v>6863.49</v>
      </c>
      <c r="AO27">
        <v>6863.49</v>
      </c>
      <c r="AP27">
        <v>0</v>
      </c>
      <c r="AQ27">
        <v>244.53</v>
      </c>
      <c r="AR27">
        <v>254</v>
      </c>
      <c r="AU27">
        <v>291</v>
      </c>
      <c r="AV27" s="13">
        <v>291</v>
      </c>
      <c r="AW27" s="3">
        <v>254</v>
      </c>
      <c r="AX27" s="3">
        <v>244.53</v>
      </c>
      <c r="AY27" s="3">
        <v>321</v>
      </c>
      <c r="AZ27" s="17">
        <v>321</v>
      </c>
      <c r="BA27" s="3">
        <v>254</v>
      </c>
      <c r="BB27" s="3">
        <v>244.53</v>
      </c>
      <c r="BE27" s="21">
        <f t="shared" si="0"/>
        <v>254</v>
      </c>
      <c r="BF27" s="21">
        <f t="shared" ref="BF27:BH27" si="62">AH27</f>
        <v>254</v>
      </c>
      <c r="BG27" s="21">
        <f t="shared" si="62"/>
        <v>0</v>
      </c>
      <c r="BH27" s="21">
        <f t="shared" si="62"/>
        <v>254</v>
      </c>
      <c r="BI27">
        <f t="shared" si="5"/>
        <v>0</v>
      </c>
      <c r="BJ27">
        <f t="shared" si="6"/>
        <v>0</v>
      </c>
      <c r="BK27">
        <f t="shared" si="7"/>
        <v>0</v>
      </c>
      <c r="BL27">
        <f t="shared" si="8"/>
        <v>0</v>
      </c>
      <c r="BM27" s="21">
        <f t="shared" si="2"/>
        <v>244.53</v>
      </c>
      <c r="BN27" s="21">
        <f t="shared" ref="BN27:BP27" si="63">AE27</f>
        <v>244.53</v>
      </c>
      <c r="BO27" s="21">
        <f t="shared" si="63"/>
        <v>0</v>
      </c>
      <c r="BP27" s="21">
        <f t="shared" si="63"/>
        <v>244.53</v>
      </c>
      <c r="BQ27">
        <f t="shared" si="10"/>
        <v>0</v>
      </c>
      <c r="BR27">
        <f t="shared" si="11"/>
        <v>0</v>
      </c>
      <c r="BS27">
        <f t="shared" si="12"/>
        <v>0</v>
      </c>
      <c r="BT27">
        <f t="shared" si="13"/>
        <v>0</v>
      </c>
    </row>
    <row r="28" s="1" customFormat="1" spans="1:72">
      <c r="A28" s="1">
        <v>33349.41</v>
      </c>
      <c r="B28" s="1">
        <v>-4167</v>
      </c>
      <c r="C28" s="1">
        <v>32169.21</v>
      </c>
      <c r="D28" s="1">
        <v>6977.38</v>
      </c>
      <c r="E28" s="1">
        <v>242</v>
      </c>
      <c r="F28" s="6">
        <v>-3785</v>
      </c>
      <c r="G28" s="1">
        <v>351.4</v>
      </c>
      <c r="H28" s="1">
        <v>350.55</v>
      </c>
      <c r="I28" s="1">
        <v>641.16</v>
      </c>
      <c r="J28" s="1">
        <v>641.95</v>
      </c>
      <c r="K28" s="1">
        <v>451.13</v>
      </c>
      <c r="L28" s="1">
        <v>448.57</v>
      </c>
      <c r="M28" s="1">
        <v>898.28</v>
      </c>
      <c r="N28" s="1">
        <v>900.34</v>
      </c>
      <c r="O28" s="1">
        <v>290.5</v>
      </c>
      <c r="P28" s="1">
        <v>323.5</v>
      </c>
      <c r="Q28" s="1">
        <v>230.52</v>
      </c>
      <c r="R28" s="1">
        <v>230.52</v>
      </c>
      <c r="S28" s="1">
        <v>33432.926</v>
      </c>
      <c r="T28" s="1">
        <v>4180.251</v>
      </c>
      <c r="U28" s="1">
        <v>6976.577</v>
      </c>
      <c r="V28" s="1">
        <v>2.588</v>
      </c>
      <c r="W28" s="1">
        <v>6979.165</v>
      </c>
      <c r="X28" s="1">
        <v>549.614</v>
      </c>
      <c r="Y28" s="1">
        <v>49.964</v>
      </c>
      <c r="Z28" s="1">
        <v>14320.582</v>
      </c>
      <c r="AA28" s="1">
        <v>5850.305</v>
      </c>
      <c r="AB28" s="1">
        <v>1763.53</v>
      </c>
      <c r="AC28" s="1" t="s">
        <v>60</v>
      </c>
      <c r="AD28" s="6">
        <v>-261.1011</v>
      </c>
      <c r="AE28" s="1">
        <v>242</v>
      </c>
      <c r="AF28" s="1">
        <v>0</v>
      </c>
      <c r="AG28" s="1">
        <v>242</v>
      </c>
      <c r="AH28" s="1">
        <v>260</v>
      </c>
      <c r="AI28" s="1">
        <v>0</v>
      </c>
      <c r="AJ28" s="1">
        <v>260</v>
      </c>
      <c r="AK28" s="1">
        <v>3537</v>
      </c>
      <c r="AL28" s="1">
        <v>34052.3</v>
      </c>
      <c r="AM28" s="1">
        <v>37589.3</v>
      </c>
      <c r="AN28" s="1">
        <v>6689.99</v>
      </c>
      <c r="AO28" s="1">
        <v>6689.91</v>
      </c>
      <c r="AP28" s="1">
        <v>0.08</v>
      </c>
      <c r="AQ28" s="1">
        <v>242</v>
      </c>
      <c r="AR28" s="1">
        <v>260</v>
      </c>
      <c r="AU28" s="1">
        <v>370.2</v>
      </c>
      <c r="AV28" s="14">
        <v>291</v>
      </c>
      <c r="AW28" s="6">
        <v>260</v>
      </c>
      <c r="AX28" s="6">
        <v>242</v>
      </c>
      <c r="AY28" s="6">
        <v>400.2</v>
      </c>
      <c r="AZ28" s="18">
        <v>321</v>
      </c>
      <c r="BA28" s="6">
        <v>260</v>
      </c>
      <c r="BB28" s="6">
        <v>242</v>
      </c>
      <c r="BE28" s="22">
        <f t="shared" si="0"/>
        <v>260</v>
      </c>
      <c r="BF28" s="22">
        <f t="shared" ref="BF28:BH28" si="64">AH28</f>
        <v>260</v>
      </c>
      <c r="BG28" s="22">
        <f t="shared" si="64"/>
        <v>0</v>
      </c>
      <c r="BH28" s="22">
        <f t="shared" si="64"/>
        <v>260</v>
      </c>
      <c r="BI28" s="1">
        <f t="shared" si="5"/>
        <v>0</v>
      </c>
      <c r="BJ28" s="1">
        <f t="shared" si="6"/>
        <v>0</v>
      </c>
      <c r="BK28" s="1">
        <f t="shared" si="7"/>
        <v>0</v>
      </c>
      <c r="BL28" s="1">
        <f t="shared" si="8"/>
        <v>0</v>
      </c>
      <c r="BM28" s="22">
        <f t="shared" si="2"/>
        <v>242</v>
      </c>
      <c r="BN28" s="22">
        <f t="shared" ref="BN28:BP28" si="65">AE28</f>
        <v>242</v>
      </c>
      <c r="BO28" s="22">
        <f t="shared" si="65"/>
        <v>0</v>
      </c>
      <c r="BP28" s="22">
        <f t="shared" si="65"/>
        <v>242</v>
      </c>
      <c r="BQ28" s="1">
        <f t="shared" si="10"/>
        <v>0</v>
      </c>
      <c r="BR28" s="1">
        <f t="shared" si="11"/>
        <v>0</v>
      </c>
      <c r="BS28" s="1">
        <f t="shared" si="12"/>
        <v>0</v>
      </c>
      <c r="BT28" s="1">
        <f t="shared" si="13"/>
        <v>0</v>
      </c>
    </row>
    <row r="29" s="1" customFormat="1" spans="1:72">
      <c r="A29" s="1">
        <v>33464.59</v>
      </c>
      <c r="B29" s="1">
        <v>-4296</v>
      </c>
      <c r="C29" s="1">
        <v>32518</v>
      </c>
      <c r="D29" s="1">
        <v>6902.6</v>
      </c>
      <c r="E29" s="1">
        <v>243.67</v>
      </c>
      <c r="F29" s="6">
        <v>-3853</v>
      </c>
      <c r="G29" s="1">
        <v>415.49</v>
      </c>
      <c r="H29" s="1">
        <v>414.65</v>
      </c>
      <c r="I29" s="1">
        <v>643.42</v>
      </c>
      <c r="J29" s="1">
        <v>640.08</v>
      </c>
      <c r="K29" s="1">
        <v>453.22</v>
      </c>
      <c r="L29" s="1">
        <v>455.31</v>
      </c>
      <c r="M29" s="1">
        <v>900.75</v>
      </c>
      <c r="N29" s="1">
        <v>900.34</v>
      </c>
      <c r="O29" s="1">
        <v>291.3</v>
      </c>
      <c r="P29" s="1">
        <v>322.9</v>
      </c>
      <c r="Q29" s="1">
        <v>230.2</v>
      </c>
      <c r="R29" s="1">
        <v>230.52</v>
      </c>
      <c r="S29" s="1">
        <v>33550.05</v>
      </c>
      <c r="T29" s="1">
        <v>4407.915</v>
      </c>
      <c r="U29" s="1">
        <v>6951.439</v>
      </c>
      <c r="V29" s="1">
        <v>2.584</v>
      </c>
      <c r="W29" s="1">
        <v>6954.023</v>
      </c>
      <c r="X29" s="1">
        <v>549.653</v>
      </c>
      <c r="Y29" s="1">
        <v>49.997</v>
      </c>
      <c r="Z29" s="1">
        <v>13924.93</v>
      </c>
      <c r="AA29" s="1">
        <v>6251.145</v>
      </c>
      <c r="AB29" s="1">
        <v>1765.06</v>
      </c>
      <c r="AC29" s="1" t="s">
        <v>60</v>
      </c>
      <c r="AD29" s="6">
        <v>-317.5516</v>
      </c>
      <c r="AE29" s="1">
        <v>243.67</v>
      </c>
      <c r="AF29" s="1">
        <v>0</v>
      </c>
      <c r="AG29" s="1">
        <v>243.67</v>
      </c>
      <c r="AH29" s="1">
        <v>260</v>
      </c>
      <c r="AI29" s="1">
        <v>0</v>
      </c>
      <c r="AJ29" s="1">
        <v>260</v>
      </c>
      <c r="AK29" s="1">
        <v>3721</v>
      </c>
      <c r="AL29" s="1">
        <v>33798.3</v>
      </c>
      <c r="AM29" s="1">
        <v>37519.3</v>
      </c>
      <c r="AN29" s="1">
        <v>6547.98</v>
      </c>
      <c r="AO29" s="1">
        <v>6547.21</v>
      </c>
      <c r="AP29" s="1">
        <v>0.77</v>
      </c>
      <c r="AQ29" s="1">
        <v>243.67</v>
      </c>
      <c r="AR29" s="1">
        <v>260</v>
      </c>
      <c r="AU29" s="1">
        <v>449.4</v>
      </c>
      <c r="AV29" s="14">
        <v>291</v>
      </c>
      <c r="AW29" s="6">
        <v>260</v>
      </c>
      <c r="AX29" s="6">
        <v>243.67</v>
      </c>
      <c r="AY29" s="6">
        <v>464.64</v>
      </c>
      <c r="AZ29" s="18">
        <v>321</v>
      </c>
      <c r="BA29" s="6">
        <v>260</v>
      </c>
      <c r="BB29" s="6">
        <v>243.67</v>
      </c>
      <c r="BE29" s="22">
        <f t="shared" si="0"/>
        <v>260</v>
      </c>
      <c r="BF29" s="22">
        <f t="shared" ref="BF29:BH29" si="66">AH29</f>
        <v>260</v>
      </c>
      <c r="BG29" s="22">
        <f t="shared" si="66"/>
        <v>0</v>
      </c>
      <c r="BH29" s="22">
        <f t="shared" si="66"/>
        <v>260</v>
      </c>
      <c r="BI29" s="1">
        <f t="shared" si="5"/>
        <v>0</v>
      </c>
      <c r="BJ29" s="1">
        <f t="shared" si="6"/>
        <v>0</v>
      </c>
      <c r="BK29" s="1">
        <f t="shared" si="7"/>
        <v>0</v>
      </c>
      <c r="BL29" s="1">
        <f t="shared" si="8"/>
        <v>0</v>
      </c>
      <c r="BM29" s="22">
        <f t="shared" si="2"/>
        <v>243.67</v>
      </c>
      <c r="BN29" s="22">
        <f t="shared" ref="BN29:BP29" si="67">AE29</f>
        <v>243.67</v>
      </c>
      <c r="BO29" s="22">
        <f t="shared" si="67"/>
        <v>0</v>
      </c>
      <c r="BP29" s="22">
        <f t="shared" si="67"/>
        <v>243.67</v>
      </c>
      <c r="BQ29" s="1">
        <f t="shared" si="10"/>
        <v>0</v>
      </c>
      <c r="BR29" s="1">
        <f t="shared" si="11"/>
        <v>0</v>
      </c>
      <c r="BS29" s="1">
        <f t="shared" si="12"/>
        <v>0</v>
      </c>
      <c r="BT29" s="1">
        <f t="shared" si="13"/>
        <v>0</v>
      </c>
    </row>
    <row r="30" s="2" customFormat="1" spans="1:72">
      <c r="A30" s="2">
        <v>33718.45</v>
      </c>
      <c r="B30" s="2">
        <v>-4922</v>
      </c>
      <c r="C30" s="2">
        <v>33518.79</v>
      </c>
      <c r="D30" s="2">
        <v>6763.54</v>
      </c>
      <c r="E30" s="2">
        <v>249.67</v>
      </c>
      <c r="F30" s="7">
        <v>-3999</v>
      </c>
      <c r="G30" s="2">
        <v>499.22</v>
      </c>
      <c r="H30" s="2">
        <v>498.37</v>
      </c>
      <c r="I30" s="2">
        <v>639.17</v>
      </c>
      <c r="J30" s="2">
        <v>641.2</v>
      </c>
      <c r="K30" s="2">
        <v>524.4</v>
      </c>
      <c r="L30" s="2">
        <v>525.33</v>
      </c>
      <c r="M30" s="2">
        <v>915.55</v>
      </c>
      <c r="N30" s="2">
        <v>917.6</v>
      </c>
      <c r="O30" s="2">
        <v>291.9</v>
      </c>
      <c r="P30" s="2">
        <v>322.9</v>
      </c>
      <c r="Q30" s="2">
        <v>230.09</v>
      </c>
      <c r="R30" s="2">
        <v>230.52</v>
      </c>
      <c r="S30" s="2">
        <v>33772.277</v>
      </c>
      <c r="T30" s="2">
        <v>4940.64</v>
      </c>
      <c r="U30" s="2">
        <v>6903.918</v>
      </c>
      <c r="V30" s="2">
        <v>2.584</v>
      </c>
      <c r="W30" s="2">
        <v>6906.502</v>
      </c>
      <c r="X30" s="2">
        <v>548.531</v>
      </c>
      <c r="Y30" s="2">
        <v>49.988</v>
      </c>
      <c r="Z30" s="2">
        <v>12974.211</v>
      </c>
      <c r="AA30" s="2">
        <v>7139.67</v>
      </c>
      <c r="AB30" s="2">
        <v>1760.77</v>
      </c>
      <c r="AC30" s="2" t="s">
        <v>60</v>
      </c>
      <c r="AD30" s="7">
        <v>-291.6376</v>
      </c>
      <c r="AE30" s="2">
        <v>249.67</v>
      </c>
      <c r="AF30" s="2">
        <v>0</v>
      </c>
      <c r="AG30" s="2">
        <v>249.67</v>
      </c>
      <c r="AH30" s="2">
        <v>265</v>
      </c>
      <c r="AI30" s="2">
        <v>0</v>
      </c>
      <c r="AJ30" s="2">
        <v>265</v>
      </c>
      <c r="AK30" s="2">
        <v>3860</v>
      </c>
      <c r="AL30" s="2">
        <v>34103.3</v>
      </c>
      <c r="AM30" s="2">
        <v>37963.3</v>
      </c>
      <c r="AN30" s="2">
        <v>6381.06</v>
      </c>
      <c r="AO30" s="2">
        <v>6367.16</v>
      </c>
      <c r="AP30" s="2">
        <v>13.9</v>
      </c>
      <c r="AQ30" s="2">
        <v>249.67</v>
      </c>
      <c r="AR30" s="2">
        <v>265</v>
      </c>
      <c r="AU30" s="2">
        <v>528.6</v>
      </c>
      <c r="AV30" s="15">
        <v>291</v>
      </c>
      <c r="AW30" s="7">
        <v>265</v>
      </c>
      <c r="AX30" s="7">
        <v>249.67</v>
      </c>
      <c r="AY30" s="7">
        <v>510</v>
      </c>
      <c r="AZ30" s="19">
        <v>321</v>
      </c>
      <c r="BA30" s="7">
        <v>265</v>
      </c>
      <c r="BB30" s="7">
        <v>249.67</v>
      </c>
      <c r="BE30" s="23">
        <f t="shared" si="0"/>
        <v>265</v>
      </c>
      <c r="BF30" s="23">
        <f t="shared" ref="BF30:BH30" si="68">AH30</f>
        <v>265</v>
      </c>
      <c r="BG30" s="23">
        <f t="shared" si="68"/>
        <v>0</v>
      </c>
      <c r="BH30" s="23">
        <f t="shared" si="68"/>
        <v>265</v>
      </c>
      <c r="BI30" s="2">
        <f t="shared" si="5"/>
        <v>0</v>
      </c>
      <c r="BJ30" s="2">
        <f t="shared" si="6"/>
        <v>0</v>
      </c>
      <c r="BK30" s="2">
        <f t="shared" si="7"/>
        <v>0</v>
      </c>
      <c r="BL30" s="2">
        <f t="shared" si="8"/>
        <v>0</v>
      </c>
      <c r="BM30" s="23">
        <f t="shared" si="2"/>
        <v>249.67</v>
      </c>
      <c r="BN30" s="23">
        <f t="shared" ref="BN30:BP30" si="69">AE30</f>
        <v>249.67</v>
      </c>
      <c r="BO30" s="23">
        <f t="shared" si="69"/>
        <v>0</v>
      </c>
      <c r="BP30" s="23">
        <f t="shared" si="69"/>
        <v>249.67</v>
      </c>
      <c r="BQ30" s="2">
        <f t="shared" si="10"/>
        <v>0</v>
      </c>
      <c r="BR30" s="2">
        <f t="shared" si="11"/>
        <v>0</v>
      </c>
      <c r="BS30" s="2">
        <f t="shared" si="12"/>
        <v>0</v>
      </c>
      <c r="BT30" s="2">
        <f t="shared" si="13"/>
        <v>0</v>
      </c>
    </row>
    <row r="31" s="2" customFormat="1" spans="1:72">
      <c r="A31" s="2">
        <v>34060.17</v>
      </c>
      <c r="B31" s="2">
        <v>-5212</v>
      </c>
      <c r="C31" s="2">
        <v>34585.03</v>
      </c>
      <c r="D31" s="2">
        <v>6648.01</v>
      </c>
      <c r="E31" s="2">
        <v>260</v>
      </c>
      <c r="F31" s="7">
        <v>-3998</v>
      </c>
      <c r="G31" s="2">
        <v>553.05</v>
      </c>
      <c r="H31" s="2">
        <v>553.93</v>
      </c>
      <c r="I31" s="2">
        <v>640.44</v>
      </c>
      <c r="J31" s="2">
        <v>640.22</v>
      </c>
      <c r="K31" s="2">
        <v>559.05</v>
      </c>
      <c r="L31" s="2">
        <v>561.85</v>
      </c>
      <c r="M31" s="2">
        <v>928.29</v>
      </c>
      <c r="N31" s="2">
        <v>920.48</v>
      </c>
      <c r="O31" s="2">
        <v>368.2</v>
      </c>
      <c r="P31" s="2">
        <v>388.4</v>
      </c>
      <c r="Q31" s="2">
        <v>243.94</v>
      </c>
      <c r="R31" s="2">
        <v>243.63</v>
      </c>
      <c r="S31" s="2">
        <v>33970.78</v>
      </c>
      <c r="T31" s="2">
        <v>5275.11</v>
      </c>
      <c r="U31" s="2">
        <v>6766.249</v>
      </c>
      <c r="V31" s="2">
        <v>10.668</v>
      </c>
      <c r="W31" s="2">
        <v>6776.917</v>
      </c>
      <c r="X31" s="2">
        <v>548.565</v>
      </c>
      <c r="Y31" s="2">
        <v>49.968</v>
      </c>
      <c r="Z31" s="2">
        <v>12269.172</v>
      </c>
      <c r="AA31" s="2">
        <v>7803.949</v>
      </c>
      <c r="AB31" s="2">
        <v>1770.25</v>
      </c>
      <c r="AC31" s="2" t="s">
        <v>60</v>
      </c>
      <c r="AD31" s="7">
        <v>-48.186</v>
      </c>
      <c r="AE31" s="2">
        <v>260</v>
      </c>
      <c r="AF31" s="2">
        <v>0</v>
      </c>
      <c r="AG31" s="2">
        <v>260</v>
      </c>
      <c r="AH31" s="2">
        <v>269</v>
      </c>
      <c r="AI31" s="2">
        <v>0</v>
      </c>
      <c r="AJ31" s="2">
        <v>269</v>
      </c>
      <c r="AK31" s="2">
        <v>4174</v>
      </c>
      <c r="AL31" s="2">
        <v>34344.3</v>
      </c>
      <c r="AM31" s="2">
        <v>38518.3</v>
      </c>
      <c r="AN31" s="2">
        <v>6246.23</v>
      </c>
      <c r="AO31" s="2">
        <v>6204.2</v>
      </c>
      <c r="AP31" s="2">
        <v>42.03</v>
      </c>
      <c r="AQ31" s="2">
        <v>260</v>
      </c>
      <c r="AR31" s="2">
        <v>269</v>
      </c>
      <c r="AU31" s="2">
        <v>550</v>
      </c>
      <c r="AV31" s="15">
        <v>370.2</v>
      </c>
      <c r="AW31" s="7">
        <v>269</v>
      </c>
      <c r="AX31" s="7">
        <v>260</v>
      </c>
      <c r="AY31" s="7">
        <v>510</v>
      </c>
      <c r="AZ31" s="19">
        <v>387.87</v>
      </c>
      <c r="BA31" s="7">
        <v>269</v>
      </c>
      <c r="BB31" s="7">
        <v>260</v>
      </c>
      <c r="BE31" s="23">
        <f t="shared" si="0"/>
        <v>269</v>
      </c>
      <c r="BF31" s="23">
        <f t="shared" ref="BF31:BH31" si="70">AH31</f>
        <v>269</v>
      </c>
      <c r="BG31" s="23">
        <f t="shared" si="70"/>
        <v>0</v>
      </c>
      <c r="BH31" s="23">
        <f t="shared" si="70"/>
        <v>269</v>
      </c>
      <c r="BI31" s="2">
        <f t="shared" si="5"/>
        <v>0</v>
      </c>
      <c r="BJ31" s="2">
        <f t="shared" si="6"/>
        <v>0</v>
      </c>
      <c r="BK31" s="2">
        <f t="shared" si="7"/>
        <v>0</v>
      </c>
      <c r="BL31" s="2">
        <f t="shared" si="8"/>
        <v>0</v>
      </c>
      <c r="BM31" s="23">
        <f t="shared" si="2"/>
        <v>260</v>
      </c>
      <c r="BN31" s="23">
        <f t="shared" ref="BN31:BP31" si="71">AE31</f>
        <v>260</v>
      </c>
      <c r="BO31" s="23">
        <f t="shared" si="71"/>
        <v>0</v>
      </c>
      <c r="BP31" s="23">
        <f t="shared" si="71"/>
        <v>260</v>
      </c>
      <c r="BQ31" s="2">
        <f t="shared" si="10"/>
        <v>0</v>
      </c>
      <c r="BR31" s="2">
        <f t="shared" si="11"/>
        <v>0</v>
      </c>
      <c r="BS31" s="2">
        <f t="shared" si="12"/>
        <v>0</v>
      </c>
      <c r="BT31" s="2">
        <f t="shared" si="13"/>
        <v>0</v>
      </c>
    </row>
    <row r="32" s="2" customFormat="1" spans="1:72">
      <c r="A32" s="2">
        <v>34291.84</v>
      </c>
      <c r="B32" s="2">
        <v>-5396</v>
      </c>
      <c r="C32" s="2">
        <v>34904.09</v>
      </c>
      <c r="D32" s="2">
        <v>6876.64</v>
      </c>
      <c r="E32" s="2">
        <v>260</v>
      </c>
      <c r="F32" s="7">
        <v>-3998</v>
      </c>
      <c r="G32" s="2">
        <v>576.13</v>
      </c>
      <c r="H32" s="2">
        <v>574.43</v>
      </c>
      <c r="I32" s="2">
        <v>641.61</v>
      </c>
      <c r="J32" s="2">
        <v>641.02</v>
      </c>
      <c r="K32" s="2">
        <v>565.33</v>
      </c>
      <c r="L32" s="2">
        <v>568.13</v>
      </c>
      <c r="M32" s="2">
        <v>934.05</v>
      </c>
      <c r="N32" s="2">
        <v>920.07</v>
      </c>
      <c r="O32" s="2">
        <v>422.6</v>
      </c>
      <c r="P32" s="2">
        <v>420.5</v>
      </c>
      <c r="Q32" s="2">
        <v>251.92</v>
      </c>
      <c r="R32" s="2">
        <v>252.35</v>
      </c>
      <c r="S32" s="2">
        <v>34338.39</v>
      </c>
      <c r="T32" s="2">
        <v>5619.766</v>
      </c>
      <c r="U32" s="2">
        <v>6610.375</v>
      </c>
      <c r="V32" s="2">
        <v>436.469</v>
      </c>
      <c r="W32" s="2">
        <v>7046.844</v>
      </c>
      <c r="X32" s="2">
        <v>548.816</v>
      </c>
      <c r="Y32" s="2">
        <v>49.968</v>
      </c>
      <c r="Z32" s="2">
        <v>11782.063</v>
      </c>
      <c r="AA32" s="2">
        <v>8329.348</v>
      </c>
      <c r="AB32" s="2">
        <v>1769.5</v>
      </c>
      <c r="AC32" s="2" t="s">
        <v>60</v>
      </c>
      <c r="AD32" s="7">
        <v>77.6019</v>
      </c>
      <c r="AE32" s="2">
        <v>260</v>
      </c>
      <c r="AF32" s="2">
        <v>0</v>
      </c>
      <c r="AG32" s="2">
        <v>260</v>
      </c>
      <c r="AH32" s="2">
        <v>280</v>
      </c>
      <c r="AI32" s="2">
        <v>0</v>
      </c>
      <c r="AJ32" s="2">
        <v>280</v>
      </c>
      <c r="AK32" s="2">
        <v>4499</v>
      </c>
      <c r="AL32" s="2">
        <v>34623.3</v>
      </c>
      <c r="AM32" s="2">
        <v>39122.3</v>
      </c>
      <c r="AN32" s="2">
        <v>6337.84</v>
      </c>
      <c r="AO32" s="2">
        <v>6006.55</v>
      </c>
      <c r="AP32" s="2">
        <v>331.29</v>
      </c>
      <c r="AQ32" s="2">
        <v>260</v>
      </c>
      <c r="AR32" s="2">
        <v>280</v>
      </c>
      <c r="AU32" s="2">
        <v>550</v>
      </c>
      <c r="AV32" s="15">
        <v>420.5</v>
      </c>
      <c r="AW32" s="7">
        <v>280</v>
      </c>
      <c r="AX32" s="7">
        <v>260</v>
      </c>
      <c r="AY32" s="7">
        <v>510</v>
      </c>
      <c r="AZ32" s="19">
        <v>415.5</v>
      </c>
      <c r="BA32" s="7">
        <v>280</v>
      </c>
      <c r="BB32" s="7">
        <v>260</v>
      </c>
      <c r="BE32" s="23">
        <f t="shared" si="0"/>
        <v>280</v>
      </c>
      <c r="BF32" s="23">
        <f t="shared" ref="BF32:BH32" si="72">AH32</f>
        <v>280</v>
      </c>
      <c r="BG32" s="23">
        <f t="shared" si="72"/>
        <v>0</v>
      </c>
      <c r="BH32" s="23">
        <f t="shared" si="72"/>
        <v>280</v>
      </c>
      <c r="BI32" s="2">
        <f t="shared" si="5"/>
        <v>0</v>
      </c>
      <c r="BJ32" s="2">
        <f t="shared" si="6"/>
        <v>0</v>
      </c>
      <c r="BK32" s="2">
        <f t="shared" si="7"/>
        <v>0</v>
      </c>
      <c r="BL32" s="2">
        <f t="shared" si="8"/>
        <v>0</v>
      </c>
      <c r="BM32" s="23">
        <f t="shared" si="2"/>
        <v>260</v>
      </c>
      <c r="BN32" s="23">
        <f t="shared" ref="BN32:BP32" si="73">AE32</f>
        <v>260</v>
      </c>
      <c r="BO32" s="23">
        <f t="shared" si="73"/>
        <v>0</v>
      </c>
      <c r="BP32" s="23">
        <f t="shared" si="73"/>
        <v>260</v>
      </c>
      <c r="BQ32" s="2">
        <f t="shared" si="10"/>
        <v>0</v>
      </c>
      <c r="BR32" s="2">
        <f t="shared" si="11"/>
        <v>0</v>
      </c>
      <c r="BS32" s="2">
        <f t="shared" si="12"/>
        <v>0</v>
      </c>
      <c r="BT32" s="2">
        <f t="shared" si="13"/>
        <v>0</v>
      </c>
    </row>
    <row r="33" s="2" customFormat="1" spans="1:72">
      <c r="A33" s="2">
        <v>34732.9</v>
      </c>
      <c r="B33" s="2">
        <v>-5440</v>
      </c>
      <c r="C33" s="2">
        <v>34559.69</v>
      </c>
      <c r="D33" s="2">
        <v>7612.5</v>
      </c>
      <c r="E33" s="2">
        <v>260</v>
      </c>
      <c r="F33" s="7">
        <v>-3998</v>
      </c>
      <c r="G33" s="2">
        <v>535.98</v>
      </c>
      <c r="H33" s="2">
        <v>535.98</v>
      </c>
      <c r="I33" s="2">
        <v>640.41</v>
      </c>
      <c r="J33" s="2">
        <v>641.47</v>
      </c>
      <c r="K33" s="2">
        <v>552.77</v>
      </c>
      <c r="L33" s="2">
        <v>554.17</v>
      </c>
      <c r="M33" s="2">
        <v>930.35</v>
      </c>
      <c r="N33" s="2">
        <v>920.48</v>
      </c>
      <c r="O33" s="2">
        <v>413.6</v>
      </c>
      <c r="P33" s="2">
        <v>411.7</v>
      </c>
      <c r="Q33" s="2">
        <v>238.5</v>
      </c>
      <c r="R33" s="2">
        <v>238.97</v>
      </c>
      <c r="S33" s="2">
        <v>34553.723</v>
      </c>
      <c r="T33" s="2">
        <v>5439.726</v>
      </c>
      <c r="U33" s="2">
        <v>6337.494</v>
      </c>
      <c r="V33" s="2">
        <v>1760.962</v>
      </c>
      <c r="W33" s="2">
        <v>8098.456</v>
      </c>
      <c r="X33" s="2">
        <v>543.629</v>
      </c>
      <c r="Y33" s="2">
        <v>49.978</v>
      </c>
      <c r="Z33" s="2">
        <v>12610.391</v>
      </c>
      <c r="AA33" s="2">
        <v>7515.461</v>
      </c>
      <c r="AB33" s="2">
        <v>1784</v>
      </c>
      <c r="AC33" s="2" t="s">
        <v>60</v>
      </c>
      <c r="AD33" s="7">
        <v>9.245</v>
      </c>
      <c r="AE33" s="2">
        <v>260</v>
      </c>
      <c r="AF33" s="2">
        <v>0</v>
      </c>
      <c r="AG33" s="2">
        <v>260</v>
      </c>
      <c r="AH33" s="2">
        <v>280</v>
      </c>
      <c r="AI33" s="2">
        <v>-2.16</v>
      </c>
      <c r="AJ33" s="2">
        <v>277.84</v>
      </c>
      <c r="AK33" s="2">
        <v>4820</v>
      </c>
      <c r="AL33" s="2">
        <v>35203.3</v>
      </c>
      <c r="AM33" s="2">
        <v>40023.3</v>
      </c>
      <c r="AN33" s="2">
        <v>6946.31</v>
      </c>
      <c r="AO33" s="2">
        <v>5736.18</v>
      </c>
      <c r="AP33" s="2">
        <v>1210.13</v>
      </c>
      <c r="AQ33" s="2">
        <v>260</v>
      </c>
      <c r="AR33" s="2">
        <v>279.04</v>
      </c>
      <c r="AU33" s="2">
        <v>550</v>
      </c>
      <c r="AV33" s="15">
        <v>412.64</v>
      </c>
      <c r="AW33" s="7">
        <v>277.84</v>
      </c>
      <c r="AX33" s="7">
        <v>260</v>
      </c>
      <c r="AY33" s="7">
        <v>510</v>
      </c>
      <c r="AZ33" s="19">
        <v>408</v>
      </c>
      <c r="BA33" s="7">
        <v>277.84</v>
      </c>
      <c r="BB33" s="7">
        <v>260</v>
      </c>
      <c r="BE33" s="23">
        <f t="shared" si="0"/>
        <v>277.84</v>
      </c>
      <c r="BF33" s="23">
        <f t="shared" ref="BF33:BH33" si="74">AH33</f>
        <v>280</v>
      </c>
      <c r="BG33" s="23">
        <f t="shared" si="74"/>
        <v>-2.16</v>
      </c>
      <c r="BH33" s="23">
        <f t="shared" si="74"/>
        <v>277.84</v>
      </c>
      <c r="BI33" s="2">
        <f t="shared" si="5"/>
        <v>0</v>
      </c>
      <c r="BJ33" s="2">
        <f t="shared" si="6"/>
        <v>0</v>
      </c>
      <c r="BK33" s="2">
        <f t="shared" si="7"/>
        <v>0</v>
      </c>
      <c r="BL33" s="2">
        <f t="shared" si="8"/>
        <v>0</v>
      </c>
      <c r="BM33" s="23">
        <f t="shared" si="2"/>
        <v>260</v>
      </c>
      <c r="BN33" s="23">
        <f t="shared" ref="BN33:BP33" si="75">AE33</f>
        <v>260</v>
      </c>
      <c r="BO33" s="23">
        <f t="shared" si="75"/>
        <v>0</v>
      </c>
      <c r="BP33" s="23">
        <f t="shared" si="75"/>
        <v>260</v>
      </c>
      <c r="BQ33" s="2">
        <f t="shared" si="10"/>
        <v>0</v>
      </c>
      <c r="BR33" s="2">
        <f t="shared" si="11"/>
        <v>0</v>
      </c>
      <c r="BS33" s="2">
        <f t="shared" si="12"/>
        <v>0</v>
      </c>
      <c r="BT33" s="2">
        <f t="shared" si="13"/>
        <v>0</v>
      </c>
    </row>
    <row r="34" s="2" customFormat="1" spans="1:72">
      <c r="A34" s="2">
        <v>34946.38</v>
      </c>
      <c r="B34" s="2">
        <v>-6079</v>
      </c>
      <c r="C34" s="2">
        <v>34351.91</v>
      </c>
      <c r="D34" s="2">
        <v>8756.3</v>
      </c>
      <c r="E34" s="2">
        <v>260</v>
      </c>
      <c r="F34" s="7">
        <v>-3995</v>
      </c>
      <c r="G34" s="2">
        <v>535.98</v>
      </c>
      <c r="H34" s="2">
        <v>535.11</v>
      </c>
      <c r="I34" s="2">
        <v>640.56</v>
      </c>
      <c r="J34" s="2">
        <v>640.41</v>
      </c>
      <c r="K34" s="2">
        <v>538.12</v>
      </c>
      <c r="L34" s="2">
        <v>543.94</v>
      </c>
      <c r="M34" s="2">
        <v>927.47</v>
      </c>
      <c r="N34" s="2">
        <v>920.48</v>
      </c>
      <c r="O34" s="2">
        <v>349.2</v>
      </c>
      <c r="P34" s="2">
        <v>367.9</v>
      </c>
      <c r="Q34" s="2">
        <v>239.13</v>
      </c>
      <c r="R34" s="2">
        <v>240.14</v>
      </c>
      <c r="S34" s="2">
        <v>34746.793</v>
      </c>
      <c r="T34" s="2">
        <v>6148.351</v>
      </c>
      <c r="U34" s="2">
        <v>5947.465</v>
      </c>
      <c r="V34" s="2">
        <v>3639.969</v>
      </c>
      <c r="W34" s="2">
        <v>9587.434</v>
      </c>
      <c r="X34" s="2">
        <v>544.872</v>
      </c>
      <c r="Y34" s="2">
        <v>49.989</v>
      </c>
      <c r="Z34" s="2">
        <v>12893.418</v>
      </c>
      <c r="AA34" s="2">
        <v>7225.416</v>
      </c>
      <c r="AB34" s="2">
        <v>1764.81</v>
      </c>
      <c r="AC34" s="2" t="s">
        <v>60</v>
      </c>
      <c r="AD34" s="7">
        <v>-122.5662</v>
      </c>
      <c r="AE34" s="2">
        <v>260</v>
      </c>
      <c r="AF34" s="2">
        <v>0</v>
      </c>
      <c r="AG34" s="2">
        <v>260</v>
      </c>
      <c r="AH34" s="2">
        <v>280</v>
      </c>
      <c r="AI34" s="2">
        <v>-11.82</v>
      </c>
      <c r="AJ34" s="2">
        <v>268.18</v>
      </c>
      <c r="AK34" s="2">
        <v>5349</v>
      </c>
      <c r="AL34" s="2">
        <v>35637.3</v>
      </c>
      <c r="AM34" s="2">
        <v>40986.3</v>
      </c>
      <c r="AN34" s="2">
        <v>8131.38</v>
      </c>
      <c r="AO34" s="2">
        <v>5508.78</v>
      </c>
      <c r="AP34" s="2">
        <v>2622.6</v>
      </c>
      <c r="AQ34" s="2">
        <v>260</v>
      </c>
      <c r="AR34" s="2">
        <v>274.98</v>
      </c>
      <c r="AU34" s="2">
        <v>470.8</v>
      </c>
      <c r="AV34" s="15">
        <v>342.8</v>
      </c>
      <c r="AW34" s="7">
        <v>268.18</v>
      </c>
      <c r="AX34" s="7">
        <v>260</v>
      </c>
      <c r="AY34" s="7">
        <v>479.4</v>
      </c>
      <c r="AZ34" s="19">
        <v>365.1</v>
      </c>
      <c r="BA34" s="7">
        <v>268.18</v>
      </c>
      <c r="BB34" s="7">
        <v>260</v>
      </c>
      <c r="BE34" s="23">
        <f t="shared" si="0"/>
        <v>268.18</v>
      </c>
      <c r="BF34" s="23">
        <f t="shared" ref="BF34:BH34" si="76">AH34</f>
        <v>280</v>
      </c>
      <c r="BG34" s="23">
        <f t="shared" si="76"/>
        <v>-11.82</v>
      </c>
      <c r="BH34" s="23">
        <f t="shared" si="76"/>
        <v>268.18</v>
      </c>
      <c r="BI34" s="2">
        <f t="shared" si="5"/>
        <v>0</v>
      </c>
      <c r="BJ34" s="2">
        <f t="shared" si="6"/>
        <v>0</v>
      </c>
      <c r="BK34" s="2">
        <f t="shared" si="7"/>
        <v>0</v>
      </c>
      <c r="BL34" s="2">
        <f t="shared" si="8"/>
        <v>0</v>
      </c>
      <c r="BM34" s="23">
        <f t="shared" si="2"/>
        <v>260</v>
      </c>
      <c r="BN34" s="23">
        <f t="shared" ref="BN34:BP34" si="77">AE34</f>
        <v>260</v>
      </c>
      <c r="BO34" s="23">
        <f t="shared" si="77"/>
        <v>0</v>
      </c>
      <c r="BP34" s="23">
        <f t="shared" si="77"/>
        <v>260</v>
      </c>
      <c r="BQ34" s="2">
        <f t="shared" si="10"/>
        <v>0</v>
      </c>
      <c r="BR34" s="2">
        <f t="shared" si="11"/>
        <v>0</v>
      </c>
      <c r="BS34" s="2">
        <f t="shared" si="12"/>
        <v>0</v>
      </c>
      <c r="BT34" s="2">
        <f t="shared" si="13"/>
        <v>0</v>
      </c>
    </row>
    <row r="35" s="2" customFormat="1" spans="1:72">
      <c r="A35" s="2">
        <v>34813.99</v>
      </c>
      <c r="B35" s="2">
        <v>-6201</v>
      </c>
      <c r="C35" s="2">
        <v>32488.56</v>
      </c>
      <c r="D35" s="2">
        <v>10518.83</v>
      </c>
      <c r="E35" s="2">
        <v>246.67</v>
      </c>
      <c r="F35" s="7">
        <v>-3998</v>
      </c>
      <c r="G35" s="2">
        <v>450.54</v>
      </c>
      <c r="H35" s="2">
        <v>447.97</v>
      </c>
      <c r="I35" s="2">
        <v>592.88</v>
      </c>
      <c r="J35" s="2">
        <v>588.63</v>
      </c>
      <c r="K35" s="2">
        <v>473.69</v>
      </c>
      <c r="L35" s="2">
        <v>475.78</v>
      </c>
      <c r="M35" s="2">
        <v>886.77</v>
      </c>
      <c r="N35" s="2">
        <v>887.18</v>
      </c>
      <c r="O35" s="2">
        <v>298.8</v>
      </c>
      <c r="P35" s="2">
        <v>320.1</v>
      </c>
      <c r="Q35" s="2">
        <v>228.56</v>
      </c>
      <c r="R35" s="2">
        <v>228.14</v>
      </c>
      <c r="S35" s="2">
        <v>34347.895</v>
      </c>
      <c r="T35" s="2">
        <v>6114.054</v>
      </c>
      <c r="U35" s="2">
        <v>5583.68</v>
      </c>
      <c r="V35" s="2">
        <v>5907.265</v>
      </c>
      <c r="W35" s="2">
        <v>11490.945</v>
      </c>
      <c r="X35" s="2">
        <v>544.603</v>
      </c>
      <c r="Y35" s="2">
        <v>50.033</v>
      </c>
      <c r="Z35" s="2">
        <v>15004.082</v>
      </c>
      <c r="AA35" s="2">
        <v>5227.391</v>
      </c>
      <c r="AB35" s="2">
        <v>1753.08</v>
      </c>
      <c r="AC35" s="2" t="s">
        <v>60</v>
      </c>
      <c r="AD35" s="7">
        <v>-444.3201</v>
      </c>
      <c r="AE35" s="2">
        <v>246.67</v>
      </c>
      <c r="AF35" s="2">
        <v>0</v>
      </c>
      <c r="AG35" s="2">
        <v>246.67</v>
      </c>
      <c r="AH35" s="2">
        <v>269</v>
      </c>
      <c r="AI35" s="2">
        <v>-8.11</v>
      </c>
      <c r="AJ35" s="2">
        <v>260.89</v>
      </c>
      <c r="AK35" s="2">
        <v>5531</v>
      </c>
      <c r="AL35" s="2">
        <v>36104.3</v>
      </c>
      <c r="AM35" s="2">
        <v>41635.3</v>
      </c>
      <c r="AN35" s="2">
        <v>9816.36</v>
      </c>
      <c r="AO35" s="2">
        <v>5274.53</v>
      </c>
      <c r="AP35" s="2">
        <v>4541.83</v>
      </c>
      <c r="AQ35" s="2">
        <v>246.67</v>
      </c>
      <c r="AR35" s="2">
        <v>265.56</v>
      </c>
      <c r="AU35" s="2">
        <v>391.6</v>
      </c>
      <c r="AV35" s="15">
        <v>291</v>
      </c>
      <c r="AW35" s="7">
        <v>260.89</v>
      </c>
      <c r="AX35" s="7">
        <v>246.67</v>
      </c>
      <c r="AY35" s="7">
        <v>400.2</v>
      </c>
      <c r="AZ35" s="19">
        <v>321</v>
      </c>
      <c r="BA35" s="7">
        <v>260.89</v>
      </c>
      <c r="BB35" s="7">
        <v>246.67</v>
      </c>
      <c r="BE35" s="23">
        <f t="shared" si="0"/>
        <v>260.89</v>
      </c>
      <c r="BF35" s="23">
        <f t="shared" ref="BF35:BH35" si="78">AH35</f>
        <v>269</v>
      </c>
      <c r="BG35" s="23">
        <f t="shared" si="78"/>
        <v>-8.11</v>
      </c>
      <c r="BH35" s="23">
        <f t="shared" si="78"/>
        <v>260.89</v>
      </c>
      <c r="BI35" s="2">
        <f t="shared" si="5"/>
        <v>0</v>
      </c>
      <c r="BJ35" s="2">
        <f t="shared" si="6"/>
        <v>0</v>
      </c>
      <c r="BK35" s="2">
        <f t="shared" si="7"/>
        <v>0</v>
      </c>
      <c r="BL35" s="2">
        <f t="shared" si="8"/>
        <v>0</v>
      </c>
      <c r="BM35" s="23">
        <f t="shared" si="2"/>
        <v>246.67</v>
      </c>
      <c r="BN35" s="23">
        <f t="shared" ref="BN35:BP35" si="79">AE35</f>
        <v>246.67</v>
      </c>
      <c r="BO35" s="23">
        <f t="shared" si="79"/>
        <v>0</v>
      </c>
      <c r="BP35" s="23">
        <f t="shared" si="79"/>
        <v>246.67</v>
      </c>
      <c r="BQ35" s="2">
        <f t="shared" si="10"/>
        <v>0</v>
      </c>
      <c r="BR35" s="2">
        <f t="shared" si="11"/>
        <v>0</v>
      </c>
      <c r="BS35" s="2">
        <f t="shared" si="12"/>
        <v>0</v>
      </c>
      <c r="BT35" s="2">
        <f t="shared" si="13"/>
        <v>0</v>
      </c>
    </row>
    <row r="36" s="2" customFormat="1" spans="1:72">
      <c r="A36" s="2">
        <v>34236.54</v>
      </c>
      <c r="B36" s="2">
        <v>-6289.02</v>
      </c>
      <c r="C36" s="2">
        <v>29504.87</v>
      </c>
      <c r="D36" s="2">
        <v>12007.5</v>
      </c>
      <c r="E36" s="2">
        <v>103.67</v>
      </c>
      <c r="F36" s="7">
        <v>-3997</v>
      </c>
      <c r="G36" s="2">
        <v>300.97</v>
      </c>
      <c r="H36" s="2">
        <v>300.97</v>
      </c>
      <c r="I36" s="2">
        <v>511.88</v>
      </c>
      <c r="J36" s="2">
        <v>505.5</v>
      </c>
      <c r="K36" s="2">
        <v>400.89</v>
      </c>
      <c r="L36" s="2">
        <v>401.35</v>
      </c>
      <c r="M36" s="2">
        <v>765.08</v>
      </c>
      <c r="N36" s="2">
        <v>766.72</v>
      </c>
      <c r="O36" s="2">
        <v>288.5</v>
      </c>
      <c r="P36" s="2">
        <v>321.5</v>
      </c>
      <c r="Q36" s="2">
        <v>166.93</v>
      </c>
      <c r="R36" s="2">
        <v>165.5</v>
      </c>
      <c r="S36" s="2">
        <v>33735.605</v>
      </c>
      <c r="T36" s="2">
        <v>6161.276</v>
      </c>
      <c r="U36" s="2">
        <v>5142.266</v>
      </c>
      <c r="V36" s="2">
        <v>8394.619</v>
      </c>
      <c r="W36" s="2">
        <v>13536.885</v>
      </c>
      <c r="X36" s="2">
        <v>544.708</v>
      </c>
      <c r="Y36" s="2">
        <v>49.991</v>
      </c>
      <c r="Z36" s="2">
        <v>17606.754</v>
      </c>
      <c r="AA36" s="2">
        <v>2885.578</v>
      </c>
      <c r="AB36" s="2">
        <v>1758.96</v>
      </c>
      <c r="AC36" s="2" t="s">
        <v>60</v>
      </c>
      <c r="AD36" s="7">
        <v>-956.0165</v>
      </c>
      <c r="AE36" s="2">
        <v>103.67</v>
      </c>
      <c r="AF36" s="2">
        <v>0</v>
      </c>
      <c r="AG36" s="2">
        <v>103.67</v>
      </c>
      <c r="AH36" s="2">
        <v>245</v>
      </c>
      <c r="AI36" s="2">
        <v>0</v>
      </c>
      <c r="AJ36" s="2">
        <v>245</v>
      </c>
      <c r="AK36" s="2">
        <v>5432</v>
      </c>
      <c r="AL36" s="2">
        <v>35903.3</v>
      </c>
      <c r="AM36" s="2">
        <v>41335.3</v>
      </c>
      <c r="AN36" s="2">
        <v>11548.64</v>
      </c>
      <c r="AO36" s="2">
        <v>5032.71</v>
      </c>
      <c r="AP36" s="2">
        <v>6515.93</v>
      </c>
      <c r="AQ36" s="2">
        <v>103.67</v>
      </c>
      <c r="AR36" s="2">
        <v>245</v>
      </c>
      <c r="AU36" s="2">
        <v>312.4</v>
      </c>
      <c r="AV36" s="15">
        <v>290</v>
      </c>
      <c r="AW36" s="7">
        <v>245</v>
      </c>
      <c r="AX36" s="7">
        <v>103.67</v>
      </c>
      <c r="AY36" s="7">
        <v>321</v>
      </c>
      <c r="AZ36" s="19">
        <v>320</v>
      </c>
      <c r="BA36" s="7">
        <v>245</v>
      </c>
      <c r="BB36" s="7">
        <v>103.67</v>
      </c>
      <c r="BE36" s="23">
        <f t="shared" si="0"/>
        <v>245</v>
      </c>
      <c r="BF36" s="23">
        <f t="shared" ref="BF36:BH36" si="80">AH36</f>
        <v>245</v>
      </c>
      <c r="BG36" s="23">
        <f t="shared" si="80"/>
        <v>0</v>
      </c>
      <c r="BH36" s="23">
        <f t="shared" si="80"/>
        <v>245</v>
      </c>
      <c r="BI36" s="2">
        <f t="shared" si="5"/>
        <v>0</v>
      </c>
      <c r="BJ36" s="2">
        <f t="shared" si="6"/>
        <v>0</v>
      </c>
      <c r="BK36" s="2">
        <f t="shared" si="7"/>
        <v>0</v>
      </c>
      <c r="BL36" s="2">
        <f t="shared" si="8"/>
        <v>0</v>
      </c>
      <c r="BM36" s="23">
        <f t="shared" si="2"/>
        <v>103.67</v>
      </c>
      <c r="BN36" s="23">
        <f t="shared" ref="BN36:BP36" si="81">AE36</f>
        <v>103.67</v>
      </c>
      <c r="BO36" s="23">
        <f t="shared" si="81"/>
        <v>0</v>
      </c>
      <c r="BP36" s="23">
        <f t="shared" si="81"/>
        <v>103.67</v>
      </c>
      <c r="BQ36" s="2">
        <f t="shared" si="10"/>
        <v>0</v>
      </c>
      <c r="BR36" s="2">
        <f t="shared" si="11"/>
        <v>0</v>
      </c>
      <c r="BS36" s="2">
        <f t="shared" si="12"/>
        <v>0</v>
      </c>
      <c r="BT36" s="2">
        <f t="shared" si="13"/>
        <v>0</v>
      </c>
    </row>
    <row r="37" s="2" customFormat="1" spans="1:72">
      <c r="A37" s="2">
        <v>33624.59</v>
      </c>
      <c r="B37" s="2">
        <v>-6003.91</v>
      </c>
      <c r="C37" s="2">
        <v>27539.46</v>
      </c>
      <c r="D37" s="2">
        <v>11562.77</v>
      </c>
      <c r="E37" s="2">
        <v>0</v>
      </c>
      <c r="F37" s="7">
        <v>-3997</v>
      </c>
      <c r="G37" s="2">
        <v>191.61</v>
      </c>
      <c r="H37" s="2">
        <v>190.77</v>
      </c>
      <c r="I37" s="2">
        <v>437.43</v>
      </c>
      <c r="J37" s="2">
        <v>429.44</v>
      </c>
      <c r="K37" s="2">
        <v>328.78</v>
      </c>
      <c r="L37" s="2">
        <v>329.25</v>
      </c>
      <c r="M37" s="2">
        <v>645.86</v>
      </c>
      <c r="N37" s="2">
        <v>646.68</v>
      </c>
      <c r="O37" s="2">
        <v>287.2</v>
      </c>
      <c r="P37" s="2">
        <v>319</v>
      </c>
      <c r="Q37" s="2">
        <v>115.07</v>
      </c>
      <c r="R37" s="2">
        <v>107.73</v>
      </c>
      <c r="S37" s="2">
        <v>33348.45</v>
      </c>
      <c r="T37" s="2">
        <v>5795.038</v>
      </c>
      <c r="U37" s="2">
        <v>4672.185</v>
      </c>
      <c r="V37" s="2">
        <v>10731.336</v>
      </c>
      <c r="W37" s="2">
        <v>15403.521</v>
      </c>
      <c r="X37" s="2">
        <v>226.562</v>
      </c>
      <c r="Y37" s="2">
        <v>50.033</v>
      </c>
      <c r="Z37" s="2">
        <v>20149.809</v>
      </c>
      <c r="AA37" s="2">
        <v>1247.973</v>
      </c>
      <c r="AB37" s="2">
        <v>1779.2</v>
      </c>
      <c r="AC37" s="2" t="s">
        <v>60</v>
      </c>
      <c r="AD37" s="7">
        <v>-1439.4177</v>
      </c>
      <c r="AE37" s="2">
        <v>0</v>
      </c>
      <c r="AF37" s="2">
        <v>0</v>
      </c>
      <c r="AG37" s="2">
        <v>0</v>
      </c>
      <c r="AH37" s="2">
        <v>235</v>
      </c>
      <c r="AI37" s="2">
        <v>0</v>
      </c>
      <c r="AJ37" s="2">
        <v>235</v>
      </c>
      <c r="AK37" s="2">
        <v>5501</v>
      </c>
      <c r="AL37" s="2">
        <v>36154.3</v>
      </c>
      <c r="AM37" s="2">
        <v>41655.3</v>
      </c>
      <c r="AN37" s="2">
        <v>13290.55</v>
      </c>
      <c r="AO37" s="2">
        <v>4746.44</v>
      </c>
      <c r="AP37" s="2">
        <v>8544.11</v>
      </c>
      <c r="AQ37" s="2">
        <v>0</v>
      </c>
      <c r="AR37" s="2">
        <v>235</v>
      </c>
      <c r="AU37" s="2">
        <v>291</v>
      </c>
      <c r="AV37" s="15">
        <v>290</v>
      </c>
      <c r="AW37" s="7">
        <v>235</v>
      </c>
      <c r="AX37" s="7">
        <v>0</v>
      </c>
      <c r="AY37" s="7">
        <v>321</v>
      </c>
      <c r="AZ37" s="19">
        <v>320</v>
      </c>
      <c r="BA37" s="7">
        <v>235</v>
      </c>
      <c r="BB37" s="7">
        <v>0</v>
      </c>
      <c r="BE37" s="23">
        <f t="shared" si="0"/>
        <v>235</v>
      </c>
      <c r="BF37" s="23">
        <f t="shared" ref="BF37:BH37" si="82">AH37</f>
        <v>235</v>
      </c>
      <c r="BG37" s="23">
        <f t="shared" si="82"/>
        <v>0</v>
      </c>
      <c r="BH37" s="23">
        <f t="shared" si="82"/>
        <v>235</v>
      </c>
      <c r="BI37" s="2">
        <f t="shared" si="5"/>
        <v>0</v>
      </c>
      <c r="BJ37" s="2">
        <f t="shared" si="6"/>
        <v>0</v>
      </c>
      <c r="BK37" s="2">
        <f t="shared" si="7"/>
        <v>0</v>
      </c>
      <c r="BL37" s="2">
        <f t="shared" si="8"/>
        <v>0</v>
      </c>
      <c r="BM37" s="23">
        <f t="shared" si="2"/>
        <v>0</v>
      </c>
      <c r="BN37" s="23">
        <f t="shared" ref="BN37:BP37" si="83">AE37</f>
        <v>0</v>
      </c>
      <c r="BO37" s="23">
        <f t="shared" si="83"/>
        <v>0</v>
      </c>
      <c r="BP37" s="23">
        <f t="shared" si="83"/>
        <v>0</v>
      </c>
      <c r="BQ37" s="2">
        <f t="shared" si="10"/>
        <v>1</v>
      </c>
      <c r="BR37" s="2">
        <f t="shared" si="11"/>
        <v>0</v>
      </c>
      <c r="BS37" s="2">
        <f t="shared" si="12"/>
        <v>1</v>
      </c>
      <c r="BT37" s="2">
        <f t="shared" si="13"/>
        <v>0</v>
      </c>
    </row>
    <row r="38" s="2" customFormat="1" spans="1:72">
      <c r="A38" s="2">
        <v>33296.56</v>
      </c>
      <c r="B38" s="2">
        <v>-6312.94</v>
      </c>
      <c r="C38" s="2">
        <v>26336</v>
      </c>
      <c r="D38" s="2">
        <v>12834.63</v>
      </c>
      <c r="E38" s="2">
        <v>0</v>
      </c>
      <c r="F38" s="7">
        <v>-3997</v>
      </c>
      <c r="G38" s="2">
        <v>190.77</v>
      </c>
      <c r="H38" s="2">
        <v>187.33</v>
      </c>
      <c r="I38" s="2">
        <v>356.16</v>
      </c>
      <c r="J38" s="2">
        <v>350.91</v>
      </c>
      <c r="K38" s="2">
        <v>272.49</v>
      </c>
      <c r="L38" s="2">
        <v>272.49</v>
      </c>
      <c r="M38" s="2">
        <v>529.1</v>
      </c>
      <c r="N38" s="2">
        <v>529.92</v>
      </c>
      <c r="O38" s="2">
        <v>288.7</v>
      </c>
      <c r="P38" s="2">
        <v>320.7</v>
      </c>
      <c r="Q38" s="2">
        <v>104.87</v>
      </c>
      <c r="R38" s="2">
        <v>104.98</v>
      </c>
      <c r="S38" s="2">
        <v>32691.533</v>
      </c>
      <c r="T38" s="2">
        <v>6979.237</v>
      </c>
      <c r="U38" s="2">
        <v>4160.093</v>
      </c>
      <c r="V38" s="2">
        <v>12791.617</v>
      </c>
      <c r="W38" s="2">
        <v>16951.71</v>
      </c>
      <c r="X38" s="2">
        <v>-396.049</v>
      </c>
      <c r="Y38" s="2">
        <v>50.007</v>
      </c>
      <c r="Z38" s="2">
        <v>20866.066</v>
      </c>
      <c r="AA38" s="2">
        <v>947.172</v>
      </c>
      <c r="AB38" s="2">
        <v>1463.72</v>
      </c>
      <c r="AC38" s="2" t="s">
        <v>60</v>
      </c>
      <c r="AD38" s="7">
        <v>-1793.529</v>
      </c>
      <c r="AE38" s="2">
        <v>0</v>
      </c>
      <c r="AF38" s="2">
        <v>0</v>
      </c>
      <c r="AG38" s="2">
        <v>0</v>
      </c>
      <c r="AH38" s="2">
        <v>239</v>
      </c>
      <c r="AI38" s="2">
        <v>0</v>
      </c>
      <c r="AJ38" s="2">
        <v>239</v>
      </c>
      <c r="AK38" s="2">
        <v>5565</v>
      </c>
      <c r="AL38" s="2">
        <v>35846.3</v>
      </c>
      <c r="AM38" s="2">
        <v>41411.3</v>
      </c>
      <c r="AN38" s="2">
        <v>14939.37</v>
      </c>
      <c r="AO38" s="2">
        <v>4416.91</v>
      </c>
      <c r="AP38" s="2">
        <v>10522.46</v>
      </c>
      <c r="AQ38" s="2">
        <v>0</v>
      </c>
      <c r="AR38" s="2">
        <v>239</v>
      </c>
      <c r="AU38" s="2">
        <v>291</v>
      </c>
      <c r="AV38" s="15">
        <v>290</v>
      </c>
      <c r="AW38" s="7">
        <v>239</v>
      </c>
      <c r="AX38" s="7">
        <v>0</v>
      </c>
      <c r="AY38" s="7">
        <v>321</v>
      </c>
      <c r="AZ38" s="19">
        <v>320</v>
      </c>
      <c r="BA38" s="7">
        <v>239</v>
      </c>
      <c r="BB38" s="7">
        <v>0</v>
      </c>
      <c r="BE38" s="23">
        <f t="shared" si="0"/>
        <v>239</v>
      </c>
      <c r="BF38" s="23">
        <f t="shared" ref="BF38:BH38" si="84">AH38</f>
        <v>239</v>
      </c>
      <c r="BG38" s="23">
        <f t="shared" si="84"/>
        <v>0</v>
      </c>
      <c r="BH38" s="23">
        <f t="shared" si="84"/>
        <v>239</v>
      </c>
      <c r="BI38" s="2">
        <f t="shared" si="5"/>
        <v>0</v>
      </c>
      <c r="BJ38" s="2">
        <f t="shared" si="6"/>
        <v>0</v>
      </c>
      <c r="BK38" s="2">
        <f t="shared" si="7"/>
        <v>0</v>
      </c>
      <c r="BL38" s="2">
        <f t="shared" si="8"/>
        <v>0</v>
      </c>
      <c r="BM38" s="23">
        <f t="shared" si="2"/>
        <v>0</v>
      </c>
      <c r="BN38" s="23">
        <f t="shared" ref="BN38:BP38" si="85">AE38</f>
        <v>0</v>
      </c>
      <c r="BO38" s="23">
        <f t="shared" si="85"/>
        <v>0</v>
      </c>
      <c r="BP38" s="23">
        <f t="shared" si="85"/>
        <v>0</v>
      </c>
      <c r="BQ38" s="2">
        <f t="shared" si="10"/>
        <v>1</v>
      </c>
      <c r="BR38" s="2">
        <f t="shared" si="11"/>
        <v>0</v>
      </c>
      <c r="BS38" s="2">
        <f t="shared" si="12"/>
        <v>1</v>
      </c>
      <c r="BT38" s="2">
        <f t="shared" si="13"/>
        <v>0</v>
      </c>
    </row>
    <row r="39" s="2" customFormat="1" spans="1:72">
      <c r="A39" s="2">
        <v>32350.17</v>
      </c>
      <c r="B39" s="2">
        <v>-6463</v>
      </c>
      <c r="C39" s="2">
        <v>25983.25</v>
      </c>
      <c r="D39" s="2">
        <v>12961.25</v>
      </c>
      <c r="E39" s="2">
        <v>0</v>
      </c>
      <c r="F39" s="7">
        <v>-3999</v>
      </c>
      <c r="G39" s="2">
        <v>189.89</v>
      </c>
      <c r="H39" s="2">
        <v>189.89</v>
      </c>
      <c r="I39" s="2">
        <v>279.68</v>
      </c>
      <c r="J39" s="2">
        <v>274.18</v>
      </c>
      <c r="K39" s="2">
        <v>272.49</v>
      </c>
      <c r="L39" s="2">
        <v>270.86</v>
      </c>
      <c r="M39" s="2">
        <v>503.2</v>
      </c>
      <c r="N39" s="2">
        <v>504.85</v>
      </c>
      <c r="O39" s="2">
        <v>290</v>
      </c>
      <c r="P39" s="2">
        <v>323.9</v>
      </c>
      <c r="Q39" s="2">
        <v>105.29</v>
      </c>
      <c r="R39" s="2">
        <v>105.14</v>
      </c>
      <c r="S39" s="2">
        <v>32117.82</v>
      </c>
      <c r="T39" s="2">
        <v>6449.444</v>
      </c>
      <c r="U39" s="2">
        <v>3121.786</v>
      </c>
      <c r="V39" s="2">
        <v>14143.032</v>
      </c>
      <c r="W39" s="2">
        <v>17264.818</v>
      </c>
      <c r="X39" s="2">
        <v>-1014.804</v>
      </c>
      <c r="Y39" s="2">
        <v>50.032</v>
      </c>
      <c r="Z39" s="2">
        <v>21488.074</v>
      </c>
      <c r="AA39" s="2">
        <v>696.535</v>
      </c>
      <c r="AB39" s="2">
        <v>1473.86</v>
      </c>
      <c r="AC39" s="2" t="s">
        <v>60</v>
      </c>
      <c r="AD39" s="7">
        <v>-1840.4545</v>
      </c>
      <c r="AE39" s="2">
        <v>0</v>
      </c>
      <c r="AF39" s="2">
        <v>0</v>
      </c>
      <c r="AG39" s="2">
        <v>0</v>
      </c>
      <c r="AH39" s="2">
        <v>207</v>
      </c>
      <c r="AI39" s="2">
        <v>0</v>
      </c>
      <c r="AJ39" s="2">
        <v>207</v>
      </c>
      <c r="AK39" s="2">
        <v>5475</v>
      </c>
      <c r="AL39" s="2">
        <v>35633.3</v>
      </c>
      <c r="AM39" s="2">
        <v>41108.3</v>
      </c>
      <c r="AN39" s="2">
        <v>16490.07</v>
      </c>
      <c r="AO39" s="2">
        <v>4098.78</v>
      </c>
      <c r="AP39" s="2">
        <v>12391.29</v>
      </c>
      <c r="AQ39" s="2">
        <v>0</v>
      </c>
      <c r="AR39" s="2">
        <v>207</v>
      </c>
      <c r="AU39" s="2">
        <v>291</v>
      </c>
      <c r="AV39" s="15">
        <v>290</v>
      </c>
      <c r="AW39" s="7">
        <v>207</v>
      </c>
      <c r="AX39" s="7">
        <v>0</v>
      </c>
      <c r="AY39" s="7">
        <v>321</v>
      </c>
      <c r="AZ39" s="19">
        <v>320</v>
      </c>
      <c r="BA39" s="7">
        <v>207</v>
      </c>
      <c r="BB39" s="7">
        <v>0</v>
      </c>
      <c r="BE39" s="23">
        <f t="shared" si="0"/>
        <v>207</v>
      </c>
      <c r="BF39" s="23">
        <f t="shared" ref="BF39:BH39" si="86">AH39</f>
        <v>207</v>
      </c>
      <c r="BG39" s="23">
        <f t="shared" si="86"/>
        <v>0</v>
      </c>
      <c r="BH39" s="23">
        <f t="shared" si="86"/>
        <v>207</v>
      </c>
      <c r="BI39" s="2">
        <f t="shared" si="5"/>
        <v>0</v>
      </c>
      <c r="BJ39" s="2">
        <f t="shared" si="6"/>
        <v>0</v>
      </c>
      <c r="BK39" s="2">
        <f t="shared" si="7"/>
        <v>0</v>
      </c>
      <c r="BL39" s="2">
        <f t="shared" si="8"/>
        <v>0</v>
      </c>
      <c r="BM39" s="23">
        <f t="shared" si="2"/>
        <v>0</v>
      </c>
      <c r="BN39" s="23">
        <f t="shared" ref="BN39:BP39" si="87">AE39</f>
        <v>0</v>
      </c>
      <c r="BO39" s="23">
        <f t="shared" si="87"/>
        <v>0</v>
      </c>
      <c r="BP39" s="23">
        <f t="shared" si="87"/>
        <v>0</v>
      </c>
      <c r="BQ39" s="2">
        <f t="shared" si="10"/>
        <v>1</v>
      </c>
      <c r="BR39" s="2">
        <f t="shared" si="11"/>
        <v>0</v>
      </c>
      <c r="BS39" s="2">
        <f t="shared" si="12"/>
        <v>1</v>
      </c>
      <c r="BT39" s="2">
        <f t="shared" si="13"/>
        <v>0</v>
      </c>
    </row>
    <row r="40" s="2" customFormat="1" spans="1:72">
      <c r="A40" s="2">
        <v>31809.9</v>
      </c>
      <c r="B40" s="2">
        <v>-6490.89</v>
      </c>
      <c r="C40" s="2">
        <v>25834.29</v>
      </c>
      <c r="D40" s="2">
        <v>13214.51</v>
      </c>
      <c r="E40" s="2">
        <v>0</v>
      </c>
      <c r="F40" s="7">
        <v>-3998</v>
      </c>
      <c r="G40" s="2">
        <v>187.33</v>
      </c>
      <c r="H40" s="2">
        <v>186.48</v>
      </c>
      <c r="I40" s="2">
        <v>221.22</v>
      </c>
      <c r="J40" s="2">
        <v>227.17</v>
      </c>
      <c r="K40" s="2">
        <v>270.86</v>
      </c>
      <c r="L40" s="2">
        <v>271.79</v>
      </c>
      <c r="M40" s="2">
        <v>497.86</v>
      </c>
      <c r="N40" s="2">
        <v>501.56</v>
      </c>
      <c r="O40" s="2">
        <v>283.4</v>
      </c>
      <c r="P40" s="2">
        <v>317.7</v>
      </c>
      <c r="Q40" s="2">
        <v>104.13</v>
      </c>
      <c r="R40" s="2">
        <v>104.08</v>
      </c>
      <c r="S40" s="2">
        <v>31674.895</v>
      </c>
      <c r="T40" s="2">
        <v>6536.973</v>
      </c>
      <c r="U40" s="2">
        <v>2343.334</v>
      </c>
      <c r="V40" s="2">
        <v>14981.371</v>
      </c>
      <c r="W40" s="2">
        <v>17324.705</v>
      </c>
      <c r="X40" s="2">
        <v>-1029.429</v>
      </c>
      <c r="Y40" s="2">
        <v>50.041</v>
      </c>
      <c r="Z40" s="2">
        <v>21888.309</v>
      </c>
      <c r="AA40" s="2">
        <v>603.469</v>
      </c>
      <c r="AB40" s="2">
        <v>1465.03</v>
      </c>
      <c r="AC40" s="2" t="s">
        <v>60</v>
      </c>
      <c r="AD40" s="7">
        <v>-1865.1077</v>
      </c>
      <c r="AE40" s="2">
        <v>0</v>
      </c>
      <c r="AF40" s="2">
        <v>0</v>
      </c>
      <c r="AG40" s="2">
        <v>0</v>
      </c>
      <c r="AH40" s="2">
        <v>200</v>
      </c>
      <c r="AI40" s="2">
        <v>0</v>
      </c>
      <c r="AJ40" s="2">
        <v>200</v>
      </c>
      <c r="AK40" s="2">
        <v>5505</v>
      </c>
      <c r="AL40" s="2">
        <v>35224.3</v>
      </c>
      <c r="AM40" s="2">
        <v>40729.3</v>
      </c>
      <c r="AN40" s="2">
        <v>17959.64</v>
      </c>
      <c r="AO40" s="2">
        <v>3790.05</v>
      </c>
      <c r="AP40" s="2">
        <v>14169.59</v>
      </c>
      <c r="AQ40" s="2">
        <v>0</v>
      </c>
      <c r="AR40" s="2">
        <v>200</v>
      </c>
      <c r="AU40" s="2">
        <v>291</v>
      </c>
      <c r="AV40" s="15">
        <v>290</v>
      </c>
      <c r="AW40" s="7">
        <v>200</v>
      </c>
      <c r="AX40" s="7">
        <v>0</v>
      </c>
      <c r="AY40" s="7">
        <v>321</v>
      </c>
      <c r="AZ40" s="19">
        <v>320</v>
      </c>
      <c r="BA40" s="7">
        <v>200</v>
      </c>
      <c r="BB40" s="7">
        <v>0</v>
      </c>
      <c r="BE40" s="23">
        <f t="shared" si="0"/>
        <v>200</v>
      </c>
      <c r="BF40" s="23">
        <f t="shared" ref="BF40:BH40" si="88">AH40</f>
        <v>200</v>
      </c>
      <c r="BG40" s="23">
        <f t="shared" si="88"/>
        <v>0</v>
      </c>
      <c r="BH40" s="23">
        <f t="shared" si="88"/>
        <v>200</v>
      </c>
      <c r="BI40" s="2">
        <f t="shared" si="5"/>
        <v>0</v>
      </c>
      <c r="BJ40" s="2">
        <f t="shared" si="6"/>
        <v>0</v>
      </c>
      <c r="BK40" s="2">
        <f t="shared" si="7"/>
        <v>0</v>
      </c>
      <c r="BL40" s="2">
        <f t="shared" si="8"/>
        <v>0</v>
      </c>
      <c r="BM40" s="23">
        <f t="shared" si="2"/>
        <v>0</v>
      </c>
      <c r="BN40" s="23">
        <f t="shared" ref="BN40:BP40" si="89">AE40</f>
        <v>0</v>
      </c>
      <c r="BO40" s="23">
        <f t="shared" si="89"/>
        <v>0</v>
      </c>
      <c r="BP40" s="23">
        <f t="shared" si="89"/>
        <v>0</v>
      </c>
      <c r="BQ40" s="2">
        <f t="shared" si="10"/>
        <v>1</v>
      </c>
      <c r="BR40" s="2">
        <f t="shared" si="11"/>
        <v>0</v>
      </c>
      <c r="BS40" s="2">
        <f t="shared" si="12"/>
        <v>1</v>
      </c>
      <c r="BT40" s="2">
        <f t="shared" si="13"/>
        <v>0</v>
      </c>
    </row>
    <row r="41" s="2" customFormat="1" spans="1:72">
      <c r="A41" s="2">
        <v>31284.96</v>
      </c>
      <c r="B41" s="2">
        <v>-6489</v>
      </c>
      <c r="C41" s="2">
        <v>25821.66</v>
      </c>
      <c r="D41" s="2">
        <v>12732.79</v>
      </c>
      <c r="E41" s="2">
        <v>0</v>
      </c>
      <c r="F41" s="7">
        <v>-3990</v>
      </c>
      <c r="G41" s="2">
        <v>189.89</v>
      </c>
      <c r="H41" s="2">
        <v>189.89</v>
      </c>
      <c r="I41" s="2">
        <v>221.66</v>
      </c>
      <c r="J41" s="2">
        <v>202.61</v>
      </c>
      <c r="K41" s="2">
        <v>271.1</v>
      </c>
      <c r="L41" s="2">
        <v>271.56</v>
      </c>
      <c r="M41" s="2">
        <v>503.2</v>
      </c>
      <c r="N41" s="2">
        <v>504.02</v>
      </c>
      <c r="O41" s="2">
        <v>290.8</v>
      </c>
      <c r="P41" s="2">
        <v>320.5</v>
      </c>
      <c r="Q41" s="2">
        <v>105.24</v>
      </c>
      <c r="R41" s="2">
        <v>105.08</v>
      </c>
      <c r="S41" s="2">
        <v>31003.36</v>
      </c>
      <c r="T41" s="2">
        <v>6598.645</v>
      </c>
      <c r="U41" s="2">
        <v>676.354</v>
      </c>
      <c r="V41" s="2">
        <v>15308.404</v>
      </c>
      <c r="W41" s="2">
        <v>15984.759</v>
      </c>
      <c r="X41" s="2">
        <v>-1018.365</v>
      </c>
      <c r="Y41" s="2">
        <v>49.973</v>
      </c>
      <c r="Z41" s="2">
        <v>21541.676</v>
      </c>
      <c r="AA41" s="2">
        <v>866.531</v>
      </c>
      <c r="AB41" s="2">
        <v>1427.55</v>
      </c>
      <c r="AC41" s="2" t="s">
        <v>60</v>
      </c>
      <c r="AD41" s="7">
        <v>-1835.8319</v>
      </c>
      <c r="AE41" s="2">
        <v>0</v>
      </c>
      <c r="AF41" s="2">
        <v>0</v>
      </c>
      <c r="AG41" s="2">
        <v>0</v>
      </c>
      <c r="AH41" s="2">
        <v>119</v>
      </c>
      <c r="AI41" s="2">
        <v>0</v>
      </c>
      <c r="AJ41" s="2">
        <v>119</v>
      </c>
      <c r="AK41" s="2">
        <v>5465</v>
      </c>
      <c r="AL41" s="2">
        <v>34843.3</v>
      </c>
      <c r="AM41" s="2">
        <v>40308.3</v>
      </c>
      <c r="AN41" s="2">
        <v>19290.15</v>
      </c>
      <c r="AO41" s="2">
        <v>3475.4</v>
      </c>
      <c r="AP41" s="2">
        <v>15814.75</v>
      </c>
      <c r="AQ41" s="2">
        <v>0</v>
      </c>
      <c r="AR41" s="2">
        <v>119</v>
      </c>
      <c r="AU41" s="2">
        <v>291</v>
      </c>
      <c r="AV41" s="15">
        <v>290</v>
      </c>
      <c r="AW41" s="7">
        <v>119</v>
      </c>
      <c r="AX41" s="7">
        <v>0</v>
      </c>
      <c r="AY41" s="7">
        <v>321</v>
      </c>
      <c r="AZ41" s="19">
        <v>320</v>
      </c>
      <c r="BA41" s="7">
        <v>119</v>
      </c>
      <c r="BB41" s="7">
        <v>0</v>
      </c>
      <c r="BE41" s="23">
        <f t="shared" si="0"/>
        <v>119</v>
      </c>
      <c r="BF41" s="23">
        <f t="shared" ref="BF41:BH41" si="90">AH41</f>
        <v>119</v>
      </c>
      <c r="BG41" s="23">
        <f t="shared" si="90"/>
        <v>0</v>
      </c>
      <c r="BH41" s="23">
        <f t="shared" si="90"/>
        <v>119</v>
      </c>
      <c r="BI41" s="2">
        <f t="shared" si="5"/>
        <v>0</v>
      </c>
      <c r="BJ41" s="2">
        <f t="shared" si="6"/>
        <v>0</v>
      </c>
      <c r="BK41" s="2">
        <f t="shared" si="7"/>
        <v>0</v>
      </c>
      <c r="BL41" s="2">
        <f t="shared" si="8"/>
        <v>0</v>
      </c>
      <c r="BM41" s="23">
        <f t="shared" si="2"/>
        <v>0</v>
      </c>
      <c r="BN41" s="23">
        <f t="shared" ref="BN41:BP41" si="91">AE41</f>
        <v>0</v>
      </c>
      <c r="BO41" s="23">
        <f t="shared" si="91"/>
        <v>0</v>
      </c>
      <c r="BP41" s="23">
        <f t="shared" si="91"/>
        <v>0</v>
      </c>
      <c r="BQ41" s="2">
        <f t="shared" si="10"/>
        <v>1</v>
      </c>
      <c r="BR41" s="2">
        <f t="shared" si="11"/>
        <v>0</v>
      </c>
      <c r="BS41" s="2">
        <f t="shared" si="12"/>
        <v>1</v>
      </c>
      <c r="BT41" s="2">
        <f t="shared" si="13"/>
        <v>0</v>
      </c>
    </row>
    <row r="42" s="2" customFormat="1" spans="1:72">
      <c r="A42" s="2">
        <v>30667.29</v>
      </c>
      <c r="B42" s="2">
        <v>-6459</v>
      </c>
      <c r="C42" s="2">
        <v>25449.89</v>
      </c>
      <c r="D42" s="2">
        <v>12473.38</v>
      </c>
      <c r="E42" s="2">
        <v>0</v>
      </c>
      <c r="F42" s="7">
        <v>-4000</v>
      </c>
      <c r="G42" s="2">
        <v>189.89</v>
      </c>
      <c r="H42" s="2">
        <v>190.77</v>
      </c>
      <c r="I42" s="2">
        <v>221.58</v>
      </c>
      <c r="J42" s="2">
        <v>200.7</v>
      </c>
      <c r="K42" s="2">
        <v>271.1</v>
      </c>
      <c r="L42" s="2">
        <v>270.4</v>
      </c>
      <c r="M42" s="2">
        <v>502.38</v>
      </c>
      <c r="N42" s="2">
        <v>504.85</v>
      </c>
      <c r="O42" s="2">
        <v>289.3</v>
      </c>
      <c r="P42" s="2">
        <v>320.1</v>
      </c>
      <c r="Q42" s="2">
        <v>105.56</v>
      </c>
      <c r="R42" s="2">
        <v>105.45</v>
      </c>
      <c r="S42" s="2">
        <v>30596.86</v>
      </c>
      <c r="T42" s="2">
        <v>6454.207</v>
      </c>
      <c r="U42" s="2">
        <v>170.054</v>
      </c>
      <c r="V42" s="2">
        <v>15262.437</v>
      </c>
      <c r="W42" s="2">
        <v>15432.491</v>
      </c>
      <c r="X42" s="2">
        <v>-911.965</v>
      </c>
      <c r="Y42" s="2">
        <v>49.972</v>
      </c>
      <c r="Z42" s="2">
        <v>21564.035</v>
      </c>
      <c r="AA42" s="2">
        <v>917.418</v>
      </c>
      <c r="AB42" s="2">
        <v>1426.58</v>
      </c>
      <c r="AC42" s="2" t="s">
        <v>60</v>
      </c>
      <c r="AD42" s="7">
        <v>-1848.1586</v>
      </c>
      <c r="AE42" s="2">
        <v>0</v>
      </c>
      <c r="AF42" s="2">
        <v>0</v>
      </c>
      <c r="AG42" s="2">
        <v>0</v>
      </c>
      <c r="AH42" s="2">
        <v>220</v>
      </c>
      <c r="AI42" s="2">
        <v>-32.12</v>
      </c>
      <c r="AJ42" s="2">
        <v>187.88</v>
      </c>
      <c r="AK42" s="2">
        <v>5341</v>
      </c>
      <c r="AL42" s="2">
        <v>34282.3</v>
      </c>
      <c r="AM42" s="2">
        <v>39623.3</v>
      </c>
      <c r="AN42" s="2">
        <v>20559.2</v>
      </c>
      <c r="AO42" s="2">
        <v>3263.22</v>
      </c>
      <c r="AP42" s="2">
        <v>17295.98</v>
      </c>
      <c r="AQ42" s="2">
        <v>0</v>
      </c>
      <c r="AR42" s="2">
        <v>197.11</v>
      </c>
      <c r="AU42" s="2">
        <v>291</v>
      </c>
      <c r="AV42" s="15">
        <v>290</v>
      </c>
      <c r="AW42" s="7">
        <v>187.88</v>
      </c>
      <c r="AX42" s="7">
        <v>0</v>
      </c>
      <c r="AY42" s="7">
        <v>321</v>
      </c>
      <c r="AZ42" s="19">
        <v>320</v>
      </c>
      <c r="BA42" s="7">
        <v>187.88</v>
      </c>
      <c r="BB42" s="7">
        <v>0</v>
      </c>
      <c r="BE42" s="23">
        <f t="shared" si="0"/>
        <v>187.88</v>
      </c>
      <c r="BF42" s="23">
        <f t="shared" ref="BF42:BH42" si="92">AH42</f>
        <v>220</v>
      </c>
      <c r="BG42" s="23">
        <f t="shared" si="92"/>
        <v>-32.12</v>
      </c>
      <c r="BH42" s="23">
        <f t="shared" si="92"/>
        <v>187.88</v>
      </c>
      <c r="BI42" s="2">
        <f t="shared" si="5"/>
        <v>0</v>
      </c>
      <c r="BJ42" s="2">
        <f t="shared" si="6"/>
        <v>0</v>
      </c>
      <c r="BK42" s="2">
        <f t="shared" si="7"/>
        <v>0</v>
      </c>
      <c r="BL42" s="2">
        <f t="shared" si="8"/>
        <v>0</v>
      </c>
      <c r="BM42" s="23">
        <f t="shared" si="2"/>
        <v>0</v>
      </c>
      <c r="BN42" s="23">
        <f t="shared" ref="BN42:BP42" si="93">AE42</f>
        <v>0</v>
      </c>
      <c r="BO42" s="23">
        <f t="shared" si="93"/>
        <v>0</v>
      </c>
      <c r="BP42" s="23">
        <f t="shared" si="93"/>
        <v>0</v>
      </c>
      <c r="BQ42" s="2">
        <f t="shared" si="10"/>
        <v>1</v>
      </c>
      <c r="BR42" s="2">
        <f t="shared" si="11"/>
        <v>0</v>
      </c>
      <c r="BS42" s="2">
        <f t="shared" si="12"/>
        <v>1</v>
      </c>
      <c r="BT42" s="2">
        <f t="shared" si="13"/>
        <v>0</v>
      </c>
    </row>
    <row r="43" s="2" customFormat="1" spans="1:72">
      <c r="A43" s="2">
        <v>30154.51</v>
      </c>
      <c r="B43" s="2">
        <v>-6364</v>
      </c>
      <c r="C43" s="2">
        <v>25433.34</v>
      </c>
      <c r="D43" s="2">
        <v>11829.81</v>
      </c>
      <c r="E43" s="2">
        <v>0</v>
      </c>
      <c r="F43" s="7">
        <v>-3999</v>
      </c>
      <c r="G43" s="2">
        <v>190.77</v>
      </c>
      <c r="H43" s="2">
        <v>189.89</v>
      </c>
      <c r="I43" s="2">
        <v>223.33</v>
      </c>
      <c r="J43" s="2">
        <v>202.03</v>
      </c>
      <c r="K43" s="2">
        <v>271.1</v>
      </c>
      <c r="L43" s="2">
        <v>272.26</v>
      </c>
      <c r="M43" s="2">
        <v>501.97</v>
      </c>
      <c r="N43" s="2">
        <v>504.02</v>
      </c>
      <c r="O43" s="2">
        <v>287.7</v>
      </c>
      <c r="P43" s="2">
        <v>319.9</v>
      </c>
      <c r="Q43" s="2">
        <v>104.92</v>
      </c>
      <c r="R43" s="2">
        <v>105.08</v>
      </c>
      <c r="S43" s="2">
        <v>29821.342</v>
      </c>
      <c r="T43" s="2">
        <v>6695.693</v>
      </c>
      <c r="U43" s="2">
        <v>96.366</v>
      </c>
      <c r="V43" s="2">
        <v>15054.92</v>
      </c>
      <c r="W43" s="2">
        <v>15151.286</v>
      </c>
      <c r="X43" s="2">
        <v>-903.01</v>
      </c>
      <c r="Y43" s="2">
        <v>49.979</v>
      </c>
      <c r="Z43" s="2">
        <v>21830.055</v>
      </c>
      <c r="AA43" s="2">
        <v>699.613</v>
      </c>
      <c r="AB43" s="2">
        <v>1531.75</v>
      </c>
      <c r="AC43" s="2" t="s">
        <v>60</v>
      </c>
      <c r="AD43" s="7">
        <v>-1848.1584</v>
      </c>
      <c r="AE43" s="2">
        <v>0</v>
      </c>
      <c r="AF43" s="2">
        <v>0</v>
      </c>
      <c r="AG43" s="2">
        <v>0</v>
      </c>
      <c r="AH43" s="2">
        <v>0</v>
      </c>
      <c r="AI43" s="2">
        <v>0</v>
      </c>
      <c r="AJ43" s="2">
        <v>0</v>
      </c>
      <c r="AK43" s="2">
        <v>5292</v>
      </c>
      <c r="AL43" s="2">
        <v>33615.3</v>
      </c>
      <c r="AM43" s="2">
        <v>38907.3</v>
      </c>
      <c r="AN43" s="2">
        <v>21691.43</v>
      </c>
      <c r="AO43" s="2">
        <v>3069.51</v>
      </c>
      <c r="AP43" s="2">
        <v>18621.92</v>
      </c>
      <c r="AQ43" s="2">
        <v>0</v>
      </c>
      <c r="AR43" s="2">
        <v>0</v>
      </c>
      <c r="AU43" s="2">
        <v>290</v>
      </c>
      <c r="AV43" s="15">
        <v>290</v>
      </c>
      <c r="AW43" s="7">
        <v>0</v>
      </c>
      <c r="AX43" s="7">
        <v>0</v>
      </c>
      <c r="AY43" s="7">
        <v>320</v>
      </c>
      <c r="AZ43" s="19">
        <v>320</v>
      </c>
      <c r="BA43" s="7">
        <v>0</v>
      </c>
      <c r="BB43" s="7">
        <v>0</v>
      </c>
      <c r="BE43" s="23">
        <f t="shared" si="0"/>
        <v>0</v>
      </c>
      <c r="BF43" s="23">
        <f t="shared" ref="BF43:BH43" si="94">AH43</f>
        <v>0</v>
      </c>
      <c r="BG43" s="23">
        <f t="shared" si="94"/>
        <v>0</v>
      </c>
      <c r="BH43" s="23">
        <f t="shared" si="94"/>
        <v>0</v>
      </c>
      <c r="BI43" s="2">
        <f t="shared" si="5"/>
        <v>1</v>
      </c>
      <c r="BJ43" s="2">
        <f t="shared" si="6"/>
        <v>0</v>
      </c>
      <c r="BK43" s="2">
        <f t="shared" si="7"/>
        <v>1</v>
      </c>
      <c r="BL43" s="2">
        <f t="shared" si="8"/>
        <v>0</v>
      </c>
      <c r="BM43" s="23">
        <f t="shared" si="2"/>
        <v>0</v>
      </c>
      <c r="BN43" s="23">
        <f t="shared" ref="BN43:BP43" si="95">AE43</f>
        <v>0</v>
      </c>
      <c r="BO43" s="23">
        <f t="shared" si="95"/>
        <v>0</v>
      </c>
      <c r="BP43" s="23">
        <f t="shared" si="95"/>
        <v>0</v>
      </c>
      <c r="BQ43" s="2">
        <f t="shared" si="10"/>
        <v>1</v>
      </c>
      <c r="BR43" s="2">
        <f t="shared" si="11"/>
        <v>0</v>
      </c>
      <c r="BS43" s="2">
        <f t="shared" si="12"/>
        <v>1</v>
      </c>
      <c r="BT43" s="2">
        <f t="shared" si="13"/>
        <v>0</v>
      </c>
    </row>
    <row r="44" s="2" customFormat="1" spans="1:72">
      <c r="A44" s="2">
        <v>29530.04</v>
      </c>
      <c r="B44" s="2">
        <v>-6275</v>
      </c>
      <c r="C44" s="2">
        <v>25318.72</v>
      </c>
      <c r="D44" s="2">
        <v>11123.93</v>
      </c>
      <c r="E44" s="2">
        <v>0</v>
      </c>
      <c r="F44" s="7">
        <v>-3999</v>
      </c>
      <c r="G44" s="2">
        <v>190.77</v>
      </c>
      <c r="H44" s="2">
        <v>192.46</v>
      </c>
      <c r="I44" s="2">
        <v>223.13</v>
      </c>
      <c r="J44" s="2">
        <v>200.65</v>
      </c>
      <c r="K44" s="2">
        <v>270.86</v>
      </c>
      <c r="L44" s="2">
        <v>272.49</v>
      </c>
      <c r="M44" s="2">
        <v>501.56</v>
      </c>
      <c r="N44" s="2">
        <v>505.26</v>
      </c>
      <c r="O44" s="2">
        <v>291.7</v>
      </c>
      <c r="P44" s="2">
        <v>320.3</v>
      </c>
      <c r="Q44" s="2">
        <v>105.03</v>
      </c>
      <c r="R44" s="2">
        <v>105.08</v>
      </c>
      <c r="S44" s="2">
        <v>29430.66</v>
      </c>
      <c r="T44" s="2">
        <v>6552.069</v>
      </c>
      <c r="U44" s="2">
        <v>85.038</v>
      </c>
      <c r="V44" s="2">
        <v>15182.642</v>
      </c>
      <c r="W44" s="2">
        <v>15267.68</v>
      </c>
      <c r="X44" s="2">
        <v>-901.958</v>
      </c>
      <c r="Y44" s="2">
        <v>49.996</v>
      </c>
      <c r="Z44" s="2">
        <v>21948.91</v>
      </c>
      <c r="AA44" s="2">
        <v>692.73</v>
      </c>
      <c r="AB44" s="2">
        <v>1533.27</v>
      </c>
      <c r="AC44" s="2" t="s">
        <v>60</v>
      </c>
      <c r="AD44" s="7">
        <v>-1842.8357</v>
      </c>
      <c r="AE44" s="2">
        <v>0</v>
      </c>
      <c r="AF44" s="2">
        <v>0</v>
      </c>
      <c r="AG44" s="2">
        <v>0</v>
      </c>
      <c r="AH44" s="2">
        <v>0</v>
      </c>
      <c r="AI44" s="2">
        <v>0</v>
      </c>
      <c r="AJ44" s="2">
        <v>0</v>
      </c>
      <c r="AK44" s="2">
        <v>5239</v>
      </c>
      <c r="AL44" s="2">
        <v>33082.3</v>
      </c>
      <c r="AM44" s="2">
        <v>38321.3</v>
      </c>
      <c r="AN44" s="2">
        <v>22662.59</v>
      </c>
      <c r="AO44" s="2">
        <v>2888.77</v>
      </c>
      <c r="AP44" s="2">
        <v>19773.82</v>
      </c>
      <c r="AQ44" s="2">
        <v>0</v>
      </c>
      <c r="AR44" s="2">
        <v>0</v>
      </c>
      <c r="AU44" s="2">
        <v>290</v>
      </c>
      <c r="AV44" s="15">
        <v>290</v>
      </c>
      <c r="AW44" s="7">
        <v>0</v>
      </c>
      <c r="AX44" s="7">
        <v>0</v>
      </c>
      <c r="AY44" s="7">
        <v>320</v>
      </c>
      <c r="AZ44" s="19">
        <v>320</v>
      </c>
      <c r="BA44" s="7">
        <v>0</v>
      </c>
      <c r="BB44" s="7">
        <v>0</v>
      </c>
      <c r="BE44" s="23">
        <f t="shared" si="0"/>
        <v>0</v>
      </c>
      <c r="BF44" s="23">
        <f t="shared" ref="BF44:BH44" si="96">AH44</f>
        <v>0</v>
      </c>
      <c r="BG44" s="23">
        <f t="shared" si="96"/>
        <v>0</v>
      </c>
      <c r="BH44" s="23">
        <f t="shared" si="96"/>
        <v>0</v>
      </c>
      <c r="BI44" s="2">
        <f t="shared" si="5"/>
        <v>1</v>
      </c>
      <c r="BJ44" s="2">
        <f t="shared" si="6"/>
        <v>0</v>
      </c>
      <c r="BK44" s="2">
        <f t="shared" si="7"/>
        <v>1</v>
      </c>
      <c r="BL44" s="2">
        <f t="shared" si="8"/>
        <v>0</v>
      </c>
      <c r="BM44" s="23">
        <f t="shared" si="2"/>
        <v>0</v>
      </c>
      <c r="BN44" s="23">
        <f t="shared" ref="BN44:BP44" si="97">AE44</f>
        <v>0</v>
      </c>
      <c r="BO44" s="23">
        <f t="shared" si="97"/>
        <v>0</v>
      </c>
      <c r="BP44" s="23">
        <f t="shared" si="97"/>
        <v>0</v>
      </c>
      <c r="BQ44" s="2">
        <f t="shared" si="10"/>
        <v>1</v>
      </c>
      <c r="BR44" s="2">
        <f t="shared" si="11"/>
        <v>0</v>
      </c>
      <c r="BS44" s="2">
        <f t="shared" si="12"/>
        <v>1</v>
      </c>
      <c r="BT44" s="2">
        <f t="shared" si="13"/>
        <v>0</v>
      </c>
    </row>
    <row r="45" s="2" customFormat="1" spans="1:72">
      <c r="A45" s="2">
        <v>29296.56</v>
      </c>
      <c r="B45" s="2">
        <v>-6172</v>
      </c>
      <c r="C45" s="2">
        <v>25199.29</v>
      </c>
      <c r="D45" s="2">
        <v>10803.26</v>
      </c>
      <c r="E45" s="2">
        <v>0</v>
      </c>
      <c r="F45" s="7">
        <v>-3997</v>
      </c>
      <c r="G45" s="2">
        <v>189.89</v>
      </c>
      <c r="H45" s="2">
        <v>189.05</v>
      </c>
      <c r="I45" s="2">
        <v>221.62</v>
      </c>
      <c r="J45" s="2">
        <v>201</v>
      </c>
      <c r="K45" s="2">
        <v>271.33</v>
      </c>
      <c r="L45" s="2">
        <v>272.49</v>
      </c>
      <c r="M45" s="2">
        <v>501.56</v>
      </c>
      <c r="N45" s="2">
        <v>506.08</v>
      </c>
      <c r="O45" s="2">
        <v>289.5</v>
      </c>
      <c r="P45" s="2">
        <v>320.1</v>
      </c>
      <c r="Q45" s="2">
        <v>105.35</v>
      </c>
      <c r="R45" s="2">
        <v>104.87</v>
      </c>
      <c r="S45" s="2">
        <v>29161.713</v>
      </c>
      <c r="T45" s="2">
        <v>6013.615</v>
      </c>
      <c r="U45" s="2">
        <v>80.339</v>
      </c>
      <c r="V45" s="2">
        <v>14313.513</v>
      </c>
      <c r="W45" s="2">
        <v>14393.852</v>
      </c>
      <c r="X45" s="2">
        <v>-897.151</v>
      </c>
      <c r="Y45" s="2">
        <v>49.973</v>
      </c>
      <c r="Z45" s="2">
        <v>22103.531</v>
      </c>
      <c r="AA45" s="2">
        <v>623.02</v>
      </c>
      <c r="AB45" s="2">
        <v>1515.81</v>
      </c>
      <c r="AC45" s="2" t="s">
        <v>60</v>
      </c>
      <c r="AD45" s="7">
        <v>-1844.0964</v>
      </c>
      <c r="AE45" s="2">
        <v>0</v>
      </c>
      <c r="AF45" s="2">
        <v>0</v>
      </c>
      <c r="AG45" s="2">
        <v>0</v>
      </c>
      <c r="AH45" s="2">
        <v>0</v>
      </c>
      <c r="AI45" s="2">
        <v>0</v>
      </c>
      <c r="AJ45" s="2">
        <v>0</v>
      </c>
      <c r="AK45" s="2">
        <v>5198</v>
      </c>
      <c r="AL45" s="2">
        <v>32833.3</v>
      </c>
      <c r="AM45" s="2">
        <v>38031.3</v>
      </c>
      <c r="AN45" s="2">
        <v>23478.02</v>
      </c>
      <c r="AO45" s="2">
        <v>2713.1</v>
      </c>
      <c r="AP45" s="2">
        <v>20764.92</v>
      </c>
      <c r="AQ45" s="2">
        <v>0</v>
      </c>
      <c r="AR45" s="2">
        <v>0</v>
      </c>
      <c r="AU45" s="2">
        <v>290</v>
      </c>
      <c r="AV45" s="15">
        <v>290</v>
      </c>
      <c r="AW45" s="7">
        <v>0</v>
      </c>
      <c r="AX45" s="7">
        <v>0</v>
      </c>
      <c r="AY45" s="7">
        <v>320</v>
      </c>
      <c r="AZ45" s="19">
        <v>320</v>
      </c>
      <c r="BA45" s="7">
        <v>0</v>
      </c>
      <c r="BB45" s="7">
        <v>0</v>
      </c>
      <c r="BE45" s="23">
        <f t="shared" si="0"/>
        <v>0</v>
      </c>
      <c r="BF45" s="23">
        <f t="shared" ref="BF45:BH45" si="98">AH45</f>
        <v>0</v>
      </c>
      <c r="BG45" s="23">
        <f t="shared" si="98"/>
        <v>0</v>
      </c>
      <c r="BH45" s="23">
        <f t="shared" si="98"/>
        <v>0</v>
      </c>
      <c r="BI45" s="2">
        <f t="shared" si="5"/>
        <v>1</v>
      </c>
      <c r="BJ45" s="2">
        <f t="shared" si="6"/>
        <v>0</v>
      </c>
      <c r="BK45" s="2">
        <f t="shared" si="7"/>
        <v>1</v>
      </c>
      <c r="BL45" s="2">
        <f t="shared" si="8"/>
        <v>0</v>
      </c>
      <c r="BM45" s="23">
        <f t="shared" si="2"/>
        <v>0</v>
      </c>
      <c r="BN45" s="23">
        <f t="shared" ref="BN45:BP45" si="99">AE45</f>
        <v>0</v>
      </c>
      <c r="BO45" s="23">
        <f t="shared" si="99"/>
        <v>0</v>
      </c>
      <c r="BP45" s="23">
        <f t="shared" si="99"/>
        <v>0</v>
      </c>
      <c r="BQ45" s="2">
        <f t="shared" si="10"/>
        <v>1</v>
      </c>
      <c r="BR45" s="2">
        <f t="shared" si="11"/>
        <v>0</v>
      </c>
      <c r="BS45" s="2">
        <f t="shared" si="12"/>
        <v>1</v>
      </c>
      <c r="BT45" s="2">
        <f t="shared" si="13"/>
        <v>0</v>
      </c>
    </row>
    <row r="46" s="2" customFormat="1" spans="1:72">
      <c r="A46" s="2">
        <v>29973.65</v>
      </c>
      <c r="B46" s="2">
        <v>-5969.86</v>
      </c>
      <c r="C46" s="2">
        <v>24632.99</v>
      </c>
      <c r="D46" s="2">
        <v>12874.57</v>
      </c>
      <c r="E46" s="2">
        <v>0</v>
      </c>
      <c r="F46" s="7">
        <v>-3999</v>
      </c>
      <c r="G46" s="2">
        <v>189.89</v>
      </c>
      <c r="H46" s="2">
        <v>189.89</v>
      </c>
      <c r="I46" s="2">
        <v>220.47</v>
      </c>
      <c r="J46" s="2">
        <v>200.3</v>
      </c>
      <c r="K46" s="2">
        <v>270.86</v>
      </c>
      <c r="L46" s="2">
        <v>272.26</v>
      </c>
      <c r="M46" s="2">
        <v>499.09</v>
      </c>
      <c r="N46" s="2">
        <v>496.21</v>
      </c>
      <c r="O46" s="2">
        <v>285.5</v>
      </c>
      <c r="P46" s="2">
        <v>318.6</v>
      </c>
      <c r="Q46" s="2">
        <v>104.92</v>
      </c>
      <c r="R46" s="2">
        <v>105.4</v>
      </c>
      <c r="S46" s="2">
        <v>30389.87</v>
      </c>
      <c r="T46" s="2">
        <v>5967.302</v>
      </c>
      <c r="U46" s="2">
        <v>78.7</v>
      </c>
      <c r="V46" s="2">
        <v>15110.851</v>
      </c>
      <c r="W46" s="2">
        <v>15189.551</v>
      </c>
      <c r="X46" s="2">
        <v>-842.99</v>
      </c>
      <c r="Y46" s="2">
        <v>50.031</v>
      </c>
      <c r="Z46" s="2">
        <v>22211.766</v>
      </c>
      <c r="AA46" s="2">
        <v>552.121</v>
      </c>
      <c r="AB46" s="2">
        <v>1349.52</v>
      </c>
      <c r="AC46" s="2" t="s">
        <v>60</v>
      </c>
      <c r="AD46" s="7">
        <v>-1856.9833</v>
      </c>
      <c r="AE46" s="2">
        <v>0</v>
      </c>
      <c r="AF46" s="2">
        <v>0</v>
      </c>
      <c r="AG46" s="2">
        <v>0</v>
      </c>
      <c r="AH46" s="2">
        <v>0</v>
      </c>
      <c r="AI46" s="2">
        <v>0</v>
      </c>
      <c r="AJ46" s="2">
        <v>0</v>
      </c>
      <c r="AK46" s="2">
        <v>5288</v>
      </c>
      <c r="AL46" s="2">
        <v>33416.3</v>
      </c>
      <c r="AM46" s="2">
        <v>38704.3</v>
      </c>
      <c r="AN46" s="2">
        <v>24205.59</v>
      </c>
      <c r="AO46" s="2">
        <v>2598.53</v>
      </c>
      <c r="AP46" s="2">
        <v>21607.06</v>
      </c>
      <c r="AQ46" s="2">
        <v>0</v>
      </c>
      <c r="AR46" s="2">
        <v>0</v>
      </c>
      <c r="AU46" s="2">
        <v>290</v>
      </c>
      <c r="AV46" s="15">
        <v>290</v>
      </c>
      <c r="AW46" s="7">
        <v>0</v>
      </c>
      <c r="AX46" s="7">
        <v>0</v>
      </c>
      <c r="AY46" s="7">
        <v>320</v>
      </c>
      <c r="AZ46" s="19">
        <v>320</v>
      </c>
      <c r="BA46" s="7">
        <v>0</v>
      </c>
      <c r="BB46" s="7">
        <v>0</v>
      </c>
      <c r="BE46" s="23">
        <f t="shared" si="0"/>
        <v>0</v>
      </c>
      <c r="BF46" s="23">
        <f t="shared" ref="BF46:BH46" si="100">AH46</f>
        <v>0</v>
      </c>
      <c r="BG46" s="23">
        <f t="shared" si="100"/>
        <v>0</v>
      </c>
      <c r="BH46" s="23">
        <f t="shared" si="100"/>
        <v>0</v>
      </c>
      <c r="BI46" s="2">
        <f t="shared" si="5"/>
        <v>1</v>
      </c>
      <c r="BJ46" s="2">
        <f t="shared" si="6"/>
        <v>0</v>
      </c>
      <c r="BK46" s="2">
        <f t="shared" si="7"/>
        <v>1</v>
      </c>
      <c r="BL46" s="2">
        <f t="shared" si="8"/>
        <v>0</v>
      </c>
      <c r="BM46" s="23">
        <f t="shared" si="2"/>
        <v>0</v>
      </c>
      <c r="BN46" s="23">
        <f t="shared" ref="BN46:BP46" si="101">AE46</f>
        <v>0</v>
      </c>
      <c r="BO46" s="23">
        <f t="shared" si="101"/>
        <v>0</v>
      </c>
      <c r="BP46" s="23">
        <f t="shared" si="101"/>
        <v>0</v>
      </c>
      <c r="BQ46" s="2">
        <f t="shared" si="10"/>
        <v>1</v>
      </c>
      <c r="BR46" s="2">
        <f t="shared" si="11"/>
        <v>0</v>
      </c>
      <c r="BS46" s="2">
        <f t="shared" si="12"/>
        <v>1</v>
      </c>
      <c r="BT46" s="2">
        <f t="shared" si="13"/>
        <v>0</v>
      </c>
    </row>
    <row r="47" s="2" customFormat="1" spans="1:72">
      <c r="A47" s="2">
        <v>29816.66</v>
      </c>
      <c r="B47" s="2">
        <v>-5877</v>
      </c>
      <c r="C47" s="2">
        <v>24863.88</v>
      </c>
      <c r="D47" s="2">
        <v>13049.97</v>
      </c>
      <c r="E47" s="2">
        <v>0</v>
      </c>
      <c r="F47" s="7">
        <v>-3997</v>
      </c>
      <c r="G47" s="2">
        <v>189.89</v>
      </c>
      <c r="H47" s="2">
        <v>192.46</v>
      </c>
      <c r="I47" s="2">
        <v>221.5</v>
      </c>
      <c r="J47" s="2">
        <v>201.08</v>
      </c>
      <c r="K47" s="2">
        <v>271.1</v>
      </c>
      <c r="L47" s="2">
        <v>271.79</v>
      </c>
      <c r="M47" s="2">
        <v>503.61</v>
      </c>
      <c r="N47" s="2">
        <v>502.79</v>
      </c>
      <c r="O47" s="2">
        <v>288.1</v>
      </c>
      <c r="P47" s="2">
        <v>321.3</v>
      </c>
      <c r="Q47" s="2">
        <v>105.19</v>
      </c>
      <c r="R47" s="2">
        <v>104.98</v>
      </c>
      <c r="S47" s="2">
        <v>29751.568</v>
      </c>
      <c r="T47" s="2">
        <v>5798.56</v>
      </c>
      <c r="U47" s="2">
        <v>82.286</v>
      </c>
      <c r="V47" s="2">
        <v>14439.281</v>
      </c>
      <c r="W47" s="2">
        <v>14521.566</v>
      </c>
      <c r="X47" s="2">
        <v>-839.211</v>
      </c>
      <c r="Y47" s="2">
        <v>50.017</v>
      </c>
      <c r="Z47" s="2">
        <v>21895.754</v>
      </c>
      <c r="AA47" s="2">
        <v>668.754</v>
      </c>
      <c r="AB47" s="2">
        <v>1414.61</v>
      </c>
      <c r="AC47" s="2" t="s">
        <v>60</v>
      </c>
      <c r="AD47" s="7">
        <v>-1844.7966</v>
      </c>
      <c r="AE47" s="2">
        <v>0</v>
      </c>
      <c r="AF47" s="2">
        <v>0</v>
      </c>
      <c r="AG47" s="2">
        <v>0</v>
      </c>
      <c r="AH47" s="2">
        <v>0</v>
      </c>
      <c r="AI47" s="2">
        <v>0</v>
      </c>
      <c r="AJ47" s="2">
        <v>0</v>
      </c>
      <c r="AK47" s="2">
        <v>5201</v>
      </c>
      <c r="AL47" s="2">
        <v>33096.3</v>
      </c>
      <c r="AM47" s="2">
        <v>38297.3</v>
      </c>
      <c r="AN47" s="2">
        <v>24831.88</v>
      </c>
      <c r="AO47" s="2">
        <v>2503.15</v>
      </c>
      <c r="AP47" s="2">
        <v>22328.73</v>
      </c>
      <c r="AQ47" s="2">
        <v>0</v>
      </c>
      <c r="AR47" s="2">
        <v>0</v>
      </c>
      <c r="AU47" s="2">
        <v>290</v>
      </c>
      <c r="AV47" s="15">
        <v>290</v>
      </c>
      <c r="AW47" s="7">
        <v>0</v>
      </c>
      <c r="AX47" s="7">
        <v>0</v>
      </c>
      <c r="AY47" s="7">
        <v>320</v>
      </c>
      <c r="AZ47" s="19">
        <v>320</v>
      </c>
      <c r="BA47" s="7">
        <v>0</v>
      </c>
      <c r="BB47" s="7">
        <v>0</v>
      </c>
      <c r="BE47" s="23">
        <f t="shared" si="0"/>
        <v>0</v>
      </c>
      <c r="BF47" s="23">
        <f t="shared" ref="BF47:BH47" si="102">AH47</f>
        <v>0</v>
      </c>
      <c r="BG47" s="23">
        <f t="shared" si="102"/>
        <v>0</v>
      </c>
      <c r="BH47" s="23">
        <f t="shared" si="102"/>
        <v>0</v>
      </c>
      <c r="BI47" s="2">
        <f t="shared" si="5"/>
        <v>1</v>
      </c>
      <c r="BJ47" s="2">
        <f t="shared" si="6"/>
        <v>0</v>
      </c>
      <c r="BK47" s="2">
        <f t="shared" si="7"/>
        <v>1</v>
      </c>
      <c r="BL47" s="2">
        <f t="shared" si="8"/>
        <v>0</v>
      </c>
      <c r="BM47" s="23">
        <f t="shared" si="2"/>
        <v>0</v>
      </c>
      <c r="BN47" s="23">
        <f t="shared" ref="BN47:BP47" si="103">AE47</f>
        <v>0</v>
      </c>
      <c r="BO47" s="23">
        <f t="shared" si="103"/>
        <v>0</v>
      </c>
      <c r="BP47" s="23">
        <f t="shared" si="103"/>
        <v>0</v>
      </c>
      <c r="BQ47" s="2">
        <f t="shared" si="10"/>
        <v>1</v>
      </c>
      <c r="BR47" s="2">
        <f t="shared" si="11"/>
        <v>0</v>
      </c>
      <c r="BS47" s="2">
        <f t="shared" si="12"/>
        <v>1</v>
      </c>
      <c r="BT47" s="2">
        <f t="shared" si="13"/>
        <v>0</v>
      </c>
    </row>
    <row r="48" s="2" customFormat="1" spans="1:72">
      <c r="A48" s="2">
        <v>29441.9</v>
      </c>
      <c r="B48" s="2">
        <v>-5752</v>
      </c>
      <c r="C48" s="2">
        <v>25044.1</v>
      </c>
      <c r="D48" s="2">
        <v>12376.08</v>
      </c>
      <c r="E48" s="2">
        <v>0</v>
      </c>
      <c r="F48" s="7">
        <v>-3999</v>
      </c>
      <c r="G48" s="2">
        <v>189.05</v>
      </c>
      <c r="H48" s="2">
        <v>189.05</v>
      </c>
      <c r="I48" s="2">
        <v>220.86</v>
      </c>
      <c r="J48" s="2">
        <v>200.54</v>
      </c>
      <c r="K48" s="2">
        <v>271.1</v>
      </c>
      <c r="L48" s="2">
        <v>271.56</v>
      </c>
      <c r="M48" s="2">
        <v>502.38</v>
      </c>
      <c r="N48" s="2">
        <v>503.2</v>
      </c>
      <c r="O48" s="2">
        <v>283.7</v>
      </c>
      <c r="P48" s="2">
        <v>317.1</v>
      </c>
      <c r="Q48" s="2">
        <v>105.45</v>
      </c>
      <c r="R48" s="2">
        <v>104.77</v>
      </c>
      <c r="S48" s="2">
        <v>29544.57</v>
      </c>
      <c r="T48" s="2">
        <v>5641.985</v>
      </c>
      <c r="U48" s="2">
        <v>75.044</v>
      </c>
      <c r="V48" s="2">
        <v>13872.491</v>
      </c>
      <c r="W48" s="2">
        <v>13947.535</v>
      </c>
      <c r="X48" s="2">
        <v>-837.12</v>
      </c>
      <c r="Y48" s="2">
        <v>50.034</v>
      </c>
      <c r="Z48" s="2">
        <v>21715.387</v>
      </c>
      <c r="AA48" s="2">
        <v>734.488</v>
      </c>
      <c r="AB48" s="2">
        <v>1412.17</v>
      </c>
      <c r="AC48" s="2" t="s">
        <v>60</v>
      </c>
      <c r="AD48" s="7">
        <v>-1853.6216</v>
      </c>
      <c r="AE48" s="2">
        <v>0</v>
      </c>
      <c r="AF48" s="2">
        <v>0</v>
      </c>
      <c r="AG48" s="2">
        <v>0</v>
      </c>
      <c r="AH48" s="2">
        <v>0</v>
      </c>
      <c r="AI48" s="2">
        <v>0</v>
      </c>
      <c r="AJ48" s="2">
        <v>0</v>
      </c>
      <c r="AK48" s="2">
        <v>5172</v>
      </c>
      <c r="AL48" s="2">
        <v>32621.3</v>
      </c>
      <c r="AM48" s="2">
        <v>37793.3</v>
      </c>
      <c r="AN48" s="2">
        <v>25277.51</v>
      </c>
      <c r="AO48" s="2">
        <v>2416.69</v>
      </c>
      <c r="AP48" s="2">
        <v>22860.82</v>
      </c>
      <c r="AQ48" s="2">
        <v>0</v>
      </c>
      <c r="AR48" s="2">
        <v>0</v>
      </c>
      <c r="AU48" s="2">
        <v>290</v>
      </c>
      <c r="AV48" s="15">
        <v>290</v>
      </c>
      <c r="AW48" s="7">
        <v>0</v>
      </c>
      <c r="AX48" s="7">
        <v>0</v>
      </c>
      <c r="AY48" s="7">
        <v>320</v>
      </c>
      <c r="AZ48" s="19">
        <v>320</v>
      </c>
      <c r="BA48" s="7">
        <v>0</v>
      </c>
      <c r="BB48" s="7">
        <v>0</v>
      </c>
      <c r="BE48" s="23">
        <f t="shared" si="0"/>
        <v>0</v>
      </c>
      <c r="BF48" s="23">
        <f t="shared" ref="BF48:BH48" si="104">AH48</f>
        <v>0</v>
      </c>
      <c r="BG48" s="23">
        <f t="shared" si="104"/>
        <v>0</v>
      </c>
      <c r="BH48" s="23">
        <f t="shared" si="104"/>
        <v>0</v>
      </c>
      <c r="BI48" s="2">
        <f t="shared" si="5"/>
        <v>1</v>
      </c>
      <c r="BJ48" s="2">
        <f t="shared" si="6"/>
        <v>0</v>
      </c>
      <c r="BK48" s="2">
        <f t="shared" si="7"/>
        <v>1</v>
      </c>
      <c r="BL48" s="2">
        <f t="shared" si="8"/>
        <v>0</v>
      </c>
      <c r="BM48" s="23">
        <f t="shared" si="2"/>
        <v>0</v>
      </c>
      <c r="BN48" s="23">
        <f t="shared" ref="BN48:BP48" si="105">AE48</f>
        <v>0</v>
      </c>
      <c r="BO48" s="23">
        <f t="shared" si="105"/>
        <v>0</v>
      </c>
      <c r="BP48" s="23">
        <f t="shared" si="105"/>
        <v>0</v>
      </c>
      <c r="BQ48" s="2">
        <f t="shared" si="10"/>
        <v>1</v>
      </c>
      <c r="BR48" s="2">
        <f t="shared" si="11"/>
        <v>0</v>
      </c>
      <c r="BS48" s="2">
        <f t="shared" si="12"/>
        <v>1</v>
      </c>
      <c r="BT48" s="2">
        <f t="shared" si="13"/>
        <v>0</v>
      </c>
    </row>
    <row r="49" s="2" customFormat="1" spans="1:72">
      <c r="A49" s="2">
        <v>28831.23</v>
      </c>
      <c r="B49" s="2">
        <v>-5619</v>
      </c>
      <c r="C49" s="2">
        <v>25120.99</v>
      </c>
      <c r="D49" s="2">
        <v>11665.76</v>
      </c>
      <c r="E49" s="2">
        <v>0</v>
      </c>
      <c r="F49" s="7">
        <v>-3999</v>
      </c>
      <c r="G49" s="2">
        <v>188.2</v>
      </c>
      <c r="H49" s="2">
        <v>188.2</v>
      </c>
      <c r="I49" s="2">
        <v>219.21</v>
      </c>
      <c r="J49" s="2">
        <v>199.08</v>
      </c>
      <c r="K49" s="2">
        <v>270.16</v>
      </c>
      <c r="L49" s="2">
        <v>270.16</v>
      </c>
      <c r="M49" s="2">
        <v>498.68</v>
      </c>
      <c r="N49" s="2">
        <v>500.32</v>
      </c>
      <c r="O49" s="2">
        <v>282.5</v>
      </c>
      <c r="P49" s="2">
        <v>315</v>
      </c>
      <c r="Q49" s="2">
        <v>104.24</v>
      </c>
      <c r="R49" s="2">
        <v>103.81</v>
      </c>
      <c r="S49" s="2">
        <v>28549.055</v>
      </c>
      <c r="T49" s="2">
        <v>5599.939</v>
      </c>
      <c r="U49" s="2">
        <v>76.54</v>
      </c>
      <c r="V49" s="2">
        <v>13075.625</v>
      </c>
      <c r="W49" s="2">
        <v>13152.165</v>
      </c>
      <c r="X49" s="2">
        <v>-830.861</v>
      </c>
      <c r="Y49" s="2">
        <v>50.038</v>
      </c>
      <c r="Z49" s="2">
        <v>21878.582</v>
      </c>
      <c r="AA49" s="2">
        <v>732.113</v>
      </c>
      <c r="AB49" s="2">
        <v>1420.93</v>
      </c>
      <c r="AC49" s="2" t="s">
        <v>60</v>
      </c>
      <c r="AD49" s="7">
        <v>-1868.7498</v>
      </c>
      <c r="AE49" s="2">
        <v>0</v>
      </c>
      <c r="AF49" s="2">
        <v>0</v>
      </c>
      <c r="AG49" s="2">
        <v>0</v>
      </c>
      <c r="AH49" s="2">
        <v>0</v>
      </c>
      <c r="AI49" s="2">
        <v>0</v>
      </c>
      <c r="AJ49" s="2">
        <v>0</v>
      </c>
      <c r="AK49" s="2">
        <v>5151</v>
      </c>
      <c r="AL49" s="2">
        <v>31761.3</v>
      </c>
      <c r="AM49" s="2">
        <v>36912.3</v>
      </c>
      <c r="AN49" s="2">
        <v>25576.96</v>
      </c>
      <c r="AO49" s="2">
        <v>2335.04</v>
      </c>
      <c r="AP49" s="2">
        <v>23241.92</v>
      </c>
      <c r="AQ49" s="2">
        <v>0</v>
      </c>
      <c r="AR49" s="2">
        <v>0</v>
      </c>
      <c r="AU49" s="2">
        <v>290</v>
      </c>
      <c r="AV49" s="15">
        <v>290</v>
      </c>
      <c r="AW49" s="7">
        <v>0</v>
      </c>
      <c r="AX49" s="7">
        <v>0</v>
      </c>
      <c r="AY49" s="7">
        <v>320</v>
      </c>
      <c r="AZ49" s="19">
        <v>320</v>
      </c>
      <c r="BA49" s="7">
        <v>0</v>
      </c>
      <c r="BB49" s="7">
        <v>0</v>
      </c>
      <c r="BE49" s="23">
        <f t="shared" si="0"/>
        <v>0</v>
      </c>
      <c r="BF49" s="23">
        <f t="shared" ref="BF49:BH49" si="106">AH49</f>
        <v>0</v>
      </c>
      <c r="BG49" s="23">
        <f t="shared" si="106"/>
        <v>0</v>
      </c>
      <c r="BH49" s="23">
        <f t="shared" si="106"/>
        <v>0</v>
      </c>
      <c r="BI49" s="2">
        <f t="shared" si="5"/>
        <v>1</v>
      </c>
      <c r="BJ49" s="2">
        <f t="shared" si="6"/>
        <v>0</v>
      </c>
      <c r="BK49" s="2">
        <f t="shared" si="7"/>
        <v>1</v>
      </c>
      <c r="BL49" s="2">
        <f t="shared" si="8"/>
        <v>0</v>
      </c>
      <c r="BM49" s="23">
        <f t="shared" si="2"/>
        <v>0</v>
      </c>
      <c r="BN49" s="23">
        <f t="shared" ref="BN49:BP49" si="107">AE49</f>
        <v>0</v>
      </c>
      <c r="BO49" s="23">
        <f t="shared" si="107"/>
        <v>0</v>
      </c>
      <c r="BP49" s="23">
        <f t="shared" si="107"/>
        <v>0</v>
      </c>
      <c r="BQ49" s="2">
        <f t="shared" si="10"/>
        <v>1</v>
      </c>
      <c r="BR49" s="2">
        <f t="shared" si="11"/>
        <v>0</v>
      </c>
      <c r="BS49" s="2">
        <f t="shared" si="12"/>
        <v>1</v>
      </c>
      <c r="BT49" s="2">
        <f t="shared" si="13"/>
        <v>0</v>
      </c>
    </row>
    <row r="50" s="2" customFormat="1" spans="1:72">
      <c r="A50" s="2">
        <v>28173.28</v>
      </c>
      <c r="B50" s="2">
        <v>-5490</v>
      </c>
      <c r="C50" s="2">
        <v>25145.05</v>
      </c>
      <c r="D50" s="2">
        <v>11260.22</v>
      </c>
      <c r="E50" s="2">
        <v>0</v>
      </c>
      <c r="F50" s="7">
        <v>-3999</v>
      </c>
      <c r="G50" s="2">
        <v>188.2</v>
      </c>
      <c r="H50" s="2">
        <v>189.05</v>
      </c>
      <c r="I50" s="2">
        <v>220.67</v>
      </c>
      <c r="J50" s="2">
        <v>201.36</v>
      </c>
      <c r="K50" s="2">
        <v>270.86</v>
      </c>
      <c r="L50" s="2">
        <v>270.86</v>
      </c>
      <c r="M50" s="2">
        <v>500.32</v>
      </c>
      <c r="N50" s="2">
        <v>499.09</v>
      </c>
      <c r="O50" s="2">
        <v>285.4</v>
      </c>
      <c r="P50" s="2">
        <v>316.8</v>
      </c>
      <c r="Q50" s="2">
        <v>105.08</v>
      </c>
      <c r="R50" s="2">
        <v>104.98</v>
      </c>
      <c r="S50" s="2">
        <v>28271.691</v>
      </c>
      <c r="T50" s="2">
        <v>5303.243</v>
      </c>
      <c r="U50" s="2">
        <v>74.513</v>
      </c>
      <c r="V50" s="2">
        <v>12485.037</v>
      </c>
      <c r="W50" s="2">
        <v>12559.55</v>
      </c>
      <c r="X50" s="2">
        <v>-825.674</v>
      </c>
      <c r="Y50" s="2">
        <v>50.035</v>
      </c>
      <c r="Z50" s="2">
        <v>21572.059</v>
      </c>
      <c r="AA50" s="2">
        <v>819.91</v>
      </c>
      <c r="AB50" s="2">
        <v>1410.96</v>
      </c>
      <c r="AC50" s="2" t="s">
        <v>60</v>
      </c>
      <c r="AD50" s="7">
        <v>-1866.5085</v>
      </c>
      <c r="AE50" s="2">
        <v>0</v>
      </c>
      <c r="AF50" s="2">
        <v>0</v>
      </c>
      <c r="AG50" s="2">
        <v>0</v>
      </c>
      <c r="AH50" s="2">
        <v>0</v>
      </c>
      <c r="AI50" s="2">
        <v>0</v>
      </c>
      <c r="AJ50" s="2">
        <v>0</v>
      </c>
      <c r="AK50" s="2">
        <v>5138</v>
      </c>
      <c r="AL50" s="2">
        <v>30964.3</v>
      </c>
      <c r="AM50" s="2">
        <v>36102.3</v>
      </c>
      <c r="AN50" s="2">
        <v>25779.48</v>
      </c>
      <c r="AO50" s="2">
        <v>2275.27</v>
      </c>
      <c r="AP50" s="2">
        <v>23504.21</v>
      </c>
      <c r="AQ50" s="2">
        <v>0</v>
      </c>
      <c r="AR50" s="2">
        <v>0</v>
      </c>
      <c r="AU50" s="2">
        <v>290</v>
      </c>
      <c r="AV50" s="15">
        <v>290</v>
      </c>
      <c r="AW50" s="7">
        <v>0</v>
      </c>
      <c r="AX50" s="7">
        <v>0</v>
      </c>
      <c r="AY50" s="7">
        <v>320</v>
      </c>
      <c r="AZ50" s="19">
        <v>320</v>
      </c>
      <c r="BA50" s="7">
        <v>0</v>
      </c>
      <c r="BB50" s="7">
        <v>0</v>
      </c>
      <c r="BE50" s="23">
        <f t="shared" si="0"/>
        <v>0</v>
      </c>
      <c r="BF50" s="23">
        <f t="shared" ref="BF50:BH50" si="108">AH50</f>
        <v>0</v>
      </c>
      <c r="BG50" s="23">
        <f t="shared" si="108"/>
        <v>0</v>
      </c>
      <c r="BH50" s="23">
        <f t="shared" si="108"/>
        <v>0</v>
      </c>
      <c r="BI50" s="2">
        <f t="shared" si="5"/>
        <v>1</v>
      </c>
      <c r="BJ50" s="2">
        <f t="shared" si="6"/>
        <v>0</v>
      </c>
      <c r="BK50" s="2">
        <f t="shared" si="7"/>
        <v>1</v>
      </c>
      <c r="BL50" s="2">
        <f t="shared" si="8"/>
        <v>0</v>
      </c>
      <c r="BM50" s="23">
        <f t="shared" si="2"/>
        <v>0</v>
      </c>
      <c r="BN50" s="23">
        <f t="shared" ref="BN50:BP50" si="109">AE50</f>
        <v>0</v>
      </c>
      <c r="BO50" s="23">
        <f t="shared" si="109"/>
        <v>0</v>
      </c>
      <c r="BP50" s="23">
        <f t="shared" si="109"/>
        <v>0</v>
      </c>
      <c r="BQ50" s="2">
        <f t="shared" si="10"/>
        <v>1</v>
      </c>
      <c r="BR50" s="2">
        <f t="shared" si="11"/>
        <v>0</v>
      </c>
      <c r="BS50" s="2">
        <f t="shared" si="12"/>
        <v>1</v>
      </c>
      <c r="BT50" s="2">
        <f t="shared" si="13"/>
        <v>0</v>
      </c>
    </row>
    <row r="51" s="2" customFormat="1" spans="1:72">
      <c r="A51" s="2">
        <v>27670.14</v>
      </c>
      <c r="B51" s="2">
        <v>-5532</v>
      </c>
      <c r="C51" s="2">
        <v>25137.96</v>
      </c>
      <c r="D51" s="2">
        <v>10636.04</v>
      </c>
      <c r="E51" s="2">
        <v>0</v>
      </c>
      <c r="F51" s="7">
        <v>-4000</v>
      </c>
      <c r="G51" s="2">
        <v>190.77</v>
      </c>
      <c r="H51" s="2">
        <v>189.89</v>
      </c>
      <c r="I51" s="2">
        <v>221.18</v>
      </c>
      <c r="J51" s="2">
        <v>200.39</v>
      </c>
      <c r="K51" s="2">
        <v>271.33</v>
      </c>
      <c r="L51" s="2">
        <v>271.1</v>
      </c>
      <c r="M51" s="2">
        <v>502.38</v>
      </c>
      <c r="N51" s="2">
        <v>500.32</v>
      </c>
      <c r="O51" s="2">
        <v>285.7</v>
      </c>
      <c r="P51" s="2">
        <v>319.9</v>
      </c>
      <c r="Q51" s="2">
        <v>104.82</v>
      </c>
      <c r="R51" s="2">
        <v>105.03</v>
      </c>
      <c r="S51" s="2">
        <v>27989.45</v>
      </c>
      <c r="T51" s="2">
        <v>5585.066</v>
      </c>
      <c r="U51" s="2">
        <v>72.404</v>
      </c>
      <c r="V51" s="2">
        <v>12479.414</v>
      </c>
      <c r="W51" s="2">
        <v>12551.819</v>
      </c>
      <c r="X51" s="2">
        <v>-811.074</v>
      </c>
      <c r="Y51" s="2">
        <v>49.973</v>
      </c>
      <c r="Z51" s="2">
        <v>21640.27</v>
      </c>
      <c r="AA51" s="2">
        <v>802.883</v>
      </c>
      <c r="AB51" s="2">
        <v>1568.79</v>
      </c>
      <c r="AC51" s="2" t="s">
        <v>60</v>
      </c>
      <c r="AD51" s="7">
        <v>-1853.9017</v>
      </c>
      <c r="AE51" s="2">
        <v>0</v>
      </c>
      <c r="AF51" s="2">
        <v>0</v>
      </c>
      <c r="AG51" s="2">
        <v>0</v>
      </c>
      <c r="AH51" s="2">
        <v>0</v>
      </c>
      <c r="AI51" s="2">
        <v>0</v>
      </c>
      <c r="AJ51" s="2">
        <v>0</v>
      </c>
      <c r="AK51" s="2">
        <v>5188</v>
      </c>
      <c r="AL51" s="2">
        <v>30520.3</v>
      </c>
      <c r="AM51" s="2">
        <v>35708.3</v>
      </c>
      <c r="AN51" s="2">
        <v>25878.23</v>
      </c>
      <c r="AO51" s="2">
        <v>2225.44</v>
      </c>
      <c r="AP51" s="2">
        <v>23652.79</v>
      </c>
      <c r="AQ51" s="2">
        <v>0</v>
      </c>
      <c r="AR51" s="2">
        <v>0</v>
      </c>
      <c r="AU51" s="2">
        <v>290</v>
      </c>
      <c r="AV51" s="15">
        <v>290</v>
      </c>
      <c r="AW51" s="7">
        <v>0</v>
      </c>
      <c r="AX51" s="7">
        <v>0</v>
      </c>
      <c r="AY51" s="7">
        <v>320</v>
      </c>
      <c r="AZ51" s="19">
        <v>320</v>
      </c>
      <c r="BA51" s="7">
        <v>0</v>
      </c>
      <c r="BB51" s="7">
        <v>0</v>
      </c>
      <c r="BE51" s="23">
        <f t="shared" si="0"/>
        <v>0</v>
      </c>
      <c r="BF51" s="23">
        <f t="shared" ref="BF51:BH51" si="110">AH51</f>
        <v>0</v>
      </c>
      <c r="BG51" s="23">
        <f t="shared" si="110"/>
        <v>0</v>
      </c>
      <c r="BH51" s="23">
        <f t="shared" si="110"/>
        <v>0</v>
      </c>
      <c r="BI51" s="2">
        <f t="shared" si="5"/>
        <v>1</v>
      </c>
      <c r="BJ51" s="2">
        <f t="shared" si="6"/>
        <v>0</v>
      </c>
      <c r="BK51" s="2">
        <f t="shared" si="7"/>
        <v>1</v>
      </c>
      <c r="BL51" s="2">
        <f t="shared" si="8"/>
        <v>0</v>
      </c>
      <c r="BM51" s="23">
        <f t="shared" si="2"/>
        <v>0</v>
      </c>
      <c r="BN51" s="23">
        <f t="shared" ref="BN51:BP51" si="111">AE51</f>
        <v>0</v>
      </c>
      <c r="BO51" s="23">
        <f t="shared" si="111"/>
        <v>0</v>
      </c>
      <c r="BP51" s="23">
        <f t="shared" si="111"/>
        <v>0</v>
      </c>
      <c r="BQ51" s="2">
        <f t="shared" si="10"/>
        <v>1</v>
      </c>
      <c r="BR51" s="2">
        <f t="shared" si="11"/>
        <v>0</v>
      </c>
      <c r="BS51" s="2">
        <f t="shared" si="12"/>
        <v>1</v>
      </c>
      <c r="BT51" s="2">
        <f t="shared" si="13"/>
        <v>0</v>
      </c>
    </row>
    <row r="52" s="2" customFormat="1" spans="1:72">
      <c r="A52" s="2">
        <v>27449.25</v>
      </c>
      <c r="B52" s="2">
        <v>-5589.86</v>
      </c>
      <c r="C52" s="2">
        <v>25140.62</v>
      </c>
      <c r="D52" s="2">
        <v>10451.84</v>
      </c>
      <c r="E52" s="2">
        <v>0</v>
      </c>
      <c r="F52" s="7">
        <v>-3999</v>
      </c>
      <c r="G52" s="2">
        <v>189.89</v>
      </c>
      <c r="H52" s="2">
        <v>189.05</v>
      </c>
      <c r="I52" s="2">
        <v>221.22</v>
      </c>
      <c r="J52" s="2">
        <v>201.13</v>
      </c>
      <c r="K52" s="2">
        <v>270.86</v>
      </c>
      <c r="L52" s="2">
        <v>272.26</v>
      </c>
      <c r="M52" s="2">
        <v>502.79</v>
      </c>
      <c r="N52" s="2">
        <v>500.32</v>
      </c>
      <c r="O52" s="2">
        <v>287.1</v>
      </c>
      <c r="P52" s="2">
        <v>321.2</v>
      </c>
      <c r="Q52" s="2">
        <v>105.29</v>
      </c>
      <c r="R52" s="2">
        <v>105.24</v>
      </c>
      <c r="S52" s="2">
        <v>27640.29</v>
      </c>
      <c r="T52" s="2">
        <v>5622.753</v>
      </c>
      <c r="U52" s="2">
        <v>73.613</v>
      </c>
      <c r="V52" s="2">
        <v>12157.67</v>
      </c>
      <c r="W52" s="2">
        <v>12231.282</v>
      </c>
      <c r="X52" s="2">
        <v>-813.962</v>
      </c>
      <c r="Y52" s="2">
        <v>50.026</v>
      </c>
      <c r="Z52" s="2">
        <v>21741.938</v>
      </c>
      <c r="AA52" s="2">
        <v>797.172</v>
      </c>
      <c r="AB52" s="2">
        <v>1576.04</v>
      </c>
      <c r="AC52" s="2" t="s">
        <v>60</v>
      </c>
      <c r="AD52" s="7">
        <v>-1848.2986</v>
      </c>
      <c r="AE52" s="2">
        <v>0</v>
      </c>
      <c r="AF52" s="2">
        <v>0</v>
      </c>
      <c r="AG52" s="2">
        <v>0</v>
      </c>
      <c r="AH52" s="2">
        <v>0</v>
      </c>
      <c r="AI52" s="2">
        <v>0</v>
      </c>
      <c r="AJ52" s="2">
        <v>0</v>
      </c>
      <c r="AK52" s="2">
        <v>5248</v>
      </c>
      <c r="AL52" s="2">
        <v>29837.3</v>
      </c>
      <c r="AM52" s="2">
        <v>35085.3</v>
      </c>
      <c r="AN52" s="2">
        <v>25869.44</v>
      </c>
      <c r="AO52" s="2">
        <v>2180.03</v>
      </c>
      <c r="AP52" s="2">
        <v>23689.41</v>
      </c>
      <c r="AQ52" s="2">
        <v>0</v>
      </c>
      <c r="AR52" s="2">
        <v>0</v>
      </c>
      <c r="AU52" s="2">
        <v>290</v>
      </c>
      <c r="AV52" s="15">
        <v>290</v>
      </c>
      <c r="AW52" s="7">
        <v>0</v>
      </c>
      <c r="AX52" s="7">
        <v>0</v>
      </c>
      <c r="AY52" s="7">
        <v>320</v>
      </c>
      <c r="AZ52" s="19">
        <v>320</v>
      </c>
      <c r="BA52" s="7">
        <v>0</v>
      </c>
      <c r="BB52" s="7">
        <v>0</v>
      </c>
      <c r="BE52" s="23">
        <f t="shared" si="0"/>
        <v>0</v>
      </c>
      <c r="BF52" s="23">
        <f t="shared" ref="BF52:BH52" si="112">AH52</f>
        <v>0</v>
      </c>
      <c r="BG52" s="23">
        <f t="shared" si="112"/>
        <v>0</v>
      </c>
      <c r="BH52" s="23">
        <f t="shared" si="112"/>
        <v>0</v>
      </c>
      <c r="BI52" s="2">
        <f t="shared" si="5"/>
        <v>1</v>
      </c>
      <c r="BJ52" s="2">
        <f t="shared" si="6"/>
        <v>0</v>
      </c>
      <c r="BK52" s="2">
        <f t="shared" si="7"/>
        <v>1</v>
      </c>
      <c r="BL52" s="2">
        <f t="shared" si="8"/>
        <v>0</v>
      </c>
      <c r="BM52" s="23">
        <f t="shared" si="2"/>
        <v>0</v>
      </c>
      <c r="BN52" s="23">
        <f t="shared" ref="BN52:BP52" si="113">AE52</f>
        <v>0</v>
      </c>
      <c r="BO52" s="23">
        <f t="shared" si="113"/>
        <v>0</v>
      </c>
      <c r="BP52" s="23">
        <f t="shared" si="113"/>
        <v>0</v>
      </c>
      <c r="BQ52" s="2">
        <f t="shared" si="10"/>
        <v>1</v>
      </c>
      <c r="BR52" s="2">
        <f t="shared" si="11"/>
        <v>0</v>
      </c>
      <c r="BS52" s="2">
        <f t="shared" si="12"/>
        <v>1</v>
      </c>
      <c r="BT52" s="2">
        <f t="shared" si="13"/>
        <v>0</v>
      </c>
    </row>
    <row r="53" s="2" customFormat="1" spans="1:72">
      <c r="A53" s="2">
        <v>27092.74</v>
      </c>
      <c r="B53" s="2">
        <v>-5631.86</v>
      </c>
      <c r="C53" s="2">
        <v>25140.9</v>
      </c>
      <c r="D53" s="2">
        <v>10147.9</v>
      </c>
      <c r="E53" s="2">
        <v>0</v>
      </c>
      <c r="F53" s="7">
        <v>-3999</v>
      </c>
      <c r="G53" s="2">
        <v>190.77</v>
      </c>
      <c r="H53" s="2">
        <v>191.61</v>
      </c>
      <c r="I53" s="2">
        <v>221.31</v>
      </c>
      <c r="J53" s="2">
        <v>200.87</v>
      </c>
      <c r="K53" s="2">
        <v>270.86</v>
      </c>
      <c r="L53" s="2">
        <v>271.1</v>
      </c>
      <c r="M53" s="2">
        <v>502.38</v>
      </c>
      <c r="N53" s="2">
        <v>500.73</v>
      </c>
      <c r="O53" s="2">
        <v>286.9</v>
      </c>
      <c r="P53" s="2">
        <v>320.2</v>
      </c>
      <c r="Q53" s="2">
        <v>105.19</v>
      </c>
      <c r="R53" s="2">
        <v>104.82</v>
      </c>
      <c r="S53" s="2">
        <v>26837.697</v>
      </c>
      <c r="T53" s="2">
        <v>5568.042</v>
      </c>
      <c r="U53" s="2">
        <v>71.833</v>
      </c>
      <c r="V53" s="2">
        <v>11435.46</v>
      </c>
      <c r="W53" s="2">
        <v>11507.294</v>
      </c>
      <c r="X53" s="2">
        <v>-808.035</v>
      </c>
      <c r="Y53" s="2">
        <v>50.014</v>
      </c>
      <c r="Z53" s="2">
        <v>21944.473</v>
      </c>
      <c r="AA53" s="2">
        <v>668.918</v>
      </c>
      <c r="AB53" s="2">
        <v>1568.13</v>
      </c>
      <c r="AC53" s="2" t="s">
        <v>60</v>
      </c>
      <c r="AD53" s="7">
        <v>-1849.4193</v>
      </c>
      <c r="AE53" s="2">
        <v>0</v>
      </c>
      <c r="AF53" s="2">
        <v>0</v>
      </c>
      <c r="AG53" s="2">
        <v>0</v>
      </c>
      <c r="AH53" s="2">
        <v>0</v>
      </c>
      <c r="AI53" s="2">
        <v>0</v>
      </c>
      <c r="AJ53" s="2">
        <v>0</v>
      </c>
      <c r="AK53" s="2">
        <v>5298</v>
      </c>
      <c r="AL53" s="2">
        <v>29200.3</v>
      </c>
      <c r="AM53" s="2">
        <v>34498.3</v>
      </c>
      <c r="AN53" s="2">
        <v>25757.69</v>
      </c>
      <c r="AO53" s="2">
        <v>2138.54</v>
      </c>
      <c r="AP53" s="2">
        <v>23619.15</v>
      </c>
      <c r="AQ53" s="2">
        <v>0</v>
      </c>
      <c r="AR53" s="2">
        <v>0</v>
      </c>
      <c r="AU53" s="2">
        <v>290</v>
      </c>
      <c r="AV53" s="15">
        <v>290</v>
      </c>
      <c r="AW53" s="7">
        <v>0</v>
      </c>
      <c r="AX53" s="7">
        <v>0</v>
      </c>
      <c r="AY53" s="7">
        <v>320</v>
      </c>
      <c r="AZ53" s="19">
        <v>320</v>
      </c>
      <c r="BA53" s="7">
        <v>0</v>
      </c>
      <c r="BB53" s="7">
        <v>0</v>
      </c>
      <c r="BE53" s="23">
        <f t="shared" si="0"/>
        <v>0</v>
      </c>
      <c r="BF53" s="23">
        <f t="shared" ref="BF53:BH53" si="114">AH53</f>
        <v>0</v>
      </c>
      <c r="BG53" s="23">
        <f t="shared" si="114"/>
        <v>0</v>
      </c>
      <c r="BH53" s="23">
        <f t="shared" si="114"/>
        <v>0</v>
      </c>
      <c r="BI53" s="2">
        <f t="shared" si="5"/>
        <v>1</v>
      </c>
      <c r="BJ53" s="2">
        <f t="shared" si="6"/>
        <v>0</v>
      </c>
      <c r="BK53" s="2">
        <f t="shared" si="7"/>
        <v>1</v>
      </c>
      <c r="BL53" s="2">
        <f t="shared" si="8"/>
        <v>0</v>
      </c>
      <c r="BM53" s="23">
        <f t="shared" si="2"/>
        <v>0</v>
      </c>
      <c r="BN53" s="23">
        <f t="shared" ref="BN53:BP53" si="115">AE53</f>
        <v>0</v>
      </c>
      <c r="BO53" s="23">
        <f t="shared" si="115"/>
        <v>0</v>
      </c>
      <c r="BP53" s="23">
        <f t="shared" si="115"/>
        <v>0</v>
      </c>
      <c r="BQ53" s="2">
        <f t="shared" si="10"/>
        <v>1</v>
      </c>
      <c r="BR53" s="2">
        <f t="shared" si="11"/>
        <v>0</v>
      </c>
      <c r="BS53" s="2">
        <f t="shared" si="12"/>
        <v>1</v>
      </c>
      <c r="BT53" s="2">
        <f t="shared" si="13"/>
        <v>0</v>
      </c>
    </row>
    <row r="54" s="2" customFormat="1" spans="1:72">
      <c r="A54" s="2">
        <v>26500.8</v>
      </c>
      <c r="B54" s="2">
        <v>-5672.86</v>
      </c>
      <c r="C54" s="2">
        <v>25140.94</v>
      </c>
      <c r="D54" s="2">
        <v>9358.82</v>
      </c>
      <c r="E54" s="2">
        <v>0</v>
      </c>
      <c r="F54" s="7">
        <v>-3999</v>
      </c>
      <c r="G54" s="2">
        <v>189.89</v>
      </c>
      <c r="H54" s="2">
        <v>189.05</v>
      </c>
      <c r="I54" s="2">
        <v>221.79</v>
      </c>
      <c r="J54" s="2">
        <v>200.86</v>
      </c>
      <c r="K54" s="2">
        <v>270.86</v>
      </c>
      <c r="L54" s="2">
        <v>272.49</v>
      </c>
      <c r="M54" s="2">
        <v>500.73</v>
      </c>
      <c r="N54" s="2">
        <v>500.73</v>
      </c>
      <c r="O54" s="2">
        <v>286.5</v>
      </c>
      <c r="P54" s="2">
        <v>321</v>
      </c>
      <c r="Q54" s="2">
        <v>105.24</v>
      </c>
      <c r="R54" s="2">
        <v>105.03</v>
      </c>
      <c r="S54" s="2">
        <v>26222.047</v>
      </c>
      <c r="T54" s="2">
        <v>5854.355</v>
      </c>
      <c r="U54" s="2">
        <v>75.547</v>
      </c>
      <c r="V54" s="2">
        <v>10966.72</v>
      </c>
      <c r="W54" s="2">
        <v>11042.267</v>
      </c>
      <c r="X54" s="2">
        <v>-801.349</v>
      </c>
      <c r="Y54" s="2">
        <v>49.984</v>
      </c>
      <c r="Z54" s="2">
        <v>21852.168</v>
      </c>
      <c r="AA54" s="2">
        <v>585.258</v>
      </c>
      <c r="AB54" s="2">
        <v>1562.31</v>
      </c>
      <c r="AC54" s="2" t="s">
        <v>60</v>
      </c>
      <c r="AD54" s="7">
        <v>-1851.5203</v>
      </c>
      <c r="AE54" s="2">
        <v>0</v>
      </c>
      <c r="AF54" s="2">
        <v>0</v>
      </c>
      <c r="AG54" s="2">
        <v>0</v>
      </c>
      <c r="AH54" s="2">
        <v>0</v>
      </c>
      <c r="AI54" s="2">
        <v>0</v>
      </c>
      <c r="AJ54" s="2">
        <v>0</v>
      </c>
      <c r="AK54" s="2">
        <v>5339</v>
      </c>
      <c r="AL54" s="2">
        <v>28865.3</v>
      </c>
      <c r="AM54" s="2">
        <v>34204.3</v>
      </c>
      <c r="AN54" s="2">
        <v>25520.99</v>
      </c>
      <c r="AO54" s="2">
        <v>2091.26</v>
      </c>
      <c r="AP54" s="2">
        <v>23429.73</v>
      </c>
      <c r="AQ54" s="2">
        <v>0</v>
      </c>
      <c r="AR54" s="2">
        <v>0</v>
      </c>
      <c r="AU54" s="2">
        <v>290</v>
      </c>
      <c r="AV54" s="15">
        <v>290</v>
      </c>
      <c r="AW54" s="7">
        <v>0</v>
      </c>
      <c r="AX54" s="7">
        <v>0</v>
      </c>
      <c r="AY54" s="7">
        <v>320</v>
      </c>
      <c r="AZ54" s="19">
        <v>320</v>
      </c>
      <c r="BA54" s="7">
        <v>0</v>
      </c>
      <c r="BB54" s="7">
        <v>0</v>
      </c>
      <c r="BE54" s="23">
        <f t="shared" si="0"/>
        <v>0</v>
      </c>
      <c r="BF54" s="23">
        <f t="shared" ref="BF54:BH54" si="116">AH54</f>
        <v>0</v>
      </c>
      <c r="BG54" s="23">
        <f t="shared" si="116"/>
        <v>0</v>
      </c>
      <c r="BH54" s="23">
        <f t="shared" si="116"/>
        <v>0</v>
      </c>
      <c r="BI54" s="2">
        <f t="shared" si="5"/>
        <v>1</v>
      </c>
      <c r="BJ54" s="2">
        <f t="shared" si="6"/>
        <v>0</v>
      </c>
      <c r="BK54" s="2">
        <f t="shared" si="7"/>
        <v>1</v>
      </c>
      <c r="BL54" s="2">
        <f t="shared" si="8"/>
        <v>0</v>
      </c>
      <c r="BM54" s="23">
        <f t="shared" si="2"/>
        <v>0</v>
      </c>
      <c r="BN54" s="23">
        <f t="shared" ref="BN54:BP54" si="117">AE54</f>
        <v>0</v>
      </c>
      <c r="BO54" s="23">
        <f t="shared" si="117"/>
        <v>0</v>
      </c>
      <c r="BP54" s="23">
        <f t="shared" si="117"/>
        <v>0</v>
      </c>
      <c r="BQ54" s="2">
        <f t="shared" si="10"/>
        <v>1</v>
      </c>
      <c r="BR54" s="2">
        <f t="shared" si="11"/>
        <v>0</v>
      </c>
      <c r="BS54" s="2">
        <f t="shared" si="12"/>
        <v>1</v>
      </c>
      <c r="BT54" s="2">
        <f t="shared" si="13"/>
        <v>0</v>
      </c>
    </row>
    <row r="55" s="2" customFormat="1" spans="1:72">
      <c r="A55" s="2">
        <v>26162.83</v>
      </c>
      <c r="B55" s="2">
        <v>-5672.86</v>
      </c>
      <c r="C55" s="2">
        <v>25138.71</v>
      </c>
      <c r="D55" s="2">
        <v>8917.5</v>
      </c>
      <c r="E55" s="2">
        <v>0</v>
      </c>
      <c r="F55" s="7">
        <v>-4000</v>
      </c>
      <c r="G55" s="2">
        <v>189.89</v>
      </c>
      <c r="H55" s="2">
        <v>190.77</v>
      </c>
      <c r="I55" s="2">
        <v>221.34</v>
      </c>
      <c r="J55" s="2">
        <v>201.22</v>
      </c>
      <c r="K55" s="2">
        <v>271.1</v>
      </c>
      <c r="L55" s="2">
        <v>271.79</v>
      </c>
      <c r="M55" s="2">
        <v>501.97</v>
      </c>
      <c r="N55" s="2">
        <v>500.73</v>
      </c>
      <c r="O55" s="2">
        <v>286.8</v>
      </c>
      <c r="P55" s="2">
        <v>319.3</v>
      </c>
      <c r="Q55" s="2">
        <v>105.4</v>
      </c>
      <c r="R55" s="2">
        <v>105.4</v>
      </c>
      <c r="S55" s="2">
        <v>26249.346</v>
      </c>
      <c r="T55" s="2">
        <v>5692.07</v>
      </c>
      <c r="U55" s="2">
        <v>66.214</v>
      </c>
      <c r="V55" s="2">
        <v>10910.891</v>
      </c>
      <c r="W55" s="2">
        <v>10977.105</v>
      </c>
      <c r="X55" s="2">
        <v>-798.278</v>
      </c>
      <c r="Y55" s="2">
        <v>49.991</v>
      </c>
      <c r="Z55" s="2">
        <v>21948.625</v>
      </c>
      <c r="AA55" s="2">
        <v>517.75</v>
      </c>
      <c r="AB55" s="2">
        <v>1558.27</v>
      </c>
      <c r="AC55" s="2" t="s">
        <v>60</v>
      </c>
      <c r="AD55" s="7">
        <v>-1849.8394</v>
      </c>
      <c r="AE55" s="2">
        <v>0</v>
      </c>
      <c r="AF55" s="2">
        <v>0</v>
      </c>
      <c r="AG55" s="2">
        <v>0</v>
      </c>
      <c r="AH55" s="2">
        <v>0</v>
      </c>
      <c r="AI55" s="2">
        <v>0</v>
      </c>
      <c r="AJ55" s="2">
        <v>0</v>
      </c>
      <c r="AK55" s="2">
        <v>5337</v>
      </c>
      <c r="AL55" s="2">
        <v>28619.3</v>
      </c>
      <c r="AM55" s="2">
        <v>33956.3</v>
      </c>
      <c r="AN55" s="2">
        <v>25182.94</v>
      </c>
      <c r="AO55" s="2">
        <v>2045.86</v>
      </c>
      <c r="AP55" s="2">
        <v>23137.08</v>
      </c>
      <c r="AQ55" s="2">
        <v>0</v>
      </c>
      <c r="AR55" s="2">
        <v>0</v>
      </c>
      <c r="AU55" s="2">
        <v>290</v>
      </c>
      <c r="AV55" s="15">
        <v>290</v>
      </c>
      <c r="AW55" s="7">
        <v>0</v>
      </c>
      <c r="AX55" s="7">
        <v>0</v>
      </c>
      <c r="AY55" s="7">
        <v>320</v>
      </c>
      <c r="AZ55" s="19">
        <v>320</v>
      </c>
      <c r="BA55" s="7">
        <v>0</v>
      </c>
      <c r="BB55" s="7">
        <v>0</v>
      </c>
      <c r="BE55" s="23">
        <f t="shared" si="0"/>
        <v>0</v>
      </c>
      <c r="BF55" s="23">
        <f t="shared" ref="BF55:BH55" si="118">AH55</f>
        <v>0</v>
      </c>
      <c r="BG55" s="23">
        <f t="shared" si="118"/>
        <v>0</v>
      </c>
      <c r="BH55" s="23">
        <f t="shared" si="118"/>
        <v>0</v>
      </c>
      <c r="BI55" s="2">
        <f t="shared" si="5"/>
        <v>1</v>
      </c>
      <c r="BJ55" s="2">
        <f t="shared" si="6"/>
        <v>0</v>
      </c>
      <c r="BK55" s="2">
        <f t="shared" si="7"/>
        <v>1</v>
      </c>
      <c r="BL55" s="2">
        <f t="shared" si="8"/>
        <v>0</v>
      </c>
      <c r="BM55" s="23">
        <f t="shared" si="2"/>
        <v>0</v>
      </c>
      <c r="BN55" s="23">
        <f t="shared" ref="BN55:BP55" si="119">AE55</f>
        <v>0</v>
      </c>
      <c r="BO55" s="23">
        <f t="shared" si="119"/>
        <v>0</v>
      </c>
      <c r="BP55" s="23">
        <f t="shared" si="119"/>
        <v>0</v>
      </c>
      <c r="BQ55" s="2">
        <f t="shared" si="10"/>
        <v>1</v>
      </c>
      <c r="BR55" s="2">
        <f t="shared" si="11"/>
        <v>0</v>
      </c>
      <c r="BS55" s="2">
        <f t="shared" si="12"/>
        <v>1</v>
      </c>
      <c r="BT55" s="2">
        <f t="shared" si="13"/>
        <v>0</v>
      </c>
    </row>
    <row r="56" s="2" customFormat="1" spans="1:72">
      <c r="A56" s="2">
        <v>26261.3</v>
      </c>
      <c r="B56" s="2">
        <v>-5673.86</v>
      </c>
      <c r="C56" s="2">
        <v>25139.52</v>
      </c>
      <c r="D56" s="2">
        <v>9023</v>
      </c>
      <c r="E56" s="2">
        <v>0</v>
      </c>
      <c r="F56" s="7">
        <v>-3999</v>
      </c>
      <c r="G56" s="2">
        <v>189.89</v>
      </c>
      <c r="H56" s="2">
        <v>190.77</v>
      </c>
      <c r="I56" s="2">
        <v>221.56</v>
      </c>
      <c r="J56" s="2">
        <v>200.99</v>
      </c>
      <c r="K56" s="2">
        <v>271.33</v>
      </c>
      <c r="L56" s="2">
        <v>271.56</v>
      </c>
      <c r="M56" s="2">
        <v>503.61</v>
      </c>
      <c r="N56" s="2">
        <v>500.32</v>
      </c>
      <c r="O56" s="2">
        <v>286.6</v>
      </c>
      <c r="P56" s="2">
        <v>318.7</v>
      </c>
      <c r="Q56" s="2">
        <v>105.29</v>
      </c>
      <c r="R56" s="2">
        <v>104.92</v>
      </c>
      <c r="S56" s="2">
        <v>26249.348</v>
      </c>
      <c r="T56" s="2">
        <v>5722.748</v>
      </c>
      <c r="U56" s="2">
        <v>68.337</v>
      </c>
      <c r="V56" s="2">
        <v>10874.989</v>
      </c>
      <c r="W56" s="2">
        <v>10943.326</v>
      </c>
      <c r="X56" s="2">
        <v>-802.259</v>
      </c>
      <c r="Y56" s="2">
        <v>49.975</v>
      </c>
      <c r="Z56" s="2">
        <v>21967.152</v>
      </c>
      <c r="AA56" s="2">
        <v>576.172</v>
      </c>
      <c r="AB56" s="2">
        <v>1548.2</v>
      </c>
      <c r="AC56" s="2" t="s">
        <v>60</v>
      </c>
      <c r="AD56" s="7">
        <v>-1851.9407</v>
      </c>
      <c r="AE56" s="2">
        <v>0</v>
      </c>
      <c r="AF56" s="2">
        <v>0</v>
      </c>
      <c r="AG56" s="2">
        <v>0</v>
      </c>
      <c r="AH56" s="2">
        <v>0</v>
      </c>
      <c r="AI56" s="2">
        <v>0</v>
      </c>
      <c r="AJ56" s="2">
        <v>0</v>
      </c>
      <c r="AK56" s="2">
        <v>5334</v>
      </c>
      <c r="AL56" s="2">
        <v>28444.3</v>
      </c>
      <c r="AM56" s="2">
        <v>33778.3</v>
      </c>
      <c r="AN56" s="2">
        <v>24721.24</v>
      </c>
      <c r="AO56" s="2">
        <v>1996.24</v>
      </c>
      <c r="AP56" s="2">
        <v>22725</v>
      </c>
      <c r="AQ56" s="2">
        <v>0</v>
      </c>
      <c r="AR56" s="2">
        <v>0</v>
      </c>
      <c r="AU56" s="2">
        <v>290</v>
      </c>
      <c r="AV56" s="15">
        <v>290</v>
      </c>
      <c r="AW56" s="7">
        <v>0</v>
      </c>
      <c r="AX56" s="7">
        <v>0</v>
      </c>
      <c r="AY56" s="7">
        <v>320</v>
      </c>
      <c r="AZ56" s="19">
        <v>320</v>
      </c>
      <c r="BA56" s="7">
        <v>0</v>
      </c>
      <c r="BB56" s="7">
        <v>0</v>
      </c>
      <c r="BE56" s="23">
        <f t="shared" si="0"/>
        <v>0</v>
      </c>
      <c r="BF56" s="23">
        <f t="shared" ref="BF56:BH56" si="120">AH56</f>
        <v>0</v>
      </c>
      <c r="BG56" s="23">
        <f t="shared" si="120"/>
        <v>0</v>
      </c>
      <c r="BH56" s="23">
        <f t="shared" si="120"/>
        <v>0</v>
      </c>
      <c r="BI56" s="2">
        <f t="shared" si="5"/>
        <v>1</v>
      </c>
      <c r="BJ56" s="2">
        <f t="shared" si="6"/>
        <v>0</v>
      </c>
      <c r="BK56" s="2">
        <f t="shared" si="7"/>
        <v>1</v>
      </c>
      <c r="BL56" s="2">
        <f t="shared" si="8"/>
        <v>0</v>
      </c>
      <c r="BM56" s="23">
        <f t="shared" si="2"/>
        <v>0</v>
      </c>
      <c r="BN56" s="23">
        <f t="shared" ref="BN56:BP56" si="121">AE56</f>
        <v>0</v>
      </c>
      <c r="BO56" s="23">
        <f t="shared" si="121"/>
        <v>0</v>
      </c>
      <c r="BP56" s="23">
        <f t="shared" si="121"/>
        <v>0</v>
      </c>
      <c r="BQ56" s="2">
        <f t="shared" si="10"/>
        <v>1</v>
      </c>
      <c r="BR56" s="2">
        <f t="shared" si="11"/>
        <v>0</v>
      </c>
      <c r="BS56" s="2">
        <f t="shared" si="12"/>
        <v>1</v>
      </c>
      <c r="BT56" s="2">
        <f t="shared" si="13"/>
        <v>0</v>
      </c>
    </row>
    <row r="57" s="2" customFormat="1" spans="1:72">
      <c r="A57" s="2">
        <v>26254.51</v>
      </c>
      <c r="B57" s="2">
        <v>-5692.86</v>
      </c>
      <c r="C57" s="2">
        <v>25137.85</v>
      </c>
      <c r="D57" s="2">
        <v>8893.38</v>
      </c>
      <c r="E57" s="2">
        <v>0</v>
      </c>
      <c r="F57" s="7">
        <v>-3999</v>
      </c>
      <c r="G57" s="2">
        <v>190.77</v>
      </c>
      <c r="H57" s="2">
        <v>189.89</v>
      </c>
      <c r="I57" s="2">
        <v>221.87</v>
      </c>
      <c r="J57" s="2">
        <v>201.04</v>
      </c>
      <c r="K57" s="2">
        <v>271.1</v>
      </c>
      <c r="L57" s="2">
        <v>272.26</v>
      </c>
      <c r="M57" s="2">
        <v>502.38</v>
      </c>
      <c r="N57" s="2">
        <v>501.56</v>
      </c>
      <c r="O57" s="2">
        <v>284.6</v>
      </c>
      <c r="P57" s="2">
        <v>321.3</v>
      </c>
      <c r="Q57" s="2">
        <v>105.29</v>
      </c>
      <c r="R57" s="2">
        <v>104.66</v>
      </c>
      <c r="S57" s="2">
        <v>26010.377</v>
      </c>
      <c r="T57" s="2">
        <v>6005.437</v>
      </c>
      <c r="U57" s="2">
        <v>64.456</v>
      </c>
      <c r="V57" s="2">
        <v>10835.399</v>
      </c>
      <c r="W57" s="2">
        <v>10899.855</v>
      </c>
      <c r="X57" s="2">
        <v>-802.042</v>
      </c>
      <c r="Y57" s="2">
        <v>50.029</v>
      </c>
      <c r="Z57" s="2">
        <v>21987.703</v>
      </c>
      <c r="AA57" s="2">
        <v>519.117</v>
      </c>
      <c r="AB57" s="2">
        <v>1543.53</v>
      </c>
      <c r="AC57" s="2" t="s">
        <v>60</v>
      </c>
      <c r="AD57" s="7">
        <v>-1846.4777</v>
      </c>
      <c r="AE57" s="2">
        <v>0</v>
      </c>
      <c r="AF57" s="2">
        <v>0</v>
      </c>
      <c r="AG57" s="2">
        <v>0</v>
      </c>
      <c r="AH57" s="2">
        <v>0</v>
      </c>
      <c r="AI57" s="2">
        <v>0</v>
      </c>
      <c r="AJ57" s="2">
        <v>0</v>
      </c>
      <c r="AK57" s="2">
        <v>5313</v>
      </c>
      <c r="AL57" s="2">
        <v>28347.3</v>
      </c>
      <c r="AM57" s="2">
        <v>33660.3</v>
      </c>
      <c r="AN57" s="2">
        <v>24136.98</v>
      </c>
      <c r="AO57" s="2">
        <v>1961.49</v>
      </c>
      <c r="AP57" s="2">
        <v>22175.49</v>
      </c>
      <c r="AQ57" s="2">
        <v>0</v>
      </c>
      <c r="AR57" s="2">
        <v>0</v>
      </c>
      <c r="AU57" s="2">
        <v>290</v>
      </c>
      <c r="AV57" s="15">
        <v>290</v>
      </c>
      <c r="AW57" s="7">
        <v>0</v>
      </c>
      <c r="AX57" s="7">
        <v>0</v>
      </c>
      <c r="AY57" s="7">
        <v>320</v>
      </c>
      <c r="AZ57" s="19">
        <v>320</v>
      </c>
      <c r="BA57" s="7">
        <v>0</v>
      </c>
      <c r="BB57" s="7">
        <v>0</v>
      </c>
      <c r="BE57" s="23">
        <f t="shared" si="0"/>
        <v>0</v>
      </c>
      <c r="BF57" s="23">
        <f t="shared" ref="BF57:BH57" si="122">AH57</f>
        <v>0</v>
      </c>
      <c r="BG57" s="23">
        <f t="shared" si="122"/>
        <v>0</v>
      </c>
      <c r="BH57" s="23">
        <f t="shared" si="122"/>
        <v>0</v>
      </c>
      <c r="BI57" s="2">
        <f t="shared" si="5"/>
        <v>1</v>
      </c>
      <c r="BJ57" s="2">
        <f t="shared" si="6"/>
        <v>0</v>
      </c>
      <c r="BK57" s="2">
        <f t="shared" si="7"/>
        <v>1</v>
      </c>
      <c r="BL57" s="2">
        <f t="shared" si="8"/>
        <v>0</v>
      </c>
      <c r="BM57" s="23">
        <f t="shared" si="2"/>
        <v>0</v>
      </c>
      <c r="BN57" s="23">
        <f t="shared" ref="BN57:BP57" si="123">AE57</f>
        <v>0</v>
      </c>
      <c r="BO57" s="23">
        <f t="shared" si="123"/>
        <v>0</v>
      </c>
      <c r="BP57" s="23">
        <f t="shared" si="123"/>
        <v>0</v>
      </c>
      <c r="BQ57" s="2">
        <f t="shared" si="10"/>
        <v>1</v>
      </c>
      <c r="BR57" s="2">
        <f t="shared" si="11"/>
        <v>0</v>
      </c>
      <c r="BS57" s="2">
        <f t="shared" si="12"/>
        <v>1</v>
      </c>
      <c r="BT57" s="2">
        <f t="shared" si="13"/>
        <v>0</v>
      </c>
    </row>
    <row r="58" s="2" customFormat="1" spans="1:72">
      <c r="A58" s="2">
        <v>26256.7</v>
      </c>
      <c r="B58" s="2">
        <v>-6076.86</v>
      </c>
      <c r="C58" s="2">
        <v>25116.88</v>
      </c>
      <c r="D58" s="2">
        <v>8907.24</v>
      </c>
      <c r="E58" s="2">
        <v>0</v>
      </c>
      <c r="F58" s="7">
        <v>-3999</v>
      </c>
      <c r="G58" s="2">
        <v>189.89</v>
      </c>
      <c r="H58" s="2">
        <v>189.89</v>
      </c>
      <c r="I58" s="2">
        <v>222.04</v>
      </c>
      <c r="J58" s="2">
        <v>200.01</v>
      </c>
      <c r="K58" s="2">
        <v>271.1</v>
      </c>
      <c r="L58" s="2">
        <v>272.26</v>
      </c>
      <c r="M58" s="2">
        <v>500.73</v>
      </c>
      <c r="N58" s="2">
        <v>501.97</v>
      </c>
      <c r="O58" s="2">
        <v>286.7</v>
      </c>
      <c r="P58" s="2">
        <v>321</v>
      </c>
      <c r="Q58" s="2">
        <v>105.4</v>
      </c>
      <c r="R58" s="2">
        <v>105.14</v>
      </c>
      <c r="S58" s="2">
        <v>26328.328</v>
      </c>
      <c r="T58" s="2">
        <v>6211.856</v>
      </c>
      <c r="U58" s="2">
        <v>63.429</v>
      </c>
      <c r="V58" s="2">
        <v>10673.977</v>
      </c>
      <c r="W58" s="2">
        <v>10737.406</v>
      </c>
      <c r="X58" s="2">
        <v>-791.129</v>
      </c>
      <c r="Y58" s="2">
        <v>49.971</v>
      </c>
      <c r="Z58" s="2">
        <v>21712.645</v>
      </c>
      <c r="AA58" s="2">
        <v>816.34</v>
      </c>
      <c r="AB58" s="2">
        <v>1529.92</v>
      </c>
      <c r="AC58" s="2" t="s">
        <v>60</v>
      </c>
      <c r="AD58" s="7">
        <v>-1847.038</v>
      </c>
      <c r="AE58" s="2">
        <v>0</v>
      </c>
      <c r="AF58" s="2">
        <v>0</v>
      </c>
      <c r="AG58" s="2">
        <v>0</v>
      </c>
      <c r="AH58" s="2">
        <v>0</v>
      </c>
      <c r="AI58" s="2">
        <v>0</v>
      </c>
      <c r="AJ58" s="2">
        <v>0</v>
      </c>
      <c r="AK58" s="2">
        <v>5231</v>
      </c>
      <c r="AL58" s="2">
        <v>28603.3</v>
      </c>
      <c r="AM58" s="2">
        <v>33834.3</v>
      </c>
      <c r="AN58" s="2">
        <v>23384.66</v>
      </c>
      <c r="AO58" s="2">
        <v>1905.77</v>
      </c>
      <c r="AP58" s="2">
        <v>21478.89</v>
      </c>
      <c r="AQ58" s="2">
        <v>0</v>
      </c>
      <c r="AR58" s="2">
        <v>0</v>
      </c>
      <c r="AU58" s="2">
        <v>290</v>
      </c>
      <c r="AV58" s="15">
        <v>290</v>
      </c>
      <c r="AW58" s="7">
        <v>0</v>
      </c>
      <c r="AX58" s="7">
        <v>0</v>
      </c>
      <c r="AY58" s="7">
        <v>320</v>
      </c>
      <c r="AZ58" s="19">
        <v>320</v>
      </c>
      <c r="BA58" s="7">
        <v>0</v>
      </c>
      <c r="BB58" s="7">
        <v>0</v>
      </c>
      <c r="BE58" s="23">
        <f t="shared" si="0"/>
        <v>0</v>
      </c>
      <c r="BF58" s="23">
        <f t="shared" ref="BF58:BH58" si="124">AH58</f>
        <v>0</v>
      </c>
      <c r="BG58" s="23">
        <f t="shared" si="124"/>
        <v>0</v>
      </c>
      <c r="BH58" s="23">
        <f t="shared" si="124"/>
        <v>0</v>
      </c>
      <c r="BI58" s="2">
        <f t="shared" si="5"/>
        <v>1</v>
      </c>
      <c r="BJ58" s="2">
        <f t="shared" si="6"/>
        <v>0</v>
      </c>
      <c r="BK58" s="2">
        <f t="shared" si="7"/>
        <v>1</v>
      </c>
      <c r="BL58" s="2">
        <f t="shared" si="8"/>
        <v>0</v>
      </c>
      <c r="BM58" s="23">
        <f t="shared" si="2"/>
        <v>0</v>
      </c>
      <c r="BN58" s="23">
        <f t="shared" ref="BN58:BP58" si="125">AE58</f>
        <v>0</v>
      </c>
      <c r="BO58" s="23">
        <f t="shared" si="125"/>
        <v>0</v>
      </c>
      <c r="BP58" s="23">
        <f t="shared" si="125"/>
        <v>0</v>
      </c>
      <c r="BQ58" s="2">
        <f t="shared" si="10"/>
        <v>1</v>
      </c>
      <c r="BR58" s="2">
        <f t="shared" si="11"/>
        <v>0</v>
      </c>
      <c r="BS58" s="2">
        <f t="shared" si="12"/>
        <v>1</v>
      </c>
      <c r="BT58" s="2">
        <f t="shared" si="13"/>
        <v>0</v>
      </c>
    </row>
    <row r="59" s="2" customFormat="1" spans="1:72">
      <c r="A59" s="2">
        <v>26440.97</v>
      </c>
      <c r="B59" s="2">
        <v>-6039.86</v>
      </c>
      <c r="C59" s="2">
        <v>25142.82</v>
      </c>
      <c r="D59" s="2">
        <v>9047.12</v>
      </c>
      <c r="E59" s="2">
        <v>0</v>
      </c>
      <c r="F59" s="7">
        <v>-4000</v>
      </c>
      <c r="G59" s="2">
        <v>189.05</v>
      </c>
      <c r="H59" s="2">
        <v>188.2</v>
      </c>
      <c r="I59" s="2">
        <v>221.52</v>
      </c>
      <c r="J59" s="2">
        <v>200.32</v>
      </c>
      <c r="K59" s="2">
        <v>271.1</v>
      </c>
      <c r="L59" s="2">
        <v>271.56</v>
      </c>
      <c r="M59" s="2">
        <v>501.97</v>
      </c>
      <c r="N59" s="2">
        <v>501.15</v>
      </c>
      <c r="O59" s="2">
        <v>284.5</v>
      </c>
      <c r="P59" s="2">
        <v>319.3</v>
      </c>
      <c r="Q59" s="2">
        <v>105.66</v>
      </c>
      <c r="R59" s="2">
        <v>104.71</v>
      </c>
      <c r="S59" s="2">
        <v>26789.336</v>
      </c>
      <c r="T59" s="2">
        <v>5923.869</v>
      </c>
      <c r="U59" s="2">
        <v>59.974</v>
      </c>
      <c r="V59" s="2">
        <v>10750.653</v>
      </c>
      <c r="W59" s="2">
        <v>10810.627</v>
      </c>
      <c r="X59" s="2">
        <v>-793.513</v>
      </c>
      <c r="Y59" s="2">
        <v>50.033</v>
      </c>
      <c r="Z59" s="2">
        <v>21441.453</v>
      </c>
      <c r="AA59" s="2">
        <v>906.242</v>
      </c>
      <c r="AB59" s="2">
        <v>1525.9</v>
      </c>
      <c r="AC59" s="2" t="s">
        <v>60</v>
      </c>
      <c r="AD59" s="7">
        <v>-1855.0222</v>
      </c>
      <c r="AE59" s="2">
        <v>0</v>
      </c>
      <c r="AF59" s="2">
        <v>0</v>
      </c>
      <c r="AG59" s="2">
        <v>0</v>
      </c>
      <c r="AH59" s="2">
        <v>0</v>
      </c>
      <c r="AI59" s="2">
        <v>0</v>
      </c>
      <c r="AJ59" s="2">
        <v>0</v>
      </c>
      <c r="AK59" s="2">
        <v>5146</v>
      </c>
      <c r="AL59" s="2">
        <v>28720.3</v>
      </c>
      <c r="AM59" s="2">
        <v>33866.3</v>
      </c>
      <c r="AN59" s="2">
        <v>22501.61</v>
      </c>
      <c r="AO59" s="2">
        <v>1844.62</v>
      </c>
      <c r="AP59" s="2">
        <v>20656.99</v>
      </c>
      <c r="AQ59" s="2">
        <v>0</v>
      </c>
      <c r="AR59" s="2">
        <v>0</v>
      </c>
      <c r="AU59" s="2">
        <v>290</v>
      </c>
      <c r="AV59" s="15">
        <v>290</v>
      </c>
      <c r="AW59" s="7">
        <v>0</v>
      </c>
      <c r="AX59" s="7">
        <v>0</v>
      </c>
      <c r="AY59" s="7">
        <v>320</v>
      </c>
      <c r="AZ59" s="19">
        <v>320</v>
      </c>
      <c r="BA59" s="7">
        <v>0</v>
      </c>
      <c r="BB59" s="7">
        <v>0</v>
      </c>
      <c r="BE59" s="23">
        <f t="shared" si="0"/>
        <v>0</v>
      </c>
      <c r="BF59" s="23">
        <f t="shared" ref="BF59:BH59" si="126">AH59</f>
        <v>0</v>
      </c>
      <c r="BG59" s="23">
        <f t="shared" si="126"/>
        <v>0</v>
      </c>
      <c r="BH59" s="23">
        <f t="shared" si="126"/>
        <v>0</v>
      </c>
      <c r="BI59" s="2">
        <f t="shared" si="5"/>
        <v>1</v>
      </c>
      <c r="BJ59" s="2">
        <f t="shared" si="6"/>
        <v>0</v>
      </c>
      <c r="BK59" s="2">
        <f t="shared" si="7"/>
        <v>1</v>
      </c>
      <c r="BL59" s="2">
        <f t="shared" si="8"/>
        <v>0</v>
      </c>
      <c r="BM59" s="23">
        <f t="shared" si="2"/>
        <v>0</v>
      </c>
      <c r="BN59" s="23">
        <f t="shared" ref="BN59:BP59" si="127">AE59</f>
        <v>0</v>
      </c>
      <c r="BO59" s="23">
        <f t="shared" si="127"/>
        <v>0</v>
      </c>
      <c r="BP59" s="23">
        <f t="shared" si="127"/>
        <v>0</v>
      </c>
      <c r="BQ59" s="2">
        <f t="shared" si="10"/>
        <v>1</v>
      </c>
      <c r="BR59" s="2">
        <f t="shared" si="11"/>
        <v>0</v>
      </c>
      <c r="BS59" s="2">
        <f t="shared" si="12"/>
        <v>1</v>
      </c>
      <c r="BT59" s="2">
        <f t="shared" si="13"/>
        <v>0</v>
      </c>
    </row>
    <row r="60" s="2" customFormat="1" spans="1:72">
      <c r="A60" s="2">
        <v>27084.13</v>
      </c>
      <c r="B60" s="2">
        <v>-6068.09</v>
      </c>
      <c r="C60" s="2">
        <v>25142.09</v>
      </c>
      <c r="D60" s="2">
        <v>9715.39</v>
      </c>
      <c r="E60" s="2">
        <v>0</v>
      </c>
      <c r="F60" s="7">
        <v>-4000</v>
      </c>
      <c r="G60" s="2">
        <v>189.89</v>
      </c>
      <c r="H60" s="2">
        <v>190.77</v>
      </c>
      <c r="I60" s="2">
        <v>221.06</v>
      </c>
      <c r="J60" s="2">
        <v>200.83</v>
      </c>
      <c r="K60" s="2">
        <v>271.1</v>
      </c>
      <c r="L60" s="2">
        <v>271.56</v>
      </c>
      <c r="M60" s="2">
        <v>502.79</v>
      </c>
      <c r="N60" s="2">
        <v>500.32</v>
      </c>
      <c r="O60" s="2">
        <v>286.3</v>
      </c>
      <c r="P60" s="2">
        <v>320.8</v>
      </c>
      <c r="Q60" s="2">
        <v>105.24</v>
      </c>
      <c r="R60" s="2">
        <v>104.92</v>
      </c>
      <c r="S60" s="2">
        <v>27302.078</v>
      </c>
      <c r="T60" s="2">
        <v>5966.493</v>
      </c>
      <c r="U60" s="2">
        <v>61.164</v>
      </c>
      <c r="V60" s="2">
        <v>11222.418</v>
      </c>
      <c r="W60" s="2">
        <v>11283.582</v>
      </c>
      <c r="X60" s="2">
        <v>-787.237</v>
      </c>
      <c r="Y60" s="2">
        <v>50.025</v>
      </c>
      <c r="Z60" s="2">
        <v>21426.129</v>
      </c>
      <c r="AA60" s="2">
        <v>875.559</v>
      </c>
      <c r="AB60" s="2">
        <v>1532.57</v>
      </c>
      <c r="AC60" s="2" t="s">
        <v>60</v>
      </c>
      <c r="AD60" s="7">
        <v>-1851.2402</v>
      </c>
      <c r="AE60" s="2">
        <v>0</v>
      </c>
      <c r="AF60" s="2">
        <v>0</v>
      </c>
      <c r="AG60" s="2">
        <v>0</v>
      </c>
      <c r="AH60" s="2">
        <v>0</v>
      </c>
      <c r="AI60" s="2">
        <v>0</v>
      </c>
      <c r="AJ60" s="2">
        <v>0</v>
      </c>
      <c r="AK60" s="2">
        <v>5063</v>
      </c>
      <c r="AL60" s="2">
        <v>29275.3</v>
      </c>
      <c r="AM60" s="2">
        <v>34338.3</v>
      </c>
      <c r="AN60" s="2">
        <v>21486.07</v>
      </c>
      <c r="AO60" s="2">
        <v>1778.6</v>
      </c>
      <c r="AP60" s="2">
        <v>19707.47</v>
      </c>
      <c r="AQ60" s="2">
        <v>0</v>
      </c>
      <c r="AR60" s="2">
        <v>0</v>
      </c>
      <c r="AU60" s="2">
        <v>290</v>
      </c>
      <c r="AV60" s="15">
        <v>290</v>
      </c>
      <c r="AW60" s="7">
        <v>0</v>
      </c>
      <c r="AX60" s="7">
        <v>0</v>
      </c>
      <c r="AY60" s="7">
        <v>320</v>
      </c>
      <c r="AZ60" s="19">
        <v>320</v>
      </c>
      <c r="BA60" s="7">
        <v>0</v>
      </c>
      <c r="BB60" s="7">
        <v>0</v>
      </c>
      <c r="BE60" s="23">
        <f t="shared" si="0"/>
        <v>0</v>
      </c>
      <c r="BF60" s="23">
        <f t="shared" ref="BF60:BH60" si="128">AH60</f>
        <v>0</v>
      </c>
      <c r="BG60" s="23">
        <f t="shared" si="128"/>
        <v>0</v>
      </c>
      <c r="BH60" s="23">
        <f t="shared" si="128"/>
        <v>0</v>
      </c>
      <c r="BI60" s="2">
        <f t="shared" si="5"/>
        <v>1</v>
      </c>
      <c r="BJ60" s="2">
        <f t="shared" si="6"/>
        <v>0</v>
      </c>
      <c r="BK60" s="2">
        <f t="shared" si="7"/>
        <v>1</v>
      </c>
      <c r="BL60" s="2">
        <f t="shared" si="8"/>
        <v>0</v>
      </c>
      <c r="BM60" s="23">
        <f t="shared" si="2"/>
        <v>0</v>
      </c>
      <c r="BN60" s="23">
        <f t="shared" ref="BN60:BP60" si="129">AE60</f>
        <v>0</v>
      </c>
      <c r="BO60" s="23">
        <f t="shared" si="129"/>
        <v>0</v>
      </c>
      <c r="BP60" s="23">
        <f t="shared" si="129"/>
        <v>0</v>
      </c>
      <c r="BQ60" s="2">
        <f t="shared" si="10"/>
        <v>1</v>
      </c>
      <c r="BR60" s="2">
        <f t="shared" si="11"/>
        <v>0</v>
      </c>
      <c r="BS60" s="2">
        <f t="shared" si="12"/>
        <v>1</v>
      </c>
      <c r="BT60" s="2">
        <f t="shared" si="13"/>
        <v>0</v>
      </c>
    </row>
    <row r="61" s="2" customFormat="1" spans="1:72">
      <c r="A61" s="2">
        <v>27454.56</v>
      </c>
      <c r="B61" s="2">
        <v>-5862</v>
      </c>
      <c r="C61" s="2">
        <v>25138.01</v>
      </c>
      <c r="D61" s="2">
        <v>9791.17</v>
      </c>
      <c r="E61" s="2">
        <v>0</v>
      </c>
      <c r="F61" s="7">
        <v>-4000</v>
      </c>
      <c r="G61" s="2">
        <v>189.89</v>
      </c>
      <c r="H61" s="2">
        <v>189.89</v>
      </c>
      <c r="I61" s="2">
        <v>220.43</v>
      </c>
      <c r="J61" s="2">
        <v>200.49</v>
      </c>
      <c r="K61" s="2">
        <v>270.4</v>
      </c>
      <c r="L61" s="2">
        <v>271.1</v>
      </c>
      <c r="M61" s="2">
        <v>502.79</v>
      </c>
      <c r="N61" s="2">
        <v>501.15</v>
      </c>
      <c r="O61" s="2">
        <v>287</v>
      </c>
      <c r="P61" s="2">
        <v>321.4</v>
      </c>
      <c r="Q61" s="2">
        <v>105.24</v>
      </c>
      <c r="R61" s="2">
        <v>105.03</v>
      </c>
      <c r="S61" s="2">
        <v>27747.633</v>
      </c>
      <c r="T61" s="2">
        <v>5743.964</v>
      </c>
      <c r="U61" s="2">
        <v>55.506</v>
      </c>
      <c r="V61" s="2">
        <v>11586.396</v>
      </c>
      <c r="W61" s="2">
        <v>11641.902</v>
      </c>
      <c r="X61" s="2">
        <v>-776.897</v>
      </c>
      <c r="Y61" s="2">
        <v>49.993</v>
      </c>
      <c r="Z61" s="2">
        <v>21492.902</v>
      </c>
      <c r="AA61" s="2">
        <v>947.301</v>
      </c>
      <c r="AB61" s="2">
        <v>1533.23</v>
      </c>
      <c r="AC61" s="2" t="s">
        <v>60</v>
      </c>
      <c r="AD61" s="7">
        <v>-1849.9795</v>
      </c>
      <c r="AE61" s="2">
        <v>0</v>
      </c>
      <c r="AF61" s="2">
        <v>0</v>
      </c>
      <c r="AG61" s="2">
        <v>0</v>
      </c>
      <c r="AH61" s="2">
        <v>0</v>
      </c>
      <c r="AI61" s="2">
        <v>0</v>
      </c>
      <c r="AJ61" s="2">
        <v>0</v>
      </c>
      <c r="AK61" s="2">
        <v>4940</v>
      </c>
      <c r="AL61" s="2">
        <v>29433.3</v>
      </c>
      <c r="AM61" s="2">
        <v>34373.3</v>
      </c>
      <c r="AN61" s="2">
        <v>20347.81</v>
      </c>
      <c r="AO61" s="2">
        <v>1745.57</v>
      </c>
      <c r="AP61" s="2">
        <v>18602.24</v>
      </c>
      <c r="AQ61" s="2">
        <v>0</v>
      </c>
      <c r="AR61" s="2">
        <v>0</v>
      </c>
      <c r="AU61" s="2">
        <v>290</v>
      </c>
      <c r="AV61" s="15">
        <v>290</v>
      </c>
      <c r="AW61" s="7">
        <v>0</v>
      </c>
      <c r="AX61" s="7">
        <v>0</v>
      </c>
      <c r="AY61" s="7">
        <v>320</v>
      </c>
      <c r="AZ61" s="19">
        <v>320</v>
      </c>
      <c r="BA61" s="7">
        <v>0</v>
      </c>
      <c r="BB61" s="7">
        <v>0</v>
      </c>
      <c r="BE61" s="23">
        <f t="shared" si="0"/>
        <v>0</v>
      </c>
      <c r="BF61" s="23">
        <f t="shared" ref="BF61:BH61" si="130">AH61</f>
        <v>0</v>
      </c>
      <c r="BG61" s="23">
        <f t="shared" si="130"/>
        <v>0</v>
      </c>
      <c r="BH61" s="23">
        <f t="shared" si="130"/>
        <v>0</v>
      </c>
      <c r="BI61" s="2">
        <f t="shared" si="5"/>
        <v>1</v>
      </c>
      <c r="BJ61" s="2">
        <f t="shared" si="6"/>
        <v>0</v>
      </c>
      <c r="BK61" s="2">
        <f t="shared" si="7"/>
        <v>1</v>
      </c>
      <c r="BL61" s="2">
        <f t="shared" si="8"/>
        <v>0</v>
      </c>
      <c r="BM61" s="23">
        <f t="shared" si="2"/>
        <v>0</v>
      </c>
      <c r="BN61" s="23">
        <f t="shared" ref="BN61:BP61" si="131">AE61</f>
        <v>0</v>
      </c>
      <c r="BO61" s="23">
        <f t="shared" si="131"/>
        <v>0</v>
      </c>
      <c r="BP61" s="23">
        <f t="shared" si="131"/>
        <v>0</v>
      </c>
      <c r="BQ61" s="2">
        <f t="shared" si="10"/>
        <v>1</v>
      </c>
      <c r="BR61" s="2">
        <f t="shared" si="11"/>
        <v>0</v>
      </c>
      <c r="BS61" s="2">
        <f t="shared" si="12"/>
        <v>1</v>
      </c>
      <c r="BT61" s="2">
        <f t="shared" si="13"/>
        <v>0</v>
      </c>
    </row>
    <row r="62" s="2" customFormat="1" spans="1:72">
      <c r="A62" s="2">
        <v>28388</v>
      </c>
      <c r="B62" s="2">
        <v>-6227</v>
      </c>
      <c r="C62" s="2">
        <v>25192.49</v>
      </c>
      <c r="D62" s="2">
        <v>10846.62</v>
      </c>
      <c r="E62" s="2">
        <v>0</v>
      </c>
      <c r="F62" s="7">
        <v>-3999</v>
      </c>
      <c r="G62" s="2">
        <v>189.89</v>
      </c>
      <c r="H62" s="2">
        <v>189.05</v>
      </c>
      <c r="I62" s="2">
        <v>219.79</v>
      </c>
      <c r="J62" s="2">
        <v>200.44</v>
      </c>
      <c r="K62" s="2">
        <v>270.86</v>
      </c>
      <c r="L62" s="2">
        <v>271.56</v>
      </c>
      <c r="M62" s="2">
        <v>501.97</v>
      </c>
      <c r="N62" s="2">
        <v>500.73</v>
      </c>
      <c r="O62" s="2">
        <v>287.2</v>
      </c>
      <c r="P62" s="2">
        <v>320.8</v>
      </c>
      <c r="Q62" s="2">
        <v>105.35</v>
      </c>
      <c r="R62" s="2">
        <v>104.98</v>
      </c>
      <c r="S62" s="2">
        <v>28243.723</v>
      </c>
      <c r="T62" s="2">
        <v>6095.878</v>
      </c>
      <c r="U62" s="2">
        <v>330.676</v>
      </c>
      <c r="V62" s="2">
        <v>12223.653</v>
      </c>
      <c r="W62" s="2">
        <v>12554.33</v>
      </c>
      <c r="X62" s="2">
        <v>-490.845</v>
      </c>
      <c r="Y62" s="2">
        <v>49.971</v>
      </c>
      <c r="Z62" s="2">
        <v>21563.855</v>
      </c>
      <c r="AA62" s="2">
        <v>847.02</v>
      </c>
      <c r="AB62" s="2">
        <v>1545.89</v>
      </c>
      <c r="AC62" s="2" t="s">
        <v>60</v>
      </c>
      <c r="AD62" s="7">
        <v>-1853.3413</v>
      </c>
      <c r="AE62" s="2">
        <v>0</v>
      </c>
      <c r="AF62" s="2">
        <v>0</v>
      </c>
      <c r="AG62" s="2">
        <v>0</v>
      </c>
      <c r="AH62" s="2">
        <v>0</v>
      </c>
      <c r="AI62" s="2">
        <v>0</v>
      </c>
      <c r="AJ62" s="2">
        <v>0</v>
      </c>
      <c r="AK62" s="2">
        <v>4375</v>
      </c>
      <c r="AL62" s="2">
        <v>30255.3</v>
      </c>
      <c r="AM62" s="2">
        <v>34630.3</v>
      </c>
      <c r="AN62" s="2">
        <v>19015</v>
      </c>
      <c r="AO62" s="2">
        <v>1680.56</v>
      </c>
      <c r="AP62" s="2">
        <v>17334.44</v>
      </c>
      <c r="AQ62" s="2">
        <v>0</v>
      </c>
      <c r="AR62" s="2">
        <v>0</v>
      </c>
      <c r="AU62" s="2">
        <v>290</v>
      </c>
      <c r="AV62" s="15">
        <v>290</v>
      </c>
      <c r="AW62" s="7">
        <v>0</v>
      </c>
      <c r="AX62" s="7">
        <v>0</v>
      </c>
      <c r="AY62" s="7">
        <v>320</v>
      </c>
      <c r="AZ62" s="19">
        <v>320</v>
      </c>
      <c r="BA62" s="7">
        <v>0</v>
      </c>
      <c r="BB62" s="7">
        <v>0</v>
      </c>
      <c r="BE62" s="23">
        <f t="shared" si="0"/>
        <v>0</v>
      </c>
      <c r="BF62" s="23">
        <f t="shared" ref="BF62:BH62" si="132">AH62</f>
        <v>0</v>
      </c>
      <c r="BG62" s="23">
        <f t="shared" si="132"/>
        <v>0</v>
      </c>
      <c r="BH62" s="23">
        <f t="shared" si="132"/>
        <v>0</v>
      </c>
      <c r="BI62" s="2">
        <f t="shared" si="5"/>
        <v>1</v>
      </c>
      <c r="BJ62" s="2">
        <f t="shared" si="6"/>
        <v>0</v>
      </c>
      <c r="BK62" s="2">
        <f t="shared" si="7"/>
        <v>1</v>
      </c>
      <c r="BL62" s="2">
        <f t="shared" si="8"/>
        <v>0</v>
      </c>
      <c r="BM62" s="23">
        <f t="shared" si="2"/>
        <v>0</v>
      </c>
      <c r="BN62" s="23">
        <f t="shared" ref="BN62:BP62" si="133">AE62</f>
        <v>0</v>
      </c>
      <c r="BO62" s="23">
        <f t="shared" si="133"/>
        <v>0</v>
      </c>
      <c r="BP62" s="23">
        <f t="shared" si="133"/>
        <v>0</v>
      </c>
      <c r="BQ62" s="2">
        <f t="shared" si="10"/>
        <v>1</v>
      </c>
      <c r="BR62" s="2">
        <f t="shared" si="11"/>
        <v>0</v>
      </c>
      <c r="BS62" s="2">
        <f t="shared" si="12"/>
        <v>1</v>
      </c>
      <c r="BT62" s="2">
        <f t="shared" si="13"/>
        <v>0</v>
      </c>
    </row>
    <row r="63" s="2" customFormat="1" spans="1:72">
      <c r="A63" s="2">
        <v>28610.83</v>
      </c>
      <c r="B63" s="2">
        <v>-6209</v>
      </c>
      <c r="C63" s="2">
        <v>25208.29</v>
      </c>
      <c r="D63" s="2">
        <v>10738.65</v>
      </c>
      <c r="E63" s="2">
        <v>0</v>
      </c>
      <c r="F63" s="7">
        <v>-4000</v>
      </c>
      <c r="G63" s="2">
        <v>189.89</v>
      </c>
      <c r="H63" s="2">
        <v>189.89</v>
      </c>
      <c r="I63" s="2">
        <v>220.38</v>
      </c>
      <c r="J63" s="2">
        <v>199.92</v>
      </c>
      <c r="K63" s="2">
        <v>270.86</v>
      </c>
      <c r="L63" s="2">
        <v>271.79</v>
      </c>
      <c r="M63" s="2">
        <v>502.38</v>
      </c>
      <c r="N63" s="2">
        <v>500.73</v>
      </c>
      <c r="O63" s="2">
        <v>287</v>
      </c>
      <c r="P63" s="2">
        <v>321.5</v>
      </c>
      <c r="Q63" s="2">
        <v>105.56</v>
      </c>
      <c r="R63" s="2">
        <v>105.08</v>
      </c>
      <c r="S63" s="2">
        <v>29033.379</v>
      </c>
      <c r="T63" s="2">
        <v>6274.464</v>
      </c>
      <c r="U63" s="2">
        <v>323.394</v>
      </c>
      <c r="V63" s="2">
        <v>12130.757</v>
      </c>
      <c r="W63" s="2">
        <v>12454.151</v>
      </c>
      <c r="X63" s="2">
        <v>89.612</v>
      </c>
      <c r="Y63" s="2">
        <v>50.009</v>
      </c>
      <c r="Z63" s="2">
        <v>21409.238</v>
      </c>
      <c r="AA63" s="2">
        <v>959.852</v>
      </c>
      <c r="AB63" s="2">
        <v>1559.24</v>
      </c>
      <c r="AC63" s="2" t="s">
        <v>60</v>
      </c>
      <c r="AD63" s="7">
        <v>-1850.3998</v>
      </c>
      <c r="AE63" s="2">
        <v>0</v>
      </c>
      <c r="AF63" s="2">
        <v>0</v>
      </c>
      <c r="AG63" s="2">
        <v>0</v>
      </c>
      <c r="AH63" s="2">
        <v>0</v>
      </c>
      <c r="AI63" s="2">
        <v>0</v>
      </c>
      <c r="AJ63" s="2">
        <v>0</v>
      </c>
      <c r="AK63" s="2">
        <v>4177</v>
      </c>
      <c r="AL63" s="2">
        <v>30625.3</v>
      </c>
      <c r="AM63" s="2">
        <v>34802.3</v>
      </c>
      <c r="AN63" s="2">
        <v>17524.86</v>
      </c>
      <c r="AO63" s="2">
        <v>1624.02</v>
      </c>
      <c r="AP63" s="2">
        <v>15900.84</v>
      </c>
      <c r="AQ63" s="2">
        <v>0</v>
      </c>
      <c r="AR63" s="2">
        <v>0</v>
      </c>
      <c r="AU63" s="2">
        <v>290</v>
      </c>
      <c r="AV63" s="15">
        <v>290</v>
      </c>
      <c r="AW63" s="7">
        <v>0</v>
      </c>
      <c r="AX63" s="7">
        <v>0</v>
      </c>
      <c r="AY63" s="7">
        <v>320</v>
      </c>
      <c r="AZ63" s="19">
        <v>320</v>
      </c>
      <c r="BA63" s="7">
        <v>0</v>
      </c>
      <c r="BB63" s="7">
        <v>0</v>
      </c>
      <c r="BE63" s="23">
        <f t="shared" si="0"/>
        <v>0</v>
      </c>
      <c r="BF63" s="23">
        <f t="shared" ref="BF63:BH63" si="134">AH63</f>
        <v>0</v>
      </c>
      <c r="BG63" s="23">
        <f t="shared" si="134"/>
        <v>0</v>
      </c>
      <c r="BH63" s="23">
        <f t="shared" si="134"/>
        <v>0</v>
      </c>
      <c r="BI63" s="2">
        <f t="shared" si="5"/>
        <v>1</v>
      </c>
      <c r="BJ63" s="2">
        <f t="shared" si="6"/>
        <v>0</v>
      </c>
      <c r="BK63" s="2">
        <f t="shared" si="7"/>
        <v>1</v>
      </c>
      <c r="BL63" s="2">
        <f t="shared" si="8"/>
        <v>0</v>
      </c>
      <c r="BM63" s="23">
        <f t="shared" si="2"/>
        <v>0</v>
      </c>
      <c r="BN63" s="23">
        <f t="shared" ref="BN63:BP63" si="135">AE63</f>
        <v>0</v>
      </c>
      <c r="BO63" s="23">
        <f t="shared" si="135"/>
        <v>0</v>
      </c>
      <c r="BP63" s="23">
        <f t="shared" si="135"/>
        <v>0</v>
      </c>
      <c r="BQ63" s="2">
        <f t="shared" si="10"/>
        <v>1</v>
      </c>
      <c r="BR63" s="2">
        <f t="shared" si="11"/>
        <v>0</v>
      </c>
      <c r="BS63" s="2">
        <f t="shared" si="12"/>
        <v>1</v>
      </c>
      <c r="BT63" s="2">
        <f t="shared" si="13"/>
        <v>0</v>
      </c>
    </row>
    <row r="64" s="2" customFormat="1" spans="1:72">
      <c r="A64" s="2">
        <v>29471.49</v>
      </c>
      <c r="B64" s="2">
        <v>-5807</v>
      </c>
      <c r="C64" s="2">
        <v>25264.63</v>
      </c>
      <c r="D64" s="2">
        <v>10627.79</v>
      </c>
      <c r="E64" s="2">
        <v>0</v>
      </c>
      <c r="F64" s="7">
        <v>-3989</v>
      </c>
      <c r="G64" s="2">
        <v>189.89</v>
      </c>
      <c r="H64" s="2">
        <v>189.89</v>
      </c>
      <c r="I64" s="2">
        <v>220.63</v>
      </c>
      <c r="J64" s="2">
        <v>200.89</v>
      </c>
      <c r="K64" s="2">
        <v>271.1</v>
      </c>
      <c r="L64" s="2">
        <v>270.86</v>
      </c>
      <c r="M64" s="2">
        <v>502.38</v>
      </c>
      <c r="N64" s="2">
        <v>500.32</v>
      </c>
      <c r="O64" s="2">
        <v>291.1</v>
      </c>
      <c r="P64" s="2">
        <v>321.3</v>
      </c>
      <c r="Q64" s="2">
        <v>105.45</v>
      </c>
      <c r="R64" s="2">
        <v>105.14</v>
      </c>
      <c r="S64" s="2">
        <v>29639.953</v>
      </c>
      <c r="T64" s="2">
        <v>5679.691</v>
      </c>
      <c r="U64" s="2">
        <v>311.353</v>
      </c>
      <c r="V64" s="2">
        <v>11958.142</v>
      </c>
      <c r="W64" s="2">
        <v>12269.495</v>
      </c>
      <c r="X64" s="2">
        <v>354.583</v>
      </c>
      <c r="Y64" s="2">
        <v>49.981</v>
      </c>
      <c r="Z64" s="2">
        <v>21567.375</v>
      </c>
      <c r="AA64" s="2">
        <v>930.008</v>
      </c>
      <c r="AB64" s="2">
        <v>1571.18</v>
      </c>
      <c r="AC64" s="2" t="s">
        <v>60</v>
      </c>
      <c r="AD64" s="7">
        <v>-1835.9719</v>
      </c>
      <c r="AE64" s="2">
        <v>0</v>
      </c>
      <c r="AF64" s="2">
        <v>0</v>
      </c>
      <c r="AG64" s="2">
        <v>0</v>
      </c>
      <c r="AH64" s="2">
        <v>0</v>
      </c>
      <c r="AI64" s="2">
        <v>0</v>
      </c>
      <c r="AJ64" s="2">
        <v>0</v>
      </c>
      <c r="AK64" s="2">
        <v>4465</v>
      </c>
      <c r="AL64" s="2">
        <v>31648.3</v>
      </c>
      <c r="AM64" s="2">
        <v>36113.3</v>
      </c>
      <c r="AN64" s="2">
        <v>15910.92</v>
      </c>
      <c r="AO64" s="2">
        <v>1567.92</v>
      </c>
      <c r="AP64" s="2">
        <v>14343</v>
      </c>
      <c r="AQ64" s="2">
        <v>0</v>
      </c>
      <c r="AR64" s="2">
        <v>0</v>
      </c>
      <c r="AU64" s="2">
        <v>290</v>
      </c>
      <c r="AV64" s="15">
        <v>290</v>
      </c>
      <c r="AW64" s="7">
        <v>0</v>
      </c>
      <c r="AX64" s="7">
        <v>0</v>
      </c>
      <c r="AY64" s="7">
        <v>320</v>
      </c>
      <c r="AZ64" s="19">
        <v>320</v>
      </c>
      <c r="BA64" s="7">
        <v>0</v>
      </c>
      <c r="BB64" s="7">
        <v>0</v>
      </c>
      <c r="BE64" s="23">
        <f t="shared" si="0"/>
        <v>0</v>
      </c>
      <c r="BF64" s="23">
        <f t="shared" ref="BF64:BH64" si="136">AH64</f>
        <v>0</v>
      </c>
      <c r="BG64" s="23">
        <f t="shared" si="136"/>
        <v>0</v>
      </c>
      <c r="BH64" s="23">
        <f t="shared" si="136"/>
        <v>0</v>
      </c>
      <c r="BI64" s="2">
        <f t="shared" si="5"/>
        <v>1</v>
      </c>
      <c r="BJ64" s="2">
        <f t="shared" si="6"/>
        <v>0</v>
      </c>
      <c r="BK64" s="2">
        <f t="shared" si="7"/>
        <v>1</v>
      </c>
      <c r="BL64" s="2">
        <f t="shared" si="8"/>
        <v>0</v>
      </c>
      <c r="BM64" s="23">
        <f t="shared" si="2"/>
        <v>0</v>
      </c>
      <c r="BN64" s="23">
        <f t="shared" ref="BN64:BP64" si="137">AE64</f>
        <v>0</v>
      </c>
      <c r="BO64" s="23">
        <f t="shared" si="137"/>
        <v>0</v>
      </c>
      <c r="BP64" s="23">
        <f t="shared" si="137"/>
        <v>0</v>
      </c>
      <c r="BQ64" s="2">
        <f t="shared" si="10"/>
        <v>1</v>
      </c>
      <c r="BR64" s="2">
        <f t="shared" si="11"/>
        <v>0</v>
      </c>
      <c r="BS64" s="2">
        <f t="shared" si="12"/>
        <v>1</v>
      </c>
      <c r="BT64" s="2">
        <f t="shared" si="13"/>
        <v>0</v>
      </c>
    </row>
    <row r="65" s="2" customFormat="1" spans="1:72">
      <c r="A65" s="2">
        <v>29645.89</v>
      </c>
      <c r="B65" s="2">
        <v>-5526</v>
      </c>
      <c r="C65" s="2">
        <v>25636.38</v>
      </c>
      <c r="D65" s="2">
        <v>10072.58</v>
      </c>
      <c r="E65" s="2">
        <v>0.73</v>
      </c>
      <c r="F65" s="7">
        <v>-3993</v>
      </c>
      <c r="G65" s="2">
        <v>189.05</v>
      </c>
      <c r="H65" s="2">
        <v>189.89</v>
      </c>
      <c r="I65" s="2">
        <v>220.15</v>
      </c>
      <c r="J65" s="2">
        <v>199.65</v>
      </c>
      <c r="K65" s="2">
        <v>270.86</v>
      </c>
      <c r="L65" s="2">
        <v>271.79</v>
      </c>
      <c r="M65" s="2">
        <v>502.79</v>
      </c>
      <c r="N65" s="2">
        <v>500.73</v>
      </c>
      <c r="O65" s="2">
        <v>290.1</v>
      </c>
      <c r="P65" s="2">
        <v>317.1</v>
      </c>
      <c r="Q65" s="2">
        <v>105.35</v>
      </c>
      <c r="R65" s="2">
        <v>105.19</v>
      </c>
      <c r="S65" s="2">
        <v>29760.23</v>
      </c>
      <c r="T65" s="2">
        <v>5474.71</v>
      </c>
      <c r="U65" s="2">
        <v>368.267</v>
      </c>
      <c r="V65" s="2">
        <v>11439.331</v>
      </c>
      <c r="W65" s="2">
        <v>11807.599</v>
      </c>
      <c r="X65" s="2">
        <v>353.321</v>
      </c>
      <c r="Y65" s="2">
        <v>50.035</v>
      </c>
      <c r="Z65" s="2">
        <v>21129.453</v>
      </c>
      <c r="AA65" s="2">
        <v>1160.727</v>
      </c>
      <c r="AB65" s="2">
        <v>1570.46</v>
      </c>
      <c r="AC65" s="2" t="s">
        <v>60</v>
      </c>
      <c r="AD65" s="7">
        <v>-1843.5361</v>
      </c>
      <c r="AE65" s="2">
        <v>0</v>
      </c>
      <c r="AF65" s="2">
        <v>0</v>
      </c>
      <c r="AG65" s="2">
        <v>0</v>
      </c>
      <c r="AH65" s="2">
        <v>0</v>
      </c>
      <c r="AI65" s="2">
        <v>0</v>
      </c>
      <c r="AJ65" s="2">
        <v>0</v>
      </c>
      <c r="AK65" s="2">
        <v>4532</v>
      </c>
      <c r="AL65" s="2">
        <v>32116.3</v>
      </c>
      <c r="AM65" s="2">
        <v>36648.3</v>
      </c>
      <c r="AN65" s="2">
        <v>14187.23</v>
      </c>
      <c r="AO65" s="2">
        <v>1554.4</v>
      </c>
      <c r="AP65" s="2">
        <v>12632.83</v>
      </c>
      <c r="AQ65" s="2">
        <v>0.73</v>
      </c>
      <c r="AR65" s="2">
        <v>1.3</v>
      </c>
      <c r="AU65" s="2">
        <v>290.26</v>
      </c>
      <c r="AV65" s="15">
        <v>290</v>
      </c>
      <c r="AW65" s="7">
        <v>0</v>
      </c>
      <c r="AX65" s="7">
        <v>0</v>
      </c>
      <c r="AY65" s="7">
        <v>320</v>
      </c>
      <c r="AZ65" s="19">
        <v>320</v>
      </c>
      <c r="BA65" s="7">
        <v>0</v>
      </c>
      <c r="BB65" s="7">
        <v>0</v>
      </c>
      <c r="BE65" s="23">
        <f t="shared" ref="BE65:BE97" si="138">AW65</f>
        <v>0</v>
      </c>
      <c r="BF65" s="23">
        <f t="shared" ref="BF65:BH65" si="139">AH65</f>
        <v>0</v>
      </c>
      <c r="BG65" s="23">
        <f t="shared" si="139"/>
        <v>0</v>
      </c>
      <c r="BH65" s="23">
        <f t="shared" si="139"/>
        <v>0</v>
      </c>
      <c r="BI65" s="2">
        <f t="shared" si="5"/>
        <v>1</v>
      </c>
      <c r="BJ65" s="2">
        <f t="shared" si="6"/>
        <v>0</v>
      </c>
      <c r="BK65" s="2">
        <f t="shared" si="7"/>
        <v>1</v>
      </c>
      <c r="BL65" s="2">
        <f t="shared" si="8"/>
        <v>0</v>
      </c>
      <c r="BM65" s="23">
        <f t="shared" ref="BM65:BM97" si="140">AX65</f>
        <v>0</v>
      </c>
      <c r="BN65" s="23">
        <f t="shared" ref="BN65:BP65" si="141">AE65</f>
        <v>0</v>
      </c>
      <c r="BO65" s="23">
        <f t="shared" si="141"/>
        <v>0</v>
      </c>
      <c r="BP65" s="23">
        <f t="shared" si="141"/>
        <v>0</v>
      </c>
      <c r="BQ65" s="2">
        <f t="shared" si="10"/>
        <v>1</v>
      </c>
      <c r="BR65" s="2">
        <f t="shared" si="11"/>
        <v>0</v>
      </c>
      <c r="BS65" s="2">
        <f t="shared" si="12"/>
        <v>1</v>
      </c>
      <c r="BT65" s="2">
        <f t="shared" si="13"/>
        <v>0</v>
      </c>
    </row>
    <row r="66" s="2" customFormat="1" spans="1:72">
      <c r="A66" s="2">
        <v>30345.59</v>
      </c>
      <c r="B66" s="2">
        <v>-4872</v>
      </c>
      <c r="C66" s="2">
        <v>26336.98</v>
      </c>
      <c r="D66" s="2">
        <v>8326.95</v>
      </c>
      <c r="E66" s="2">
        <v>0</v>
      </c>
      <c r="F66" s="7">
        <v>-3989</v>
      </c>
      <c r="G66" s="2">
        <v>189.89</v>
      </c>
      <c r="H66" s="2">
        <v>189.89</v>
      </c>
      <c r="I66" s="2">
        <v>220.3</v>
      </c>
      <c r="J66" s="2">
        <v>201.19</v>
      </c>
      <c r="K66" s="2">
        <v>271.33</v>
      </c>
      <c r="L66" s="2">
        <v>271.56</v>
      </c>
      <c r="M66" s="2">
        <v>502.79</v>
      </c>
      <c r="N66" s="2">
        <v>501.15</v>
      </c>
      <c r="O66" s="2">
        <v>291.8</v>
      </c>
      <c r="P66" s="2">
        <v>321.1</v>
      </c>
      <c r="Q66" s="2">
        <v>105.51</v>
      </c>
      <c r="R66" s="2">
        <v>105.29</v>
      </c>
      <c r="S66" s="2">
        <v>30604.426</v>
      </c>
      <c r="T66" s="2">
        <v>4684.293</v>
      </c>
      <c r="U66" s="2">
        <v>769.822</v>
      </c>
      <c r="V66" s="2">
        <v>10863.158</v>
      </c>
      <c r="W66" s="2">
        <v>11632.98</v>
      </c>
      <c r="X66" s="2">
        <v>353.419</v>
      </c>
      <c r="Y66" s="2">
        <v>50.003</v>
      </c>
      <c r="Z66" s="2">
        <v>20657.258</v>
      </c>
      <c r="AA66" s="2">
        <v>1089.75</v>
      </c>
      <c r="AB66" s="2">
        <v>1594.96</v>
      </c>
      <c r="AC66" s="2" t="s">
        <v>60</v>
      </c>
      <c r="AD66" s="7">
        <v>-1836.2521</v>
      </c>
      <c r="AE66" s="2">
        <v>0</v>
      </c>
      <c r="AF66" s="2">
        <v>0</v>
      </c>
      <c r="AG66" s="2">
        <v>0</v>
      </c>
      <c r="AH66" s="2">
        <v>243</v>
      </c>
      <c r="AI66" s="2">
        <v>0</v>
      </c>
      <c r="AJ66" s="2">
        <v>243</v>
      </c>
      <c r="AK66" s="2">
        <v>4860</v>
      </c>
      <c r="AL66" s="2">
        <v>32700.3</v>
      </c>
      <c r="AM66" s="2">
        <v>37560.3</v>
      </c>
      <c r="AN66" s="2">
        <v>12290.81</v>
      </c>
      <c r="AO66" s="2">
        <v>1533.5</v>
      </c>
      <c r="AP66" s="2">
        <v>10757.31</v>
      </c>
      <c r="AQ66" s="2">
        <v>0</v>
      </c>
      <c r="AR66" s="2">
        <v>243</v>
      </c>
      <c r="AU66" s="2">
        <v>312.4</v>
      </c>
      <c r="AV66" s="15">
        <v>290</v>
      </c>
      <c r="AW66" s="7">
        <v>243</v>
      </c>
      <c r="AX66" s="7">
        <v>0</v>
      </c>
      <c r="AY66" s="7">
        <v>321</v>
      </c>
      <c r="AZ66" s="19">
        <v>320</v>
      </c>
      <c r="BA66" s="7">
        <v>243</v>
      </c>
      <c r="BB66" s="7">
        <v>0</v>
      </c>
      <c r="BE66" s="23">
        <f t="shared" si="138"/>
        <v>243</v>
      </c>
      <c r="BF66" s="23">
        <f t="shared" ref="BF66:BH66" si="142">AH66</f>
        <v>243</v>
      </c>
      <c r="BG66" s="23">
        <f t="shared" si="142"/>
        <v>0</v>
      </c>
      <c r="BH66" s="23">
        <f t="shared" si="142"/>
        <v>243</v>
      </c>
      <c r="BI66" s="2">
        <f t="shared" ref="BI66:BI97" si="143">IF(BE66=0,1,0)</f>
        <v>0</v>
      </c>
      <c r="BJ66" s="2">
        <f t="shared" ref="BJ66:BJ97" si="144">IF(BG66&gt;100,1,0)</f>
        <v>0</v>
      </c>
      <c r="BK66" s="2">
        <f t="shared" ref="BK66:BK97" si="145">IF(BI66&lt;&gt;BJ66,1,0)</f>
        <v>0</v>
      </c>
      <c r="BL66" s="2">
        <f t="shared" ref="BL66:BL97" si="146">IF(BJ66=1,BG66,0)</f>
        <v>0</v>
      </c>
      <c r="BM66" s="23">
        <f t="shared" si="140"/>
        <v>0</v>
      </c>
      <c r="BN66" s="23">
        <f t="shared" ref="BN66:BP66" si="147">AE66</f>
        <v>0</v>
      </c>
      <c r="BO66" s="23">
        <f t="shared" si="147"/>
        <v>0</v>
      </c>
      <c r="BP66" s="23">
        <f t="shared" si="147"/>
        <v>0</v>
      </c>
      <c r="BQ66" s="2">
        <f t="shared" ref="BQ66:BQ97" si="148">IF(BM66&lt;100,1,0)</f>
        <v>1</v>
      </c>
      <c r="BR66" s="2">
        <f t="shared" ref="BR66:BR97" si="149">IF(BO66&gt;100,1,0)</f>
        <v>0</v>
      </c>
      <c r="BS66" s="2">
        <f t="shared" ref="BS66:BS97" si="150">IF(BQ66&lt;&gt;BR66,1,0)</f>
        <v>1</v>
      </c>
      <c r="BT66" s="2">
        <f t="shared" ref="BT66:BT97" si="151">IF(BR66=1,BO66,0)</f>
        <v>0</v>
      </c>
    </row>
    <row r="67" s="2" customFormat="1" spans="1:72">
      <c r="A67" s="2">
        <v>31321.83</v>
      </c>
      <c r="B67" s="2">
        <v>-4932</v>
      </c>
      <c r="C67" s="2">
        <v>28663.05</v>
      </c>
      <c r="D67" s="2">
        <v>8798.18</v>
      </c>
      <c r="E67" s="2">
        <v>154.07</v>
      </c>
      <c r="F67" s="7">
        <v>-3987</v>
      </c>
      <c r="G67" s="2">
        <v>238.6</v>
      </c>
      <c r="H67" s="2">
        <v>238.6</v>
      </c>
      <c r="I67" s="2">
        <v>258.84</v>
      </c>
      <c r="J67" s="2">
        <v>246.94</v>
      </c>
      <c r="K67" s="2">
        <v>304.36</v>
      </c>
      <c r="L67" s="2">
        <v>307.61</v>
      </c>
      <c r="M67" s="2">
        <v>576.79</v>
      </c>
      <c r="N67" s="2">
        <v>570.21</v>
      </c>
      <c r="O67" s="2">
        <v>317.8</v>
      </c>
      <c r="P67" s="2">
        <v>345.2</v>
      </c>
      <c r="Q67" s="2">
        <v>132.94</v>
      </c>
      <c r="R67" s="2">
        <v>136.85</v>
      </c>
      <c r="S67" s="2">
        <v>31495.984</v>
      </c>
      <c r="T67" s="2">
        <v>5226.938</v>
      </c>
      <c r="U67" s="2">
        <v>738.522</v>
      </c>
      <c r="V67" s="2">
        <v>9449.563</v>
      </c>
      <c r="W67" s="2">
        <v>10188.085</v>
      </c>
      <c r="X67" s="2">
        <v>498.285</v>
      </c>
      <c r="Y67" s="2">
        <v>49.972</v>
      </c>
      <c r="Z67" s="2">
        <v>18325.11</v>
      </c>
      <c r="AA67" s="2">
        <v>2700.953</v>
      </c>
      <c r="AB67" s="2">
        <v>1612.16</v>
      </c>
      <c r="AC67" s="2" t="s">
        <v>60</v>
      </c>
      <c r="AD67" s="7">
        <v>-1521.362</v>
      </c>
      <c r="AE67" s="2">
        <v>154.07</v>
      </c>
      <c r="AF67" s="2">
        <v>0</v>
      </c>
      <c r="AG67" s="2">
        <v>154.07</v>
      </c>
      <c r="AH67" s="2">
        <v>245</v>
      </c>
      <c r="AI67" s="2">
        <v>0</v>
      </c>
      <c r="AJ67" s="2">
        <v>245</v>
      </c>
      <c r="AK67" s="2">
        <v>4932</v>
      </c>
      <c r="AL67" s="2">
        <v>33481.3</v>
      </c>
      <c r="AM67" s="2">
        <v>38413.3</v>
      </c>
      <c r="AN67" s="2">
        <v>10232.09</v>
      </c>
      <c r="AO67" s="2">
        <v>1512.22</v>
      </c>
      <c r="AP67" s="2">
        <v>8719.87</v>
      </c>
      <c r="AQ67" s="2">
        <v>154.07</v>
      </c>
      <c r="AR67" s="2">
        <v>245</v>
      </c>
      <c r="AU67" s="2">
        <v>391.6</v>
      </c>
      <c r="AV67" s="15">
        <v>317.4</v>
      </c>
      <c r="AW67" s="7">
        <v>245</v>
      </c>
      <c r="AX67" s="7">
        <v>154.07</v>
      </c>
      <c r="AY67" s="7">
        <v>351.6</v>
      </c>
      <c r="AZ67" s="19">
        <v>347.4</v>
      </c>
      <c r="BA67" s="7">
        <v>245</v>
      </c>
      <c r="BB67" s="7">
        <v>154.07</v>
      </c>
      <c r="BE67" s="23">
        <f t="shared" si="138"/>
        <v>245</v>
      </c>
      <c r="BF67" s="23">
        <f t="shared" ref="BF67:BH67" si="152">AH67</f>
        <v>245</v>
      </c>
      <c r="BG67" s="23">
        <f t="shared" si="152"/>
        <v>0</v>
      </c>
      <c r="BH67" s="23">
        <f t="shared" si="152"/>
        <v>245</v>
      </c>
      <c r="BI67" s="2">
        <f t="shared" si="143"/>
        <v>0</v>
      </c>
      <c r="BJ67" s="2">
        <f t="shared" si="144"/>
        <v>0</v>
      </c>
      <c r="BK67" s="2">
        <f t="shared" si="145"/>
        <v>0</v>
      </c>
      <c r="BL67" s="2">
        <f t="shared" si="146"/>
        <v>0</v>
      </c>
      <c r="BM67" s="23">
        <f t="shared" si="140"/>
        <v>154.07</v>
      </c>
      <c r="BN67" s="23">
        <f t="shared" ref="BN67:BP67" si="153">AE67</f>
        <v>154.07</v>
      </c>
      <c r="BO67" s="23">
        <f t="shared" si="153"/>
        <v>0</v>
      </c>
      <c r="BP67" s="23">
        <f t="shared" si="153"/>
        <v>154.07</v>
      </c>
      <c r="BQ67" s="2">
        <f t="shared" si="148"/>
        <v>0</v>
      </c>
      <c r="BR67" s="2">
        <f t="shared" si="149"/>
        <v>0</v>
      </c>
      <c r="BS67" s="2">
        <f t="shared" si="150"/>
        <v>0</v>
      </c>
      <c r="BT67" s="2">
        <f t="shared" si="151"/>
        <v>0</v>
      </c>
    </row>
    <row r="68" s="1" customFormat="1" spans="1:72">
      <c r="A68" s="1">
        <v>32266.43</v>
      </c>
      <c r="B68" s="1">
        <v>-5013</v>
      </c>
      <c r="C68" s="1">
        <v>31621.4</v>
      </c>
      <c r="D68" s="1">
        <v>7447.14</v>
      </c>
      <c r="E68" s="1">
        <v>264.33</v>
      </c>
      <c r="F68" s="6">
        <v>-3992</v>
      </c>
      <c r="G68" s="1">
        <v>390.7</v>
      </c>
      <c r="H68" s="1">
        <v>389.85</v>
      </c>
      <c r="I68" s="1">
        <v>351.55</v>
      </c>
      <c r="J68" s="1">
        <v>329.14</v>
      </c>
      <c r="K68" s="1">
        <v>388.79</v>
      </c>
      <c r="L68" s="1">
        <v>389.72</v>
      </c>
      <c r="M68" s="1">
        <v>692.72</v>
      </c>
      <c r="N68" s="1">
        <v>691.08</v>
      </c>
      <c r="O68" s="1">
        <v>395.4</v>
      </c>
      <c r="P68" s="1">
        <v>401.1</v>
      </c>
      <c r="Q68" s="1">
        <v>187.91</v>
      </c>
      <c r="R68" s="1">
        <v>189.82</v>
      </c>
      <c r="S68" s="1">
        <v>32899.46</v>
      </c>
      <c r="T68" s="1">
        <v>4929.043</v>
      </c>
      <c r="U68" s="1">
        <v>772.254</v>
      </c>
      <c r="V68" s="1">
        <v>7333.903</v>
      </c>
      <c r="W68" s="1">
        <v>8106.156</v>
      </c>
      <c r="X68" s="1">
        <v>632.658</v>
      </c>
      <c r="Y68" s="1">
        <v>50.032</v>
      </c>
      <c r="Z68" s="1">
        <v>15178.969</v>
      </c>
      <c r="AA68" s="1">
        <v>4756.805</v>
      </c>
      <c r="AB68" s="1">
        <v>1580</v>
      </c>
      <c r="AC68" s="1" t="s">
        <v>60</v>
      </c>
      <c r="AD68" s="6">
        <v>-903.4882</v>
      </c>
      <c r="AE68" s="1">
        <v>264.33</v>
      </c>
      <c r="AF68" s="1">
        <v>0</v>
      </c>
      <c r="AG68" s="1">
        <v>264.33</v>
      </c>
      <c r="AH68" s="1">
        <v>260</v>
      </c>
      <c r="AI68" s="1">
        <v>0</v>
      </c>
      <c r="AJ68" s="1">
        <v>260</v>
      </c>
      <c r="AK68" s="1">
        <v>5013</v>
      </c>
      <c r="AL68" s="1">
        <v>34505.3</v>
      </c>
      <c r="AM68" s="1">
        <v>39518.3</v>
      </c>
      <c r="AN68" s="1">
        <v>8157.1</v>
      </c>
      <c r="AO68" s="1">
        <v>1515.68</v>
      </c>
      <c r="AP68" s="1">
        <v>6641.42</v>
      </c>
      <c r="AQ68" s="1">
        <v>264.33</v>
      </c>
      <c r="AR68" s="1">
        <v>260</v>
      </c>
      <c r="AU68" s="1">
        <v>470.8</v>
      </c>
      <c r="AV68" s="14">
        <v>396.6</v>
      </c>
      <c r="AW68" s="6">
        <v>260</v>
      </c>
      <c r="AX68" s="6">
        <v>264.33</v>
      </c>
      <c r="AY68" s="6">
        <v>430.8</v>
      </c>
      <c r="AZ68" s="18">
        <v>404.4</v>
      </c>
      <c r="BA68" s="6">
        <v>260</v>
      </c>
      <c r="BB68" s="6">
        <v>264.33</v>
      </c>
      <c r="BE68" s="22">
        <f t="shared" si="138"/>
        <v>260</v>
      </c>
      <c r="BF68" s="22">
        <f t="shared" ref="BF68:BH68" si="154">AH68</f>
        <v>260</v>
      </c>
      <c r="BG68" s="22">
        <f t="shared" si="154"/>
        <v>0</v>
      </c>
      <c r="BH68" s="22">
        <f t="shared" si="154"/>
        <v>260</v>
      </c>
      <c r="BI68" s="1">
        <f t="shared" si="143"/>
        <v>0</v>
      </c>
      <c r="BJ68" s="1">
        <f t="shared" si="144"/>
        <v>0</v>
      </c>
      <c r="BK68" s="1">
        <f t="shared" si="145"/>
        <v>0</v>
      </c>
      <c r="BL68" s="1">
        <f t="shared" si="146"/>
        <v>0</v>
      </c>
      <c r="BM68" s="22">
        <f t="shared" si="140"/>
        <v>264.33</v>
      </c>
      <c r="BN68" s="22">
        <f t="shared" ref="BN68:BP68" si="155">AE68</f>
        <v>264.33</v>
      </c>
      <c r="BO68" s="22">
        <f t="shared" si="155"/>
        <v>0</v>
      </c>
      <c r="BP68" s="22">
        <f t="shared" si="155"/>
        <v>264.33</v>
      </c>
      <c r="BQ68" s="1">
        <f t="shared" si="148"/>
        <v>0</v>
      </c>
      <c r="BR68" s="1">
        <f t="shared" si="149"/>
        <v>0</v>
      </c>
      <c r="BS68" s="1">
        <f t="shared" si="150"/>
        <v>0</v>
      </c>
      <c r="BT68" s="1">
        <f t="shared" si="151"/>
        <v>0</v>
      </c>
    </row>
    <row r="69" s="1" customFormat="1" spans="1:72">
      <c r="A69" s="1">
        <v>33394.94</v>
      </c>
      <c r="B69" s="1">
        <v>-5489.75</v>
      </c>
      <c r="C69" s="1">
        <v>35750.17</v>
      </c>
      <c r="D69" s="1">
        <v>6263.44</v>
      </c>
      <c r="E69" s="1">
        <v>286</v>
      </c>
      <c r="F69" s="6">
        <v>-3999</v>
      </c>
      <c r="G69" s="1">
        <v>538.54</v>
      </c>
      <c r="H69" s="1">
        <v>539.39</v>
      </c>
      <c r="I69" s="1">
        <v>431.12</v>
      </c>
      <c r="J69" s="1">
        <v>410.06</v>
      </c>
      <c r="K69" s="1">
        <v>460.66</v>
      </c>
      <c r="L69" s="1">
        <v>462.29</v>
      </c>
      <c r="M69" s="1">
        <v>815.65</v>
      </c>
      <c r="N69" s="1">
        <v>808.25</v>
      </c>
      <c r="O69" s="1">
        <v>470.8</v>
      </c>
      <c r="P69" s="1">
        <v>475.3</v>
      </c>
      <c r="Q69" s="1">
        <v>242.52</v>
      </c>
      <c r="R69" s="1">
        <v>239.66</v>
      </c>
      <c r="S69" s="1">
        <v>33979.305</v>
      </c>
      <c r="T69" s="1">
        <v>5476.832</v>
      </c>
      <c r="U69" s="1">
        <v>813.512</v>
      </c>
      <c r="V69" s="1">
        <v>4865.188</v>
      </c>
      <c r="W69" s="1">
        <v>5678.7</v>
      </c>
      <c r="X69" s="1">
        <v>1023.756</v>
      </c>
      <c r="Y69" s="1">
        <v>50.031</v>
      </c>
      <c r="Z69" s="1">
        <v>11301.09</v>
      </c>
      <c r="AA69" s="1">
        <v>8375.219</v>
      </c>
      <c r="AB69" s="1">
        <v>1616.22</v>
      </c>
      <c r="AC69" s="1" t="s">
        <v>60</v>
      </c>
      <c r="AD69" s="6">
        <v>-300.6024</v>
      </c>
      <c r="AE69" s="1">
        <v>286</v>
      </c>
      <c r="AF69" s="1">
        <v>0</v>
      </c>
      <c r="AG69" s="1">
        <v>286</v>
      </c>
      <c r="AH69" s="1">
        <v>300</v>
      </c>
      <c r="AI69" s="1">
        <v>0</v>
      </c>
      <c r="AJ69" s="1">
        <v>300</v>
      </c>
      <c r="AK69" s="1">
        <v>5091</v>
      </c>
      <c r="AL69" s="1">
        <v>35367.3</v>
      </c>
      <c r="AM69" s="1">
        <v>40458.3</v>
      </c>
      <c r="AN69" s="1">
        <v>6137.98</v>
      </c>
      <c r="AO69" s="1">
        <v>1544.71</v>
      </c>
      <c r="AP69" s="1">
        <v>4593.27</v>
      </c>
      <c r="AQ69" s="1">
        <v>286</v>
      </c>
      <c r="AR69" s="1">
        <v>300</v>
      </c>
      <c r="AU69" s="1">
        <v>550</v>
      </c>
      <c r="AV69" s="14">
        <v>475.8</v>
      </c>
      <c r="AW69" s="6">
        <v>300</v>
      </c>
      <c r="AX69" s="6">
        <v>286</v>
      </c>
      <c r="AY69" s="6">
        <v>510</v>
      </c>
      <c r="AZ69" s="18">
        <v>483.6</v>
      </c>
      <c r="BA69" s="6">
        <v>300</v>
      </c>
      <c r="BB69" s="6">
        <v>286</v>
      </c>
      <c r="BE69" s="22">
        <f t="shared" si="138"/>
        <v>300</v>
      </c>
      <c r="BF69" s="22">
        <f t="shared" ref="BF69:BH69" si="156">AH69</f>
        <v>300</v>
      </c>
      <c r="BG69" s="22">
        <f t="shared" si="156"/>
        <v>0</v>
      </c>
      <c r="BH69" s="22">
        <f t="shared" si="156"/>
        <v>300</v>
      </c>
      <c r="BI69" s="1">
        <f t="shared" si="143"/>
        <v>0</v>
      </c>
      <c r="BJ69" s="1">
        <f t="shared" si="144"/>
        <v>0</v>
      </c>
      <c r="BK69" s="1">
        <f t="shared" si="145"/>
        <v>0</v>
      </c>
      <c r="BL69" s="1">
        <f t="shared" si="146"/>
        <v>0</v>
      </c>
      <c r="BM69" s="22">
        <f t="shared" si="140"/>
        <v>286</v>
      </c>
      <c r="BN69" s="22">
        <f t="shared" ref="BN69:BP69" si="157">AE69</f>
        <v>286</v>
      </c>
      <c r="BO69" s="22">
        <f t="shared" si="157"/>
        <v>0</v>
      </c>
      <c r="BP69" s="22">
        <f t="shared" si="157"/>
        <v>286</v>
      </c>
      <c r="BQ69" s="1">
        <f t="shared" si="148"/>
        <v>0</v>
      </c>
      <c r="BR69" s="1">
        <f t="shared" si="149"/>
        <v>0</v>
      </c>
      <c r="BS69" s="1">
        <f t="shared" si="150"/>
        <v>0</v>
      </c>
      <c r="BT69" s="1">
        <f t="shared" si="151"/>
        <v>0</v>
      </c>
    </row>
    <row r="70" s="1" customFormat="1" spans="1:72">
      <c r="A70" s="1">
        <v>34502.32</v>
      </c>
      <c r="B70" s="1">
        <v>-5272</v>
      </c>
      <c r="C70" s="1">
        <v>39345.18</v>
      </c>
      <c r="D70" s="1">
        <v>4521.84</v>
      </c>
      <c r="E70" s="1">
        <v>303.33</v>
      </c>
      <c r="F70" s="6">
        <v>-4000</v>
      </c>
      <c r="G70" s="1">
        <v>648.78</v>
      </c>
      <c r="H70" s="1">
        <v>653.03</v>
      </c>
      <c r="I70" s="1">
        <v>473.95</v>
      </c>
      <c r="J70" s="1">
        <v>449.56</v>
      </c>
      <c r="K70" s="1">
        <v>534.17</v>
      </c>
      <c r="L70" s="1">
        <v>534.63</v>
      </c>
      <c r="M70" s="1">
        <v>937.34</v>
      </c>
      <c r="N70" s="1">
        <v>921.3</v>
      </c>
      <c r="O70" s="1">
        <v>553.6</v>
      </c>
      <c r="P70" s="1">
        <v>511.8</v>
      </c>
      <c r="Q70" s="1">
        <v>295.22</v>
      </c>
      <c r="R70" s="1">
        <v>288.87</v>
      </c>
      <c r="S70" s="1">
        <v>35009.79</v>
      </c>
      <c r="T70" s="1">
        <v>5233.009</v>
      </c>
      <c r="U70" s="1">
        <v>867.066</v>
      </c>
      <c r="V70" s="1">
        <v>2871.148</v>
      </c>
      <c r="W70" s="1">
        <v>3738.214</v>
      </c>
      <c r="X70" s="1">
        <v>1382.382</v>
      </c>
      <c r="Y70" s="1">
        <v>50.03</v>
      </c>
      <c r="Z70" s="1">
        <v>8802.172</v>
      </c>
      <c r="AA70" s="1">
        <v>10894.096</v>
      </c>
      <c r="AB70" s="1">
        <v>1839</v>
      </c>
      <c r="AC70" s="1" t="s">
        <v>60</v>
      </c>
      <c r="AD70" s="6">
        <v>287.1552</v>
      </c>
      <c r="AE70" s="1">
        <v>303.33</v>
      </c>
      <c r="AF70" s="1">
        <v>0</v>
      </c>
      <c r="AG70" s="1">
        <v>303.33</v>
      </c>
      <c r="AH70" s="1">
        <v>320</v>
      </c>
      <c r="AI70" s="1">
        <v>0</v>
      </c>
      <c r="AJ70" s="1">
        <v>320</v>
      </c>
      <c r="AK70" s="1">
        <v>5085</v>
      </c>
      <c r="AL70" s="1">
        <v>36390.3</v>
      </c>
      <c r="AM70" s="1">
        <v>41475.3</v>
      </c>
      <c r="AN70" s="1">
        <v>4268.07</v>
      </c>
      <c r="AO70" s="1">
        <v>1595.28</v>
      </c>
      <c r="AP70" s="1">
        <v>2672.79</v>
      </c>
      <c r="AQ70" s="1">
        <v>303.33</v>
      </c>
      <c r="AR70" s="1">
        <v>320</v>
      </c>
      <c r="AU70" s="1">
        <v>580</v>
      </c>
      <c r="AV70" s="14">
        <v>555</v>
      </c>
      <c r="AW70" s="6">
        <v>320</v>
      </c>
      <c r="AX70" s="6">
        <v>303.33</v>
      </c>
      <c r="AY70" s="6">
        <v>510</v>
      </c>
      <c r="AZ70" s="18">
        <v>510</v>
      </c>
      <c r="BA70" s="6">
        <v>320</v>
      </c>
      <c r="BB70" s="6">
        <v>303.33</v>
      </c>
      <c r="BE70" s="22">
        <f t="shared" si="138"/>
        <v>320</v>
      </c>
      <c r="BF70" s="22">
        <f t="shared" ref="BF70:BH70" si="158">AH70</f>
        <v>320</v>
      </c>
      <c r="BG70" s="22">
        <f t="shared" si="158"/>
        <v>0</v>
      </c>
      <c r="BH70" s="22">
        <f t="shared" si="158"/>
        <v>320</v>
      </c>
      <c r="BI70" s="1">
        <f t="shared" si="143"/>
        <v>0</v>
      </c>
      <c r="BJ70" s="1">
        <f t="shared" si="144"/>
        <v>0</v>
      </c>
      <c r="BK70" s="1">
        <f t="shared" si="145"/>
        <v>0</v>
      </c>
      <c r="BL70" s="1">
        <f t="shared" si="146"/>
        <v>0</v>
      </c>
      <c r="BM70" s="22">
        <f t="shared" si="140"/>
        <v>303.33</v>
      </c>
      <c r="BN70" s="22">
        <f t="shared" ref="BN70:BP70" si="159">AE70</f>
        <v>303.33</v>
      </c>
      <c r="BO70" s="22">
        <f t="shared" si="159"/>
        <v>0</v>
      </c>
      <c r="BP70" s="22">
        <f t="shared" si="159"/>
        <v>303.33</v>
      </c>
      <c r="BQ70" s="1">
        <f t="shared" si="148"/>
        <v>0</v>
      </c>
      <c r="BR70" s="1">
        <f t="shared" si="149"/>
        <v>0</v>
      </c>
      <c r="BS70" s="1">
        <f t="shared" si="150"/>
        <v>0</v>
      </c>
      <c r="BT70" s="1">
        <f t="shared" si="151"/>
        <v>0</v>
      </c>
    </row>
    <row r="71" s="1" customFormat="1" spans="1:72">
      <c r="A71" s="1">
        <v>35582.09</v>
      </c>
      <c r="B71" s="1">
        <v>-5171</v>
      </c>
      <c r="C71" s="1">
        <v>40214.34</v>
      </c>
      <c r="D71" s="1">
        <v>2810.64</v>
      </c>
      <c r="E71" s="1">
        <v>313.33</v>
      </c>
      <c r="F71" s="6">
        <v>-3999</v>
      </c>
      <c r="G71" s="1">
        <v>648.78</v>
      </c>
      <c r="H71" s="1">
        <v>649.63</v>
      </c>
      <c r="I71" s="1">
        <v>586.86</v>
      </c>
      <c r="J71" s="1">
        <v>567.27</v>
      </c>
      <c r="K71" s="1">
        <v>592.32</v>
      </c>
      <c r="L71" s="1">
        <v>596.27</v>
      </c>
      <c r="M71" s="1">
        <v>951.31</v>
      </c>
      <c r="N71" s="1">
        <v>919.25</v>
      </c>
      <c r="O71" s="1">
        <v>582.4</v>
      </c>
      <c r="P71" s="1">
        <v>512.6</v>
      </c>
      <c r="Q71" s="1">
        <v>290.83</v>
      </c>
      <c r="R71" s="1">
        <v>291.57</v>
      </c>
      <c r="S71" s="1">
        <v>35963.664</v>
      </c>
      <c r="T71" s="1">
        <v>5159.927</v>
      </c>
      <c r="U71" s="1">
        <v>964.808</v>
      </c>
      <c r="V71" s="1">
        <v>1244.373</v>
      </c>
      <c r="W71" s="1">
        <v>2209.181</v>
      </c>
      <c r="X71" s="1">
        <v>1506.659</v>
      </c>
      <c r="Y71" s="1">
        <v>50.025</v>
      </c>
      <c r="Z71" s="1">
        <v>6866.57</v>
      </c>
      <c r="AA71" s="1">
        <v>12837.266</v>
      </c>
      <c r="AB71" s="1">
        <v>1845.67</v>
      </c>
      <c r="AC71" s="1" t="s">
        <v>60</v>
      </c>
      <c r="AD71" s="6">
        <v>446.1411</v>
      </c>
      <c r="AE71" s="1">
        <v>313.33</v>
      </c>
      <c r="AF71" s="1">
        <v>0</v>
      </c>
      <c r="AG71" s="1">
        <v>313.33</v>
      </c>
      <c r="AH71" s="1">
        <v>378</v>
      </c>
      <c r="AI71" s="1">
        <v>0</v>
      </c>
      <c r="AJ71" s="1">
        <v>378</v>
      </c>
      <c r="AK71" s="1">
        <v>5107</v>
      </c>
      <c r="AL71" s="1">
        <v>37063.3</v>
      </c>
      <c r="AM71" s="1">
        <v>42170.3</v>
      </c>
      <c r="AN71" s="1">
        <v>2834.28</v>
      </c>
      <c r="AO71" s="1">
        <v>1667.02</v>
      </c>
      <c r="AP71" s="1">
        <v>1167.26</v>
      </c>
      <c r="AQ71" s="1">
        <v>313.33</v>
      </c>
      <c r="AR71" s="1">
        <v>378</v>
      </c>
      <c r="AU71" s="1">
        <v>580</v>
      </c>
      <c r="AV71" s="14">
        <v>580</v>
      </c>
      <c r="AW71" s="6">
        <v>378</v>
      </c>
      <c r="AX71" s="6">
        <v>313.33</v>
      </c>
      <c r="AY71" s="6">
        <v>510</v>
      </c>
      <c r="AZ71" s="18">
        <v>510</v>
      </c>
      <c r="BA71" s="6">
        <v>378</v>
      </c>
      <c r="BB71" s="6">
        <v>313.33</v>
      </c>
      <c r="BE71" s="22">
        <f t="shared" si="138"/>
        <v>378</v>
      </c>
      <c r="BF71" s="22">
        <f t="shared" ref="BF71:BH71" si="160">AH71</f>
        <v>378</v>
      </c>
      <c r="BG71" s="22">
        <f t="shared" si="160"/>
        <v>0</v>
      </c>
      <c r="BH71" s="22">
        <f t="shared" si="160"/>
        <v>378</v>
      </c>
      <c r="BI71" s="1">
        <f t="shared" si="143"/>
        <v>0</v>
      </c>
      <c r="BJ71" s="1">
        <f t="shared" si="144"/>
        <v>0</v>
      </c>
      <c r="BK71" s="1">
        <f t="shared" si="145"/>
        <v>0</v>
      </c>
      <c r="BL71" s="1">
        <f t="shared" si="146"/>
        <v>0</v>
      </c>
      <c r="BM71" s="22">
        <f t="shared" si="140"/>
        <v>313.33</v>
      </c>
      <c r="BN71" s="22">
        <f t="shared" ref="BN71:BP71" si="161">AE71</f>
        <v>313.33</v>
      </c>
      <c r="BO71" s="22">
        <f t="shared" si="161"/>
        <v>0</v>
      </c>
      <c r="BP71" s="22">
        <f t="shared" si="161"/>
        <v>313.33</v>
      </c>
      <c r="BQ71" s="1">
        <f t="shared" si="148"/>
        <v>0</v>
      </c>
      <c r="BR71" s="1">
        <f t="shared" si="149"/>
        <v>0</v>
      </c>
      <c r="BS71" s="1">
        <f t="shared" si="150"/>
        <v>0</v>
      </c>
      <c r="BT71" s="1">
        <f t="shared" si="151"/>
        <v>0</v>
      </c>
    </row>
    <row r="72" s="1" customFormat="1" spans="1:72">
      <c r="A72" s="1">
        <v>36622.52</v>
      </c>
      <c r="B72" s="1">
        <v>-5197</v>
      </c>
      <c r="C72" s="1">
        <v>42296.65</v>
      </c>
      <c r="D72" s="1">
        <v>1825.33</v>
      </c>
      <c r="E72" s="1">
        <v>359.67</v>
      </c>
      <c r="F72" s="6">
        <v>-3999</v>
      </c>
      <c r="G72" s="1">
        <v>659.03</v>
      </c>
      <c r="H72" s="1">
        <v>659.03</v>
      </c>
      <c r="I72" s="1">
        <v>632.13</v>
      </c>
      <c r="J72" s="1">
        <v>629.17</v>
      </c>
      <c r="K72" s="1">
        <v>604.64</v>
      </c>
      <c r="L72" s="1">
        <v>607.9</v>
      </c>
      <c r="M72" s="1">
        <v>950.49</v>
      </c>
      <c r="N72" s="1">
        <v>919.66</v>
      </c>
      <c r="O72" s="1">
        <v>581.3</v>
      </c>
      <c r="P72" s="1">
        <v>512.8</v>
      </c>
      <c r="Q72" s="1">
        <v>309.49</v>
      </c>
      <c r="R72" s="1">
        <v>309.12</v>
      </c>
      <c r="S72" s="1">
        <v>36904.59</v>
      </c>
      <c r="T72" s="1">
        <v>5107.278</v>
      </c>
      <c r="U72" s="1">
        <v>1148.091</v>
      </c>
      <c r="V72" s="1">
        <v>286.71</v>
      </c>
      <c r="W72" s="1">
        <v>1434.801</v>
      </c>
      <c r="X72" s="1">
        <v>1501.509</v>
      </c>
      <c r="Y72" s="1">
        <v>50.033</v>
      </c>
      <c r="Z72" s="1">
        <v>5554.906</v>
      </c>
      <c r="AA72" s="1">
        <v>14180.346</v>
      </c>
      <c r="AB72" s="1">
        <v>1841.54</v>
      </c>
      <c r="AC72" s="1" t="s">
        <v>60</v>
      </c>
      <c r="AD72" s="6">
        <v>499.5099</v>
      </c>
      <c r="AE72" s="1">
        <v>359.67</v>
      </c>
      <c r="AF72" s="1">
        <v>0</v>
      </c>
      <c r="AG72" s="1">
        <v>359.67</v>
      </c>
      <c r="AH72" s="1">
        <v>395</v>
      </c>
      <c r="AI72" s="1">
        <v>0</v>
      </c>
      <c r="AJ72" s="1">
        <v>395</v>
      </c>
      <c r="AK72" s="1">
        <v>5130</v>
      </c>
      <c r="AL72" s="1">
        <v>37906.3</v>
      </c>
      <c r="AM72" s="1">
        <v>43036.3</v>
      </c>
      <c r="AN72" s="1">
        <v>2116.47</v>
      </c>
      <c r="AO72" s="1">
        <v>1749.08</v>
      </c>
      <c r="AP72" s="1">
        <v>367.39</v>
      </c>
      <c r="AQ72" s="1">
        <v>359.67</v>
      </c>
      <c r="AR72" s="1">
        <v>395</v>
      </c>
      <c r="AU72" s="1">
        <v>580</v>
      </c>
      <c r="AV72" s="14">
        <v>580</v>
      </c>
      <c r="AW72" s="6">
        <v>395</v>
      </c>
      <c r="AX72" s="6">
        <v>359.67</v>
      </c>
      <c r="AY72" s="6">
        <v>510</v>
      </c>
      <c r="AZ72" s="18">
        <v>510</v>
      </c>
      <c r="BA72" s="6">
        <v>395</v>
      </c>
      <c r="BB72" s="6">
        <v>359.67</v>
      </c>
      <c r="BE72" s="22">
        <f t="shared" si="138"/>
        <v>395</v>
      </c>
      <c r="BF72" s="22">
        <f t="shared" ref="BF72:BH72" si="162">AH72</f>
        <v>395</v>
      </c>
      <c r="BG72" s="22">
        <f t="shared" si="162"/>
        <v>0</v>
      </c>
      <c r="BH72" s="22">
        <f t="shared" si="162"/>
        <v>395</v>
      </c>
      <c r="BI72" s="1">
        <f t="shared" si="143"/>
        <v>0</v>
      </c>
      <c r="BJ72" s="1">
        <f t="shared" si="144"/>
        <v>0</v>
      </c>
      <c r="BK72" s="1">
        <f t="shared" si="145"/>
        <v>0</v>
      </c>
      <c r="BL72" s="1">
        <f t="shared" si="146"/>
        <v>0</v>
      </c>
      <c r="BM72" s="22">
        <f t="shared" si="140"/>
        <v>359.67</v>
      </c>
      <c r="BN72" s="22">
        <f t="shared" ref="BN72:BP72" si="163">AE72</f>
        <v>359.67</v>
      </c>
      <c r="BO72" s="22">
        <f t="shared" si="163"/>
        <v>0</v>
      </c>
      <c r="BP72" s="22">
        <f t="shared" si="163"/>
        <v>359.67</v>
      </c>
      <c r="BQ72" s="1">
        <f t="shared" si="148"/>
        <v>0</v>
      </c>
      <c r="BR72" s="1">
        <f t="shared" si="149"/>
        <v>0</v>
      </c>
      <c r="BS72" s="1">
        <f t="shared" si="150"/>
        <v>0</v>
      </c>
      <c r="BT72" s="1">
        <f t="shared" si="151"/>
        <v>0</v>
      </c>
    </row>
    <row r="73" spans="1:72">
      <c r="A73">
        <v>37322.29</v>
      </c>
      <c r="B73">
        <v>-5152</v>
      </c>
      <c r="C73">
        <v>42607.07</v>
      </c>
      <c r="D73">
        <v>1306.32</v>
      </c>
      <c r="E73">
        <v>360</v>
      </c>
      <c r="F73" s="3">
        <v>-3999</v>
      </c>
      <c r="G73">
        <v>657.32</v>
      </c>
      <c r="H73">
        <v>657.32</v>
      </c>
      <c r="I73">
        <v>643.73</v>
      </c>
      <c r="J73">
        <v>630.75</v>
      </c>
      <c r="K73">
        <v>604.18</v>
      </c>
      <c r="L73">
        <v>601.15</v>
      </c>
      <c r="M73">
        <v>950.9</v>
      </c>
      <c r="N73">
        <v>919.66</v>
      </c>
      <c r="O73">
        <v>583.1</v>
      </c>
      <c r="P73">
        <v>514.8</v>
      </c>
      <c r="Q73">
        <v>310.07</v>
      </c>
      <c r="R73">
        <v>308.8</v>
      </c>
      <c r="S73">
        <v>37516.66</v>
      </c>
      <c r="T73">
        <v>5166.417</v>
      </c>
      <c r="U73">
        <v>1322.86</v>
      </c>
      <c r="V73">
        <v>43.891</v>
      </c>
      <c r="W73">
        <v>1366.752</v>
      </c>
      <c r="X73">
        <v>1505.71</v>
      </c>
      <c r="Y73">
        <v>49.995</v>
      </c>
      <c r="Z73">
        <v>4917.629</v>
      </c>
      <c r="AA73">
        <v>14793.625</v>
      </c>
      <c r="AB73">
        <v>1850.09</v>
      </c>
      <c r="AC73" t="s">
        <v>60</v>
      </c>
      <c r="AD73" s="3">
        <v>500.7706</v>
      </c>
      <c r="AE73">
        <v>360</v>
      </c>
      <c r="AF73">
        <v>0</v>
      </c>
      <c r="AG73">
        <v>360</v>
      </c>
      <c r="AH73">
        <v>400</v>
      </c>
      <c r="AI73">
        <v>0</v>
      </c>
      <c r="AJ73">
        <v>400</v>
      </c>
      <c r="AK73">
        <v>5152</v>
      </c>
      <c r="AL73">
        <v>38448.3</v>
      </c>
      <c r="AM73">
        <v>43600.3</v>
      </c>
      <c r="AN73">
        <v>1914.28</v>
      </c>
      <c r="AO73">
        <v>1850.73</v>
      </c>
      <c r="AP73">
        <v>63.55</v>
      </c>
      <c r="AQ73">
        <v>360</v>
      </c>
      <c r="AR73">
        <v>400</v>
      </c>
      <c r="AU73">
        <v>580</v>
      </c>
      <c r="AV73" s="13">
        <v>580</v>
      </c>
      <c r="AW73" s="3">
        <v>400</v>
      </c>
      <c r="AX73" s="3">
        <v>360</v>
      </c>
      <c r="AY73" s="3">
        <v>510</v>
      </c>
      <c r="AZ73" s="17">
        <v>510</v>
      </c>
      <c r="BA73" s="3">
        <v>400</v>
      </c>
      <c r="BB73" s="3">
        <v>360</v>
      </c>
      <c r="BE73" s="21">
        <f t="shared" si="138"/>
        <v>400</v>
      </c>
      <c r="BF73" s="21">
        <f t="shared" ref="BF73:BH73" si="164">AH73</f>
        <v>400</v>
      </c>
      <c r="BG73" s="21">
        <f t="shared" si="164"/>
        <v>0</v>
      </c>
      <c r="BH73" s="21">
        <f t="shared" si="164"/>
        <v>400</v>
      </c>
      <c r="BI73">
        <f t="shared" si="143"/>
        <v>0</v>
      </c>
      <c r="BJ73">
        <f t="shared" si="144"/>
        <v>0</v>
      </c>
      <c r="BK73">
        <f t="shared" si="145"/>
        <v>0</v>
      </c>
      <c r="BL73">
        <f t="shared" si="146"/>
        <v>0</v>
      </c>
      <c r="BM73" s="21">
        <f t="shared" si="140"/>
        <v>360</v>
      </c>
      <c r="BN73" s="21">
        <f t="shared" ref="BN73:BP73" si="165">AE73</f>
        <v>360</v>
      </c>
      <c r="BO73" s="21">
        <f t="shared" si="165"/>
        <v>0</v>
      </c>
      <c r="BP73" s="21">
        <f t="shared" si="165"/>
        <v>360</v>
      </c>
      <c r="BQ73">
        <f t="shared" si="148"/>
        <v>0</v>
      </c>
      <c r="BR73">
        <f t="shared" si="149"/>
        <v>0</v>
      </c>
      <c r="BS73">
        <f t="shared" si="150"/>
        <v>0</v>
      </c>
      <c r="BT73">
        <f t="shared" si="151"/>
        <v>0</v>
      </c>
    </row>
    <row r="74" spans="1:72">
      <c r="A74">
        <v>38044.94</v>
      </c>
      <c r="B74">
        <v>-5175</v>
      </c>
      <c r="C74">
        <v>44036.62</v>
      </c>
      <c r="D74">
        <v>1359.98</v>
      </c>
      <c r="E74">
        <v>381</v>
      </c>
      <c r="F74" s="3">
        <v>-3998</v>
      </c>
      <c r="G74">
        <v>659.03</v>
      </c>
      <c r="H74">
        <v>659.03</v>
      </c>
      <c r="I74">
        <v>651.69</v>
      </c>
      <c r="J74">
        <v>649.92</v>
      </c>
      <c r="K74">
        <v>601.15</v>
      </c>
      <c r="L74">
        <v>604.18</v>
      </c>
      <c r="M74">
        <v>950.9</v>
      </c>
      <c r="N74">
        <v>918.42</v>
      </c>
      <c r="O74">
        <v>583.2</v>
      </c>
      <c r="P74">
        <v>512.4</v>
      </c>
      <c r="Q74">
        <v>326.51</v>
      </c>
      <c r="R74">
        <v>309.06</v>
      </c>
      <c r="S74">
        <v>38190.26</v>
      </c>
      <c r="T74">
        <v>5247.396</v>
      </c>
      <c r="U74">
        <v>1518.896</v>
      </c>
      <c r="V74">
        <v>27.836</v>
      </c>
      <c r="W74">
        <v>1546.732</v>
      </c>
      <c r="X74">
        <v>1522.225</v>
      </c>
      <c r="Y74">
        <v>49.968</v>
      </c>
      <c r="Z74">
        <v>4442.578</v>
      </c>
      <c r="AA74">
        <v>15242.469</v>
      </c>
      <c r="AB74">
        <v>1845.3</v>
      </c>
      <c r="AC74" t="s">
        <v>60</v>
      </c>
      <c r="AD74" s="3">
        <v>514.2178</v>
      </c>
      <c r="AE74">
        <v>381</v>
      </c>
      <c r="AF74">
        <v>0</v>
      </c>
      <c r="AG74">
        <v>381</v>
      </c>
      <c r="AH74">
        <v>398</v>
      </c>
      <c r="AI74">
        <v>0</v>
      </c>
      <c r="AJ74">
        <v>398</v>
      </c>
      <c r="AK74">
        <v>5175</v>
      </c>
      <c r="AL74">
        <v>39000.3</v>
      </c>
      <c r="AM74">
        <v>44175.3</v>
      </c>
      <c r="AN74">
        <v>1981.05</v>
      </c>
      <c r="AO74">
        <v>1958.96</v>
      </c>
      <c r="AP74">
        <v>22.09</v>
      </c>
      <c r="AQ74">
        <v>381</v>
      </c>
      <c r="AR74">
        <v>398</v>
      </c>
      <c r="AU74">
        <v>580</v>
      </c>
      <c r="AV74" s="13">
        <v>580</v>
      </c>
      <c r="AW74" s="3">
        <v>398</v>
      </c>
      <c r="AX74" s="3">
        <v>381</v>
      </c>
      <c r="AY74" s="3">
        <v>510</v>
      </c>
      <c r="AZ74" s="17">
        <v>510</v>
      </c>
      <c r="BA74" s="3">
        <v>398</v>
      </c>
      <c r="BB74" s="3">
        <v>381</v>
      </c>
      <c r="BE74" s="21">
        <f t="shared" si="138"/>
        <v>398</v>
      </c>
      <c r="BF74" s="21">
        <f t="shared" ref="BF74:BH74" si="166">AH74</f>
        <v>398</v>
      </c>
      <c r="BG74" s="21">
        <f t="shared" si="166"/>
        <v>0</v>
      </c>
      <c r="BH74" s="21">
        <f t="shared" si="166"/>
        <v>398</v>
      </c>
      <c r="BI74">
        <f t="shared" si="143"/>
        <v>0</v>
      </c>
      <c r="BJ74">
        <f t="shared" si="144"/>
        <v>0</v>
      </c>
      <c r="BK74">
        <f t="shared" si="145"/>
        <v>0</v>
      </c>
      <c r="BL74">
        <f t="shared" si="146"/>
        <v>0</v>
      </c>
      <c r="BM74" s="21">
        <f t="shared" si="140"/>
        <v>381</v>
      </c>
      <c r="BN74" s="21">
        <f t="shared" ref="BN74:BP74" si="167">AE74</f>
        <v>381</v>
      </c>
      <c r="BO74" s="21">
        <f t="shared" si="167"/>
        <v>0</v>
      </c>
      <c r="BP74" s="21">
        <f t="shared" si="167"/>
        <v>381</v>
      </c>
      <c r="BQ74">
        <f t="shared" si="148"/>
        <v>0</v>
      </c>
      <c r="BR74">
        <f t="shared" si="149"/>
        <v>0</v>
      </c>
      <c r="BS74">
        <f t="shared" si="150"/>
        <v>0</v>
      </c>
      <c r="BT74">
        <f t="shared" si="151"/>
        <v>0</v>
      </c>
    </row>
    <row r="75" spans="1:72">
      <c r="A75">
        <v>38064.38</v>
      </c>
      <c r="B75">
        <v>-5175</v>
      </c>
      <c r="C75">
        <v>43809.34</v>
      </c>
      <c r="D75">
        <v>1562.36</v>
      </c>
      <c r="E75">
        <v>383.33</v>
      </c>
      <c r="F75" s="3">
        <v>-3997</v>
      </c>
      <c r="G75">
        <v>659.03</v>
      </c>
      <c r="H75">
        <v>659.88</v>
      </c>
      <c r="I75">
        <v>651.98</v>
      </c>
      <c r="J75">
        <v>651.02</v>
      </c>
      <c r="K75">
        <v>599.76</v>
      </c>
      <c r="L75">
        <v>600.22</v>
      </c>
      <c r="M75">
        <v>950.9</v>
      </c>
      <c r="N75">
        <v>920.48</v>
      </c>
      <c r="O75">
        <v>577.9</v>
      </c>
      <c r="P75">
        <v>513</v>
      </c>
      <c r="Q75">
        <v>311.23</v>
      </c>
      <c r="R75">
        <v>309.65</v>
      </c>
      <c r="S75">
        <v>38513.168</v>
      </c>
      <c r="T75">
        <v>5147.652</v>
      </c>
      <c r="U75">
        <v>1729.692</v>
      </c>
      <c r="V75">
        <v>27.884</v>
      </c>
      <c r="W75">
        <v>1757.576</v>
      </c>
      <c r="X75">
        <v>1512.513</v>
      </c>
      <c r="Y75">
        <v>50.016</v>
      </c>
      <c r="Z75">
        <v>4700.598</v>
      </c>
      <c r="AA75">
        <v>14976.016</v>
      </c>
      <c r="AB75">
        <v>1856.16</v>
      </c>
      <c r="AC75" t="s">
        <v>60</v>
      </c>
      <c r="AD75" s="3">
        <v>491.3855</v>
      </c>
      <c r="AE75">
        <v>383.33</v>
      </c>
      <c r="AF75">
        <v>0</v>
      </c>
      <c r="AG75">
        <v>383.33</v>
      </c>
      <c r="AH75">
        <v>358</v>
      </c>
      <c r="AI75">
        <v>0</v>
      </c>
      <c r="AJ75">
        <v>358</v>
      </c>
      <c r="AK75">
        <v>5175</v>
      </c>
      <c r="AL75">
        <v>38797.3</v>
      </c>
      <c r="AM75">
        <v>43972.3</v>
      </c>
      <c r="AN75">
        <v>2087.04</v>
      </c>
      <c r="AO75">
        <v>2066.8</v>
      </c>
      <c r="AP75">
        <v>20.24</v>
      </c>
      <c r="AQ75">
        <v>383.33</v>
      </c>
      <c r="AR75">
        <v>358</v>
      </c>
      <c r="AU75">
        <v>580</v>
      </c>
      <c r="AV75" s="13">
        <v>580</v>
      </c>
      <c r="AW75" s="3">
        <v>358</v>
      </c>
      <c r="AX75" s="3">
        <v>383.33</v>
      </c>
      <c r="AY75" s="3">
        <v>510</v>
      </c>
      <c r="AZ75" s="17">
        <v>510</v>
      </c>
      <c r="BA75" s="3">
        <v>358</v>
      </c>
      <c r="BB75" s="3">
        <v>383.33</v>
      </c>
      <c r="BE75" s="21">
        <f t="shared" si="138"/>
        <v>358</v>
      </c>
      <c r="BF75" s="21">
        <f t="shared" ref="BF75:BH75" si="168">AH75</f>
        <v>358</v>
      </c>
      <c r="BG75" s="21">
        <f t="shared" si="168"/>
        <v>0</v>
      </c>
      <c r="BH75" s="21">
        <f t="shared" si="168"/>
        <v>358</v>
      </c>
      <c r="BI75">
        <f t="shared" si="143"/>
        <v>0</v>
      </c>
      <c r="BJ75">
        <f t="shared" si="144"/>
        <v>0</v>
      </c>
      <c r="BK75">
        <f t="shared" si="145"/>
        <v>0</v>
      </c>
      <c r="BL75">
        <f t="shared" si="146"/>
        <v>0</v>
      </c>
      <c r="BM75" s="21">
        <f t="shared" si="140"/>
        <v>383.33</v>
      </c>
      <c r="BN75" s="21">
        <f t="shared" ref="BN75:BP75" si="169">AE75</f>
        <v>383.33</v>
      </c>
      <c r="BO75" s="21">
        <f t="shared" si="169"/>
        <v>0</v>
      </c>
      <c r="BP75" s="21">
        <f t="shared" si="169"/>
        <v>383.33</v>
      </c>
      <c r="BQ75">
        <f t="shared" si="148"/>
        <v>0</v>
      </c>
      <c r="BR75">
        <f t="shared" si="149"/>
        <v>0</v>
      </c>
      <c r="BS75">
        <f t="shared" si="150"/>
        <v>0</v>
      </c>
      <c r="BT75">
        <f t="shared" si="151"/>
        <v>0</v>
      </c>
    </row>
    <row r="76" spans="1:72">
      <c r="A76">
        <v>38283.29</v>
      </c>
      <c r="B76">
        <v>-5175</v>
      </c>
      <c r="C76">
        <v>42751.01</v>
      </c>
      <c r="D76">
        <v>1754.61</v>
      </c>
      <c r="E76">
        <v>370.33</v>
      </c>
      <c r="F76" s="3">
        <v>-3997</v>
      </c>
      <c r="G76">
        <v>655.6</v>
      </c>
      <c r="H76">
        <v>655.6</v>
      </c>
      <c r="I76">
        <v>648.58</v>
      </c>
      <c r="J76">
        <v>651.14</v>
      </c>
      <c r="K76">
        <v>601.85</v>
      </c>
      <c r="L76">
        <v>604.18</v>
      </c>
      <c r="M76">
        <v>950.49</v>
      </c>
      <c r="N76">
        <v>920.07</v>
      </c>
      <c r="O76">
        <v>581.4</v>
      </c>
      <c r="P76">
        <v>513.2</v>
      </c>
      <c r="Q76">
        <v>310.23</v>
      </c>
      <c r="R76">
        <v>309.54</v>
      </c>
      <c r="S76">
        <v>38481.766</v>
      </c>
      <c r="T76">
        <v>5107.167</v>
      </c>
      <c r="U76">
        <v>1984.385</v>
      </c>
      <c r="V76">
        <v>28.709</v>
      </c>
      <c r="W76">
        <v>2013.093</v>
      </c>
      <c r="X76">
        <v>1634.849</v>
      </c>
      <c r="Y76">
        <v>50.019</v>
      </c>
      <c r="Z76">
        <v>5121.711</v>
      </c>
      <c r="AA76">
        <v>14588.203</v>
      </c>
      <c r="AB76">
        <v>1855.76</v>
      </c>
      <c r="AC76" t="s">
        <v>60</v>
      </c>
      <c r="AD76" s="3">
        <v>505.5331</v>
      </c>
      <c r="AE76">
        <v>370.33</v>
      </c>
      <c r="AF76">
        <v>0</v>
      </c>
      <c r="AG76">
        <v>370.33</v>
      </c>
      <c r="AH76">
        <v>375</v>
      </c>
      <c r="AI76">
        <v>0</v>
      </c>
      <c r="AJ76">
        <v>375</v>
      </c>
      <c r="AK76">
        <v>5175</v>
      </c>
      <c r="AL76">
        <v>38700.3</v>
      </c>
      <c r="AM76">
        <v>43875.3</v>
      </c>
      <c r="AN76">
        <v>2255.29</v>
      </c>
      <c r="AO76">
        <v>2235.43</v>
      </c>
      <c r="AP76">
        <v>19.86</v>
      </c>
      <c r="AQ76">
        <v>370.33</v>
      </c>
      <c r="AR76">
        <v>375</v>
      </c>
      <c r="AU76">
        <v>580</v>
      </c>
      <c r="AV76" s="13">
        <v>580</v>
      </c>
      <c r="AW76" s="3">
        <v>375</v>
      </c>
      <c r="AX76" s="3">
        <v>370.33</v>
      </c>
      <c r="AY76" s="3">
        <v>510</v>
      </c>
      <c r="AZ76" s="17">
        <v>510</v>
      </c>
      <c r="BA76" s="3">
        <v>375</v>
      </c>
      <c r="BB76" s="3">
        <v>370.33</v>
      </c>
      <c r="BE76" s="21">
        <f t="shared" si="138"/>
        <v>375</v>
      </c>
      <c r="BF76" s="21">
        <f t="shared" ref="BF76:BH76" si="170">AH76</f>
        <v>375</v>
      </c>
      <c r="BG76" s="21">
        <f t="shared" si="170"/>
        <v>0</v>
      </c>
      <c r="BH76" s="21">
        <f t="shared" si="170"/>
        <v>375</v>
      </c>
      <c r="BI76">
        <f t="shared" si="143"/>
        <v>0</v>
      </c>
      <c r="BJ76">
        <f t="shared" si="144"/>
        <v>0</v>
      </c>
      <c r="BK76">
        <f t="shared" si="145"/>
        <v>0</v>
      </c>
      <c r="BL76">
        <f t="shared" si="146"/>
        <v>0</v>
      </c>
      <c r="BM76" s="21">
        <f t="shared" si="140"/>
        <v>370.33</v>
      </c>
      <c r="BN76" s="21">
        <f t="shared" ref="BN76:BP76" si="171">AE76</f>
        <v>370.33</v>
      </c>
      <c r="BO76" s="21">
        <f t="shared" si="171"/>
        <v>0</v>
      </c>
      <c r="BP76" s="21">
        <f t="shared" si="171"/>
        <v>370.33</v>
      </c>
      <c r="BQ76">
        <f t="shared" si="148"/>
        <v>0</v>
      </c>
      <c r="BR76">
        <f t="shared" si="149"/>
        <v>0</v>
      </c>
      <c r="BS76">
        <f t="shared" si="150"/>
        <v>0</v>
      </c>
      <c r="BT76">
        <f t="shared" si="151"/>
        <v>0</v>
      </c>
    </row>
    <row r="77" spans="1:72">
      <c r="A77">
        <v>38112.71</v>
      </c>
      <c r="B77">
        <v>-5175</v>
      </c>
      <c r="C77">
        <v>42240.39</v>
      </c>
      <c r="D77">
        <v>1964.82</v>
      </c>
      <c r="E77">
        <v>350</v>
      </c>
      <c r="F77" s="3">
        <v>-3998</v>
      </c>
      <c r="G77">
        <v>651.34</v>
      </c>
      <c r="H77">
        <v>651.34</v>
      </c>
      <c r="I77">
        <v>649.58</v>
      </c>
      <c r="J77">
        <v>650.77</v>
      </c>
      <c r="K77">
        <v>598.36</v>
      </c>
      <c r="L77">
        <v>607.9</v>
      </c>
      <c r="M77">
        <v>949.26</v>
      </c>
      <c r="N77">
        <v>920.07</v>
      </c>
      <c r="O77">
        <v>582.5</v>
      </c>
      <c r="P77">
        <v>511.5</v>
      </c>
      <c r="Q77">
        <v>310.17</v>
      </c>
      <c r="R77">
        <v>309.06</v>
      </c>
      <c r="S77">
        <v>37993.047</v>
      </c>
      <c r="T77">
        <v>5182.589</v>
      </c>
      <c r="U77">
        <v>2161.258</v>
      </c>
      <c r="V77">
        <v>28.61</v>
      </c>
      <c r="W77">
        <v>2189.868</v>
      </c>
      <c r="X77">
        <v>1767.057</v>
      </c>
      <c r="Y77">
        <v>50.035</v>
      </c>
      <c r="Z77">
        <v>5846.039</v>
      </c>
      <c r="AA77">
        <v>13880.432</v>
      </c>
      <c r="AB77">
        <v>1848.85</v>
      </c>
      <c r="AC77" t="s">
        <v>60</v>
      </c>
      <c r="AD77" s="3">
        <v>507.2141</v>
      </c>
      <c r="AE77">
        <v>350</v>
      </c>
      <c r="AF77">
        <v>0</v>
      </c>
      <c r="AG77">
        <v>350</v>
      </c>
      <c r="AH77">
        <v>370</v>
      </c>
      <c r="AI77">
        <v>0</v>
      </c>
      <c r="AJ77">
        <v>370</v>
      </c>
      <c r="AK77">
        <v>5175</v>
      </c>
      <c r="AL77">
        <v>38522.3</v>
      </c>
      <c r="AM77">
        <v>43697.3</v>
      </c>
      <c r="AN77">
        <v>2357.45</v>
      </c>
      <c r="AO77">
        <v>2337.64</v>
      </c>
      <c r="AP77">
        <v>19.81</v>
      </c>
      <c r="AQ77">
        <v>350</v>
      </c>
      <c r="AR77">
        <v>370</v>
      </c>
      <c r="AU77">
        <v>580</v>
      </c>
      <c r="AV77" s="13">
        <v>580</v>
      </c>
      <c r="AW77" s="3">
        <v>370</v>
      </c>
      <c r="AX77" s="3">
        <v>350</v>
      </c>
      <c r="AY77" s="3">
        <v>510</v>
      </c>
      <c r="AZ77" s="17">
        <v>510</v>
      </c>
      <c r="BA77" s="3">
        <v>370</v>
      </c>
      <c r="BB77" s="3">
        <v>350</v>
      </c>
      <c r="BE77" s="21">
        <f t="shared" si="138"/>
        <v>370</v>
      </c>
      <c r="BF77" s="21">
        <f t="shared" ref="BF77:BH77" si="172">AH77</f>
        <v>370</v>
      </c>
      <c r="BG77" s="21">
        <f t="shared" si="172"/>
        <v>0</v>
      </c>
      <c r="BH77" s="21">
        <f t="shared" si="172"/>
        <v>370</v>
      </c>
      <c r="BI77">
        <f t="shared" si="143"/>
        <v>0</v>
      </c>
      <c r="BJ77">
        <f t="shared" si="144"/>
        <v>0</v>
      </c>
      <c r="BK77">
        <f t="shared" si="145"/>
        <v>0</v>
      </c>
      <c r="BL77">
        <f t="shared" si="146"/>
        <v>0</v>
      </c>
      <c r="BM77" s="21">
        <f t="shared" si="140"/>
        <v>350</v>
      </c>
      <c r="BN77" s="21">
        <f t="shared" ref="BN77:BP77" si="173">AE77</f>
        <v>350</v>
      </c>
      <c r="BO77" s="21">
        <f t="shared" si="173"/>
        <v>0</v>
      </c>
      <c r="BP77" s="21">
        <f t="shared" si="173"/>
        <v>350</v>
      </c>
      <c r="BQ77">
        <f t="shared" si="148"/>
        <v>0</v>
      </c>
      <c r="BR77">
        <f t="shared" si="149"/>
        <v>0</v>
      </c>
      <c r="BS77">
        <f t="shared" si="150"/>
        <v>0</v>
      </c>
      <c r="BT77">
        <f t="shared" si="151"/>
        <v>0</v>
      </c>
    </row>
    <row r="78" spans="1:72">
      <c r="A78">
        <v>37636.73</v>
      </c>
      <c r="B78">
        <v>-5175</v>
      </c>
      <c r="C78">
        <v>41282.15</v>
      </c>
      <c r="D78">
        <v>2187.16</v>
      </c>
      <c r="E78">
        <v>326.67</v>
      </c>
      <c r="F78" s="3">
        <v>-3922</v>
      </c>
      <c r="G78">
        <v>649.63</v>
      </c>
      <c r="H78">
        <v>650.47</v>
      </c>
      <c r="I78">
        <v>648.66</v>
      </c>
      <c r="J78">
        <v>650.52</v>
      </c>
      <c r="K78">
        <v>598.36</v>
      </c>
      <c r="L78">
        <v>600.22</v>
      </c>
      <c r="M78">
        <v>950.9</v>
      </c>
      <c r="N78">
        <v>919.66</v>
      </c>
      <c r="O78">
        <v>584</v>
      </c>
      <c r="P78">
        <v>513.7</v>
      </c>
      <c r="Q78">
        <v>310.44</v>
      </c>
      <c r="R78">
        <v>291.52</v>
      </c>
      <c r="S78">
        <v>37817.617</v>
      </c>
      <c r="T78">
        <v>5211.244</v>
      </c>
      <c r="U78">
        <v>2388.802</v>
      </c>
      <c r="V78">
        <v>8.749</v>
      </c>
      <c r="W78">
        <v>2397.551</v>
      </c>
      <c r="X78">
        <v>1766.962</v>
      </c>
      <c r="Y78">
        <v>49.965</v>
      </c>
      <c r="Z78">
        <v>6059.504</v>
      </c>
      <c r="AA78">
        <v>13632.51</v>
      </c>
      <c r="AB78">
        <v>1835.8</v>
      </c>
      <c r="AC78" t="s">
        <v>60</v>
      </c>
      <c r="AD78" s="3">
        <v>561.7035</v>
      </c>
      <c r="AE78">
        <v>326.67</v>
      </c>
      <c r="AF78">
        <v>0</v>
      </c>
      <c r="AG78">
        <v>326.67</v>
      </c>
      <c r="AH78">
        <v>350</v>
      </c>
      <c r="AI78">
        <v>0</v>
      </c>
      <c r="AJ78">
        <v>350</v>
      </c>
      <c r="AK78">
        <v>5175</v>
      </c>
      <c r="AL78">
        <v>37998.3</v>
      </c>
      <c r="AM78">
        <v>43173.3</v>
      </c>
      <c r="AN78">
        <v>2498.44</v>
      </c>
      <c r="AO78">
        <v>2498.44</v>
      </c>
      <c r="AP78">
        <v>0</v>
      </c>
      <c r="AQ78">
        <v>326.67</v>
      </c>
      <c r="AR78">
        <v>350</v>
      </c>
      <c r="AU78">
        <v>580</v>
      </c>
      <c r="AV78" s="13">
        <v>580</v>
      </c>
      <c r="AW78" s="3">
        <v>350</v>
      </c>
      <c r="AX78" s="3">
        <v>326.67</v>
      </c>
      <c r="AY78" s="3">
        <v>510</v>
      </c>
      <c r="AZ78" s="17">
        <v>510</v>
      </c>
      <c r="BA78" s="3">
        <v>350</v>
      </c>
      <c r="BB78" s="3">
        <v>326.67</v>
      </c>
      <c r="BE78" s="21">
        <f t="shared" si="138"/>
        <v>350</v>
      </c>
      <c r="BF78" s="21">
        <f t="shared" ref="BF78:BH78" si="174">AH78</f>
        <v>350</v>
      </c>
      <c r="BG78" s="21">
        <f t="shared" si="174"/>
        <v>0</v>
      </c>
      <c r="BH78" s="21">
        <f t="shared" si="174"/>
        <v>350</v>
      </c>
      <c r="BI78">
        <f t="shared" si="143"/>
        <v>0</v>
      </c>
      <c r="BJ78">
        <f t="shared" si="144"/>
        <v>0</v>
      </c>
      <c r="BK78">
        <f t="shared" si="145"/>
        <v>0</v>
      </c>
      <c r="BL78">
        <f t="shared" si="146"/>
        <v>0</v>
      </c>
      <c r="BM78" s="21">
        <f t="shared" si="140"/>
        <v>326.67</v>
      </c>
      <c r="BN78" s="21">
        <f t="shared" ref="BN78:BP78" si="175">AE78</f>
        <v>326.67</v>
      </c>
      <c r="BO78" s="21">
        <f t="shared" si="175"/>
        <v>0</v>
      </c>
      <c r="BP78" s="21">
        <f t="shared" si="175"/>
        <v>326.67</v>
      </c>
      <c r="BQ78">
        <f t="shared" si="148"/>
        <v>0</v>
      </c>
      <c r="BR78">
        <f t="shared" si="149"/>
        <v>0</v>
      </c>
      <c r="BS78">
        <f t="shared" si="150"/>
        <v>0</v>
      </c>
      <c r="BT78">
        <f t="shared" si="151"/>
        <v>0</v>
      </c>
    </row>
    <row r="79" spans="1:72">
      <c r="A79">
        <v>37805.73</v>
      </c>
      <c r="B79">
        <v>-5175</v>
      </c>
      <c r="C79">
        <v>41631.9</v>
      </c>
      <c r="D79">
        <v>2437.06</v>
      </c>
      <c r="E79">
        <v>330</v>
      </c>
      <c r="F79" s="3">
        <v>-3997</v>
      </c>
      <c r="G79">
        <v>649.63</v>
      </c>
      <c r="H79">
        <v>649.63</v>
      </c>
      <c r="I79">
        <v>649.97</v>
      </c>
      <c r="J79">
        <v>651.2</v>
      </c>
      <c r="K79">
        <v>592.32</v>
      </c>
      <c r="L79">
        <v>604.88</v>
      </c>
      <c r="M79">
        <v>950.9</v>
      </c>
      <c r="N79">
        <v>919.25</v>
      </c>
      <c r="O79">
        <v>582.1</v>
      </c>
      <c r="P79">
        <v>512.4</v>
      </c>
      <c r="Q79">
        <v>310.91</v>
      </c>
      <c r="R79">
        <v>303.83</v>
      </c>
      <c r="S79">
        <v>37713.66</v>
      </c>
      <c r="T79">
        <v>5249.618</v>
      </c>
      <c r="U79">
        <v>2675.514</v>
      </c>
      <c r="V79">
        <v>8.731</v>
      </c>
      <c r="W79">
        <v>2684.245</v>
      </c>
      <c r="X79">
        <v>1760.23</v>
      </c>
      <c r="Y79">
        <v>50.031</v>
      </c>
      <c r="Z79">
        <v>6110.449</v>
      </c>
      <c r="AA79">
        <v>13583.236</v>
      </c>
      <c r="AB79">
        <v>1824.47</v>
      </c>
      <c r="AC79" t="s">
        <v>60</v>
      </c>
      <c r="AD79" s="3">
        <v>490.6851</v>
      </c>
      <c r="AE79">
        <v>330</v>
      </c>
      <c r="AF79">
        <v>0</v>
      </c>
      <c r="AG79">
        <v>330</v>
      </c>
      <c r="AH79">
        <v>341</v>
      </c>
      <c r="AI79">
        <v>0</v>
      </c>
      <c r="AJ79">
        <v>341</v>
      </c>
      <c r="AK79">
        <v>5175</v>
      </c>
      <c r="AL79">
        <v>37842.3</v>
      </c>
      <c r="AM79">
        <v>43017.3</v>
      </c>
      <c r="AN79">
        <v>2666.52</v>
      </c>
      <c r="AO79">
        <v>2666.52</v>
      </c>
      <c r="AP79">
        <v>0</v>
      </c>
      <c r="AQ79">
        <v>330</v>
      </c>
      <c r="AR79">
        <v>341</v>
      </c>
      <c r="AU79">
        <v>580</v>
      </c>
      <c r="AV79" s="13">
        <v>580</v>
      </c>
      <c r="AW79" s="3">
        <v>341</v>
      </c>
      <c r="AX79" s="3">
        <v>330</v>
      </c>
      <c r="AY79" s="3">
        <v>510</v>
      </c>
      <c r="AZ79" s="17">
        <v>510</v>
      </c>
      <c r="BA79" s="3">
        <v>341</v>
      </c>
      <c r="BB79" s="3">
        <v>330</v>
      </c>
      <c r="BE79" s="21">
        <f t="shared" si="138"/>
        <v>341</v>
      </c>
      <c r="BF79" s="21">
        <f t="shared" ref="BF79:BH79" si="176">AH79</f>
        <v>341</v>
      </c>
      <c r="BG79" s="21">
        <f t="shared" si="176"/>
        <v>0</v>
      </c>
      <c r="BH79" s="21">
        <f t="shared" si="176"/>
        <v>341</v>
      </c>
      <c r="BI79">
        <f t="shared" si="143"/>
        <v>0</v>
      </c>
      <c r="BJ79">
        <f t="shared" si="144"/>
        <v>0</v>
      </c>
      <c r="BK79">
        <f t="shared" si="145"/>
        <v>0</v>
      </c>
      <c r="BL79">
        <f t="shared" si="146"/>
        <v>0</v>
      </c>
      <c r="BM79" s="21">
        <f t="shared" si="140"/>
        <v>330</v>
      </c>
      <c r="BN79" s="21">
        <f t="shared" ref="BN79:BP79" si="177">AE79</f>
        <v>330</v>
      </c>
      <c r="BO79" s="21">
        <f t="shared" si="177"/>
        <v>0</v>
      </c>
      <c r="BP79" s="21">
        <f t="shared" si="177"/>
        <v>330</v>
      </c>
      <c r="BQ79">
        <f t="shared" si="148"/>
        <v>0</v>
      </c>
      <c r="BR79">
        <f t="shared" si="149"/>
        <v>0</v>
      </c>
      <c r="BS79">
        <f t="shared" si="150"/>
        <v>0</v>
      </c>
      <c r="BT79">
        <f t="shared" si="151"/>
        <v>0</v>
      </c>
    </row>
    <row r="80" spans="1:72">
      <c r="A80">
        <v>37472.84</v>
      </c>
      <c r="B80">
        <v>-5175</v>
      </c>
      <c r="C80">
        <v>41360.22</v>
      </c>
      <c r="D80">
        <v>2602.28</v>
      </c>
      <c r="E80">
        <v>327.67</v>
      </c>
      <c r="F80" s="3">
        <v>-3998</v>
      </c>
      <c r="G80">
        <v>648.78</v>
      </c>
      <c r="H80">
        <v>649.63</v>
      </c>
      <c r="I80">
        <v>651.55</v>
      </c>
      <c r="J80">
        <v>650.59</v>
      </c>
      <c r="K80">
        <v>600.69</v>
      </c>
      <c r="L80">
        <v>603.48</v>
      </c>
      <c r="M80">
        <v>950.49</v>
      </c>
      <c r="N80">
        <v>920.89</v>
      </c>
      <c r="O80">
        <v>583.1</v>
      </c>
      <c r="P80">
        <v>514.5</v>
      </c>
      <c r="Q80">
        <v>310.07</v>
      </c>
      <c r="R80">
        <v>294.63</v>
      </c>
      <c r="S80">
        <v>37260.83</v>
      </c>
      <c r="T80">
        <v>5320.595</v>
      </c>
      <c r="U80">
        <v>2809.955</v>
      </c>
      <c r="V80">
        <v>8.557</v>
      </c>
      <c r="W80">
        <v>2818.511</v>
      </c>
      <c r="X80">
        <v>1770.085</v>
      </c>
      <c r="Y80">
        <v>50.022</v>
      </c>
      <c r="Z80">
        <v>6450.77</v>
      </c>
      <c r="AA80">
        <v>13211.926</v>
      </c>
      <c r="AB80">
        <v>1832.35</v>
      </c>
      <c r="AC80" t="s">
        <v>60</v>
      </c>
      <c r="AD80" s="3">
        <v>484.8019</v>
      </c>
      <c r="AE80">
        <v>327.67</v>
      </c>
      <c r="AF80">
        <v>0</v>
      </c>
      <c r="AG80">
        <v>327.67</v>
      </c>
      <c r="AH80">
        <v>350</v>
      </c>
      <c r="AI80">
        <v>0</v>
      </c>
      <c r="AJ80">
        <v>350</v>
      </c>
      <c r="AK80">
        <v>5175</v>
      </c>
      <c r="AL80">
        <v>37808.3</v>
      </c>
      <c r="AM80">
        <v>42983.3</v>
      </c>
      <c r="AN80">
        <v>2885.24</v>
      </c>
      <c r="AO80">
        <v>2885.24</v>
      </c>
      <c r="AP80">
        <v>0</v>
      </c>
      <c r="AQ80">
        <v>327.67</v>
      </c>
      <c r="AR80">
        <v>350</v>
      </c>
      <c r="AU80">
        <v>580</v>
      </c>
      <c r="AV80" s="13">
        <v>580</v>
      </c>
      <c r="AW80" s="3">
        <v>350</v>
      </c>
      <c r="AX80" s="3">
        <v>327.67</v>
      </c>
      <c r="AY80" s="3">
        <v>510</v>
      </c>
      <c r="AZ80" s="17">
        <v>510</v>
      </c>
      <c r="BA80" s="3">
        <v>350</v>
      </c>
      <c r="BB80" s="3">
        <v>327.67</v>
      </c>
      <c r="BE80" s="21">
        <f t="shared" si="138"/>
        <v>350</v>
      </c>
      <c r="BF80" s="21">
        <f t="shared" ref="BF80:BH80" si="178">AH80</f>
        <v>350</v>
      </c>
      <c r="BG80" s="21">
        <f t="shared" si="178"/>
        <v>0</v>
      </c>
      <c r="BH80" s="21">
        <f t="shared" si="178"/>
        <v>350</v>
      </c>
      <c r="BI80">
        <f t="shared" si="143"/>
        <v>0</v>
      </c>
      <c r="BJ80">
        <f t="shared" si="144"/>
        <v>0</v>
      </c>
      <c r="BK80">
        <f t="shared" si="145"/>
        <v>0</v>
      </c>
      <c r="BL80">
        <f t="shared" si="146"/>
        <v>0</v>
      </c>
      <c r="BM80" s="21">
        <f t="shared" si="140"/>
        <v>327.67</v>
      </c>
      <c r="BN80" s="21">
        <f t="shared" ref="BN80:BP80" si="179">AE80</f>
        <v>327.67</v>
      </c>
      <c r="BO80" s="21">
        <f t="shared" si="179"/>
        <v>0</v>
      </c>
      <c r="BP80" s="21">
        <f t="shared" si="179"/>
        <v>327.67</v>
      </c>
      <c r="BQ80">
        <f t="shared" si="148"/>
        <v>0</v>
      </c>
      <c r="BR80">
        <f t="shared" si="149"/>
        <v>0</v>
      </c>
      <c r="BS80">
        <f t="shared" si="150"/>
        <v>0</v>
      </c>
      <c r="BT80">
        <f t="shared" si="151"/>
        <v>0</v>
      </c>
    </row>
    <row r="81" spans="1:72">
      <c r="A81">
        <v>36933.88</v>
      </c>
      <c r="B81">
        <v>-5175</v>
      </c>
      <c r="C81">
        <v>40594.35</v>
      </c>
      <c r="D81">
        <v>2868.79</v>
      </c>
      <c r="E81">
        <v>317.67</v>
      </c>
      <c r="F81" s="3">
        <v>-3998</v>
      </c>
      <c r="G81">
        <v>649.63</v>
      </c>
      <c r="H81">
        <v>649.63</v>
      </c>
      <c r="I81">
        <v>650.2</v>
      </c>
      <c r="J81">
        <v>650.39</v>
      </c>
      <c r="K81">
        <v>602.78</v>
      </c>
      <c r="L81">
        <v>600.69</v>
      </c>
      <c r="M81">
        <v>951.31</v>
      </c>
      <c r="N81">
        <v>920.07</v>
      </c>
      <c r="O81">
        <v>582.4</v>
      </c>
      <c r="P81">
        <v>512.3</v>
      </c>
      <c r="Q81">
        <v>291.09</v>
      </c>
      <c r="R81">
        <v>290.3</v>
      </c>
      <c r="S81">
        <v>37055.84</v>
      </c>
      <c r="T81">
        <v>5269.621</v>
      </c>
      <c r="U81">
        <v>2962.523</v>
      </c>
      <c r="V81">
        <v>8.614</v>
      </c>
      <c r="W81">
        <v>2971.137</v>
      </c>
      <c r="X81">
        <v>1763.942</v>
      </c>
      <c r="Y81">
        <v>49.991</v>
      </c>
      <c r="Z81">
        <v>6740.629</v>
      </c>
      <c r="AA81">
        <v>12995.857</v>
      </c>
      <c r="AB81">
        <v>1835.59</v>
      </c>
      <c r="AC81" t="s">
        <v>60</v>
      </c>
      <c r="AD81" s="3">
        <v>461.9696</v>
      </c>
      <c r="AE81">
        <v>317.67</v>
      </c>
      <c r="AF81">
        <v>0</v>
      </c>
      <c r="AG81">
        <v>317.67</v>
      </c>
      <c r="AH81">
        <v>335</v>
      </c>
      <c r="AI81">
        <v>0</v>
      </c>
      <c r="AJ81">
        <v>335</v>
      </c>
      <c r="AK81">
        <v>5175</v>
      </c>
      <c r="AL81">
        <v>37303.3</v>
      </c>
      <c r="AM81">
        <v>42478.3</v>
      </c>
      <c r="AN81">
        <v>3086.78</v>
      </c>
      <c r="AO81">
        <v>3086.78</v>
      </c>
      <c r="AP81">
        <v>0</v>
      </c>
      <c r="AQ81">
        <v>317.67</v>
      </c>
      <c r="AR81">
        <v>335</v>
      </c>
      <c r="AU81">
        <v>580</v>
      </c>
      <c r="AV81" s="13">
        <v>580</v>
      </c>
      <c r="AW81" s="3">
        <v>335</v>
      </c>
      <c r="AX81" s="3">
        <v>317.67</v>
      </c>
      <c r="AY81" s="3">
        <v>510</v>
      </c>
      <c r="AZ81" s="17">
        <v>510</v>
      </c>
      <c r="BA81" s="3">
        <v>335</v>
      </c>
      <c r="BB81" s="3">
        <v>317.67</v>
      </c>
      <c r="BE81" s="21">
        <f t="shared" si="138"/>
        <v>335</v>
      </c>
      <c r="BF81" s="21">
        <f t="shared" ref="BF81:BH81" si="180">AH81</f>
        <v>335</v>
      </c>
      <c r="BG81" s="21">
        <f t="shared" si="180"/>
        <v>0</v>
      </c>
      <c r="BH81" s="21">
        <f t="shared" si="180"/>
        <v>335</v>
      </c>
      <c r="BI81">
        <f t="shared" si="143"/>
        <v>0</v>
      </c>
      <c r="BJ81">
        <f t="shared" si="144"/>
        <v>0</v>
      </c>
      <c r="BK81">
        <f t="shared" si="145"/>
        <v>0</v>
      </c>
      <c r="BL81">
        <f t="shared" si="146"/>
        <v>0</v>
      </c>
      <c r="BM81" s="21">
        <f t="shared" si="140"/>
        <v>317.67</v>
      </c>
      <c r="BN81" s="21">
        <f t="shared" ref="BN81:BP81" si="181">AE81</f>
        <v>317.67</v>
      </c>
      <c r="BO81" s="21">
        <f t="shared" si="181"/>
        <v>0</v>
      </c>
      <c r="BP81" s="21">
        <f t="shared" si="181"/>
        <v>317.67</v>
      </c>
      <c r="BQ81">
        <f t="shared" si="148"/>
        <v>0</v>
      </c>
      <c r="BR81">
        <f t="shared" si="149"/>
        <v>0</v>
      </c>
      <c r="BS81">
        <f t="shared" si="150"/>
        <v>0</v>
      </c>
      <c r="BT81">
        <f t="shared" si="151"/>
        <v>0</v>
      </c>
    </row>
    <row r="82" spans="1:72">
      <c r="A82">
        <v>37179.5</v>
      </c>
      <c r="B82">
        <v>-5361</v>
      </c>
      <c r="C82">
        <v>40684.39</v>
      </c>
      <c r="D82">
        <v>3160.78</v>
      </c>
      <c r="E82">
        <v>320</v>
      </c>
      <c r="F82" s="3">
        <v>-3998</v>
      </c>
      <c r="G82">
        <v>648.78</v>
      </c>
      <c r="H82">
        <v>649.63</v>
      </c>
      <c r="I82">
        <v>649.94</v>
      </c>
      <c r="J82">
        <v>649.13</v>
      </c>
      <c r="K82">
        <v>597.2</v>
      </c>
      <c r="L82">
        <v>603.48</v>
      </c>
      <c r="M82">
        <v>950.49</v>
      </c>
      <c r="N82">
        <v>920.07</v>
      </c>
      <c r="O82">
        <v>582</v>
      </c>
      <c r="P82">
        <v>514</v>
      </c>
      <c r="Q82">
        <v>298.07</v>
      </c>
      <c r="R82">
        <v>290.72</v>
      </c>
      <c r="S82">
        <v>37334.754</v>
      </c>
      <c r="T82">
        <v>5279.026</v>
      </c>
      <c r="U82">
        <v>3151.487</v>
      </c>
      <c r="V82">
        <v>4.678</v>
      </c>
      <c r="W82">
        <v>3156.165</v>
      </c>
      <c r="X82">
        <v>1760.237</v>
      </c>
      <c r="Y82">
        <v>50.022</v>
      </c>
      <c r="Z82">
        <v>6503.332</v>
      </c>
      <c r="AA82">
        <v>13199.186</v>
      </c>
      <c r="AB82">
        <v>1840.76</v>
      </c>
      <c r="AC82" t="s">
        <v>60</v>
      </c>
      <c r="AD82" s="3">
        <v>466.7322</v>
      </c>
      <c r="AE82">
        <v>320</v>
      </c>
      <c r="AF82">
        <v>0</v>
      </c>
      <c r="AG82">
        <v>320</v>
      </c>
      <c r="AH82">
        <v>350</v>
      </c>
      <c r="AI82">
        <v>0</v>
      </c>
      <c r="AJ82">
        <v>350</v>
      </c>
      <c r="AK82">
        <v>5177</v>
      </c>
      <c r="AL82">
        <v>37576.3</v>
      </c>
      <c r="AM82">
        <v>42753.3</v>
      </c>
      <c r="AN82">
        <v>3255.84</v>
      </c>
      <c r="AO82">
        <v>3255.84</v>
      </c>
      <c r="AP82">
        <v>0</v>
      </c>
      <c r="AQ82">
        <v>320</v>
      </c>
      <c r="AR82">
        <v>350</v>
      </c>
      <c r="AU82">
        <v>580</v>
      </c>
      <c r="AV82" s="13">
        <v>580</v>
      </c>
      <c r="AW82" s="3">
        <v>350</v>
      </c>
      <c r="AX82" s="3">
        <v>320</v>
      </c>
      <c r="AY82" s="3">
        <v>510</v>
      </c>
      <c r="AZ82" s="17">
        <v>510</v>
      </c>
      <c r="BA82" s="3">
        <v>350</v>
      </c>
      <c r="BB82" s="3">
        <v>320</v>
      </c>
      <c r="BE82" s="21">
        <f t="shared" si="138"/>
        <v>350</v>
      </c>
      <c r="BF82" s="21">
        <f t="shared" ref="BF82:BH82" si="182">AH82</f>
        <v>350</v>
      </c>
      <c r="BG82" s="21">
        <f t="shared" si="182"/>
        <v>0</v>
      </c>
      <c r="BH82" s="21">
        <f t="shared" si="182"/>
        <v>350</v>
      </c>
      <c r="BI82">
        <f t="shared" si="143"/>
        <v>0</v>
      </c>
      <c r="BJ82">
        <f t="shared" si="144"/>
        <v>0</v>
      </c>
      <c r="BK82">
        <f t="shared" si="145"/>
        <v>0</v>
      </c>
      <c r="BL82">
        <f t="shared" si="146"/>
        <v>0</v>
      </c>
      <c r="BM82" s="21">
        <f t="shared" si="140"/>
        <v>320</v>
      </c>
      <c r="BN82" s="21">
        <f t="shared" ref="BN82:BP82" si="183">AE82</f>
        <v>320</v>
      </c>
      <c r="BO82" s="21">
        <f t="shared" si="183"/>
        <v>0</v>
      </c>
      <c r="BP82" s="21">
        <f t="shared" si="183"/>
        <v>320</v>
      </c>
      <c r="BQ82">
        <f t="shared" si="148"/>
        <v>0</v>
      </c>
      <c r="BR82">
        <f t="shared" si="149"/>
        <v>0</v>
      </c>
      <c r="BS82">
        <f t="shared" si="150"/>
        <v>0</v>
      </c>
      <c r="BT82">
        <f t="shared" si="151"/>
        <v>0</v>
      </c>
    </row>
    <row r="83" spans="1:72">
      <c r="A83">
        <v>37247.48</v>
      </c>
      <c r="B83">
        <v>-5483</v>
      </c>
      <c r="C83">
        <v>40735.06</v>
      </c>
      <c r="D83">
        <v>3241.91</v>
      </c>
      <c r="E83">
        <v>320</v>
      </c>
      <c r="F83" s="3">
        <v>-3997</v>
      </c>
      <c r="G83">
        <v>649.63</v>
      </c>
      <c r="H83">
        <v>648.78</v>
      </c>
      <c r="I83">
        <v>648.92</v>
      </c>
      <c r="J83">
        <v>649.83</v>
      </c>
      <c r="K83">
        <v>600.69</v>
      </c>
      <c r="L83">
        <v>604.64</v>
      </c>
      <c r="M83">
        <v>949.67</v>
      </c>
      <c r="N83">
        <v>919.25</v>
      </c>
      <c r="O83">
        <v>582.5</v>
      </c>
      <c r="P83">
        <v>510.8</v>
      </c>
      <c r="Q83">
        <v>308.8</v>
      </c>
      <c r="R83">
        <v>290.46</v>
      </c>
      <c r="S83">
        <v>37085.164</v>
      </c>
      <c r="T83">
        <v>5443.76</v>
      </c>
      <c r="U83">
        <v>3481.881</v>
      </c>
      <c r="V83">
        <v>4.671</v>
      </c>
      <c r="W83">
        <v>3486.553</v>
      </c>
      <c r="X83">
        <v>1753.137</v>
      </c>
      <c r="Y83">
        <v>50.033</v>
      </c>
      <c r="Z83">
        <v>6821.254</v>
      </c>
      <c r="AA83">
        <v>12899.555</v>
      </c>
      <c r="AB83">
        <v>1841.7</v>
      </c>
      <c r="AC83" t="s">
        <v>60</v>
      </c>
      <c r="AD83" s="3">
        <v>476.1173</v>
      </c>
      <c r="AE83">
        <v>320</v>
      </c>
      <c r="AF83">
        <v>0</v>
      </c>
      <c r="AG83">
        <v>320</v>
      </c>
      <c r="AH83">
        <v>350</v>
      </c>
      <c r="AI83">
        <v>0</v>
      </c>
      <c r="AJ83">
        <v>350</v>
      </c>
      <c r="AK83">
        <v>5058</v>
      </c>
      <c r="AL83">
        <v>37556.3</v>
      </c>
      <c r="AM83">
        <v>42614.3</v>
      </c>
      <c r="AN83">
        <v>3353.56</v>
      </c>
      <c r="AO83">
        <v>3353.56</v>
      </c>
      <c r="AP83">
        <v>0</v>
      </c>
      <c r="AQ83">
        <v>320</v>
      </c>
      <c r="AR83">
        <v>350</v>
      </c>
      <c r="AU83">
        <v>580</v>
      </c>
      <c r="AV83" s="13">
        <v>580</v>
      </c>
      <c r="AW83" s="3">
        <v>350</v>
      </c>
      <c r="AX83" s="3">
        <v>320</v>
      </c>
      <c r="AY83" s="3">
        <v>510</v>
      </c>
      <c r="AZ83" s="17">
        <v>510</v>
      </c>
      <c r="BA83" s="3">
        <v>350</v>
      </c>
      <c r="BB83" s="3">
        <v>320</v>
      </c>
      <c r="BE83" s="21">
        <f t="shared" si="138"/>
        <v>350</v>
      </c>
      <c r="BF83" s="21">
        <f t="shared" ref="BF83:BH83" si="184">AH83</f>
        <v>350</v>
      </c>
      <c r="BG83" s="21">
        <f t="shared" si="184"/>
        <v>0</v>
      </c>
      <c r="BH83" s="21">
        <f t="shared" si="184"/>
        <v>350</v>
      </c>
      <c r="BI83">
        <f t="shared" si="143"/>
        <v>0</v>
      </c>
      <c r="BJ83">
        <f t="shared" si="144"/>
        <v>0</v>
      </c>
      <c r="BK83">
        <f t="shared" si="145"/>
        <v>0</v>
      </c>
      <c r="BL83">
        <f t="shared" si="146"/>
        <v>0</v>
      </c>
      <c r="BM83" s="21">
        <f t="shared" si="140"/>
        <v>320</v>
      </c>
      <c r="BN83" s="21">
        <f t="shared" ref="BN83:BP83" si="185">AE83</f>
        <v>320</v>
      </c>
      <c r="BO83" s="21">
        <f t="shared" si="185"/>
        <v>0</v>
      </c>
      <c r="BP83" s="21">
        <f t="shared" si="185"/>
        <v>320</v>
      </c>
      <c r="BQ83">
        <f t="shared" si="148"/>
        <v>0</v>
      </c>
      <c r="BR83">
        <f t="shared" si="149"/>
        <v>0</v>
      </c>
      <c r="BS83">
        <f t="shared" si="150"/>
        <v>0</v>
      </c>
      <c r="BT83">
        <f t="shared" si="151"/>
        <v>0</v>
      </c>
    </row>
    <row r="84" spans="1:72">
      <c r="A84">
        <v>37037.53</v>
      </c>
      <c r="B84">
        <v>-5371.05</v>
      </c>
      <c r="C84">
        <v>40162.05</v>
      </c>
      <c r="D84">
        <v>3389.41</v>
      </c>
      <c r="E84">
        <v>317</v>
      </c>
      <c r="F84" s="3">
        <v>-3997</v>
      </c>
      <c r="G84">
        <v>648.78</v>
      </c>
      <c r="H84">
        <v>649.63</v>
      </c>
      <c r="I84">
        <v>650</v>
      </c>
      <c r="J84">
        <v>651.23</v>
      </c>
      <c r="K84">
        <v>601.15</v>
      </c>
      <c r="L84">
        <v>598.83</v>
      </c>
      <c r="M84">
        <v>951.72</v>
      </c>
      <c r="N84">
        <v>920.48</v>
      </c>
      <c r="O84">
        <v>584.1</v>
      </c>
      <c r="P84">
        <v>513.1</v>
      </c>
      <c r="Q84">
        <v>289.98</v>
      </c>
      <c r="R84">
        <v>290.35</v>
      </c>
      <c r="S84">
        <v>37119.46</v>
      </c>
      <c r="T84">
        <v>5399.669</v>
      </c>
      <c r="U84">
        <v>3676.193</v>
      </c>
      <c r="V84">
        <v>4.628</v>
      </c>
      <c r="W84">
        <v>3680.821</v>
      </c>
      <c r="X84">
        <v>1749.744</v>
      </c>
      <c r="Y84">
        <v>49.969</v>
      </c>
      <c r="Z84">
        <v>6978.316</v>
      </c>
      <c r="AA84">
        <v>12732.594</v>
      </c>
      <c r="AB84">
        <v>1841.96</v>
      </c>
      <c r="AC84" t="s">
        <v>60</v>
      </c>
      <c r="AD84" s="3">
        <v>466.312</v>
      </c>
      <c r="AE84">
        <v>317</v>
      </c>
      <c r="AF84">
        <v>0</v>
      </c>
      <c r="AG84">
        <v>317</v>
      </c>
      <c r="AH84">
        <v>330</v>
      </c>
      <c r="AI84">
        <v>0</v>
      </c>
      <c r="AJ84">
        <v>330</v>
      </c>
      <c r="AK84">
        <v>4940</v>
      </c>
      <c r="AL84">
        <v>37688.3</v>
      </c>
      <c r="AM84">
        <v>42628.3</v>
      </c>
      <c r="AN84">
        <v>3513.21</v>
      </c>
      <c r="AO84">
        <v>3513.21</v>
      </c>
      <c r="AP84">
        <v>0</v>
      </c>
      <c r="AQ84">
        <v>317</v>
      </c>
      <c r="AR84">
        <v>330</v>
      </c>
      <c r="AU84">
        <v>580</v>
      </c>
      <c r="AV84" s="13">
        <v>580</v>
      </c>
      <c r="AW84" s="3">
        <v>330</v>
      </c>
      <c r="AX84" s="3">
        <v>317</v>
      </c>
      <c r="AY84" s="3">
        <v>510</v>
      </c>
      <c r="AZ84" s="17">
        <v>510</v>
      </c>
      <c r="BA84" s="3">
        <v>330</v>
      </c>
      <c r="BB84" s="3">
        <v>317</v>
      </c>
      <c r="BE84" s="21">
        <f t="shared" si="138"/>
        <v>330</v>
      </c>
      <c r="BF84" s="21">
        <f t="shared" ref="BF84:BH84" si="186">AH84</f>
        <v>330</v>
      </c>
      <c r="BG84" s="21">
        <f t="shared" si="186"/>
        <v>0</v>
      </c>
      <c r="BH84" s="21">
        <f t="shared" si="186"/>
        <v>330</v>
      </c>
      <c r="BI84">
        <f t="shared" si="143"/>
        <v>0</v>
      </c>
      <c r="BJ84">
        <f t="shared" si="144"/>
        <v>0</v>
      </c>
      <c r="BK84">
        <f t="shared" si="145"/>
        <v>0</v>
      </c>
      <c r="BL84">
        <f t="shared" si="146"/>
        <v>0</v>
      </c>
      <c r="BM84" s="21">
        <f t="shared" si="140"/>
        <v>317</v>
      </c>
      <c r="BN84" s="21">
        <f t="shared" ref="BN84:BP84" si="187">AE84</f>
        <v>317</v>
      </c>
      <c r="BO84" s="21">
        <f t="shared" si="187"/>
        <v>0</v>
      </c>
      <c r="BP84" s="21">
        <f t="shared" si="187"/>
        <v>317</v>
      </c>
      <c r="BQ84">
        <f t="shared" si="148"/>
        <v>0</v>
      </c>
      <c r="BR84">
        <f t="shared" si="149"/>
        <v>0</v>
      </c>
      <c r="BS84">
        <f t="shared" si="150"/>
        <v>0</v>
      </c>
      <c r="BT84">
        <f t="shared" si="151"/>
        <v>0</v>
      </c>
    </row>
    <row r="85" spans="1:72">
      <c r="A85">
        <v>36790.15</v>
      </c>
      <c r="B85">
        <v>-5251.08</v>
      </c>
      <c r="C85">
        <v>39510.25</v>
      </c>
      <c r="D85">
        <v>3599.53</v>
      </c>
      <c r="E85">
        <v>315</v>
      </c>
      <c r="F85" s="3">
        <v>-3998</v>
      </c>
      <c r="G85">
        <v>648.78</v>
      </c>
      <c r="H85">
        <v>649.63</v>
      </c>
      <c r="I85">
        <v>649.5</v>
      </c>
      <c r="J85">
        <v>650.83</v>
      </c>
      <c r="K85">
        <v>599.29</v>
      </c>
      <c r="L85">
        <v>604.64</v>
      </c>
      <c r="M85">
        <v>950.49</v>
      </c>
      <c r="N85">
        <v>920.89</v>
      </c>
      <c r="O85">
        <v>583.6</v>
      </c>
      <c r="P85">
        <v>513.1</v>
      </c>
      <c r="Q85">
        <v>290.67</v>
      </c>
      <c r="R85">
        <v>290.09</v>
      </c>
      <c r="S85">
        <v>36486.664</v>
      </c>
      <c r="T85">
        <v>5323.894</v>
      </c>
      <c r="U85">
        <v>3909.459</v>
      </c>
      <c r="V85">
        <v>4.639</v>
      </c>
      <c r="W85">
        <v>3914.098</v>
      </c>
      <c r="X85">
        <v>1739.123</v>
      </c>
      <c r="Y85">
        <v>49.968</v>
      </c>
      <c r="Z85">
        <v>7698.637</v>
      </c>
      <c r="AA85">
        <v>11998.973</v>
      </c>
      <c r="AB85">
        <v>1838.7</v>
      </c>
      <c r="AC85" t="s">
        <v>60</v>
      </c>
      <c r="AD85" s="3">
        <v>465.1914</v>
      </c>
      <c r="AE85">
        <v>315</v>
      </c>
      <c r="AF85">
        <v>0</v>
      </c>
      <c r="AG85">
        <v>315</v>
      </c>
      <c r="AH85">
        <v>319</v>
      </c>
      <c r="AI85">
        <v>0</v>
      </c>
      <c r="AJ85">
        <v>319</v>
      </c>
      <c r="AK85">
        <v>4822</v>
      </c>
      <c r="AL85">
        <v>37393.3</v>
      </c>
      <c r="AM85">
        <v>42215.3</v>
      </c>
      <c r="AN85">
        <v>3748.75</v>
      </c>
      <c r="AO85">
        <v>3748.75</v>
      </c>
      <c r="AP85">
        <v>0</v>
      </c>
      <c r="AQ85">
        <v>315</v>
      </c>
      <c r="AR85">
        <v>319</v>
      </c>
      <c r="AU85">
        <v>580</v>
      </c>
      <c r="AV85" s="13">
        <v>580</v>
      </c>
      <c r="AW85" s="3">
        <v>319</v>
      </c>
      <c r="AX85" s="3">
        <v>315</v>
      </c>
      <c r="AY85" s="3">
        <v>510</v>
      </c>
      <c r="AZ85" s="17">
        <v>510</v>
      </c>
      <c r="BA85" s="3">
        <v>319</v>
      </c>
      <c r="BB85" s="3">
        <v>315</v>
      </c>
      <c r="BE85" s="21">
        <f t="shared" si="138"/>
        <v>319</v>
      </c>
      <c r="BF85" s="21">
        <f t="shared" ref="BF85:BH85" si="188">AH85</f>
        <v>319</v>
      </c>
      <c r="BG85" s="21">
        <f t="shared" si="188"/>
        <v>0</v>
      </c>
      <c r="BH85" s="21">
        <f t="shared" si="188"/>
        <v>319</v>
      </c>
      <c r="BI85">
        <f t="shared" si="143"/>
        <v>0</v>
      </c>
      <c r="BJ85">
        <f t="shared" si="144"/>
        <v>0</v>
      </c>
      <c r="BK85">
        <f t="shared" si="145"/>
        <v>0</v>
      </c>
      <c r="BL85">
        <f t="shared" si="146"/>
        <v>0</v>
      </c>
      <c r="BM85" s="21">
        <f t="shared" si="140"/>
        <v>315</v>
      </c>
      <c r="BN85" s="21">
        <f t="shared" ref="BN85:BP85" si="189">AE85</f>
        <v>315</v>
      </c>
      <c r="BO85" s="21">
        <f t="shared" si="189"/>
        <v>0</v>
      </c>
      <c r="BP85" s="21">
        <f t="shared" si="189"/>
        <v>315</v>
      </c>
      <c r="BQ85">
        <f t="shared" si="148"/>
        <v>0</v>
      </c>
      <c r="BR85">
        <f t="shared" si="149"/>
        <v>0</v>
      </c>
      <c r="BS85">
        <f t="shared" si="150"/>
        <v>0</v>
      </c>
      <c r="BT85">
        <f t="shared" si="151"/>
        <v>0</v>
      </c>
    </row>
    <row r="86" spans="1:72">
      <c r="A86">
        <v>36377.95</v>
      </c>
      <c r="B86">
        <v>-5128.14</v>
      </c>
      <c r="C86">
        <v>37739.55</v>
      </c>
      <c r="D86">
        <v>3837.19</v>
      </c>
      <c r="E86">
        <v>302.67</v>
      </c>
      <c r="F86" s="3">
        <v>-3998</v>
      </c>
      <c r="G86">
        <v>649.63</v>
      </c>
      <c r="H86">
        <v>649.63</v>
      </c>
      <c r="I86">
        <v>639.83</v>
      </c>
      <c r="J86">
        <v>642.75</v>
      </c>
      <c r="K86">
        <v>599.99</v>
      </c>
      <c r="L86">
        <v>599.76</v>
      </c>
      <c r="M86">
        <v>950.08</v>
      </c>
      <c r="N86">
        <v>920.48</v>
      </c>
      <c r="O86">
        <v>553.7</v>
      </c>
      <c r="P86">
        <v>513.3</v>
      </c>
      <c r="Q86">
        <v>290.67</v>
      </c>
      <c r="R86">
        <v>290.56</v>
      </c>
      <c r="S86">
        <v>36316.67</v>
      </c>
      <c r="T86">
        <v>5206.002</v>
      </c>
      <c r="U86">
        <v>4196.023</v>
      </c>
      <c r="V86">
        <v>4.628</v>
      </c>
      <c r="W86">
        <v>4200.65</v>
      </c>
      <c r="X86">
        <v>1730.184</v>
      </c>
      <c r="Y86">
        <v>50.007</v>
      </c>
      <c r="Z86">
        <v>8454.512</v>
      </c>
      <c r="AA86">
        <v>11557.273</v>
      </c>
      <c r="AB86">
        <v>1824.47</v>
      </c>
      <c r="AC86" t="s">
        <v>60</v>
      </c>
      <c r="AD86" s="3">
        <v>436.756</v>
      </c>
      <c r="AE86">
        <v>302.67</v>
      </c>
      <c r="AF86">
        <v>0</v>
      </c>
      <c r="AG86">
        <v>302.67</v>
      </c>
      <c r="AH86">
        <v>350</v>
      </c>
      <c r="AI86">
        <v>0</v>
      </c>
      <c r="AJ86">
        <v>350</v>
      </c>
      <c r="AK86">
        <v>4703</v>
      </c>
      <c r="AL86">
        <v>37281.3</v>
      </c>
      <c r="AM86">
        <v>41984.3</v>
      </c>
      <c r="AN86">
        <v>3925.22</v>
      </c>
      <c r="AO86">
        <v>3925.22</v>
      </c>
      <c r="AP86">
        <v>0</v>
      </c>
      <c r="AQ86">
        <v>302.67</v>
      </c>
      <c r="AR86">
        <v>350</v>
      </c>
      <c r="AU86">
        <v>580</v>
      </c>
      <c r="AV86" s="13">
        <v>550</v>
      </c>
      <c r="AW86" s="3">
        <v>350</v>
      </c>
      <c r="AX86" s="3">
        <v>302.67</v>
      </c>
      <c r="AY86" s="3">
        <v>510</v>
      </c>
      <c r="AZ86" s="17">
        <v>510</v>
      </c>
      <c r="BA86" s="3">
        <v>350</v>
      </c>
      <c r="BB86" s="3">
        <v>302.67</v>
      </c>
      <c r="BE86" s="21">
        <f t="shared" si="138"/>
        <v>350</v>
      </c>
      <c r="BF86" s="21">
        <f t="shared" ref="BF86:BH86" si="190">AH86</f>
        <v>350</v>
      </c>
      <c r="BG86" s="21">
        <f t="shared" si="190"/>
        <v>0</v>
      </c>
      <c r="BH86" s="21">
        <f t="shared" si="190"/>
        <v>350</v>
      </c>
      <c r="BI86">
        <f t="shared" si="143"/>
        <v>0</v>
      </c>
      <c r="BJ86">
        <f t="shared" si="144"/>
        <v>0</v>
      </c>
      <c r="BK86">
        <f t="shared" si="145"/>
        <v>0</v>
      </c>
      <c r="BL86">
        <f t="shared" si="146"/>
        <v>0</v>
      </c>
      <c r="BM86" s="21">
        <f t="shared" si="140"/>
        <v>302.67</v>
      </c>
      <c r="BN86" s="21">
        <f t="shared" ref="BN86:BP86" si="191">AE86</f>
        <v>302.67</v>
      </c>
      <c r="BO86" s="21">
        <f t="shared" si="191"/>
        <v>0</v>
      </c>
      <c r="BP86" s="21">
        <f t="shared" si="191"/>
        <v>302.67</v>
      </c>
      <c r="BQ86">
        <f t="shared" si="148"/>
        <v>0</v>
      </c>
      <c r="BR86">
        <f t="shared" si="149"/>
        <v>0</v>
      </c>
      <c r="BS86">
        <f t="shared" si="150"/>
        <v>0</v>
      </c>
      <c r="BT86">
        <f t="shared" si="151"/>
        <v>0</v>
      </c>
    </row>
    <row r="87" spans="1:72">
      <c r="A87">
        <v>36152.15</v>
      </c>
      <c r="B87">
        <v>-5133.17</v>
      </c>
      <c r="C87">
        <v>38146.15</v>
      </c>
      <c r="D87">
        <v>4101.21</v>
      </c>
      <c r="E87">
        <v>298.67</v>
      </c>
      <c r="F87" s="3">
        <v>-3999</v>
      </c>
      <c r="G87">
        <v>649.63</v>
      </c>
      <c r="H87">
        <v>649.63</v>
      </c>
      <c r="I87">
        <v>640.14</v>
      </c>
      <c r="J87">
        <v>640.88</v>
      </c>
      <c r="K87">
        <v>598.6</v>
      </c>
      <c r="L87">
        <v>601.85</v>
      </c>
      <c r="M87">
        <v>950.49</v>
      </c>
      <c r="N87">
        <v>920.48</v>
      </c>
      <c r="O87">
        <v>560.9</v>
      </c>
      <c r="P87">
        <v>513.2</v>
      </c>
      <c r="Q87">
        <v>290.72</v>
      </c>
      <c r="R87">
        <v>289.72</v>
      </c>
      <c r="S87">
        <v>36155.426</v>
      </c>
      <c r="T87">
        <v>5323.911</v>
      </c>
      <c r="U87">
        <v>4529.969</v>
      </c>
      <c r="V87">
        <v>4.612</v>
      </c>
      <c r="W87">
        <v>4534.582</v>
      </c>
      <c r="X87">
        <v>1617.153</v>
      </c>
      <c r="Y87">
        <v>50.019</v>
      </c>
      <c r="Z87">
        <v>8420.258</v>
      </c>
      <c r="AA87">
        <v>11590.035</v>
      </c>
      <c r="AB87">
        <v>1825.3</v>
      </c>
      <c r="AC87" t="s">
        <v>60</v>
      </c>
      <c r="AD87" s="3">
        <v>443.3395</v>
      </c>
      <c r="AE87">
        <v>298.67</v>
      </c>
      <c r="AF87">
        <v>0</v>
      </c>
      <c r="AG87">
        <v>298.67</v>
      </c>
      <c r="AH87">
        <v>323</v>
      </c>
      <c r="AI87">
        <v>0</v>
      </c>
      <c r="AJ87">
        <v>323</v>
      </c>
      <c r="AK87">
        <v>4710</v>
      </c>
      <c r="AL87">
        <v>36907.3</v>
      </c>
      <c r="AM87">
        <v>41617.3</v>
      </c>
      <c r="AN87">
        <v>4088.27</v>
      </c>
      <c r="AO87">
        <v>4088.27</v>
      </c>
      <c r="AP87">
        <v>0</v>
      </c>
      <c r="AQ87">
        <v>298.67</v>
      </c>
      <c r="AR87">
        <v>323</v>
      </c>
      <c r="AU87">
        <v>580</v>
      </c>
      <c r="AV87" s="13">
        <v>571.66</v>
      </c>
      <c r="AW87" s="3">
        <v>323</v>
      </c>
      <c r="AX87" s="3">
        <v>298.67</v>
      </c>
      <c r="AY87" s="3">
        <v>510</v>
      </c>
      <c r="AZ87" s="17">
        <v>510</v>
      </c>
      <c r="BA87" s="3">
        <v>323</v>
      </c>
      <c r="BB87" s="3">
        <v>298.67</v>
      </c>
      <c r="BE87" s="21">
        <f t="shared" si="138"/>
        <v>323</v>
      </c>
      <c r="BF87" s="21">
        <f t="shared" ref="BF87:BH87" si="192">AH87</f>
        <v>323</v>
      </c>
      <c r="BG87" s="21">
        <f t="shared" si="192"/>
        <v>0</v>
      </c>
      <c r="BH87" s="21">
        <f t="shared" si="192"/>
        <v>323</v>
      </c>
      <c r="BI87">
        <f t="shared" si="143"/>
        <v>0</v>
      </c>
      <c r="BJ87">
        <f t="shared" si="144"/>
        <v>0</v>
      </c>
      <c r="BK87">
        <f t="shared" si="145"/>
        <v>0</v>
      </c>
      <c r="BL87">
        <f t="shared" si="146"/>
        <v>0</v>
      </c>
      <c r="BM87" s="21">
        <f t="shared" si="140"/>
        <v>298.67</v>
      </c>
      <c r="BN87" s="21">
        <f t="shared" ref="BN87:BP87" si="193">AE87</f>
        <v>298.67</v>
      </c>
      <c r="BO87" s="21">
        <f t="shared" si="193"/>
        <v>0</v>
      </c>
      <c r="BP87" s="21">
        <f t="shared" si="193"/>
        <v>298.67</v>
      </c>
      <c r="BQ87">
        <f t="shared" si="148"/>
        <v>0</v>
      </c>
      <c r="BR87">
        <f t="shared" si="149"/>
        <v>0</v>
      </c>
      <c r="BS87">
        <f t="shared" si="150"/>
        <v>0</v>
      </c>
      <c r="BT87">
        <f t="shared" si="151"/>
        <v>0</v>
      </c>
    </row>
    <row r="88" spans="1:72">
      <c r="A88">
        <v>35890.8</v>
      </c>
      <c r="B88">
        <v>-5127.38</v>
      </c>
      <c r="C88">
        <v>37876.24</v>
      </c>
      <c r="D88">
        <v>4275.2</v>
      </c>
      <c r="E88">
        <v>300</v>
      </c>
      <c r="F88" s="3">
        <v>-3999</v>
      </c>
      <c r="G88">
        <v>648.78</v>
      </c>
      <c r="H88">
        <v>648.78</v>
      </c>
      <c r="I88">
        <v>635.14</v>
      </c>
      <c r="J88">
        <v>640.78</v>
      </c>
      <c r="K88">
        <v>602.09</v>
      </c>
      <c r="L88">
        <v>601.39</v>
      </c>
      <c r="M88">
        <v>950.9</v>
      </c>
      <c r="N88">
        <v>920.48</v>
      </c>
      <c r="O88">
        <v>557.9</v>
      </c>
      <c r="P88">
        <v>511.4</v>
      </c>
      <c r="Q88">
        <v>290.04</v>
      </c>
      <c r="R88">
        <v>289.77</v>
      </c>
      <c r="S88">
        <v>35633.12</v>
      </c>
      <c r="T88">
        <v>5105.521</v>
      </c>
      <c r="U88">
        <v>4692.904</v>
      </c>
      <c r="V88">
        <v>4.605</v>
      </c>
      <c r="W88">
        <v>4697.509</v>
      </c>
      <c r="X88">
        <v>1489.03</v>
      </c>
      <c r="Y88">
        <v>50.036</v>
      </c>
      <c r="Z88">
        <v>9071.977</v>
      </c>
      <c r="AA88">
        <v>10945.145</v>
      </c>
      <c r="AB88">
        <v>1823.6</v>
      </c>
      <c r="AC88" t="s">
        <v>60</v>
      </c>
      <c r="AD88" s="3">
        <v>439.6976</v>
      </c>
      <c r="AE88">
        <v>300</v>
      </c>
      <c r="AF88">
        <v>0</v>
      </c>
      <c r="AG88">
        <v>300</v>
      </c>
      <c r="AH88">
        <v>330</v>
      </c>
      <c r="AI88">
        <v>0</v>
      </c>
      <c r="AJ88">
        <v>330</v>
      </c>
      <c r="AK88">
        <v>4718</v>
      </c>
      <c r="AL88">
        <v>36738.3</v>
      </c>
      <c r="AM88">
        <v>41456.3</v>
      </c>
      <c r="AN88">
        <v>4253.3</v>
      </c>
      <c r="AO88">
        <v>4253.3</v>
      </c>
      <c r="AP88">
        <v>0</v>
      </c>
      <c r="AQ88">
        <v>300</v>
      </c>
      <c r="AR88">
        <v>330</v>
      </c>
      <c r="AU88">
        <v>580</v>
      </c>
      <c r="AV88" s="13">
        <v>556</v>
      </c>
      <c r="AW88" s="3">
        <v>330</v>
      </c>
      <c r="AX88" s="3">
        <v>300</v>
      </c>
      <c r="AY88" s="3">
        <v>510</v>
      </c>
      <c r="AZ88" s="17">
        <v>510</v>
      </c>
      <c r="BA88" s="3">
        <v>330</v>
      </c>
      <c r="BB88" s="3">
        <v>300</v>
      </c>
      <c r="BE88" s="21">
        <f t="shared" si="138"/>
        <v>330</v>
      </c>
      <c r="BF88" s="21">
        <f t="shared" ref="BF88:BH88" si="194">AH88</f>
        <v>330</v>
      </c>
      <c r="BG88" s="21">
        <f t="shared" si="194"/>
        <v>0</v>
      </c>
      <c r="BH88" s="21">
        <f t="shared" si="194"/>
        <v>330</v>
      </c>
      <c r="BI88">
        <f t="shared" si="143"/>
        <v>0</v>
      </c>
      <c r="BJ88">
        <f t="shared" si="144"/>
        <v>0</v>
      </c>
      <c r="BK88">
        <f t="shared" si="145"/>
        <v>0</v>
      </c>
      <c r="BL88">
        <f t="shared" si="146"/>
        <v>0</v>
      </c>
      <c r="BM88" s="21">
        <f t="shared" si="140"/>
        <v>300</v>
      </c>
      <c r="BN88" s="21">
        <f t="shared" ref="BN88:BP88" si="195">AE88</f>
        <v>300</v>
      </c>
      <c r="BO88" s="21">
        <f t="shared" si="195"/>
        <v>0</v>
      </c>
      <c r="BP88" s="21">
        <f t="shared" si="195"/>
        <v>300</v>
      </c>
      <c r="BQ88">
        <f t="shared" si="148"/>
        <v>0</v>
      </c>
      <c r="BR88">
        <f t="shared" si="149"/>
        <v>0</v>
      </c>
      <c r="BS88">
        <f t="shared" si="150"/>
        <v>0</v>
      </c>
      <c r="BT88">
        <f t="shared" si="151"/>
        <v>0</v>
      </c>
    </row>
    <row r="89" spans="1:72">
      <c r="A89">
        <v>35077.39</v>
      </c>
      <c r="B89">
        <v>-5134.38</v>
      </c>
      <c r="C89">
        <v>36597.34</v>
      </c>
      <c r="D89">
        <v>4572.42</v>
      </c>
      <c r="E89">
        <v>289.33</v>
      </c>
      <c r="F89" s="3">
        <v>-3999</v>
      </c>
      <c r="G89">
        <v>649.63</v>
      </c>
      <c r="H89">
        <v>649.63</v>
      </c>
      <c r="I89">
        <v>641.45</v>
      </c>
      <c r="J89">
        <v>641.41</v>
      </c>
      <c r="K89">
        <v>599.99</v>
      </c>
      <c r="L89">
        <v>606.97</v>
      </c>
      <c r="M89">
        <v>951.31</v>
      </c>
      <c r="N89">
        <v>920.89</v>
      </c>
      <c r="O89">
        <v>552.4</v>
      </c>
      <c r="P89">
        <v>512.7</v>
      </c>
      <c r="Q89">
        <v>269.47</v>
      </c>
      <c r="R89">
        <v>271.11</v>
      </c>
      <c r="S89">
        <v>35111.69</v>
      </c>
      <c r="T89">
        <v>5402.618</v>
      </c>
      <c r="U89">
        <v>4864.476</v>
      </c>
      <c r="V89">
        <v>4.638</v>
      </c>
      <c r="W89">
        <v>4869.114</v>
      </c>
      <c r="X89">
        <v>609.171</v>
      </c>
      <c r="Y89">
        <v>49.982</v>
      </c>
      <c r="Z89">
        <v>9192.879</v>
      </c>
      <c r="AA89">
        <v>10832.43</v>
      </c>
      <c r="AB89">
        <v>1838.52</v>
      </c>
      <c r="AC89" t="s">
        <v>60</v>
      </c>
      <c r="AD89" s="3">
        <v>402.9977</v>
      </c>
      <c r="AE89">
        <v>289.33</v>
      </c>
      <c r="AF89">
        <v>0</v>
      </c>
      <c r="AG89">
        <v>289.33</v>
      </c>
      <c r="AH89">
        <v>320</v>
      </c>
      <c r="AI89">
        <v>0</v>
      </c>
      <c r="AJ89">
        <v>320</v>
      </c>
      <c r="AK89">
        <v>4725</v>
      </c>
      <c r="AL89">
        <v>36128.3</v>
      </c>
      <c r="AM89">
        <v>40853.3</v>
      </c>
      <c r="AN89">
        <v>4422.95</v>
      </c>
      <c r="AO89">
        <v>4422.95</v>
      </c>
      <c r="AP89">
        <v>0</v>
      </c>
      <c r="AQ89">
        <v>289.33</v>
      </c>
      <c r="AR89">
        <v>320</v>
      </c>
      <c r="AU89">
        <v>580</v>
      </c>
      <c r="AV89" s="13">
        <v>550</v>
      </c>
      <c r="AW89" s="3">
        <v>320</v>
      </c>
      <c r="AX89" s="3">
        <v>289.33</v>
      </c>
      <c r="AY89" s="3">
        <v>510</v>
      </c>
      <c r="AZ89" s="17">
        <v>510</v>
      </c>
      <c r="BA89" s="3">
        <v>320</v>
      </c>
      <c r="BB89" s="3">
        <v>289.33</v>
      </c>
      <c r="BE89" s="21">
        <f t="shared" si="138"/>
        <v>320</v>
      </c>
      <c r="BF89" s="21">
        <f t="shared" ref="BF89:BH89" si="196">AH89</f>
        <v>320</v>
      </c>
      <c r="BG89" s="21">
        <f t="shared" si="196"/>
        <v>0</v>
      </c>
      <c r="BH89" s="21">
        <f t="shared" si="196"/>
        <v>320</v>
      </c>
      <c r="BI89">
        <f t="shared" si="143"/>
        <v>0</v>
      </c>
      <c r="BJ89">
        <f t="shared" si="144"/>
        <v>0</v>
      </c>
      <c r="BK89">
        <f t="shared" si="145"/>
        <v>0</v>
      </c>
      <c r="BL89">
        <f t="shared" si="146"/>
        <v>0</v>
      </c>
      <c r="BM89" s="21">
        <f t="shared" si="140"/>
        <v>289.33</v>
      </c>
      <c r="BN89" s="21">
        <f t="shared" ref="BN89:BP89" si="197">AE89</f>
        <v>289.33</v>
      </c>
      <c r="BO89" s="21">
        <f t="shared" si="197"/>
        <v>0</v>
      </c>
      <c r="BP89" s="21">
        <f t="shared" si="197"/>
        <v>289.33</v>
      </c>
      <c r="BQ89">
        <f t="shared" si="148"/>
        <v>0</v>
      </c>
      <c r="BR89">
        <f t="shared" si="149"/>
        <v>0</v>
      </c>
      <c r="BS89">
        <f t="shared" si="150"/>
        <v>0</v>
      </c>
      <c r="BT89">
        <f t="shared" si="151"/>
        <v>0</v>
      </c>
    </row>
    <row r="90" spans="1:72">
      <c r="A90">
        <v>35134.31</v>
      </c>
      <c r="B90">
        <v>-4840</v>
      </c>
      <c r="C90">
        <v>37350.65</v>
      </c>
      <c r="D90">
        <v>4790.41</v>
      </c>
      <c r="E90">
        <v>294.33</v>
      </c>
      <c r="F90" s="3">
        <v>-3999</v>
      </c>
      <c r="G90">
        <v>648.78</v>
      </c>
      <c r="H90">
        <v>649.63</v>
      </c>
      <c r="I90">
        <v>641.47</v>
      </c>
      <c r="J90">
        <v>641.83</v>
      </c>
      <c r="K90">
        <v>597.9</v>
      </c>
      <c r="L90">
        <v>603.25</v>
      </c>
      <c r="M90">
        <v>950.49</v>
      </c>
      <c r="N90">
        <v>920.48</v>
      </c>
      <c r="O90">
        <v>553.4</v>
      </c>
      <c r="P90">
        <v>513.1</v>
      </c>
      <c r="Q90">
        <v>291.09</v>
      </c>
      <c r="R90">
        <v>291.46</v>
      </c>
      <c r="S90">
        <v>35131.92</v>
      </c>
      <c r="T90">
        <v>5016.548</v>
      </c>
      <c r="U90">
        <v>5119.375</v>
      </c>
      <c r="V90">
        <v>4.638</v>
      </c>
      <c r="W90">
        <v>5124.012</v>
      </c>
      <c r="X90">
        <v>571.218</v>
      </c>
      <c r="Y90">
        <v>50.021</v>
      </c>
      <c r="Z90">
        <v>8962.766</v>
      </c>
      <c r="AA90">
        <v>10707.746</v>
      </c>
      <c r="AB90">
        <v>1845.49</v>
      </c>
      <c r="AC90" t="s">
        <v>60</v>
      </c>
      <c r="AD90" s="3">
        <v>431.0129</v>
      </c>
      <c r="AE90">
        <v>294.33</v>
      </c>
      <c r="AF90">
        <v>0</v>
      </c>
      <c r="AG90">
        <v>294.33</v>
      </c>
      <c r="AH90">
        <v>312</v>
      </c>
      <c r="AI90">
        <v>0</v>
      </c>
      <c r="AJ90">
        <v>312</v>
      </c>
      <c r="AK90">
        <v>4737</v>
      </c>
      <c r="AL90">
        <v>36267.3</v>
      </c>
      <c r="AM90">
        <v>41004.3</v>
      </c>
      <c r="AN90">
        <v>4535.53</v>
      </c>
      <c r="AO90">
        <v>4535.53</v>
      </c>
      <c r="AP90">
        <v>0</v>
      </c>
      <c r="AQ90">
        <v>294.33</v>
      </c>
      <c r="AR90">
        <v>312</v>
      </c>
      <c r="AU90">
        <v>580</v>
      </c>
      <c r="AV90" s="13">
        <v>550</v>
      </c>
      <c r="AW90" s="3">
        <v>312</v>
      </c>
      <c r="AX90" s="3">
        <v>294.33</v>
      </c>
      <c r="AY90" s="3">
        <v>510</v>
      </c>
      <c r="AZ90" s="17">
        <v>510</v>
      </c>
      <c r="BA90" s="3">
        <v>312</v>
      </c>
      <c r="BB90" s="3">
        <v>294.33</v>
      </c>
      <c r="BE90" s="21">
        <f t="shared" si="138"/>
        <v>312</v>
      </c>
      <c r="BF90" s="21">
        <f t="shared" ref="BF90:BH90" si="198">AH90</f>
        <v>312</v>
      </c>
      <c r="BG90" s="21">
        <f t="shared" si="198"/>
        <v>0</v>
      </c>
      <c r="BH90" s="21">
        <f t="shared" si="198"/>
        <v>312</v>
      </c>
      <c r="BI90">
        <f t="shared" si="143"/>
        <v>0</v>
      </c>
      <c r="BJ90">
        <f t="shared" si="144"/>
        <v>0</v>
      </c>
      <c r="BK90">
        <f t="shared" si="145"/>
        <v>0</v>
      </c>
      <c r="BL90">
        <f t="shared" si="146"/>
        <v>0</v>
      </c>
      <c r="BM90" s="21">
        <f t="shared" si="140"/>
        <v>294.33</v>
      </c>
      <c r="BN90" s="21">
        <f t="shared" ref="BN90:BP90" si="199">AE90</f>
        <v>294.33</v>
      </c>
      <c r="BO90" s="21">
        <f t="shared" si="199"/>
        <v>0</v>
      </c>
      <c r="BP90" s="21">
        <f t="shared" si="199"/>
        <v>294.33</v>
      </c>
      <c r="BQ90">
        <f t="shared" si="148"/>
        <v>0</v>
      </c>
      <c r="BR90">
        <f t="shared" si="149"/>
        <v>0</v>
      </c>
      <c r="BS90">
        <f t="shared" si="150"/>
        <v>0</v>
      </c>
      <c r="BT90">
        <f t="shared" si="151"/>
        <v>0</v>
      </c>
    </row>
    <row r="91" spans="1:72">
      <c r="A91">
        <v>34573.27</v>
      </c>
      <c r="B91">
        <v>-4141.09</v>
      </c>
      <c r="C91">
        <v>35886.83</v>
      </c>
      <c r="D91">
        <v>5053.31</v>
      </c>
      <c r="E91">
        <v>292.07</v>
      </c>
      <c r="F91" s="3">
        <v>-3997</v>
      </c>
      <c r="G91">
        <v>648.78</v>
      </c>
      <c r="H91">
        <v>649.63</v>
      </c>
      <c r="I91">
        <v>641.41</v>
      </c>
      <c r="J91">
        <v>641.14</v>
      </c>
      <c r="K91">
        <v>600.69</v>
      </c>
      <c r="L91">
        <v>603.48</v>
      </c>
      <c r="M91">
        <v>950.08</v>
      </c>
      <c r="N91">
        <v>919.25</v>
      </c>
      <c r="O91">
        <v>551.7</v>
      </c>
      <c r="P91">
        <v>512.2</v>
      </c>
      <c r="Q91">
        <v>272.59</v>
      </c>
      <c r="R91">
        <v>269.74</v>
      </c>
      <c r="S91">
        <v>34870.215</v>
      </c>
      <c r="T91">
        <v>3774.848</v>
      </c>
      <c r="U91">
        <v>5254.324</v>
      </c>
      <c r="V91">
        <v>4.662</v>
      </c>
      <c r="W91">
        <v>5258.986</v>
      </c>
      <c r="X91">
        <v>360.352</v>
      </c>
      <c r="Y91">
        <v>50.03</v>
      </c>
      <c r="Z91">
        <v>10261.355</v>
      </c>
      <c r="AA91">
        <v>9589.168</v>
      </c>
      <c r="AB91">
        <v>1853.11</v>
      </c>
      <c r="AC91" t="s">
        <v>60</v>
      </c>
      <c r="AD91" s="3">
        <v>407.6202</v>
      </c>
      <c r="AE91">
        <v>292.07</v>
      </c>
      <c r="AF91">
        <v>0</v>
      </c>
      <c r="AG91">
        <v>292.07</v>
      </c>
      <c r="AH91">
        <v>301</v>
      </c>
      <c r="AI91">
        <v>0</v>
      </c>
      <c r="AJ91">
        <v>301</v>
      </c>
      <c r="AK91">
        <v>4442</v>
      </c>
      <c r="AL91">
        <v>35608.3</v>
      </c>
      <c r="AM91">
        <v>40050.3</v>
      </c>
      <c r="AN91">
        <v>4686.82</v>
      </c>
      <c r="AO91">
        <v>4686.82</v>
      </c>
      <c r="AP91">
        <v>0</v>
      </c>
      <c r="AQ91">
        <v>292.07</v>
      </c>
      <c r="AR91">
        <v>301</v>
      </c>
      <c r="AU91">
        <v>580</v>
      </c>
      <c r="AV91" s="13">
        <v>550</v>
      </c>
      <c r="AW91" s="3">
        <v>301</v>
      </c>
      <c r="AX91" s="3">
        <v>292.07</v>
      </c>
      <c r="AY91" s="3">
        <v>510</v>
      </c>
      <c r="AZ91" s="17">
        <v>510</v>
      </c>
      <c r="BA91" s="3">
        <v>301</v>
      </c>
      <c r="BB91" s="3">
        <v>292.07</v>
      </c>
      <c r="BE91" s="21">
        <f t="shared" si="138"/>
        <v>301</v>
      </c>
      <c r="BF91" s="21">
        <f t="shared" ref="BF91:BH91" si="200">AH91</f>
        <v>301</v>
      </c>
      <c r="BG91" s="21">
        <f t="shared" si="200"/>
        <v>0</v>
      </c>
      <c r="BH91" s="21">
        <f t="shared" si="200"/>
        <v>301</v>
      </c>
      <c r="BI91">
        <f t="shared" si="143"/>
        <v>0</v>
      </c>
      <c r="BJ91">
        <f t="shared" si="144"/>
        <v>0</v>
      </c>
      <c r="BK91">
        <f t="shared" si="145"/>
        <v>0</v>
      </c>
      <c r="BL91">
        <f t="shared" si="146"/>
        <v>0</v>
      </c>
      <c r="BM91" s="21">
        <f t="shared" si="140"/>
        <v>292.07</v>
      </c>
      <c r="BN91" s="21">
        <f t="shared" ref="BN91:BP91" si="201">AE91</f>
        <v>292.07</v>
      </c>
      <c r="BO91" s="21">
        <f t="shared" si="201"/>
        <v>0</v>
      </c>
      <c r="BP91" s="21">
        <f t="shared" si="201"/>
        <v>292.07</v>
      </c>
      <c r="BQ91">
        <f t="shared" si="148"/>
        <v>0</v>
      </c>
      <c r="BR91">
        <f t="shared" si="149"/>
        <v>0</v>
      </c>
      <c r="BS91">
        <f t="shared" si="150"/>
        <v>0</v>
      </c>
      <c r="BT91">
        <f t="shared" si="151"/>
        <v>0</v>
      </c>
    </row>
    <row r="92" spans="1:72">
      <c r="A92">
        <v>34255.79</v>
      </c>
      <c r="B92">
        <v>-2970.72</v>
      </c>
      <c r="C92">
        <v>34765.12</v>
      </c>
      <c r="D92">
        <v>5204.08</v>
      </c>
      <c r="E92">
        <v>285</v>
      </c>
      <c r="F92" s="3">
        <v>-3997</v>
      </c>
      <c r="G92">
        <v>649.63</v>
      </c>
      <c r="H92">
        <v>648.78</v>
      </c>
      <c r="I92">
        <v>640.89</v>
      </c>
      <c r="J92">
        <v>640.2</v>
      </c>
      <c r="K92">
        <v>597.9</v>
      </c>
      <c r="L92">
        <v>603.48</v>
      </c>
      <c r="M92">
        <v>950.08</v>
      </c>
      <c r="N92">
        <v>919.66</v>
      </c>
      <c r="O92">
        <v>551.7</v>
      </c>
      <c r="P92">
        <v>511.2</v>
      </c>
      <c r="Q92">
        <v>270.32</v>
      </c>
      <c r="R92">
        <v>270.16</v>
      </c>
      <c r="S92">
        <v>34108.418</v>
      </c>
      <c r="T92">
        <v>2583.649</v>
      </c>
      <c r="U92">
        <v>5389.548</v>
      </c>
      <c r="V92">
        <v>4.712</v>
      </c>
      <c r="W92">
        <v>5394.259</v>
      </c>
      <c r="X92">
        <v>361.291</v>
      </c>
      <c r="Y92">
        <v>50.034</v>
      </c>
      <c r="Z92">
        <v>11068.598</v>
      </c>
      <c r="AA92">
        <v>8539.135</v>
      </c>
      <c r="AB92">
        <v>1635.31</v>
      </c>
      <c r="AC92" t="s">
        <v>60</v>
      </c>
      <c r="AD92" s="3">
        <v>394.7333</v>
      </c>
      <c r="AE92">
        <v>285</v>
      </c>
      <c r="AF92">
        <v>0</v>
      </c>
      <c r="AG92">
        <v>285</v>
      </c>
      <c r="AH92">
        <v>295.28</v>
      </c>
      <c r="AI92">
        <v>0</v>
      </c>
      <c r="AJ92">
        <v>295.28</v>
      </c>
      <c r="AK92">
        <v>4147</v>
      </c>
      <c r="AL92">
        <v>35117.3</v>
      </c>
      <c r="AM92">
        <v>39264.3</v>
      </c>
      <c r="AN92">
        <v>4840.21</v>
      </c>
      <c r="AO92">
        <v>4840.21</v>
      </c>
      <c r="AP92">
        <v>0</v>
      </c>
      <c r="AQ92">
        <v>285</v>
      </c>
      <c r="AR92">
        <v>295.28</v>
      </c>
      <c r="AU92">
        <v>550</v>
      </c>
      <c r="AV92" s="13">
        <v>550</v>
      </c>
      <c r="AW92" s="3">
        <v>295.28</v>
      </c>
      <c r="AX92" s="3">
        <v>285</v>
      </c>
      <c r="AY92" s="3">
        <v>510</v>
      </c>
      <c r="AZ92" s="17">
        <v>510</v>
      </c>
      <c r="BA92" s="3">
        <v>295.28</v>
      </c>
      <c r="BB92" s="3">
        <v>285</v>
      </c>
      <c r="BE92" s="21">
        <f t="shared" si="138"/>
        <v>295.28</v>
      </c>
      <c r="BF92" s="21">
        <f t="shared" ref="BF92:BH92" si="202">AH92</f>
        <v>295.28</v>
      </c>
      <c r="BG92" s="21">
        <f t="shared" si="202"/>
        <v>0</v>
      </c>
      <c r="BH92" s="21">
        <f t="shared" si="202"/>
        <v>295.28</v>
      </c>
      <c r="BI92">
        <f t="shared" si="143"/>
        <v>0</v>
      </c>
      <c r="BJ92">
        <f t="shared" si="144"/>
        <v>0</v>
      </c>
      <c r="BK92">
        <f t="shared" si="145"/>
        <v>0</v>
      </c>
      <c r="BL92">
        <f t="shared" si="146"/>
        <v>0</v>
      </c>
      <c r="BM92" s="21">
        <f t="shared" si="140"/>
        <v>285</v>
      </c>
      <c r="BN92" s="21">
        <f t="shared" ref="BN92:BP92" si="203">AE92</f>
        <v>285</v>
      </c>
      <c r="BO92" s="21">
        <f t="shared" si="203"/>
        <v>0</v>
      </c>
      <c r="BP92" s="21">
        <f t="shared" si="203"/>
        <v>285</v>
      </c>
      <c r="BQ92">
        <f t="shared" si="148"/>
        <v>0</v>
      </c>
      <c r="BR92">
        <f t="shared" si="149"/>
        <v>0</v>
      </c>
      <c r="BS92">
        <f t="shared" si="150"/>
        <v>0</v>
      </c>
      <c r="BT92">
        <f t="shared" si="151"/>
        <v>0</v>
      </c>
    </row>
    <row r="93" spans="1:72">
      <c r="A93">
        <v>33642.56</v>
      </c>
      <c r="B93">
        <v>-1598</v>
      </c>
      <c r="C93">
        <v>31968.62</v>
      </c>
      <c r="D93">
        <v>5445.12</v>
      </c>
      <c r="E93">
        <v>263.33</v>
      </c>
      <c r="F93" s="3">
        <v>-3997</v>
      </c>
      <c r="G93">
        <v>640.22</v>
      </c>
      <c r="H93">
        <v>639.37</v>
      </c>
      <c r="I93">
        <v>639.48</v>
      </c>
      <c r="J93">
        <v>640.94</v>
      </c>
      <c r="K93">
        <v>580.22</v>
      </c>
      <c r="L93">
        <v>578.83</v>
      </c>
      <c r="M93">
        <v>945.56</v>
      </c>
      <c r="N93">
        <v>918.84</v>
      </c>
      <c r="O93">
        <v>469.7</v>
      </c>
      <c r="P93">
        <v>475.2</v>
      </c>
      <c r="Q93">
        <v>262.87</v>
      </c>
      <c r="R93">
        <v>268.58</v>
      </c>
      <c r="S93">
        <v>33500.79</v>
      </c>
      <c r="T93">
        <v>1523.891</v>
      </c>
      <c r="U93">
        <v>5569.606</v>
      </c>
      <c r="V93">
        <v>4.737</v>
      </c>
      <c r="W93">
        <v>5574.342</v>
      </c>
      <c r="X93">
        <v>565.786</v>
      </c>
      <c r="Y93">
        <v>50.031</v>
      </c>
      <c r="Z93">
        <v>13219.77</v>
      </c>
      <c r="AA93">
        <v>6138.59</v>
      </c>
      <c r="AB93">
        <v>1642.56</v>
      </c>
      <c r="AC93" t="s">
        <v>60</v>
      </c>
      <c r="AD93" s="3">
        <v>238.829</v>
      </c>
      <c r="AE93">
        <v>263.33</v>
      </c>
      <c r="AF93">
        <v>0</v>
      </c>
      <c r="AG93">
        <v>263.33</v>
      </c>
      <c r="AH93">
        <v>280</v>
      </c>
      <c r="AI93">
        <v>0</v>
      </c>
      <c r="AJ93">
        <v>280</v>
      </c>
      <c r="AK93">
        <v>3852</v>
      </c>
      <c r="AL93">
        <v>34566.3</v>
      </c>
      <c r="AM93">
        <v>38418.3</v>
      </c>
      <c r="AN93">
        <v>4994.07</v>
      </c>
      <c r="AO93">
        <v>4994.07</v>
      </c>
      <c r="AP93">
        <v>0</v>
      </c>
      <c r="AQ93">
        <v>263.33</v>
      </c>
      <c r="AR93">
        <v>280</v>
      </c>
      <c r="AU93">
        <v>550</v>
      </c>
      <c r="AV93" s="13">
        <v>474.68</v>
      </c>
      <c r="AW93" s="3">
        <v>280</v>
      </c>
      <c r="AX93" s="3">
        <v>263.33</v>
      </c>
      <c r="AY93" s="3">
        <v>510</v>
      </c>
      <c r="AZ93" s="17">
        <v>479.4</v>
      </c>
      <c r="BA93" s="3">
        <v>280</v>
      </c>
      <c r="BB93" s="3">
        <v>263.33</v>
      </c>
      <c r="BE93" s="21">
        <f t="shared" si="138"/>
        <v>280</v>
      </c>
      <c r="BF93" s="21">
        <f t="shared" ref="BF93:BH93" si="204">AH93</f>
        <v>280</v>
      </c>
      <c r="BG93" s="21">
        <f t="shared" si="204"/>
        <v>0</v>
      </c>
      <c r="BH93" s="21">
        <f t="shared" si="204"/>
        <v>280</v>
      </c>
      <c r="BI93">
        <f t="shared" si="143"/>
        <v>0</v>
      </c>
      <c r="BJ93">
        <f t="shared" si="144"/>
        <v>0</v>
      </c>
      <c r="BK93">
        <f t="shared" si="145"/>
        <v>0</v>
      </c>
      <c r="BL93">
        <f t="shared" si="146"/>
        <v>0</v>
      </c>
      <c r="BM93" s="21">
        <f t="shared" si="140"/>
        <v>263.33</v>
      </c>
      <c r="BN93" s="21">
        <f t="shared" ref="BN93:BP93" si="205">AE93</f>
        <v>263.33</v>
      </c>
      <c r="BO93" s="21">
        <f t="shared" si="205"/>
        <v>0</v>
      </c>
      <c r="BP93" s="21">
        <f t="shared" si="205"/>
        <v>263.33</v>
      </c>
      <c r="BQ93">
        <f t="shared" si="148"/>
        <v>0</v>
      </c>
      <c r="BR93">
        <f t="shared" si="149"/>
        <v>0</v>
      </c>
      <c r="BS93">
        <f t="shared" si="150"/>
        <v>0</v>
      </c>
      <c r="BT93">
        <f t="shared" si="151"/>
        <v>0</v>
      </c>
    </row>
    <row r="94" spans="1:72">
      <c r="A94">
        <v>33917.86</v>
      </c>
      <c r="B94">
        <v>-1810.75</v>
      </c>
      <c r="C94">
        <v>32094.96</v>
      </c>
      <c r="D94">
        <v>5497.15</v>
      </c>
      <c r="E94">
        <v>276</v>
      </c>
      <c r="F94" s="3">
        <v>-3997</v>
      </c>
      <c r="G94">
        <v>649.63</v>
      </c>
      <c r="H94">
        <v>648.78</v>
      </c>
      <c r="I94">
        <v>641.81</v>
      </c>
      <c r="J94">
        <v>641.39</v>
      </c>
      <c r="K94">
        <v>596.27</v>
      </c>
      <c r="L94">
        <v>606.97</v>
      </c>
      <c r="M94">
        <v>947.61</v>
      </c>
      <c r="N94">
        <v>920.89</v>
      </c>
      <c r="O94">
        <v>449.6</v>
      </c>
      <c r="P94">
        <v>483.3</v>
      </c>
      <c r="Q94">
        <v>270.64</v>
      </c>
      <c r="R94">
        <v>270.06</v>
      </c>
      <c r="S94">
        <v>33998.914</v>
      </c>
      <c r="T94">
        <v>1890.992</v>
      </c>
      <c r="U94">
        <v>5813.881</v>
      </c>
      <c r="V94">
        <v>4.785</v>
      </c>
      <c r="W94">
        <v>5818.666</v>
      </c>
      <c r="X94">
        <v>566.025</v>
      </c>
      <c r="Y94">
        <v>49.983</v>
      </c>
      <c r="Z94">
        <v>12802.344</v>
      </c>
      <c r="AA94">
        <v>6524.779</v>
      </c>
      <c r="AB94">
        <v>1842.03</v>
      </c>
      <c r="AC94" t="s">
        <v>60</v>
      </c>
      <c r="AD94" s="3">
        <v>272.4472</v>
      </c>
      <c r="AE94">
        <v>276</v>
      </c>
      <c r="AF94">
        <v>0</v>
      </c>
      <c r="AG94">
        <v>276</v>
      </c>
      <c r="AH94">
        <v>280</v>
      </c>
      <c r="AI94">
        <v>0</v>
      </c>
      <c r="AJ94">
        <v>280</v>
      </c>
      <c r="AK94">
        <v>3555</v>
      </c>
      <c r="AL94">
        <v>34600.3</v>
      </c>
      <c r="AM94">
        <v>38155.3</v>
      </c>
      <c r="AN94">
        <v>5128.84</v>
      </c>
      <c r="AO94">
        <v>5128.84</v>
      </c>
      <c r="AP94">
        <v>0</v>
      </c>
      <c r="AQ94">
        <v>276</v>
      </c>
      <c r="AR94">
        <v>280</v>
      </c>
      <c r="AU94">
        <v>550</v>
      </c>
      <c r="AV94" s="13">
        <v>449.4</v>
      </c>
      <c r="AW94" s="3">
        <v>280</v>
      </c>
      <c r="AX94" s="3">
        <v>276</v>
      </c>
      <c r="AY94" s="3">
        <v>510</v>
      </c>
      <c r="AZ94" s="17">
        <v>479.4</v>
      </c>
      <c r="BA94" s="3">
        <v>280</v>
      </c>
      <c r="BB94" s="3">
        <v>276</v>
      </c>
      <c r="BE94" s="21">
        <f t="shared" si="138"/>
        <v>280</v>
      </c>
      <c r="BF94" s="21">
        <f t="shared" ref="BF94:BH94" si="206">AH94</f>
        <v>280</v>
      </c>
      <c r="BG94" s="21">
        <f t="shared" si="206"/>
        <v>0</v>
      </c>
      <c r="BH94" s="21">
        <f t="shared" si="206"/>
        <v>280</v>
      </c>
      <c r="BI94">
        <f t="shared" si="143"/>
        <v>0</v>
      </c>
      <c r="BJ94">
        <f t="shared" si="144"/>
        <v>0</v>
      </c>
      <c r="BK94">
        <f t="shared" si="145"/>
        <v>0</v>
      </c>
      <c r="BL94">
        <f t="shared" si="146"/>
        <v>0</v>
      </c>
      <c r="BM94" s="21">
        <f t="shared" si="140"/>
        <v>276</v>
      </c>
      <c r="BN94" s="21">
        <f t="shared" ref="BN94:BP94" si="207">AE94</f>
        <v>276</v>
      </c>
      <c r="BO94" s="21">
        <f t="shared" si="207"/>
        <v>0</v>
      </c>
      <c r="BP94" s="21">
        <f t="shared" si="207"/>
        <v>276</v>
      </c>
      <c r="BQ94">
        <f t="shared" si="148"/>
        <v>0</v>
      </c>
      <c r="BR94">
        <f t="shared" si="149"/>
        <v>0</v>
      </c>
      <c r="BS94">
        <f t="shared" si="150"/>
        <v>0</v>
      </c>
      <c r="BT94">
        <f t="shared" si="151"/>
        <v>0</v>
      </c>
    </row>
    <row r="95" spans="1:72">
      <c r="A95">
        <v>33652.24</v>
      </c>
      <c r="B95">
        <v>-1243.5</v>
      </c>
      <c r="C95">
        <v>31782.03</v>
      </c>
      <c r="D95">
        <v>5641.13</v>
      </c>
      <c r="E95">
        <v>273.33</v>
      </c>
      <c r="F95" s="3">
        <v>-3997</v>
      </c>
      <c r="G95">
        <v>649.63</v>
      </c>
      <c r="H95">
        <v>649.63</v>
      </c>
      <c r="I95">
        <v>643.78</v>
      </c>
      <c r="J95">
        <v>640.98</v>
      </c>
      <c r="K95">
        <v>597.2</v>
      </c>
      <c r="L95">
        <v>593.25</v>
      </c>
      <c r="M95">
        <v>946.38</v>
      </c>
      <c r="N95">
        <v>920.89</v>
      </c>
      <c r="O95">
        <v>397.2</v>
      </c>
      <c r="P95">
        <v>433.8</v>
      </c>
      <c r="Q95">
        <v>270.43</v>
      </c>
      <c r="R95">
        <v>269.9</v>
      </c>
      <c r="S95">
        <v>33590.37</v>
      </c>
      <c r="T95">
        <v>1238.353</v>
      </c>
      <c r="U95">
        <v>6051.846</v>
      </c>
      <c r="V95">
        <v>4.744</v>
      </c>
      <c r="W95">
        <v>6056.591</v>
      </c>
      <c r="X95">
        <v>566.718</v>
      </c>
      <c r="Y95">
        <v>50.015</v>
      </c>
      <c r="Z95">
        <v>13767.137</v>
      </c>
      <c r="AA95">
        <v>5587.664</v>
      </c>
      <c r="AB95">
        <v>1845.99</v>
      </c>
      <c r="AC95" t="s">
        <v>60</v>
      </c>
      <c r="AD95" s="3">
        <v>168.6511</v>
      </c>
      <c r="AE95">
        <v>273.33</v>
      </c>
      <c r="AF95">
        <v>0</v>
      </c>
      <c r="AG95">
        <v>273.33</v>
      </c>
      <c r="AH95">
        <v>270</v>
      </c>
      <c r="AI95">
        <v>0</v>
      </c>
      <c r="AJ95">
        <v>270</v>
      </c>
      <c r="AK95">
        <v>3542</v>
      </c>
      <c r="AL95">
        <v>34325.3</v>
      </c>
      <c r="AM95">
        <v>37867.3</v>
      </c>
      <c r="AN95">
        <v>5185.64</v>
      </c>
      <c r="AO95">
        <v>5185.64</v>
      </c>
      <c r="AP95">
        <v>0</v>
      </c>
      <c r="AQ95">
        <v>273.33</v>
      </c>
      <c r="AR95">
        <v>270</v>
      </c>
      <c r="AU95">
        <v>550</v>
      </c>
      <c r="AV95" s="13">
        <v>396.6</v>
      </c>
      <c r="AW95" s="3">
        <v>270</v>
      </c>
      <c r="AX95" s="3">
        <v>273.33</v>
      </c>
      <c r="AY95" s="3">
        <v>510</v>
      </c>
      <c r="AZ95" s="17">
        <v>426.6</v>
      </c>
      <c r="BA95" s="3">
        <v>270</v>
      </c>
      <c r="BB95" s="3">
        <v>273.33</v>
      </c>
      <c r="BE95" s="21">
        <f t="shared" si="138"/>
        <v>270</v>
      </c>
      <c r="BF95" s="21">
        <f t="shared" ref="BF95:BH95" si="208">AH95</f>
        <v>270</v>
      </c>
      <c r="BG95" s="21">
        <f t="shared" si="208"/>
        <v>0</v>
      </c>
      <c r="BH95" s="21">
        <f t="shared" si="208"/>
        <v>270</v>
      </c>
      <c r="BI95">
        <f t="shared" si="143"/>
        <v>0</v>
      </c>
      <c r="BJ95">
        <f t="shared" si="144"/>
        <v>0</v>
      </c>
      <c r="BK95">
        <f t="shared" si="145"/>
        <v>0</v>
      </c>
      <c r="BL95">
        <f t="shared" si="146"/>
        <v>0</v>
      </c>
      <c r="BM95" s="21">
        <f t="shared" si="140"/>
        <v>273.33</v>
      </c>
      <c r="BN95" s="21">
        <f t="shared" ref="BN95:BP95" si="209">AE95</f>
        <v>273.33</v>
      </c>
      <c r="BO95" s="21">
        <f t="shared" si="209"/>
        <v>0</v>
      </c>
      <c r="BP95" s="21">
        <f t="shared" si="209"/>
        <v>273.33</v>
      </c>
      <c r="BQ95">
        <f t="shared" si="148"/>
        <v>0</v>
      </c>
      <c r="BR95">
        <f t="shared" si="149"/>
        <v>0</v>
      </c>
      <c r="BS95">
        <f t="shared" si="150"/>
        <v>0</v>
      </c>
      <c r="BT95">
        <f t="shared" si="151"/>
        <v>0</v>
      </c>
    </row>
    <row r="96" spans="1:72">
      <c r="A96">
        <v>33108.1</v>
      </c>
      <c r="B96">
        <v>-1008.92</v>
      </c>
      <c r="C96">
        <v>30182.08</v>
      </c>
      <c r="D96">
        <v>5872.28</v>
      </c>
      <c r="E96">
        <v>203</v>
      </c>
      <c r="F96" s="3">
        <v>-3997</v>
      </c>
      <c r="G96">
        <v>535.11</v>
      </c>
      <c r="H96">
        <v>536.83</v>
      </c>
      <c r="I96">
        <v>637.41</v>
      </c>
      <c r="J96">
        <v>635.05</v>
      </c>
      <c r="K96">
        <v>542.31</v>
      </c>
      <c r="L96">
        <v>536.72</v>
      </c>
      <c r="M96">
        <v>874.44</v>
      </c>
      <c r="N96">
        <v>844.84</v>
      </c>
      <c r="O96">
        <v>315.5</v>
      </c>
      <c r="P96">
        <v>358.6</v>
      </c>
      <c r="Q96">
        <v>232.68</v>
      </c>
      <c r="R96">
        <v>231.42</v>
      </c>
      <c r="S96">
        <v>33183.91</v>
      </c>
      <c r="T96">
        <v>937.105</v>
      </c>
      <c r="U96">
        <v>6356.979</v>
      </c>
      <c r="V96">
        <v>4.768</v>
      </c>
      <c r="W96">
        <v>6361.747</v>
      </c>
      <c r="X96">
        <v>567.187</v>
      </c>
      <c r="Y96">
        <v>50.031</v>
      </c>
      <c r="Z96">
        <v>14751.574</v>
      </c>
      <c r="AA96">
        <v>4528.533</v>
      </c>
      <c r="AB96">
        <v>1846.47</v>
      </c>
      <c r="AC96" t="s">
        <v>60</v>
      </c>
      <c r="AD96" s="3">
        <v>-308.5867</v>
      </c>
      <c r="AE96">
        <v>203</v>
      </c>
      <c r="AF96">
        <v>0</v>
      </c>
      <c r="AG96">
        <v>203</v>
      </c>
      <c r="AH96">
        <v>275</v>
      </c>
      <c r="AI96">
        <v>0</v>
      </c>
      <c r="AJ96">
        <v>275</v>
      </c>
      <c r="AK96">
        <v>3532</v>
      </c>
      <c r="AL96">
        <v>33721.3</v>
      </c>
      <c r="AM96">
        <v>37253.3</v>
      </c>
      <c r="AN96">
        <v>5323</v>
      </c>
      <c r="AO96">
        <v>5323</v>
      </c>
      <c r="AP96">
        <v>0</v>
      </c>
      <c r="AQ96">
        <v>203</v>
      </c>
      <c r="AR96">
        <v>275</v>
      </c>
      <c r="AU96">
        <v>550</v>
      </c>
      <c r="AV96" s="13">
        <v>317.4</v>
      </c>
      <c r="AW96" s="3">
        <v>275</v>
      </c>
      <c r="AX96" s="3">
        <v>203</v>
      </c>
      <c r="AY96" s="3">
        <v>510</v>
      </c>
      <c r="AZ96" s="17">
        <v>347.4</v>
      </c>
      <c r="BA96" s="3">
        <v>275</v>
      </c>
      <c r="BB96" s="3">
        <v>203</v>
      </c>
      <c r="BE96" s="21">
        <f t="shared" si="138"/>
        <v>275</v>
      </c>
      <c r="BF96" s="21">
        <f t="shared" ref="BF96:BH96" si="210">AH96</f>
        <v>275</v>
      </c>
      <c r="BG96" s="21">
        <f t="shared" si="210"/>
        <v>0</v>
      </c>
      <c r="BH96" s="21">
        <f t="shared" si="210"/>
        <v>275</v>
      </c>
      <c r="BI96">
        <f t="shared" si="143"/>
        <v>0</v>
      </c>
      <c r="BJ96">
        <f t="shared" si="144"/>
        <v>0</v>
      </c>
      <c r="BK96">
        <f t="shared" si="145"/>
        <v>0</v>
      </c>
      <c r="BL96">
        <f t="shared" si="146"/>
        <v>0</v>
      </c>
      <c r="BM96" s="21">
        <f t="shared" si="140"/>
        <v>203</v>
      </c>
      <c r="BN96" s="21">
        <f t="shared" ref="BN96:BP96" si="211">AE96</f>
        <v>203</v>
      </c>
      <c r="BO96" s="21">
        <f t="shared" si="211"/>
        <v>0</v>
      </c>
      <c r="BP96" s="21">
        <f t="shared" si="211"/>
        <v>203</v>
      </c>
      <c r="BQ96">
        <f t="shared" si="148"/>
        <v>0</v>
      </c>
      <c r="BR96">
        <f t="shared" si="149"/>
        <v>0</v>
      </c>
      <c r="BS96">
        <f t="shared" si="150"/>
        <v>0</v>
      </c>
      <c r="BT96">
        <f t="shared" si="151"/>
        <v>0</v>
      </c>
    </row>
    <row r="97" spans="1:72">
      <c r="A97">
        <v>32741.14</v>
      </c>
      <c r="B97">
        <v>-3523</v>
      </c>
      <c r="C97">
        <v>29419.76</v>
      </c>
      <c r="D97">
        <v>6033.23</v>
      </c>
      <c r="E97">
        <v>224.67</v>
      </c>
      <c r="F97" s="3">
        <v>-3996</v>
      </c>
      <c r="G97">
        <v>456.51</v>
      </c>
      <c r="H97">
        <v>455.66</v>
      </c>
      <c r="I97">
        <v>636.19</v>
      </c>
      <c r="J97">
        <v>641.14</v>
      </c>
      <c r="K97">
        <v>470.2</v>
      </c>
      <c r="L97">
        <v>466.01</v>
      </c>
      <c r="M97">
        <v>835.38</v>
      </c>
      <c r="N97">
        <v>827.57</v>
      </c>
      <c r="O97">
        <v>288.9</v>
      </c>
      <c r="P97">
        <v>319.4</v>
      </c>
      <c r="Q97">
        <v>230.2</v>
      </c>
      <c r="R97">
        <v>229.14</v>
      </c>
      <c r="S97">
        <v>32988.11</v>
      </c>
      <c r="T97">
        <v>1269.65</v>
      </c>
      <c r="U97">
        <v>6564.229</v>
      </c>
      <c r="V97">
        <v>4.667</v>
      </c>
      <c r="W97">
        <v>6568.896</v>
      </c>
      <c r="X97">
        <v>567.05</v>
      </c>
      <c r="Y97">
        <v>49.999</v>
      </c>
      <c r="Z97">
        <v>15185.973</v>
      </c>
      <c r="AA97">
        <v>4258.598</v>
      </c>
      <c r="AB97">
        <v>1850.49</v>
      </c>
      <c r="AC97" t="s">
        <v>60</v>
      </c>
      <c r="AD97" s="3">
        <v>-577.8122</v>
      </c>
      <c r="AE97">
        <v>224.67</v>
      </c>
      <c r="AF97">
        <v>0</v>
      </c>
      <c r="AG97">
        <v>224.67</v>
      </c>
      <c r="AH97">
        <v>260</v>
      </c>
      <c r="AI97">
        <v>0</v>
      </c>
      <c r="AJ97">
        <v>260</v>
      </c>
      <c r="AK97">
        <v>3520</v>
      </c>
      <c r="AL97">
        <v>33292.3</v>
      </c>
      <c r="AM97">
        <v>36812.3</v>
      </c>
      <c r="AN97">
        <v>5532.54</v>
      </c>
      <c r="AO97">
        <v>5532.54</v>
      </c>
      <c r="AP97">
        <v>0</v>
      </c>
      <c r="AQ97">
        <v>231.33</v>
      </c>
      <c r="AR97">
        <v>260</v>
      </c>
      <c r="AU97">
        <v>522.66</v>
      </c>
      <c r="AV97" s="13">
        <v>291</v>
      </c>
      <c r="AW97" s="3">
        <v>260</v>
      </c>
      <c r="AX97" s="3">
        <v>231.33</v>
      </c>
      <c r="AY97" s="3">
        <v>491.1</v>
      </c>
      <c r="AZ97" s="17">
        <v>321</v>
      </c>
      <c r="BA97" s="3">
        <v>260</v>
      </c>
      <c r="BB97" s="3">
        <v>231.33</v>
      </c>
      <c r="BE97" s="21">
        <f t="shared" si="138"/>
        <v>260</v>
      </c>
      <c r="BF97" s="21">
        <f t="shared" ref="BF97:BH97" si="212">AH97</f>
        <v>260</v>
      </c>
      <c r="BG97" s="21">
        <f t="shared" si="212"/>
        <v>0</v>
      </c>
      <c r="BH97" s="21">
        <f t="shared" si="212"/>
        <v>260</v>
      </c>
      <c r="BI97">
        <f t="shared" si="143"/>
        <v>0</v>
      </c>
      <c r="BJ97">
        <f t="shared" si="144"/>
        <v>0</v>
      </c>
      <c r="BK97">
        <f t="shared" si="145"/>
        <v>0</v>
      </c>
      <c r="BL97">
        <f t="shared" si="146"/>
        <v>0</v>
      </c>
      <c r="BM97" s="21">
        <f t="shared" si="140"/>
        <v>231.33</v>
      </c>
      <c r="BN97" s="21">
        <f t="shared" ref="BN97:BP97" si="213">AE97</f>
        <v>224.67</v>
      </c>
      <c r="BO97" s="21">
        <f t="shared" si="213"/>
        <v>0</v>
      </c>
      <c r="BP97" s="21">
        <f t="shared" si="213"/>
        <v>224.67</v>
      </c>
      <c r="BQ97">
        <f t="shared" si="148"/>
        <v>0</v>
      </c>
      <c r="BR97">
        <f t="shared" si="149"/>
        <v>0</v>
      </c>
      <c r="BS97">
        <f t="shared" si="150"/>
        <v>0</v>
      </c>
      <c r="BT97">
        <f t="shared" si="151"/>
        <v>0</v>
      </c>
    </row>
    <row r="98" spans="61:72">
      <c r="BI98">
        <f t="shared" ref="BI98:BL98" si="214">SUM(BI2:BI97)</f>
        <v>23</v>
      </c>
      <c r="BJ98">
        <f t="shared" si="214"/>
        <v>0</v>
      </c>
      <c r="BK98">
        <f t="shared" si="214"/>
        <v>23</v>
      </c>
      <c r="BL98">
        <f t="shared" si="214"/>
        <v>0</v>
      </c>
      <c r="BQ98">
        <f t="shared" ref="BQ98:BT98" si="215">SUM(BQ2:BQ97)</f>
        <v>30</v>
      </c>
      <c r="BR98">
        <f t="shared" si="215"/>
        <v>0</v>
      </c>
      <c r="BS98">
        <f t="shared" si="215"/>
        <v>30</v>
      </c>
      <c r="BT98">
        <f t="shared" si="215"/>
        <v>0</v>
      </c>
    </row>
    <row r="99" spans="61:72">
      <c r="BI99">
        <f t="shared" ref="BI99:BK99" si="216">BI98/4</f>
        <v>5.75</v>
      </c>
      <c r="BJ99">
        <f t="shared" si="216"/>
        <v>0</v>
      </c>
      <c r="BK99">
        <f t="shared" si="216"/>
        <v>5.75</v>
      </c>
      <c r="BL99">
        <f>IF(BJ98=0,0,BL98/BJ98)</f>
        <v>0</v>
      </c>
      <c r="BQ99">
        <f t="shared" ref="BQ99:BS99" si="217">BQ98/4</f>
        <v>7.5</v>
      </c>
      <c r="BR99">
        <f t="shared" si="217"/>
        <v>0</v>
      </c>
      <c r="BS99">
        <f t="shared" si="217"/>
        <v>7.5</v>
      </c>
      <c r="BT99">
        <f>IF(BR98=0,0,BT98/BR98)</f>
        <v>0</v>
      </c>
    </row>
    <row r="101" ht="27" spans="57:64">
      <c r="BE101" s="25" t="s">
        <v>63</v>
      </c>
      <c r="BF101" s="25" t="s">
        <v>64</v>
      </c>
      <c r="BG101" s="25" t="s">
        <v>65</v>
      </c>
      <c r="BH101" s="25" t="s">
        <v>56</v>
      </c>
      <c r="BI101" s="25" t="s">
        <v>66</v>
      </c>
      <c r="BJ101" s="25" t="s">
        <v>67</v>
      </c>
      <c r="BK101" s="25" t="s">
        <v>68</v>
      </c>
      <c r="BL101" s="25" t="s">
        <v>59</v>
      </c>
    </row>
    <row r="102" spans="57:64">
      <c r="BE102" s="26">
        <f>BI99</f>
        <v>5.75</v>
      </c>
      <c r="BF102" s="26">
        <f>BJ99</f>
        <v>0</v>
      </c>
      <c r="BG102" s="27">
        <f>BL99</f>
        <v>0</v>
      </c>
      <c r="BH102" s="26">
        <f>BK99</f>
        <v>5.75</v>
      </c>
      <c r="BI102" s="26">
        <f>BQ99</f>
        <v>7.5</v>
      </c>
      <c r="BJ102" s="26">
        <f>BR99</f>
        <v>0</v>
      </c>
      <c r="BK102" s="27">
        <f>BT99</f>
        <v>0</v>
      </c>
      <c r="BL102" s="26">
        <f>BS99</f>
        <v>7.5</v>
      </c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BW102"/>
  <sheetViews>
    <sheetView zoomScale="70" zoomScaleNormal="70" workbookViewId="0">
      <pane ySplit="1" topLeftCell="A2" activePane="bottomLeft" state="frozen"/>
      <selection/>
      <selection pane="bottomLeft" activeCell="A2" sqref="A2:BB97"/>
    </sheetView>
  </sheetViews>
  <sheetFormatPr defaultColWidth="9" defaultRowHeight="13.5"/>
  <cols>
    <col min="6" max="6" width="8.74166666666667" style="3" customWidth="1"/>
    <col min="7" max="10" width="1.25" customWidth="1"/>
    <col min="11" max="11" width="8.74166666666667" customWidth="1"/>
    <col min="19" max="28" width="9" hidden="1" customWidth="1"/>
    <col min="29" max="29" width="1.775" customWidth="1"/>
    <col min="30" max="30" width="12.35" style="3" customWidth="1"/>
    <col min="31" max="31" width="6.95" customWidth="1"/>
    <col min="32" max="32" width="6.73333333333333" customWidth="1"/>
    <col min="33" max="33" width="6.84166666666667" customWidth="1"/>
    <col min="34" max="34" width="5.21666666666667" customWidth="1"/>
    <col min="35" max="35" width="5.65" customWidth="1"/>
    <col min="36" max="36" width="5" customWidth="1"/>
    <col min="37" max="37" width="3.35833333333333" customWidth="1"/>
    <col min="38" max="38" width="3.61666666666667" customWidth="1"/>
    <col min="39" max="39" width="3.525" customWidth="1"/>
    <col min="40" max="40" width="3.00833333333333" customWidth="1"/>
    <col min="41" max="41" width="4.10833333333333" customWidth="1"/>
    <col min="42" max="42" width="6.25" customWidth="1"/>
    <col min="43" max="43" width="4.825" customWidth="1"/>
    <col min="44" max="44" width="5.35833333333333" customWidth="1"/>
    <col min="45" max="45" width="4.10833333333333" customWidth="1"/>
    <col min="46" max="46" width="6.25" customWidth="1"/>
    <col min="47" max="47" width="5.89166666666667" customWidth="1"/>
    <col min="48" max="48" width="5" customWidth="1"/>
    <col min="49" max="54" width="8.03333333333333" style="3" customWidth="1"/>
    <col min="64" max="64" width="12.625"/>
    <col min="72" max="72" width="12.625"/>
  </cols>
  <sheetData>
    <row r="1" ht="157" customHeight="1" spans="1:7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10" t="s">
        <v>18</v>
      </c>
      <c r="T1" s="10" t="s">
        <v>19</v>
      </c>
      <c r="U1" s="10" t="s">
        <v>20</v>
      </c>
      <c r="V1" s="10" t="s">
        <v>21</v>
      </c>
      <c r="W1" s="10" t="s">
        <v>22</v>
      </c>
      <c r="X1" s="10" t="s">
        <v>23</v>
      </c>
      <c r="Y1" s="10" t="s">
        <v>24</v>
      </c>
      <c r="Z1" s="10" t="s">
        <v>25</v>
      </c>
      <c r="AA1" s="10" t="s">
        <v>26</v>
      </c>
      <c r="AB1" s="10" t="s">
        <v>27</v>
      </c>
      <c r="AC1" s="10" t="s">
        <v>28</v>
      </c>
      <c r="AD1" s="10" t="s">
        <v>29</v>
      </c>
      <c r="AE1" s="10" t="s">
        <v>30</v>
      </c>
      <c r="AF1" s="10" t="s">
        <v>31</v>
      </c>
      <c r="AG1" s="10" t="s">
        <v>32</v>
      </c>
      <c r="AH1" s="10" t="s">
        <v>33</v>
      </c>
      <c r="AI1" s="10" t="s">
        <v>34</v>
      </c>
      <c r="AJ1" s="10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4" t="s">
        <v>43</v>
      </c>
      <c r="AS1" s="4" t="s">
        <v>44</v>
      </c>
      <c r="AT1" s="4" t="s">
        <v>45</v>
      </c>
      <c r="AU1" s="10" t="s">
        <v>46</v>
      </c>
      <c r="AV1" s="11" t="s">
        <v>47</v>
      </c>
      <c r="AW1" s="10" t="s">
        <v>48</v>
      </c>
      <c r="AX1" s="10" t="s">
        <v>49</v>
      </c>
      <c r="AY1" s="10" t="s">
        <v>50</v>
      </c>
      <c r="AZ1" s="11" t="s">
        <v>51</v>
      </c>
      <c r="BA1" s="10" t="s">
        <v>52</v>
      </c>
      <c r="BB1" s="10" t="s">
        <v>53</v>
      </c>
      <c r="BE1" s="21" t="str">
        <f t="shared" ref="BE1:BE64" si="0">AW1</f>
        <v>1#日前价格(元/MWh)</v>
      </c>
      <c r="BF1" s="21" t="str">
        <f t="shared" ref="BF1:BH1" si="1">AH1</f>
        <v>日前节点边际电价-电能量价格(元/MWh)</v>
      </c>
      <c r="BG1" s="21" t="str">
        <f t="shared" si="1"/>
        <v>日前节点边际电价-阻塞价格(元/MWh)</v>
      </c>
      <c r="BH1" s="21" t="str">
        <f t="shared" si="1"/>
        <v>日前节点边际电价-节点电价(元/MWh)</v>
      </c>
      <c r="BI1" s="21" t="s">
        <v>54</v>
      </c>
      <c r="BJ1" s="21" t="s">
        <v>55</v>
      </c>
      <c r="BK1" s="21" t="s">
        <v>56</v>
      </c>
      <c r="BL1" s="21"/>
      <c r="BM1" s="21" t="str">
        <f t="shared" ref="BM1:BM64" si="2">AX1</f>
        <v>1#实时价格(元/MWh)</v>
      </c>
      <c r="BN1" s="21" t="str">
        <f t="shared" ref="BN1:BP1" si="3">AE1</f>
        <v>实时节点边际电价-电能量价格(元/MWh)</v>
      </c>
      <c r="BO1" s="21" t="str">
        <f t="shared" si="3"/>
        <v>实时节点边际电价-阻塞价格(元/MWh)</v>
      </c>
      <c r="BP1" s="21" t="str">
        <f t="shared" si="3"/>
        <v>实时节点边际电价-节点电价(元/MWh)</v>
      </c>
      <c r="BQ1" s="21" t="s">
        <v>57</v>
      </c>
      <c r="BR1" s="21" t="s">
        <v>58</v>
      </c>
      <c r="BS1" s="21" t="s">
        <v>59</v>
      </c>
    </row>
    <row r="2" spans="1:75">
      <c r="A2">
        <v>33889.61</v>
      </c>
      <c r="B2">
        <v>-720.42</v>
      </c>
      <c r="C2">
        <v>30149.91</v>
      </c>
      <c r="D2">
        <v>6382.11</v>
      </c>
      <c r="E2">
        <v>260</v>
      </c>
      <c r="F2" s="3">
        <v>-3996</v>
      </c>
      <c r="G2">
        <v>512.91</v>
      </c>
      <c r="H2">
        <v>511.19</v>
      </c>
      <c r="I2">
        <v>639.7</v>
      </c>
      <c r="J2">
        <v>639.17</v>
      </c>
      <c r="K2">
        <v>523.7</v>
      </c>
      <c r="L2">
        <v>523.93</v>
      </c>
      <c r="M2">
        <v>921.71</v>
      </c>
      <c r="N2">
        <v>921.71</v>
      </c>
      <c r="O2">
        <v>314.5</v>
      </c>
      <c r="P2">
        <v>348.7</v>
      </c>
      <c r="Q2">
        <v>271.01</v>
      </c>
      <c r="R2">
        <v>270.43</v>
      </c>
      <c r="S2">
        <v>33819.17</v>
      </c>
      <c r="T2">
        <v>705.922</v>
      </c>
      <c r="U2">
        <v>6648.102</v>
      </c>
      <c r="V2">
        <v>5.345</v>
      </c>
      <c r="W2">
        <v>6653.447</v>
      </c>
      <c r="X2">
        <v>575.162</v>
      </c>
      <c r="Y2">
        <v>50.021</v>
      </c>
      <c r="Z2">
        <v>14885.707</v>
      </c>
      <c r="AA2">
        <v>4617.289</v>
      </c>
      <c r="AB2">
        <v>1845.42</v>
      </c>
      <c r="AC2" t="s">
        <v>60</v>
      </c>
      <c r="AD2" s="3">
        <v>-161.2271</v>
      </c>
      <c r="AE2">
        <v>260</v>
      </c>
      <c r="AF2">
        <v>0</v>
      </c>
      <c r="AG2">
        <v>260</v>
      </c>
      <c r="AH2">
        <v>265</v>
      </c>
      <c r="AI2">
        <v>0</v>
      </c>
      <c r="AJ2">
        <v>265</v>
      </c>
      <c r="AK2">
        <v>3849</v>
      </c>
      <c r="AL2">
        <v>34177.9</v>
      </c>
      <c r="AM2">
        <v>38026.9</v>
      </c>
      <c r="AN2">
        <v>5996.54</v>
      </c>
      <c r="AO2">
        <v>5996.54</v>
      </c>
      <c r="AP2">
        <v>0</v>
      </c>
      <c r="AQ2">
        <v>260</v>
      </c>
      <c r="AR2">
        <v>265</v>
      </c>
      <c r="AS2" s="12" t="s">
        <v>71</v>
      </c>
      <c r="AT2" s="12" t="s">
        <v>72</v>
      </c>
      <c r="AU2">
        <v>0</v>
      </c>
      <c r="AV2" s="13">
        <v>317.4</v>
      </c>
      <c r="AW2" s="3">
        <v>265</v>
      </c>
      <c r="AX2" s="3">
        <v>260</v>
      </c>
      <c r="AY2" s="3">
        <v>510</v>
      </c>
      <c r="AZ2" s="17">
        <v>347.4</v>
      </c>
      <c r="BA2" s="3">
        <v>265</v>
      </c>
      <c r="BB2" s="3">
        <v>260</v>
      </c>
      <c r="BE2" s="21">
        <f t="shared" si="0"/>
        <v>265</v>
      </c>
      <c r="BF2" s="21">
        <f t="shared" ref="BF2:BH2" si="4">AH2</f>
        <v>265</v>
      </c>
      <c r="BG2" s="21">
        <f t="shared" si="4"/>
        <v>0</v>
      </c>
      <c r="BH2" s="21">
        <f t="shared" si="4"/>
        <v>265</v>
      </c>
      <c r="BI2">
        <f t="shared" ref="BI2:BI65" si="5">IF(BE2=0,1,0)</f>
        <v>0</v>
      </c>
      <c r="BJ2">
        <f t="shared" ref="BJ2:BJ65" si="6">IF(BG2&gt;100,1,0)</f>
        <v>0</v>
      </c>
      <c r="BK2">
        <f t="shared" ref="BK2:BK65" si="7">IF(BI2&lt;&gt;BJ2,1,0)</f>
        <v>0</v>
      </c>
      <c r="BL2">
        <f t="shared" ref="BL2:BL65" si="8">IF(BJ2=1,BG2,0)</f>
        <v>0</v>
      </c>
      <c r="BM2" s="21">
        <f t="shared" si="2"/>
        <v>260</v>
      </c>
      <c r="BN2" s="21">
        <f t="shared" ref="BN2:BP2" si="9">AE2</f>
        <v>260</v>
      </c>
      <c r="BO2" s="21">
        <f t="shared" si="9"/>
        <v>0</v>
      </c>
      <c r="BP2" s="21">
        <f t="shared" si="9"/>
        <v>260</v>
      </c>
      <c r="BQ2">
        <f t="shared" ref="BQ2:BQ65" si="10">IF(BM2&lt;100,1,0)</f>
        <v>0</v>
      </c>
      <c r="BR2">
        <f t="shared" ref="BR2:BR65" si="11">IF(BO2&gt;100,1,0)</f>
        <v>0</v>
      </c>
      <c r="BS2">
        <f t="shared" ref="BS2:BS65" si="12">IF(BQ2&lt;&gt;BR2,1,0)</f>
        <v>0</v>
      </c>
      <c r="BT2">
        <f t="shared" ref="BT2:BT65" si="13">IF(BR2=1,BO2,0)</f>
        <v>0</v>
      </c>
      <c r="BW2" s="29">
        <f>AVERAGE(AX2:AX36)</f>
        <v>232.114</v>
      </c>
    </row>
    <row r="3" spans="1:75">
      <c r="A3">
        <v>34011.44</v>
      </c>
      <c r="B3">
        <v>-846.67</v>
      </c>
      <c r="C3">
        <v>29841.26</v>
      </c>
      <c r="D3">
        <v>6729.7</v>
      </c>
      <c r="E3">
        <v>256.33</v>
      </c>
      <c r="F3" s="3">
        <v>-3994</v>
      </c>
      <c r="G3">
        <v>501.78</v>
      </c>
      <c r="H3">
        <v>502.65</v>
      </c>
      <c r="I3">
        <v>641.69</v>
      </c>
      <c r="J3">
        <v>641.64</v>
      </c>
      <c r="K3">
        <v>528.82</v>
      </c>
      <c r="L3">
        <v>535.33</v>
      </c>
      <c r="M3">
        <v>904.86</v>
      </c>
      <c r="N3">
        <v>900.34</v>
      </c>
      <c r="O3">
        <v>293</v>
      </c>
      <c r="P3">
        <v>323.1</v>
      </c>
      <c r="Q3">
        <v>270.53</v>
      </c>
      <c r="R3">
        <v>251.87</v>
      </c>
      <c r="S3">
        <v>33687.547</v>
      </c>
      <c r="T3">
        <v>827.887</v>
      </c>
      <c r="U3">
        <v>6785.391</v>
      </c>
      <c r="V3">
        <v>5.36</v>
      </c>
      <c r="W3">
        <v>6790.751</v>
      </c>
      <c r="X3">
        <v>570.159</v>
      </c>
      <c r="Y3">
        <v>49.968</v>
      </c>
      <c r="Z3">
        <v>14970.266</v>
      </c>
      <c r="AA3">
        <v>4492.508</v>
      </c>
      <c r="AB3">
        <v>1833.66</v>
      </c>
      <c r="AC3" t="s">
        <v>60</v>
      </c>
      <c r="AD3" s="3">
        <v>-241.7706</v>
      </c>
      <c r="AE3">
        <v>256.33</v>
      </c>
      <c r="AF3">
        <v>0</v>
      </c>
      <c r="AG3">
        <v>256.33</v>
      </c>
      <c r="AH3">
        <v>260</v>
      </c>
      <c r="AI3">
        <v>0</v>
      </c>
      <c r="AJ3">
        <v>260</v>
      </c>
      <c r="AK3">
        <v>3852</v>
      </c>
      <c r="AL3">
        <v>33924.9</v>
      </c>
      <c r="AM3">
        <v>37776.9</v>
      </c>
      <c r="AN3">
        <v>6033.04</v>
      </c>
      <c r="AO3">
        <v>6033.04</v>
      </c>
      <c r="AP3">
        <v>0</v>
      </c>
      <c r="AQ3">
        <v>256.33</v>
      </c>
      <c r="AR3">
        <v>260</v>
      </c>
      <c r="AU3">
        <v>0</v>
      </c>
      <c r="AV3" s="13">
        <v>291</v>
      </c>
      <c r="AW3" s="3">
        <v>260</v>
      </c>
      <c r="AX3" s="3">
        <v>256.33</v>
      </c>
      <c r="AY3" s="3">
        <v>430.8</v>
      </c>
      <c r="AZ3" s="17">
        <v>321</v>
      </c>
      <c r="BA3" s="3">
        <v>260</v>
      </c>
      <c r="BB3" s="3">
        <v>256.33</v>
      </c>
      <c r="BE3" s="21">
        <f t="shared" si="0"/>
        <v>260</v>
      </c>
      <c r="BF3" s="21">
        <f t="shared" ref="BF3:BH3" si="14">AH3</f>
        <v>260</v>
      </c>
      <c r="BG3" s="21">
        <f t="shared" si="14"/>
        <v>0</v>
      </c>
      <c r="BH3" s="21">
        <f t="shared" si="14"/>
        <v>260</v>
      </c>
      <c r="BI3">
        <f t="shared" si="5"/>
        <v>0</v>
      </c>
      <c r="BJ3">
        <f t="shared" si="6"/>
        <v>0</v>
      </c>
      <c r="BK3">
        <f t="shared" si="7"/>
        <v>0</v>
      </c>
      <c r="BL3">
        <f t="shared" si="8"/>
        <v>0</v>
      </c>
      <c r="BM3" s="21">
        <f t="shared" si="2"/>
        <v>256.33</v>
      </c>
      <c r="BN3" s="21">
        <f t="shared" ref="BN3:BP3" si="15">AE3</f>
        <v>256.33</v>
      </c>
      <c r="BO3" s="21">
        <f t="shared" si="15"/>
        <v>0</v>
      </c>
      <c r="BP3" s="21">
        <f t="shared" si="15"/>
        <v>256.33</v>
      </c>
      <c r="BQ3">
        <f t="shared" si="10"/>
        <v>0</v>
      </c>
      <c r="BR3">
        <f t="shared" si="11"/>
        <v>0</v>
      </c>
      <c r="BS3">
        <f t="shared" si="12"/>
        <v>0</v>
      </c>
      <c r="BT3">
        <f t="shared" si="13"/>
        <v>0</v>
      </c>
      <c r="BW3" s="29">
        <f>AVERAGE(AX66:AX97)</f>
        <v>260.416875</v>
      </c>
    </row>
    <row r="4" spans="1:72">
      <c r="A4">
        <v>33523.59</v>
      </c>
      <c r="B4">
        <v>-1158.18</v>
      </c>
      <c r="C4">
        <v>30464.71</v>
      </c>
      <c r="D4">
        <v>6831.49</v>
      </c>
      <c r="E4">
        <v>253.33</v>
      </c>
      <c r="F4" s="3">
        <v>-3994</v>
      </c>
      <c r="G4">
        <v>443.69</v>
      </c>
      <c r="H4">
        <v>436.85</v>
      </c>
      <c r="I4">
        <v>638.63</v>
      </c>
      <c r="J4">
        <v>640.42</v>
      </c>
      <c r="K4">
        <v>498.11</v>
      </c>
      <c r="L4">
        <v>501.6</v>
      </c>
      <c r="M4">
        <v>912.26</v>
      </c>
      <c r="N4">
        <v>901.16</v>
      </c>
      <c r="O4">
        <v>295.4</v>
      </c>
      <c r="P4">
        <v>332.6</v>
      </c>
      <c r="Q4">
        <v>233.53</v>
      </c>
      <c r="R4">
        <v>233.69</v>
      </c>
      <c r="S4">
        <v>33520.766</v>
      </c>
      <c r="T4">
        <v>1583.34</v>
      </c>
      <c r="U4">
        <v>7069.437</v>
      </c>
      <c r="V4">
        <v>5.359</v>
      </c>
      <c r="W4">
        <v>7074.796</v>
      </c>
      <c r="X4">
        <v>680.498</v>
      </c>
      <c r="Y4">
        <v>50.031</v>
      </c>
      <c r="Z4">
        <v>14779.039</v>
      </c>
      <c r="AA4">
        <v>4726.299</v>
      </c>
      <c r="AB4">
        <v>1829.97</v>
      </c>
      <c r="AC4" t="s">
        <v>60</v>
      </c>
      <c r="AD4" s="3">
        <v>-346.6873</v>
      </c>
      <c r="AE4">
        <v>253.33</v>
      </c>
      <c r="AF4">
        <v>0</v>
      </c>
      <c r="AG4">
        <v>253.33</v>
      </c>
      <c r="AH4">
        <v>259</v>
      </c>
      <c r="AI4">
        <v>0</v>
      </c>
      <c r="AJ4">
        <v>259</v>
      </c>
      <c r="AK4">
        <v>3856</v>
      </c>
      <c r="AL4">
        <v>33671.9</v>
      </c>
      <c r="AM4">
        <v>37527.9</v>
      </c>
      <c r="AN4">
        <v>6165.52</v>
      </c>
      <c r="AO4">
        <v>6165.52</v>
      </c>
      <c r="AP4">
        <v>0</v>
      </c>
      <c r="AQ4">
        <v>253.33</v>
      </c>
      <c r="AR4">
        <v>259</v>
      </c>
      <c r="AU4">
        <v>0</v>
      </c>
      <c r="AV4" s="13">
        <v>317.4</v>
      </c>
      <c r="AW4" s="3">
        <v>259</v>
      </c>
      <c r="AX4" s="3">
        <v>253.33</v>
      </c>
      <c r="AY4" s="3">
        <v>351.6</v>
      </c>
      <c r="AZ4" s="17">
        <v>347.4</v>
      </c>
      <c r="BA4" s="3">
        <v>259</v>
      </c>
      <c r="BB4" s="3">
        <v>253.33</v>
      </c>
      <c r="BE4" s="21">
        <f t="shared" si="0"/>
        <v>259</v>
      </c>
      <c r="BF4" s="21">
        <f t="shared" ref="BF4:BH4" si="16">AH4</f>
        <v>259</v>
      </c>
      <c r="BG4" s="21">
        <f t="shared" si="16"/>
        <v>0</v>
      </c>
      <c r="BH4" s="21">
        <f t="shared" si="16"/>
        <v>259</v>
      </c>
      <c r="BI4">
        <f t="shared" si="5"/>
        <v>0</v>
      </c>
      <c r="BJ4">
        <f t="shared" si="6"/>
        <v>0</v>
      </c>
      <c r="BK4">
        <f t="shared" si="7"/>
        <v>0</v>
      </c>
      <c r="BL4">
        <f t="shared" si="8"/>
        <v>0</v>
      </c>
      <c r="BM4" s="21">
        <f t="shared" si="2"/>
        <v>253.33</v>
      </c>
      <c r="BN4" s="21">
        <f t="shared" ref="BN4:BP4" si="17">AE4</f>
        <v>253.33</v>
      </c>
      <c r="BO4" s="21">
        <f t="shared" si="17"/>
        <v>0</v>
      </c>
      <c r="BP4" s="21">
        <f t="shared" si="17"/>
        <v>253.33</v>
      </c>
      <c r="BQ4">
        <f t="shared" si="10"/>
        <v>0</v>
      </c>
      <c r="BR4">
        <f t="shared" si="11"/>
        <v>0</v>
      </c>
      <c r="BS4">
        <f t="shared" si="12"/>
        <v>0</v>
      </c>
      <c r="BT4">
        <f t="shared" si="13"/>
        <v>0</v>
      </c>
    </row>
    <row r="5" spans="1:72">
      <c r="A5">
        <v>33158.07</v>
      </c>
      <c r="B5">
        <v>-1263.18</v>
      </c>
      <c r="C5">
        <v>28703.95</v>
      </c>
      <c r="D5">
        <v>6795.33</v>
      </c>
      <c r="E5">
        <v>246.33</v>
      </c>
      <c r="F5" s="3">
        <v>-3996</v>
      </c>
      <c r="G5">
        <v>401.83</v>
      </c>
      <c r="H5">
        <v>404.39</v>
      </c>
      <c r="I5">
        <v>587.41</v>
      </c>
      <c r="J5">
        <v>588</v>
      </c>
      <c r="K5">
        <v>453.92</v>
      </c>
      <c r="L5">
        <v>454.38</v>
      </c>
      <c r="M5">
        <v>862.51</v>
      </c>
      <c r="N5">
        <v>856.76</v>
      </c>
      <c r="O5">
        <v>291.8</v>
      </c>
      <c r="P5">
        <v>320.2</v>
      </c>
      <c r="Q5">
        <v>232.84</v>
      </c>
      <c r="R5">
        <v>233.9</v>
      </c>
      <c r="S5">
        <v>33136.273</v>
      </c>
      <c r="T5">
        <v>1091.8</v>
      </c>
      <c r="U5">
        <v>7273.915</v>
      </c>
      <c r="V5">
        <v>5.342</v>
      </c>
      <c r="W5">
        <v>7279.258</v>
      </c>
      <c r="X5">
        <v>359.921</v>
      </c>
      <c r="Y5">
        <v>49.994</v>
      </c>
      <c r="Z5">
        <v>15940.289</v>
      </c>
      <c r="AA5">
        <v>3802.236</v>
      </c>
      <c r="AB5">
        <v>1938.81</v>
      </c>
      <c r="AC5" t="s">
        <v>60</v>
      </c>
      <c r="AD5" s="3">
        <v>-539.7116</v>
      </c>
      <c r="AE5">
        <v>246.33</v>
      </c>
      <c r="AF5">
        <v>0</v>
      </c>
      <c r="AG5">
        <v>246.33</v>
      </c>
      <c r="AH5">
        <v>260</v>
      </c>
      <c r="AI5">
        <v>0</v>
      </c>
      <c r="AJ5">
        <v>260</v>
      </c>
      <c r="AK5">
        <v>3859</v>
      </c>
      <c r="AL5">
        <v>33418.9</v>
      </c>
      <c r="AM5">
        <v>37277.9</v>
      </c>
      <c r="AN5">
        <v>6375.57</v>
      </c>
      <c r="AO5">
        <v>6375.57</v>
      </c>
      <c r="AP5">
        <v>0</v>
      </c>
      <c r="AQ5">
        <v>246.33</v>
      </c>
      <c r="AR5">
        <v>260</v>
      </c>
      <c r="AU5">
        <v>0</v>
      </c>
      <c r="AV5" s="13">
        <v>291</v>
      </c>
      <c r="AW5" s="3">
        <v>260</v>
      </c>
      <c r="AX5" s="3">
        <v>246.33</v>
      </c>
      <c r="AY5" s="3">
        <v>366.74</v>
      </c>
      <c r="AZ5" s="17">
        <v>321</v>
      </c>
      <c r="BA5" s="3">
        <v>260</v>
      </c>
      <c r="BB5" s="3">
        <v>246.33</v>
      </c>
      <c r="BE5" s="21">
        <f t="shared" si="0"/>
        <v>260</v>
      </c>
      <c r="BF5" s="21">
        <f t="shared" ref="BF5:BH5" si="18">AH5</f>
        <v>260</v>
      </c>
      <c r="BG5" s="21">
        <f t="shared" si="18"/>
        <v>0</v>
      </c>
      <c r="BH5" s="21">
        <f t="shared" si="18"/>
        <v>260</v>
      </c>
      <c r="BI5">
        <f t="shared" si="5"/>
        <v>0</v>
      </c>
      <c r="BJ5">
        <f t="shared" si="6"/>
        <v>0</v>
      </c>
      <c r="BK5">
        <f t="shared" si="7"/>
        <v>0</v>
      </c>
      <c r="BL5">
        <f t="shared" si="8"/>
        <v>0</v>
      </c>
      <c r="BM5" s="21">
        <f t="shared" si="2"/>
        <v>246.33</v>
      </c>
      <c r="BN5" s="21">
        <f t="shared" ref="BN5:BP5" si="19">AE5</f>
        <v>246.33</v>
      </c>
      <c r="BO5" s="21">
        <f t="shared" si="19"/>
        <v>0</v>
      </c>
      <c r="BP5" s="21">
        <f t="shared" si="19"/>
        <v>246.33</v>
      </c>
      <c r="BQ5">
        <f t="shared" si="10"/>
        <v>0</v>
      </c>
      <c r="BR5">
        <f t="shared" si="11"/>
        <v>0</v>
      </c>
      <c r="BS5">
        <f t="shared" si="12"/>
        <v>0</v>
      </c>
      <c r="BT5">
        <f t="shared" si="13"/>
        <v>0</v>
      </c>
    </row>
    <row r="6" spans="1:72">
      <c r="A6">
        <v>32855.65</v>
      </c>
      <c r="B6">
        <v>-695.11</v>
      </c>
      <c r="C6">
        <v>28220.02</v>
      </c>
      <c r="D6">
        <v>6933.09</v>
      </c>
      <c r="E6">
        <v>243.33</v>
      </c>
      <c r="F6" s="3">
        <v>-3998</v>
      </c>
      <c r="G6">
        <v>348.84</v>
      </c>
      <c r="H6">
        <v>350.55</v>
      </c>
      <c r="I6">
        <v>508.83</v>
      </c>
      <c r="J6">
        <v>507.17</v>
      </c>
      <c r="K6">
        <v>379.95</v>
      </c>
      <c r="L6">
        <v>379.72</v>
      </c>
      <c r="M6">
        <v>834.97</v>
      </c>
      <c r="N6">
        <v>830.45</v>
      </c>
      <c r="O6">
        <v>288.8</v>
      </c>
      <c r="P6">
        <v>316.6</v>
      </c>
      <c r="Q6">
        <v>231.47</v>
      </c>
      <c r="R6">
        <v>230.57</v>
      </c>
      <c r="S6">
        <v>32804.656</v>
      </c>
      <c r="T6">
        <v>679.595</v>
      </c>
      <c r="U6">
        <v>7495.045</v>
      </c>
      <c r="V6">
        <v>5.332</v>
      </c>
      <c r="W6">
        <v>7500.377</v>
      </c>
      <c r="X6">
        <v>362.214</v>
      </c>
      <c r="Y6">
        <v>50.035</v>
      </c>
      <c r="Z6">
        <v>17061.66</v>
      </c>
      <c r="AA6">
        <v>2727.656</v>
      </c>
      <c r="AB6">
        <v>1632.5</v>
      </c>
      <c r="AC6" t="s">
        <v>60</v>
      </c>
      <c r="AD6" s="3">
        <v>-742.2611</v>
      </c>
      <c r="AE6">
        <v>243.33</v>
      </c>
      <c r="AF6">
        <v>0</v>
      </c>
      <c r="AG6">
        <v>243.33</v>
      </c>
      <c r="AH6">
        <v>254</v>
      </c>
      <c r="AI6">
        <v>0</v>
      </c>
      <c r="AJ6">
        <v>254</v>
      </c>
      <c r="AK6">
        <v>3863</v>
      </c>
      <c r="AL6">
        <v>33291.9</v>
      </c>
      <c r="AM6">
        <v>37154.9</v>
      </c>
      <c r="AN6">
        <v>6477.52</v>
      </c>
      <c r="AO6">
        <v>6477.52</v>
      </c>
      <c r="AP6">
        <v>0</v>
      </c>
      <c r="AQ6">
        <v>243.33</v>
      </c>
      <c r="AR6">
        <v>254</v>
      </c>
      <c r="AU6">
        <v>0</v>
      </c>
      <c r="AV6" s="13">
        <v>291</v>
      </c>
      <c r="AW6" s="3">
        <v>254</v>
      </c>
      <c r="AX6" s="3">
        <v>243.33</v>
      </c>
      <c r="AY6" s="3">
        <v>321</v>
      </c>
      <c r="AZ6" s="17">
        <v>321</v>
      </c>
      <c r="BA6" s="3">
        <v>254</v>
      </c>
      <c r="BB6" s="3">
        <v>243.33</v>
      </c>
      <c r="BE6" s="21">
        <f t="shared" si="0"/>
        <v>254</v>
      </c>
      <c r="BF6" s="21">
        <f t="shared" ref="BF6:BH6" si="20">AH6</f>
        <v>254</v>
      </c>
      <c r="BG6" s="21">
        <f t="shared" si="20"/>
        <v>0</v>
      </c>
      <c r="BH6" s="21">
        <f t="shared" si="20"/>
        <v>254</v>
      </c>
      <c r="BI6">
        <f t="shared" si="5"/>
        <v>0</v>
      </c>
      <c r="BJ6">
        <f t="shared" si="6"/>
        <v>0</v>
      </c>
      <c r="BK6">
        <f t="shared" si="7"/>
        <v>0</v>
      </c>
      <c r="BL6">
        <f t="shared" si="8"/>
        <v>0</v>
      </c>
      <c r="BM6" s="21">
        <f t="shared" si="2"/>
        <v>243.33</v>
      </c>
      <c r="BN6" s="21">
        <f t="shared" ref="BN6:BP6" si="21">AE6</f>
        <v>243.33</v>
      </c>
      <c r="BO6" s="21">
        <f t="shared" si="21"/>
        <v>0</v>
      </c>
      <c r="BP6" s="21">
        <f t="shared" si="21"/>
        <v>243.33</v>
      </c>
      <c r="BQ6">
        <f t="shared" si="10"/>
        <v>0</v>
      </c>
      <c r="BR6">
        <f t="shared" si="11"/>
        <v>0</v>
      </c>
      <c r="BS6">
        <f t="shared" si="12"/>
        <v>0</v>
      </c>
      <c r="BT6">
        <f t="shared" si="13"/>
        <v>0</v>
      </c>
    </row>
    <row r="7" spans="1:72">
      <c r="A7">
        <v>32650.49</v>
      </c>
      <c r="B7">
        <v>-181</v>
      </c>
      <c r="C7">
        <v>27455.74</v>
      </c>
      <c r="D7">
        <v>7119.8</v>
      </c>
      <c r="E7">
        <v>240</v>
      </c>
      <c r="F7" s="3">
        <v>-3998</v>
      </c>
      <c r="G7">
        <v>300.13</v>
      </c>
      <c r="H7">
        <v>300.13</v>
      </c>
      <c r="I7">
        <v>429.91</v>
      </c>
      <c r="J7">
        <v>428.97</v>
      </c>
      <c r="K7">
        <v>323.43</v>
      </c>
      <c r="L7">
        <v>322.5</v>
      </c>
      <c r="M7">
        <v>715.75</v>
      </c>
      <c r="N7">
        <v>709.17</v>
      </c>
      <c r="O7">
        <v>291.6</v>
      </c>
      <c r="P7">
        <v>321.4</v>
      </c>
      <c r="Q7">
        <v>213.02</v>
      </c>
      <c r="R7">
        <v>212.7</v>
      </c>
      <c r="S7">
        <v>32696.06</v>
      </c>
      <c r="T7">
        <v>124.088</v>
      </c>
      <c r="U7">
        <v>7656.731</v>
      </c>
      <c r="V7">
        <v>5.229</v>
      </c>
      <c r="W7">
        <v>7661.96</v>
      </c>
      <c r="X7">
        <v>467.399</v>
      </c>
      <c r="Y7">
        <v>49.966</v>
      </c>
      <c r="Z7">
        <v>17916.57</v>
      </c>
      <c r="AA7">
        <v>1867.746</v>
      </c>
      <c r="AB7">
        <v>1636.82</v>
      </c>
      <c r="AC7" t="s">
        <v>60</v>
      </c>
      <c r="AD7" s="3">
        <v>-1117.804</v>
      </c>
      <c r="AE7">
        <v>240</v>
      </c>
      <c r="AF7">
        <v>0</v>
      </c>
      <c r="AG7">
        <v>240</v>
      </c>
      <c r="AH7">
        <v>256</v>
      </c>
      <c r="AI7">
        <v>0</v>
      </c>
      <c r="AJ7">
        <v>256</v>
      </c>
      <c r="AK7">
        <v>3871</v>
      </c>
      <c r="AL7">
        <v>33164.9</v>
      </c>
      <c r="AM7">
        <v>37035.9</v>
      </c>
      <c r="AN7">
        <v>6486.49</v>
      </c>
      <c r="AO7">
        <v>6486.49</v>
      </c>
      <c r="AP7">
        <v>0</v>
      </c>
      <c r="AQ7">
        <v>240</v>
      </c>
      <c r="AR7">
        <v>256</v>
      </c>
      <c r="AU7">
        <v>0</v>
      </c>
      <c r="AV7" s="13">
        <v>291</v>
      </c>
      <c r="AW7" s="3">
        <v>256</v>
      </c>
      <c r="AX7" s="3">
        <v>240</v>
      </c>
      <c r="AY7" s="3">
        <v>321</v>
      </c>
      <c r="AZ7" s="17">
        <v>321</v>
      </c>
      <c r="BA7" s="3">
        <v>256</v>
      </c>
      <c r="BB7" s="3">
        <v>240</v>
      </c>
      <c r="BE7" s="21">
        <f t="shared" si="0"/>
        <v>256</v>
      </c>
      <c r="BF7" s="21">
        <f t="shared" ref="BF7:BH7" si="22">AH7</f>
        <v>256</v>
      </c>
      <c r="BG7" s="21">
        <f t="shared" si="22"/>
        <v>0</v>
      </c>
      <c r="BH7" s="21">
        <f t="shared" si="22"/>
        <v>256</v>
      </c>
      <c r="BI7">
        <f t="shared" si="5"/>
        <v>0</v>
      </c>
      <c r="BJ7">
        <f t="shared" si="6"/>
        <v>0</v>
      </c>
      <c r="BK7">
        <f t="shared" si="7"/>
        <v>0</v>
      </c>
      <c r="BL7">
        <f t="shared" si="8"/>
        <v>0</v>
      </c>
      <c r="BM7" s="21">
        <f t="shared" si="2"/>
        <v>240</v>
      </c>
      <c r="BN7" s="21">
        <f t="shared" ref="BN7:BP7" si="23">AE7</f>
        <v>240</v>
      </c>
      <c r="BO7" s="21">
        <f t="shared" si="23"/>
        <v>0</v>
      </c>
      <c r="BP7" s="21">
        <f t="shared" si="23"/>
        <v>240</v>
      </c>
      <c r="BQ7">
        <f t="shared" si="10"/>
        <v>0</v>
      </c>
      <c r="BR7">
        <f t="shared" si="11"/>
        <v>0</v>
      </c>
      <c r="BS7">
        <f t="shared" si="12"/>
        <v>0</v>
      </c>
      <c r="BT7">
        <f t="shared" si="13"/>
        <v>0</v>
      </c>
    </row>
    <row r="8" spans="1:72">
      <c r="A8">
        <v>32345.85</v>
      </c>
      <c r="B8">
        <v>900</v>
      </c>
      <c r="C8">
        <v>26210.86</v>
      </c>
      <c r="D8">
        <v>7305.74</v>
      </c>
      <c r="E8">
        <v>150</v>
      </c>
      <c r="F8" s="3">
        <v>-3996</v>
      </c>
      <c r="G8">
        <v>193.33</v>
      </c>
      <c r="H8">
        <v>191.61</v>
      </c>
      <c r="I8">
        <v>351.15</v>
      </c>
      <c r="J8">
        <v>350.07</v>
      </c>
      <c r="K8">
        <v>270.16</v>
      </c>
      <c r="L8">
        <v>270.4</v>
      </c>
      <c r="M8">
        <v>596.52</v>
      </c>
      <c r="N8">
        <v>589.95</v>
      </c>
      <c r="O8">
        <v>288.8</v>
      </c>
      <c r="P8">
        <v>319.3</v>
      </c>
      <c r="Q8">
        <v>153.4</v>
      </c>
      <c r="R8">
        <v>147.79</v>
      </c>
      <c r="S8">
        <v>31928.982</v>
      </c>
      <c r="T8">
        <v>-272.224</v>
      </c>
      <c r="U8">
        <v>7564.7</v>
      </c>
      <c r="V8">
        <v>5.346</v>
      </c>
      <c r="W8">
        <v>7570.046</v>
      </c>
      <c r="X8">
        <v>572.3</v>
      </c>
      <c r="Y8">
        <v>50.011</v>
      </c>
      <c r="Z8">
        <v>19082.082</v>
      </c>
      <c r="AA8">
        <v>988.238</v>
      </c>
      <c r="AB8">
        <v>1738.55</v>
      </c>
      <c r="AC8" t="s">
        <v>60</v>
      </c>
      <c r="AD8" s="3">
        <v>-1579.4934</v>
      </c>
      <c r="AE8">
        <v>150</v>
      </c>
      <c r="AF8">
        <v>0</v>
      </c>
      <c r="AG8">
        <v>150</v>
      </c>
      <c r="AH8">
        <v>255</v>
      </c>
      <c r="AI8">
        <v>0</v>
      </c>
      <c r="AJ8">
        <v>255</v>
      </c>
      <c r="AK8">
        <v>3879</v>
      </c>
      <c r="AL8">
        <v>33038.9</v>
      </c>
      <c r="AM8">
        <v>36917.9</v>
      </c>
      <c r="AN8">
        <v>6660.49</v>
      </c>
      <c r="AO8">
        <v>6660.49</v>
      </c>
      <c r="AP8">
        <v>0</v>
      </c>
      <c r="AQ8">
        <v>150</v>
      </c>
      <c r="AR8">
        <v>255</v>
      </c>
      <c r="AU8">
        <v>0</v>
      </c>
      <c r="AV8" s="13">
        <v>290</v>
      </c>
      <c r="AW8" s="3">
        <v>255</v>
      </c>
      <c r="AX8" s="3">
        <v>150</v>
      </c>
      <c r="AY8" s="3">
        <v>321</v>
      </c>
      <c r="AZ8" s="17">
        <v>320</v>
      </c>
      <c r="BA8" s="3">
        <v>255</v>
      </c>
      <c r="BB8" s="3">
        <v>150</v>
      </c>
      <c r="BE8" s="21">
        <f t="shared" si="0"/>
        <v>255</v>
      </c>
      <c r="BF8" s="21">
        <f t="shared" ref="BF8:BH8" si="24">AH8</f>
        <v>255</v>
      </c>
      <c r="BG8" s="21">
        <f t="shared" si="24"/>
        <v>0</v>
      </c>
      <c r="BH8" s="21">
        <f t="shared" si="24"/>
        <v>255</v>
      </c>
      <c r="BI8">
        <f t="shared" si="5"/>
        <v>0</v>
      </c>
      <c r="BJ8">
        <f t="shared" si="6"/>
        <v>0</v>
      </c>
      <c r="BK8">
        <f t="shared" si="7"/>
        <v>0</v>
      </c>
      <c r="BL8">
        <f t="shared" si="8"/>
        <v>0</v>
      </c>
      <c r="BM8" s="21">
        <f t="shared" si="2"/>
        <v>150</v>
      </c>
      <c r="BN8" s="21">
        <f t="shared" ref="BN8:BP8" si="25">AE8</f>
        <v>150</v>
      </c>
      <c r="BO8" s="21">
        <f t="shared" si="25"/>
        <v>0</v>
      </c>
      <c r="BP8" s="21">
        <f t="shared" si="25"/>
        <v>150</v>
      </c>
      <c r="BQ8">
        <f t="shared" si="10"/>
        <v>0</v>
      </c>
      <c r="BR8">
        <f t="shared" si="11"/>
        <v>0</v>
      </c>
      <c r="BS8">
        <f t="shared" si="12"/>
        <v>0</v>
      </c>
      <c r="BT8">
        <f t="shared" si="13"/>
        <v>0</v>
      </c>
    </row>
    <row r="9" spans="1:72">
      <c r="A9">
        <v>32003.87</v>
      </c>
      <c r="B9">
        <v>774.62</v>
      </c>
      <c r="C9">
        <v>25489.23</v>
      </c>
      <c r="D9">
        <v>7262.86</v>
      </c>
      <c r="E9">
        <v>0</v>
      </c>
      <c r="F9" s="3">
        <v>-3998</v>
      </c>
      <c r="G9">
        <v>189.89</v>
      </c>
      <c r="H9">
        <v>191.61</v>
      </c>
      <c r="I9">
        <v>276.15</v>
      </c>
      <c r="J9">
        <v>278.48</v>
      </c>
      <c r="K9">
        <v>272.26</v>
      </c>
      <c r="L9">
        <v>271.56</v>
      </c>
      <c r="M9">
        <v>498.68</v>
      </c>
      <c r="N9">
        <v>502.38</v>
      </c>
      <c r="O9">
        <v>288.5</v>
      </c>
      <c r="P9">
        <v>319.4</v>
      </c>
      <c r="Q9">
        <v>105.66</v>
      </c>
      <c r="R9">
        <v>105.35</v>
      </c>
      <c r="S9">
        <v>32038.648</v>
      </c>
      <c r="T9">
        <v>-261.446</v>
      </c>
      <c r="U9">
        <v>7386.084</v>
      </c>
      <c r="V9">
        <v>5.318</v>
      </c>
      <c r="W9">
        <v>7391.402</v>
      </c>
      <c r="X9">
        <v>550.23</v>
      </c>
      <c r="Y9">
        <v>49.967</v>
      </c>
      <c r="Z9">
        <v>19150.89</v>
      </c>
      <c r="AA9">
        <v>1514.469</v>
      </c>
      <c r="AB9">
        <v>1845.3</v>
      </c>
      <c r="AC9" t="s">
        <v>60</v>
      </c>
      <c r="AD9" s="3">
        <v>-1847.0381</v>
      </c>
      <c r="AE9">
        <v>0</v>
      </c>
      <c r="AF9">
        <v>0</v>
      </c>
      <c r="AG9">
        <v>0</v>
      </c>
      <c r="AH9">
        <v>243</v>
      </c>
      <c r="AI9">
        <v>0</v>
      </c>
      <c r="AJ9">
        <v>243</v>
      </c>
      <c r="AK9">
        <v>3887</v>
      </c>
      <c r="AL9">
        <v>32848.9</v>
      </c>
      <c r="AM9">
        <v>36735.9</v>
      </c>
      <c r="AN9">
        <v>6751</v>
      </c>
      <c r="AO9">
        <v>6751</v>
      </c>
      <c r="AP9">
        <v>0</v>
      </c>
      <c r="AQ9">
        <v>0</v>
      </c>
      <c r="AR9">
        <v>243</v>
      </c>
      <c r="AU9">
        <v>0</v>
      </c>
      <c r="AV9" s="13">
        <v>290</v>
      </c>
      <c r="AW9" s="3">
        <v>243</v>
      </c>
      <c r="AX9" s="3">
        <v>0</v>
      </c>
      <c r="AY9" s="3">
        <v>321</v>
      </c>
      <c r="AZ9" s="17">
        <v>320</v>
      </c>
      <c r="BA9" s="3">
        <v>243</v>
      </c>
      <c r="BB9" s="3">
        <v>0</v>
      </c>
      <c r="BE9" s="21">
        <f t="shared" si="0"/>
        <v>243</v>
      </c>
      <c r="BF9" s="21">
        <f t="shared" ref="BF9:BH9" si="26">AH9</f>
        <v>243</v>
      </c>
      <c r="BG9" s="21">
        <f t="shared" si="26"/>
        <v>0</v>
      </c>
      <c r="BH9" s="21">
        <f t="shared" si="26"/>
        <v>243</v>
      </c>
      <c r="BI9">
        <f t="shared" si="5"/>
        <v>0</v>
      </c>
      <c r="BJ9">
        <f t="shared" si="6"/>
        <v>0</v>
      </c>
      <c r="BK9">
        <f t="shared" si="7"/>
        <v>0</v>
      </c>
      <c r="BL9">
        <f t="shared" si="8"/>
        <v>0</v>
      </c>
      <c r="BM9" s="21">
        <f t="shared" si="2"/>
        <v>0</v>
      </c>
      <c r="BN9" s="21">
        <f t="shared" ref="BN9:BP9" si="27">AE9</f>
        <v>0</v>
      </c>
      <c r="BO9" s="21">
        <f t="shared" si="27"/>
        <v>0</v>
      </c>
      <c r="BP9" s="21">
        <f t="shared" si="27"/>
        <v>0</v>
      </c>
      <c r="BQ9">
        <f t="shared" si="10"/>
        <v>1</v>
      </c>
      <c r="BR9">
        <f t="shared" si="11"/>
        <v>0</v>
      </c>
      <c r="BS9">
        <f t="shared" si="12"/>
        <v>1</v>
      </c>
      <c r="BT9">
        <f t="shared" si="13"/>
        <v>0</v>
      </c>
    </row>
    <row r="10" spans="1:72">
      <c r="A10">
        <v>31823.28</v>
      </c>
      <c r="B10">
        <v>-176.55</v>
      </c>
      <c r="C10">
        <v>26515.25</v>
      </c>
      <c r="D10">
        <v>7560.52</v>
      </c>
      <c r="E10">
        <v>155.67</v>
      </c>
      <c r="F10" s="3">
        <v>-3997</v>
      </c>
      <c r="G10">
        <v>283.03</v>
      </c>
      <c r="H10">
        <v>279.62</v>
      </c>
      <c r="I10">
        <v>248.99</v>
      </c>
      <c r="J10">
        <v>230.24</v>
      </c>
      <c r="K10">
        <v>297.61</v>
      </c>
      <c r="L10">
        <v>298.77</v>
      </c>
      <c r="M10">
        <v>561.99</v>
      </c>
      <c r="N10">
        <v>573.91</v>
      </c>
      <c r="O10">
        <v>290.2</v>
      </c>
      <c r="P10">
        <v>320</v>
      </c>
      <c r="Q10">
        <v>133.68</v>
      </c>
      <c r="R10">
        <v>139.71</v>
      </c>
      <c r="S10">
        <v>32210.605</v>
      </c>
      <c r="T10">
        <v>235.421</v>
      </c>
      <c r="U10">
        <v>7349.783</v>
      </c>
      <c r="V10">
        <v>5.349</v>
      </c>
      <c r="W10">
        <v>7355.132</v>
      </c>
      <c r="X10">
        <v>573.391</v>
      </c>
      <c r="Y10">
        <v>49.999</v>
      </c>
      <c r="Z10">
        <v>18510.438</v>
      </c>
      <c r="AA10">
        <v>1916.598</v>
      </c>
      <c r="AB10">
        <v>1825.25</v>
      </c>
      <c r="AC10" t="s">
        <v>60</v>
      </c>
      <c r="AD10" s="3">
        <v>-1604.2869</v>
      </c>
      <c r="AE10">
        <v>155.67</v>
      </c>
      <c r="AF10">
        <v>0</v>
      </c>
      <c r="AG10">
        <v>155.67</v>
      </c>
      <c r="AH10">
        <v>245</v>
      </c>
      <c r="AI10">
        <v>0</v>
      </c>
      <c r="AJ10">
        <v>245</v>
      </c>
      <c r="AK10">
        <v>3897</v>
      </c>
      <c r="AL10">
        <v>32658.9</v>
      </c>
      <c r="AM10">
        <v>36555.9</v>
      </c>
      <c r="AN10">
        <v>6810.44</v>
      </c>
      <c r="AO10">
        <v>6810.44</v>
      </c>
      <c r="AP10">
        <v>0</v>
      </c>
      <c r="AQ10">
        <v>155.67</v>
      </c>
      <c r="AR10">
        <v>245</v>
      </c>
      <c r="AU10">
        <v>0</v>
      </c>
      <c r="AV10" s="13">
        <v>291</v>
      </c>
      <c r="AW10" s="3">
        <v>245</v>
      </c>
      <c r="AX10" s="3">
        <v>155.67</v>
      </c>
      <c r="AY10" s="3">
        <v>321</v>
      </c>
      <c r="AZ10" s="17">
        <v>321</v>
      </c>
      <c r="BA10" s="3">
        <v>245</v>
      </c>
      <c r="BB10" s="3">
        <v>155.67</v>
      </c>
      <c r="BE10" s="21">
        <f t="shared" si="0"/>
        <v>245</v>
      </c>
      <c r="BF10" s="21">
        <f t="shared" ref="BF10:BH10" si="28">AH10</f>
        <v>245</v>
      </c>
      <c r="BG10" s="21">
        <f t="shared" si="28"/>
        <v>0</v>
      </c>
      <c r="BH10" s="21">
        <f t="shared" si="28"/>
        <v>245</v>
      </c>
      <c r="BI10">
        <f t="shared" si="5"/>
        <v>0</v>
      </c>
      <c r="BJ10">
        <f t="shared" si="6"/>
        <v>0</v>
      </c>
      <c r="BK10">
        <f t="shared" si="7"/>
        <v>0</v>
      </c>
      <c r="BL10">
        <f t="shared" si="8"/>
        <v>0</v>
      </c>
      <c r="BM10" s="21">
        <f t="shared" si="2"/>
        <v>155.67</v>
      </c>
      <c r="BN10" s="21">
        <f t="shared" ref="BN10:BP10" si="29">AE10</f>
        <v>155.67</v>
      </c>
      <c r="BO10" s="21">
        <f t="shared" si="29"/>
        <v>0</v>
      </c>
      <c r="BP10" s="21">
        <f t="shared" si="29"/>
        <v>155.67</v>
      </c>
      <c r="BQ10">
        <f t="shared" si="10"/>
        <v>0</v>
      </c>
      <c r="BR10">
        <f t="shared" si="11"/>
        <v>0</v>
      </c>
      <c r="BS10">
        <f t="shared" si="12"/>
        <v>0</v>
      </c>
      <c r="BT10">
        <f t="shared" si="13"/>
        <v>0</v>
      </c>
    </row>
    <row r="11" spans="1:72">
      <c r="A11">
        <v>32034.69</v>
      </c>
      <c r="B11">
        <v>-220.29</v>
      </c>
      <c r="C11">
        <v>27745.39</v>
      </c>
      <c r="D11">
        <v>7375.97</v>
      </c>
      <c r="E11">
        <v>243.33</v>
      </c>
      <c r="F11" s="3">
        <v>-3999</v>
      </c>
      <c r="G11">
        <v>340.3</v>
      </c>
      <c r="H11">
        <v>351.4</v>
      </c>
      <c r="I11">
        <v>288.48</v>
      </c>
      <c r="J11">
        <v>273.48</v>
      </c>
      <c r="K11">
        <v>341.81</v>
      </c>
      <c r="L11">
        <v>343.67</v>
      </c>
      <c r="M11">
        <v>686.56</v>
      </c>
      <c r="N11">
        <v>692.72</v>
      </c>
      <c r="O11">
        <v>288.2</v>
      </c>
      <c r="P11">
        <v>318.8</v>
      </c>
      <c r="Q11">
        <v>183.47</v>
      </c>
      <c r="R11">
        <v>198.8</v>
      </c>
      <c r="S11">
        <v>31747.293</v>
      </c>
      <c r="T11">
        <v>261.494</v>
      </c>
      <c r="U11">
        <v>7398.132</v>
      </c>
      <c r="V11">
        <v>5.305</v>
      </c>
      <c r="W11">
        <v>7403.438</v>
      </c>
      <c r="X11">
        <v>261.132</v>
      </c>
      <c r="Y11">
        <v>50.033</v>
      </c>
      <c r="Z11">
        <v>18577.895</v>
      </c>
      <c r="AA11">
        <v>1530.488</v>
      </c>
      <c r="AB11">
        <v>1830.53</v>
      </c>
      <c r="AC11" t="s">
        <v>60</v>
      </c>
      <c r="AD11" s="3">
        <v>-1174.2544</v>
      </c>
      <c r="AE11">
        <v>243.33</v>
      </c>
      <c r="AF11">
        <v>0</v>
      </c>
      <c r="AG11">
        <v>243.33</v>
      </c>
      <c r="AH11">
        <v>245</v>
      </c>
      <c r="AI11">
        <v>0</v>
      </c>
      <c r="AJ11">
        <v>245</v>
      </c>
      <c r="AK11">
        <v>3898</v>
      </c>
      <c r="AL11">
        <v>32405.9</v>
      </c>
      <c r="AM11">
        <v>36303.9</v>
      </c>
      <c r="AN11">
        <v>6857.94</v>
      </c>
      <c r="AO11">
        <v>6857.94</v>
      </c>
      <c r="AP11">
        <v>0</v>
      </c>
      <c r="AQ11">
        <v>243.33</v>
      </c>
      <c r="AR11">
        <v>245</v>
      </c>
      <c r="AU11">
        <v>0</v>
      </c>
      <c r="AV11" s="13">
        <v>291</v>
      </c>
      <c r="AW11" s="3">
        <v>245</v>
      </c>
      <c r="AX11" s="3">
        <v>243.33</v>
      </c>
      <c r="AY11" s="3">
        <v>321</v>
      </c>
      <c r="AZ11" s="17">
        <v>321</v>
      </c>
      <c r="BA11" s="3">
        <v>245</v>
      </c>
      <c r="BB11" s="3">
        <v>243.33</v>
      </c>
      <c r="BE11" s="21">
        <f t="shared" si="0"/>
        <v>245</v>
      </c>
      <c r="BF11" s="21">
        <f t="shared" ref="BF11:BH11" si="30">AH11</f>
        <v>245</v>
      </c>
      <c r="BG11" s="21">
        <f t="shared" si="30"/>
        <v>0</v>
      </c>
      <c r="BH11" s="21">
        <f t="shared" si="30"/>
        <v>245</v>
      </c>
      <c r="BI11">
        <f t="shared" si="5"/>
        <v>0</v>
      </c>
      <c r="BJ11">
        <f t="shared" si="6"/>
        <v>0</v>
      </c>
      <c r="BK11">
        <f t="shared" si="7"/>
        <v>0</v>
      </c>
      <c r="BL11">
        <f t="shared" si="8"/>
        <v>0</v>
      </c>
      <c r="BM11" s="21">
        <f t="shared" si="2"/>
        <v>243.33</v>
      </c>
      <c r="BN11" s="21">
        <f t="shared" ref="BN11:BP11" si="31">AE11</f>
        <v>243.33</v>
      </c>
      <c r="BO11" s="21">
        <f t="shared" si="31"/>
        <v>0</v>
      </c>
      <c r="BP11" s="21">
        <f t="shared" si="31"/>
        <v>243.33</v>
      </c>
      <c r="BQ11">
        <f t="shared" si="10"/>
        <v>0</v>
      </c>
      <c r="BR11">
        <f t="shared" si="11"/>
        <v>0</v>
      </c>
      <c r="BS11">
        <f t="shared" si="12"/>
        <v>0</v>
      </c>
      <c r="BT11">
        <f t="shared" si="13"/>
        <v>0</v>
      </c>
    </row>
    <row r="12" spans="1:72">
      <c r="A12">
        <v>31665.19</v>
      </c>
      <c r="B12">
        <v>-392.52</v>
      </c>
      <c r="C12">
        <v>26887.64</v>
      </c>
      <c r="D12">
        <v>7320.7</v>
      </c>
      <c r="E12">
        <v>223.33</v>
      </c>
      <c r="F12" s="3">
        <v>-3997</v>
      </c>
      <c r="G12">
        <v>248.86</v>
      </c>
      <c r="H12">
        <v>252.29</v>
      </c>
      <c r="I12">
        <v>248.36</v>
      </c>
      <c r="J12">
        <v>223.28</v>
      </c>
      <c r="K12">
        <v>282.03</v>
      </c>
      <c r="L12">
        <v>283.66</v>
      </c>
      <c r="M12">
        <v>735.89</v>
      </c>
      <c r="N12">
        <v>732.19</v>
      </c>
      <c r="O12">
        <v>289.2</v>
      </c>
      <c r="P12">
        <v>319</v>
      </c>
      <c r="Q12">
        <v>189.18</v>
      </c>
      <c r="R12">
        <v>189.34</v>
      </c>
      <c r="S12">
        <v>31897.785</v>
      </c>
      <c r="T12">
        <v>433.267</v>
      </c>
      <c r="U12">
        <v>7365.864</v>
      </c>
      <c r="V12">
        <v>5.33</v>
      </c>
      <c r="W12">
        <v>7371.194</v>
      </c>
      <c r="X12">
        <v>468.383</v>
      </c>
      <c r="Y12">
        <v>50.019</v>
      </c>
      <c r="Z12">
        <v>18497.16</v>
      </c>
      <c r="AA12">
        <v>1456.074</v>
      </c>
      <c r="AB12">
        <v>1508.39</v>
      </c>
      <c r="AC12" t="s">
        <v>60</v>
      </c>
      <c r="AD12" s="3">
        <v>-1204.2307</v>
      </c>
      <c r="AE12">
        <v>223.33</v>
      </c>
      <c r="AF12">
        <v>0</v>
      </c>
      <c r="AG12">
        <v>223.33</v>
      </c>
      <c r="AH12">
        <v>240</v>
      </c>
      <c r="AI12">
        <v>0</v>
      </c>
      <c r="AJ12">
        <v>240</v>
      </c>
      <c r="AK12">
        <v>3899</v>
      </c>
      <c r="AL12">
        <v>32246.9</v>
      </c>
      <c r="AM12">
        <v>36145.9</v>
      </c>
      <c r="AN12">
        <v>6904.38</v>
      </c>
      <c r="AO12">
        <v>6904.38</v>
      </c>
      <c r="AP12">
        <v>0</v>
      </c>
      <c r="AQ12">
        <v>223.33</v>
      </c>
      <c r="AR12">
        <v>240</v>
      </c>
      <c r="AU12">
        <v>0</v>
      </c>
      <c r="AV12" s="13">
        <v>291</v>
      </c>
      <c r="AW12" s="3">
        <v>240</v>
      </c>
      <c r="AX12" s="3">
        <v>223.33</v>
      </c>
      <c r="AY12" s="3">
        <v>321</v>
      </c>
      <c r="AZ12" s="17">
        <v>321</v>
      </c>
      <c r="BA12" s="3">
        <v>240</v>
      </c>
      <c r="BB12" s="3">
        <v>223.33</v>
      </c>
      <c r="BE12" s="21">
        <f t="shared" si="0"/>
        <v>240</v>
      </c>
      <c r="BF12" s="21">
        <f t="shared" ref="BF12:BH12" si="32">AH12</f>
        <v>240</v>
      </c>
      <c r="BG12" s="21">
        <f t="shared" si="32"/>
        <v>0</v>
      </c>
      <c r="BH12" s="21">
        <f t="shared" si="32"/>
        <v>240</v>
      </c>
      <c r="BI12">
        <f t="shared" si="5"/>
        <v>0</v>
      </c>
      <c r="BJ12">
        <f t="shared" si="6"/>
        <v>0</v>
      </c>
      <c r="BK12">
        <f t="shared" si="7"/>
        <v>0</v>
      </c>
      <c r="BL12">
        <f t="shared" si="8"/>
        <v>0</v>
      </c>
      <c r="BM12" s="21">
        <f t="shared" si="2"/>
        <v>223.33</v>
      </c>
      <c r="BN12" s="21">
        <f t="shared" ref="BN12:BP12" si="33">AE12</f>
        <v>223.33</v>
      </c>
      <c r="BO12" s="21">
        <f t="shared" si="33"/>
        <v>0</v>
      </c>
      <c r="BP12" s="21">
        <f t="shared" si="33"/>
        <v>223.33</v>
      </c>
      <c r="BQ12">
        <f t="shared" si="10"/>
        <v>0</v>
      </c>
      <c r="BR12">
        <f t="shared" si="11"/>
        <v>0</v>
      </c>
      <c r="BS12">
        <f t="shared" si="12"/>
        <v>0</v>
      </c>
      <c r="BT12">
        <f t="shared" si="13"/>
        <v>0</v>
      </c>
    </row>
    <row r="13" spans="1:72">
      <c r="A13">
        <v>31668.19</v>
      </c>
      <c r="B13">
        <v>-596.96</v>
      </c>
      <c r="C13">
        <v>26906.99</v>
      </c>
      <c r="D13">
        <v>7304.81</v>
      </c>
      <c r="E13">
        <v>229.67</v>
      </c>
      <c r="F13" s="3">
        <v>-3999</v>
      </c>
      <c r="G13">
        <v>250.57</v>
      </c>
      <c r="H13">
        <v>251.42</v>
      </c>
      <c r="I13">
        <v>234.46</v>
      </c>
      <c r="J13">
        <v>216.59</v>
      </c>
      <c r="K13">
        <v>285.28</v>
      </c>
      <c r="L13">
        <v>287.38</v>
      </c>
      <c r="M13">
        <v>717.39</v>
      </c>
      <c r="N13">
        <v>719.04</v>
      </c>
      <c r="O13">
        <v>288.7</v>
      </c>
      <c r="P13">
        <v>320.5</v>
      </c>
      <c r="Q13">
        <v>205.41</v>
      </c>
      <c r="R13">
        <v>204.46</v>
      </c>
      <c r="S13">
        <v>31638.242</v>
      </c>
      <c r="T13">
        <v>495.56</v>
      </c>
      <c r="U13">
        <v>7340.782</v>
      </c>
      <c r="V13">
        <v>5.347</v>
      </c>
      <c r="W13">
        <v>7346.13</v>
      </c>
      <c r="X13">
        <v>470.882</v>
      </c>
      <c r="Y13">
        <v>50.031</v>
      </c>
      <c r="Z13">
        <v>18506.438</v>
      </c>
      <c r="AA13">
        <v>1480.941</v>
      </c>
      <c r="AB13">
        <v>1720.02</v>
      </c>
      <c r="AC13" t="s">
        <v>60</v>
      </c>
      <c r="AD13" s="3">
        <v>-1197.5071</v>
      </c>
      <c r="AE13">
        <v>229.67</v>
      </c>
      <c r="AF13">
        <v>0</v>
      </c>
      <c r="AG13">
        <v>229.67</v>
      </c>
      <c r="AH13">
        <v>240</v>
      </c>
      <c r="AI13">
        <v>0</v>
      </c>
      <c r="AJ13">
        <v>240</v>
      </c>
      <c r="AK13">
        <v>3900</v>
      </c>
      <c r="AL13">
        <v>32215.9</v>
      </c>
      <c r="AM13">
        <v>36115.9</v>
      </c>
      <c r="AN13">
        <v>6941.4</v>
      </c>
      <c r="AO13">
        <v>6941.4</v>
      </c>
      <c r="AP13">
        <v>0</v>
      </c>
      <c r="AQ13">
        <v>229.67</v>
      </c>
      <c r="AR13">
        <v>240</v>
      </c>
      <c r="AU13">
        <v>0</v>
      </c>
      <c r="AV13" s="13">
        <v>291</v>
      </c>
      <c r="AW13" s="3">
        <v>240</v>
      </c>
      <c r="AX13" s="3">
        <v>229.67</v>
      </c>
      <c r="AY13" s="3">
        <v>321</v>
      </c>
      <c r="AZ13" s="17">
        <v>321</v>
      </c>
      <c r="BA13" s="3">
        <v>240</v>
      </c>
      <c r="BB13" s="3">
        <v>229.67</v>
      </c>
      <c r="BE13" s="21">
        <f t="shared" si="0"/>
        <v>240</v>
      </c>
      <c r="BF13" s="21">
        <f t="shared" ref="BF13:BH13" si="34">AH13</f>
        <v>240</v>
      </c>
      <c r="BG13" s="21">
        <f t="shared" si="34"/>
        <v>0</v>
      </c>
      <c r="BH13" s="21">
        <f t="shared" si="34"/>
        <v>240</v>
      </c>
      <c r="BI13">
        <f t="shared" si="5"/>
        <v>0</v>
      </c>
      <c r="BJ13">
        <f t="shared" si="6"/>
        <v>0</v>
      </c>
      <c r="BK13">
        <f t="shared" si="7"/>
        <v>0</v>
      </c>
      <c r="BL13">
        <f t="shared" si="8"/>
        <v>0</v>
      </c>
      <c r="BM13" s="21">
        <f t="shared" si="2"/>
        <v>229.67</v>
      </c>
      <c r="BN13" s="21">
        <f t="shared" ref="BN13:BP13" si="35">AE13</f>
        <v>229.67</v>
      </c>
      <c r="BO13" s="21">
        <f t="shared" si="35"/>
        <v>0</v>
      </c>
      <c r="BP13" s="21">
        <f t="shared" si="35"/>
        <v>229.67</v>
      </c>
      <c r="BQ13">
        <f t="shared" si="10"/>
        <v>0</v>
      </c>
      <c r="BR13">
        <f t="shared" si="11"/>
        <v>0</v>
      </c>
      <c r="BS13">
        <f t="shared" si="12"/>
        <v>0</v>
      </c>
      <c r="BT13">
        <f t="shared" si="13"/>
        <v>0</v>
      </c>
    </row>
    <row r="14" spans="1:72">
      <c r="A14">
        <v>31510.95</v>
      </c>
      <c r="B14">
        <v>-348.08</v>
      </c>
      <c r="C14">
        <v>26158.31</v>
      </c>
      <c r="D14">
        <v>7349.95</v>
      </c>
      <c r="E14">
        <v>216.67</v>
      </c>
      <c r="F14" s="3">
        <v>-3999</v>
      </c>
      <c r="G14">
        <v>191.61</v>
      </c>
      <c r="H14">
        <v>195.02</v>
      </c>
      <c r="I14">
        <v>221.46</v>
      </c>
      <c r="J14">
        <v>201.6</v>
      </c>
      <c r="K14">
        <v>271.79</v>
      </c>
      <c r="L14">
        <v>271.56</v>
      </c>
      <c r="M14">
        <v>600.64</v>
      </c>
      <c r="N14">
        <v>601.05</v>
      </c>
      <c r="O14">
        <v>288.5</v>
      </c>
      <c r="P14">
        <v>320.6</v>
      </c>
      <c r="Q14">
        <v>185.8</v>
      </c>
      <c r="R14">
        <v>185.53</v>
      </c>
      <c r="S14">
        <v>31479.611</v>
      </c>
      <c r="T14">
        <v>175.623</v>
      </c>
      <c r="U14">
        <v>7327.325</v>
      </c>
      <c r="V14">
        <v>5.347</v>
      </c>
      <c r="W14">
        <v>7332.672</v>
      </c>
      <c r="X14">
        <v>470.324</v>
      </c>
      <c r="Y14">
        <v>49.972</v>
      </c>
      <c r="Z14">
        <v>19069.297</v>
      </c>
      <c r="AA14">
        <v>1274.641</v>
      </c>
      <c r="AB14">
        <v>1738.41</v>
      </c>
      <c r="AC14" t="s">
        <v>60</v>
      </c>
      <c r="AD14" s="3">
        <v>-1496.7087</v>
      </c>
      <c r="AE14">
        <v>216.67</v>
      </c>
      <c r="AF14">
        <v>0</v>
      </c>
      <c r="AG14">
        <v>216.67</v>
      </c>
      <c r="AH14">
        <v>240</v>
      </c>
      <c r="AI14">
        <v>0</v>
      </c>
      <c r="AJ14">
        <v>240</v>
      </c>
      <c r="AK14">
        <v>3902</v>
      </c>
      <c r="AL14">
        <v>32088.9</v>
      </c>
      <c r="AM14">
        <v>35990.9</v>
      </c>
      <c r="AN14">
        <v>6972.91</v>
      </c>
      <c r="AO14">
        <v>6972.91</v>
      </c>
      <c r="AP14">
        <v>0</v>
      </c>
      <c r="AQ14">
        <v>216.67</v>
      </c>
      <c r="AR14">
        <v>240</v>
      </c>
      <c r="AU14">
        <v>0</v>
      </c>
      <c r="AV14" s="13">
        <v>291</v>
      </c>
      <c r="AW14" s="3">
        <v>240</v>
      </c>
      <c r="AX14" s="3">
        <v>216.67</v>
      </c>
      <c r="AY14" s="3">
        <v>321</v>
      </c>
      <c r="AZ14" s="17">
        <v>321</v>
      </c>
      <c r="BA14" s="3">
        <v>240</v>
      </c>
      <c r="BB14" s="3">
        <v>216.67</v>
      </c>
      <c r="BE14" s="21">
        <f t="shared" si="0"/>
        <v>240</v>
      </c>
      <c r="BF14" s="21">
        <f t="shared" ref="BF14:BH14" si="36">AH14</f>
        <v>240</v>
      </c>
      <c r="BG14" s="21">
        <f t="shared" si="36"/>
        <v>0</v>
      </c>
      <c r="BH14" s="21">
        <f t="shared" si="36"/>
        <v>240</v>
      </c>
      <c r="BI14">
        <f t="shared" si="5"/>
        <v>0</v>
      </c>
      <c r="BJ14">
        <f t="shared" si="6"/>
        <v>0</v>
      </c>
      <c r="BK14">
        <f t="shared" si="7"/>
        <v>0</v>
      </c>
      <c r="BL14">
        <f t="shared" si="8"/>
        <v>0</v>
      </c>
      <c r="BM14" s="21">
        <f t="shared" si="2"/>
        <v>216.67</v>
      </c>
      <c r="BN14" s="21">
        <f t="shared" ref="BN14:BP14" si="37">AE14</f>
        <v>216.67</v>
      </c>
      <c r="BO14" s="21">
        <f t="shared" si="37"/>
        <v>0</v>
      </c>
      <c r="BP14" s="21">
        <f t="shared" si="37"/>
        <v>216.67</v>
      </c>
      <c r="BQ14">
        <f t="shared" si="10"/>
        <v>0</v>
      </c>
      <c r="BR14">
        <f t="shared" si="11"/>
        <v>0</v>
      </c>
      <c r="BS14">
        <f t="shared" si="12"/>
        <v>0</v>
      </c>
      <c r="BT14">
        <f t="shared" si="13"/>
        <v>0</v>
      </c>
    </row>
    <row r="15" spans="1:72">
      <c r="A15">
        <v>31248.78</v>
      </c>
      <c r="B15">
        <v>-250.54</v>
      </c>
      <c r="C15">
        <v>26111.11</v>
      </c>
      <c r="D15">
        <v>7343.42</v>
      </c>
      <c r="E15">
        <v>222.67</v>
      </c>
      <c r="F15" s="3">
        <v>-3999</v>
      </c>
      <c r="G15">
        <v>238.6</v>
      </c>
      <c r="H15">
        <v>228.35</v>
      </c>
      <c r="I15">
        <v>232.56</v>
      </c>
      <c r="J15">
        <v>201.24</v>
      </c>
      <c r="K15">
        <v>271.79</v>
      </c>
      <c r="L15">
        <v>273.65</v>
      </c>
      <c r="M15">
        <v>574.32</v>
      </c>
      <c r="N15">
        <v>578.85</v>
      </c>
      <c r="O15">
        <v>286.2</v>
      </c>
      <c r="P15">
        <v>317.4</v>
      </c>
      <c r="Q15">
        <v>188.49</v>
      </c>
      <c r="R15">
        <v>188.28</v>
      </c>
      <c r="S15">
        <v>31240.152</v>
      </c>
      <c r="T15">
        <v>314.15</v>
      </c>
      <c r="U15">
        <v>7344.907</v>
      </c>
      <c r="V15">
        <v>5.362</v>
      </c>
      <c r="W15">
        <v>7350.27</v>
      </c>
      <c r="X15">
        <v>469.968</v>
      </c>
      <c r="Y15">
        <v>50.034</v>
      </c>
      <c r="Z15">
        <v>19160.223</v>
      </c>
      <c r="AA15">
        <v>1439.949</v>
      </c>
      <c r="AB15">
        <v>1731.41</v>
      </c>
      <c r="AC15" t="s">
        <v>60</v>
      </c>
      <c r="AD15" s="3">
        <v>-1542.2333</v>
      </c>
      <c r="AE15">
        <v>222.67</v>
      </c>
      <c r="AF15">
        <v>0</v>
      </c>
      <c r="AG15">
        <v>222.67</v>
      </c>
      <c r="AH15">
        <v>245</v>
      </c>
      <c r="AI15">
        <v>0</v>
      </c>
      <c r="AJ15">
        <v>245</v>
      </c>
      <c r="AK15">
        <v>3899</v>
      </c>
      <c r="AL15">
        <v>31930.9</v>
      </c>
      <c r="AM15">
        <v>35829.9</v>
      </c>
      <c r="AN15">
        <v>7000.87</v>
      </c>
      <c r="AO15">
        <v>7000.87</v>
      </c>
      <c r="AP15">
        <v>0</v>
      </c>
      <c r="AQ15">
        <v>222.67</v>
      </c>
      <c r="AR15">
        <v>245</v>
      </c>
      <c r="AU15">
        <v>291</v>
      </c>
      <c r="AV15" s="13">
        <v>291</v>
      </c>
      <c r="AW15" s="3">
        <v>245</v>
      </c>
      <c r="AX15" s="3">
        <v>222.67</v>
      </c>
      <c r="AY15" s="3">
        <v>321</v>
      </c>
      <c r="AZ15" s="17">
        <v>321</v>
      </c>
      <c r="BA15" s="3">
        <v>245</v>
      </c>
      <c r="BB15" s="3">
        <v>222.67</v>
      </c>
      <c r="BE15" s="21">
        <f t="shared" si="0"/>
        <v>245</v>
      </c>
      <c r="BF15" s="21">
        <f t="shared" ref="BF15:BH15" si="38">AH15</f>
        <v>245</v>
      </c>
      <c r="BG15" s="21">
        <f t="shared" si="38"/>
        <v>0</v>
      </c>
      <c r="BH15" s="21">
        <f t="shared" si="38"/>
        <v>245</v>
      </c>
      <c r="BI15">
        <f t="shared" si="5"/>
        <v>0</v>
      </c>
      <c r="BJ15">
        <f t="shared" si="6"/>
        <v>0</v>
      </c>
      <c r="BK15">
        <f t="shared" si="7"/>
        <v>0</v>
      </c>
      <c r="BL15">
        <f t="shared" si="8"/>
        <v>0</v>
      </c>
      <c r="BM15" s="21">
        <f t="shared" si="2"/>
        <v>222.67</v>
      </c>
      <c r="BN15" s="21">
        <f t="shared" ref="BN15:BP15" si="39">AE15</f>
        <v>222.67</v>
      </c>
      <c r="BO15" s="21">
        <f t="shared" si="39"/>
        <v>0</v>
      </c>
      <c r="BP15" s="21">
        <f t="shared" si="39"/>
        <v>222.67</v>
      </c>
      <c r="BQ15">
        <f t="shared" si="10"/>
        <v>0</v>
      </c>
      <c r="BR15">
        <f t="shared" si="11"/>
        <v>0</v>
      </c>
      <c r="BS15">
        <f t="shared" si="12"/>
        <v>0</v>
      </c>
      <c r="BT15">
        <f t="shared" si="13"/>
        <v>0</v>
      </c>
    </row>
    <row r="16" spans="1:72">
      <c r="A16">
        <v>31091.85</v>
      </c>
      <c r="B16">
        <v>-731.06</v>
      </c>
      <c r="C16">
        <v>25933.52</v>
      </c>
      <c r="D16">
        <v>7331.42</v>
      </c>
      <c r="E16">
        <v>217.67</v>
      </c>
      <c r="F16" s="3">
        <v>-3999</v>
      </c>
      <c r="G16">
        <v>192.46</v>
      </c>
      <c r="H16">
        <v>190.77</v>
      </c>
      <c r="I16">
        <v>221.63</v>
      </c>
      <c r="J16">
        <v>201.22</v>
      </c>
      <c r="K16">
        <v>272.72</v>
      </c>
      <c r="L16">
        <v>272.49</v>
      </c>
      <c r="M16">
        <v>645.04</v>
      </c>
      <c r="N16">
        <v>644.62</v>
      </c>
      <c r="O16">
        <v>289.4</v>
      </c>
      <c r="P16">
        <v>319.6</v>
      </c>
      <c r="Q16">
        <v>185.27</v>
      </c>
      <c r="R16">
        <v>185.59</v>
      </c>
      <c r="S16">
        <v>31179.04</v>
      </c>
      <c r="T16">
        <v>802.114</v>
      </c>
      <c r="U16">
        <v>7251.744</v>
      </c>
      <c r="V16">
        <v>5.35</v>
      </c>
      <c r="W16">
        <v>7257.094</v>
      </c>
      <c r="X16">
        <v>573.865</v>
      </c>
      <c r="Y16">
        <v>49.969</v>
      </c>
      <c r="Z16">
        <v>18719.48</v>
      </c>
      <c r="AA16">
        <v>1471.895</v>
      </c>
      <c r="AB16">
        <v>1741.12</v>
      </c>
      <c r="AC16" t="s">
        <v>60</v>
      </c>
      <c r="AD16" s="3">
        <v>-1406.9202</v>
      </c>
      <c r="AE16">
        <v>217.67</v>
      </c>
      <c r="AF16">
        <v>0</v>
      </c>
      <c r="AG16">
        <v>217.67</v>
      </c>
      <c r="AH16">
        <v>235</v>
      </c>
      <c r="AI16">
        <v>0</v>
      </c>
      <c r="AJ16">
        <v>235</v>
      </c>
      <c r="AK16">
        <v>3897</v>
      </c>
      <c r="AL16">
        <v>31835.9</v>
      </c>
      <c r="AM16">
        <v>35732.9</v>
      </c>
      <c r="AN16">
        <v>7042.51</v>
      </c>
      <c r="AO16">
        <v>7042.51</v>
      </c>
      <c r="AP16">
        <v>0</v>
      </c>
      <c r="AQ16">
        <v>217.67</v>
      </c>
      <c r="AR16">
        <v>235</v>
      </c>
      <c r="AU16">
        <v>291</v>
      </c>
      <c r="AV16" s="13">
        <v>291</v>
      </c>
      <c r="AW16" s="3">
        <v>235</v>
      </c>
      <c r="AX16" s="3">
        <v>217.67</v>
      </c>
      <c r="AY16" s="3">
        <v>321</v>
      </c>
      <c r="AZ16" s="17">
        <v>321</v>
      </c>
      <c r="BA16" s="3">
        <v>235</v>
      </c>
      <c r="BB16" s="3">
        <v>217.67</v>
      </c>
      <c r="BE16" s="21">
        <f t="shared" si="0"/>
        <v>235</v>
      </c>
      <c r="BF16" s="21">
        <f t="shared" ref="BF16:BH16" si="40">AH16</f>
        <v>235</v>
      </c>
      <c r="BG16" s="21">
        <f t="shared" si="40"/>
        <v>0</v>
      </c>
      <c r="BH16" s="21">
        <f t="shared" si="40"/>
        <v>235</v>
      </c>
      <c r="BI16">
        <f t="shared" si="5"/>
        <v>0</v>
      </c>
      <c r="BJ16">
        <f t="shared" si="6"/>
        <v>0</v>
      </c>
      <c r="BK16">
        <f t="shared" si="7"/>
        <v>0</v>
      </c>
      <c r="BL16">
        <f t="shared" si="8"/>
        <v>0</v>
      </c>
      <c r="BM16" s="21">
        <f t="shared" si="2"/>
        <v>217.67</v>
      </c>
      <c r="BN16" s="21">
        <f t="shared" ref="BN16:BP16" si="41">AE16</f>
        <v>217.67</v>
      </c>
      <c r="BO16" s="21">
        <f t="shared" si="41"/>
        <v>0</v>
      </c>
      <c r="BP16" s="21">
        <f t="shared" si="41"/>
        <v>217.67</v>
      </c>
      <c r="BQ16">
        <f t="shared" si="10"/>
        <v>0</v>
      </c>
      <c r="BR16">
        <f t="shared" si="11"/>
        <v>0</v>
      </c>
      <c r="BS16">
        <f t="shared" si="12"/>
        <v>0</v>
      </c>
      <c r="BT16">
        <f t="shared" si="13"/>
        <v>0</v>
      </c>
    </row>
    <row r="17" spans="1:72">
      <c r="A17">
        <v>31250.83</v>
      </c>
      <c r="B17">
        <v>-678.9</v>
      </c>
      <c r="C17">
        <v>26455.74</v>
      </c>
      <c r="D17">
        <v>7350.92</v>
      </c>
      <c r="E17">
        <v>219.33</v>
      </c>
      <c r="F17" s="3">
        <v>-3999</v>
      </c>
      <c r="G17">
        <v>240.32</v>
      </c>
      <c r="H17">
        <v>236.04</v>
      </c>
      <c r="I17">
        <v>237.28</v>
      </c>
      <c r="J17">
        <v>214.39</v>
      </c>
      <c r="K17">
        <v>284.82</v>
      </c>
      <c r="L17">
        <v>285.75</v>
      </c>
      <c r="M17">
        <v>734.66</v>
      </c>
      <c r="N17">
        <v>725.61</v>
      </c>
      <c r="O17">
        <v>289.4</v>
      </c>
      <c r="P17">
        <v>319.7</v>
      </c>
      <c r="Q17">
        <v>202.66</v>
      </c>
      <c r="R17">
        <v>202.61</v>
      </c>
      <c r="S17">
        <v>31299.527</v>
      </c>
      <c r="T17">
        <v>796.949</v>
      </c>
      <c r="U17">
        <v>7103.719</v>
      </c>
      <c r="V17">
        <v>5.529</v>
      </c>
      <c r="W17">
        <v>7109.248</v>
      </c>
      <c r="X17">
        <v>575.47</v>
      </c>
      <c r="Y17">
        <v>50.011</v>
      </c>
      <c r="Z17">
        <v>18381.84</v>
      </c>
      <c r="AA17">
        <v>1715.275</v>
      </c>
      <c r="AB17">
        <v>1854.87</v>
      </c>
      <c r="AC17" t="s">
        <v>60</v>
      </c>
      <c r="AD17" s="3">
        <v>-1186.441</v>
      </c>
      <c r="AE17">
        <v>219.33</v>
      </c>
      <c r="AF17">
        <v>0</v>
      </c>
      <c r="AG17">
        <v>219.33</v>
      </c>
      <c r="AH17">
        <v>240</v>
      </c>
      <c r="AI17">
        <v>0</v>
      </c>
      <c r="AJ17">
        <v>240</v>
      </c>
      <c r="AK17">
        <v>3895</v>
      </c>
      <c r="AL17">
        <v>31772.9</v>
      </c>
      <c r="AM17">
        <v>35667.9</v>
      </c>
      <c r="AN17">
        <v>7067.86</v>
      </c>
      <c r="AO17">
        <v>7067.86</v>
      </c>
      <c r="AP17">
        <v>0</v>
      </c>
      <c r="AQ17">
        <v>219.33</v>
      </c>
      <c r="AR17">
        <v>240</v>
      </c>
      <c r="AU17">
        <v>291</v>
      </c>
      <c r="AV17" s="13">
        <v>291</v>
      </c>
      <c r="AW17" s="3">
        <v>240</v>
      </c>
      <c r="AX17" s="3">
        <v>219.33</v>
      </c>
      <c r="AY17" s="3">
        <v>321</v>
      </c>
      <c r="AZ17" s="17">
        <v>321</v>
      </c>
      <c r="BA17" s="3">
        <v>240</v>
      </c>
      <c r="BB17" s="3">
        <v>219.33</v>
      </c>
      <c r="BE17" s="21">
        <f t="shared" si="0"/>
        <v>240</v>
      </c>
      <c r="BF17" s="21">
        <f t="shared" ref="BF17:BH17" si="42">AH17</f>
        <v>240</v>
      </c>
      <c r="BG17" s="21">
        <f t="shared" si="42"/>
        <v>0</v>
      </c>
      <c r="BH17" s="21">
        <f t="shared" si="42"/>
        <v>240</v>
      </c>
      <c r="BI17">
        <f t="shared" si="5"/>
        <v>0</v>
      </c>
      <c r="BJ17">
        <f t="shared" si="6"/>
        <v>0</v>
      </c>
      <c r="BK17">
        <f t="shared" si="7"/>
        <v>0</v>
      </c>
      <c r="BL17">
        <f t="shared" si="8"/>
        <v>0</v>
      </c>
      <c r="BM17" s="21">
        <f t="shared" si="2"/>
        <v>219.33</v>
      </c>
      <c r="BN17" s="21">
        <f t="shared" ref="BN17:BP17" si="43">AE17</f>
        <v>219.33</v>
      </c>
      <c r="BO17" s="21">
        <f t="shared" si="43"/>
        <v>0</v>
      </c>
      <c r="BP17" s="21">
        <f t="shared" si="43"/>
        <v>219.33</v>
      </c>
      <c r="BQ17">
        <f t="shared" si="10"/>
        <v>0</v>
      </c>
      <c r="BR17">
        <f t="shared" si="11"/>
        <v>0</v>
      </c>
      <c r="BS17">
        <f t="shared" si="12"/>
        <v>0</v>
      </c>
      <c r="BT17">
        <f t="shared" si="13"/>
        <v>0</v>
      </c>
    </row>
    <row r="18" spans="1:72">
      <c r="A18">
        <v>31307.42</v>
      </c>
      <c r="B18">
        <v>-594.9</v>
      </c>
      <c r="C18">
        <v>26739.82</v>
      </c>
      <c r="D18">
        <v>7249.73</v>
      </c>
      <c r="E18">
        <v>230</v>
      </c>
      <c r="F18" s="3">
        <v>-3999</v>
      </c>
      <c r="G18">
        <v>247.16</v>
      </c>
      <c r="H18">
        <v>249.73</v>
      </c>
      <c r="I18">
        <v>260.98</v>
      </c>
      <c r="J18">
        <v>241.34</v>
      </c>
      <c r="K18">
        <v>297.84</v>
      </c>
      <c r="L18">
        <v>298.77</v>
      </c>
      <c r="M18">
        <v>764.67</v>
      </c>
      <c r="N18">
        <v>770.84</v>
      </c>
      <c r="O18">
        <v>289.2</v>
      </c>
      <c r="P18">
        <v>319.9</v>
      </c>
      <c r="Q18">
        <v>205.73</v>
      </c>
      <c r="R18">
        <v>203.66</v>
      </c>
      <c r="S18">
        <v>31027.604</v>
      </c>
      <c r="T18">
        <v>642.895</v>
      </c>
      <c r="U18">
        <v>6894.921</v>
      </c>
      <c r="V18">
        <v>5.558</v>
      </c>
      <c r="W18">
        <v>6900.479</v>
      </c>
      <c r="X18">
        <v>575.753</v>
      </c>
      <c r="Y18">
        <v>50.03</v>
      </c>
      <c r="Z18">
        <v>18431.027</v>
      </c>
      <c r="AA18">
        <v>1362.531</v>
      </c>
      <c r="AB18">
        <v>1855.39</v>
      </c>
      <c r="AC18" t="s">
        <v>60</v>
      </c>
      <c r="AD18" s="3">
        <v>-1081.9446</v>
      </c>
      <c r="AE18">
        <v>230</v>
      </c>
      <c r="AF18">
        <v>0</v>
      </c>
      <c r="AG18">
        <v>230</v>
      </c>
      <c r="AH18">
        <v>240</v>
      </c>
      <c r="AI18">
        <v>0</v>
      </c>
      <c r="AJ18">
        <v>240</v>
      </c>
      <c r="AK18">
        <v>3894</v>
      </c>
      <c r="AL18">
        <v>31740.9</v>
      </c>
      <c r="AM18">
        <v>35634.9</v>
      </c>
      <c r="AN18">
        <v>7091.7</v>
      </c>
      <c r="AO18">
        <v>7091.7</v>
      </c>
      <c r="AP18">
        <v>0</v>
      </c>
      <c r="AQ18">
        <v>230</v>
      </c>
      <c r="AR18">
        <v>240</v>
      </c>
      <c r="AU18">
        <v>291</v>
      </c>
      <c r="AV18" s="13">
        <v>291</v>
      </c>
      <c r="AW18" s="3">
        <v>240</v>
      </c>
      <c r="AX18" s="3">
        <v>230</v>
      </c>
      <c r="AY18" s="3">
        <v>321</v>
      </c>
      <c r="AZ18" s="17">
        <v>321</v>
      </c>
      <c r="BA18" s="3">
        <v>240</v>
      </c>
      <c r="BB18" s="3">
        <v>230</v>
      </c>
      <c r="BE18" s="21">
        <f t="shared" si="0"/>
        <v>240</v>
      </c>
      <c r="BF18" s="21">
        <f t="shared" ref="BF18:BH18" si="44">AH18</f>
        <v>240</v>
      </c>
      <c r="BG18" s="21">
        <f t="shared" si="44"/>
        <v>0</v>
      </c>
      <c r="BH18" s="21">
        <f t="shared" si="44"/>
        <v>240</v>
      </c>
      <c r="BI18">
        <f t="shared" si="5"/>
        <v>0</v>
      </c>
      <c r="BJ18">
        <f t="shared" si="6"/>
        <v>0</v>
      </c>
      <c r="BK18">
        <f t="shared" si="7"/>
        <v>0</v>
      </c>
      <c r="BL18">
        <f t="shared" si="8"/>
        <v>0</v>
      </c>
      <c r="BM18" s="21">
        <f t="shared" si="2"/>
        <v>230</v>
      </c>
      <c r="BN18" s="21">
        <f t="shared" ref="BN18:BP18" si="45">AE18</f>
        <v>230</v>
      </c>
      <c r="BO18" s="21">
        <f t="shared" si="45"/>
        <v>0</v>
      </c>
      <c r="BP18" s="21">
        <f t="shared" si="45"/>
        <v>230</v>
      </c>
      <c r="BQ18">
        <f t="shared" si="10"/>
        <v>0</v>
      </c>
      <c r="BR18">
        <f t="shared" si="11"/>
        <v>0</v>
      </c>
      <c r="BS18">
        <f t="shared" si="12"/>
        <v>0</v>
      </c>
      <c r="BT18">
        <f t="shared" si="13"/>
        <v>0</v>
      </c>
    </row>
    <row r="19" spans="1:72">
      <c r="A19">
        <v>31139.4</v>
      </c>
      <c r="B19">
        <v>-921.35</v>
      </c>
      <c r="C19">
        <v>27134.21</v>
      </c>
      <c r="D19">
        <v>7168.28</v>
      </c>
      <c r="E19">
        <v>232.33</v>
      </c>
      <c r="F19" s="3">
        <v>-3999</v>
      </c>
      <c r="G19">
        <v>297.56</v>
      </c>
      <c r="H19">
        <v>286.46</v>
      </c>
      <c r="I19">
        <v>306.07</v>
      </c>
      <c r="J19">
        <v>280.43</v>
      </c>
      <c r="K19">
        <v>347.16</v>
      </c>
      <c r="L19">
        <v>346.46</v>
      </c>
      <c r="M19">
        <v>799.61</v>
      </c>
      <c r="N19">
        <v>799.61</v>
      </c>
      <c r="O19">
        <v>289</v>
      </c>
      <c r="P19">
        <v>319.9</v>
      </c>
      <c r="Q19">
        <v>229.41</v>
      </c>
      <c r="R19">
        <v>230.36</v>
      </c>
      <c r="S19">
        <v>31188.615</v>
      </c>
      <c r="T19">
        <v>868.796</v>
      </c>
      <c r="U19">
        <v>6821.687</v>
      </c>
      <c r="V19">
        <v>5.366</v>
      </c>
      <c r="W19">
        <v>6827.052</v>
      </c>
      <c r="X19">
        <v>575.653</v>
      </c>
      <c r="Y19">
        <v>50.009</v>
      </c>
      <c r="Z19">
        <v>17990.465</v>
      </c>
      <c r="AA19">
        <v>1702.762</v>
      </c>
      <c r="AB19">
        <v>1855.61</v>
      </c>
      <c r="AC19" t="s">
        <v>60</v>
      </c>
      <c r="AD19" s="3">
        <v>-879.8154</v>
      </c>
      <c r="AE19">
        <v>232.33</v>
      </c>
      <c r="AF19">
        <v>0</v>
      </c>
      <c r="AG19">
        <v>232.33</v>
      </c>
      <c r="AH19">
        <v>240</v>
      </c>
      <c r="AI19">
        <v>0</v>
      </c>
      <c r="AJ19">
        <v>240</v>
      </c>
      <c r="AK19">
        <v>3894</v>
      </c>
      <c r="AL19">
        <v>31740.9</v>
      </c>
      <c r="AM19">
        <v>35634.9</v>
      </c>
      <c r="AN19">
        <v>7102.18</v>
      </c>
      <c r="AO19">
        <v>7102.18</v>
      </c>
      <c r="AP19">
        <v>0</v>
      </c>
      <c r="AQ19">
        <v>232.33</v>
      </c>
      <c r="AR19">
        <v>240</v>
      </c>
      <c r="AU19">
        <v>291</v>
      </c>
      <c r="AV19" s="13">
        <v>291</v>
      </c>
      <c r="AW19" s="3">
        <v>240</v>
      </c>
      <c r="AX19" s="3">
        <v>232.33</v>
      </c>
      <c r="AY19" s="3">
        <v>321</v>
      </c>
      <c r="AZ19" s="17">
        <v>321</v>
      </c>
      <c r="BA19" s="3">
        <v>240</v>
      </c>
      <c r="BB19" s="3">
        <v>232.33</v>
      </c>
      <c r="BE19" s="21">
        <f t="shared" si="0"/>
        <v>240</v>
      </c>
      <c r="BF19" s="21">
        <f t="shared" ref="BF19:BH19" si="46">AH19</f>
        <v>240</v>
      </c>
      <c r="BG19" s="21">
        <f t="shared" si="46"/>
        <v>0</v>
      </c>
      <c r="BH19" s="21">
        <f t="shared" si="46"/>
        <v>240</v>
      </c>
      <c r="BI19">
        <f t="shared" si="5"/>
        <v>0</v>
      </c>
      <c r="BJ19">
        <f t="shared" si="6"/>
        <v>0</v>
      </c>
      <c r="BK19">
        <f t="shared" si="7"/>
        <v>0</v>
      </c>
      <c r="BL19">
        <f t="shared" si="8"/>
        <v>0</v>
      </c>
      <c r="BM19" s="21">
        <f t="shared" si="2"/>
        <v>232.33</v>
      </c>
      <c r="BN19" s="21">
        <f t="shared" ref="BN19:BP19" si="47">AE19</f>
        <v>232.33</v>
      </c>
      <c r="BO19" s="21">
        <f t="shared" si="47"/>
        <v>0</v>
      </c>
      <c r="BP19" s="21">
        <f t="shared" si="47"/>
        <v>232.33</v>
      </c>
      <c r="BQ19">
        <f t="shared" si="10"/>
        <v>0</v>
      </c>
      <c r="BR19">
        <f t="shared" si="11"/>
        <v>0</v>
      </c>
      <c r="BS19">
        <f t="shared" si="12"/>
        <v>0</v>
      </c>
      <c r="BT19">
        <f t="shared" si="13"/>
        <v>0</v>
      </c>
    </row>
    <row r="20" spans="1:72">
      <c r="A20">
        <v>31099.89</v>
      </c>
      <c r="B20">
        <v>-687.55</v>
      </c>
      <c r="C20">
        <v>26768.26</v>
      </c>
      <c r="D20">
        <v>7016.59</v>
      </c>
      <c r="E20">
        <v>232</v>
      </c>
      <c r="F20" s="3">
        <v>-3999</v>
      </c>
      <c r="G20">
        <v>252.29</v>
      </c>
      <c r="H20">
        <v>253.14</v>
      </c>
      <c r="I20">
        <v>290.63</v>
      </c>
      <c r="J20">
        <v>275.27</v>
      </c>
      <c r="K20">
        <v>298.31</v>
      </c>
      <c r="L20">
        <v>297.61</v>
      </c>
      <c r="M20">
        <v>774.12</v>
      </c>
      <c r="N20">
        <v>770.84</v>
      </c>
      <c r="O20">
        <v>289.7</v>
      </c>
      <c r="P20">
        <v>320.1</v>
      </c>
      <c r="Q20">
        <v>206.73</v>
      </c>
      <c r="R20">
        <v>206.57</v>
      </c>
      <c r="S20">
        <v>31151.996</v>
      </c>
      <c r="T20">
        <v>635.978</v>
      </c>
      <c r="U20">
        <v>6629.184</v>
      </c>
      <c r="V20">
        <v>5.344</v>
      </c>
      <c r="W20">
        <v>6634.528</v>
      </c>
      <c r="X20">
        <v>574.5</v>
      </c>
      <c r="Y20">
        <v>50.03</v>
      </c>
      <c r="Z20">
        <v>18160.172</v>
      </c>
      <c r="AA20">
        <v>1622.332</v>
      </c>
      <c r="AB20">
        <v>1849.29</v>
      </c>
      <c r="AC20" t="s">
        <v>60</v>
      </c>
      <c r="AD20" s="3">
        <v>-1061.9138</v>
      </c>
      <c r="AE20">
        <v>232</v>
      </c>
      <c r="AF20">
        <v>0</v>
      </c>
      <c r="AG20">
        <v>232</v>
      </c>
      <c r="AH20">
        <v>240</v>
      </c>
      <c r="AI20">
        <v>0</v>
      </c>
      <c r="AJ20">
        <v>240</v>
      </c>
      <c r="AK20">
        <v>3894</v>
      </c>
      <c r="AL20">
        <v>31740.9</v>
      </c>
      <c r="AM20">
        <v>35634.9</v>
      </c>
      <c r="AN20">
        <v>7111.64</v>
      </c>
      <c r="AO20">
        <v>7111.64</v>
      </c>
      <c r="AP20">
        <v>0</v>
      </c>
      <c r="AQ20">
        <v>232</v>
      </c>
      <c r="AR20">
        <v>240</v>
      </c>
      <c r="AU20">
        <v>291</v>
      </c>
      <c r="AV20" s="13">
        <v>291</v>
      </c>
      <c r="AW20" s="3">
        <v>240</v>
      </c>
      <c r="AX20" s="3">
        <v>232</v>
      </c>
      <c r="AY20" s="3">
        <v>321</v>
      </c>
      <c r="AZ20" s="17">
        <v>321</v>
      </c>
      <c r="BA20" s="3">
        <v>240</v>
      </c>
      <c r="BB20" s="3">
        <v>232</v>
      </c>
      <c r="BE20" s="21">
        <f t="shared" si="0"/>
        <v>240</v>
      </c>
      <c r="BF20" s="21">
        <f t="shared" ref="BF20:BH20" si="48">AH20</f>
        <v>240</v>
      </c>
      <c r="BG20" s="21">
        <f t="shared" si="48"/>
        <v>0</v>
      </c>
      <c r="BH20" s="21">
        <f t="shared" si="48"/>
        <v>240</v>
      </c>
      <c r="BI20">
        <f t="shared" si="5"/>
        <v>0</v>
      </c>
      <c r="BJ20">
        <f t="shared" si="6"/>
        <v>0</v>
      </c>
      <c r="BK20">
        <f t="shared" si="7"/>
        <v>0</v>
      </c>
      <c r="BL20">
        <f t="shared" si="8"/>
        <v>0</v>
      </c>
      <c r="BM20" s="21">
        <f t="shared" si="2"/>
        <v>232</v>
      </c>
      <c r="BN20" s="21">
        <f t="shared" ref="BN20:BP20" si="49">AE20</f>
        <v>232</v>
      </c>
      <c r="BO20" s="21">
        <f t="shared" si="49"/>
        <v>0</v>
      </c>
      <c r="BP20" s="21">
        <f t="shared" si="49"/>
        <v>232</v>
      </c>
      <c r="BQ20">
        <f t="shared" si="10"/>
        <v>0</v>
      </c>
      <c r="BR20">
        <f t="shared" si="11"/>
        <v>0</v>
      </c>
      <c r="BS20">
        <f t="shared" si="12"/>
        <v>0</v>
      </c>
      <c r="BT20">
        <f t="shared" si="13"/>
        <v>0</v>
      </c>
    </row>
    <row r="21" spans="1:72">
      <c r="A21">
        <v>31004.33</v>
      </c>
      <c r="B21">
        <v>-667.38</v>
      </c>
      <c r="C21">
        <v>27098.82</v>
      </c>
      <c r="D21">
        <v>6794.69</v>
      </c>
      <c r="E21">
        <v>231.67</v>
      </c>
      <c r="F21" s="3">
        <v>-3999</v>
      </c>
      <c r="G21">
        <v>272.77</v>
      </c>
      <c r="H21">
        <v>275.34</v>
      </c>
      <c r="I21">
        <v>300.28</v>
      </c>
      <c r="J21">
        <v>280.4</v>
      </c>
      <c r="K21">
        <v>342.27</v>
      </c>
      <c r="L21">
        <v>341.81</v>
      </c>
      <c r="M21">
        <v>801.26</v>
      </c>
      <c r="N21">
        <v>797.15</v>
      </c>
      <c r="O21">
        <v>287.5</v>
      </c>
      <c r="P21">
        <v>317.3</v>
      </c>
      <c r="Q21">
        <v>228.72</v>
      </c>
      <c r="R21">
        <v>228.51</v>
      </c>
      <c r="S21">
        <v>31084.742</v>
      </c>
      <c r="T21">
        <v>652.585</v>
      </c>
      <c r="U21">
        <v>6358.889</v>
      </c>
      <c r="V21">
        <v>5.316</v>
      </c>
      <c r="W21">
        <v>6364.205</v>
      </c>
      <c r="X21">
        <v>575.4</v>
      </c>
      <c r="Y21">
        <v>50.033</v>
      </c>
      <c r="Z21">
        <v>17910.574</v>
      </c>
      <c r="AA21">
        <v>1831.574</v>
      </c>
      <c r="AB21">
        <v>1829.98</v>
      </c>
      <c r="AC21" t="s">
        <v>60</v>
      </c>
      <c r="AD21" s="3">
        <v>-896.3443</v>
      </c>
      <c r="AE21">
        <v>231.67</v>
      </c>
      <c r="AF21">
        <v>0</v>
      </c>
      <c r="AG21">
        <v>231.67</v>
      </c>
      <c r="AH21">
        <v>240</v>
      </c>
      <c r="AI21">
        <v>0</v>
      </c>
      <c r="AJ21">
        <v>240</v>
      </c>
      <c r="AK21">
        <v>3894</v>
      </c>
      <c r="AL21">
        <v>31803.9</v>
      </c>
      <c r="AM21">
        <v>35697.9</v>
      </c>
      <c r="AN21">
        <v>7121.18</v>
      </c>
      <c r="AO21">
        <v>7121.18</v>
      </c>
      <c r="AP21">
        <v>0</v>
      </c>
      <c r="AQ21">
        <v>231.67</v>
      </c>
      <c r="AR21">
        <v>240</v>
      </c>
      <c r="AU21">
        <v>291</v>
      </c>
      <c r="AV21" s="13">
        <v>291</v>
      </c>
      <c r="AW21" s="3">
        <v>240</v>
      </c>
      <c r="AX21" s="3">
        <v>231.67</v>
      </c>
      <c r="AY21" s="3">
        <v>321</v>
      </c>
      <c r="AZ21" s="17">
        <v>321</v>
      </c>
      <c r="BA21" s="3">
        <v>240</v>
      </c>
      <c r="BB21" s="3">
        <v>231.67</v>
      </c>
      <c r="BE21" s="21">
        <f t="shared" si="0"/>
        <v>240</v>
      </c>
      <c r="BF21" s="21">
        <f t="shared" ref="BF21:BH21" si="50">AH21</f>
        <v>240</v>
      </c>
      <c r="BG21" s="21">
        <f t="shared" si="50"/>
        <v>0</v>
      </c>
      <c r="BH21" s="21">
        <f t="shared" si="50"/>
        <v>240</v>
      </c>
      <c r="BI21">
        <f t="shared" si="5"/>
        <v>0</v>
      </c>
      <c r="BJ21">
        <f t="shared" si="6"/>
        <v>0</v>
      </c>
      <c r="BK21">
        <f t="shared" si="7"/>
        <v>0</v>
      </c>
      <c r="BL21">
        <f t="shared" si="8"/>
        <v>0</v>
      </c>
      <c r="BM21" s="21">
        <f t="shared" si="2"/>
        <v>231.67</v>
      </c>
      <c r="BN21" s="21">
        <f t="shared" ref="BN21:BP21" si="51">AE21</f>
        <v>231.67</v>
      </c>
      <c r="BO21" s="21">
        <f t="shared" si="51"/>
        <v>0</v>
      </c>
      <c r="BP21" s="21">
        <f t="shared" si="51"/>
        <v>231.67</v>
      </c>
      <c r="BQ21">
        <f t="shared" si="10"/>
        <v>0</v>
      </c>
      <c r="BR21">
        <f t="shared" si="11"/>
        <v>0</v>
      </c>
      <c r="BS21">
        <f t="shared" si="12"/>
        <v>0</v>
      </c>
      <c r="BT21">
        <f t="shared" si="13"/>
        <v>0</v>
      </c>
    </row>
    <row r="22" spans="1:72">
      <c r="A22">
        <v>31226.8</v>
      </c>
      <c r="B22">
        <v>-222.35</v>
      </c>
      <c r="C22">
        <v>26815.27</v>
      </c>
      <c r="D22">
        <v>6708.84</v>
      </c>
      <c r="E22">
        <v>233.33</v>
      </c>
      <c r="F22" s="3">
        <v>-3999</v>
      </c>
      <c r="G22">
        <v>250.57</v>
      </c>
      <c r="H22">
        <v>250.57</v>
      </c>
      <c r="I22">
        <v>288.06</v>
      </c>
      <c r="J22">
        <v>281.95</v>
      </c>
      <c r="K22">
        <v>286.91</v>
      </c>
      <c r="L22">
        <v>286.91</v>
      </c>
      <c r="M22">
        <v>764.26</v>
      </c>
      <c r="N22">
        <v>759.32</v>
      </c>
      <c r="O22">
        <v>289.5</v>
      </c>
      <c r="P22">
        <v>320.5</v>
      </c>
      <c r="Q22">
        <v>199.49</v>
      </c>
      <c r="R22">
        <v>199.33</v>
      </c>
      <c r="S22">
        <v>31366.072</v>
      </c>
      <c r="T22">
        <v>194.342</v>
      </c>
      <c r="U22">
        <v>6201.503</v>
      </c>
      <c r="V22">
        <v>5.265</v>
      </c>
      <c r="W22">
        <v>6206.768</v>
      </c>
      <c r="X22">
        <v>575.702</v>
      </c>
      <c r="Y22">
        <v>50.022</v>
      </c>
      <c r="Z22">
        <v>17903.379</v>
      </c>
      <c r="AA22">
        <v>1721.527</v>
      </c>
      <c r="AB22">
        <v>1838.67</v>
      </c>
      <c r="AC22" t="s">
        <v>60</v>
      </c>
      <c r="AD22" s="3">
        <v>-1125.9283</v>
      </c>
      <c r="AE22">
        <v>233.33</v>
      </c>
      <c r="AF22">
        <v>0</v>
      </c>
      <c r="AG22">
        <v>233.33</v>
      </c>
      <c r="AH22">
        <v>240</v>
      </c>
      <c r="AI22">
        <v>0</v>
      </c>
      <c r="AJ22">
        <v>240</v>
      </c>
      <c r="AK22">
        <v>3894</v>
      </c>
      <c r="AL22">
        <v>31993.9</v>
      </c>
      <c r="AM22">
        <v>35887.9</v>
      </c>
      <c r="AN22">
        <v>7113.76</v>
      </c>
      <c r="AO22">
        <v>7113.76</v>
      </c>
      <c r="AP22">
        <v>0</v>
      </c>
      <c r="AQ22">
        <v>233.33</v>
      </c>
      <c r="AR22">
        <v>240</v>
      </c>
      <c r="AU22">
        <v>291</v>
      </c>
      <c r="AV22" s="13">
        <v>291</v>
      </c>
      <c r="AW22" s="3">
        <v>240</v>
      </c>
      <c r="AX22" s="3">
        <v>233.33</v>
      </c>
      <c r="AY22" s="3">
        <v>321</v>
      </c>
      <c r="AZ22" s="17">
        <v>321</v>
      </c>
      <c r="BA22" s="3">
        <v>240</v>
      </c>
      <c r="BB22" s="3">
        <v>233.33</v>
      </c>
      <c r="BE22" s="21">
        <f t="shared" si="0"/>
        <v>240</v>
      </c>
      <c r="BF22" s="21">
        <f t="shared" ref="BF22:BH22" si="52">AH22</f>
        <v>240</v>
      </c>
      <c r="BG22" s="21">
        <f t="shared" si="52"/>
        <v>0</v>
      </c>
      <c r="BH22" s="21">
        <f t="shared" si="52"/>
        <v>240</v>
      </c>
      <c r="BI22">
        <f t="shared" si="5"/>
        <v>0</v>
      </c>
      <c r="BJ22">
        <f t="shared" si="6"/>
        <v>0</v>
      </c>
      <c r="BK22">
        <f t="shared" si="7"/>
        <v>0</v>
      </c>
      <c r="BL22">
        <f t="shared" si="8"/>
        <v>0</v>
      </c>
      <c r="BM22" s="21">
        <f t="shared" si="2"/>
        <v>233.33</v>
      </c>
      <c r="BN22" s="21">
        <f t="shared" ref="BN22:BP22" si="53">AE22</f>
        <v>233.33</v>
      </c>
      <c r="BO22" s="21">
        <f t="shared" si="53"/>
        <v>0</v>
      </c>
      <c r="BP22" s="21">
        <f t="shared" si="53"/>
        <v>233.33</v>
      </c>
      <c r="BQ22">
        <f t="shared" si="10"/>
        <v>0</v>
      </c>
      <c r="BR22">
        <f t="shared" si="11"/>
        <v>0</v>
      </c>
      <c r="BS22">
        <f t="shared" si="12"/>
        <v>0</v>
      </c>
      <c r="BT22">
        <f t="shared" si="13"/>
        <v>0</v>
      </c>
    </row>
    <row r="23" spans="1:72">
      <c r="A23">
        <v>31489.58</v>
      </c>
      <c r="B23">
        <v>-599.1</v>
      </c>
      <c r="C23">
        <v>27656.76</v>
      </c>
      <c r="D23">
        <v>6512.04</v>
      </c>
      <c r="E23">
        <v>235</v>
      </c>
      <c r="F23" s="3">
        <v>-3999</v>
      </c>
      <c r="G23">
        <v>317.23</v>
      </c>
      <c r="H23">
        <v>315.51</v>
      </c>
      <c r="I23">
        <v>359.9</v>
      </c>
      <c r="J23">
        <v>360.66</v>
      </c>
      <c r="K23">
        <v>354.13</v>
      </c>
      <c r="L23">
        <v>350.41</v>
      </c>
      <c r="M23">
        <v>825.1</v>
      </c>
      <c r="N23">
        <v>822.22</v>
      </c>
      <c r="O23">
        <v>289.8</v>
      </c>
      <c r="P23">
        <v>320</v>
      </c>
      <c r="Q23">
        <v>230.2</v>
      </c>
      <c r="R23">
        <v>230.94</v>
      </c>
      <c r="S23">
        <v>31473.193</v>
      </c>
      <c r="T23">
        <v>689.727</v>
      </c>
      <c r="U23">
        <v>6211.785</v>
      </c>
      <c r="V23">
        <v>5.264</v>
      </c>
      <c r="W23">
        <v>6217.049</v>
      </c>
      <c r="X23">
        <v>576.135</v>
      </c>
      <c r="Y23">
        <v>50.008</v>
      </c>
      <c r="Z23">
        <v>17348.402</v>
      </c>
      <c r="AA23">
        <v>2270.109</v>
      </c>
      <c r="AB23">
        <v>1843.66</v>
      </c>
      <c r="AC23" t="s">
        <v>60</v>
      </c>
      <c r="AD23" s="3">
        <v>-818.042</v>
      </c>
      <c r="AE23">
        <v>235</v>
      </c>
      <c r="AF23">
        <v>0</v>
      </c>
      <c r="AG23">
        <v>235</v>
      </c>
      <c r="AH23">
        <v>240</v>
      </c>
      <c r="AI23">
        <v>0</v>
      </c>
      <c r="AJ23">
        <v>240</v>
      </c>
      <c r="AK23">
        <v>3890</v>
      </c>
      <c r="AL23">
        <v>32183.9</v>
      </c>
      <c r="AM23">
        <v>36073.9</v>
      </c>
      <c r="AN23">
        <v>7107.24</v>
      </c>
      <c r="AO23">
        <v>7107.24</v>
      </c>
      <c r="AP23">
        <v>0</v>
      </c>
      <c r="AQ23">
        <v>235</v>
      </c>
      <c r="AR23">
        <v>240</v>
      </c>
      <c r="AU23">
        <v>291</v>
      </c>
      <c r="AV23" s="13">
        <v>291</v>
      </c>
      <c r="AW23" s="3">
        <v>240</v>
      </c>
      <c r="AX23" s="3">
        <v>235</v>
      </c>
      <c r="AY23" s="3">
        <v>321</v>
      </c>
      <c r="AZ23" s="17">
        <v>321</v>
      </c>
      <c r="BA23" s="3">
        <v>240</v>
      </c>
      <c r="BB23" s="3">
        <v>235</v>
      </c>
      <c r="BE23" s="21">
        <f t="shared" si="0"/>
        <v>240</v>
      </c>
      <c r="BF23" s="21">
        <f t="shared" ref="BF23:BH23" si="54">AH23</f>
        <v>240</v>
      </c>
      <c r="BG23" s="21">
        <f t="shared" si="54"/>
        <v>0</v>
      </c>
      <c r="BH23" s="21">
        <f t="shared" si="54"/>
        <v>240</v>
      </c>
      <c r="BI23">
        <f t="shared" si="5"/>
        <v>0</v>
      </c>
      <c r="BJ23">
        <f t="shared" si="6"/>
        <v>0</v>
      </c>
      <c r="BK23">
        <f t="shared" si="7"/>
        <v>0</v>
      </c>
      <c r="BL23">
        <f t="shared" si="8"/>
        <v>0</v>
      </c>
      <c r="BM23" s="21">
        <f t="shared" si="2"/>
        <v>235</v>
      </c>
      <c r="BN23" s="21">
        <f t="shared" ref="BN23:BP23" si="55">AE23</f>
        <v>235</v>
      </c>
      <c r="BO23" s="21">
        <f t="shared" si="55"/>
        <v>0</v>
      </c>
      <c r="BP23" s="21">
        <f t="shared" si="55"/>
        <v>235</v>
      </c>
      <c r="BQ23">
        <f t="shared" si="10"/>
        <v>0</v>
      </c>
      <c r="BR23">
        <f t="shared" si="11"/>
        <v>0</v>
      </c>
      <c r="BS23">
        <f t="shared" si="12"/>
        <v>0</v>
      </c>
      <c r="BT23">
        <f t="shared" si="13"/>
        <v>0</v>
      </c>
    </row>
    <row r="24" spans="1:72">
      <c r="A24">
        <v>31785.05</v>
      </c>
      <c r="B24">
        <v>-215.04</v>
      </c>
      <c r="C24">
        <v>28156.3</v>
      </c>
      <c r="D24">
        <v>6353.46</v>
      </c>
      <c r="E24">
        <v>240</v>
      </c>
      <c r="F24" s="3">
        <v>-3997</v>
      </c>
      <c r="G24">
        <v>348.84</v>
      </c>
      <c r="H24">
        <v>347.12</v>
      </c>
      <c r="I24">
        <v>441.7</v>
      </c>
      <c r="J24">
        <v>440.57</v>
      </c>
      <c r="K24">
        <v>398.09</v>
      </c>
      <c r="L24">
        <v>396.23</v>
      </c>
      <c r="M24">
        <v>860.87</v>
      </c>
      <c r="N24">
        <v>859.64</v>
      </c>
      <c r="O24">
        <v>289.9</v>
      </c>
      <c r="P24">
        <v>319.8</v>
      </c>
      <c r="Q24">
        <v>229.51</v>
      </c>
      <c r="R24">
        <v>230.57</v>
      </c>
      <c r="S24">
        <v>31902.848</v>
      </c>
      <c r="T24">
        <v>387.268</v>
      </c>
      <c r="U24">
        <v>6155.85</v>
      </c>
      <c r="V24">
        <v>5.218</v>
      </c>
      <c r="W24">
        <v>6161.068</v>
      </c>
      <c r="X24">
        <v>578.467</v>
      </c>
      <c r="Y24">
        <v>49.964</v>
      </c>
      <c r="Z24">
        <v>16971.316</v>
      </c>
      <c r="AA24">
        <v>2607.594</v>
      </c>
      <c r="AB24">
        <v>1836.49</v>
      </c>
      <c r="AC24" t="s">
        <v>60</v>
      </c>
      <c r="AD24" s="3">
        <v>-660.3168</v>
      </c>
      <c r="AE24">
        <v>240</v>
      </c>
      <c r="AF24">
        <v>0</v>
      </c>
      <c r="AG24">
        <v>240</v>
      </c>
      <c r="AH24">
        <v>245</v>
      </c>
      <c r="AI24">
        <v>0</v>
      </c>
      <c r="AJ24">
        <v>245</v>
      </c>
      <c r="AK24">
        <v>3889</v>
      </c>
      <c r="AL24">
        <v>32721.9</v>
      </c>
      <c r="AM24">
        <v>36610.9</v>
      </c>
      <c r="AN24">
        <v>7098.01</v>
      </c>
      <c r="AO24">
        <v>7098.01</v>
      </c>
      <c r="AP24">
        <v>0</v>
      </c>
      <c r="AQ24">
        <v>240</v>
      </c>
      <c r="AR24">
        <v>245</v>
      </c>
      <c r="AU24">
        <v>291</v>
      </c>
      <c r="AV24" s="13">
        <v>291</v>
      </c>
      <c r="AW24" s="3">
        <v>245</v>
      </c>
      <c r="AX24" s="3">
        <v>240</v>
      </c>
      <c r="AY24" s="3">
        <v>321</v>
      </c>
      <c r="AZ24" s="17">
        <v>321</v>
      </c>
      <c r="BA24" s="3">
        <v>245</v>
      </c>
      <c r="BB24" s="3">
        <v>240</v>
      </c>
      <c r="BE24" s="21">
        <f t="shared" si="0"/>
        <v>245</v>
      </c>
      <c r="BF24" s="21">
        <f t="shared" ref="BF24:BH24" si="56">AH24</f>
        <v>245</v>
      </c>
      <c r="BG24" s="21">
        <f t="shared" si="56"/>
        <v>0</v>
      </c>
      <c r="BH24" s="21">
        <f t="shared" si="56"/>
        <v>245</v>
      </c>
      <c r="BI24">
        <f t="shared" si="5"/>
        <v>0</v>
      </c>
      <c r="BJ24">
        <f t="shared" si="6"/>
        <v>0</v>
      </c>
      <c r="BK24">
        <f t="shared" si="7"/>
        <v>0</v>
      </c>
      <c r="BL24">
        <f t="shared" si="8"/>
        <v>0</v>
      </c>
      <c r="BM24" s="21">
        <f t="shared" si="2"/>
        <v>240</v>
      </c>
      <c r="BN24" s="21">
        <f t="shared" ref="BN24:BP24" si="57">AE24</f>
        <v>240</v>
      </c>
      <c r="BO24" s="21">
        <f t="shared" si="57"/>
        <v>0</v>
      </c>
      <c r="BP24" s="21">
        <f t="shared" si="57"/>
        <v>240</v>
      </c>
      <c r="BQ24">
        <f t="shared" si="10"/>
        <v>0</v>
      </c>
      <c r="BR24">
        <f t="shared" si="11"/>
        <v>0</v>
      </c>
      <c r="BS24">
        <f t="shared" si="12"/>
        <v>0</v>
      </c>
      <c r="BT24">
        <f t="shared" si="13"/>
        <v>0</v>
      </c>
    </row>
    <row r="25" spans="1:72">
      <c r="A25">
        <v>32083.53</v>
      </c>
      <c r="B25">
        <v>252.38</v>
      </c>
      <c r="C25">
        <v>28148.82</v>
      </c>
      <c r="D25">
        <v>6204.17</v>
      </c>
      <c r="E25">
        <v>240</v>
      </c>
      <c r="F25" s="3">
        <v>-3998</v>
      </c>
      <c r="G25">
        <v>348.84</v>
      </c>
      <c r="H25">
        <v>349.68</v>
      </c>
      <c r="I25">
        <v>529.59</v>
      </c>
      <c r="J25">
        <v>517.94</v>
      </c>
      <c r="K25">
        <v>378.56</v>
      </c>
      <c r="L25">
        <v>379.25</v>
      </c>
      <c r="M25">
        <v>831.27</v>
      </c>
      <c r="N25">
        <v>830.45</v>
      </c>
      <c r="O25">
        <v>288.8</v>
      </c>
      <c r="P25">
        <v>319.5</v>
      </c>
      <c r="Q25">
        <v>229.83</v>
      </c>
      <c r="R25">
        <v>230.31</v>
      </c>
      <c r="S25">
        <v>31945.379</v>
      </c>
      <c r="T25">
        <v>-147.961</v>
      </c>
      <c r="U25">
        <v>6126.318</v>
      </c>
      <c r="V25">
        <v>5.218</v>
      </c>
      <c r="W25">
        <v>6131.536</v>
      </c>
      <c r="X25">
        <v>572.764</v>
      </c>
      <c r="Y25">
        <v>50.031</v>
      </c>
      <c r="Z25">
        <v>17256.883</v>
      </c>
      <c r="AA25">
        <v>2420.199</v>
      </c>
      <c r="AB25">
        <v>1845.03</v>
      </c>
      <c r="AC25" t="s">
        <v>60</v>
      </c>
      <c r="AD25" s="3">
        <v>-753.8873</v>
      </c>
      <c r="AE25">
        <v>240</v>
      </c>
      <c r="AF25">
        <v>0</v>
      </c>
      <c r="AG25">
        <v>240</v>
      </c>
      <c r="AH25">
        <v>245</v>
      </c>
      <c r="AI25">
        <v>0</v>
      </c>
      <c r="AJ25">
        <v>245</v>
      </c>
      <c r="AK25">
        <v>3885</v>
      </c>
      <c r="AL25">
        <v>32996.9</v>
      </c>
      <c r="AM25">
        <v>36881.9</v>
      </c>
      <c r="AN25">
        <v>7092.11</v>
      </c>
      <c r="AO25">
        <v>7092.11</v>
      </c>
      <c r="AP25">
        <v>0</v>
      </c>
      <c r="AQ25">
        <v>240</v>
      </c>
      <c r="AR25">
        <v>245</v>
      </c>
      <c r="AU25">
        <v>291</v>
      </c>
      <c r="AV25" s="13">
        <v>291</v>
      </c>
      <c r="AW25" s="3">
        <v>245</v>
      </c>
      <c r="AX25" s="3">
        <v>240</v>
      </c>
      <c r="AY25" s="3">
        <v>321</v>
      </c>
      <c r="AZ25" s="17">
        <v>321</v>
      </c>
      <c r="BA25" s="3">
        <v>245</v>
      </c>
      <c r="BB25" s="3">
        <v>240</v>
      </c>
      <c r="BE25" s="21">
        <f t="shared" si="0"/>
        <v>245</v>
      </c>
      <c r="BF25" s="21">
        <f t="shared" ref="BF25:BH25" si="58">AH25</f>
        <v>245</v>
      </c>
      <c r="BG25" s="21">
        <f t="shared" si="58"/>
        <v>0</v>
      </c>
      <c r="BH25" s="21">
        <f t="shared" si="58"/>
        <v>245</v>
      </c>
      <c r="BI25">
        <f t="shared" si="5"/>
        <v>0</v>
      </c>
      <c r="BJ25">
        <f t="shared" si="6"/>
        <v>0</v>
      </c>
      <c r="BK25">
        <f t="shared" si="7"/>
        <v>0</v>
      </c>
      <c r="BL25">
        <f t="shared" si="8"/>
        <v>0</v>
      </c>
      <c r="BM25" s="21">
        <f t="shared" si="2"/>
        <v>240</v>
      </c>
      <c r="BN25" s="21">
        <f t="shared" ref="BN25:BP25" si="59">AE25</f>
        <v>240</v>
      </c>
      <c r="BO25" s="21">
        <f t="shared" si="59"/>
        <v>0</v>
      </c>
      <c r="BP25" s="21">
        <f t="shared" si="59"/>
        <v>240</v>
      </c>
      <c r="BQ25">
        <f t="shared" si="10"/>
        <v>0</v>
      </c>
      <c r="BR25">
        <f t="shared" si="11"/>
        <v>0</v>
      </c>
      <c r="BS25">
        <f t="shared" si="12"/>
        <v>0</v>
      </c>
      <c r="BT25">
        <f t="shared" si="13"/>
        <v>0</v>
      </c>
    </row>
    <row r="26" spans="1:72">
      <c r="A26">
        <v>32385.14</v>
      </c>
      <c r="B26">
        <v>-74</v>
      </c>
      <c r="C26">
        <v>29104.42</v>
      </c>
      <c r="D26">
        <v>6157.61</v>
      </c>
      <c r="E26">
        <v>245</v>
      </c>
      <c r="F26" s="3">
        <v>-3999</v>
      </c>
      <c r="G26">
        <v>422.34</v>
      </c>
      <c r="H26">
        <v>424.9</v>
      </c>
      <c r="I26">
        <v>603.97</v>
      </c>
      <c r="J26">
        <v>594.97</v>
      </c>
      <c r="K26">
        <v>449.03</v>
      </c>
      <c r="L26">
        <v>450.2</v>
      </c>
      <c r="M26">
        <v>901.57</v>
      </c>
      <c r="N26">
        <v>900.75</v>
      </c>
      <c r="O26">
        <v>289.8</v>
      </c>
      <c r="P26">
        <v>320.1</v>
      </c>
      <c r="Q26">
        <v>248.7</v>
      </c>
      <c r="R26">
        <v>230.46</v>
      </c>
      <c r="S26">
        <v>32461.227</v>
      </c>
      <c r="T26">
        <v>161.003</v>
      </c>
      <c r="U26">
        <v>6033.402</v>
      </c>
      <c r="V26">
        <v>4.72</v>
      </c>
      <c r="W26">
        <v>6038.122</v>
      </c>
      <c r="X26">
        <v>574.712</v>
      </c>
      <c r="Y26">
        <v>49.976</v>
      </c>
      <c r="Z26">
        <v>16376.316</v>
      </c>
      <c r="AA26">
        <v>3425.18</v>
      </c>
      <c r="AB26">
        <v>1837.46</v>
      </c>
      <c r="AC26" t="s">
        <v>60</v>
      </c>
      <c r="AD26" s="3">
        <v>-459.1681</v>
      </c>
      <c r="AE26">
        <v>245</v>
      </c>
      <c r="AF26">
        <v>0</v>
      </c>
      <c r="AG26">
        <v>245</v>
      </c>
      <c r="AH26">
        <v>252.2</v>
      </c>
      <c r="AI26">
        <v>0</v>
      </c>
      <c r="AJ26">
        <v>252.2</v>
      </c>
      <c r="AK26">
        <v>3885</v>
      </c>
      <c r="AL26">
        <v>33194.9</v>
      </c>
      <c r="AM26">
        <v>37079.9</v>
      </c>
      <c r="AN26">
        <v>7064.95</v>
      </c>
      <c r="AO26">
        <v>7064.95</v>
      </c>
      <c r="AP26">
        <v>0</v>
      </c>
      <c r="AQ26">
        <v>245</v>
      </c>
      <c r="AR26">
        <v>252.2</v>
      </c>
      <c r="AU26">
        <v>291</v>
      </c>
      <c r="AV26" s="13">
        <v>291</v>
      </c>
      <c r="AW26" s="3">
        <v>252.2</v>
      </c>
      <c r="AX26" s="3">
        <v>245</v>
      </c>
      <c r="AY26" s="3">
        <v>321</v>
      </c>
      <c r="AZ26" s="17">
        <v>321</v>
      </c>
      <c r="BA26" s="3">
        <v>252.2</v>
      </c>
      <c r="BB26" s="3">
        <v>245</v>
      </c>
      <c r="BE26" s="21">
        <f t="shared" si="0"/>
        <v>252.2</v>
      </c>
      <c r="BF26" s="21">
        <f t="shared" ref="BF26:BH26" si="60">AH26</f>
        <v>252.2</v>
      </c>
      <c r="BG26" s="21">
        <f t="shared" si="60"/>
        <v>0</v>
      </c>
      <c r="BH26" s="21">
        <f t="shared" si="60"/>
        <v>252.2</v>
      </c>
      <c r="BI26">
        <f t="shared" si="5"/>
        <v>0</v>
      </c>
      <c r="BJ26">
        <f t="shared" si="6"/>
        <v>0</v>
      </c>
      <c r="BK26">
        <f t="shared" si="7"/>
        <v>0</v>
      </c>
      <c r="BL26">
        <f t="shared" si="8"/>
        <v>0</v>
      </c>
      <c r="BM26" s="21">
        <f t="shared" si="2"/>
        <v>245</v>
      </c>
      <c r="BN26" s="21">
        <f t="shared" ref="BN26:BP26" si="61">AE26</f>
        <v>245</v>
      </c>
      <c r="BO26" s="21">
        <f t="shared" si="61"/>
        <v>0</v>
      </c>
      <c r="BP26" s="21">
        <f t="shared" si="61"/>
        <v>245</v>
      </c>
      <c r="BQ26">
        <f t="shared" si="10"/>
        <v>0</v>
      </c>
      <c r="BR26">
        <f t="shared" si="11"/>
        <v>0</v>
      </c>
      <c r="BS26">
        <f t="shared" si="12"/>
        <v>0</v>
      </c>
      <c r="BT26">
        <f t="shared" si="13"/>
        <v>0</v>
      </c>
    </row>
    <row r="27" spans="1:72">
      <c r="A27">
        <v>32722.78</v>
      </c>
      <c r="B27">
        <v>-1085.4</v>
      </c>
      <c r="C27">
        <v>30632.88</v>
      </c>
      <c r="D27">
        <v>6049.79</v>
      </c>
      <c r="E27">
        <v>253.33</v>
      </c>
      <c r="F27" s="3">
        <v>-3999</v>
      </c>
      <c r="G27">
        <v>512.91</v>
      </c>
      <c r="H27">
        <v>512.91</v>
      </c>
      <c r="I27">
        <v>641.3</v>
      </c>
      <c r="J27">
        <v>642.45</v>
      </c>
      <c r="K27">
        <v>504.39</v>
      </c>
      <c r="L27">
        <v>509.05</v>
      </c>
      <c r="M27">
        <v>921.3</v>
      </c>
      <c r="N27">
        <v>918.84</v>
      </c>
      <c r="O27">
        <v>314</v>
      </c>
      <c r="P27">
        <v>336.8</v>
      </c>
      <c r="Q27">
        <v>269.69</v>
      </c>
      <c r="R27">
        <v>269.42</v>
      </c>
      <c r="S27">
        <v>32744.23</v>
      </c>
      <c r="T27">
        <v>994.925</v>
      </c>
      <c r="U27">
        <v>5862.373</v>
      </c>
      <c r="V27">
        <v>4.251</v>
      </c>
      <c r="W27">
        <v>5866.623</v>
      </c>
      <c r="X27">
        <v>575.586</v>
      </c>
      <c r="Y27">
        <v>50.022</v>
      </c>
      <c r="Z27">
        <v>15124.078</v>
      </c>
      <c r="AA27">
        <v>4475.106</v>
      </c>
      <c r="AB27">
        <v>1848.3</v>
      </c>
      <c r="AC27" t="s">
        <v>60</v>
      </c>
      <c r="AD27" s="3">
        <v>-225.5219</v>
      </c>
      <c r="AE27">
        <v>253.33</v>
      </c>
      <c r="AF27">
        <v>0</v>
      </c>
      <c r="AG27">
        <v>253.33</v>
      </c>
      <c r="AH27">
        <v>250</v>
      </c>
      <c r="AI27">
        <v>0</v>
      </c>
      <c r="AJ27">
        <v>250</v>
      </c>
      <c r="AK27">
        <v>4058</v>
      </c>
      <c r="AL27">
        <v>33425.9</v>
      </c>
      <c r="AM27">
        <v>37483.9</v>
      </c>
      <c r="AN27">
        <v>7025.73</v>
      </c>
      <c r="AO27">
        <v>7025.73</v>
      </c>
      <c r="AP27">
        <v>0</v>
      </c>
      <c r="AQ27">
        <v>253.33</v>
      </c>
      <c r="AR27">
        <v>250</v>
      </c>
      <c r="AU27">
        <v>291</v>
      </c>
      <c r="AV27" s="13">
        <v>316.9</v>
      </c>
      <c r="AW27" s="3">
        <v>250</v>
      </c>
      <c r="AX27" s="3">
        <v>253.33</v>
      </c>
      <c r="AY27" s="3">
        <v>321</v>
      </c>
      <c r="AZ27" s="17">
        <v>339.9</v>
      </c>
      <c r="BA27" s="3">
        <v>250</v>
      </c>
      <c r="BB27" s="3">
        <v>253.33</v>
      </c>
      <c r="BE27" s="21">
        <f t="shared" si="0"/>
        <v>250</v>
      </c>
      <c r="BF27" s="21">
        <f t="shared" ref="BF27:BH27" si="62">AH27</f>
        <v>250</v>
      </c>
      <c r="BG27" s="21">
        <f t="shared" si="62"/>
        <v>0</v>
      </c>
      <c r="BH27" s="21">
        <f t="shared" si="62"/>
        <v>250</v>
      </c>
      <c r="BI27">
        <f t="shared" si="5"/>
        <v>0</v>
      </c>
      <c r="BJ27">
        <f t="shared" si="6"/>
        <v>0</v>
      </c>
      <c r="BK27">
        <f t="shared" si="7"/>
        <v>0</v>
      </c>
      <c r="BL27">
        <f t="shared" si="8"/>
        <v>0</v>
      </c>
      <c r="BM27" s="21">
        <f t="shared" si="2"/>
        <v>253.33</v>
      </c>
      <c r="BN27" s="21">
        <f t="shared" ref="BN27:BP27" si="63">AE27</f>
        <v>253.33</v>
      </c>
      <c r="BO27" s="21">
        <f t="shared" si="63"/>
        <v>0</v>
      </c>
      <c r="BP27" s="21">
        <f t="shared" si="63"/>
        <v>253.33</v>
      </c>
      <c r="BQ27">
        <f t="shared" si="10"/>
        <v>0</v>
      </c>
      <c r="BR27">
        <f t="shared" si="11"/>
        <v>0</v>
      </c>
      <c r="BS27">
        <f t="shared" si="12"/>
        <v>0</v>
      </c>
      <c r="BT27">
        <f t="shared" si="13"/>
        <v>0</v>
      </c>
    </row>
    <row r="28" s="1" customFormat="1" spans="1:72">
      <c r="A28" s="1">
        <v>32931.45</v>
      </c>
      <c r="B28" s="1">
        <v>-2216.4</v>
      </c>
      <c r="C28" s="1">
        <v>31376.09</v>
      </c>
      <c r="D28" s="1">
        <v>5993.24</v>
      </c>
      <c r="E28" s="1">
        <v>260</v>
      </c>
      <c r="F28" s="6">
        <v>-3999</v>
      </c>
      <c r="G28" s="1">
        <v>517.16</v>
      </c>
      <c r="H28" s="1">
        <v>515.47</v>
      </c>
      <c r="I28" s="1">
        <v>641.16</v>
      </c>
      <c r="J28" s="1">
        <v>642.52</v>
      </c>
      <c r="K28" s="1">
        <v>555.8</v>
      </c>
      <c r="L28" s="1">
        <v>556.5</v>
      </c>
      <c r="M28" s="1">
        <v>920.89</v>
      </c>
      <c r="N28" s="1">
        <v>917.6</v>
      </c>
      <c r="O28" s="1">
        <v>314.9</v>
      </c>
      <c r="P28" s="1">
        <v>334.2</v>
      </c>
      <c r="Q28" s="1">
        <v>269.74</v>
      </c>
      <c r="R28" s="1">
        <v>269.74</v>
      </c>
      <c r="S28" s="1">
        <v>32655.057</v>
      </c>
      <c r="T28" s="1">
        <v>2361.436</v>
      </c>
      <c r="U28" s="1">
        <v>5799.408</v>
      </c>
      <c r="V28" s="1">
        <v>4.27</v>
      </c>
      <c r="W28" s="1">
        <v>5803.678</v>
      </c>
      <c r="X28" s="1">
        <v>574.744</v>
      </c>
      <c r="Y28" s="1">
        <v>49.976</v>
      </c>
      <c r="Z28" s="1">
        <v>14163.609</v>
      </c>
      <c r="AA28" s="1">
        <v>5320.58</v>
      </c>
      <c r="AB28" s="1">
        <v>1856.42</v>
      </c>
      <c r="AC28" s="1" t="s">
        <v>60</v>
      </c>
      <c r="AD28" s="6">
        <v>-122.146</v>
      </c>
      <c r="AE28" s="1">
        <v>260</v>
      </c>
      <c r="AF28" s="1">
        <v>0</v>
      </c>
      <c r="AG28" s="1">
        <v>260</v>
      </c>
      <c r="AH28" s="1">
        <v>245</v>
      </c>
      <c r="AI28" s="1">
        <v>0</v>
      </c>
      <c r="AJ28" s="1">
        <v>245</v>
      </c>
      <c r="AK28" s="1">
        <v>4234</v>
      </c>
      <c r="AL28" s="1">
        <v>33689.9</v>
      </c>
      <c r="AM28" s="1">
        <v>37923.9</v>
      </c>
      <c r="AN28" s="1">
        <v>6983.9</v>
      </c>
      <c r="AO28" s="1">
        <v>6983.85</v>
      </c>
      <c r="AP28" s="1">
        <v>0.05</v>
      </c>
      <c r="AQ28" s="1">
        <v>260</v>
      </c>
      <c r="AR28" s="1">
        <v>245</v>
      </c>
      <c r="AU28" s="1">
        <v>291</v>
      </c>
      <c r="AV28" s="14">
        <v>315.27</v>
      </c>
      <c r="AW28" s="6">
        <v>245</v>
      </c>
      <c r="AX28" s="6">
        <v>260</v>
      </c>
      <c r="AY28" s="6">
        <v>321</v>
      </c>
      <c r="AZ28" s="18">
        <v>333.6</v>
      </c>
      <c r="BA28" s="6">
        <v>245</v>
      </c>
      <c r="BB28" s="6">
        <v>260</v>
      </c>
      <c r="BE28" s="22">
        <f t="shared" si="0"/>
        <v>245</v>
      </c>
      <c r="BF28" s="22">
        <f t="shared" ref="BF28:BH28" si="64">AH28</f>
        <v>245</v>
      </c>
      <c r="BG28" s="22">
        <f t="shared" si="64"/>
        <v>0</v>
      </c>
      <c r="BH28" s="22">
        <f t="shared" si="64"/>
        <v>245</v>
      </c>
      <c r="BI28" s="1">
        <f t="shared" si="5"/>
        <v>0</v>
      </c>
      <c r="BJ28" s="1">
        <f t="shared" si="6"/>
        <v>0</v>
      </c>
      <c r="BK28" s="1">
        <f t="shared" si="7"/>
        <v>0</v>
      </c>
      <c r="BL28" s="1">
        <f t="shared" si="8"/>
        <v>0</v>
      </c>
      <c r="BM28" s="22">
        <f t="shared" si="2"/>
        <v>260</v>
      </c>
      <c r="BN28" s="22">
        <f t="shared" ref="BN28:BP28" si="65">AE28</f>
        <v>260</v>
      </c>
      <c r="BO28" s="22">
        <f t="shared" si="65"/>
        <v>0</v>
      </c>
      <c r="BP28" s="22">
        <f t="shared" si="65"/>
        <v>260</v>
      </c>
      <c r="BQ28" s="1">
        <f t="shared" si="10"/>
        <v>0</v>
      </c>
      <c r="BR28" s="1">
        <f t="shared" si="11"/>
        <v>0</v>
      </c>
      <c r="BS28" s="1">
        <f t="shared" si="12"/>
        <v>0</v>
      </c>
      <c r="BT28" s="1">
        <f t="shared" si="13"/>
        <v>0</v>
      </c>
    </row>
    <row r="29" s="1" customFormat="1" spans="1:72">
      <c r="A29" s="1">
        <v>32897.62</v>
      </c>
      <c r="B29" s="1">
        <v>-3950.7</v>
      </c>
      <c r="C29" s="1">
        <v>33832.06</v>
      </c>
      <c r="D29" s="1">
        <v>5964.06</v>
      </c>
      <c r="E29" s="1">
        <v>271.67</v>
      </c>
      <c r="F29" s="6">
        <v>-3996</v>
      </c>
      <c r="G29" s="1">
        <v>632.53</v>
      </c>
      <c r="H29" s="1">
        <v>636.81</v>
      </c>
      <c r="I29" s="1">
        <v>642.95</v>
      </c>
      <c r="J29" s="1">
        <v>640.56</v>
      </c>
      <c r="K29" s="1">
        <v>562.54</v>
      </c>
      <c r="L29" s="1">
        <v>597.9</v>
      </c>
      <c r="M29" s="1">
        <v>947.61</v>
      </c>
      <c r="N29" s="1">
        <v>918.84</v>
      </c>
      <c r="O29" s="1">
        <v>382.1</v>
      </c>
      <c r="P29" s="1">
        <v>401.8</v>
      </c>
      <c r="Q29" s="1">
        <v>299.39</v>
      </c>
      <c r="R29" s="1">
        <v>287.71</v>
      </c>
      <c r="S29" s="1">
        <v>33069.99</v>
      </c>
      <c r="T29" s="1">
        <v>3836.465</v>
      </c>
      <c r="U29" s="1">
        <v>5768.578</v>
      </c>
      <c r="V29" s="1">
        <v>3.692</v>
      </c>
      <c r="W29" s="1">
        <v>5772.27</v>
      </c>
      <c r="X29" s="1">
        <v>259.989</v>
      </c>
      <c r="Y29" s="1">
        <v>50.037</v>
      </c>
      <c r="Z29" s="1">
        <v>12773.254</v>
      </c>
      <c r="AA29" s="1">
        <v>7140.211</v>
      </c>
      <c r="AB29" s="1">
        <v>1846.98</v>
      </c>
      <c r="AC29" s="1" t="s">
        <v>60</v>
      </c>
      <c r="AD29" s="6">
        <v>125.0876</v>
      </c>
      <c r="AE29" s="1">
        <v>271.67</v>
      </c>
      <c r="AF29" s="1">
        <v>0</v>
      </c>
      <c r="AG29" s="1">
        <v>271.67</v>
      </c>
      <c r="AH29" s="1">
        <v>260</v>
      </c>
      <c r="AI29" s="1">
        <v>0</v>
      </c>
      <c r="AJ29" s="1">
        <v>260</v>
      </c>
      <c r="AK29" s="1">
        <v>4407</v>
      </c>
      <c r="AL29" s="1">
        <v>33887.9</v>
      </c>
      <c r="AM29" s="1">
        <v>38294.9</v>
      </c>
      <c r="AN29" s="1">
        <v>6965.11</v>
      </c>
      <c r="AO29" s="1">
        <v>6964.66</v>
      </c>
      <c r="AP29" s="1">
        <v>0.45</v>
      </c>
      <c r="AQ29" s="1">
        <v>271.67</v>
      </c>
      <c r="AR29" s="1">
        <v>260</v>
      </c>
      <c r="AU29" s="1">
        <v>348.11</v>
      </c>
      <c r="AV29" s="14">
        <v>394.47</v>
      </c>
      <c r="AW29" s="6">
        <v>260</v>
      </c>
      <c r="AX29" s="6">
        <v>271.67</v>
      </c>
      <c r="AY29" s="6">
        <v>364.47</v>
      </c>
      <c r="AZ29" s="18">
        <v>412.8</v>
      </c>
      <c r="BA29" s="6">
        <v>260</v>
      </c>
      <c r="BB29" s="6">
        <v>271.67</v>
      </c>
      <c r="BE29" s="22">
        <f t="shared" si="0"/>
        <v>260</v>
      </c>
      <c r="BF29" s="22">
        <f t="shared" ref="BF29:BH29" si="66">AH29</f>
        <v>260</v>
      </c>
      <c r="BG29" s="22">
        <f t="shared" si="66"/>
        <v>0</v>
      </c>
      <c r="BH29" s="22">
        <f t="shared" si="66"/>
        <v>260</v>
      </c>
      <c r="BI29" s="1">
        <f t="shared" si="5"/>
        <v>0</v>
      </c>
      <c r="BJ29" s="1">
        <f t="shared" si="6"/>
        <v>0</v>
      </c>
      <c r="BK29" s="1">
        <f t="shared" si="7"/>
        <v>0</v>
      </c>
      <c r="BL29" s="1">
        <f t="shared" si="8"/>
        <v>0</v>
      </c>
      <c r="BM29" s="22">
        <f t="shared" si="2"/>
        <v>271.67</v>
      </c>
      <c r="BN29" s="22">
        <f t="shared" ref="BN29:BP29" si="67">AE29</f>
        <v>271.67</v>
      </c>
      <c r="BO29" s="22">
        <f t="shared" si="67"/>
        <v>0</v>
      </c>
      <c r="BP29" s="22">
        <f t="shared" si="67"/>
        <v>271.67</v>
      </c>
      <c r="BQ29" s="1">
        <f t="shared" si="10"/>
        <v>0</v>
      </c>
      <c r="BR29" s="1">
        <f t="shared" si="11"/>
        <v>0</v>
      </c>
      <c r="BS29" s="1">
        <f t="shared" si="12"/>
        <v>0</v>
      </c>
      <c r="BT29" s="1">
        <f t="shared" si="13"/>
        <v>0</v>
      </c>
    </row>
    <row r="30" s="2" customFormat="1" spans="1:72">
      <c r="A30" s="2">
        <v>33317.05</v>
      </c>
      <c r="B30" s="2">
        <v>-4708</v>
      </c>
      <c r="C30" s="2">
        <v>34808.32</v>
      </c>
      <c r="D30" s="2">
        <v>5828.44</v>
      </c>
      <c r="E30" s="2">
        <v>280</v>
      </c>
      <c r="F30" s="7">
        <v>-3998</v>
      </c>
      <c r="G30" s="2">
        <v>649.63</v>
      </c>
      <c r="H30" s="2">
        <v>650.47</v>
      </c>
      <c r="I30" s="2">
        <v>640.55</v>
      </c>
      <c r="J30" s="2">
        <v>642.34</v>
      </c>
      <c r="K30" s="2">
        <v>589.06</v>
      </c>
      <c r="L30" s="2">
        <v>602.78</v>
      </c>
      <c r="M30" s="2">
        <v>948.44</v>
      </c>
      <c r="N30" s="2">
        <v>919.66</v>
      </c>
      <c r="O30" s="2">
        <v>457.3</v>
      </c>
      <c r="P30" s="2">
        <v>488</v>
      </c>
      <c r="Q30" s="2">
        <v>300.77</v>
      </c>
      <c r="R30" s="2">
        <v>298.92</v>
      </c>
      <c r="S30" s="2">
        <v>33484.785</v>
      </c>
      <c r="T30" s="2">
        <v>4685.5</v>
      </c>
      <c r="U30" s="2">
        <v>5893.215</v>
      </c>
      <c r="V30" s="2">
        <v>3.716</v>
      </c>
      <c r="W30" s="2">
        <v>5896.931</v>
      </c>
      <c r="X30" s="2">
        <v>260</v>
      </c>
      <c r="Y30" s="2">
        <v>50.028</v>
      </c>
      <c r="Z30" s="2">
        <v>11361.266</v>
      </c>
      <c r="AA30" s="2">
        <v>8450.82</v>
      </c>
      <c r="AB30" s="2">
        <v>1539.01</v>
      </c>
      <c r="AC30" s="2" t="s">
        <v>60</v>
      </c>
      <c r="AD30" s="7">
        <v>323.5748</v>
      </c>
      <c r="AE30" s="2">
        <v>280</v>
      </c>
      <c r="AF30" s="2">
        <v>0</v>
      </c>
      <c r="AG30" s="2">
        <v>280</v>
      </c>
      <c r="AH30" s="2">
        <v>260</v>
      </c>
      <c r="AI30" s="2">
        <v>0</v>
      </c>
      <c r="AJ30" s="2">
        <v>260</v>
      </c>
      <c r="AK30" s="2">
        <v>4584</v>
      </c>
      <c r="AL30" s="2">
        <v>34085.9</v>
      </c>
      <c r="AM30" s="2">
        <v>38669.9</v>
      </c>
      <c r="AN30" s="2">
        <v>6916.38</v>
      </c>
      <c r="AO30" s="2">
        <v>6906.43</v>
      </c>
      <c r="AP30" s="2">
        <v>9.95</v>
      </c>
      <c r="AQ30" s="2">
        <v>280</v>
      </c>
      <c r="AR30" s="2">
        <v>260</v>
      </c>
      <c r="AU30" s="2">
        <v>417.91</v>
      </c>
      <c r="AV30" s="15">
        <v>473.67</v>
      </c>
      <c r="AW30" s="7">
        <v>260</v>
      </c>
      <c r="AX30" s="7">
        <v>280</v>
      </c>
      <c r="AY30" s="7">
        <v>403.53</v>
      </c>
      <c r="AZ30" s="19">
        <v>492</v>
      </c>
      <c r="BA30" s="7">
        <v>260</v>
      </c>
      <c r="BB30" s="7">
        <v>280</v>
      </c>
      <c r="BE30" s="23">
        <f t="shared" si="0"/>
        <v>260</v>
      </c>
      <c r="BF30" s="23">
        <f t="shared" ref="BF30:BH30" si="68">AH30</f>
        <v>260</v>
      </c>
      <c r="BG30" s="23">
        <f t="shared" si="68"/>
        <v>0</v>
      </c>
      <c r="BH30" s="23">
        <f t="shared" si="68"/>
        <v>260</v>
      </c>
      <c r="BI30" s="2">
        <f t="shared" si="5"/>
        <v>0</v>
      </c>
      <c r="BJ30" s="2">
        <f t="shared" si="6"/>
        <v>0</v>
      </c>
      <c r="BK30" s="2">
        <f t="shared" si="7"/>
        <v>0</v>
      </c>
      <c r="BL30" s="2">
        <f t="shared" si="8"/>
        <v>0</v>
      </c>
      <c r="BM30" s="23">
        <f t="shared" si="2"/>
        <v>280</v>
      </c>
      <c r="BN30" s="23">
        <f t="shared" ref="BN30:BP30" si="69">AE30</f>
        <v>280</v>
      </c>
      <c r="BO30" s="23">
        <f t="shared" si="69"/>
        <v>0</v>
      </c>
      <c r="BP30" s="23">
        <f t="shared" si="69"/>
        <v>280</v>
      </c>
      <c r="BQ30" s="2">
        <f t="shared" si="10"/>
        <v>0</v>
      </c>
      <c r="BR30" s="2">
        <f t="shared" si="11"/>
        <v>0</v>
      </c>
      <c r="BS30" s="2">
        <f t="shared" si="12"/>
        <v>0</v>
      </c>
      <c r="BT30" s="2">
        <f t="shared" si="13"/>
        <v>0</v>
      </c>
    </row>
    <row r="31" s="2" customFormat="1" spans="1:72">
      <c r="A31" s="2">
        <v>33586.03</v>
      </c>
      <c r="B31" s="2">
        <v>-4975.99</v>
      </c>
      <c r="C31" s="2">
        <v>34719.1</v>
      </c>
      <c r="D31" s="2">
        <v>5715.47</v>
      </c>
      <c r="E31" s="2">
        <v>271</v>
      </c>
      <c r="F31" s="7">
        <v>-3998</v>
      </c>
      <c r="G31" s="2">
        <v>648.78</v>
      </c>
      <c r="H31" s="2">
        <v>653.91</v>
      </c>
      <c r="I31" s="2">
        <v>638.02</v>
      </c>
      <c r="J31" s="2">
        <v>642.73</v>
      </c>
      <c r="K31" s="2">
        <v>599.29</v>
      </c>
      <c r="L31" s="2">
        <v>602.32</v>
      </c>
      <c r="M31" s="2">
        <v>950.08</v>
      </c>
      <c r="N31" s="2">
        <v>919.66</v>
      </c>
      <c r="O31" s="2">
        <v>532.8</v>
      </c>
      <c r="P31" s="2">
        <v>509.1</v>
      </c>
      <c r="Q31" s="2">
        <v>301.03</v>
      </c>
      <c r="R31" s="2">
        <v>270.06</v>
      </c>
      <c r="S31" s="2">
        <v>33439.664</v>
      </c>
      <c r="T31" s="2">
        <v>5171.307</v>
      </c>
      <c r="U31" s="2">
        <v>6115.885</v>
      </c>
      <c r="V31" s="2">
        <v>13.91</v>
      </c>
      <c r="W31" s="2">
        <v>6129.795</v>
      </c>
      <c r="X31" s="2">
        <v>255.754</v>
      </c>
      <c r="Y31" s="2">
        <v>49.966</v>
      </c>
      <c r="Z31" s="2">
        <v>11131.32</v>
      </c>
      <c r="AA31" s="2">
        <v>8675.742</v>
      </c>
      <c r="AB31" s="2">
        <v>1532.66</v>
      </c>
      <c r="AC31" s="2" t="s">
        <v>60</v>
      </c>
      <c r="AD31" s="7">
        <v>402.9977</v>
      </c>
      <c r="AE31" s="2">
        <v>271</v>
      </c>
      <c r="AF31" s="2">
        <v>0</v>
      </c>
      <c r="AG31" s="2">
        <v>271</v>
      </c>
      <c r="AH31" s="2">
        <v>260</v>
      </c>
      <c r="AI31" s="2">
        <v>0</v>
      </c>
      <c r="AJ31" s="2">
        <v>260</v>
      </c>
      <c r="AK31" s="2">
        <v>4775</v>
      </c>
      <c r="AL31" s="2">
        <v>34316.9</v>
      </c>
      <c r="AM31" s="2">
        <v>39091.9</v>
      </c>
      <c r="AN31" s="2">
        <v>6940.75</v>
      </c>
      <c r="AO31" s="2">
        <v>6907.37</v>
      </c>
      <c r="AP31" s="2">
        <v>33.38</v>
      </c>
      <c r="AQ31" s="2">
        <v>271</v>
      </c>
      <c r="AR31" s="2">
        <v>260</v>
      </c>
      <c r="AU31" s="2">
        <v>497.11</v>
      </c>
      <c r="AV31" s="15">
        <v>550</v>
      </c>
      <c r="AW31" s="7">
        <v>260</v>
      </c>
      <c r="AX31" s="7">
        <v>271</v>
      </c>
      <c r="AY31" s="7">
        <v>482.73</v>
      </c>
      <c r="AZ31" s="19">
        <v>510</v>
      </c>
      <c r="BA31" s="7">
        <v>260</v>
      </c>
      <c r="BB31" s="7">
        <v>271</v>
      </c>
      <c r="BE31" s="23">
        <f t="shared" si="0"/>
        <v>260</v>
      </c>
      <c r="BF31" s="23">
        <f t="shared" ref="BF31:BH31" si="70">AH31</f>
        <v>260</v>
      </c>
      <c r="BG31" s="23">
        <f t="shared" si="70"/>
        <v>0</v>
      </c>
      <c r="BH31" s="23">
        <f t="shared" si="70"/>
        <v>260</v>
      </c>
      <c r="BI31" s="2">
        <f t="shared" si="5"/>
        <v>0</v>
      </c>
      <c r="BJ31" s="2">
        <f t="shared" si="6"/>
        <v>0</v>
      </c>
      <c r="BK31" s="2">
        <f t="shared" si="7"/>
        <v>0</v>
      </c>
      <c r="BL31" s="2">
        <f t="shared" si="8"/>
        <v>0</v>
      </c>
      <c r="BM31" s="23">
        <f t="shared" si="2"/>
        <v>271</v>
      </c>
      <c r="BN31" s="23">
        <f t="shared" ref="BN31:BP31" si="71">AE31</f>
        <v>271</v>
      </c>
      <c r="BO31" s="23">
        <f t="shared" si="71"/>
        <v>0</v>
      </c>
      <c r="BP31" s="23">
        <f t="shared" si="71"/>
        <v>271</v>
      </c>
      <c r="BQ31" s="2">
        <f t="shared" si="10"/>
        <v>0</v>
      </c>
      <c r="BR31" s="2">
        <f t="shared" si="11"/>
        <v>0</v>
      </c>
      <c r="BS31" s="2">
        <f t="shared" si="12"/>
        <v>0</v>
      </c>
      <c r="BT31" s="2">
        <f t="shared" si="13"/>
        <v>0</v>
      </c>
    </row>
    <row r="32" s="2" customFormat="1" spans="1:72">
      <c r="A32" s="2">
        <v>33872.92</v>
      </c>
      <c r="B32" s="2">
        <v>-5191</v>
      </c>
      <c r="C32" s="2">
        <v>35038.27</v>
      </c>
      <c r="D32" s="2">
        <v>6018.32</v>
      </c>
      <c r="E32" s="2">
        <v>270</v>
      </c>
      <c r="F32" s="7">
        <v>-3997</v>
      </c>
      <c r="G32" s="2">
        <v>650.47</v>
      </c>
      <c r="H32" s="2">
        <v>650.47</v>
      </c>
      <c r="I32" s="2">
        <v>642.31</v>
      </c>
      <c r="J32" s="2">
        <v>641.88</v>
      </c>
      <c r="K32" s="2">
        <v>595.11</v>
      </c>
      <c r="L32" s="2">
        <v>592.32</v>
      </c>
      <c r="M32" s="2">
        <v>952.96</v>
      </c>
      <c r="N32" s="2">
        <v>920.07</v>
      </c>
      <c r="O32" s="2">
        <v>548.6</v>
      </c>
      <c r="P32" s="2">
        <v>509.2</v>
      </c>
      <c r="Q32" s="2">
        <v>285.28</v>
      </c>
      <c r="R32" s="2">
        <v>270.37</v>
      </c>
      <c r="S32" s="2">
        <v>33786.598</v>
      </c>
      <c r="T32" s="2">
        <v>5298.477</v>
      </c>
      <c r="U32" s="2">
        <v>6085.337</v>
      </c>
      <c r="V32" s="2">
        <v>221.093</v>
      </c>
      <c r="W32" s="2">
        <v>6306.43</v>
      </c>
      <c r="X32" s="2">
        <v>356.819</v>
      </c>
      <c r="Y32" s="2">
        <v>49.991</v>
      </c>
      <c r="Z32" s="2">
        <v>10675.715</v>
      </c>
      <c r="AA32" s="2">
        <v>9040.803</v>
      </c>
      <c r="AB32" s="2">
        <v>1529.27</v>
      </c>
      <c r="AC32" s="2" t="s">
        <v>60</v>
      </c>
      <c r="AD32" s="7">
        <v>402.0172</v>
      </c>
      <c r="AE32" s="2">
        <v>270</v>
      </c>
      <c r="AF32" s="2">
        <v>0</v>
      </c>
      <c r="AG32" s="2">
        <v>270</v>
      </c>
      <c r="AH32" s="2">
        <v>270</v>
      </c>
      <c r="AI32" s="2">
        <v>0</v>
      </c>
      <c r="AJ32" s="2">
        <v>270</v>
      </c>
      <c r="AK32" s="2">
        <v>4972</v>
      </c>
      <c r="AL32" s="2">
        <v>34547.9</v>
      </c>
      <c r="AM32" s="2">
        <v>39519.9</v>
      </c>
      <c r="AN32" s="2">
        <v>7091.03</v>
      </c>
      <c r="AO32" s="2">
        <v>6824.21</v>
      </c>
      <c r="AP32" s="2">
        <v>266.82</v>
      </c>
      <c r="AQ32" s="2">
        <v>270</v>
      </c>
      <c r="AR32" s="2">
        <v>270</v>
      </c>
      <c r="AU32" s="2">
        <v>550</v>
      </c>
      <c r="AV32" s="15">
        <v>550</v>
      </c>
      <c r="AW32" s="7">
        <v>270</v>
      </c>
      <c r="AX32" s="7">
        <v>270</v>
      </c>
      <c r="AY32" s="7">
        <v>510</v>
      </c>
      <c r="AZ32" s="19">
        <v>510</v>
      </c>
      <c r="BA32" s="7">
        <v>270</v>
      </c>
      <c r="BB32" s="7">
        <v>270</v>
      </c>
      <c r="BE32" s="23">
        <f t="shared" si="0"/>
        <v>270</v>
      </c>
      <c r="BF32" s="23">
        <f t="shared" ref="BF32:BH32" si="72">AH32</f>
        <v>270</v>
      </c>
      <c r="BG32" s="23">
        <f t="shared" si="72"/>
        <v>0</v>
      </c>
      <c r="BH32" s="23">
        <f t="shared" si="72"/>
        <v>270</v>
      </c>
      <c r="BI32" s="2">
        <f t="shared" si="5"/>
        <v>0</v>
      </c>
      <c r="BJ32" s="2">
        <f t="shared" si="6"/>
        <v>0</v>
      </c>
      <c r="BK32" s="2">
        <f t="shared" si="7"/>
        <v>0</v>
      </c>
      <c r="BL32" s="2">
        <f t="shared" si="8"/>
        <v>0</v>
      </c>
      <c r="BM32" s="23">
        <f t="shared" si="2"/>
        <v>270</v>
      </c>
      <c r="BN32" s="23">
        <f t="shared" ref="BN32:BP32" si="73">AE32</f>
        <v>270</v>
      </c>
      <c r="BO32" s="23">
        <f t="shared" si="73"/>
        <v>0</v>
      </c>
      <c r="BP32" s="23">
        <f t="shared" si="73"/>
        <v>270</v>
      </c>
      <c r="BQ32" s="2">
        <f t="shared" si="10"/>
        <v>0</v>
      </c>
      <c r="BR32" s="2">
        <f t="shared" si="11"/>
        <v>0</v>
      </c>
      <c r="BS32" s="2">
        <f t="shared" si="12"/>
        <v>0</v>
      </c>
      <c r="BT32" s="2">
        <f t="shared" si="13"/>
        <v>0</v>
      </c>
    </row>
    <row r="33" s="2" customFormat="1" spans="1:72">
      <c r="A33" s="2">
        <v>34183.73</v>
      </c>
      <c r="B33" s="2">
        <v>-5718.52</v>
      </c>
      <c r="C33" s="2">
        <v>34994.02</v>
      </c>
      <c r="D33" s="2">
        <v>6763.7</v>
      </c>
      <c r="E33" s="2">
        <v>268.33</v>
      </c>
      <c r="F33" s="7">
        <v>-3998</v>
      </c>
      <c r="G33" s="2">
        <v>648.78</v>
      </c>
      <c r="H33" s="2">
        <v>647.91</v>
      </c>
      <c r="I33" s="2">
        <v>638.89</v>
      </c>
      <c r="J33" s="2">
        <v>641.17</v>
      </c>
      <c r="K33" s="2">
        <v>580.69</v>
      </c>
      <c r="L33" s="2">
        <v>582.55</v>
      </c>
      <c r="M33" s="2">
        <v>950.49</v>
      </c>
      <c r="N33" s="2">
        <v>919.25</v>
      </c>
      <c r="O33" s="2">
        <v>497.6</v>
      </c>
      <c r="P33" s="2">
        <v>481</v>
      </c>
      <c r="Q33" s="2">
        <v>271.54</v>
      </c>
      <c r="R33" s="2">
        <v>270.43</v>
      </c>
      <c r="S33" s="2">
        <v>34211.48</v>
      </c>
      <c r="T33" s="2">
        <v>5666.58</v>
      </c>
      <c r="U33" s="2">
        <v>5967.271</v>
      </c>
      <c r="V33" s="2">
        <v>1089.75</v>
      </c>
      <c r="W33" s="2">
        <v>7057.021</v>
      </c>
      <c r="X33" s="2">
        <v>356.463</v>
      </c>
      <c r="Y33" s="2">
        <v>50.036</v>
      </c>
      <c r="Z33" s="2">
        <v>10615.891</v>
      </c>
      <c r="AA33" s="2">
        <v>9105.391</v>
      </c>
      <c r="AB33" s="2">
        <v>1627.03</v>
      </c>
      <c r="AC33" s="2" t="s">
        <v>60</v>
      </c>
      <c r="AD33" s="7">
        <v>289.8166</v>
      </c>
      <c r="AE33" s="2">
        <v>268.33</v>
      </c>
      <c r="AF33" s="2">
        <v>0</v>
      </c>
      <c r="AG33" s="2">
        <v>268.33</v>
      </c>
      <c r="AH33" s="2">
        <v>280</v>
      </c>
      <c r="AI33" s="2">
        <v>0</v>
      </c>
      <c r="AJ33" s="2">
        <v>280</v>
      </c>
      <c r="AK33" s="2">
        <v>5165</v>
      </c>
      <c r="AL33" s="2">
        <v>35042.9</v>
      </c>
      <c r="AM33" s="2">
        <v>40207.9</v>
      </c>
      <c r="AN33" s="2">
        <v>7590.21</v>
      </c>
      <c r="AO33" s="2">
        <v>6652.8</v>
      </c>
      <c r="AP33" s="2">
        <v>937.41</v>
      </c>
      <c r="AQ33" s="2">
        <v>268.33</v>
      </c>
      <c r="AR33" s="2">
        <v>280</v>
      </c>
      <c r="AU33" s="2">
        <v>550</v>
      </c>
      <c r="AV33" s="15">
        <v>502.2</v>
      </c>
      <c r="AW33" s="7">
        <v>280</v>
      </c>
      <c r="AX33" s="7">
        <v>268.33</v>
      </c>
      <c r="AY33" s="7">
        <v>510</v>
      </c>
      <c r="AZ33" s="19">
        <v>483.6</v>
      </c>
      <c r="BA33" s="7">
        <v>280</v>
      </c>
      <c r="BB33" s="7">
        <v>268.33</v>
      </c>
      <c r="BE33" s="23">
        <f t="shared" si="0"/>
        <v>280</v>
      </c>
      <c r="BF33" s="23">
        <f t="shared" ref="BF33:BH33" si="74">AH33</f>
        <v>280</v>
      </c>
      <c r="BG33" s="23">
        <f t="shared" si="74"/>
        <v>0</v>
      </c>
      <c r="BH33" s="23">
        <f t="shared" si="74"/>
        <v>280</v>
      </c>
      <c r="BI33" s="2">
        <f t="shared" si="5"/>
        <v>0</v>
      </c>
      <c r="BJ33" s="2">
        <f t="shared" si="6"/>
        <v>0</v>
      </c>
      <c r="BK33" s="2">
        <f t="shared" si="7"/>
        <v>0</v>
      </c>
      <c r="BL33" s="2">
        <f t="shared" si="8"/>
        <v>0</v>
      </c>
      <c r="BM33" s="23">
        <f t="shared" si="2"/>
        <v>268.33</v>
      </c>
      <c r="BN33" s="23">
        <f t="shared" ref="BN33:BP33" si="75">AE33</f>
        <v>268.33</v>
      </c>
      <c r="BO33" s="23">
        <f t="shared" si="75"/>
        <v>0</v>
      </c>
      <c r="BP33" s="23">
        <f t="shared" si="75"/>
        <v>268.33</v>
      </c>
      <c r="BQ33" s="2">
        <f t="shared" si="10"/>
        <v>0</v>
      </c>
      <c r="BR33" s="2">
        <f t="shared" si="11"/>
        <v>0</v>
      </c>
      <c r="BS33" s="2">
        <f t="shared" si="12"/>
        <v>0</v>
      </c>
      <c r="BT33" s="2">
        <f t="shared" si="13"/>
        <v>0</v>
      </c>
    </row>
    <row r="34" s="2" customFormat="1" spans="1:72">
      <c r="A34" s="2">
        <v>34443.09</v>
      </c>
      <c r="B34" s="2">
        <v>-5681.78</v>
      </c>
      <c r="C34" s="2">
        <v>33712.13</v>
      </c>
      <c r="D34" s="2">
        <v>7992.75</v>
      </c>
      <c r="E34" s="2">
        <v>258.67</v>
      </c>
      <c r="F34" s="7">
        <v>-3999</v>
      </c>
      <c r="G34" s="2">
        <v>571.87</v>
      </c>
      <c r="H34" s="2">
        <v>567.59</v>
      </c>
      <c r="I34" s="2">
        <v>640.53</v>
      </c>
      <c r="J34" s="2">
        <v>642.53</v>
      </c>
      <c r="K34" s="2">
        <v>552.77</v>
      </c>
      <c r="L34" s="2">
        <v>553.7</v>
      </c>
      <c r="M34" s="2">
        <v>926.24</v>
      </c>
      <c r="N34" s="2">
        <v>919.66</v>
      </c>
      <c r="O34" s="2">
        <v>425.2</v>
      </c>
      <c r="P34" s="2">
        <v>405.9</v>
      </c>
      <c r="Q34" s="2">
        <v>271.64</v>
      </c>
      <c r="R34" s="2">
        <v>270.21</v>
      </c>
      <c r="S34" s="2">
        <v>34357.055</v>
      </c>
      <c r="T34" s="2">
        <v>5593.272</v>
      </c>
      <c r="U34" s="2">
        <v>5700.058</v>
      </c>
      <c r="V34" s="2">
        <v>2382.014</v>
      </c>
      <c r="W34" s="2">
        <v>8082.072</v>
      </c>
      <c r="X34" s="2">
        <v>356.279</v>
      </c>
      <c r="Y34" s="2">
        <v>50.015</v>
      </c>
      <c r="Z34" s="2">
        <v>11591.469</v>
      </c>
      <c r="AA34" s="2">
        <v>8128.209</v>
      </c>
      <c r="AB34" s="2">
        <v>1606.54</v>
      </c>
      <c r="AC34" s="2" t="s">
        <v>60</v>
      </c>
      <c r="AD34" s="7">
        <v>69.1974</v>
      </c>
      <c r="AE34" s="2">
        <v>258.67</v>
      </c>
      <c r="AF34" s="2">
        <v>0</v>
      </c>
      <c r="AG34" s="2">
        <v>258.67</v>
      </c>
      <c r="AH34" s="2">
        <v>276</v>
      </c>
      <c r="AI34" s="2">
        <v>0</v>
      </c>
      <c r="AJ34" s="2">
        <v>276</v>
      </c>
      <c r="AK34" s="2">
        <v>5377</v>
      </c>
      <c r="AL34" s="2">
        <v>35108.9</v>
      </c>
      <c r="AM34" s="2">
        <v>40485.9</v>
      </c>
      <c r="AN34" s="2">
        <v>8484.05</v>
      </c>
      <c r="AO34" s="2">
        <v>6507.53</v>
      </c>
      <c r="AP34" s="2">
        <v>1976.52</v>
      </c>
      <c r="AQ34" s="2">
        <v>258.67</v>
      </c>
      <c r="AR34" s="2">
        <v>276</v>
      </c>
      <c r="AU34" s="2">
        <v>470.8</v>
      </c>
      <c r="AV34" s="15">
        <v>423</v>
      </c>
      <c r="AW34" s="7">
        <v>276</v>
      </c>
      <c r="AX34" s="7">
        <v>258.67</v>
      </c>
      <c r="AY34" s="7">
        <v>479.4</v>
      </c>
      <c r="AZ34" s="19">
        <v>404.4</v>
      </c>
      <c r="BA34" s="7">
        <v>276</v>
      </c>
      <c r="BB34" s="7">
        <v>258.67</v>
      </c>
      <c r="BE34" s="23">
        <f t="shared" si="0"/>
        <v>276</v>
      </c>
      <c r="BF34" s="23">
        <f t="shared" ref="BF34:BH34" si="76">AH34</f>
        <v>276</v>
      </c>
      <c r="BG34" s="23">
        <f t="shared" si="76"/>
        <v>0</v>
      </c>
      <c r="BH34" s="23">
        <f t="shared" si="76"/>
        <v>276</v>
      </c>
      <c r="BI34" s="2">
        <f t="shared" si="5"/>
        <v>0</v>
      </c>
      <c r="BJ34" s="2">
        <f t="shared" si="6"/>
        <v>0</v>
      </c>
      <c r="BK34" s="2">
        <f t="shared" si="7"/>
        <v>0</v>
      </c>
      <c r="BL34" s="2">
        <f t="shared" si="8"/>
        <v>0</v>
      </c>
      <c r="BM34" s="23">
        <f t="shared" si="2"/>
        <v>258.67</v>
      </c>
      <c r="BN34" s="23">
        <f t="shared" ref="BN34:BP34" si="77">AE34</f>
        <v>258.67</v>
      </c>
      <c r="BO34" s="23">
        <f t="shared" si="77"/>
        <v>0</v>
      </c>
      <c r="BP34" s="23">
        <f t="shared" si="77"/>
        <v>258.67</v>
      </c>
      <c r="BQ34" s="2">
        <f t="shared" si="10"/>
        <v>0</v>
      </c>
      <c r="BR34" s="2">
        <f t="shared" si="11"/>
        <v>0</v>
      </c>
      <c r="BS34" s="2">
        <f t="shared" si="12"/>
        <v>0</v>
      </c>
      <c r="BT34" s="2">
        <f t="shared" si="13"/>
        <v>0</v>
      </c>
    </row>
    <row r="35" s="2" customFormat="1" spans="1:72">
      <c r="A35" s="2">
        <v>34380.7</v>
      </c>
      <c r="B35" s="2">
        <v>-5569</v>
      </c>
      <c r="C35" s="2">
        <v>31942.13</v>
      </c>
      <c r="D35" s="2">
        <v>9351.82</v>
      </c>
      <c r="E35" s="2">
        <v>252</v>
      </c>
      <c r="F35" s="7">
        <v>-3998</v>
      </c>
      <c r="G35" s="2">
        <v>450.54</v>
      </c>
      <c r="H35" s="2">
        <v>450.54</v>
      </c>
      <c r="I35" s="2">
        <v>640.84</v>
      </c>
      <c r="J35" s="2">
        <v>641.25</v>
      </c>
      <c r="K35" s="2">
        <v>480.9</v>
      </c>
      <c r="L35" s="2">
        <v>482.53</v>
      </c>
      <c r="M35" s="2">
        <v>905.27</v>
      </c>
      <c r="N35" s="2">
        <v>902.39</v>
      </c>
      <c r="O35" s="2">
        <v>351.5</v>
      </c>
      <c r="P35" s="2">
        <v>326.5</v>
      </c>
      <c r="Q35" s="2">
        <v>251.13</v>
      </c>
      <c r="R35" s="2">
        <v>237.34</v>
      </c>
      <c r="S35" s="2">
        <v>34291.836</v>
      </c>
      <c r="T35" s="2">
        <v>5566.98</v>
      </c>
      <c r="U35" s="2">
        <v>5448.682</v>
      </c>
      <c r="V35" s="2">
        <v>3992.507</v>
      </c>
      <c r="W35" s="2">
        <v>9441.19</v>
      </c>
      <c r="X35" s="2">
        <v>311.839</v>
      </c>
      <c r="Y35" s="2">
        <v>49.975</v>
      </c>
      <c r="Z35" s="2">
        <v>13059.422</v>
      </c>
      <c r="AA35" s="2">
        <v>6720.195</v>
      </c>
      <c r="AB35" s="2">
        <v>1606.55</v>
      </c>
      <c r="AC35" s="2" t="s">
        <v>60</v>
      </c>
      <c r="AD35" s="7">
        <v>-314.1898</v>
      </c>
      <c r="AE35" s="2">
        <v>252</v>
      </c>
      <c r="AF35" s="2">
        <v>0</v>
      </c>
      <c r="AG35" s="2">
        <v>252</v>
      </c>
      <c r="AH35" s="2">
        <v>254</v>
      </c>
      <c r="AI35" s="2">
        <v>0</v>
      </c>
      <c r="AJ35" s="2">
        <v>254</v>
      </c>
      <c r="AK35" s="2">
        <v>5477</v>
      </c>
      <c r="AL35" s="2">
        <v>34745.9</v>
      </c>
      <c r="AM35" s="2">
        <v>40222.9</v>
      </c>
      <c r="AN35" s="2">
        <v>9676.98</v>
      </c>
      <c r="AO35" s="2">
        <v>6349.82</v>
      </c>
      <c r="AP35" s="2">
        <v>3327.16</v>
      </c>
      <c r="AQ35" s="2">
        <v>252</v>
      </c>
      <c r="AR35" s="2">
        <v>254</v>
      </c>
      <c r="AU35" s="2">
        <v>391.6</v>
      </c>
      <c r="AV35" s="15">
        <v>343.8</v>
      </c>
      <c r="AW35" s="7">
        <v>254</v>
      </c>
      <c r="AX35" s="7">
        <v>252</v>
      </c>
      <c r="AY35" s="7">
        <v>400.2</v>
      </c>
      <c r="AZ35" s="19">
        <v>325.2</v>
      </c>
      <c r="BA35" s="7">
        <v>254</v>
      </c>
      <c r="BB35" s="7">
        <v>252</v>
      </c>
      <c r="BE35" s="23">
        <f t="shared" si="0"/>
        <v>254</v>
      </c>
      <c r="BF35" s="23">
        <f t="shared" ref="BF35:BH35" si="78">AH35</f>
        <v>254</v>
      </c>
      <c r="BG35" s="23">
        <f t="shared" si="78"/>
        <v>0</v>
      </c>
      <c r="BH35" s="23">
        <f t="shared" si="78"/>
        <v>254</v>
      </c>
      <c r="BI35" s="2">
        <f t="shared" si="5"/>
        <v>0</v>
      </c>
      <c r="BJ35" s="2">
        <f t="shared" si="6"/>
        <v>0</v>
      </c>
      <c r="BK35" s="2">
        <f t="shared" si="7"/>
        <v>0</v>
      </c>
      <c r="BL35" s="2">
        <f t="shared" si="8"/>
        <v>0</v>
      </c>
      <c r="BM35" s="23">
        <f t="shared" si="2"/>
        <v>252</v>
      </c>
      <c r="BN35" s="23">
        <f t="shared" ref="BN35:BP35" si="79">AE35</f>
        <v>252</v>
      </c>
      <c r="BO35" s="23">
        <f t="shared" si="79"/>
        <v>0</v>
      </c>
      <c r="BP35" s="23">
        <f t="shared" si="79"/>
        <v>252</v>
      </c>
      <c r="BQ35" s="2">
        <f t="shared" si="10"/>
        <v>0</v>
      </c>
      <c r="BR35" s="2">
        <f t="shared" si="11"/>
        <v>0</v>
      </c>
      <c r="BS35" s="2">
        <f t="shared" si="12"/>
        <v>0</v>
      </c>
      <c r="BT35" s="2">
        <f t="shared" si="13"/>
        <v>0</v>
      </c>
    </row>
    <row r="36" s="2" customFormat="1" spans="1:72">
      <c r="A36" s="2">
        <v>34204.22</v>
      </c>
      <c r="B36" s="2">
        <v>-5636</v>
      </c>
      <c r="C36" s="2">
        <v>30795.48</v>
      </c>
      <c r="D36" s="2">
        <v>10702.3</v>
      </c>
      <c r="E36" s="2">
        <v>242</v>
      </c>
      <c r="F36" s="7">
        <v>-3999</v>
      </c>
      <c r="G36" s="2">
        <v>349.68</v>
      </c>
      <c r="H36" s="2">
        <v>348.84</v>
      </c>
      <c r="I36" s="2">
        <v>558.83</v>
      </c>
      <c r="J36" s="2">
        <v>559.73</v>
      </c>
      <c r="K36" s="2">
        <v>423.22</v>
      </c>
      <c r="L36" s="2">
        <v>424.84</v>
      </c>
      <c r="M36" s="2">
        <v>896.64</v>
      </c>
      <c r="N36" s="2">
        <v>892.52</v>
      </c>
      <c r="O36" s="2">
        <v>286.6</v>
      </c>
      <c r="P36" s="2">
        <v>322.9</v>
      </c>
      <c r="Q36" s="2">
        <v>230.36</v>
      </c>
      <c r="R36" s="2">
        <v>230.41</v>
      </c>
      <c r="S36" s="2">
        <v>34001.363</v>
      </c>
      <c r="T36" s="2">
        <v>5733.964</v>
      </c>
      <c r="U36" s="2">
        <v>5205.209</v>
      </c>
      <c r="V36" s="2">
        <v>5750.534</v>
      </c>
      <c r="W36" s="2">
        <v>10955.744</v>
      </c>
      <c r="X36" s="2">
        <v>309.335</v>
      </c>
      <c r="Y36" s="2">
        <v>49.967</v>
      </c>
      <c r="Z36" s="2">
        <v>14736.656</v>
      </c>
      <c r="AA36" s="2">
        <v>5101.637</v>
      </c>
      <c r="AB36" s="2">
        <v>1574.17</v>
      </c>
      <c r="AC36" s="2" t="s">
        <v>60</v>
      </c>
      <c r="AD36" s="7">
        <v>-535.3693</v>
      </c>
      <c r="AE36" s="2">
        <v>242</v>
      </c>
      <c r="AF36" s="2">
        <v>0</v>
      </c>
      <c r="AG36" s="2">
        <v>242</v>
      </c>
      <c r="AH36" s="2">
        <v>245</v>
      </c>
      <c r="AI36" s="2">
        <v>0</v>
      </c>
      <c r="AJ36" s="2">
        <v>245</v>
      </c>
      <c r="AK36" s="2">
        <v>5585</v>
      </c>
      <c r="AL36" s="2">
        <v>34415.9</v>
      </c>
      <c r="AM36" s="2">
        <v>40000.9</v>
      </c>
      <c r="AN36" s="2">
        <v>10900.36</v>
      </c>
      <c r="AO36" s="2">
        <v>6184.09</v>
      </c>
      <c r="AP36" s="2">
        <v>4716.27</v>
      </c>
      <c r="AQ36" s="2">
        <v>242</v>
      </c>
      <c r="AR36" s="2">
        <v>245</v>
      </c>
      <c r="AU36" s="2">
        <v>312.4</v>
      </c>
      <c r="AV36" s="15">
        <v>291</v>
      </c>
      <c r="AW36" s="7">
        <v>245</v>
      </c>
      <c r="AX36" s="7">
        <v>242</v>
      </c>
      <c r="AY36" s="7">
        <v>321</v>
      </c>
      <c r="AZ36" s="19">
        <v>321</v>
      </c>
      <c r="BA36" s="7">
        <v>245</v>
      </c>
      <c r="BB36" s="7">
        <v>242</v>
      </c>
      <c r="BE36" s="23">
        <f t="shared" si="0"/>
        <v>245</v>
      </c>
      <c r="BF36" s="23">
        <f t="shared" ref="BF36:BH36" si="80">AH36</f>
        <v>245</v>
      </c>
      <c r="BG36" s="23">
        <f t="shared" si="80"/>
        <v>0</v>
      </c>
      <c r="BH36" s="23">
        <f t="shared" si="80"/>
        <v>245</v>
      </c>
      <c r="BI36" s="2">
        <f t="shared" si="5"/>
        <v>0</v>
      </c>
      <c r="BJ36" s="2">
        <f t="shared" si="6"/>
        <v>0</v>
      </c>
      <c r="BK36" s="2">
        <f t="shared" si="7"/>
        <v>0</v>
      </c>
      <c r="BL36" s="2">
        <f t="shared" si="8"/>
        <v>0</v>
      </c>
      <c r="BM36" s="23">
        <f t="shared" si="2"/>
        <v>242</v>
      </c>
      <c r="BN36" s="23">
        <f t="shared" ref="BN36:BP36" si="81">AE36</f>
        <v>242</v>
      </c>
      <c r="BO36" s="23">
        <f t="shared" si="81"/>
        <v>0</v>
      </c>
      <c r="BP36" s="23">
        <f t="shared" si="81"/>
        <v>242</v>
      </c>
      <c r="BQ36" s="2">
        <f t="shared" si="10"/>
        <v>0</v>
      </c>
      <c r="BR36" s="2">
        <f t="shared" si="11"/>
        <v>0</v>
      </c>
      <c r="BS36" s="2">
        <f t="shared" si="12"/>
        <v>0</v>
      </c>
      <c r="BT36" s="2">
        <f t="shared" si="13"/>
        <v>0</v>
      </c>
    </row>
    <row r="37" s="2" customFormat="1" spans="1:72">
      <c r="A37" s="2">
        <v>34007.37</v>
      </c>
      <c r="B37" s="2">
        <v>-5764</v>
      </c>
      <c r="C37" s="2">
        <v>29078.52</v>
      </c>
      <c r="D37" s="2">
        <v>12135.63</v>
      </c>
      <c r="E37" s="2">
        <v>235</v>
      </c>
      <c r="F37" s="7">
        <v>-3999</v>
      </c>
      <c r="G37" s="2">
        <v>278.77</v>
      </c>
      <c r="H37" s="2">
        <v>277.9</v>
      </c>
      <c r="I37" s="2">
        <v>481.46</v>
      </c>
      <c r="J37" s="2">
        <v>480.92</v>
      </c>
      <c r="K37" s="2">
        <v>352.04</v>
      </c>
      <c r="L37" s="2">
        <v>353.2</v>
      </c>
      <c r="M37" s="2">
        <v>787.69</v>
      </c>
      <c r="N37" s="2">
        <v>782.76</v>
      </c>
      <c r="O37" s="2">
        <v>286.9</v>
      </c>
      <c r="P37" s="2">
        <v>322.8</v>
      </c>
      <c r="Q37" s="2">
        <v>213.6</v>
      </c>
      <c r="R37" s="2">
        <v>215.24</v>
      </c>
      <c r="S37" s="2">
        <v>33568.418</v>
      </c>
      <c r="T37" s="2">
        <v>5889.675</v>
      </c>
      <c r="U37" s="2">
        <v>4949.488</v>
      </c>
      <c r="V37" s="2">
        <v>7391.261</v>
      </c>
      <c r="W37" s="2">
        <v>12340.749</v>
      </c>
      <c r="X37" s="2">
        <v>306.145</v>
      </c>
      <c r="Y37" s="2">
        <v>50</v>
      </c>
      <c r="Z37" s="2">
        <v>16426.746</v>
      </c>
      <c r="AA37" s="2">
        <v>3468.387</v>
      </c>
      <c r="AB37" s="2">
        <v>1571.37</v>
      </c>
      <c r="AC37" s="2" t="s">
        <v>60</v>
      </c>
      <c r="AD37" s="7">
        <v>-922.5385</v>
      </c>
      <c r="AE37" s="2">
        <v>235</v>
      </c>
      <c r="AF37" s="2">
        <v>0</v>
      </c>
      <c r="AG37" s="2">
        <v>235</v>
      </c>
      <c r="AH37" s="2">
        <v>230</v>
      </c>
      <c r="AI37" s="2">
        <v>0</v>
      </c>
      <c r="AJ37" s="2">
        <v>230</v>
      </c>
      <c r="AK37" s="2">
        <v>5689</v>
      </c>
      <c r="AL37" s="2">
        <v>34019.9</v>
      </c>
      <c r="AM37" s="2">
        <v>39708.9</v>
      </c>
      <c r="AN37" s="2">
        <v>12120.76</v>
      </c>
      <c r="AO37" s="2">
        <v>5974.98</v>
      </c>
      <c r="AP37" s="2">
        <v>6145.78</v>
      </c>
      <c r="AQ37" s="2">
        <v>235</v>
      </c>
      <c r="AR37" s="2">
        <v>230</v>
      </c>
      <c r="AU37" s="2">
        <v>291</v>
      </c>
      <c r="AV37" s="15">
        <v>291</v>
      </c>
      <c r="AW37" s="7">
        <v>230</v>
      </c>
      <c r="AX37" s="7">
        <v>235</v>
      </c>
      <c r="AY37" s="7">
        <v>321</v>
      </c>
      <c r="AZ37" s="19">
        <v>321</v>
      </c>
      <c r="BA37" s="7">
        <v>230</v>
      </c>
      <c r="BB37" s="7">
        <v>235</v>
      </c>
      <c r="BE37" s="23">
        <f t="shared" si="0"/>
        <v>230</v>
      </c>
      <c r="BF37" s="23">
        <f t="shared" ref="BF37:BH37" si="82">AH37</f>
        <v>230</v>
      </c>
      <c r="BG37" s="23">
        <f t="shared" si="82"/>
        <v>0</v>
      </c>
      <c r="BH37" s="23">
        <f t="shared" si="82"/>
        <v>230</v>
      </c>
      <c r="BI37" s="2">
        <f t="shared" si="5"/>
        <v>0</v>
      </c>
      <c r="BJ37" s="2">
        <f t="shared" si="6"/>
        <v>0</v>
      </c>
      <c r="BK37" s="2">
        <f t="shared" si="7"/>
        <v>0</v>
      </c>
      <c r="BL37" s="2">
        <f t="shared" si="8"/>
        <v>0</v>
      </c>
      <c r="BM37" s="23">
        <f t="shared" si="2"/>
        <v>235</v>
      </c>
      <c r="BN37" s="23">
        <f t="shared" ref="BN37:BP37" si="83">AE37</f>
        <v>235</v>
      </c>
      <c r="BO37" s="23">
        <f t="shared" si="83"/>
        <v>0</v>
      </c>
      <c r="BP37" s="23">
        <f t="shared" si="83"/>
        <v>235</v>
      </c>
      <c r="BQ37" s="2">
        <f t="shared" si="10"/>
        <v>0</v>
      </c>
      <c r="BR37" s="2">
        <f t="shared" si="11"/>
        <v>0</v>
      </c>
      <c r="BS37" s="2">
        <f t="shared" si="12"/>
        <v>0</v>
      </c>
      <c r="BT37" s="2">
        <f t="shared" si="13"/>
        <v>0</v>
      </c>
    </row>
    <row r="38" s="2" customFormat="1" spans="1:72">
      <c r="A38" s="2">
        <v>33569.81</v>
      </c>
      <c r="B38" s="2">
        <v>-5969</v>
      </c>
      <c r="C38" s="2">
        <v>27299.8</v>
      </c>
      <c r="D38" s="2">
        <v>13487.47</v>
      </c>
      <c r="E38" s="2">
        <v>223</v>
      </c>
      <c r="F38" s="7">
        <v>-3999</v>
      </c>
      <c r="G38" s="2">
        <v>239.47</v>
      </c>
      <c r="H38" s="2">
        <v>239.47</v>
      </c>
      <c r="I38" s="2">
        <v>402.08</v>
      </c>
      <c r="J38" s="2">
        <v>401.24</v>
      </c>
      <c r="K38" s="2">
        <v>281.33</v>
      </c>
      <c r="L38" s="2">
        <v>284.82</v>
      </c>
      <c r="M38" s="2">
        <v>669.7</v>
      </c>
      <c r="N38" s="2">
        <v>667.24</v>
      </c>
      <c r="O38" s="2">
        <v>286.9</v>
      </c>
      <c r="P38" s="2">
        <v>323.8</v>
      </c>
      <c r="Q38" s="2">
        <v>171.9</v>
      </c>
      <c r="R38" s="2">
        <v>171.9</v>
      </c>
      <c r="S38" s="2">
        <v>33623.43</v>
      </c>
      <c r="T38" s="2">
        <v>6049.225</v>
      </c>
      <c r="U38" s="2">
        <v>4619.602</v>
      </c>
      <c r="V38" s="2">
        <v>9002.868</v>
      </c>
      <c r="W38" s="2">
        <v>13622.47</v>
      </c>
      <c r="X38" s="2">
        <v>307.463</v>
      </c>
      <c r="Y38" s="2">
        <v>49.981</v>
      </c>
      <c r="Z38" s="2">
        <v>17623.164</v>
      </c>
      <c r="AA38" s="2">
        <v>2338.656</v>
      </c>
      <c r="AB38" s="2">
        <v>1564.37</v>
      </c>
      <c r="AC38" s="2" t="s">
        <v>60</v>
      </c>
      <c r="AD38" s="7">
        <v>-1370.6406</v>
      </c>
      <c r="AE38" s="2">
        <v>223</v>
      </c>
      <c r="AF38" s="2">
        <v>0</v>
      </c>
      <c r="AG38" s="2">
        <v>223</v>
      </c>
      <c r="AH38" s="2">
        <v>230</v>
      </c>
      <c r="AI38" s="2">
        <v>0</v>
      </c>
      <c r="AJ38" s="2">
        <v>230</v>
      </c>
      <c r="AK38" s="2">
        <v>5810</v>
      </c>
      <c r="AL38" s="2">
        <v>33359.9</v>
      </c>
      <c r="AM38" s="2">
        <v>39169.9</v>
      </c>
      <c r="AN38" s="2">
        <v>13232.12</v>
      </c>
      <c r="AO38" s="2">
        <v>5668</v>
      </c>
      <c r="AP38" s="2">
        <v>7564.12</v>
      </c>
      <c r="AQ38" s="2">
        <v>223</v>
      </c>
      <c r="AR38" s="2">
        <v>230</v>
      </c>
      <c r="AU38" s="2">
        <v>291</v>
      </c>
      <c r="AV38" s="15">
        <v>291</v>
      </c>
      <c r="AW38" s="7">
        <v>230</v>
      </c>
      <c r="AX38" s="7">
        <v>223</v>
      </c>
      <c r="AY38" s="7">
        <v>321</v>
      </c>
      <c r="AZ38" s="19">
        <v>321</v>
      </c>
      <c r="BA38" s="7">
        <v>230</v>
      </c>
      <c r="BB38" s="7">
        <v>223</v>
      </c>
      <c r="BE38" s="23">
        <f t="shared" si="0"/>
        <v>230</v>
      </c>
      <c r="BF38" s="23">
        <f t="shared" ref="BF38:BH38" si="84">AH38</f>
        <v>230</v>
      </c>
      <c r="BG38" s="23">
        <f t="shared" si="84"/>
        <v>0</v>
      </c>
      <c r="BH38" s="23">
        <f t="shared" si="84"/>
        <v>230</v>
      </c>
      <c r="BI38" s="2">
        <f t="shared" si="5"/>
        <v>0</v>
      </c>
      <c r="BJ38" s="2">
        <f t="shared" si="6"/>
        <v>0</v>
      </c>
      <c r="BK38" s="2">
        <f t="shared" si="7"/>
        <v>0</v>
      </c>
      <c r="BL38" s="2">
        <f t="shared" si="8"/>
        <v>0</v>
      </c>
      <c r="BM38" s="23">
        <f t="shared" si="2"/>
        <v>223</v>
      </c>
      <c r="BN38" s="23">
        <f t="shared" ref="BN38:BP38" si="85">AE38</f>
        <v>223</v>
      </c>
      <c r="BO38" s="23">
        <f t="shared" si="85"/>
        <v>0</v>
      </c>
      <c r="BP38" s="23">
        <f t="shared" si="85"/>
        <v>223</v>
      </c>
      <c r="BQ38" s="2">
        <f t="shared" si="10"/>
        <v>0</v>
      </c>
      <c r="BR38" s="2">
        <f t="shared" si="11"/>
        <v>0</v>
      </c>
      <c r="BS38" s="2">
        <f t="shared" si="12"/>
        <v>0</v>
      </c>
      <c r="BT38" s="2">
        <f t="shared" si="13"/>
        <v>0</v>
      </c>
    </row>
    <row r="39" s="2" customFormat="1" spans="1:72">
      <c r="A39" s="2">
        <v>33238.36</v>
      </c>
      <c r="B39" s="2">
        <v>-6005.83</v>
      </c>
      <c r="C39" s="2">
        <v>25616.38</v>
      </c>
      <c r="D39" s="2">
        <v>14773.67</v>
      </c>
      <c r="E39" s="2">
        <v>146.67</v>
      </c>
      <c r="F39" s="7">
        <v>-3998</v>
      </c>
      <c r="G39" s="2">
        <v>190.77</v>
      </c>
      <c r="H39" s="2">
        <v>191.61</v>
      </c>
      <c r="I39" s="2">
        <v>321.96</v>
      </c>
      <c r="J39" s="2">
        <v>324.41</v>
      </c>
      <c r="K39" s="2">
        <v>272.72</v>
      </c>
      <c r="L39" s="2">
        <v>272.72</v>
      </c>
      <c r="M39" s="2">
        <v>549.25</v>
      </c>
      <c r="N39" s="2">
        <v>543.08</v>
      </c>
      <c r="O39" s="2">
        <v>287.1</v>
      </c>
      <c r="P39" s="2">
        <v>322.8</v>
      </c>
      <c r="Q39" s="2">
        <v>122.37</v>
      </c>
      <c r="R39" s="2">
        <v>111.27</v>
      </c>
      <c r="S39" s="2">
        <v>33044.754</v>
      </c>
      <c r="T39" s="2">
        <v>6105.277</v>
      </c>
      <c r="U39" s="2">
        <v>4284.231</v>
      </c>
      <c r="V39" s="2">
        <v>10711.857</v>
      </c>
      <c r="W39" s="2">
        <v>14996.088</v>
      </c>
      <c r="X39" s="2">
        <v>308.467</v>
      </c>
      <c r="Y39" s="2">
        <v>49.967</v>
      </c>
      <c r="Z39" s="2">
        <v>19342.145</v>
      </c>
      <c r="AA39" s="2">
        <v>956.211</v>
      </c>
      <c r="AB39" s="2">
        <v>1572.67</v>
      </c>
      <c r="AC39" s="2" t="s">
        <v>60</v>
      </c>
      <c r="AD39" s="7">
        <v>-1737.4988</v>
      </c>
      <c r="AE39" s="2">
        <v>146.67</v>
      </c>
      <c r="AF39" s="2">
        <v>0</v>
      </c>
      <c r="AG39" s="2">
        <v>146.67</v>
      </c>
      <c r="AH39" s="2">
        <v>211</v>
      </c>
      <c r="AI39" s="2">
        <v>0</v>
      </c>
      <c r="AJ39" s="2">
        <v>211</v>
      </c>
      <c r="AK39" s="2">
        <v>5813</v>
      </c>
      <c r="AL39" s="2">
        <v>32831.9</v>
      </c>
      <c r="AM39" s="2">
        <v>38644.9</v>
      </c>
      <c r="AN39" s="2">
        <v>14303.15</v>
      </c>
      <c r="AO39" s="2">
        <v>5381.26</v>
      </c>
      <c r="AP39" s="2">
        <v>8921.89</v>
      </c>
      <c r="AQ39" s="2">
        <v>146.67</v>
      </c>
      <c r="AR39" s="2">
        <v>211</v>
      </c>
      <c r="AU39" s="2">
        <v>291</v>
      </c>
      <c r="AV39" s="15">
        <v>290</v>
      </c>
      <c r="AW39" s="7">
        <v>211</v>
      </c>
      <c r="AX39" s="7">
        <v>146.67</v>
      </c>
      <c r="AY39" s="7">
        <v>321</v>
      </c>
      <c r="AZ39" s="19">
        <v>320</v>
      </c>
      <c r="BA39" s="7">
        <v>211</v>
      </c>
      <c r="BB39" s="7">
        <v>146.67</v>
      </c>
      <c r="BE39" s="23">
        <f t="shared" si="0"/>
        <v>211</v>
      </c>
      <c r="BF39" s="23">
        <f t="shared" ref="BF39:BH39" si="86">AH39</f>
        <v>211</v>
      </c>
      <c r="BG39" s="23">
        <f t="shared" si="86"/>
        <v>0</v>
      </c>
      <c r="BH39" s="23">
        <f t="shared" si="86"/>
        <v>211</v>
      </c>
      <c r="BI39" s="2">
        <f t="shared" si="5"/>
        <v>0</v>
      </c>
      <c r="BJ39" s="2">
        <f t="shared" si="6"/>
        <v>0</v>
      </c>
      <c r="BK39" s="2">
        <f t="shared" si="7"/>
        <v>0</v>
      </c>
      <c r="BL39" s="2">
        <f t="shared" si="8"/>
        <v>0</v>
      </c>
      <c r="BM39" s="23">
        <f t="shared" si="2"/>
        <v>146.67</v>
      </c>
      <c r="BN39" s="23">
        <f t="shared" ref="BN39:BP39" si="87">AE39</f>
        <v>146.67</v>
      </c>
      <c r="BO39" s="23">
        <f t="shared" si="87"/>
        <v>0</v>
      </c>
      <c r="BP39" s="23">
        <f t="shared" si="87"/>
        <v>146.67</v>
      </c>
      <c r="BQ39" s="2">
        <f t="shared" si="10"/>
        <v>0</v>
      </c>
      <c r="BR39" s="2">
        <f t="shared" si="11"/>
        <v>0</v>
      </c>
      <c r="BS39" s="2">
        <f t="shared" si="12"/>
        <v>0</v>
      </c>
      <c r="BT39" s="2">
        <f t="shared" si="13"/>
        <v>0</v>
      </c>
    </row>
    <row r="40" s="2" customFormat="1" spans="1:72">
      <c r="A40" s="2">
        <v>32790.72</v>
      </c>
      <c r="B40" s="2">
        <v>-6177</v>
      </c>
      <c r="C40" s="2">
        <v>24976.09</v>
      </c>
      <c r="D40" s="2">
        <v>15062.55</v>
      </c>
      <c r="E40" s="2">
        <v>0</v>
      </c>
      <c r="F40" s="7">
        <v>-3999</v>
      </c>
      <c r="G40" s="2">
        <v>192.46</v>
      </c>
      <c r="H40" s="2">
        <v>190.77</v>
      </c>
      <c r="I40" s="2">
        <v>246.52</v>
      </c>
      <c r="J40" s="2">
        <v>255.9</v>
      </c>
      <c r="K40" s="2">
        <v>271.1</v>
      </c>
      <c r="L40" s="2">
        <v>271.79</v>
      </c>
      <c r="M40" s="2">
        <v>500.32</v>
      </c>
      <c r="N40" s="2">
        <v>498.68</v>
      </c>
      <c r="O40" s="2">
        <v>287</v>
      </c>
      <c r="P40" s="2">
        <v>321.6</v>
      </c>
      <c r="Q40" s="2">
        <v>105.77</v>
      </c>
      <c r="R40" s="2">
        <v>106.4</v>
      </c>
      <c r="S40" s="2">
        <v>32734.492</v>
      </c>
      <c r="T40" s="2">
        <v>5934.954</v>
      </c>
      <c r="U40" s="2">
        <v>4060.945</v>
      </c>
      <c r="V40" s="2">
        <v>12360.803</v>
      </c>
      <c r="W40" s="2">
        <v>16421.747</v>
      </c>
      <c r="X40" s="2">
        <v>-247.161</v>
      </c>
      <c r="Y40" s="2">
        <v>50.029</v>
      </c>
      <c r="Z40" s="2">
        <v>20297.5</v>
      </c>
      <c r="AA40" s="2">
        <v>789.07</v>
      </c>
      <c r="AB40" s="2">
        <v>1568.68</v>
      </c>
      <c r="AC40" s="2" t="s">
        <v>60</v>
      </c>
      <c r="AD40" s="7">
        <v>-1855.5826</v>
      </c>
      <c r="AE40" s="2">
        <v>0</v>
      </c>
      <c r="AF40" s="2">
        <v>0</v>
      </c>
      <c r="AG40" s="2">
        <v>0</v>
      </c>
      <c r="AH40" s="2">
        <v>199</v>
      </c>
      <c r="AI40" s="2">
        <v>0</v>
      </c>
      <c r="AJ40" s="2">
        <v>199</v>
      </c>
      <c r="AK40" s="2">
        <v>5819</v>
      </c>
      <c r="AL40" s="2">
        <v>32435.9</v>
      </c>
      <c r="AM40" s="2">
        <v>38254.9</v>
      </c>
      <c r="AN40" s="2">
        <v>15394.75</v>
      </c>
      <c r="AO40" s="2">
        <v>5152.26</v>
      </c>
      <c r="AP40" s="2">
        <v>10242.49</v>
      </c>
      <c r="AQ40" s="2">
        <v>0</v>
      </c>
      <c r="AR40" s="2">
        <v>199</v>
      </c>
      <c r="AU40" s="2">
        <v>291</v>
      </c>
      <c r="AV40" s="15">
        <v>290</v>
      </c>
      <c r="AW40" s="7">
        <v>199</v>
      </c>
      <c r="AX40" s="7">
        <v>0</v>
      </c>
      <c r="AY40" s="7">
        <v>321</v>
      </c>
      <c r="AZ40" s="19">
        <v>320</v>
      </c>
      <c r="BA40" s="7">
        <v>199</v>
      </c>
      <c r="BB40" s="7">
        <v>0</v>
      </c>
      <c r="BE40" s="23">
        <f t="shared" si="0"/>
        <v>199</v>
      </c>
      <c r="BF40" s="23">
        <f t="shared" ref="BF40:BH40" si="88">AH40</f>
        <v>199</v>
      </c>
      <c r="BG40" s="23">
        <f t="shared" si="88"/>
        <v>0</v>
      </c>
      <c r="BH40" s="23">
        <f t="shared" si="88"/>
        <v>199</v>
      </c>
      <c r="BI40" s="2">
        <f t="shared" si="5"/>
        <v>0</v>
      </c>
      <c r="BJ40" s="2">
        <f t="shared" si="6"/>
        <v>0</v>
      </c>
      <c r="BK40" s="2">
        <f t="shared" si="7"/>
        <v>0</v>
      </c>
      <c r="BL40" s="2">
        <f t="shared" si="8"/>
        <v>0</v>
      </c>
      <c r="BM40" s="23">
        <f t="shared" si="2"/>
        <v>0</v>
      </c>
      <c r="BN40" s="23">
        <f t="shared" ref="BN40:BP40" si="89">AE40</f>
        <v>0</v>
      </c>
      <c r="BO40" s="23">
        <f t="shared" si="89"/>
        <v>0</v>
      </c>
      <c r="BP40" s="23">
        <f t="shared" si="89"/>
        <v>0</v>
      </c>
      <c r="BQ40" s="2">
        <f t="shared" si="10"/>
        <v>1</v>
      </c>
      <c r="BR40" s="2">
        <f t="shared" si="11"/>
        <v>0</v>
      </c>
      <c r="BS40" s="2">
        <f t="shared" si="12"/>
        <v>1</v>
      </c>
      <c r="BT40" s="2">
        <f t="shared" si="13"/>
        <v>0</v>
      </c>
    </row>
    <row r="41" s="2" customFormat="1" spans="1:72">
      <c r="A41" s="2">
        <v>32292.64</v>
      </c>
      <c r="B41" s="2">
        <v>-6494</v>
      </c>
      <c r="C41" s="2">
        <v>24880.4</v>
      </c>
      <c r="D41" s="2">
        <v>15588.16</v>
      </c>
      <c r="E41" s="2">
        <v>0</v>
      </c>
      <c r="F41" s="7">
        <v>-3999</v>
      </c>
      <c r="G41" s="2">
        <v>190.77</v>
      </c>
      <c r="H41" s="2">
        <v>192.46</v>
      </c>
      <c r="I41" s="2">
        <v>225.58</v>
      </c>
      <c r="J41" s="2">
        <v>206.18</v>
      </c>
      <c r="K41" s="2">
        <v>271.1</v>
      </c>
      <c r="L41" s="2">
        <v>271.79</v>
      </c>
      <c r="M41" s="2">
        <v>499.09</v>
      </c>
      <c r="N41" s="2">
        <v>499.91</v>
      </c>
      <c r="O41" s="2">
        <v>286.5</v>
      </c>
      <c r="P41" s="2">
        <v>323.2</v>
      </c>
      <c r="Q41" s="2">
        <v>105.4</v>
      </c>
      <c r="R41" s="2">
        <v>105.29</v>
      </c>
      <c r="S41" s="2">
        <v>32352.504</v>
      </c>
      <c r="T41" s="2">
        <v>6472.856</v>
      </c>
      <c r="U41" s="2">
        <v>3616.686</v>
      </c>
      <c r="V41" s="2">
        <v>13624.005</v>
      </c>
      <c r="W41" s="2">
        <v>17240.691</v>
      </c>
      <c r="X41" s="2">
        <v>-659.851</v>
      </c>
      <c r="Y41" s="2">
        <v>49.98</v>
      </c>
      <c r="Z41" s="2">
        <v>20522.098</v>
      </c>
      <c r="AA41" s="2">
        <v>884.18</v>
      </c>
      <c r="AB41" s="2">
        <v>1574.74</v>
      </c>
      <c r="AC41" s="2" t="s">
        <v>60</v>
      </c>
      <c r="AD41" s="7">
        <v>-1857.8237</v>
      </c>
      <c r="AE41" s="2">
        <v>0</v>
      </c>
      <c r="AF41" s="2">
        <v>0</v>
      </c>
      <c r="AG41" s="2">
        <v>0</v>
      </c>
      <c r="AH41" s="2">
        <v>119</v>
      </c>
      <c r="AI41" s="2">
        <v>0</v>
      </c>
      <c r="AJ41" s="2">
        <v>119</v>
      </c>
      <c r="AK41" s="2">
        <v>5823</v>
      </c>
      <c r="AL41" s="2">
        <v>31809.9</v>
      </c>
      <c r="AM41" s="2">
        <v>37632.9</v>
      </c>
      <c r="AN41" s="2">
        <v>16371.81</v>
      </c>
      <c r="AO41" s="2">
        <v>4905.8</v>
      </c>
      <c r="AP41" s="2">
        <v>11466.01</v>
      </c>
      <c r="AQ41" s="2">
        <v>0</v>
      </c>
      <c r="AR41" s="2">
        <v>119</v>
      </c>
      <c r="AU41" s="2">
        <v>291</v>
      </c>
      <c r="AV41" s="15">
        <v>290</v>
      </c>
      <c r="AW41" s="7">
        <v>119</v>
      </c>
      <c r="AX41" s="7">
        <v>0</v>
      </c>
      <c r="AY41" s="7">
        <v>321</v>
      </c>
      <c r="AZ41" s="19">
        <v>320</v>
      </c>
      <c r="BA41" s="7">
        <v>119</v>
      </c>
      <c r="BB41" s="7">
        <v>0</v>
      </c>
      <c r="BE41" s="23">
        <f t="shared" si="0"/>
        <v>119</v>
      </c>
      <c r="BF41" s="23">
        <f t="shared" ref="BF41:BH41" si="90">AH41</f>
        <v>119</v>
      </c>
      <c r="BG41" s="23">
        <f t="shared" si="90"/>
        <v>0</v>
      </c>
      <c r="BH41" s="23">
        <f t="shared" si="90"/>
        <v>119</v>
      </c>
      <c r="BI41" s="2">
        <f t="shared" si="5"/>
        <v>0</v>
      </c>
      <c r="BJ41" s="2">
        <f t="shared" si="6"/>
        <v>0</v>
      </c>
      <c r="BK41" s="2">
        <f t="shared" si="7"/>
        <v>0</v>
      </c>
      <c r="BL41" s="2">
        <f t="shared" si="8"/>
        <v>0</v>
      </c>
      <c r="BM41" s="23">
        <f t="shared" si="2"/>
        <v>0</v>
      </c>
      <c r="BN41" s="23">
        <f t="shared" ref="BN41:BP41" si="91">AE41</f>
        <v>0</v>
      </c>
      <c r="BO41" s="23">
        <f t="shared" si="91"/>
        <v>0</v>
      </c>
      <c r="BP41" s="23">
        <f t="shared" si="91"/>
        <v>0</v>
      </c>
      <c r="BQ41" s="2">
        <f t="shared" si="10"/>
        <v>1</v>
      </c>
      <c r="BR41" s="2">
        <f t="shared" si="11"/>
        <v>0</v>
      </c>
      <c r="BS41" s="2">
        <f t="shared" si="12"/>
        <v>1</v>
      </c>
      <c r="BT41" s="2">
        <f t="shared" si="13"/>
        <v>0</v>
      </c>
    </row>
    <row r="42" s="2" customFormat="1" spans="1:72">
      <c r="A42" s="2">
        <v>31950.75</v>
      </c>
      <c r="B42" s="2">
        <v>-6442</v>
      </c>
      <c r="C42" s="2">
        <v>24476.9</v>
      </c>
      <c r="D42" s="2">
        <v>15445.98</v>
      </c>
      <c r="E42" s="2">
        <v>0</v>
      </c>
      <c r="F42" s="7">
        <v>-3999</v>
      </c>
      <c r="G42" s="2">
        <v>189.89</v>
      </c>
      <c r="H42" s="2">
        <v>190.77</v>
      </c>
      <c r="I42" s="2">
        <v>221.95</v>
      </c>
      <c r="J42" s="2">
        <v>201.72</v>
      </c>
      <c r="K42" s="2">
        <v>271.1</v>
      </c>
      <c r="L42" s="2">
        <v>271.56</v>
      </c>
      <c r="M42" s="2">
        <v>499.5</v>
      </c>
      <c r="N42" s="2">
        <v>500.32</v>
      </c>
      <c r="O42" s="2">
        <v>288.4</v>
      </c>
      <c r="P42" s="2">
        <v>323.7</v>
      </c>
      <c r="Q42" s="2">
        <v>105.29</v>
      </c>
      <c r="R42" s="2">
        <v>105.24</v>
      </c>
      <c r="S42" s="2">
        <v>32014.95</v>
      </c>
      <c r="T42" s="2">
        <v>6805.781</v>
      </c>
      <c r="U42" s="2">
        <v>3343.932</v>
      </c>
      <c r="V42" s="2">
        <v>14631.35</v>
      </c>
      <c r="W42" s="2">
        <v>17975.282</v>
      </c>
      <c r="X42" s="2">
        <v>-918.926</v>
      </c>
      <c r="Y42" s="2">
        <v>49.967</v>
      </c>
      <c r="Z42" s="2">
        <v>21122.129</v>
      </c>
      <c r="AA42" s="2">
        <v>708.164</v>
      </c>
      <c r="AB42" s="2">
        <v>1570.04</v>
      </c>
      <c r="AC42" s="2" t="s">
        <v>60</v>
      </c>
      <c r="AD42" s="7">
        <v>-1860.7654</v>
      </c>
      <c r="AE42" s="2">
        <v>0</v>
      </c>
      <c r="AF42" s="2">
        <v>0</v>
      </c>
      <c r="AG42" s="2">
        <v>0</v>
      </c>
      <c r="AH42" s="2">
        <v>0</v>
      </c>
      <c r="AI42" s="2">
        <v>0</v>
      </c>
      <c r="AJ42" s="2">
        <v>0</v>
      </c>
      <c r="AK42" s="2">
        <v>5840</v>
      </c>
      <c r="AL42" s="2">
        <v>30885.9</v>
      </c>
      <c r="AM42" s="2">
        <v>36725.9</v>
      </c>
      <c r="AN42" s="2">
        <v>17307.53</v>
      </c>
      <c r="AO42" s="2">
        <v>4736.86</v>
      </c>
      <c r="AP42" s="2">
        <v>12570.67</v>
      </c>
      <c r="AQ42" s="2">
        <v>0</v>
      </c>
      <c r="AR42" s="2">
        <v>0</v>
      </c>
      <c r="AU42" s="2">
        <v>290</v>
      </c>
      <c r="AV42" s="15">
        <v>290</v>
      </c>
      <c r="AW42" s="7">
        <v>0</v>
      </c>
      <c r="AX42" s="7">
        <v>0</v>
      </c>
      <c r="AY42" s="7">
        <v>320</v>
      </c>
      <c r="AZ42" s="19">
        <v>320</v>
      </c>
      <c r="BA42" s="7">
        <v>0</v>
      </c>
      <c r="BB42" s="7">
        <v>0</v>
      </c>
      <c r="BE42" s="23">
        <f t="shared" si="0"/>
        <v>0</v>
      </c>
      <c r="BF42" s="23">
        <f t="shared" ref="BF42:BH42" si="92">AH42</f>
        <v>0</v>
      </c>
      <c r="BG42" s="23">
        <f t="shared" si="92"/>
        <v>0</v>
      </c>
      <c r="BH42" s="23">
        <f t="shared" si="92"/>
        <v>0</v>
      </c>
      <c r="BI42" s="2">
        <f t="shared" si="5"/>
        <v>1</v>
      </c>
      <c r="BJ42" s="2">
        <f t="shared" si="6"/>
        <v>0</v>
      </c>
      <c r="BK42" s="2">
        <f t="shared" si="7"/>
        <v>1</v>
      </c>
      <c r="BL42" s="2">
        <f t="shared" si="8"/>
        <v>0</v>
      </c>
      <c r="BM42" s="23">
        <f t="shared" si="2"/>
        <v>0</v>
      </c>
      <c r="BN42" s="23">
        <f t="shared" ref="BN42:BP42" si="93">AE42</f>
        <v>0</v>
      </c>
      <c r="BO42" s="23">
        <f t="shared" si="93"/>
        <v>0</v>
      </c>
      <c r="BP42" s="23">
        <f t="shared" si="93"/>
        <v>0</v>
      </c>
      <c r="BQ42" s="2">
        <f t="shared" si="10"/>
        <v>1</v>
      </c>
      <c r="BR42" s="2">
        <f t="shared" si="11"/>
        <v>0</v>
      </c>
      <c r="BS42" s="2">
        <f t="shared" si="12"/>
        <v>1</v>
      </c>
      <c r="BT42" s="2">
        <f t="shared" si="13"/>
        <v>0</v>
      </c>
    </row>
    <row r="43" s="2" customFormat="1" spans="1:72">
      <c r="A43" s="2">
        <v>31618.01</v>
      </c>
      <c r="B43" s="2">
        <v>-6359</v>
      </c>
      <c r="C43" s="2">
        <v>24439.72</v>
      </c>
      <c r="D43" s="2">
        <v>13912.77</v>
      </c>
      <c r="E43" s="2">
        <v>0</v>
      </c>
      <c r="F43" s="7">
        <v>-3999</v>
      </c>
      <c r="G43" s="2">
        <v>189.89</v>
      </c>
      <c r="H43" s="2">
        <v>190.77</v>
      </c>
      <c r="I43" s="2">
        <v>219.84</v>
      </c>
      <c r="J43" s="2">
        <v>201.5</v>
      </c>
      <c r="K43" s="2">
        <v>271.1</v>
      </c>
      <c r="L43" s="2">
        <v>271.79</v>
      </c>
      <c r="M43" s="2">
        <v>500.73</v>
      </c>
      <c r="N43" s="2">
        <v>499.91</v>
      </c>
      <c r="O43" s="2">
        <v>286.8</v>
      </c>
      <c r="P43" s="2">
        <v>323.6</v>
      </c>
      <c r="Q43" s="2">
        <v>105.24</v>
      </c>
      <c r="R43" s="2">
        <v>105.03</v>
      </c>
      <c r="S43" s="2">
        <v>31564.994</v>
      </c>
      <c r="T43" s="2">
        <v>6677.615</v>
      </c>
      <c r="U43" s="2">
        <v>3238.322</v>
      </c>
      <c r="V43" s="2">
        <v>14359.052</v>
      </c>
      <c r="W43" s="2">
        <v>17597.374</v>
      </c>
      <c r="X43" s="2">
        <v>-915.126</v>
      </c>
      <c r="Y43" s="2">
        <v>49.967</v>
      </c>
      <c r="Z43" s="2">
        <v>21225.258</v>
      </c>
      <c r="AA43" s="2">
        <v>852.156</v>
      </c>
      <c r="AB43" s="2">
        <v>1564.58</v>
      </c>
      <c r="AC43" s="2" t="s">
        <v>60</v>
      </c>
      <c r="AD43" s="7">
        <v>-1852.9211</v>
      </c>
      <c r="AE43" s="2">
        <v>0</v>
      </c>
      <c r="AF43" s="2">
        <v>0</v>
      </c>
      <c r="AG43" s="2">
        <v>0</v>
      </c>
      <c r="AH43" s="2">
        <v>0</v>
      </c>
      <c r="AI43" s="2">
        <v>0</v>
      </c>
      <c r="AJ43" s="2">
        <v>0</v>
      </c>
      <c r="AK43" s="2">
        <v>5685</v>
      </c>
      <c r="AL43" s="2">
        <v>30390.9</v>
      </c>
      <c r="AM43" s="2">
        <v>36075.9</v>
      </c>
      <c r="AN43" s="2">
        <v>18163.71</v>
      </c>
      <c r="AO43" s="2">
        <v>4589.09</v>
      </c>
      <c r="AP43" s="2">
        <v>13574.62</v>
      </c>
      <c r="AQ43" s="2">
        <v>0</v>
      </c>
      <c r="AR43" s="2">
        <v>0</v>
      </c>
      <c r="AU43" s="2">
        <v>290</v>
      </c>
      <c r="AV43" s="15">
        <v>290</v>
      </c>
      <c r="AW43" s="7">
        <v>0</v>
      </c>
      <c r="AX43" s="7">
        <v>0</v>
      </c>
      <c r="AY43" s="7">
        <v>320</v>
      </c>
      <c r="AZ43" s="19">
        <v>320</v>
      </c>
      <c r="BA43" s="7">
        <v>0</v>
      </c>
      <c r="BB43" s="7">
        <v>0</v>
      </c>
      <c r="BE43" s="23">
        <f t="shared" si="0"/>
        <v>0</v>
      </c>
      <c r="BF43" s="23">
        <f t="shared" ref="BF43:BH43" si="94">AH43</f>
        <v>0</v>
      </c>
      <c r="BG43" s="23">
        <f t="shared" si="94"/>
        <v>0</v>
      </c>
      <c r="BH43" s="23">
        <f t="shared" si="94"/>
        <v>0</v>
      </c>
      <c r="BI43" s="2">
        <f t="shared" si="5"/>
        <v>1</v>
      </c>
      <c r="BJ43" s="2">
        <f t="shared" si="6"/>
        <v>0</v>
      </c>
      <c r="BK43" s="2">
        <f t="shared" si="7"/>
        <v>1</v>
      </c>
      <c r="BL43" s="2">
        <f t="shared" si="8"/>
        <v>0</v>
      </c>
      <c r="BM43" s="23">
        <f t="shared" si="2"/>
        <v>0</v>
      </c>
      <c r="BN43" s="23">
        <f t="shared" ref="BN43:BP43" si="95">AE43</f>
        <v>0</v>
      </c>
      <c r="BO43" s="23">
        <f t="shared" si="95"/>
        <v>0</v>
      </c>
      <c r="BP43" s="23">
        <f t="shared" si="95"/>
        <v>0</v>
      </c>
      <c r="BQ43" s="2">
        <f t="shared" si="10"/>
        <v>1</v>
      </c>
      <c r="BR43" s="2">
        <f t="shared" si="11"/>
        <v>0</v>
      </c>
      <c r="BS43" s="2">
        <f t="shared" si="12"/>
        <v>1</v>
      </c>
      <c r="BT43" s="2">
        <f t="shared" si="13"/>
        <v>0</v>
      </c>
    </row>
    <row r="44" s="2" customFormat="1" spans="1:72">
      <c r="A44" s="2">
        <v>31229.06</v>
      </c>
      <c r="B44" s="2">
        <v>-6279</v>
      </c>
      <c r="C44" s="2">
        <v>24439.15</v>
      </c>
      <c r="D44" s="2">
        <v>13448.35</v>
      </c>
      <c r="E44" s="2">
        <v>0</v>
      </c>
      <c r="F44" s="7">
        <v>-3999</v>
      </c>
      <c r="G44" s="2">
        <v>189.89</v>
      </c>
      <c r="H44" s="2">
        <v>190.77</v>
      </c>
      <c r="I44" s="2">
        <v>221.86</v>
      </c>
      <c r="J44" s="2">
        <v>201.19</v>
      </c>
      <c r="K44" s="2">
        <v>271.33</v>
      </c>
      <c r="L44" s="2">
        <v>272.26</v>
      </c>
      <c r="M44" s="2">
        <v>500.32</v>
      </c>
      <c r="N44" s="2">
        <v>500.32</v>
      </c>
      <c r="O44" s="2">
        <v>286.1</v>
      </c>
      <c r="P44" s="2">
        <v>322.3</v>
      </c>
      <c r="Q44" s="2">
        <v>105.56</v>
      </c>
      <c r="R44" s="2">
        <v>105.4</v>
      </c>
      <c r="S44" s="2">
        <v>31198.139</v>
      </c>
      <c r="T44" s="2">
        <v>6086.06</v>
      </c>
      <c r="U44" s="2">
        <v>2857.368</v>
      </c>
      <c r="V44" s="2">
        <v>14795.363</v>
      </c>
      <c r="W44" s="2">
        <v>17652.731</v>
      </c>
      <c r="X44" s="2">
        <v>-921.938</v>
      </c>
      <c r="Y44" s="2">
        <v>50.03</v>
      </c>
      <c r="Z44" s="2">
        <v>21385.852</v>
      </c>
      <c r="AA44" s="2">
        <v>787.949</v>
      </c>
      <c r="AB44" s="2">
        <v>1556.7</v>
      </c>
      <c r="AC44" s="2" t="s">
        <v>60</v>
      </c>
      <c r="AD44" s="7">
        <v>-1862.8666</v>
      </c>
      <c r="AE44" s="2">
        <v>0</v>
      </c>
      <c r="AF44" s="2">
        <v>0</v>
      </c>
      <c r="AG44" s="2">
        <v>0</v>
      </c>
      <c r="AH44" s="2">
        <v>0</v>
      </c>
      <c r="AI44" s="2">
        <v>0</v>
      </c>
      <c r="AJ44" s="2">
        <v>0</v>
      </c>
      <c r="AK44" s="2">
        <v>5531</v>
      </c>
      <c r="AL44" s="2">
        <v>29862.9</v>
      </c>
      <c r="AM44" s="2">
        <v>35393.9</v>
      </c>
      <c r="AN44" s="2">
        <v>18894.86</v>
      </c>
      <c r="AO44" s="2">
        <v>4457.29</v>
      </c>
      <c r="AP44" s="2">
        <v>14437.57</v>
      </c>
      <c r="AQ44" s="2">
        <v>0</v>
      </c>
      <c r="AR44" s="2">
        <v>0</v>
      </c>
      <c r="AU44" s="2">
        <v>290</v>
      </c>
      <c r="AV44" s="15">
        <v>290</v>
      </c>
      <c r="AW44" s="7">
        <v>0</v>
      </c>
      <c r="AX44" s="7">
        <v>0</v>
      </c>
      <c r="AY44" s="7">
        <v>320</v>
      </c>
      <c r="AZ44" s="19">
        <v>320</v>
      </c>
      <c r="BA44" s="7">
        <v>0</v>
      </c>
      <c r="BB44" s="7">
        <v>0</v>
      </c>
      <c r="BE44" s="23">
        <f t="shared" si="0"/>
        <v>0</v>
      </c>
      <c r="BF44" s="23">
        <f t="shared" ref="BF44:BH44" si="96">AH44</f>
        <v>0</v>
      </c>
      <c r="BG44" s="23">
        <f t="shared" si="96"/>
        <v>0</v>
      </c>
      <c r="BH44" s="23">
        <f t="shared" si="96"/>
        <v>0</v>
      </c>
      <c r="BI44" s="2">
        <f t="shared" si="5"/>
        <v>1</v>
      </c>
      <c r="BJ44" s="2">
        <f t="shared" si="6"/>
        <v>0</v>
      </c>
      <c r="BK44" s="2">
        <f t="shared" si="7"/>
        <v>1</v>
      </c>
      <c r="BL44" s="2">
        <f t="shared" si="8"/>
        <v>0</v>
      </c>
      <c r="BM44" s="23">
        <f t="shared" si="2"/>
        <v>0</v>
      </c>
      <c r="BN44" s="23">
        <f t="shared" ref="BN44:BP44" si="97">AE44</f>
        <v>0</v>
      </c>
      <c r="BO44" s="23">
        <f t="shared" si="97"/>
        <v>0</v>
      </c>
      <c r="BP44" s="23">
        <f t="shared" si="97"/>
        <v>0</v>
      </c>
      <c r="BQ44" s="2">
        <f t="shared" si="10"/>
        <v>1</v>
      </c>
      <c r="BR44" s="2">
        <f t="shared" si="11"/>
        <v>0</v>
      </c>
      <c r="BS44" s="2">
        <f t="shared" si="12"/>
        <v>1</v>
      </c>
      <c r="BT44" s="2">
        <f t="shared" si="13"/>
        <v>0</v>
      </c>
    </row>
    <row r="45" s="2" customFormat="1" spans="1:72">
      <c r="A45" s="2">
        <v>30993.02</v>
      </c>
      <c r="B45" s="2">
        <v>-6199</v>
      </c>
      <c r="C45" s="2">
        <v>24430.99</v>
      </c>
      <c r="D45" s="2">
        <v>13140.6</v>
      </c>
      <c r="E45" s="2">
        <v>0</v>
      </c>
      <c r="F45" s="7">
        <v>-3999</v>
      </c>
      <c r="G45" s="2">
        <v>189.89</v>
      </c>
      <c r="H45" s="2">
        <v>190.77</v>
      </c>
      <c r="I45" s="2">
        <v>222.41</v>
      </c>
      <c r="J45" s="2">
        <v>201.04</v>
      </c>
      <c r="K45" s="2">
        <v>270.86</v>
      </c>
      <c r="L45" s="2">
        <v>271.56</v>
      </c>
      <c r="M45" s="2">
        <v>499.5</v>
      </c>
      <c r="N45" s="2">
        <v>500.32</v>
      </c>
      <c r="O45" s="2">
        <v>286.2</v>
      </c>
      <c r="P45" s="2">
        <v>323.1</v>
      </c>
      <c r="Q45" s="2">
        <v>105.29</v>
      </c>
      <c r="R45" s="2">
        <v>105.56</v>
      </c>
      <c r="S45" s="2">
        <v>31064.363</v>
      </c>
      <c r="T45" s="2">
        <v>6344.918</v>
      </c>
      <c r="U45" s="2">
        <v>2314.284</v>
      </c>
      <c r="V45" s="2">
        <v>15414.492</v>
      </c>
      <c r="W45" s="2">
        <v>17728.776</v>
      </c>
      <c r="X45" s="2">
        <v>-911.019</v>
      </c>
      <c r="Y45" s="2">
        <v>49.97</v>
      </c>
      <c r="Z45" s="2">
        <v>21472.773</v>
      </c>
      <c r="AA45" s="2">
        <v>669.164</v>
      </c>
      <c r="AB45" s="2">
        <v>1551.68</v>
      </c>
      <c r="AC45" s="2" t="s">
        <v>60</v>
      </c>
      <c r="AD45" s="7">
        <v>-1862.5864</v>
      </c>
      <c r="AE45" s="2">
        <v>0</v>
      </c>
      <c r="AF45" s="2">
        <v>0</v>
      </c>
      <c r="AG45" s="2">
        <v>0</v>
      </c>
      <c r="AH45" s="2">
        <v>0</v>
      </c>
      <c r="AI45" s="2">
        <v>0</v>
      </c>
      <c r="AJ45" s="2">
        <v>0</v>
      </c>
      <c r="AK45" s="2">
        <v>5377</v>
      </c>
      <c r="AL45" s="2">
        <v>30159.9</v>
      </c>
      <c r="AM45" s="2">
        <v>35536.9</v>
      </c>
      <c r="AN45" s="2">
        <v>19557.23</v>
      </c>
      <c r="AO45" s="2">
        <v>4340.78</v>
      </c>
      <c r="AP45" s="2">
        <v>15216.45</v>
      </c>
      <c r="AQ45" s="2">
        <v>0</v>
      </c>
      <c r="AR45" s="2">
        <v>0</v>
      </c>
      <c r="AU45" s="2">
        <v>290</v>
      </c>
      <c r="AV45" s="15">
        <v>290</v>
      </c>
      <c r="AW45" s="7">
        <v>0</v>
      </c>
      <c r="AX45" s="7">
        <v>0</v>
      </c>
      <c r="AY45" s="7">
        <v>320</v>
      </c>
      <c r="AZ45" s="19">
        <v>320</v>
      </c>
      <c r="BA45" s="7">
        <v>0</v>
      </c>
      <c r="BB45" s="7">
        <v>0</v>
      </c>
      <c r="BE45" s="23">
        <f t="shared" si="0"/>
        <v>0</v>
      </c>
      <c r="BF45" s="23">
        <f t="shared" ref="BF45:BH45" si="98">AH45</f>
        <v>0</v>
      </c>
      <c r="BG45" s="23">
        <f t="shared" si="98"/>
        <v>0</v>
      </c>
      <c r="BH45" s="23">
        <f t="shared" si="98"/>
        <v>0</v>
      </c>
      <c r="BI45" s="2">
        <f t="shared" si="5"/>
        <v>1</v>
      </c>
      <c r="BJ45" s="2">
        <f t="shared" si="6"/>
        <v>0</v>
      </c>
      <c r="BK45" s="2">
        <f t="shared" si="7"/>
        <v>1</v>
      </c>
      <c r="BL45" s="2">
        <f t="shared" si="8"/>
        <v>0</v>
      </c>
      <c r="BM45" s="23">
        <f t="shared" si="2"/>
        <v>0</v>
      </c>
      <c r="BN45" s="23">
        <f t="shared" ref="BN45:BP45" si="99">AE45</f>
        <v>0</v>
      </c>
      <c r="BO45" s="23">
        <f t="shared" si="99"/>
        <v>0</v>
      </c>
      <c r="BP45" s="23">
        <f t="shared" si="99"/>
        <v>0</v>
      </c>
      <c r="BQ45" s="2">
        <f t="shared" si="10"/>
        <v>1</v>
      </c>
      <c r="BR45" s="2">
        <f t="shared" si="11"/>
        <v>0</v>
      </c>
      <c r="BS45" s="2">
        <f t="shared" si="12"/>
        <v>1</v>
      </c>
      <c r="BT45" s="2">
        <f t="shared" si="13"/>
        <v>0</v>
      </c>
    </row>
    <row r="46" s="2" customFormat="1" spans="1:72">
      <c r="A46" s="2">
        <v>31882.79</v>
      </c>
      <c r="B46" s="2">
        <v>-6279</v>
      </c>
      <c r="C46" s="2">
        <v>24470.59</v>
      </c>
      <c r="D46" s="2">
        <v>15290.09</v>
      </c>
      <c r="E46" s="2">
        <v>0</v>
      </c>
      <c r="F46" s="7">
        <v>-4000</v>
      </c>
      <c r="G46" s="2">
        <v>190.77</v>
      </c>
      <c r="H46" s="2">
        <v>189.89</v>
      </c>
      <c r="I46" s="2">
        <v>222.75</v>
      </c>
      <c r="J46" s="2">
        <v>201.48</v>
      </c>
      <c r="K46" s="2">
        <v>271.1</v>
      </c>
      <c r="L46" s="2">
        <v>271.56</v>
      </c>
      <c r="M46" s="2">
        <v>495.8</v>
      </c>
      <c r="N46" s="2">
        <v>499.09</v>
      </c>
      <c r="O46" s="2">
        <v>287.5</v>
      </c>
      <c r="P46" s="2">
        <v>322.1</v>
      </c>
      <c r="Q46" s="2">
        <v>104.92</v>
      </c>
      <c r="R46" s="2">
        <v>105.19</v>
      </c>
      <c r="S46" s="2">
        <v>31971.383</v>
      </c>
      <c r="T46" s="2">
        <v>6034.499</v>
      </c>
      <c r="U46" s="2">
        <v>1927.396</v>
      </c>
      <c r="V46" s="2">
        <v>15915.368</v>
      </c>
      <c r="W46" s="2">
        <v>17842.764</v>
      </c>
      <c r="X46" s="2">
        <v>-911.305</v>
      </c>
      <c r="Y46" s="2">
        <v>49.97</v>
      </c>
      <c r="Z46" s="2">
        <v>21248.031</v>
      </c>
      <c r="AA46" s="2">
        <v>753.008</v>
      </c>
      <c r="AB46" s="2">
        <v>1546.25</v>
      </c>
      <c r="AC46" s="2" t="s">
        <v>60</v>
      </c>
      <c r="AD46" s="7">
        <v>-1869.45</v>
      </c>
      <c r="AE46" s="2">
        <v>0</v>
      </c>
      <c r="AF46" s="2">
        <v>0</v>
      </c>
      <c r="AG46" s="2">
        <v>0</v>
      </c>
      <c r="AH46" s="2">
        <v>0</v>
      </c>
      <c r="AI46" s="2">
        <v>0</v>
      </c>
      <c r="AJ46" s="2">
        <v>0</v>
      </c>
      <c r="AK46" s="2">
        <v>5226</v>
      </c>
      <c r="AL46" s="2">
        <v>30357.9</v>
      </c>
      <c r="AM46" s="2">
        <v>35583.9</v>
      </c>
      <c r="AN46" s="2">
        <v>20233.56</v>
      </c>
      <c r="AO46" s="2">
        <v>4354.57</v>
      </c>
      <c r="AP46" s="2">
        <v>15878.99</v>
      </c>
      <c r="AQ46" s="2">
        <v>0</v>
      </c>
      <c r="AR46" s="2">
        <v>0</v>
      </c>
      <c r="AU46" s="2">
        <v>290</v>
      </c>
      <c r="AV46" s="15">
        <v>290</v>
      </c>
      <c r="AW46" s="7">
        <v>0</v>
      </c>
      <c r="AX46" s="7">
        <v>0</v>
      </c>
      <c r="AY46" s="7">
        <v>320</v>
      </c>
      <c r="AZ46" s="19">
        <v>320</v>
      </c>
      <c r="BA46" s="7">
        <v>0</v>
      </c>
      <c r="BB46" s="7">
        <v>0</v>
      </c>
      <c r="BE46" s="23">
        <f t="shared" si="0"/>
        <v>0</v>
      </c>
      <c r="BF46" s="23">
        <f t="shared" ref="BF46:BH46" si="100">AH46</f>
        <v>0</v>
      </c>
      <c r="BG46" s="23">
        <f t="shared" si="100"/>
        <v>0</v>
      </c>
      <c r="BH46" s="23">
        <f t="shared" si="100"/>
        <v>0</v>
      </c>
      <c r="BI46" s="2">
        <f t="shared" si="5"/>
        <v>1</v>
      </c>
      <c r="BJ46" s="2">
        <f t="shared" si="6"/>
        <v>0</v>
      </c>
      <c r="BK46" s="2">
        <f t="shared" si="7"/>
        <v>1</v>
      </c>
      <c r="BL46" s="2">
        <f t="shared" si="8"/>
        <v>0</v>
      </c>
      <c r="BM46" s="23">
        <f t="shared" si="2"/>
        <v>0</v>
      </c>
      <c r="BN46" s="23">
        <f t="shared" ref="BN46:BP46" si="101">AE46</f>
        <v>0</v>
      </c>
      <c r="BO46" s="23">
        <f t="shared" si="101"/>
        <v>0</v>
      </c>
      <c r="BP46" s="23">
        <f t="shared" si="101"/>
        <v>0</v>
      </c>
      <c r="BQ46" s="2">
        <f t="shared" si="10"/>
        <v>1</v>
      </c>
      <c r="BR46" s="2">
        <f t="shared" si="11"/>
        <v>0</v>
      </c>
      <c r="BS46" s="2">
        <f t="shared" si="12"/>
        <v>1</v>
      </c>
      <c r="BT46" s="2">
        <f t="shared" si="13"/>
        <v>0</v>
      </c>
    </row>
    <row r="47" s="2" customFormat="1" spans="1:72">
      <c r="A47" s="2">
        <v>31838.86</v>
      </c>
      <c r="B47" s="2">
        <v>-5911</v>
      </c>
      <c r="C47" s="2">
        <v>24469.5</v>
      </c>
      <c r="D47" s="2">
        <v>15203.39</v>
      </c>
      <c r="E47" s="2">
        <v>0</v>
      </c>
      <c r="F47" s="7">
        <v>-3999</v>
      </c>
      <c r="G47" s="2">
        <v>189.89</v>
      </c>
      <c r="H47" s="2">
        <v>189.89</v>
      </c>
      <c r="I47" s="2">
        <v>221.25</v>
      </c>
      <c r="J47" s="2">
        <v>199.49</v>
      </c>
      <c r="K47" s="2">
        <v>267.61</v>
      </c>
      <c r="L47" s="2">
        <v>271.1</v>
      </c>
      <c r="M47" s="2">
        <v>499.91</v>
      </c>
      <c r="N47" s="2">
        <v>498.68</v>
      </c>
      <c r="O47" s="2">
        <v>284.3</v>
      </c>
      <c r="P47" s="2">
        <v>318.7</v>
      </c>
      <c r="Q47" s="2">
        <v>105.4</v>
      </c>
      <c r="R47" s="2">
        <v>104.77</v>
      </c>
      <c r="S47" s="2">
        <v>31836.67</v>
      </c>
      <c r="T47" s="2">
        <v>5945.865</v>
      </c>
      <c r="U47" s="2">
        <v>1847.593</v>
      </c>
      <c r="V47" s="2">
        <v>15593.757</v>
      </c>
      <c r="W47" s="2">
        <v>17441.35</v>
      </c>
      <c r="X47" s="2">
        <v>-909.924</v>
      </c>
      <c r="Y47" s="2">
        <v>50.036</v>
      </c>
      <c r="Z47" s="2">
        <v>21191.367</v>
      </c>
      <c r="AA47" s="2">
        <v>842.371</v>
      </c>
      <c r="AB47" s="2">
        <v>1549.95</v>
      </c>
      <c r="AC47" s="2" t="s">
        <v>60</v>
      </c>
      <c r="AD47" s="7">
        <v>-1873.2322</v>
      </c>
      <c r="AE47" s="2">
        <v>0</v>
      </c>
      <c r="AF47" s="2">
        <v>0</v>
      </c>
      <c r="AG47" s="2">
        <v>0</v>
      </c>
      <c r="AH47" s="2">
        <v>0</v>
      </c>
      <c r="AI47" s="2">
        <v>0</v>
      </c>
      <c r="AJ47" s="2">
        <v>0</v>
      </c>
      <c r="AK47" s="2">
        <v>5156</v>
      </c>
      <c r="AL47" s="2">
        <v>30093.9</v>
      </c>
      <c r="AM47" s="2">
        <v>35249.9</v>
      </c>
      <c r="AN47" s="2">
        <v>20831.33</v>
      </c>
      <c r="AO47" s="2">
        <v>4405.41</v>
      </c>
      <c r="AP47" s="2">
        <v>16425.92</v>
      </c>
      <c r="AQ47" s="2">
        <v>0</v>
      </c>
      <c r="AR47" s="2">
        <v>0</v>
      </c>
      <c r="AU47" s="2">
        <v>290</v>
      </c>
      <c r="AV47" s="15">
        <v>290</v>
      </c>
      <c r="AW47" s="7">
        <v>0</v>
      </c>
      <c r="AX47" s="7">
        <v>0</v>
      </c>
      <c r="AY47" s="7">
        <v>320</v>
      </c>
      <c r="AZ47" s="19">
        <v>320</v>
      </c>
      <c r="BA47" s="7">
        <v>0</v>
      </c>
      <c r="BB47" s="7">
        <v>0</v>
      </c>
      <c r="BE47" s="23">
        <f t="shared" si="0"/>
        <v>0</v>
      </c>
      <c r="BF47" s="23">
        <f t="shared" ref="BF47:BH47" si="102">AH47</f>
        <v>0</v>
      </c>
      <c r="BG47" s="23">
        <f t="shared" si="102"/>
        <v>0</v>
      </c>
      <c r="BH47" s="23">
        <f t="shared" si="102"/>
        <v>0</v>
      </c>
      <c r="BI47" s="2">
        <f t="shared" si="5"/>
        <v>1</v>
      </c>
      <c r="BJ47" s="2">
        <f t="shared" si="6"/>
        <v>0</v>
      </c>
      <c r="BK47" s="2">
        <f t="shared" si="7"/>
        <v>1</v>
      </c>
      <c r="BL47" s="2">
        <f t="shared" si="8"/>
        <v>0</v>
      </c>
      <c r="BM47" s="23">
        <f t="shared" si="2"/>
        <v>0</v>
      </c>
      <c r="BN47" s="23">
        <f t="shared" ref="BN47:BP47" si="103">AE47</f>
        <v>0</v>
      </c>
      <c r="BO47" s="23">
        <f t="shared" si="103"/>
        <v>0</v>
      </c>
      <c r="BP47" s="23">
        <f t="shared" si="103"/>
        <v>0</v>
      </c>
      <c r="BQ47" s="2">
        <f t="shared" si="10"/>
        <v>1</v>
      </c>
      <c r="BR47" s="2">
        <f t="shared" si="11"/>
        <v>0</v>
      </c>
      <c r="BS47" s="2">
        <f t="shared" si="12"/>
        <v>1</v>
      </c>
      <c r="BT47" s="2">
        <f t="shared" si="13"/>
        <v>0</v>
      </c>
    </row>
    <row r="48" s="2" customFormat="1" spans="1:72">
      <c r="A48" s="2">
        <v>31538.13</v>
      </c>
      <c r="B48" s="2">
        <v>-5809</v>
      </c>
      <c r="C48" s="2">
        <v>24464.51</v>
      </c>
      <c r="D48" s="2">
        <v>14794.3</v>
      </c>
      <c r="E48" s="2">
        <v>0</v>
      </c>
      <c r="F48" s="7">
        <v>-3999</v>
      </c>
      <c r="G48" s="2">
        <v>190.77</v>
      </c>
      <c r="H48" s="2">
        <v>189.05</v>
      </c>
      <c r="I48" s="2">
        <v>221.76</v>
      </c>
      <c r="J48" s="2">
        <v>200.83</v>
      </c>
      <c r="K48" s="2">
        <v>271.1</v>
      </c>
      <c r="L48" s="2">
        <v>271.79</v>
      </c>
      <c r="M48" s="2">
        <v>499.91</v>
      </c>
      <c r="N48" s="2">
        <v>499.5</v>
      </c>
      <c r="O48" s="2">
        <v>287.9</v>
      </c>
      <c r="P48" s="2">
        <v>322.7</v>
      </c>
      <c r="Q48" s="2">
        <v>105.14</v>
      </c>
      <c r="R48" s="2">
        <v>105.24</v>
      </c>
      <c r="S48" s="2">
        <v>31538.195</v>
      </c>
      <c r="T48" s="2">
        <v>5714.965</v>
      </c>
      <c r="U48" s="2">
        <v>1802.328</v>
      </c>
      <c r="V48" s="2">
        <v>14784.487</v>
      </c>
      <c r="W48" s="2">
        <v>16586.815</v>
      </c>
      <c r="X48" s="2">
        <v>-900.148</v>
      </c>
      <c r="Y48" s="2">
        <v>49.966</v>
      </c>
      <c r="Z48" s="2">
        <v>21219.18</v>
      </c>
      <c r="AA48" s="2">
        <v>942.668</v>
      </c>
      <c r="AB48" s="2">
        <v>1558.31</v>
      </c>
      <c r="AC48" s="2" t="s">
        <v>60</v>
      </c>
      <c r="AD48" s="7">
        <v>-1862.0261</v>
      </c>
      <c r="AE48" s="2">
        <v>0</v>
      </c>
      <c r="AF48" s="2">
        <v>0</v>
      </c>
      <c r="AG48" s="2">
        <v>0</v>
      </c>
      <c r="AH48" s="2">
        <v>0</v>
      </c>
      <c r="AI48" s="2">
        <v>0</v>
      </c>
      <c r="AJ48" s="2">
        <v>0</v>
      </c>
      <c r="AK48" s="2">
        <v>5086</v>
      </c>
      <c r="AL48" s="2">
        <v>29697.9</v>
      </c>
      <c r="AM48" s="2">
        <v>34783.9</v>
      </c>
      <c r="AN48" s="2">
        <v>21317.63</v>
      </c>
      <c r="AO48" s="2">
        <v>4481.77</v>
      </c>
      <c r="AP48" s="2">
        <v>16835.86</v>
      </c>
      <c r="AQ48" s="2">
        <v>0</v>
      </c>
      <c r="AR48" s="2">
        <v>0</v>
      </c>
      <c r="AU48" s="2">
        <v>290</v>
      </c>
      <c r="AV48" s="15">
        <v>290</v>
      </c>
      <c r="AW48" s="7">
        <v>0</v>
      </c>
      <c r="AX48" s="7">
        <v>0</v>
      </c>
      <c r="AY48" s="7">
        <v>320</v>
      </c>
      <c r="AZ48" s="19">
        <v>320</v>
      </c>
      <c r="BA48" s="7">
        <v>0</v>
      </c>
      <c r="BB48" s="7">
        <v>0</v>
      </c>
      <c r="BE48" s="23">
        <f t="shared" si="0"/>
        <v>0</v>
      </c>
      <c r="BF48" s="23">
        <f t="shared" ref="BF48:BH48" si="104">AH48</f>
        <v>0</v>
      </c>
      <c r="BG48" s="23">
        <f t="shared" si="104"/>
        <v>0</v>
      </c>
      <c r="BH48" s="23">
        <f t="shared" si="104"/>
        <v>0</v>
      </c>
      <c r="BI48" s="2">
        <f t="shared" si="5"/>
        <v>1</v>
      </c>
      <c r="BJ48" s="2">
        <f t="shared" si="6"/>
        <v>0</v>
      </c>
      <c r="BK48" s="2">
        <f t="shared" si="7"/>
        <v>1</v>
      </c>
      <c r="BL48" s="2">
        <f t="shared" si="8"/>
        <v>0</v>
      </c>
      <c r="BM48" s="23">
        <f t="shared" si="2"/>
        <v>0</v>
      </c>
      <c r="BN48" s="23">
        <f t="shared" ref="BN48:BP48" si="105">AE48</f>
        <v>0</v>
      </c>
      <c r="BO48" s="23">
        <f t="shared" si="105"/>
        <v>0</v>
      </c>
      <c r="BP48" s="23">
        <f t="shared" si="105"/>
        <v>0</v>
      </c>
      <c r="BQ48" s="2">
        <f t="shared" si="10"/>
        <v>1</v>
      </c>
      <c r="BR48" s="2">
        <f t="shared" si="11"/>
        <v>0</v>
      </c>
      <c r="BS48" s="2">
        <f t="shared" si="12"/>
        <v>1</v>
      </c>
      <c r="BT48" s="2">
        <f t="shared" si="13"/>
        <v>0</v>
      </c>
    </row>
    <row r="49" s="2" customFormat="1" spans="1:72">
      <c r="A49" s="2">
        <v>30776.27</v>
      </c>
      <c r="B49" s="2">
        <v>-5735</v>
      </c>
      <c r="C49" s="2">
        <v>24463.09</v>
      </c>
      <c r="D49" s="2">
        <v>14225.26</v>
      </c>
      <c r="E49" s="2">
        <v>0</v>
      </c>
      <c r="F49" s="7">
        <v>-3999</v>
      </c>
      <c r="G49" s="2">
        <v>190.77</v>
      </c>
      <c r="H49" s="2">
        <v>190.77</v>
      </c>
      <c r="I49" s="2">
        <v>220.81</v>
      </c>
      <c r="J49" s="2">
        <v>200.86</v>
      </c>
      <c r="K49" s="2">
        <v>270.4</v>
      </c>
      <c r="L49" s="2">
        <v>271.56</v>
      </c>
      <c r="M49" s="2">
        <v>499.5</v>
      </c>
      <c r="N49" s="2">
        <v>500.32</v>
      </c>
      <c r="O49" s="2">
        <v>286.8</v>
      </c>
      <c r="P49" s="2">
        <v>322.8</v>
      </c>
      <c r="Q49" s="2">
        <v>105.51</v>
      </c>
      <c r="R49" s="2">
        <v>105.19</v>
      </c>
      <c r="S49" s="2">
        <v>30722.63</v>
      </c>
      <c r="T49" s="2">
        <v>5772.737</v>
      </c>
      <c r="U49" s="2">
        <v>1734.42</v>
      </c>
      <c r="V49" s="2">
        <v>14349.919</v>
      </c>
      <c r="W49" s="2">
        <v>16084.339</v>
      </c>
      <c r="X49" s="2">
        <v>-901.727</v>
      </c>
      <c r="Y49" s="2">
        <v>50.025</v>
      </c>
      <c r="Z49" s="2">
        <v>21341.293</v>
      </c>
      <c r="AA49" s="2">
        <v>644.211</v>
      </c>
      <c r="AB49" s="2">
        <v>1569.19</v>
      </c>
      <c r="AC49" s="2" t="s">
        <v>60</v>
      </c>
      <c r="AD49" s="7">
        <v>-1861.1857</v>
      </c>
      <c r="AE49" s="2">
        <v>0</v>
      </c>
      <c r="AF49" s="2">
        <v>0</v>
      </c>
      <c r="AG49" s="2">
        <v>0</v>
      </c>
      <c r="AH49" s="2">
        <v>0</v>
      </c>
      <c r="AI49" s="2">
        <v>0</v>
      </c>
      <c r="AJ49" s="2">
        <v>0</v>
      </c>
      <c r="AK49" s="2">
        <v>5016</v>
      </c>
      <c r="AL49" s="2">
        <v>28773.9</v>
      </c>
      <c r="AM49" s="2">
        <v>33789.9</v>
      </c>
      <c r="AN49" s="2">
        <v>21678.33</v>
      </c>
      <c r="AO49" s="2">
        <v>4563.93</v>
      </c>
      <c r="AP49" s="2">
        <v>17114.4</v>
      </c>
      <c r="AQ49" s="2">
        <v>0</v>
      </c>
      <c r="AR49" s="2">
        <v>0</v>
      </c>
      <c r="AU49" s="2">
        <v>290</v>
      </c>
      <c r="AV49" s="15">
        <v>290</v>
      </c>
      <c r="AW49" s="7">
        <v>0</v>
      </c>
      <c r="AX49" s="7">
        <v>0</v>
      </c>
      <c r="AY49" s="7">
        <v>320</v>
      </c>
      <c r="AZ49" s="19">
        <v>320</v>
      </c>
      <c r="BA49" s="7">
        <v>0</v>
      </c>
      <c r="BB49" s="7">
        <v>0</v>
      </c>
      <c r="BE49" s="23">
        <f t="shared" si="0"/>
        <v>0</v>
      </c>
      <c r="BF49" s="23">
        <f t="shared" ref="BF49:BH49" si="106">AH49</f>
        <v>0</v>
      </c>
      <c r="BG49" s="23">
        <f t="shared" si="106"/>
        <v>0</v>
      </c>
      <c r="BH49" s="23">
        <f t="shared" si="106"/>
        <v>0</v>
      </c>
      <c r="BI49" s="2">
        <f t="shared" si="5"/>
        <v>1</v>
      </c>
      <c r="BJ49" s="2">
        <f t="shared" si="6"/>
        <v>0</v>
      </c>
      <c r="BK49" s="2">
        <f t="shared" si="7"/>
        <v>1</v>
      </c>
      <c r="BL49" s="2">
        <f t="shared" si="8"/>
        <v>0</v>
      </c>
      <c r="BM49" s="23">
        <f t="shared" si="2"/>
        <v>0</v>
      </c>
      <c r="BN49" s="23">
        <f t="shared" ref="BN49:BP49" si="107">AE49</f>
        <v>0</v>
      </c>
      <c r="BO49" s="23">
        <f t="shared" si="107"/>
        <v>0</v>
      </c>
      <c r="BP49" s="23">
        <f t="shared" si="107"/>
        <v>0</v>
      </c>
      <c r="BQ49" s="2">
        <f t="shared" si="10"/>
        <v>1</v>
      </c>
      <c r="BR49" s="2">
        <f t="shared" si="11"/>
        <v>0</v>
      </c>
      <c r="BS49" s="2">
        <f t="shared" si="12"/>
        <v>1</v>
      </c>
      <c r="BT49" s="2">
        <f t="shared" si="13"/>
        <v>0</v>
      </c>
    </row>
    <row r="50" s="2" customFormat="1" spans="1:72">
      <c r="A50" s="2">
        <v>30271.65</v>
      </c>
      <c r="B50" s="2">
        <v>-5627</v>
      </c>
      <c r="C50" s="2">
        <v>24468.54</v>
      </c>
      <c r="D50" s="2">
        <v>13708.97</v>
      </c>
      <c r="E50" s="2">
        <v>0</v>
      </c>
      <c r="F50" s="7">
        <v>-3999</v>
      </c>
      <c r="G50" s="2">
        <v>190.77</v>
      </c>
      <c r="H50" s="2">
        <v>190.77</v>
      </c>
      <c r="I50" s="2">
        <v>219.71</v>
      </c>
      <c r="J50" s="2">
        <v>200.67</v>
      </c>
      <c r="K50" s="2">
        <v>270.86</v>
      </c>
      <c r="L50" s="2">
        <v>271.56</v>
      </c>
      <c r="M50" s="2">
        <v>499.5</v>
      </c>
      <c r="N50" s="2">
        <v>499.5</v>
      </c>
      <c r="O50" s="2">
        <v>285.9</v>
      </c>
      <c r="P50" s="2">
        <v>322.9</v>
      </c>
      <c r="Q50" s="2">
        <v>105.03</v>
      </c>
      <c r="R50" s="2">
        <v>105.14</v>
      </c>
      <c r="S50" s="2">
        <v>30638.348</v>
      </c>
      <c r="T50" s="2">
        <v>5519.245</v>
      </c>
      <c r="U50" s="2">
        <v>1037.645</v>
      </c>
      <c r="V50" s="2">
        <v>14286.459</v>
      </c>
      <c r="W50" s="2">
        <v>15324.104</v>
      </c>
      <c r="X50" s="2">
        <v>-897.072</v>
      </c>
      <c r="Y50" s="2">
        <v>50.029</v>
      </c>
      <c r="Z50" s="2">
        <v>21184.848</v>
      </c>
      <c r="AA50" s="2">
        <v>733.375</v>
      </c>
      <c r="AB50" s="2">
        <v>1564.7</v>
      </c>
      <c r="AC50" s="2" t="s">
        <v>60</v>
      </c>
      <c r="AD50" s="7">
        <v>-1861.1857</v>
      </c>
      <c r="AE50" s="2">
        <v>0</v>
      </c>
      <c r="AF50" s="2">
        <v>0</v>
      </c>
      <c r="AG50" s="2">
        <v>0</v>
      </c>
      <c r="AH50" s="2">
        <v>0</v>
      </c>
      <c r="AI50" s="2">
        <v>0</v>
      </c>
      <c r="AJ50" s="2">
        <v>0</v>
      </c>
      <c r="AK50" s="2">
        <v>4938</v>
      </c>
      <c r="AL50" s="2">
        <v>28344.9</v>
      </c>
      <c r="AM50" s="2">
        <v>33282.9</v>
      </c>
      <c r="AN50" s="2">
        <v>21941.25</v>
      </c>
      <c r="AO50" s="2">
        <v>4670.85</v>
      </c>
      <c r="AP50" s="2">
        <v>17270.4</v>
      </c>
      <c r="AQ50" s="2">
        <v>0</v>
      </c>
      <c r="AR50" s="2">
        <v>0</v>
      </c>
      <c r="AU50" s="2">
        <v>290</v>
      </c>
      <c r="AV50" s="15">
        <v>290</v>
      </c>
      <c r="AW50" s="7">
        <v>0</v>
      </c>
      <c r="AX50" s="7">
        <v>0</v>
      </c>
      <c r="AY50" s="7">
        <v>320</v>
      </c>
      <c r="AZ50" s="19">
        <v>320</v>
      </c>
      <c r="BA50" s="7">
        <v>0</v>
      </c>
      <c r="BB50" s="7">
        <v>0</v>
      </c>
      <c r="BE50" s="23">
        <f t="shared" si="0"/>
        <v>0</v>
      </c>
      <c r="BF50" s="23">
        <f t="shared" ref="BF50:BH50" si="108">AH50</f>
        <v>0</v>
      </c>
      <c r="BG50" s="23">
        <f t="shared" si="108"/>
        <v>0</v>
      </c>
      <c r="BH50" s="23">
        <f t="shared" si="108"/>
        <v>0</v>
      </c>
      <c r="BI50" s="2">
        <f t="shared" si="5"/>
        <v>1</v>
      </c>
      <c r="BJ50" s="2">
        <f t="shared" si="6"/>
        <v>0</v>
      </c>
      <c r="BK50" s="2">
        <f t="shared" si="7"/>
        <v>1</v>
      </c>
      <c r="BL50" s="2">
        <f t="shared" si="8"/>
        <v>0</v>
      </c>
      <c r="BM50" s="23">
        <f t="shared" si="2"/>
        <v>0</v>
      </c>
      <c r="BN50" s="23">
        <f t="shared" ref="BN50:BP50" si="109">AE50</f>
        <v>0</v>
      </c>
      <c r="BO50" s="23">
        <f t="shared" si="109"/>
        <v>0</v>
      </c>
      <c r="BP50" s="23">
        <f t="shared" si="109"/>
        <v>0</v>
      </c>
      <c r="BQ50" s="2">
        <f t="shared" si="10"/>
        <v>1</v>
      </c>
      <c r="BR50" s="2">
        <f t="shared" si="11"/>
        <v>0</v>
      </c>
      <c r="BS50" s="2">
        <f t="shared" si="12"/>
        <v>1</v>
      </c>
      <c r="BT50" s="2">
        <f t="shared" si="13"/>
        <v>0</v>
      </c>
    </row>
    <row r="51" s="2" customFormat="1" spans="1:72">
      <c r="A51" s="2">
        <v>30121.36</v>
      </c>
      <c r="B51" s="2">
        <v>-5669</v>
      </c>
      <c r="C51" s="2">
        <v>24476.68</v>
      </c>
      <c r="D51" s="2">
        <v>13591.28</v>
      </c>
      <c r="E51" s="2">
        <v>0</v>
      </c>
      <c r="F51" s="7">
        <v>-3999</v>
      </c>
      <c r="G51" s="2">
        <v>189.89</v>
      </c>
      <c r="H51" s="2">
        <v>189.05</v>
      </c>
      <c r="I51" s="2">
        <v>221.41</v>
      </c>
      <c r="J51" s="2">
        <v>200.26</v>
      </c>
      <c r="K51" s="2">
        <v>271.1</v>
      </c>
      <c r="L51" s="2">
        <v>271.79</v>
      </c>
      <c r="M51" s="2">
        <v>499.91</v>
      </c>
      <c r="N51" s="2">
        <v>500.73</v>
      </c>
      <c r="O51" s="2">
        <v>286.4</v>
      </c>
      <c r="P51" s="2">
        <v>323.9</v>
      </c>
      <c r="Q51" s="2">
        <v>104.92</v>
      </c>
      <c r="R51" s="2">
        <v>105.4</v>
      </c>
      <c r="S51" s="2">
        <v>30478.342</v>
      </c>
      <c r="T51" s="2">
        <v>5719.193</v>
      </c>
      <c r="U51" s="2">
        <v>1023.524</v>
      </c>
      <c r="V51" s="2">
        <v>14307.172</v>
      </c>
      <c r="W51" s="2">
        <v>15330.696</v>
      </c>
      <c r="X51" s="2">
        <v>-897.604</v>
      </c>
      <c r="Y51" s="2">
        <v>50.029</v>
      </c>
      <c r="Z51" s="2">
        <v>21246.504</v>
      </c>
      <c r="AA51" s="2">
        <v>788.781</v>
      </c>
      <c r="AB51" s="2">
        <v>1570.61</v>
      </c>
      <c r="AC51" s="2" t="s">
        <v>60</v>
      </c>
      <c r="AD51" s="7">
        <v>-1856.143</v>
      </c>
      <c r="AE51" s="2">
        <v>0</v>
      </c>
      <c r="AF51" s="2">
        <v>0</v>
      </c>
      <c r="AG51" s="2">
        <v>0</v>
      </c>
      <c r="AH51" s="2">
        <v>0</v>
      </c>
      <c r="AI51" s="2">
        <v>0</v>
      </c>
      <c r="AJ51" s="2">
        <v>0</v>
      </c>
      <c r="AK51" s="2">
        <v>5087</v>
      </c>
      <c r="AL51" s="2">
        <v>27816.9</v>
      </c>
      <c r="AM51" s="2">
        <v>32903.9</v>
      </c>
      <c r="AN51" s="2">
        <v>22131.46</v>
      </c>
      <c r="AO51" s="2">
        <v>4793.09</v>
      </c>
      <c r="AP51" s="2">
        <v>17338.37</v>
      </c>
      <c r="AQ51" s="2">
        <v>0</v>
      </c>
      <c r="AR51" s="2">
        <v>0</v>
      </c>
      <c r="AU51" s="2">
        <v>290</v>
      </c>
      <c r="AV51" s="15">
        <v>290</v>
      </c>
      <c r="AW51" s="7">
        <v>0</v>
      </c>
      <c r="AX51" s="7">
        <v>0</v>
      </c>
      <c r="AY51" s="7">
        <v>320</v>
      </c>
      <c r="AZ51" s="19">
        <v>320</v>
      </c>
      <c r="BA51" s="7">
        <v>0</v>
      </c>
      <c r="BB51" s="7">
        <v>0</v>
      </c>
      <c r="BE51" s="23">
        <f t="shared" si="0"/>
        <v>0</v>
      </c>
      <c r="BF51" s="23">
        <f t="shared" ref="BF51:BH51" si="110">AH51</f>
        <v>0</v>
      </c>
      <c r="BG51" s="23">
        <f t="shared" si="110"/>
        <v>0</v>
      </c>
      <c r="BH51" s="23">
        <f t="shared" si="110"/>
        <v>0</v>
      </c>
      <c r="BI51" s="2">
        <f t="shared" si="5"/>
        <v>1</v>
      </c>
      <c r="BJ51" s="2">
        <f t="shared" si="6"/>
        <v>0</v>
      </c>
      <c r="BK51" s="2">
        <f t="shared" si="7"/>
        <v>1</v>
      </c>
      <c r="BL51" s="2">
        <f t="shared" si="8"/>
        <v>0</v>
      </c>
      <c r="BM51" s="23">
        <f t="shared" si="2"/>
        <v>0</v>
      </c>
      <c r="BN51" s="23">
        <f t="shared" ref="BN51:BP51" si="111">AE51</f>
        <v>0</v>
      </c>
      <c r="BO51" s="23">
        <f t="shared" si="111"/>
        <v>0</v>
      </c>
      <c r="BP51" s="23">
        <f t="shared" si="111"/>
        <v>0</v>
      </c>
      <c r="BQ51" s="2">
        <f t="shared" si="10"/>
        <v>1</v>
      </c>
      <c r="BR51" s="2">
        <f t="shared" si="11"/>
        <v>0</v>
      </c>
      <c r="BS51" s="2">
        <f t="shared" si="12"/>
        <v>1</v>
      </c>
      <c r="BT51" s="2">
        <f t="shared" si="13"/>
        <v>0</v>
      </c>
    </row>
    <row r="52" s="2" customFormat="1" spans="1:72">
      <c r="A52" s="2">
        <v>30119</v>
      </c>
      <c r="B52" s="2">
        <v>-5977</v>
      </c>
      <c r="C52" s="2">
        <v>24470.67</v>
      </c>
      <c r="D52" s="2">
        <v>13905.82</v>
      </c>
      <c r="E52" s="2">
        <v>0</v>
      </c>
      <c r="F52" s="7">
        <v>-3999</v>
      </c>
      <c r="G52" s="2">
        <v>189.89</v>
      </c>
      <c r="H52" s="2">
        <v>189.89</v>
      </c>
      <c r="I52" s="2">
        <v>221.75</v>
      </c>
      <c r="J52" s="2">
        <v>200.82</v>
      </c>
      <c r="K52" s="2">
        <v>270.16</v>
      </c>
      <c r="L52" s="2">
        <v>271.1</v>
      </c>
      <c r="M52" s="2">
        <v>500.32</v>
      </c>
      <c r="N52" s="2">
        <v>501.15</v>
      </c>
      <c r="O52" s="2">
        <v>286.9</v>
      </c>
      <c r="P52" s="2">
        <v>322</v>
      </c>
      <c r="Q52" s="2">
        <v>104.77</v>
      </c>
      <c r="R52" s="2">
        <v>105.08</v>
      </c>
      <c r="S52" s="2">
        <v>29866.707</v>
      </c>
      <c r="T52" s="2">
        <v>6120.055</v>
      </c>
      <c r="U52" s="2">
        <v>1390.01</v>
      </c>
      <c r="V52" s="2">
        <v>14243.103</v>
      </c>
      <c r="W52" s="2">
        <v>15633.113</v>
      </c>
      <c r="X52" s="2">
        <v>-886.507</v>
      </c>
      <c r="Y52" s="2">
        <v>49.966</v>
      </c>
      <c r="Z52" s="2">
        <v>21040.438</v>
      </c>
      <c r="AA52" s="2">
        <v>966.512</v>
      </c>
      <c r="AB52" s="2">
        <v>1557.88</v>
      </c>
      <c r="AC52" s="2" t="s">
        <v>60</v>
      </c>
      <c r="AD52" s="7">
        <v>-1855.7227</v>
      </c>
      <c r="AE52" s="2">
        <v>0</v>
      </c>
      <c r="AF52" s="2">
        <v>0</v>
      </c>
      <c r="AG52" s="2">
        <v>0</v>
      </c>
      <c r="AH52" s="2">
        <v>0</v>
      </c>
      <c r="AI52" s="2">
        <v>0</v>
      </c>
      <c r="AJ52" s="2">
        <v>0</v>
      </c>
      <c r="AK52" s="2">
        <v>5236</v>
      </c>
      <c r="AL52" s="2">
        <v>27387.9</v>
      </c>
      <c r="AM52" s="2">
        <v>32623.9</v>
      </c>
      <c r="AN52" s="2">
        <v>22259.94</v>
      </c>
      <c r="AO52" s="2">
        <v>4924.28</v>
      </c>
      <c r="AP52" s="2">
        <v>17335.66</v>
      </c>
      <c r="AQ52" s="2">
        <v>0</v>
      </c>
      <c r="AR52" s="2">
        <v>0</v>
      </c>
      <c r="AU52" s="2">
        <v>290</v>
      </c>
      <c r="AV52" s="15">
        <v>290</v>
      </c>
      <c r="AW52" s="7">
        <v>0</v>
      </c>
      <c r="AX52" s="7">
        <v>0</v>
      </c>
      <c r="AY52" s="7">
        <v>320</v>
      </c>
      <c r="AZ52" s="19">
        <v>320</v>
      </c>
      <c r="BA52" s="7">
        <v>0</v>
      </c>
      <c r="BB52" s="7">
        <v>0</v>
      </c>
      <c r="BE52" s="23">
        <f t="shared" si="0"/>
        <v>0</v>
      </c>
      <c r="BF52" s="23">
        <f t="shared" ref="BF52:BH52" si="112">AH52</f>
        <v>0</v>
      </c>
      <c r="BG52" s="23">
        <f t="shared" si="112"/>
        <v>0</v>
      </c>
      <c r="BH52" s="23">
        <f t="shared" si="112"/>
        <v>0</v>
      </c>
      <c r="BI52" s="2">
        <f t="shared" si="5"/>
        <v>1</v>
      </c>
      <c r="BJ52" s="2">
        <f t="shared" si="6"/>
        <v>0</v>
      </c>
      <c r="BK52" s="2">
        <f t="shared" si="7"/>
        <v>1</v>
      </c>
      <c r="BL52" s="2">
        <f t="shared" si="8"/>
        <v>0</v>
      </c>
      <c r="BM52" s="23">
        <f t="shared" si="2"/>
        <v>0</v>
      </c>
      <c r="BN52" s="23">
        <f t="shared" ref="BN52:BP52" si="113">AE52</f>
        <v>0</v>
      </c>
      <c r="BO52" s="23">
        <f t="shared" si="113"/>
        <v>0</v>
      </c>
      <c r="BP52" s="23">
        <f t="shared" si="113"/>
        <v>0</v>
      </c>
      <c r="BQ52" s="2">
        <f t="shared" si="10"/>
        <v>1</v>
      </c>
      <c r="BR52" s="2">
        <f t="shared" si="11"/>
        <v>0</v>
      </c>
      <c r="BS52" s="2">
        <f t="shared" si="12"/>
        <v>1</v>
      </c>
      <c r="BT52" s="2">
        <f t="shared" si="13"/>
        <v>0</v>
      </c>
    </row>
    <row r="53" s="2" customFormat="1" spans="1:72">
      <c r="A53" s="2">
        <v>29412.54</v>
      </c>
      <c r="B53" s="2">
        <v>-6023</v>
      </c>
      <c r="C53" s="2">
        <v>24476.59</v>
      </c>
      <c r="D53" s="2">
        <v>13232.77</v>
      </c>
      <c r="E53" s="2">
        <v>0</v>
      </c>
      <c r="F53" s="7">
        <v>-3999</v>
      </c>
      <c r="G53" s="2">
        <v>189.89</v>
      </c>
      <c r="H53" s="2">
        <v>190.77</v>
      </c>
      <c r="I53" s="2">
        <v>221.38</v>
      </c>
      <c r="J53" s="2">
        <v>200.46</v>
      </c>
      <c r="K53" s="2">
        <v>270.86</v>
      </c>
      <c r="L53" s="2">
        <v>271.79</v>
      </c>
      <c r="M53" s="2">
        <v>499.5</v>
      </c>
      <c r="N53" s="2">
        <v>499.91</v>
      </c>
      <c r="O53" s="2">
        <v>286.5</v>
      </c>
      <c r="P53" s="2">
        <v>322.6</v>
      </c>
      <c r="Q53" s="2">
        <v>105.51</v>
      </c>
      <c r="R53" s="2">
        <v>105.08</v>
      </c>
      <c r="S53" s="2">
        <v>29353.545</v>
      </c>
      <c r="T53" s="2">
        <v>5821.158</v>
      </c>
      <c r="U53" s="2">
        <v>1167.626</v>
      </c>
      <c r="V53" s="2">
        <v>13968.689</v>
      </c>
      <c r="W53" s="2">
        <v>15136.315</v>
      </c>
      <c r="X53" s="2">
        <v>-878.741</v>
      </c>
      <c r="Y53" s="2">
        <v>49.968</v>
      </c>
      <c r="Z53" s="2">
        <v>21329.5</v>
      </c>
      <c r="AA53" s="2">
        <v>704.078</v>
      </c>
      <c r="AB53" s="2">
        <v>1558.45</v>
      </c>
      <c r="AC53" s="2" t="s">
        <v>60</v>
      </c>
      <c r="AD53" s="7">
        <v>-1855.0222</v>
      </c>
      <c r="AE53" s="2">
        <v>0</v>
      </c>
      <c r="AF53" s="2">
        <v>0</v>
      </c>
      <c r="AG53" s="2">
        <v>0</v>
      </c>
      <c r="AH53" s="2">
        <v>0</v>
      </c>
      <c r="AI53" s="2">
        <v>0</v>
      </c>
      <c r="AJ53" s="2">
        <v>0</v>
      </c>
      <c r="AK53" s="2">
        <v>5385</v>
      </c>
      <c r="AL53" s="2">
        <v>26892.9</v>
      </c>
      <c r="AM53" s="2">
        <v>32277.9</v>
      </c>
      <c r="AN53" s="2">
        <v>22252.36</v>
      </c>
      <c r="AO53" s="2">
        <v>5047.11</v>
      </c>
      <c r="AP53" s="2">
        <v>17205.25</v>
      </c>
      <c r="AQ53" s="2">
        <v>0</v>
      </c>
      <c r="AR53" s="2">
        <v>0</v>
      </c>
      <c r="AU53" s="2">
        <v>290</v>
      </c>
      <c r="AV53" s="15">
        <v>290</v>
      </c>
      <c r="AW53" s="7">
        <v>0</v>
      </c>
      <c r="AX53" s="7">
        <v>0</v>
      </c>
      <c r="AY53" s="7">
        <v>320</v>
      </c>
      <c r="AZ53" s="19">
        <v>320</v>
      </c>
      <c r="BA53" s="7">
        <v>0</v>
      </c>
      <c r="BB53" s="7">
        <v>0</v>
      </c>
      <c r="BE53" s="23">
        <f t="shared" si="0"/>
        <v>0</v>
      </c>
      <c r="BF53" s="23">
        <f t="shared" ref="BF53:BH53" si="114">AH53</f>
        <v>0</v>
      </c>
      <c r="BG53" s="23">
        <f t="shared" si="114"/>
        <v>0</v>
      </c>
      <c r="BH53" s="23">
        <f t="shared" si="114"/>
        <v>0</v>
      </c>
      <c r="BI53" s="2">
        <f t="shared" si="5"/>
        <v>1</v>
      </c>
      <c r="BJ53" s="2">
        <f t="shared" si="6"/>
        <v>0</v>
      </c>
      <c r="BK53" s="2">
        <f t="shared" si="7"/>
        <v>1</v>
      </c>
      <c r="BL53" s="2">
        <f t="shared" si="8"/>
        <v>0</v>
      </c>
      <c r="BM53" s="23">
        <f t="shared" si="2"/>
        <v>0</v>
      </c>
      <c r="BN53" s="23">
        <f t="shared" ref="BN53:BP53" si="115">AE53</f>
        <v>0</v>
      </c>
      <c r="BO53" s="23">
        <f t="shared" si="115"/>
        <v>0</v>
      </c>
      <c r="BP53" s="23">
        <f t="shared" si="115"/>
        <v>0</v>
      </c>
      <c r="BQ53" s="2">
        <f t="shared" si="10"/>
        <v>1</v>
      </c>
      <c r="BR53" s="2">
        <f t="shared" si="11"/>
        <v>0</v>
      </c>
      <c r="BS53" s="2">
        <f t="shared" si="12"/>
        <v>1</v>
      </c>
      <c r="BT53" s="2">
        <f t="shared" si="13"/>
        <v>0</v>
      </c>
    </row>
    <row r="54" s="2" customFormat="1" spans="1:72">
      <c r="A54" s="2">
        <v>29009.38</v>
      </c>
      <c r="B54" s="2">
        <v>-5924</v>
      </c>
      <c r="C54" s="2">
        <v>24467.03</v>
      </c>
      <c r="D54" s="2">
        <v>12510.82</v>
      </c>
      <c r="E54" s="2">
        <v>0</v>
      </c>
      <c r="F54" s="7">
        <v>-4000</v>
      </c>
      <c r="G54" s="2">
        <v>190.77</v>
      </c>
      <c r="H54" s="2">
        <v>190.77</v>
      </c>
      <c r="I54" s="2">
        <v>221.05</v>
      </c>
      <c r="J54" s="2">
        <v>200.2</v>
      </c>
      <c r="K54" s="2">
        <v>271.79</v>
      </c>
      <c r="L54" s="2">
        <v>271.56</v>
      </c>
      <c r="M54" s="2">
        <v>500.32</v>
      </c>
      <c r="N54" s="2">
        <v>501.56</v>
      </c>
      <c r="O54" s="2">
        <v>288.9</v>
      </c>
      <c r="P54" s="2">
        <v>325.8</v>
      </c>
      <c r="Q54" s="2">
        <v>105.08</v>
      </c>
      <c r="R54" s="2">
        <v>105.19</v>
      </c>
      <c r="S54" s="2">
        <v>28955.86</v>
      </c>
      <c r="T54" s="2">
        <v>6116.521</v>
      </c>
      <c r="U54" s="2">
        <v>1032.344</v>
      </c>
      <c r="V54" s="2">
        <v>13900.259</v>
      </c>
      <c r="W54" s="2">
        <v>14932.603</v>
      </c>
      <c r="X54" s="2">
        <v>-878.071</v>
      </c>
      <c r="Y54" s="2">
        <v>49.966</v>
      </c>
      <c r="Z54" s="2">
        <v>21313.055</v>
      </c>
      <c r="AA54" s="2">
        <v>757.109</v>
      </c>
      <c r="AB54" s="2">
        <v>1532.88</v>
      </c>
      <c r="AC54" s="2" t="s">
        <v>60</v>
      </c>
      <c r="AD54" s="7">
        <v>-1851.9406</v>
      </c>
      <c r="AE54" s="2">
        <v>0</v>
      </c>
      <c r="AF54" s="2">
        <v>0</v>
      </c>
      <c r="AG54" s="2">
        <v>0</v>
      </c>
      <c r="AH54" s="2">
        <v>0</v>
      </c>
      <c r="AI54" s="2">
        <v>0</v>
      </c>
      <c r="AJ54" s="2">
        <v>0</v>
      </c>
      <c r="AK54" s="2">
        <v>5532</v>
      </c>
      <c r="AL54" s="2">
        <v>26496.9</v>
      </c>
      <c r="AM54" s="2">
        <v>32028.9</v>
      </c>
      <c r="AN54" s="2">
        <v>22135.45</v>
      </c>
      <c r="AO54" s="2">
        <v>5147.64</v>
      </c>
      <c r="AP54" s="2">
        <v>16987.81</v>
      </c>
      <c r="AQ54" s="2">
        <v>0</v>
      </c>
      <c r="AR54" s="2">
        <v>0</v>
      </c>
      <c r="AU54" s="2">
        <v>290</v>
      </c>
      <c r="AV54" s="15">
        <v>290</v>
      </c>
      <c r="AW54" s="7">
        <v>0</v>
      </c>
      <c r="AX54" s="7">
        <v>0</v>
      </c>
      <c r="AY54" s="7">
        <v>320</v>
      </c>
      <c r="AZ54" s="19">
        <v>320</v>
      </c>
      <c r="BA54" s="7">
        <v>0</v>
      </c>
      <c r="BB54" s="7">
        <v>0</v>
      </c>
      <c r="BE54" s="23">
        <f t="shared" si="0"/>
        <v>0</v>
      </c>
      <c r="BF54" s="23">
        <f t="shared" ref="BF54:BH54" si="116">AH54</f>
        <v>0</v>
      </c>
      <c r="BG54" s="23">
        <f t="shared" si="116"/>
        <v>0</v>
      </c>
      <c r="BH54" s="23">
        <f t="shared" si="116"/>
        <v>0</v>
      </c>
      <c r="BI54" s="2">
        <f t="shared" si="5"/>
        <v>1</v>
      </c>
      <c r="BJ54" s="2">
        <f t="shared" si="6"/>
        <v>0</v>
      </c>
      <c r="BK54" s="2">
        <f t="shared" si="7"/>
        <v>1</v>
      </c>
      <c r="BL54" s="2">
        <f t="shared" si="8"/>
        <v>0</v>
      </c>
      <c r="BM54" s="23">
        <f t="shared" si="2"/>
        <v>0</v>
      </c>
      <c r="BN54" s="23">
        <f t="shared" ref="BN54:BP54" si="117">AE54</f>
        <v>0</v>
      </c>
      <c r="BO54" s="23">
        <f t="shared" si="117"/>
        <v>0</v>
      </c>
      <c r="BP54" s="23">
        <f t="shared" si="117"/>
        <v>0</v>
      </c>
      <c r="BQ54" s="2">
        <f t="shared" si="10"/>
        <v>1</v>
      </c>
      <c r="BR54" s="2">
        <f t="shared" si="11"/>
        <v>0</v>
      </c>
      <c r="BS54" s="2">
        <f t="shared" si="12"/>
        <v>1</v>
      </c>
      <c r="BT54" s="2">
        <f t="shared" si="13"/>
        <v>0</v>
      </c>
    </row>
    <row r="55" s="2" customFormat="1" spans="1:72">
      <c r="A55" s="2">
        <v>28867.3</v>
      </c>
      <c r="B55" s="2">
        <v>-5826</v>
      </c>
      <c r="C55" s="2">
        <v>24467.2</v>
      </c>
      <c r="D55" s="2">
        <v>12272.49</v>
      </c>
      <c r="E55" s="2">
        <v>0</v>
      </c>
      <c r="F55" s="7">
        <v>-4000</v>
      </c>
      <c r="G55" s="2">
        <v>189.89</v>
      </c>
      <c r="H55" s="2">
        <v>189.89</v>
      </c>
      <c r="I55" s="2">
        <v>221.73</v>
      </c>
      <c r="J55" s="2">
        <v>201.23</v>
      </c>
      <c r="K55" s="2">
        <v>271.1</v>
      </c>
      <c r="L55" s="2">
        <v>271.79</v>
      </c>
      <c r="M55" s="2">
        <v>499.91</v>
      </c>
      <c r="N55" s="2">
        <v>499.91</v>
      </c>
      <c r="O55" s="2">
        <v>285.8</v>
      </c>
      <c r="P55" s="2">
        <v>321.9</v>
      </c>
      <c r="Q55" s="2">
        <v>105.4</v>
      </c>
      <c r="R55" s="2">
        <v>105.24</v>
      </c>
      <c r="S55" s="2">
        <v>28626.156</v>
      </c>
      <c r="T55" s="2">
        <v>5936.366</v>
      </c>
      <c r="U55" s="2">
        <v>543.125</v>
      </c>
      <c r="V55" s="2">
        <v>13482.771</v>
      </c>
      <c r="W55" s="2">
        <v>14025.896</v>
      </c>
      <c r="X55" s="2">
        <v>-875.462</v>
      </c>
      <c r="Y55" s="2">
        <v>50.011</v>
      </c>
      <c r="Z55" s="2">
        <v>21080.766</v>
      </c>
      <c r="AA55" s="2">
        <v>858.625</v>
      </c>
      <c r="AB55" s="2">
        <v>1527.56</v>
      </c>
      <c r="AC55" s="2" t="s">
        <v>60</v>
      </c>
      <c r="AD55" s="7">
        <v>-1857.1235</v>
      </c>
      <c r="AE55" s="2">
        <v>0</v>
      </c>
      <c r="AF55" s="2">
        <v>0</v>
      </c>
      <c r="AG55" s="2">
        <v>0</v>
      </c>
      <c r="AH55" s="2">
        <v>0</v>
      </c>
      <c r="AI55" s="2">
        <v>0</v>
      </c>
      <c r="AJ55" s="2">
        <v>0</v>
      </c>
      <c r="AK55" s="2">
        <v>5532</v>
      </c>
      <c r="AL55" s="2">
        <v>26364.9</v>
      </c>
      <c r="AM55" s="2">
        <v>31896.9</v>
      </c>
      <c r="AN55" s="2">
        <v>21920.67</v>
      </c>
      <c r="AO55" s="2">
        <v>5240.87</v>
      </c>
      <c r="AP55" s="2">
        <v>16679.8</v>
      </c>
      <c r="AQ55" s="2">
        <v>0</v>
      </c>
      <c r="AR55" s="2">
        <v>0</v>
      </c>
      <c r="AU55" s="2">
        <v>290</v>
      </c>
      <c r="AV55" s="15">
        <v>290</v>
      </c>
      <c r="AW55" s="7">
        <v>0</v>
      </c>
      <c r="AX55" s="7">
        <v>0</v>
      </c>
      <c r="AY55" s="7">
        <v>320</v>
      </c>
      <c r="AZ55" s="19">
        <v>320</v>
      </c>
      <c r="BA55" s="7">
        <v>0</v>
      </c>
      <c r="BB55" s="7">
        <v>0</v>
      </c>
      <c r="BE55" s="23">
        <f t="shared" si="0"/>
        <v>0</v>
      </c>
      <c r="BF55" s="23">
        <f t="shared" ref="BF55:BH55" si="118">AH55</f>
        <v>0</v>
      </c>
      <c r="BG55" s="23">
        <f t="shared" si="118"/>
        <v>0</v>
      </c>
      <c r="BH55" s="23">
        <f t="shared" si="118"/>
        <v>0</v>
      </c>
      <c r="BI55" s="2">
        <f t="shared" si="5"/>
        <v>1</v>
      </c>
      <c r="BJ55" s="2">
        <f t="shared" si="6"/>
        <v>0</v>
      </c>
      <c r="BK55" s="2">
        <f t="shared" si="7"/>
        <v>1</v>
      </c>
      <c r="BL55" s="2">
        <f t="shared" si="8"/>
        <v>0</v>
      </c>
      <c r="BM55" s="23">
        <f t="shared" si="2"/>
        <v>0</v>
      </c>
      <c r="BN55" s="23">
        <f t="shared" ref="BN55:BP55" si="119">AE55</f>
        <v>0</v>
      </c>
      <c r="BO55" s="23">
        <f t="shared" si="119"/>
        <v>0</v>
      </c>
      <c r="BP55" s="23">
        <f t="shared" si="119"/>
        <v>0</v>
      </c>
      <c r="BQ55" s="2">
        <f t="shared" si="10"/>
        <v>1</v>
      </c>
      <c r="BR55" s="2">
        <f t="shared" si="11"/>
        <v>0</v>
      </c>
      <c r="BS55" s="2">
        <f t="shared" si="12"/>
        <v>1</v>
      </c>
      <c r="BT55" s="2">
        <f t="shared" si="13"/>
        <v>0</v>
      </c>
    </row>
    <row r="56" s="2" customFormat="1" spans="1:72">
      <c r="A56" s="2">
        <v>28606.38</v>
      </c>
      <c r="B56" s="2">
        <v>-6122</v>
      </c>
      <c r="C56" s="2">
        <v>24470.64</v>
      </c>
      <c r="D56" s="2">
        <v>12326.12</v>
      </c>
      <c r="E56" s="2">
        <v>0</v>
      </c>
      <c r="F56" s="7">
        <v>-4000</v>
      </c>
      <c r="G56" s="2">
        <v>189.89</v>
      </c>
      <c r="H56" s="2">
        <v>190.77</v>
      </c>
      <c r="I56" s="2">
        <v>220.54</v>
      </c>
      <c r="J56" s="2">
        <v>201.01</v>
      </c>
      <c r="K56" s="2">
        <v>271.1</v>
      </c>
      <c r="L56" s="2">
        <v>271.79</v>
      </c>
      <c r="M56" s="2">
        <v>499.09</v>
      </c>
      <c r="N56" s="2">
        <v>499.5</v>
      </c>
      <c r="O56" s="2">
        <v>286.4</v>
      </c>
      <c r="P56" s="2">
        <v>321</v>
      </c>
      <c r="Q56" s="2">
        <v>105.14</v>
      </c>
      <c r="R56" s="2">
        <v>105.24</v>
      </c>
      <c r="S56" s="2">
        <v>28544.14</v>
      </c>
      <c r="T56" s="2">
        <v>6056.164</v>
      </c>
      <c r="U56" s="2">
        <v>547.144</v>
      </c>
      <c r="V56" s="2">
        <v>13291.453</v>
      </c>
      <c r="W56" s="2">
        <v>13838.597</v>
      </c>
      <c r="X56" s="2">
        <v>-870.166</v>
      </c>
      <c r="Y56" s="2">
        <v>50.033</v>
      </c>
      <c r="Z56" s="2">
        <v>21007.762</v>
      </c>
      <c r="AA56" s="2">
        <v>904.648</v>
      </c>
      <c r="AB56" s="2">
        <v>1509.68</v>
      </c>
      <c r="AC56" s="2" t="s">
        <v>60</v>
      </c>
      <c r="AD56" s="7">
        <v>-1863.5669</v>
      </c>
      <c r="AE56" s="2">
        <v>0</v>
      </c>
      <c r="AF56" s="2">
        <v>0</v>
      </c>
      <c r="AG56" s="2">
        <v>0</v>
      </c>
      <c r="AH56" s="2">
        <v>0</v>
      </c>
      <c r="AI56" s="2">
        <v>0</v>
      </c>
      <c r="AJ56" s="2">
        <v>0</v>
      </c>
      <c r="AK56" s="2">
        <v>5532</v>
      </c>
      <c r="AL56" s="2">
        <v>26364.9</v>
      </c>
      <c r="AM56" s="2">
        <v>31896.9</v>
      </c>
      <c r="AN56" s="2">
        <v>21580.3</v>
      </c>
      <c r="AO56" s="2">
        <v>5329.71</v>
      </c>
      <c r="AP56" s="2">
        <v>16250.59</v>
      </c>
      <c r="AQ56" s="2">
        <v>0</v>
      </c>
      <c r="AR56" s="2">
        <v>0</v>
      </c>
      <c r="AU56" s="2">
        <v>290</v>
      </c>
      <c r="AV56" s="15">
        <v>290</v>
      </c>
      <c r="AW56" s="7">
        <v>0</v>
      </c>
      <c r="AX56" s="7">
        <v>0</v>
      </c>
      <c r="AY56" s="7">
        <v>320</v>
      </c>
      <c r="AZ56" s="19">
        <v>320</v>
      </c>
      <c r="BA56" s="7">
        <v>0</v>
      </c>
      <c r="BB56" s="7">
        <v>0</v>
      </c>
      <c r="BE56" s="23">
        <f t="shared" si="0"/>
        <v>0</v>
      </c>
      <c r="BF56" s="23">
        <f t="shared" ref="BF56:BH56" si="120">AH56</f>
        <v>0</v>
      </c>
      <c r="BG56" s="23">
        <f t="shared" si="120"/>
        <v>0</v>
      </c>
      <c r="BH56" s="23">
        <f t="shared" si="120"/>
        <v>0</v>
      </c>
      <c r="BI56" s="2">
        <f t="shared" si="5"/>
        <v>1</v>
      </c>
      <c r="BJ56" s="2">
        <f t="shared" si="6"/>
        <v>0</v>
      </c>
      <c r="BK56" s="2">
        <f t="shared" si="7"/>
        <v>1</v>
      </c>
      <c r="BL56" s="2">
        <f t="shared" si="8"/>
        <v>0</v>
      </c>
      <c r="BM56" s="23">
        <f t="shared" si="2"/>
        <v>0</v>
      </c>
      <c r="BN56" s="23">
        <f t="shared" ref="BN56:BP56" si="121">AE56</f>
        <v>0</v>
      </c>
      <c r="BO56" s="23">
        <f t="shared" si="121"/>
        <v>0</v>
      </c>
      <c r="BP56" s="23">
        <f t="shared" si="121"/>
        <v>0</v>
      </c>
      <c r="BQ56" s="2">
        <f t="shared" si="10"/>
        <v>1</v>
      </c>
      <c r="BR56" s="2">
        <f t="shared" si="11"/>
        <v>0</v>
      </c>
      <c r="BS56" s="2">
        <f t="shared" si="12"/>
        <v>1</v>
      </c>
      <c r="BT56" s="2">
        <f t="shared" si="13"/>
        <v>0</v>
      </c>
    </row>
    <row r="57" s="2" customFormat="1" spans="1:72">
      <c r="A57" s="2">
        <v>28382.07</v>
      </c>
      <c r="B57" s="2">
        <v>-6144</v>
      </c>
      <c r="C57" s="2">
        <v>24473.2</v>
      </c>
      <c r="D57" s="2">
        <v>11833.57</v>
      </c>
      <c r="E57" s="2">
        <v>0</v>
      </c>
      <c r="F57" s="7">
        <v>-4000</v>
      </c>
      <c r="G57" s="2">
        <v>189.89</v>
      </c>
      <c r="H57" s="2">
        <v>189.05</v>
      </c>
      <c r="I57" s="2">
        <v>221.48</v>
      </c>
      <c r="J57" s="2">
        <v>200.55</v>
      </c>
      <c r="K57" s="2">
        <v>270.86</v>
      </c>
      <c r="L57" s="2">
        <v>272.26</v>
      </c>
      <c r="M57" s="2">
        <v>500.73</v>
      </c>
      <c r="N57" s="2">
        <v>499.5</v>
      </c>
      <c r="O57" s="2">
        <v>286.6</v>
      </c>
      <c r="P57" s="2">
        <v>323.3</v>
      </c>
      <c r="Q57" s="2">
        <v>105.08</v>
      </c>
      <c r="R57" s="2">
        <v>105.29</v>
      </c>
      <c r="S57" s="2">
        <v>28529.438</v>
      </c>
      <c r="T57" s="2">
        <v>6079.21</v>
      </c>
      <c r="U57" s="2">
        <v>536.428</v>
      </c>
      <c r="V57" s="2">
        <v>13087.823</v>
      </c>
      <c r="W57" s="2">
        <v>13624.251</v>
      </c>
      <c r="X57" s="2">
        <v>-869.452</v>
      </c>
      <c r="Y57" s="2">
        <v>50.028</v>
      </c>
      <c r="Z57" s="2">
        <v>20777.215</v>
      </c>
      <c r="AA57" s="2">
        <v>1044.941</v>
      </c>
      <c r="AB57" s="2">
        <v>1508.65</v>
      </c>
      <c r="AC57" s="2" t="s">
        <v>60</v>
      </c>
      <c r="AD57" s="7">
        <v>-1856.0029</v>
      </c>
      <c r="AE57" s="2">
        <v>0</v>
      </c>
      <c r="AF57" s="2">
        <v>0</v>
      </c>
      <c r="AG57" s="2">
        <v>0</v>
      </c>
      <c r="AH57" s="2">
        <v>0</v>
      </c>
      <c r="AI57" s="2">
        <v>0</v>
      </c>
      <c r="AJ57" s="2">
        <v>0</v>
      </c>
      <c r="AK57" s="2">
        <v>5532</v>
      </c>
      <c r="AL57" s="2">
        <v>26430.9</v>
      </c>
      <c r="AM57" s="2">
        <v>31962.9</v>
      </c>
      <c r="AN57" s="2">
        <v>21163.58</v>
      </c>
      <c r="AO57" s="2">
        <v>5425.52</v>
      </c>
      <c r="AP57" s="2">
        <v>15738.06</v>
      </c>
      <c r="AQ57" s="2">
        <v>0</v>
      </c>
      <c r="AR57" s="2">
        <v>0</v>
      </c>
      <c r="AU57" s="2">
        <v>290</v>
      </c>
      <c r="AV57" s="15">
        <v>290</v>
      </c>
      <c r="AW57" s="7">
        <v>0</v>
      </c>
      <c r="AX57" s="7">
        <v>0</v>
      </c>
      <c r="AY57" s="7">
        <v>320</v>
      </c>
      <c r="AZ57" s="19">
        <v>320</v>
      </c>
      <c r="BA57" s="7">
        <v>0</v>
      </c>
      <c r="BB57" s="7">
        <v>0</v>
      </c>
      <c r="BE57" s="23">
        <f t="shared" si="0"/>
        <v>0</v>
      </c>
      <c r="BF57" s="23">
        <f t="shared" ref="BF57:BH57" si="122">AH57</f>
        <v>0</v>
      </c>
      <c r="BG57" s="23">
        <f t="shared" si="122"/>
        <v>0</v>
      </c>
      <c r="BH57" s="23">
        <f t="shared" si="122"/>
        <v>0</v>
      </c>
      <c r="BI57" s="2">
        <f t="shared" si="5"/>
        <v>1</v>
      </c>
      <c r="BJ57" s="2">
        <f t="shared" si="6"/>
        <v>0</v>
      </c>
      <c r="BK57" s="2">
        <f t="shared" si="7"/>
        <v>1</v>
      </c>
      <c r="BL57" s="2">
        <f t="shared" si="8"/>
        <v>0</v>
      </c>
      <c r="BM57" s="23">
        <f t="shared" si="2"/>
        <v>0</v>
      </c>
      <c r="BN57" s="23">
        <f t="shared" ref="BN57:BP57" si="123">AE57</f>
        <v>0</v>
      </c>
      <c r="BO57" s="23">
        <f t="shared" si="123"/>
        <v>0</v>
      </c>
      <c r="BP57" s="23">
        <f t="shared" si="123"/>
        <v>0</v>
      </c>
      <c r="BQ57" s="2">
        <f t="shared" si="10"/>
        <v>1</v>
      </c>
      <c r="BR57" s="2">
        <f t="shared" si="11"/>
        <v>0</v>
      </c>
      <c r="BS57" s="2">
        <f t="shared" si="12"/>
        <v>1</v>
      </c>
      <c r="BT57" s="2">
        <f t="shared" si="13"/>
        <v>0</v>
      </c>
    </row>
    <row r="58" s="2" customFormat="1" spans="1:72">
      <c r="A58" s="2">
        <v>28485.99</v>
      </c>
      <c r="B58" s="2">
        <v>-6226</v>
      </c>
      <c r="C58" s="2">
        <v>24475.53</v>
      </c>
      <c r="D58" s="2">
        <v>11906.59</v>
      </c>
      <c r="E58" s="2">
        <v>0</v>
      </c>
      <c r="F58" s="7">
        <v>-4000</v>
      </c>
      <c r="G58" s="2">
        <v>189.89</v>
      </c>
      <c r="H58" s="2">
        <v>190.77</v>
      </c>
      <c r="I58" s="2">
        <v>221.26</v>
      </c>
      <c r="J58" s="2">
        <v>200.28</v>
      </c>
      <c r="K58" s="2">
        <v>271.79</v>
      </c>
      <c r="L58" s="2">
        <v>271.1</v>
      </c>
      <c r="M58" s="2">
        <v>500.32</v>
      </c>
      <c r="N58" s="2">
        <v>500.32</v>
      </c>
      <c r="O58" s="2">
        <v>286.6</v>
      </c>
      <c r="P58" s="2">
        <v>318.2</v>
      </c>
      <c r="Q58" s="2">
        <v>105.19</v>
      </c>
      <c r="R58" s="2">
        <v>105.03</v>
      </c>
      <c r="S58" s="2">
        <v>28755.594</v>
      </c>
      <c r="T58" s="2">
        <v>6198.324</v>
      </c>
      <c r="U58" s="2">
        <v>528.925</v>
      </c>
      <c r="V58" s="2">
        <v>13003.411</v>
      </c>
      <c r="W58" s="2">
        <v>13532.336</v>
      </c>
      <c r="X58" s="2">
        <v>-857.294</v>
      </c>
      <c r="Y58" s="2">
        <v>50.031</v>
      </c>
      <c r="Z58" s="2">
        <v>20542.055</v>
      </c>
      <c r="AA58" s="2">
        <v>1198.41</v>
      </c>
      <c r="AB58" s="2">
        <v>1522.54</v>
      </c>
      <c r="AC58" s="2" t="s">
        <v>60</v>
      </c>
      <c r="AD58" s="7">
        <v>-1860.3452</v>
      </c>
      <c r="AE58" s="2">
        <v>0</v>
      </c>
      <c r="AF58" s="2">
        <v>0</v>
      </c>
      <c r="AG58" s="2">
        <v>0</v>
      </c>
      <c r="AH58" s="2">
        <v>0</v>
      </c>
      <c r="AI58" s="2">
        <v>0</v>
      </c>
      <c r="AJ58" s="2">
        <v>0</v>
      </c>
      <c r="AK58" s="2">
        <v>5532</v>
      </c>
      <c r="AL58" s="2">
        <v>26694.9</v>
      </c>
      <c r="AM58" s="2">
        <v>32226.9</v>
      </c>
      <c r="AN58" s="2">
        <v>20625.28</v>
      </c>
      <c r="AO58" s="2">
        <v>5482.64</v>
      </c>
      <c r="AP58" s="2">
        <v>15142.64</v>
      </c>
      <c r="AQ58" s="2">
        <v>0</v>
      </c>
      <c r="AR58" s="2">
        <v>0</v>
      </c>
      <c r="AU58" s="2">
        <v>290</v>
      </c>
      <c r="AV58" s="15">
        <v>290</v>
      </c>
      <c r="AW58" s="7">
        <v>0</v>
      </c>
      <c r="AX58" s="7">
        <v>0</v>
      </c>
      <c r="AY58" s="7">
        <v>320</v>
      </c>
      <c r="AZ58" s="19">
        <v>320</v>
      </c>
      <c r="BA58" s="7">
        <v>0</v>
      </c>
      <c r="BB58" s="7">
        <v>0</v>
      </c>
      <c r="BE58" s="23">
        <f t="shared" si="0"/>
        <v>0</v>
      </c>
      <c r="BF58" s="23">
        <f t="shared" ref="BF58:BH58" si="124">AH58</f>
        <v>0</v>
      </c>
      <c r="BG58" s="23">
        <f t="shared" si="124"/>
        <v>0</v>
      </c>
      <c r="BH58" s="23">
        <f t="shared" si="124"/>
        <v>0</v>
      </c>
      <c r="BI58" s="2">
        <f t="shared" si="5"/>
        <v>1</v>
      </c>
      <c r="BJ58" s="2">
        <f t="shared" si="6"/>
        <v>0</v>
      </c>
      <c r="BK58" s="2">
        <f t="shared" si="7"/>
        <v>1</v>
      </c>
      <c r="BL58" s="2">
        <f t="shared" si="8"/>
        <v>0</v>
      </c>
      <c r="BM58" s="23">
        <f t="shared" si="2"/>
        <v>0</v>
      </c>
      <c r="BN58" s="23">
        <f t="shared" ref="BN58:BP58" si="125">AE58</f>
        <v>0</v>
      </c>
      <c r="BO58" s="23">
        <f t="shared" si="125"/>
        <v>0</v>
      </c>
      <c r="BP58" s="23">
        <f t="shared" si="125"/>
        <v>0</v>
      </c>
      <c r="BQ58" s="2">
        <f t="shared" si="10"/>
        <v>1</v>
      </c>
      <c r="BR58" s="2">
        <f t="shared" si="11"/>
        <v>0</v>
      </c>
      <c r="BS58" s="2">
        <f t="shared" si="12"/>
        <v>1</v>
      </c>
      <c r="BT58" s="2">
        <f t="shared" si="13"/>
        <v>0</v>
      </c>
    </row>
    <row r="59" s="2" customFormat="1" spans="1:72">
      <c r="A59" s="2">
        <v>28920.03</v>
      </c>
      <c r="B59" s="2">
        <v>-6224</v>
      </c>
      <c r="C59" s="2">
        <v>24471.06</v>
      </c>
      <c r="D59" s="2">
        <v>12311.79</v>
      </c>
      <c r="E59" s="2">
        <v>0</v>
      </c>
      <c r="F59" s="7">
        <v>-4000</v>
      </c>
      <c r="G59" s="2">
        <v>190.77</v>
      </c>
      <c r="H59" s="2">
        <v>189.05</v>
      </c>
      <c r="I59" s="2">
        <v>221.45</v>
      </c>
      <c r="J59" s="2">
        <v>200.92</v>
      </c>
      <c r="K59" s="2">
        <v>270.86</v>
      </c>
      <c r="L59" s="2">
        <v>271.56</v>
      </c>
      <c r="M59" s="2">
        <v>499.5</v>
      </c>
      <c r="N59" s="2">
        <v>499.5</v>
      </c>
      <c r="O59" s="2">
        <v>287.3</v>
      </c>
      <c r="P59" s="2">
        <v>317.7</v>
      </c>
      <c r="Q59" s="2">
        <v>105.08</v>
      </c>
      <c r="R59" s="2">
        <v>104.92</v>
      </c>
      <c r="S59" s="2">
        <v>28561.07</v>
      </c>
      <c r="T59" s="2">
        <v>6098.883</v>
      </c>
      <c r="U59" s="2">
        <v>523.652</v>
      </c>
      <c r="V59" s="2">
        <v>12749.524</v>
      </c>
      <c r="W59" s="2">
        <v>13273.176</v>
      </c>
      <c r="X59" s="2">
        <v>-847.745</v>
      </c>
      <c r="Y59" s="2">
        <v>49.98</v>
      </c>
      <c r="Z59" s="2">
        <v>20691.754</v>
      </c>
      <c r="AA59" s="2">
        <v>1148.203</v>
      </c>
      <c r="AB59" s="2">
        <v>1542.98</v>
      </c>
      <c r="AC59" s="2" t="s">
        <v>60</v>
      </c>
      <c r="AD59" s="7">
        <v>-1863.1467</v>
      </c>
      <c r="AE59" s="2">
        <v>0</v>
      </c>
      <c r="AF59" s="2">
        <v>0</v>
      </c>
      <c r="AG59" s="2">
        <v>0</v>
      </c>
      <c r="AH59" s="2">
        <v>0</v>
      </c>
      <c r="AI59" s="2">
        <v>0</v>
      </c>
      <c r="AJ59" s="2">
        <v>0</v>
      </c>
      <c r="AK59" s="2">
        <v>5484</v>
      </c>
      <c r="AL59" s="2">
        <v>26925.9</v>
      </c>
      <c r="AM59" s="2">
        <v>32409.9</v>
      </c>
      <c r="AN59" s="2">
        <v>19972.89</v>
      </c>
      <c r="AO59" s="2">
        <v>5518.89</v>
      </c>
      <c r="AP59" s="2">
        <v>14454</v>
      </c>
      <c r="AQ59" s="2">
        <v>0</v>
      </c>
      <c r="AR59" s="2">
        <v>0</v>
      </c>
      <c r="AU59" s="2">
        <v>290</v>
      </c>
      <c r="AV59" s="15">
        <v>290</v>
      </c>
      <c r="AW59" s="7">
        <v>0</v>
      </c>
      <c r="AX59" s="7">
        <v>0</v>
      </c>
      <c r="AY59" s="7">
        <v>320</v>
      </c>
      <c r="AZ59" s="19">
        <v>320</v>
      </c>
      <c r="BA59" s="7">
        <v>0</v>
      </c>
      <c r="BB59" s="7">
        <v>0</v>
      </c>
      <c r="BE59" s="23">
        <f t="shared" si="0"/>
        <v>0</v>
      </c>
      <c r="BF59" s="23">
        <f t="shared" ref="BF59:BH59" si="126">AH59</f>
        <v>0</v>
      </c>
      <c r="BG59" s="23">
        <f t="shared" si="126"/>
        <v>0</v>
      </c>
      <c r="BH59" s="23">
        <f t="shared" si="126"/>
        <v>0</v>
      </c>
      <c r="BI59" s="2">
        <f t="shared" si="5"/>
        <v>1</v>
      </c>
      <c r="BJ59" s="2">
        <f t="shared" si="6"/>
        <v>0</v>
      </c>
      <c r="BK59" s="2">
        <f t="shared" si="7"/>
        <v>1</v>
      </c>
      <c r="BL59" s="2">
        <f t="shared" si="8"/>
        <v>0</v>
      </c>
      <c r="BM59" s="23">
        <f t="shared" si="2"/>
        <v>0</v>
      </c>
      <c r="BN59" s="23">
        <f t="shared" ref="BN59:BP59" si="127">AE59</f>
        <v>0</v>
      </c>
      <c r="BO59" s="23">
        <f t="shared" si="127"/>
        <v>0</v>
      </c>
      <c r="BP59" s="23">
        <f t="shared" si="127"/>
        <v>0</v>
      </c>
      <c r="BQ59" s="2">
        <f t="shared" si="10"/>
        <v>1</v>
      </c>
      <c r="BR59" s="2">
        <f t="shared" si="11"/>
        <v>0</v>
      </c>
      <c r="BS59" s="2">
        <f t="shared" si="12"/>
        <v>1</v>
      </c>
      <c r="BT59" s="2">
        <f t="shared" si="13"/>
        <v>0</v>
      </c>
    </row>
    <row r="60" s="2" customFormat="1" spans="1:72">
      <c r="A60" s="2">
        <v>29025.59</v>
      </c>
      <c r="B60" s="2">
        <v>-6228</v>
      </c>
      <c r="C60" s="2">
        <v>24471.2</v>
      </c>
      <c r="D60" s="2">
        <v>12406.48</v>
      </c>
      <c r="E60" s="2">
        <v>0</v>
      </c>
      <c r="F60" s="7">
        <v>-4000</v>
      </c>
      <c r="G60" s="2">
        <v>189.89</v>
      </c>
      <c r="H60" s="2">
        <v>190.77</v>
      </c>
      <c r="I60" s="2">
        <v>221.47</v>
      </c>
      <c r="J60" s="2">
        <v>199.96</v>
      </c>
      <c r="K60" s="2">
        <v>271.1</v>
      </c>
      <c r="L60" s="2">
        <v>271.56</v>
      </c>
      <c r="M60" s="2">
        <v>498.68</v>
      </c>
      <c r="N60" s="2">
        <v>498.27</v>
      </c>
      <c r="O60" s="2">
        <v>287.1</v>
      </c>
      <c r="P60" s="2">
        <v>318.3</v>
      </c>
      <c r="Q60" s="2">
        <v>104.61</v>
      </c>
      <c r="R60" s="2">
        <v>104.87</v>
      </c>
      <c r="S60" s="2">
        <v>28841.543</v>
      </c>
      <c r="T60" s="2">
        <v>6252.801</v>
      </c>
      <c r="U60" s="2">
        <v>949.908</v>
      </c>
      <c r="V60" s="2">
        <v>12533.142</v>
      </c>
      <c r="W60" s="2">
        <v>13483.05</v>
      </c>
      <c r="X60" s="2">
        <v>-840.276</v>
      </c>
      <c r="Y60" s="2">
        <v>49.983</v>
      </c>
      <c r="Z60" s="2">
        <v>20653.133</v>
      </c>
      <c r="AA60" s="2">
        <v>1025.981</v>
      </c>
      <c r="AB60" s="2">
        <v>1546.48</v>
      </c>
      <c r="AC60" s="2" t="s">
        <v>60</v>
      </c>
      <c r="AD60" s="7">
        <v>-1862.8666</v>
      </c>
      <c r="AE60" s="2">
        <v>0</v>
      </c>
      <c r="AF60" s="2">
        <v>0</v>
      </c>
      <c r="AG60" s="2">
        <v>0</v>
      </c>
      <c r="AH60" s="2">
        <v>0</v>
      </c>
      <c r="AI60" s="2">
        <v>0</v>
      </c>
      <c r="AJ60" s="2">
        <v>0</v>
      </c>
      <c r="AK60" s="2">
        <v>5438</v>
      </c>
      <c r="AL60" s="2">
        <v>27189.9</v>
      </c>
      <c r="AM60" s="2">
        <v>32627.9</v>
      </c>
      <c r="AN60" s="2">
        <v>19217.7</v>
      </c>
      <c r="AO60" s="2">
        <v>5551.65</v>
      </c>
      <c r="AP60" s="2">
        <v>13666.05</v>
      </c>
      <c r="AQ60" s="2">
        <v>0</v>
      </c>
      <c r="AR60" s="2">
        <v>0</v>
      </c>
      <c r="AU60" s="2">
        <v>290</v>
      </c>
      <c r="AV60" s="15">
        <v>290</v>
      </c>
      <c r="AW60" s="7">
        <v>0</v>
      </c>
      <c r="AX60" s="7">
        <v>0</v>
      </c>
      <c r="AY60" s="7">
        <v>320</v>
      </c>
      <c r="AZ60" s="19">
        <v>320</v>
      </c>
      <c r="BA60" s="7">
        <v>0</v>
      </c>
      <c r="BB60" s="7">
        <v>0</v>
      </c>
      <c r="BE60" s="23">
        <f t="shared" si="0"/>
        <v>0</v>
      </c>
      <c r="BF60" s="23">
        <f t="shared" ref="BF60:BH60" si="128">AH60</f>
        <v>0</v>
      </c>
      <c r="BG60" s="23">
        <f t="shared" si="128"/>
        <v>0</v>
      </c>
      <c r="BH60" s="23">
        <f t="shared" si="128"/>
        <v>0</v>
      </c>
      <c r="BI60" s="2">
        <f t="shared" si="5"/>
        <v>1</v>
      </c>
      <c r="BJ60" s="2">
        <f t="shared" si="6"/>
        <v>0</v>
      </c>
      <c r="BK60" s="2">
        <f t="shared" si="7"/>
        <v>1</v>
      </c>
      <c r="BL60" s="2">
        <f t="shared" si="8"/>
        <v>0</v>
      </c>
      <c r="BM60" s="23">
        <f t="shared" si="2"/>
        <v>0</v>
      </c>
      <c r="BN60" s="23">
        <f t="shared" ref="BN60:BP60" si="129">AE60</f>
        <v>0</v>
      </c>
      <c r="BO60" s="23">
        <f t="shared" si="129"/>
        <v>0</v>
      </c>
      <c r="BP60" s="23">
        <f t="shared" si="129"/>
        <v>0</v>
      </c>
      <c r="BQ60" s="2">
        <f t="shared" si="10"/>
        <v>1</v>
      </c>
      <c r="BR60" s="2">
        <f t="shared" si="11"/>
        <v>0</v>
      </c>
      <c r="BS60" s="2">
        <f t="shared" si="12"/>
        <v>1</v>
      </c>
      <c r="BT60" s="2">
        <f t="shared" si="13"/>
        <v>0</v>
      </c>
    </row>
    <row r="61" s="2" customFormat="1" spans="1:72">
      <c r="A61" s="2">
        <v>29134.42</v>
      </c>
      <c r="B61" s="2">
        <v>-6218</v>
      </c>
      <c r="C61" s="2">
        <v>24478.09</v>
      </c>
      <c r="D61" s="2">
        <v>12415.41</v>
      </c>
      <c r="E61" s="2">
        <v>0</v>
      </c>
      <c r="F61" s="7">
        <v>-4000</v>
      </c>
      <c r="G61" s="2">
        <v>189.89</v>
      </c>
      <c r="H61" s="2">
        <v>189.89</v>
      </c>
      <c r="I61" s="2">
        <v>221.22</v>
      </c>
      <c r="J61" s="2">
        <v>199.94</v>
      </c>
      <c r="K61" s="2">
        <v>271.1</v>
      </c>
      <c r="L61" s="2">
        <v>271.56</v>
      </c>
      <c r="M61" s="2">
        <v>499.91</v>
      </c>
      <c r="N61" s="2">
        <v>499.09</v>
      </c>
      <c r="O61" s="2">
        <v>285.6</v>
      </c>
      <c r="P61" s="2">
        <v>317.7</v>
      </c>
      <c r="Q61" s="2">
        <v>105.24</v>
      </c>
      <c r="R61" s="2">
        <v>105.19</v>
      </c>
      <c r="S61" s="2">
        <v>29118.543</v>
      </c>
      <c r="T61" s="2">
        <v>6174.394</v>
      </c>
      <c r="U61" s="2">
        <v>1857.204</v>
      </c>
      <c r="V61" s="2">
        <v>11788.258</v>
      </c>
      <c r="W61" s="2">
        <v>13645.462</v>
      </c>
      <c r="X61" s="2">
        <v>-844.382</v>
      </c>
      <c r="Y61" s="2">
        <v>50.031</v>
      </c>
      <c r="Z61" s="2">
        <v>20611.344</v>
      </c>
      <c r="AA61" s="2">
        <v>1162.656</v>
      </c>
      <c r="AB61" s="2">
        <v>1551.53</v>
      </c>
      <c r="AC61" s="2" t="s">
        <v>60</v>
      </c>
      <c r="AD61" s="7">
        <v>-1864.9677</v>
      </c>
      <c r="AE61" s="2">
        <v>0</v>
      </c>
      <c r="AF61" s="2">
        <v>0</v>
      </c>
      <c r="AG61" s="2">
        <v>0</v>
      </c>
      <c r="AH61" s="2">
        <v>0</v>
      </c>
      <c r="AI61" s="2">
        <v>0</v>
      </c>
      <c r="AJ61" s="2">
        <v>0</v>
      </c>
      <c r="AK61" s="2">
        <v>5391</v>
      </c>
      <c r="AL61" s="2">
        <v>27618.9</v>
      </c>
      <c r="AM61" s="2">
        <v>33009.9</v>
      </c>
      <c r="AN61" s="2">
        <v>18420.35</v>
      </c>
      <c r="AO61" s="2">
        <v>5610.46</v>
      </c>
      <c r="AP61" s="2">
        <v>12809.89</v>
      </c>
      <c r="AQ61" s="2">
        <v>0</v>
      </c>
      <c r="AR61" s="2">
        <v>0</v>
      </c>
      <c r="AU61" s="2">
        <v>290</v>
      </c>
      <c r="AV61" s="15">
        <v>290</v>
      </c>
      <c r="AW61" s="7">
        <v>0</v>
      </c>
      <c r="AX61" s="7">
        <v>0</v>
      </c>
      <c r="AY61" s="7">
        <v>320</v>
      </c>
      <c r="AZ61" s="19">
        <v>320</v>
      </c>
      <c r="BA61" s="7">
        <v>0</v>
      </c>
      <c r="BB61" s="7">
        <v>0</v>
      </c>
      <c r="BE61" s="23">
        <f t="shared" si="0"/>
        <v>0</v>
      </c>
      <c r="BF61" s="23">
        <f t="shared" ref="BF61:BH61" si="130">AH61</f>
        <v>0</v>
      </c>
      <c r="BG61" s="23">
        <f t="shared" si="130"/>
        <v>0</v>
      </c>
      <c r="BH61" s="23">
        <f t="shared" si="130"/>
        <v>0</v>
      </c>
      <c r="BI61" s="2">
        <f t="shared" si="5"/>
        <v>1</v>
      </c>
      <c r="BJ61" s="2">
        <f t="shared" si="6"/>
        <v>0</v>
      </c>
      <c r="BK61" s="2">
        <f t="shared" si="7"/>
        <v>1</v>
      </c>
      <c r="BL61" s="2">
        <f t="shared" si="8"/>
        <v>0</v>
      </c>
      <c r="BM61" s="23">
        <f t="shared" si="2"/>
        <v>0</v>
      </c>
      <c r="BN61" s="23">
        <f t="shared" ref="BN61:BP61" si="131">AE61</f>
        <v>0</v>
      </c>
      <c r="BO61" s="23">
        <f t="shared" si="131"/>
        <v>0</v>
      </c>
      <c r="BP61" s="23">
        <f t="shared" si="131"/>
        <v>0</v>
      </c>
      <c r="BQ61" s="2">
        <f t="shared" si="10"/>
        <v>1</v>
      </c>
      <c r="BR61" s="2">
        <f t="shared" si="11"/>
        <v>0</v>
      </c>
      <c r="BS61" s="2">
        <f t="shared" si="12"/>
        <v>1</v>
      </c>
      <c r="BT61" s="2">
        <f t="shared" si="13"/>
        <v>0</v>
      </c>
    </row>
    <row r="62" s="2" customFormat="1" spans="1:72">
      <c r="A62" s="2">
        <v>29703.8</v>
      </c>
      <c r="B62" s="2">
        <v>-6278</v>
      </c>
      <c r="C62" s="2">
        <v>24566.11</v>
      </c>
      <c r="D62" s="2">
        <v>12771.88</v>
      </c>
      <c r="E62" s="2">
        <v>0</v>
      </c>
      <c r="F62" s="7">
        <v>-4000</v>
      </c>
      <c r="G62" s="2">
        <v>190.77</v>
      </c>
      <c r="H62" s="2">
        <v>189.89</v>
      </c>
      <c r="I62" s="2">
        <v>221.18</v>
      </c>
      <c r="J62" s="2">
        <v>200.7</v>
      </c>
      <c r="K62" s="2">
        <v>270.86</v>
      </c>
      <c r="L62" s="2">
        <v>271.56</v>
      </c>
      <c r="M62" s="2">
        <v>500.73</v>
      </c>
      <c r="N62" s="2">
        <v>499.5</v>
      </c>
      <c r="O62" s="2">
        <v>287.3</v>
      </c>
      <c r="P62" s="2">
        <v>315</v>
      </c>
      <c r="Q62" s="2">
        <v>105.08</v>
      </c>
      <c r="R62" s="2">
        <v>105.45</v>
      </c>
      <c r="S62" s="2">
        <v>29790.21</v>
      </c>
      <c r="T62" s="2">
        <v>6145.165</v>
      </c>
      <c r="U62" s="2">
        <v>3471.818</v>
      </c>
      <c r="V62" s="2">
        <v>11293.171</v>
      </c>
      <c r="W62" s="2">
        <v>14764.989</v>
      </c>
      <c r="X62" s="2">
        <v>-837.368</v>
      </c>
      <c r="Y62" s="2">
        <v>50.032</v>
      </c>
      <c r="Z62" s="2">
        <v>20848.504</v>
      </c>
      <c r="AA62" s="2">
        <v>930.898</v>
      </c>
      <c r="AB62" s="2">
        <v>1552.24</v>
      </c>
      <c r="AC62" s="2" t="s">
        <v>60</v>
      </c>
      <c r="AD62" s="7">
        <v>-1863.4268</v>
      </c>
      <c r="AE62" s="2">
        <v>0</v>
      </c>
      <c r="AF62" s="2">
        <v>0</v>
      </c>
      <c r="AG62" s="2">
        <v>0</v>
      </c>
      <c r="AH62" s="2">
        <v>0</v>
      </c>
      <c r="AI62" s="2">
        <v>0</v>
      </c>
      <c r="AJ62" s="2">
        <v>0</v>
      </c>
      <c r="AK62" s="2">
        <v>5341</v>
      </c>
      <c r="AL62" s="2">
        <v>27882.9</v>
      </c>
      <c r="AM62" s="2">
        <v>33223.9</v>
      </c>
      <c r="AN62" s="2">
        <v>17515.51</v>
      </c>
      <c r="AO62" s="2">
        <v>5623.88</v>
      </c>
      <c r="AP62" s="2">
        <v>11891.63</v>
      </c>
      <c r="AQ62" s="2">
        <v>0</v>
      </c>
      <c r="AR62" s="2">
        <v>0</v>
      </c>
      <c r="AU62" s="2">
        <v>290</v>
      </c>
      <c r="AV62" s="15">
        <v>290</v>
      </c>
      <c r="AW62" s="7">
        <v>0</v>
      </c>
      <c r="AX62" s="7">
        <v>0</v>
      </c>
      <c r="AY62" s="7">
        <v>320</v>
      </c>
      <c r="AZ62" s="19">
        <v>320</v>
      </c>
      <c r="BA62" s="7">
        <v>0</v>
      </c>
      <c r="BB62" s="7">
        <v>0</v>
      </c>
      <c r="BE62" s="23">
        <f t="shared" si="0"/>
        <v>0</v>
      </c>
      <c r="BF62" s="23">
        <f t="shared" ref="BF62:BH62" si="132">AH62</f>
        <v>0</v>
      </c>
      <c r="BG62" s="23">
        <f t="shared" si="132"/>
        <v>0</v>
      </c>
      <c r="BH62" s="23">
        <f t="shared" si="132"/>
        <v>0</v>
      </c>
      <c r="BI62" s="2">
        <f t="shared" si="5"/>
        <v>1</v>
      </c>
      <c r="BJ62" s="2">
        <f t="shared" si="6"/>
        <v>0</v>
      </c>
      <c r="BK62" s="2">
        <f t="shared" si="7"/>
        <v>1</v>
      </c>
      <c r="BL62" s="2">
        <f t="shared" si="8"/>
        <v>0</v>
      </c>
      <c r="BM62" s="23">
        <f t="shared" si="2"/>
        <v>0</v>
      </c>
      <c r="BN62" s="23">
        <f t="shared" ref="BN62:BP62" si="133">AE62</f>
        <v>0</v>
      </c>
      <c r="BO62" s="23">
        <f t="shared" si="133"/>
        <v>0</v>
      </c>
      <c r="BP62" s="23">
        <f t="shared" si="133"/>
        <v>0</v>
      </c>
      <c r="BQ62" s="2">
        <f t="shared" si="10"/>
        <v>1</v>
      </c>
      <c r="BR62" s="2">
        <f t="shared" si="11"/>
        <v>0</v>
      </c>
      <c r="BS62" s="2">
        <f t="shared" si="12"/>
        <v>1</v>
      </c>
      <c r="BT62" s="2">
        <f t="shared" si="13"/>
        <v>0</v>
      </c>
    </row>
    <row r="63" s="2" customFormat="1" spans="1:72">
      <c r="A63" s="2">
        <v>30048.87</v>
      </c>
      <c r="B63" s="2">
        <v>-6194</v>
      </c>
      <c r="C63" s="2">
        <v>24694.27</v>
      </c>
      <c r="D63" s="2">
        <v>12896.31</v>
      </c>
      <c r="E63" s="2">
        <v>0</v>
      </c>
      <c r="F63" s="7">
        <v>-4000</v>
      </c>
      <c r="G63" s="2">
        <v>190.77</v>
      </c>
      <c r="H63" s="2">
        <v>189.05</v>
      </c>
      <c r="I63" s="2">
        <v>221.2</v>
      </c>
      <c r="J63" s="2">
        <v>201.95</v>
      </c>
      <c r="K63" s="2">
        <v>271.1</v>
      </c>
      <c r="L63" s="2">
        <v>271.56</v>
      </c>
      <c r="M63" s="2">
        <v>499.91</v>
      </c>
      <c r="N63" s="2">
        <v>499.09</v>
      </c>
      <c r="O63" s="2">
        <v>288</v>
      </c>
      <c r="P63" s="2">
        <v>317.9</v>
      </c>
      <c r="Q63" s="2">
        <v>105.51</v>
      </c>
      <c r="R63" s="2">
        <v>104.98</v>
      </c>
      <c r="S63" s="2">
        <v>30297.203</v>
      </c>
      <c r="T63" s="2">
        <v>6192.253</v>
      </c>
      <c r="U63" s="2">
        <v>4257.12</v>
      </c>
      <c r="V63" s="2">
        <v>10957.386</v>
      </c>
      <c r="W63" s="2">
        <v>15214.506</v>
      </c>
      <c r="X63" s="2">
        <v>-822.738</v>
      </c>
      <c r="Y63" s="2">
        <v>49.988</v>
      </c>
      <c r="Z63" s="2">
        <v>20756.277</v>
      </c>
      <c r="AA63" s="2">
        <v>1221.68</v>
      </c>
      <c r="AB63" s="2">
        <v>1563.35</v>
      </c>
      <c r="AC63" s="2" t="s">
        <v>60</v>
      </c>
      <c r="AD63" s="7">
        <v>-1863.2869</v>
      </c>
      <c r="AE63" s="2">
        <v>0</v>
      </c>
      <c r="AF63" s="2">
        <v>0</v>
      </c>
      <c r="AG63" s="2">
        <v>0</v>
      </c>
      <c r="AH63" s="2">
        <v>0</v>
      </c>
      <c r="AI63" s="2">
        <v>0</v>
      </c>
      <c r="AJ63" s="2">
        <v>0</v>
      </c>
      <c r="AK63" s="2">
        <v>5231</v>
      </c>
      <c r="AL63" s="2">
        <v>28311.9</v>
      </c>
      <c r="AM63" s="2">
        <v>33542.9</v>
      </c>
      <c r="AN63" s="2">
        <v>16486.08</v>
      </c>
      <c r="AO63" s="2">
        <v>5627.79</v>
      </c>
      <c r="AP63" s="2">
        <v>10858.29</v>
      </c>
      <c r="AQ63" s="2">
        <v>0</v>
      </c>
      <c r="AR63" s="2">
        <v>0</v>
      </c>
      <c r="AU63" s="2">
        <v>290</v>
      </c>
      <c r="AV63" s="15">
        <v>290</v>
      </c>
      <c r="AW63" s="7">
        <v>0</v>
      </c>
      <c r="AX63" s="7">
        <v>0</v>
      </c>
      <c r="AY63" s="7">
        <v>320</v>
      </c>
      <c r="AZ63" s="19">
        <v>320</v>
      </c>
      <c r="BA63" s="7">
        <v>0</v>
      </c>
      <c r="BB63" s="7">
        <v>0</v>
      </c>
      <c r="BE63" s="23">
        <f t="shared" si="0"/>
        <v>0</v>
      </c>
      <c r="BF63" s="23">
        <f t="shared" ref="BF63:BH63" si="134">AH63</f>
        <v>0</v>
      </c>
      <c r="BG63" s="23">
        <f t="shared" si="134"/>
        <v>0</v>
      </c>
      <c r="BH63" s="23">
        <f t="shared" si="134"/>
        <v>0</v>
      </c>
      <c r="BI63" s="2">
        <f t="shared" si="5"/>
        <v>1</v>
      </c>
      <c r="BJ63" s="2">
        <f t="shared" si="6"/>
        <v>0</v>
      </c>
      <c r="BK63" s="2">
        <f t="shared" si="7"/>
        <v>1</v>
      </c>
      <c r="BL63" s="2">
        <f t="shared" si="8"/>
        <v>0</v>
      </c>
      <c r="BM63" s="23">
        <f t="shared" si="2"/>
        <v>0</v>
      </c>
      <c r="BN63" s="23">
        <f t="shared" ref="BN63:BP63" si="135">AE63</f>
        <v>0</v>
      </c>
      <c r="BO63" s="23">
        <f t="shared" si="135"/>
        <v>0</v>
      </c>
      <c r="BP63" s="23">
        <f t="shared" si="135"/>
        <v>0</v>
      </c>
      <c r="BQ63" s="2">
        <f t="shared" si="10"/>
        <v>1</v>
      </c>
      <c r="BR63" s="2">
        <f t="shared" si="11"/>
        <v>0</v>
      </c>
      <c r="BS63" s="2">
        <f t="shared" si="12"/>
        <v>1</v>
      </c>
      <c r="BT63" s="2">
        <f t="shared" si="13"/>
        <v>0</v>
      </c>
    </row>
    <row r="64" s="2" customFormat="1" spans="1:72">
      <c r="A64" s="2">
        <v>30801.97</v>
      </c>
      <c r="B64" s="2">
        <v>-6109</v>
      </c>
      <c r="C64" s="2">
        <v>25450.52</v>
      </c>
      <c r="D64" s="2">
        <v>12793.87</v>
      </c>
      <c r="E64" s="2">
        <v>198.33</v>
      </c>
      <c r="F64" s="7">
        <v>-4000</v>
      </c>
      <c r="G64" s="2">
        <v>190.77</v>
      </c>
      <c r="H64" s="2">
        <v>190.77</v>
      </c>
      <c r="I64" s="2">
        <v>221.7</v>
      </c>
      <c r="J64" s="2">
        <v>201.77</v>
      </c>
      <c r="K64" s="2">
        <v>271.1</v>
      </c>
      <c r="L64" s="2">
        <v>272.26</v>
      </c>
      <c r="M64" s="2">
        <v>559.52</v>
      </c>
      <c r="N64" s="2">
        <v>554.18</v>
      </c>
      <c r="O64" s="2">
        <v>287.5</v>
      </c>
      <c r="P64" s="2">
        <v>318.8</v>
      </c>
      <c r="Q64" s="2">
        <v>134.42</v>
      </c>
      <c r="R64" s="2">
        <v>136.48</v>
      </c>
      <c r="S64" s="2">
        <v>30575.973</v>
      </c>
      <c r="T64" s="2">
        <v>5997.843</v>
      </c>
      <c r="U64" s="2">
        <v>4336.923</v>
      </c>
      <c r="V64" s="2">
        <v>9727.728</v>
      </c>
      <c r="W64" s="2">
        <v>14064.651</v>
      </c>
      <c r="X64" s="2">
        <v>-817.764</v>
      </c>
      <c r="Y64" s="2">
        <v>49.972</v>
      </c>
      <c r="Z64" s="2">
        <v>19772.305</v>
      </c>
      <c r="AA64" s="2">
        <v>1218.453</v>
      </c>
      <c r="AB64" s="2">
        <v>1569.08</v>
      </c>
      <c r="AC64" s="2" t="s">
        <v>60</v>
      </c>
      <c r="AD64" s="7">
        <v>-1691.8342</v>
      </c>
      <c r="AE64" s="2">
        <v>198.33</v>
      </c>
      <c r="AF64" s="2">
        <v>0</v>
      </c>
      <c r="AG64" s="2">
        <v>198.33</v>
      </c>
      <c r="AH64" s="2">
        <v>0</v>
      </c>
      <c r="AI64" s="2">
        <v>0</v>
      </c>
      <c r="AJ64" s="2">
        <v>0</v>
      </c>
      <c r="AK64" s="2">
        <v>5126</v>
      </c>
      <c r="AL64" s="2">
        <v>28971.9</v>
      </c>
      <c r="AM64" s="2">
        <v>34097.9</v>
      </c>
      <c r="AN64" s="2">
        <v>15398.46</v>
      </c>
      <c r="AO64" s="2">
        <v>5636.08</v>
      </c>
      <c r="AP64" s="2">
        <v>9762.38</v>
      </c>
      <c r="AQ64" s="2">
        <v>198.33</v>
      </c>
      <c r="AR64" s="2">
        <v>0</v>
      </c>
      <c r="AU64" s="2">
        <v>290</v>
      </c>
      <c r="AV64" s="15">
        <v>291</v>
      </c>
      <c r="AW64" s="7">
        <v>0</v>
      </c>
      <c r="AX64" s="7">
        <v>198.33</v>
      </c>
      <c r="AY64" s="7">
        <v>320</v>
      </c>
      <c r="AZ64" s="19">
        <v>321</v>
      </c>
      <c r="BA64" s="7">
        <v>0</v>
      </c>
      <c r="BB64" s="7">
        <v>198.33</v>
      </c>
      <c r="BE64" s="23">
        <f t="shared" si="0"/>
        <v>0</v>
      </c>
      <c r="BF64" s="23">
        <f t="shared" ref="BF64:BH64" si="136">AH64</f>
        <v>0</v>
      </c>
      <c r="BG64" s="23">
        <f t="shared" si="136"/>
        <v>0</v>
      </c>
      <c r="BH64" s="23">
        <f t="shared" si="136"/>
        <v>0</v>
      </c>
      <c r="BI64" s="2">
        <f t="shared" si="5"/>
        <v>1</v>
      </c>
      <c r="BJ64" s="2">
        <f t="shared" si="6"/>
        <v>0</v>
      </c>
      <c r="BK64" s="2">
        <f t="shared" si="7"/>
        <v>1</v>
      </c>
      <c r="BL64" s="2">
        <f t="shared" si="8"/>
        <v>0</v>
      </c>
      <c r="BM64" s="23">
        <f t="shared" si="2"/>
        <v>198.33</v>
      </c>
      <c r="BN64" s="23">
        <f t="shared" ref="BN64:BP64" si="137">AE64</f>
        <v>198.33</v>
      </c>
      <c r="BO64" s="23">
        <f t="shared" si="137"/>
        <v>0</v>
      </c>
      <c r="BP64" s="23">
        <f t="shared" si="137"/>
        <v>198.33</v>
      </c>
      <c r="BQ64" s="2">
        <f t="shared" si="10"/>
        <v>0</v>
      </c>
      <c r="BR64" s="2">
        <f t="shared" si="11"/>
        <v>0</v>
      </c>
      <c r="BS64" s="2">
        <f t="shared" si="12"/>
        <v>0</v>
      </c>
      <c r="BT64" s="2">
        <f t="shared" si="13"/>
        <v>0</v>
      </c>
    </row>
    <row r="65" s="2" customFormat="1" spans="1:72">
      <c r="A65" s="2">
        <v>30755.95</v>
      </c>
      <c r="B65" s="2">
        <v>-6015</v>
      </c>
      <c r="C65" s="2">
        <v>25539.21</v>
      </c>
      <c r="D65" s="2">
        <v>12650.45</v>
      </c>
      <c r="E65" s="2">
        <v>136.33</v>
      </c>
      <c r="F65" s="7">
        <v>-4000</v>
      </c>
      <c r="G65" s="2">
        <v>189.89</v>
      </c>
      <c r="H65" s="2">
        <v>189.89</v>
      </c>
      <c r="I65" s="2">
        <v>221.44</v>
      </c>
      <c r="J65" s="2">
        <v>201.57</v>
      </c>
      <c r="K65" s="2">
        <v>270.86</v>
      </c>
      <c r="L65" s="2">
        <v>270.86</v>
      </c>
      <c r="M65" s="2">
        <v>579.67</v>
      </c>
      <c r="N65" s="2">
        <v>577.2</v>
      </c>
      <c r="O65" s="2">
        <v>287.4</v>
      </c>
      <c r="P65" s="2">
        <v>316.9</v>
      </c>
      <c r="Q65" s="2">
        <v>153.34</v>
      </c>
      <c r="R65" s="2">
        <v>156.04</v>
      </c>
      <c r="S65" s="2">
        <v>30818.047</v>
      </c>
      <c r="T65" s="2">
        <v>5877.409</v>
      </c>
      <c r="U65" s="2">
        <v>4553.444</v>
      </c>
      <c r="V65" s="2">
        <v>8871.612</v>
      </c>
      <c r="W65" s="2">
        <v>13425.056</v>
      </c>
      <c r="X65" s="2">
        <v>-536.933</v>
      </c>
      <c r="Y65" s="2">
        <v>50.024</v>
      </c>
      <c r="Z65" s="2">
        <v>19507.516</v>
      </c>
      <c r="AA65" s="2">
        <v>1174.121</v>
      </c>
      <c r="AB65" s="2">
        <v>1558.04</v>
      </c>
      <c r="AC65" s="2" t="s">
        <v>60</v>
      </c>
      <c r="AD65" s="7">
        <v>-1613.2517</v>
      </c>
      <c r="AE65" s="2">
        <v>136.33</v>
      </c>
      <c r="AF65" s="2">
        <v>0</v>
      </c>
      <c r="AG65" s="2">
        <v>136.33</v>
      </c>
      <c r="AH65" s="2">
        <v>180</v>
      </c>
      <c r="AI65" s="2">
        <v>0</v>
      </c>
      <c r="AJ65" s="2">
        <v>180</v>
      </c>
      <c r="AK65" s="2">
        <v>5019</v>
      </c>
      <c r="AL65" s="2">
        <v>29895.9</v>
      </c>
      <c r="AM65" s="2">
        <v>34914.9</v>
      </c>
      <c r="AN65" s="2">
        <v>14251.25</v>
      </c>
      <c r="AO65" s="2">
        <v>5680.93</v>
      </c>
      <c r="AP65" s="2">
        <v>8570.32</v>
      </c>
      <c r="AQ65" s="2">
        <v>136.33</v>
      </c>
      <c r="AR65" s="2">
        <v>180</v>
      </c>
      <c r="AU65" s="2">
        <v>291</v>
      </c>
      <c r="AV65" s="15">
        <v>290</v>
      </c>
      <c r="AW65" s="7">
        <v>180</v>
      </c>
      <c r="AX65" s="7">
        <v>136.33</v>
      </c>
      <c r="AY65" s="7">
        <v>321</v>
      </c>
      <c r="AZ65" s="19">
        <v>320</v>
      </c>
      <c r="BA65" s="7">
        <v>180</v>
      </c>
      <c r="BB65" s="7">
        <v>136.33</v>
      </c>
      <c r="BE65" s="23">
        <f t="shared" ref="BE65:BE97" si="138">AW65</f>
        <v>180</v>
      </c>
      <c r="BF65" s="23">
        <f t="shared" ref="BF65:BH65" si="139">AH65</f>
        <v>180</v>
      </c>
      <c r="BG65" s="23">
        <f t="shared" si="139"/>
        <v>0</v>
      </c>
      <c r="BH65" s="23">
        <f t="shared" si="139"/>
        <v>180</v>
      </c>
      <c r="BI65" s="2">
        <f t="shared" si="5"/>
        <v>0</v>
      </c>
      <c r="BJ65" s="2">
        <f t="shared" si="6"/>
        <v>0</v>
      </c>
      <c r="BK65" s="2">
        <f t="shared" si="7"/>
        <v>0</v>
      </c>
      <c r="BL65" s="2">
        <f t="shared" si="8"/>
        <v>0</v>
      </c>
      <c r="BM65" s="23">
        <f t="shared" ref="BM65:BM97" si="140">AX65</f>
        <v>136.33</v>
      </c>
      <c r="BN65" s="23">
        <f t="shared" ref="BN65:BP65" si="141">AE65</f>
        <v>136.33</v>
      </c>
      <c r="BO65" s="23">
        <f t="shared" si="141"/>
        <v>0</v>
      </c>
      <c r="BP65" s="23">
        <f t="shared" si="141"/>
        <v>136.33</v>
      </c>
      <c r="BQ65" s="2">
        <f t="shared" si="10"/>
        <v>0</v>
      </c>
      <c r="BR65" s="2">
        <f t="shared" si="11"/>
        <v>0</v>
      </c>
      <c r="BS65" s="2">
        <f t="shared" si="12"/>
        <v>0</v>
      </c>
      <c r="BT65" s="2">
        <f t="shared" si="13"/>
        <v>0</v>
      </c>
    </row>
    <row r="66" s="2" customFormat="1" spans="1:72">
      <c r="A66" s="2">
        <v>31453.7</v>
      </c>
      <c r="B66" s="2">
        <v>-4855</v>
      </c>
      <c r="C66" s="2">
        <v>27082.75</v>
      </c>
      <c r="D66" s="2">
        <v>12323.71</v>
      </c>
      <c r="E66" s="2">
        <v>137.67</v>
      </c>
      <c r="F66" s="7">
        <v>-3999</v>
      </c>
      <c r="G66" s="2">
        <v>193.33</v>
      </c>
      <c r="H66" s="2">
        <v>198.46</v>
      </c>
      <c r="I66" s="2">
        <v>249.73</v>
      </c>
      <c r="J66" s="2">
        <v>245.06</v>
      </c>
      <c r="K66" s="2">
        <v>296.91</v>
      </c>
      <c r="L66" s="2">
        <v>299.01</v>
      </c>
      <c r="M66" s="2">
        <v>585.01</v>
      </c>
      <c r="N66" s="2">
        <v>578.85</v>
      </c>
      <c r="O66" s="2">
        <v>292.8</v>
      </c>
      <c r="P66" s="2">
        <v>322.2</v>
      </c>
      <c r="Q66" s="2">
        <v>150.75</v>
      </c>
      <c r="R66" s="2">
        <v>150.54</v>
      </c>
      <c r="S66" s="2">
        <v>31486.14</v>
      </c>
      <c r="T66" s="2">
        <v>4688.16</v>
      </c>
      <c r="U66" s="2">
        <v>4883.189</v>
      </c>
      <c r="V66" s="2">
        <v>7448.048</v>
      </c>
      <c r="W66" s="2">
        <v>12331.237</v>
      </c>
      <c r="X66" s="2">
        <v>313.208</v>
      </c>
      <c r="Y66" s="2">
        <v>49.98</v>
      </c>
      <c r="Z66" s="2">
        <v>19154.715</v>
      </c>
      <c r="AA66" s="2">
        <v>1126.367</v>
      </c>
      <c r="AB66" s="2">
        <v>1582.22</v>
      </c>
      <c r="AC66" s="2" t="s">
        <v>60</v>
      </c>
      <c r="AD66" s="7">
        <v>-1553.4395</v>
      </c>
      <c r="AE66" s="2">
        <v>137.67</v>
      </c>
      <c r="AF66" s="2">
        <v>0</v>
      </c>
      <c r="AG66" s="2">
        <v>137.67</v>
      </c>
      <c r="AH66" s="2">
        <v>215</v>
      </c>
      <c r="AI66" s="2">
        <v>0</v>
      </c>
      <c r="AJ66" s="2">
        <v>215</v>
      </c>
      <c r="AK66" s="2">
        <v>4901</v>
      </c>
      <c r="AL66" s="2">
        <v>30753.9</v>
      </c>
      <c r="AM66" s="2">
        <v>35654.9</v>
      </c>
      <c r="AN66" s="2">
        <v>12970.98</v>
      </c>
      <c r="AO66" s="2">
        <v>5690.15</v>
      </c>
      <c r="AP66" s="2">
        <v>7280.83</v>
      </c>
      <c r="AQ66" s="2">
        <v>137.67</v>
      </c>
      <c r="AR66" s="2">
        <v>215</v>
      </c>
      <c r="AU66" s="2">
        <v>291</v>
      </c>
      <c r="AV66" s="15">
        <v>291</v>
      </c>
      <c r="AW66" s="7">
        <v>215</v>
      </c>
      <c r="AX66" s="7">
        <v>137.67</v>
      </c>
      <c r="AY66" s="7">
        <v>321</v>
      </c>
      <c r="AZ66" s="19">
        <v>321</v>
      </c>
      <c r="BA66" s="7">
        <v>215</v>
      </c>
      <c r="BB66" s="7">
        <v>137.67</v>
      </c>
      <c r="BE66" s="23">
        <f t="shared" si="138"/>
        <v>215</v>
      </c>
      <c r="BF66" s="23">
        <f t="shared" ref="BF66:BH66" si="142">AH66</f>
        <v>215</v>
      </c>
      <c r="BG66" s="23">
        <f t="shared" si="142"/>
        <v>0</v>
      </c>
      <c r="BH66" s="23">
        <f t="shared" si="142"/>
        <v>215</v>
      </c>
      <c r="BI66" s="2">
        <f t="shared" ref="BI66:BI97" si="143">IF(BE66=0,1,0)</f>
        <v>0</v>
      </c>
      <c r="BJ66" s="2">
        <f t="shared" ref="BJ66:BJ97" si="144">IF(BG66&gt;100,1,0)</f>
        <v>0</v>
      </c>
      <c r="BK66" s="2">
        <f t="shared" ref="BK66:BK97" si="145">IF(BI66&lt;&gt;BJ66,1,0)</f>
        <v>0</v>
      </c>
      <c r="BL66" s="2">
        <f t="shared" ref="BL66:BL97" si="146">IF(BJ66=1,BG66,0)</f>
        <v>0</v>
      </c>
      <c r="BM66" s="23">
        <f t="shared" si="140"/>
        <v>137.67</v>
      </c>
      <c r="BN66" s="23">
        <f t="shared" ref="BN66:BP66" si="147">AE66</f>
        <v>137.67</v>
      </c>
      <c r="BO66" s="23">
        <f t="shared" si="147"/>
        <v>0</v>
      </c>
      <c r="BP66" s="23">
        <f t="shared" si="147"/>
        <v>137.67</v>
      </c>
      <c r="BQ66" s="2">
        <f t="shared" ref="BQ66:BQ97" si="148">IF(BM66&lt;100,1,0)</f>
        <v>0</v>
      </c>
      <c r="BR66" s="2">
        <f t="shared" ref="BR66:BR97" si="149">IF(BO66&gt;100,1,0)</f>
        <v>0</v>
      </c>
      <c r="BS66" s="2">
        <f t="shared" ref="BS66:BS97" si="150">IF(BQ66&lt;&gt;BR66,1,0)</f>
        <v>0</v>
      </c>
      <c r="BT66" s="2">
        <f t="shared" ref="BT66:BT97" si="151">IF(BR66=1,BO66,0)</f>
        <v>0</v>
      </c>
    </row>
    <row r="67" s="2" customFormat="1" spans="1:72">
      <c r="A67" s="2">
        <v>32205.05</v>
      </c>
      <c r="B67" s="2">
        <v>-4928</v>
      </c>
      <c r="C67" s="2">
        <v>29589.55</v>
      </c>
      <c r="D67" s="2">
        <v>10972.65</v>
      </c>
      <c r="E67" s="2">
        <v>202.67</v>
      </c>
      <c r="F67" s="7">
        <v>-3999</v>
      </c>
      <c r="G67" s="2">
        <v>240.32</v>
      </c>
      <c r="H67" s="2">
        <v>244.6</v>
      </c>
      <c r="I67" s="2">
        <v>337.85</v>
      </c>
      <c r="J67" s="2">
        <v>330.73</v>
      </c>
      <c r="K67" s="2">
        <v>356.46</v>
      </c>
      <c r="L67" s="2">
        <v>356.46</v>
      </c>
      <c r="M67" s="2">
        <v>725.61</v>
      </c>
      <c r="N67" s="2">
        <v>694.78</v>
      </c>
      <c r="O67" s="2">
        <v>314.9</v>
      </c>
      <c r="P67" s="2">
        <v>341.3</v>
      </c>
      <c r="Q67" s="2">
        <v>191.14</v>
      </c>
      <c r="R67" s="2">
        <v>185.43</v>
      </c>
      <c r="S67" s="2">
        <v>32276.352</v>
      </c>
      <c r="T67" s="2">
        <v>5130.731</v>
      </c>
      <c r="U67" s="2">
        <v>4982.205</v>
      </c>
      <c r="V67" s="2">
        <v>6111.748</v>
      </c>
      <c r="W67" s="2">
        <v>11093.953</v>
      </c>
      <c r="X67" s="2">
        <v>314.383</v>
      </c>
      <c r="Y67" s="2">
        <v>49.994</v>
      </c>
      <c r="Z67" s="2">
        <v>16989.113</v>
      </c>
      <c r="AA67" s="2">
        <v>3171.313</v>
      </c>
      <c r="AB67" s="2">
        <v>1584.04</v>
      </c>
      <c r="AC67" s="2" t="s">
        <v>60</v>
      </c>
      <c r="AD67" s="7">
        <v>-1077.4622</v>
      </c>
      <c r="AE67" s="2">
        <v>202.67</v>
      </c>
      <c r="AF67" s="2">
        <v>0</v>
      </c>
      <c r="AG67" s="2">
        <v>202.67</v>
      </c>
      <c r="AH67" s="2">
        <v>229</v>
      </c>
      <c r="AI67" s="2">
        <v>0</v>
      </c>
      <c r="AJ67" s="2">
        <v>229</v>
      </c>
      <c r="AK67" s="2">
        <v>4838</v>
      </c>
      <c r="AL67" s="2">
        <v>31710.9</v>
      </c>
      <c r="AM67" s="2">
        <v>36548.9</v>
      </c>
      <c r="AN67" s="2">
        <v>11638.71</v>
      </c>
      <c r="AO67" s="2">
        <v>5731.03</v>
      </c>
      <c r="AP67" s="2">
        <v>5907.68</v>
      </c>
      <c r="AQ67" s="2">
        <v>202.67</v>
      </c>
      <c r="AR67" s="2">
        <v>229</v>
      </c>
      <c r="AU67" s="2">
        <v>291</v>
      </c>
      <c r="AV67" s="15">
        <v>317.4</v>
      </c>
      <c r="AW67" s="7">
        <v>229</v>
      </c>
      <c r="AX67" s="7">
        <v>202.67</v>
      </c>
      <c r="AY67" s="7">
        <v>321</v>
      </c>
      <c r="AZ67" s="19">
        <v>347.4</v>
      </c>
      <c r="BA67" s="7">
        <v>229</v>
      </c>
      <c r="BB67" s="7">
        <v>202.67</v>
      </c>
      <c r="BE67" s="23">
        <f t="shared" si="138"/>
        <v>229</v>
      </c>
      <c r="BF67" s="23">
        <f t="shared" ref="BF67:BH67" si="152">AH67</f>
        <v>229</v>
      </c>
      <c r="BG67" s="23">
        <f t="shared" si="152"/>
        <v>0</v>
      </c>
      <c r="BH67" s="23">
        <f t="shared" si="152"/>
        <v>229</v>
      </c>
      <c r="BI67" s="2">
        <f t="shared" si="143"/>
        <v>0</v>
      </c>
      <c r="BJ67" s="2">
        <f t="shared" si="144"/>
        <v>0</v>
      </c>
      <c r="BK67" s="2">
        <f t="shared" si="145"/>
        <v>0</v>
      </c>
      <c r="BL67" s="2">
        <f t="shared" si="146"/>
        <v>0</v>
      </c>
      <c r="BM67" s="23">
        <f t="shared" si="140"/>
        <v>202.67</v>
      </c>
      <c r="BN67" s="23">
        <f t="shared" ref="BN67:BP67" si="153">AE67</f>
        <v>202.67</v>
      </c>
      <c r="BO67" s="23">
        <f t="shared" si="153"/>
        <v>0</v>
      </c>
      <c r="BP67" s="23">
        <f t="shared" si="153"/>
        <v>202.67</v>
      </c>
      <c r="BQ67" s="2">
        <f t="shared" si="148"/>
        <v>0</v>
      </c>
      <c r="BR67" s="2">
        <f t="shared" si="149"/>
        <v>0</v>
      </c>
      <c r="BS67" s="2">
        <f t="shared" si="150"/>
        <v>0</v>
      </c>
      <c r="BT67" s="2">
        <f t="shared" si="151"/>
        <v>0</v>
      </c>
    </row>
    <row r="68" s="1" customFormat="1" spans="1:72">
      <c r="A68" s="1">
        <v>33071.64</v>
      </c>
      <c r="B68" s="1">
        <v>-5011</v>
      </c>
      <c r="C68" s="1">
        <v>31657.32</v>
      </c>
      <c r="D68" s="1">
        <v>9918.28</v>
      </c>
      <c r="E68" s="1">
        <v>248.33</v>
      </c>
      <c r="F68" s="6">
        <v>-3999</v>
      </c>
      <c r="G68" s="1">
        <v>392.42</v>
      </c>
      <c r="H68" s="1">
        <v>386.45</v>
      </c>
      <c r="I68" s="1">
        <v>430.64</v>
      </c>
      <c r="J68" s="1">
        <v>410.4</v>
      </c>
      <c r="K68" s="1">
        <v>428.33</v>
      </c>
      <c r="L68" s="1">
        <v>429.26</v>
      </c>
      <c r="M68" s="1">
        <v>848.95</v>
      </c>
      <c r="N68" s="1">
        <v>820.99</v>
      </c>
      <c r="O68" s="1">
        <v>368.1</v>
      </c>
      <c r="P68" s="1">
        <v>370</v>
      </c>
      <c r="Q68" s="1">
        <v>243.04</v>
      </c>
      <c r="R68" s="1">
        <v>233</v>
      </c>
      <c r="S68" s="1">
        <v>33417.777</v>
      </c>
      <c r="T68" s="1">
        <v>5018.336</v>
      </c>
      <c r="U68" s="1">
        <v>4880.963</v>
      </c>
      <c r="V68" s="1">
        <v>4458.217</v>
      </c>
      <c r="W68" s="1">
        <v>9339.18</v>
      </c>
      <c r="X68" s="1">
        <v>311.592</v>
      </c>
      <c r="Y68" s="1">
        <v>49.968</v>
      </c>
      <c r="Z68" s="1">
        <v>14368.348</v>
      </c>
      <c r="AA68" s="1">
        <v>5519.08</v>
      </c>
      <c r="AB68" s="1">
        <v>1584.66</v>
      </c>
      <c r="AC68" s="1" t="s">
        <v>60</v>
      </c>
      <c r="AD68" s="6">
        <v>-518.14</v>
      </c>
      <c r="AE68" s="1">
        <v>248.33</v>
      </c>
      <c r="AF68" s="1">
        <v>0</v>
      </c>
      <c r="AG68" s="1">
        <v>248.33</v>
      </c>
      <c r="AH68" s="1">
        <v>240</v>
      </c>
      <c r="AI68" s="1">
        <v>0</v>
      </c>
      <c r="AJ68" s="1">
        <v>240</v>
      </c>
      <c r="AK68" s="1">
        <v>4783</v>
      </c>
      <c r="AL68" s="1">
        <v>32568.9</v>
      </c>
      <c r="AM68" s="1">
        <v>37351.9</v>
      </c>
      <c r="AN68" s="1">
        <v>10286</v>
      </c>
      <c r="AO68" s="1">
        <v>5758.07</v>
      </c>
      <c r="AP68" s="1">
        <v>4527.93</v>
      </c>
      <c r="AQ68" s="1">
        <v>248.33</v>
      </c>
      <c r="AR68" s="1">
        <v>240</v>
      </c>
      <c r="AU68" s="1">
        <v>312.4</v>
      </c>
      <c r="AV68" s="14">
        <v>365.2</v>
      </c>
      <c r="AW68" s="6">
        <v>240</v>
      </c>
      <c r="AX68" s="6">
        <v>248.33</v>
      </c>
      <c r="AY68" s="6">
        <v>321</v>
      </c>
      <c r="AZ68" s="18">
        <v>373.8</v>
      </c>
      <c r="BA68" s="6">
        <v>240</v>
      </c>
      <c r="BB68" s="6">
        <v>248.33</v>
      </c>
      <c r="BE68" s="22">
        <f t="shared" si="138"/>
        <v>240</v>
      </c>
      <c r="BF68" s="22">
        <f t="shared" ref="BF68:BH68" si="154">AH68</f>
        <v>240</v>
      </c>
      <c r="BG68" s="22">
        <f t="shared" si="154"/>
        <v>0</v>
      </c>
      <c r="BH68" s="22">
        <f t="shared" si="154"/>
        <v>240</v>
      </c>
      <c r="BI68" s="1">
        <f t="shared" si="143"/>
        <v>0</v>
      </c>
      <c r="BJ68" s="1">
        <f t="shared" si="144"/>
        <v>0</v>
      </c>
      <c r="BK68" s="1">
        <f t="shared" si="145"/>
        <v>0</v>
      </c>
      <c r="BL68" s="1">
        <f t="shared" si="146"/>
        <v>0</v>
      </c>
      <c r="BM68" s="22">
        <f t="shared" si="140"/>
        <v>248.33</v>
      </c>
      <c r="BN68" s="22">
        <f t="shared" ref="BN68:BP68" si="155">AE68</f>
        <v>248.33</v>
      </c>
      <c r="BO68" s="22">
        <f t="shared" si="155"/>
        <v>0</v>
      </c>
      <c r="BP68" s="22">
        <f t="shared" si="155"/>
        <v>248.33</v>
      </c>
      <c r="BQ68" s="1">
        <f t="shared" si="148"/>
        <v>0</v>
      </c>
      <c r="BR68" s="1">
        <f t="shared" si="149"/>
        <v>0</v>
      </c>
      <c r="BS68" s="1">
        <f t="shared" si="150"/>
        <v>0</v>
      </c>
      <c r="BT68" s="1">
        <f t="shared" si="151"/>
        <v>0</v>
      </c>
    </row>
    <row r="69" s="1" customFormat="1" spans="1:72">
      <c r="A69" s="1">
        <v>33978.22</v>
      </c>
      <c r="B69" s="1">
        <v>-5090</v>
      </c>
      <c r="C69" s="1">
        <v>35443.41</v>
      </c>
      <c r="D69" s="1">
        <v>8512.46</v>
      </c>
      <c r="E69" s="1">
        <v>271.67</v>
      </c>
      <c r="F69" s="6">
        <v>-3999</v>
      </c>
      <c r="G69" s="1">
        <v>541.95</v>
      </c>
      <c r="H69" s="1">
        <v>540.24</v>
      </c>
      <c r="I69" s="1">
        <v>511.92</v>
      </c>
      <c r="J69" s="1">
        <v>487.63</v>
      </c>
      <c r="K69" s="1">
        <v>498.11</v>
      </c>
      <c r="L69" s="1">
        <v>502.07</v>
      </c>
      <c r="M69" s="1">
        <v>950.08</v>
      </c>
      <c r="N69" s="1">
        <v>896.22</v>
      </c>
      <c r="O69" s="1">
        <v>446.7</v>
      </c>
      <c r="P69" s="1">
        <v>453.3</v>
      </c>
      <c r="Q69" s="1">
        <v>283.75</v>
      </c>
      <c r="R69" s="1">
        <v>280.79</v>
      </c>
      <c r="S69" s="1">
        <v>34030.11</v>
      </c>
      <c r="T69" s="1">
        <v>5168.053</v>
      </c>
      <c r="U69" s="1">
        <v>4554.709</v>
      </c>
      <c r="V69" s="1">
        <v>2868.413</v>
      </c>
      <c r="W69" s="1">
        <v>7423.122</v>
      </c>
      <c r="X69" s="1">
        <v>312.001</v>
      </c>
      <c r="Y69" s="1">
        <v>50.032</v>
      </c>
      <c r="Z69" s="1">
        <v>11496.852</v>
      </c>
      <c r="AA69" s="1">
        <v>8371.209</v>
      </c>
      <c r="AB69" s="1">
        <v>1567.96</v>
      </c>
      <c r="AC69" s="1" t="s">
        <v>60</v>
      </c>
      <c r="AD69" s="6">
        <v>31.2369</v>
      </c>
      <c r="AE69" s="1">
        <v>271.67</v>
      </c>
      <c r="AF69" s="1">
        <v>0</v>
      </c>
      <c r="AG69" s="1">
        <v>271.67</v>
      </c>
      <c r="AH69" s="1">
        <v>265</v>
      </c>
      <c r="AI69" s="1">
        <v>0</v>
      </c>
      <c r="AJ69" s="1">
        <v>265</v>
      </c>
      <c r="AK69" s="1">
        <v>4724</v>
      </c>
      <c r="AL69" s="1">
        <v>33227.9</v>
      </c>
      <c r="AM69" s="1">
        <v>37951.9</v>
      </c>
      <c r="AN69" s="1">
        <v>8989.64</v>
      </c>
      <c r="AO69" s="1">
        <v>5817.61</v>
      </c>
      <c r="AP69" s="1">
        <v>3172.03</v>
      </c>
      <c r="AQ69" s="1">
        <v>271.67</v>
      </c>
      <c r="AR69" s="1">
        <v>265</v>
      </c>
      <c r="AU69" s="1">
        <v>391.6</v>
      </c>
      <c r="AV69" s="14">
        <v>444.4</v>
      </c>
      <c r="AW69" s="6">
        <v>265</v>
      </c>
      <c r="AX69" s="6">
        <v>271.67</v>
      </c>
      <c r="AY69" s="6">
        <v>400.2</v>
      </c>
      <c r="AZ69" s="18">
        <v>453</v>
      </c>
      <c r="BA69" s="6">
        <v>265</v>
      </c>
      <c r="BB69" s="6">
        <v>271.67</v>
      </c>
      <c r="BE69" s="22">
        <f t="shared" si="138"/>
        <v>265</v>
      </c>
      <c r="BF69" s="22">
        <f t="shared" ref="BF69:BH69" si="156">AH69</f>
        <v>265</v>
      </c>
      <c r="BG69" s="22">
        <f t="shared" si="156"/>
        <v>0</v>
      </c>
      <c r="BH69" s="22">
        <f t="shared" si="156"/>
        <v>265</v>
      </c>
      <c r="BI69" s="1">
        <f t="shared" si="143"/>
        <v>0</v>
      </c>
      <c r="BJ69" s="1">
        <f t="shared" si="144"/>
        <v>0</v>
      </c>
      <c r="BK69" s="1">
        <f t="shared" si="145"/>
        <v>0</v>
      </c>
      <c r="BL69" s="1">
        <f t="shared" si="146"/>
        <v>0</v>
      </c>
      <c r="BM69" s="22">
        <f t="shared" si="140"/>
        <v>271.67</v>
      </c>
      <c r="BN69" s="22">
        <f t="shared" ref="BN69:BP69" si="157">AE69</f>
        <v>271.67</v>
      </c>
      <c r="BO69" s="22">
        <f t="shared" si="157"/>
        <v>0</v>
      </c>
      <c r="BP69" s="22">
        <f t="shared" si="157"/>
        <v>271.67</v>
      </c>
      <c r="BQ69" s="1">
        <f t="shared" si="148"/>
        <v>0</v>
      </c>
      <c r="BR69" s="1">
        <f t="shared" si="149"/>
        <v>0</v>
      </c>
      <c r="BS69" s="1">
        <f t="shared" si="150"/>
        <v>0</v>
      </c>
      <c r="BT69" s="1">
        <f t="shared" si="151"/>
        <v>0</v>
      </c>
    </row>
    <row r="70" s="1" customFormat="1" spans="1:72">
      <c r="A70" s="1">
        <v>34738.13</v>
      </c>
      <c r="B70" s="1">
        <v>-5086</v>
      </c>
      <c r="C70" s="1">
        <v>36726.11</v>
      </c>
      <c r="D70" s="1">
        <v>7221.39</v>
      </c>
      <c r="E70" s="1">
        <v>289</v>
      </c>
      <c r="F70" s="6">
        <v>-4000</v>
      </c>
      <c r="G70" s="1">
        <v>653.03</v>
      </c>
      <c r="H70" s="1">
        <v>649.63</v>
      </c>
      <c r="I70" s="1">
        <v>592.61</v>
      </c>
      <c r="J70" s="1">
        <v>572.02</v>
      </c>
      <c r="K70" s="1">
        <v>574.17</v>
      </c>
      <c r="L70" s="1">
        <v>575.34</v>
      </c>
      <c r="M70" s="1">
        <v>955.42</v>
      </c>
      <c r="N70" s="1">
        <v>922.12</v>
      </c>
      <c r="O70" s="1">
        <v>526.7</v>
      </c>
      <c r="P70" s="1">
        <v>515.2</v>
      </c>
      <c r="Q70" s="1">
        <v>308.01</v>
      </c>
      <c r="R70" s="1">
        <v>301.66</v>
      </c>
      <c r="S70" s="1">
        <v>34657.113</v>
      </c>
      <c r="T70" s="1">
        <v>4791.667</v>
      </c>
      <c r="U70" s="1">
        <v>4314.149</v>
      </c>
      <c r="V70" s="1">
        <v>1751.869</v>
      </c>
      <c r="W70" s="1">
        <v>6066.018</v>
      </c>
      <c r="X70" s="1">
        <v>313.442</v>
      </c>
      <c r="Y70" s="1">
        <v>49.966</v>
      </c>
      <c r="Z70" s="1">
        <v>9934.93</v>
      </c>
      <c r="AA70" s="1">
        <v>9872.359</v>
      </c>
      <c r="AB70" s="1">
        <v>1559.63</v>
      </c>
      <c r="AC70" s="1" t="s">
        <v>60</v>
      </c>
      <c r="AD70" s="6">
        <v>385.3482</v>
      </c>
      <c r="AE70" s="1">
        <v>289</v>
      </c>
      <c r="AF70" s="1">
        <v>0</v>
      </c>
      <c r="AG70" s="1">
        <v>289</v>
      </c>
      <c r="AH70" s="1">
        <v>265</v>
      </c>
      <c r="AI70" s="1">
        <v>0</v>
      </c>
      <c r="AJ70" s="1">
        <v>265</v>
      </c>
      <c r="AK70" s="1">
        <v>4677</v>
      </c>
      <c r="AL70" s="1">
        <v>34151.9</v>
      </c>
      <c r="AM70" s="1">
        <v>38828.9</v>
      </c>
      <c r="AN70" s="1">
        <v>7838.88</v>
      </c>
      <c r="AO70" s="1">
        <v>5943.29</v>
      </c>
      <c r="AP70" s="1">
        <v>1895.59</v>
      </c>
      <c r="AQ70" s="1">
        <v>289</v>
      </c>
      <c r="AR70" s="1">
        <v>265</v>
      </c>
      <c r="AU70" s="1">
        <v>470.8</v>
      </c>
      <c r="AV70" s="14">
        <v>523.6</v>
      </c>
      <c r="AW70" s="6">
        <v>265</v>
      </c>
      <c r="AX70" s="6">
        <v>289</v>
      </c>
      <c r="AY70" s="6">
        <v>479.4</v>
      </c>
      <c r="AZ70" s="18">
        <v>510</v>
      </c>
      <c r="BA70" s="6">
        <v>265</v>
      </c>
      <c r="BB70" s="6">
        <v>289</v>
      </c>
      <c r="BE70" s="22">
        <f t="shared" si="138"/>
        <v>265</v>
      </c>
      <c r="BF70" s="22">
        <f t="shared" ref="BF70:BH70" si="158">AH70</f>
        <v>265</v>
      </c>
      <c r="BG70" s="22">
        <f t="shared" si="158"/>
        <v>0</v>
      </c>
      <c r="BH70" s="22">
        <f t="shared" si="158"/>
        <v>265</v>
      </c>
      <c r="BI70" s="1">
        <f t="shared" si="143"/>
        <v>0</v>
      </c>
      <c r="BJ70" s="1">
        <f t="shared" si="144"/>
        <v>0</v>
      </c>
      <c r="BK70" s="1">
        <f t="shared" si="145"/>
        <v>0</v>
      </c>
      <c r="BL70" s="1">
        <f t="shared" si="146"/>
        <v>0</v>
      </c>
      <c r="BM70" s="22">
        <f t="shared" si="140"/>
        <v>289</v>
      </c>
      <c r="BN70" s="22">
        <f t="shared" ref="BN70:BP70" si="159">AE70</f>
        <v>289</v>
      </c>
      <c r="BO70" s="22">
        <f t="shared" si="159"/>
        <v>0</v>
      </c>
      <c r="BP70" s="22">
        <f t="shared" si="159"/>
        <v>289</v>
      </c>
      <c r="BQ70" s="1">
        <f t="shared" si="148"/>
        <v>0</v>
      </c>
      <c r="BR70" s="1">
        <f t="shared" si="149"/>
        <v>0</v>
      </c>
      <c r="BS70" s="1">
        <f t="shared" si="150"/>
        <v>0</v>
      </c>
      <c r="BT70" s="1">
        <f t="shared" si="151"/>
        <v>0</v>
      </c>
    </row>
    <row r="71" s="1" customFormat="1" spans="1:72">
      <c r="A71" s="1">
        <v>35334.56</v>
      </c>
      <c r="B71" s="1">
        <v>-5108</v>
      </c>
      <c r="C71" s="1">
        <v>37699.74</v>
      </c>
      <c r="D71" s="1">
        <v>6050.56</v>
      </c>
      <c r="E71" s="1">
        <v>287.67</v>
      </c>
      <c r="F71" s="6">
        <v>-3999</v>
      </c>
      <c r="G71" s="1">
        <v>651.34</v>
      </c>
      <c r="H71" s="1">
        <v>654.75</v>
      </c>
      <c r="I71" s="1">
        <v>651.69</v>
      </c>
      <c r="J71" s="1">
        <v>637.47</v>
      </c>
      <c r="K71" s="1">
        <v>596.27</v>
      </c>
      <c r="L71" s="1">
        <v>598.83</v>
      </c>
      <c r="M71" s="1">
        <v>950.49</v>
      </c>
      <c r="N71" s="1">
        <v>920.89</v>
      </c>
      <c r="O71" s="1">
        <v>557.5</v>
      </c>
      <c r="P71" s="1">
        <v>515</v>
      </c>
      <c r="Q71" s="1">
        <v>324.98</v>
      </c>
      <c r="R71" s="1">
        <v>313.45</v>
      </c>
      <c r="S71" s="1">
        <v>35542.84</v>
      </c>
      <c r="T71" s="1">
        <v>5116.909</v>
      </c>
      <c r="U71" s="1">
        <v>4254.899</v>
      </c>
      <c r="V71" s="1">
        <v>857.122</v>
      </c>
      <c r="W71" s="1">
        <v>5112.021</v>
      </c>
      <c r="X71" s="1">
        <v>312.957</v>
      </c>
      <c r="Y71" s="1">
        <v>49.968</v>
      </c>
      <c r="Z71" s="1">
        <v>8624.707</v>
      </c>
      <c r="AA71" s="1">
        <v>11350.838</v>
      </c>
      <c r="AB71" s="1">
        <v>1556.37</v>
      </c>
      <c r="AC71" s="1" t="s">
        <v>60</v>
      </c>
      <c r="AD71" s="6">
        <v>481.3001</v>
      </c>
      <c r="AE71" s="1">
        <v>287.67</v>
      </c>
      <c r="AF71" s="1">
        <v>0</v>
      </c>
      <c r="AG71" s="1">
        <v>287.67</v>
      </c>
      <c r="AH71" s="1">
        <v>280</v>
      </c>
      <c r="AI71" s="1">
        <v>0</v>
      </c>
      <c r="AJ71" s="1">
        <v>280</v>
      </c>
      <c r="AK71" s="1">
        <v>4691</v>
      </c>
      <c r="AL71" s="1">
        <v>34745.9</v>
      </c>
      <c r="AM71" s="1">
        <v>39436.9</v>
      </c>
      <c r="AN71" s="1">
        <v>6973.84</v>
      </c>
      <c r="AO71" s="1">
        <v>6110.86</v>
      </c>
      <c r="AP71" s="1">
        <v>862.98</v>
      </c>
      <c r="AQ71" s="1">
        <v>287.67</v>
      </c>
      <c r="AR71" s="1">
        <v>280</v>
      </c>
      <c r="AU71" s="1">
        <v>550</v>
      </c>
      <c r="AV71" s="14">
        <v>550</v>
      </c>
      <c r="AW71" s="6">
        <v>280</v>
      </c>
      <c r="AX71" s="6">
        <v>287.67</v>
      </c>
      <c r="AY71" s="6">
        <v>510</v>
      </c>
      <c r="AZ71" s="18">
        <v>510</v>
      </c>
      <c r="BA71" s="6">
        <v>280</v>
      </c>
      <c r="BB71" s="6">
        <v>287.67</v>
      </c>
      <c r="BE71" s="22">
        <f t="shared" si="138"/>
        <v>280</v>
      </c>
      <c r="BF71" s="22">
        <f t="shared" ref="BF71:BH71" si="160">AH71</f>
        <v>280</v>
      </c>
      <c r="BG71" s="22">
        <f t="shared" si="160"/>
        <v>0</v>
      </c>
      <c r="BH71" s="22">
        <f t="shared" si="160"/>
        <v>280</v>
      </c>
      <c r="BI71" s="1">
        <f t="shared" si="143"/>
        <v>0</v>
      </c>
      <c r="BJ71" s="1">
        <f t="shared" si="144"/>
        <v>0</v>
      </c>
      <c r="BK71" s="1">
        <f t="shared" si="145"/>
        <v>0</v>
      </c>
      <c r="BL71" s="1">
        <f t="shared" si="146"/>
        <v>0</v>
      </c>
      <c r="BM71" s="22">
        <f t="shared" si="140"/>
        <v>287.67</v>
      </c>
      <c r="BN71" s="22">
        <f t="shared" ref="BN71:BP71" si="161">AE71</f>
        <v>287.67</v>
      </c>
      <c r="BO71" s="22">
        <f t="shared" si="161"/>
        <v>0</v>
      </c>
      <c r="BP71" s="22">
        <f t="shared" si="161"/>
        <v>287.67</v>
      </c>
      <c r="BQ71" s="1">
        <f t="shared" si="148"/>
        <v>0</v>
      </c>
      <c r="BR71" s="1">
        <f t="shared" si="149"/>
        <v>0</v>
      </c>
      <c r="BS71" s="1">
        <f t="shared" si="150"/>
        <v>0</v>
      </c>
      <c r="BT71" s="1">
        <f t="shared" si="151"/>
        <v>0</v>
      </c>
    </row>
    <row r="72" s="1" customFormat="1" spans="1:72">
      <c r="A72" s="1">
        <v>35954.15</v>
      </c>
      <c r="B72" s="1">
        <v>-5131</v>
      </c>
      <c r="C72" s="1">
        <v>40719.29</v>
      </c>
      <c r="D72" s="1">
        <v>5277.8</v>
      </c>
      <c r="E72" s="1">
        <v>323.67</v>
      </c>
      <c r="F72" s="6">
        <v>-3999</v>
      </c>
      <c r="G72" s="1">
        <v>659.88</v>
      </c>
      <c r="H72" s="1">
        <v>657.32</v>
      </c>
      <c r="I72" s="1">
        <v>649.91</v>
      </c>
      <c r="J72" s="1">
        <v>652</v>
      </c>
      <c r="K72" s="1">
        <v>601.15</v>
      </c>
      <c r="L72" s="1">
        <v>602.78</v>
      </c>
      <c r="M72" s="1">
        <v>950.49</v>
      </c>
      <c r="N72" s="1">
        <v>922.54</v>
      </c>
      <c r="O72" s="1">
        <v>587.1</v>
      </c>
      <c r="P72" s="1">
        <v>514.4</v>
      </c>
      <c r="Q72" s="1">
        <v>350.51</v>
      </c>
      <c r="R72" s="1">
        <v>350.35</v>
      </c>
      <c r="S72" s="1">
        <v>36515.87</v>
      </c>
      <c r="T72" s="1">
        <v>4941.166</v>
      </c>
      <c r="U72" s="1">
        <v>4323.205</v>
      </c>
      <c r="V72" s="1">
        <v>254.233</v>
      </c>
      <c r="W72" s="1">
        <v>4577.438</v>
      </c>
      <c r="X72" s="1">
        <v>314.767</v>
      </c>
      <c r="Y72" s="1">
        <v>50.001</v>
      </c>
      <c r="Z72" s="1">
        <v>6478.828</v>
      </c>
      <c r="AA72" s="1">
        <v>13401.699</v>
      </c>
      <c r="AB72" s="1">
        <v>1557.3</v>
      </c>
      <c r="AC72" s="1" t="s">
        <v>60</v>
      </c>
      <c r="AD72" s="6">
        <v>569.968</v>
      </c>
      <c r="AE72" s="1">
        <v>323.67</v>
      </c>
      <c r="AF72" s="1">
        <v>0</v>
      </c>
      <c r="AG72" s="1">
        <v>323.67</v>
      </c>
      <c r="AH72" s="1">
        <v>298</v>
      </c>
      <c r="AI72" s="1">
        <v>0</v>
      </c>
      <c r="AJ72" s="1">
        <v>298</v>
      </c>
      <c r="AK72" s="1">
        <v>4706</v>
      </c>
      <c r="AL72" s="1">
        <v>35603.9</v>
      </c>
      <c r="AM72" s="1">
        <v>40309.9</v>
      </c>
      <c r="AN72" s="1">
        <v>6562.07</v>
      </c>
      <c r="AO72" s="1">
        <v>6287.97</v>
      </c>
      <c r="AP72" s="1">
        <v>274.1</v>
      </c>
      <c r="AQ72" s="1">
        <v>323.67</v>
      </c>
      <c r="AR72" s="1">
        <v>298</v>
      </c>
      <c r="AU72" s="1">
        <v>550</v>
      </c>
      <c r="AV72" s="14">
        <v>580</v>
      </c>
      <c r="AW72" s="6">
        <v>298</v>
      </c>
      <c r="AX72" s="6">
        <v>323.67</v>
      </c>
      <c r="AY72" s="6">
        <v>510</v>
      </c>
      <c r="AZ72" s="18">
        <v>510</v>
      </c>
      <c r="BA72" s="6">
        <v>298</v>
      </c>
      <c r="BB72" s="6">
        <v>323.67</v>
      </c>
      <c r="BE72" s="22">
        <f t="shared" si="138"/>
        <v>298</v>
      </c>
      <c r="BF72" s="22">
        <f t="shared" ref="BF72:BH72" si="162">AH72</f>
        <v>298</v>
      </c>
      <c r="BG72" s="22">
        <f t="shared" si="162"/>
        <v>0</v>
      </c>
      <c r="BH72" s="22">
        <f t="shared" si="162"/>
        <v>298</v>
      </c>
      <c r="BI72" s="1">
        <f t="shared" si="143"/>
        <v>0</v>
      </c>
      <c r="BJ72" s="1">
        <f t="shared" si="144"/>
        <v>0</v>
      </c>
      <c r="BK72" s="1">
        <f t="shared" si="145"/>
        <v>0</v>
      </c>
      <c r="BL72" s="1">
        <f t="shared" si="146"/>
        <v>0</v>
      </c>
      <c r="BM72" s="22">
        <f t="shared" si="140"/>
        <v>323.67</v>
      </c>
      <c r="BN72" s="22">
        <f t="shared" ref="BN72:BP72" si="163">AE72</f>
        <v>323.67</v>
      </c>
      <c r="BO72" s="22">
        <f t="shared" si="163"/>
        <v>0</v>
      </c>
      <c r="BP72" s="22">
        <f t="shared" si="163"/>
        <v>323.67</v>
      </c>
      <c r="BQ72" s="1">
        <f t="shared" si="148"/>
        <v>0</v>
      </c>
      <c r="BR72" s="1">
        <f t="shared" si="149"/>
        <v>0</v>
      </c>
      <c r="BS72" s="1">
        <f t="shared" si="150"/>
        <v>0</v>
      </c>
      <c r="BT72" s="1">
        <f t="shared" si="151"/>
        <v>0</v>
      </c>
    </row>
    <row r="73" spans="1:72">
      <c r="A73">
        <v>36884.18</v>
      </c>
      <c r="B73">
        <v>-5153</v>
      </c>
      <c r="C73">
        <v>40787.97</v>
      </c>
      <c r="D73">
        <v>4920.16</v>
      </c>
      <c r="E73">
        <v>333</v>
      </c>
      <c r="F73" s="3">
        <v>-3999</v>
      </c>
      <c r="G73">
        <v>660.73</v>
      </c>
      <c r="H73">
        <v>659.03</v>
      </c>
      <c r="I73">
        <v>649.89</v>
      </c>
      <c r="J73">
        <v>649.94</v>
      </c>
      <c r="K73">
        <v>601.85</v>
      </c>
      <c r="L73">
        <v>601.39</v>
      </c>
      <c r="M73">
        <v>950.49</v>
      </c>
      <c r="N73">
        <v>922.12</v>
      </c>
      <c r="O73">
        <v>588.3</v>
      </c>
      <c r="P73">
        <v>513.7</v>
      </c>
      <c r="Q73">
        <v>349.13</v>
      </c>
      <c r="R73">
        <v>350.24</v>
      </c>
      <c r="S73">
        <v>36553.086</v>
      </c>
      <c r="T73">
        <v>5395.392</v>
      </c>
      <c r="U73">
        <v>4583.965</v>
      </c>
      <c r="V73">
        <v>34.648</v>
      </c>
      <c r="W73">
        <v>4618.613</v>
      </c>
      <c r="X73">
        <v>611.281</v>
      </c>
      <c r="Y73">
        <v>49.969</v>
      </c>
      <c r="Z73">
        <v>6266.391</v>
      </c>
      <c r="AA73">
        <v>13579.316</v>
      </c>
      <c r="AB73">
        <v>1570.33</v>
      </c>
      <c r="AC73" t="s">
        <v>60</v>
      </c>
      <c r="AD73" s="3">
        <v>571.7889</v>
      </c>
      <c r="AE73">
        <v>333</v>
      </c>
      <c r="AF73">
        <v>0</v>
      </c>
      <c r="AG73">
        <v>333</v>
      </c>
      <c r="AH73">
        <v>300</v>
      </c>
      <c r="AI73">
        <v>0</v>
      </c>
      <c r="AJ73">
        <v>300</v>
      </c>
      <c r="AK73">
        <v>4720</v>
      </c>
      <c r="AL73">
        <v>36494.9</v>
      </c>
      <c r="AM73">
        <v>41214.9</v>
      </c>
      <c r="AN73">
        <v>6536.81</v>
      </c>
      <c r="AO73">
        <v>6482.13</v>
      </c>
      <c r="AP73">
        <v>54.68</v>
      </c>
      <c r="AQ73">
        <v>333</v>
      </c>
      <c r="AR73">
        <v>300</v>
      </c>
      <c r="AU73">
        <v>559.6</v>
      </c>
      <c r="AV73" s="13">
        <v>580</v>
      </c>
      <c r="AW73" s="3">
        <v>300</v>
      </c>
      <c r="AX73" s="3">
        <v>333</v>
      </c>
      <c r="AY73" s="3">
        <v>510</v>
      </c>
      <c r="AZ73" s="17">
        <v>510</v>
      </c>
      <c r="BA73" s="3">
        <v>300</v>
      </c>
      <c r="BB73" s="3">
        <v>333</v>
      </c>
      <c r="BE73" s="21">
        <f t="shared" si="138"/>
        <v>300</v>
      </c>
      <c r="BF73" s="21">
        <f t="shared" ref="BF73:BH73" si="164">AH73</f>
        <v>300</v>
      </c>
      <c r="BG73" s="21">
        <f t="shared" si="164"/>
        <v>0</v>
      </c>
      <c r="BH73" s="21">
        <f t="shared" si="164"/>
        <v>300</v>
      </c>
      <c r="BI73">
        <f t="shared" si="143"/>
        <v>0</v>
      </c>
      <c r="BJ73">
        <f t="shared" si="144"/>
        <v>0</v>
      </c>
      <c r="BK73">
        <f t="shared" si="145"/>
        <v>0</v>
      </c>
      <c r="BL73">
        <f t="shared" si="146"/>
        <v>0</v>
      </c>
      <c r="BM73" s="21">
        <f t="shared" si="140"/>
        <v>333</v>
      </c>
      <c r="BN73" s="21">
        <f t="shared" ref="BN73:BP73" si="165">AE73</f>
        <v>333</v>
      </c>
      <c r="BO73" s="21">
        <f t="shared" si="165"/>
        <v>0</v>
      </c>
      <c r="BP73" s="21">
        <f t="shared" si="165"/>
        <v>333</v>
      </c>
      <c r="BQ73">
        <f t="shared" si="148"/>
        <v>0</v>
      </c>
      <c r="BR73">
        <f t="shared" si="149"/>
        <v>0</v>
      </c>
      <c r="BS73">
        <f t="shared" si="150"/>
        <v>0</v>
      </c>
      <c r="BT73">
        <f t="shared" si="151"/>
        <v>0</v>
      </c>
    </row>
    <row r="74" spans="1:72">
      <c r="A74">
        <v>37236.68</v>
      </c>
      <c r="B74">
        <v>-5189</v>
      </c>
      <c r="C74">
        <v>40852.07</v>
      </c>
      <c r="D74">
        <v>4877.1</v>
      </c>
      <c r="E74">
        <v>336.33</v>
      </c>
      <c r="F74" s="3">
        <v>-3999</v>
      </c>
      <c r="G74">
        <v>658.16</v>
      </c>
      <c r="H74">
        <v>659.88</v>
      </c>
      <c r="I74">
        <v>650.27</v>
      </c>
      <c r="J74">
        <v>641.22</v>
      </c>
      <c r="K74">
        <v>600.69</v>
      </c>
      <c r="L74">
        <v>600.22</v>
      </c>
      <c r="M74">
        <v>950.49</v>
      </c>
      <c r="N74">
        <v>921.71</v>
      </c>
      <c r="O74">
        <v>586.8</v>
      </c>
      <c r="P74">
        <v>514.5</v>
      </c>
      <c r="Q74">
        <v>350.24</v>
      </c>
      <c r="R74">
        <v>350.08</v>
      </c>
      <c r="S74">
        <v>37396.7</v>
      </c>
      <c r="T74">
        <v>5303.294</v>
      </c>
      <c r="U74">
        <v>4870.78</v>
      </c>
      <c r="V74">
        <v>23.317</v>
      </c>
      <c r="W74">
        <v>4894.097</v>
      </c>
      <c r="X74">
        <v>610.649</v>
      </c>
      <c r="Y74">
        <v>49.976</v>
      </c>
      <c r="Z74">
        <v>5679.731</v>
      </c>
      <c r="AA74">
        <v>14135.994</v>
      </c>
      <c r="AB74">
        <v>1553.32</v>
      </c>
      <c r="AC74" t="s">
        <v>60</v>
      </c>
      <c r="AD74" s="3">
        <v>576.5515</v>
      </c>
      <c r="AE74">
        <v>336.33</v>
      </c>
      <c r="AF74">
        <v>0</v>
      </c>
      <c r="AG74">
        <v>336.33</v>
      </c>
      <c r="AH74">
        <v>297</v>
      </c>
      <c r="AI74">
        <v>0</v>
      </c>
      <c r="AJ74">
        <v>297</v>
      </c>
      <c r="AK74">
        <v>4736</v>
      </c>
      <c r="AL74">
        <v>37154.9</v>
      </c>
      <c r="AM74">
        <v>41890.9</v>
      </c>
      <c r="AN74">
        <v>6729.34</v>
      </c>
      <c r="AO74">
        <v>6707.81</v>
      </c>
      <c r="AP74">
        <v>21.53</v>
      </c>
      <c r="AQ74">
        <v>336.33</v>
      </c>
      <c r="AR74">
        <v>297</v>
      </c>
      <c r="AU74">
        <v>550</v>
      </c>
      <c r="AV74" s="13">
        <v>580</v>
      </c>
      <c r="AW74" s="3">
        <v>297</v>
      </c>
      <c r="AX74" s="3">
        <v>336.33</v>
      </c>
      <c r="AY74" s="3">
        <v>510</v>
      </c>
      <c r="AZ74" s="17">
        <v>510</v>
      </c>
      <c r="BA74" s="3">
        <v>297</v>
      </c>
      <c r="BB74" s="3">
        <v>336.33</v>
      </c>
      <c r="BE74" s="21">
        <f t="shared" si="138"/>
        <v>297</v>
      </c>
      <c r="BF74" s="21">
        <f t="shared" ref="BF74:BH74" si="166">AH74</f>
        <v>297</v>
      </c>
      <c r="BG74" s="21">
        <f t="shared" si="166"/>
        <v>0</v>
      </c>
      <c r="BH74" s="21">
        <f t="shared" si="166"/>
        <v>297</v>
      </c>
      <c r="BI74">
        <f t="shared" si="143"/>
        <v>0</v>
      </c>
      <c r="BJ74">
        <f t="shared" si="144"/>
        <v>0</v>
      </c>
      <c r="BK74">
        <f t="shared" si="145"/>
        <v>0</v>
      </c>
      <c r="BL74">
        <f t="shared" si="146"/>
        <v>0</v>
      </c>
      <c r="BM74" s="21">
        <f t="shared" si="140"/>
        <v>336.33</v>
      </c>
      <c r="BN74" s="21">
        <f t="shared" ref="BN74:BP74" si="167">AE74</f>
        <v>336.33</v>
      </c>
      <c r="BO74" s="21">
        <f t="shared" si="167"/>
        <v>0</v>
      </c>
      <c r="BP74" s="21">
        <f t="shared" si="167"/>
        <v>336.33</v>
      </c>
      <c r="BQ74">
        <f t="shared" si="148"/>
        <v>0</v>
      </c>
      <c r="BR74">
        <f t="shared" si="149"/>
        <v>0</v>
      </c>
      <c r="BS74">
        <f t="shared" si="150"/>
        <v>0</v>
      </c>
      <c r="BT74">
        <f t="shared" si="151"/>
        <v>0</v>
      </c>
    </row>
    <row r="75" spans="1:72">
      <c r="A75">
        <v>37461.1</v>
      </c>
      <c r="B75">
        <v>-5328</v>
      </c>
      <c r="C75">
        <v>39725.14</v>
      </c>
      <c r="D75">
        <v>4912.62</v>
      </c>
      <c r="E75">
        <v>316.67</v>
      </c>
      <c r="F75" s="3">
        <v>-3999</v>
      </c>
      <c r="G75">
        <v>650.47</v>
      </c>
      <c r="H75">
        <v>649.63</v>
      </c>
      <c r="I75">
        <v>650.33</v>
      </c>
      <c r="J75">
        <v>641.27</v>
      </c>
      <c r="K75">
        <v>597.2</v>
      </c>
      <c r="L75">
        <v>603.95</v>
      </c>
      <c r="M75">
        <v>950.9</v>
      </c>
      <c r="N75">
        <v>922.12</v>
      </c>
      <c r="O75">
        <v>585.7</v>
      </c>
      <c r="P75">
        <v>514.3</v>
      </c>
      <c r="Q75">
        <v>346.59</v>
      </c>
      <c r="R75">
        <v>350.51</v>
      </c>
      <c r="S75">
        <v>37468.676</v>
      </c>
      <c r="T75">
        <v>5281.074</v>
      </c>
      <c r="U75">
        <v>5295.548</v>
      </c>
      <c r="V75">
        <v>23.585</v>
      </c>
      <c r="W75">
        <v>5319.133</v>
      </c>
      <c r="X75">
        <v>1208.387</v>
      </c>
      <c r="Y75">
        <v>50.023</v>
      </c>
      <c r="Z75">
        <v>6799.523</v>
      </c>
      <c r="AA75">
        <v>12980.057</v>
      </c>
      <c r="AB75">
        <v>1549.96</v>
      </c>
      <c r="AC75" t="s">
        <v>60</v>
      </c>
      <c r="AD75" s="3">
        <v>572.0691</v>
      </c>
      <c r="AE75">
        <v>316.67</v>
      </c>
      <c r="AF75">
        <v>0</v>
      </c>
      <c r="AG75">
        <v>316.67</v>
      </c>
      <c r="AH75">
        <v>289</v>
      </c>
      <c r="AI75">
        <v>0</v>
      </c>
      <c r="AJ75">
        <v>289</v>
      </c>
      <c r="AK75">
        <v>4736</v>
      </c>
      <c r="AL75">
        <v>37517.9</v>
      </c>
      <c r="AM75">
        <v>42253.9</v>
      </c>
      <c r="AN75">
        <v>6982.05</v>
      </c>
      <c r="AO75">
        <v>6961.84</v>
      </c>
      <c r="AP75">
        <v>20.21</v>
      </c>
      <c r="AQ75">
        <v>316.67</v>
      </c>
      <c r="AR75">
        <v>289</v>
      </c>
      <c r="AU75">
        <v>550</v>
      </c>
      <c r="AV75" s="13">
        <v>580</v>
      </c>
      <c r="AW75" s="3">
        <v>289</v>
      </c>
      <c r="AX75" s="3">
        <v>316.67</v>
      </c>
      <c r="AY75" s="3">
        <v>510</v>
      </c>
      <c r="AZ75" s="17">
        <v>510</v>
      </c>
      <c r="BA75" s="3">
        <v>289</v>
      </c>
      <c r="BB75" s="3">
        <v>316.67</v>
      </c>
      <c r="BE75" s="21">
        <f t="shared" si="138"/>
        <v>289</v>
      </c>
      <c r="BF75" s="21">
        <f t="shared" ref="BF75:BH75" si="168">AH75</f>
        <v>289</v>
      </c>
      <c r="BG75" s="21">
        <f t="shared" si="168"/>
        <v>0</v>
      </c>
      <c r="BH75" s="21">
        <f t="shared" si="168"/>
        <v>289</v>
      </c>
      <c r="BI75">
        <f t="shared" si="143"/>
        <v>0</v>
      </c>
      <c r="BJ75">
        <f t="shared" si="144"/>
        <v>0</v>
      </c>
      <c r="BK75">
        <f t="shared" si="145"/>
        <v>0</v>
      </c>
      <c r="BL75">
        <f t="shared" si="146"/>
        <v>0</v>
      </c>
      <c r="BM75" s="21">
        <f t="shared" si="140"/>
        <v>316.67</v>
      </c>
      <c r="BN75" s="21">
        <f t="shared" ref="BN75:BP75" si="169">AE75</f>
        <v>316.67</v>
      </c>
      <c r="BO75" s="21">
        <f t="shared" si="169"/>
        <v>0</v>
      </c>
      <c r="BP75" s="21">
        <f t="shared" si="169"/>
        <v>316.67</v>
      </c>
      <c r="BQ75">
        <f t="shared" si="148"/>
        <v>0</v>
      </c>
      <c r="BR75">
        <f t="shared" si="149"/>
        <v>0</v>
      </c>
      <c r="BS75">
        <f t="shared" si="150"/>
        <v>0</v>
      </c>
      <c r="BT75">
        <f t="shared" si="151"/>
        <v>0</v>
      </c>
    </row>
    <row r="76" spans="1:72">
      <c r="A76">
        <v>37457.54</v>
      </c>
      <c r="B76">
        <v>-5468</v>
      </c>
      <c r="C76">
        <v>38287.1</v>
      </c>
      <c r="D76">
        <v>5315.01</v>
      </c>
      <c r="E76">
        <v>299.33</v>
      </c>
      <c r="F76" s="3">
        <v>-3999</v>
      </c>
      <c r="G76">
        <v>648.78</v>
      </c>
      <c r="H76">
        <v>647.91</v>
      </c>
      <c r="I76">
        <v>639.83</v>
      </c>
      <c r="J76">
        <v>639.08</v>
      </c>
      <c r="K76">
        <v>601.39</v>
      </c>
      <c r="L76">
        <v>600.22</v>
      </c>
      <c r="M76">
        <v>950.49</v>
      </c>
      <c r="N76">
        <v>921.71</v>
      </c>
      <c r="O76">
        <v>559</v>
      </c>
      <c r="P76">
        <v>511.6</v>
      </c>
      <c r="Q76">
        <v>331.32</v>
      </c>
      <c r="R76">
        <v>331.42</v>
      </c>
      <c r="S76">
        <v>37324.492</v>
      </c>
      <c r="T76">
        <v>5397.01</v>
      </c>
      <c r="U76">
        <v>5684.828</v>
      </c>
      <c r="V76">
        <v>24.213</v>
      </c>
      <c r="W76">
        <v>5709.042</v>
      </c>
      <c r="X76">
        <v>1557.673</v>
      </c>
      <c r="Y76">
        <v>50.033</v>
      </c>
      <c r="Z76">
        <v>7648.398</v>
      </c>
      <c r="AA76">
        <v>12137.988</v>
      </c>
      <c r="AB76">
        <v>1570.84</v>
      </c>
      <c r="AC76" t="s">
        <v>60</v>
      </c>
      <c r="AD76" s="3">
        <v>513.5175</v>
      </c>
      <c r="AE76">
        <v>299.33</v>
      </c>
      <c r="AF76">
        <v>0</v>
      </c>
      <c r="AG76">
        <v>299.33</v>
      </c>
      <c r="AH76">
        <v>280</v>
      </c>
      <c r="AI76">
        <v>0</v>
      </c>
      <c r="AJ76">
        <v>280</v>
      </c>
      <c r="AK76">
        <v>4736</v>
      </c>
      <c r="AL76">
        <v>37418.9</v>
      </c>
      <c r="AM76">
        <v>42154.9</v>
      </c>
      <c r="AN76">
        <v>7259.15</v>
      </c>
      <c r="AO76">
        <v>7239.27</v>
      </c>
      <c r="AP76">
        <v>19.88</v>
      </c>
      <c r="AQ76">
        <v>299.33</v>
      </c>
      <c r="AR76">
        <v>280</v>
      </c>
      <c r="AU76">
        <v>550</v>
      </c>
      <c r="AV76" s="13">
        <v>550</v>
      </c>
      <c r="AW76" s="3">
        <v>280</v>
      </c>
      <c r="AX76" s="3">
        <v>299.33</v>
      </c>
      <c r="AY76" s="3">
        <v>510</v>
      </c>
      <c r="AZ76" s="17">
        <v>510</v>
      </c>
      <c r="BA76" s="3">
        <v>280</v>
      </c>
      <c r="BB76" s="3">
        <v>299.33</v>
      </c>
      <c r="BE76" s="21">
        <f t="shared" si="138"/>
        <v>280</v>
      </c>
      <c r="BF76" s="21">
        <f t="shared" ref="BF76:BH76" si="170">AH76</f>
        <v>280</v>
      </c>
      <c r="BG76" s="21">
        <f t="shared" si="170"/>
        <v>0</v>
      </c>
      <c r="BH76" s="21">
        <f t="shared" si="170"/>
        <v>280</v>
      </c>
      <c r="BI76">
        <f t="shared" si="143"/>
        <v>0</v>
      </c>
      <c r="BJ76">
        <f t="shared" si="144"/>
        <v>0</v>
      </c>
      <c r="BK76">
        <f t="shared" si="145"/>
        <v>0</v>
      </c>
      <c r="BL76">
        <f t="shared" si="146"/>
        <v>0</v>
      </c>
      <c r="BM76" s="21">
        <f t="shared" si="140"/>
        <v>299.33</v>
      </c>
      <c r="BN76" s="21">
        <f t="shared" ref="BN76:BP76" si="171">AE76</f>
        <v>299.33</v>
      </c>
      <c r="BO76" s="21">
        <f t="shared" si="171"/>
        <v>0</v>
      </c>
      <c r="BP76" s="21">
        <f t="shared" si="171"/>
        <v>299.33</v>
      </c>
      <c r="BQ76">
        <f t="shared" si="148"/>
        <v>0</v>
      </c>
      <c r="BR76">
        <f t="shared" si="149"/>
        <v>0</v>
      </c>
      <c r="BS76">
        <f t="shared" si="150"/>
        <v>0</v>
      </c>
      <c r="BT76">
        <f t="shared" si="151"/>
        <v>0</v>
      </c>
    </row>
    <row r="77" spans="1:72">
      <c r="A77">
        <v>37035.35</v>
      </c>
      <c r="B77">
        <v>-5606</v>
      </c>
      <c r="C77">
        <v>37266</v>
      </c>
      <c r="D77">
        <v>5626.03</v>
      </c>
      <c r="E77">
        <v>289</v>
      </c>
      <c r="F77" s="3">
        <v>-3999</v>
      </c>
      <c r="G77">
        <v>650.47</v>
      </c>
      <c r="H77">
        <v>648.78</v>
      </c>
      <c r="I77">
        <v>639.41</v>
      </c>
      <c r="J77">
        <v>638.81</v>
      </c>
      <c r="K77">
        <v>599.76</v>
      </c>
      <c r="L77">
        <v>599.99</v>
      </c>
      <c r="M77">
        <v>950.49</v>
      </c>
      <c r="N77">
        <v>921.71</v>
      </c>
      <c r="O77">
        <v>553.8</v>
      </c>
      <c r="P77">
        <v>513.9</v>
      </c>
      <c r="Q77">
        <v>330.74</v>
      </c>
      <c r="R77">
        <v>300.92</v>
      </c>
      <c r="S77">
        <v>37255.47</v>
      </c>
      <c r="T77">
        <v>5461.19</v>
      </c>
      <c r="U77">
        <v>5965.746</v>
      </c>
      <c r="V77">
        <v>23.961</v>
      </c>
      <c r="W77">
        <v>5989.707</v>
      </c>
      <c r="X77">
        <v>1566.109</v>
      </c>
      <c r="Y77">
        <v>50.008</v>
      </c>
      <c r="Z77">
        <v>8129.641</v>
      </c>
      <c r="AA77">
        <v>11647.777</v>
      </c>
      <c r="AB77">
        <v>1635.27</v>
      </c>
      <c r="AC77" t="s">
        <v>60</v>
      </c>
      <c r="AD77" s="3">
        <v>476.2573</v>
      </c>
      <c r="AE77">
        <v>289</v>
      </c>
      <c r="AF77">
        <v>0</v>
      </c>
      <c r="AG77">
        <v>289</v>
      </c>
      <c r="AH77">
        <v>289</v>
      </c>
      <c r="AI77">
        <v>0</v>
      </c>
      <c r="AJ77">
        <v>289</v>
      </c>
      <c r="AK77">
        <v>4736</v>
      </c>
      <c r="AL77">
        <v>37154.9</v>
      </c>
      <c r="AM77">
        <v>41890.9</v>
      </c>
      <c r="AN77">
        <v>7508.42</v>
      </c>
      <c r="AO77">
        <v>7488.61</v>
      </c>
      <c r="AP77">
        <v>19.81</v>
      </c>
      <c r="AQ77">
        <v>289</v>
      </c>
      <c r="AR77">
        <v>289</v>
      </c>
      <c r="AU77">
        <v>550</v>
      </c>
      <c r="AV77" s="13">
        <v>550</v>
      </c>
      <c r="AW77" s="3">
        <v>289</v>
      </c>
      <c r="AX77" s="3">
        <v>289</v>
      </c>
      <c r="AY77" s="3">
        <v>510</v>
      </c>
      <c r="AZ77" s="17">
        <v>510</v>
      </c>
      <c r="BA77" s="3">
        <v>289</v>
      </c>
      <c r="BB77" s="3">
        <v>289</v>
      </c>
      <c r="BE77" s="21">
        <f t="shared" si="138"/>
        <v>289</v>
      </c>
      <c r="BF77" s="21">
        <f t="shared" ref="BF77:BH77" si="172">AH77</f>
        <v>289</v>
      </c>
      <c r="BG77" s="21">
        <f t="shared" si="172"/>
        <v>0</v>
      </c>
      <c r="BH77" s="21">
        <f t="shared" si="172"/>
        <v>289</v>
      </c>
      <c r="BI77">
        <f t="shared" si="143"/>
        <v>0</v>
      </c>
      <c r="BJ77">
        <f t="shared" si="144"/>
        <v>0</v>
      </c>
      <c r="BK77">
        <f t="shared" si="145"/>
        <v>0</v>
      </c>
      <c r="BL77">
        <f t="shared" si="146"/>
        <v>0</v>
      </c>
      <c r="BM77" s="21">
        <f t="shared" si="140"/>
        <v>289</v>
      </c>
      <c r="BN77" s="21">
        <f t="shared" ref="BN77:BP77" si="173">AE77</f>
        <v>289</v>
      </c>
      <c r="BO77" s="21">
        <f t="shared" si="173"/>
        <v>0</v>
      </c>
      <c r="BP77" s="21">
        <f t="shared" si="173"/>
        <v>289</v>
      </c>
      <c r="BQ77">
        <f t="shared" si="148"/>
        <v>0</v>
      </c>
      <c r="BR77">
        <f t="shared" si="149"/>
        <v>0</v>
      </c>
      <c r="BS77">
        <f t="shared" si="150"/>
        <v>0</v>
      </c>
      <c r="BT77">
        <f t="shared" si="151"/>
        <v>0</v>
      </c>
    </row>
    <row r="78" spans="1:72">
      <c r="A78">
        <v>36881.56</v>
      </c>
      <c r="B78">
        <v>-6223.5</v>
      </c>
      <c r="C78">
        <v>38433.67</v>
      </c>
      <c r="D78">
        <v>6055.51</v>
      </c>
      <c r="E78">
        <v>298</v>
      </c>
      <c r="F78" s="3">
        <v>-3999</v>
      </c>
      <c r="G78">
        <v>649.63</v>
      </c>
      <c r="H78">
        <v>648.78</v>
      </c>
      <c r="I78">
        <v>648.55</v>
      </c>
      <c r="J78">
        <v>641.41</v>
      </c>
      <c r="K78">
        <v>597.67</v>
      </c>
      <c r="L78">
        <v>602.32</v>
      </c>
      <c r="M78">
        <v>950.08</v>
      </c>
      <c r="N78">
        <v>921.71</v>
      </c>
      <c r="O78">
        <v>574</v>
      </c>
      <c r="P78">
        <v>513.5</v>
      </c>
      <c r="Q78">
        <v>346.07</v>
      </c>
      <c r="R78">
        <v>320.43</v>
      </c>
      <c r="S78">
        <v>36999.094</v>
      </c>
      <c r="T78">
        <v>6599.646</v>
      </c>
      <c r="U78">
        <v>6228.134</v>
      </c>
      <c r="V78">
        <v>4.392</v>
      </c>
      <c r="W78">
        <v>6232.525</v>
      </c>
      <c r="X78">
        <v>1565.549</v>
      </c>
      <c r="Y78">
        <v>50.019</v>
      </c>
      <c r="Z78">
        <v>7364.891</v>
      </c>
      <c r="AA78">
        <v>12445.199</v>
      </c>
      <c r="AB78">
        <v>1638.83</v>
      </c>
      <c r="AC78" t="s">
        <v>60</v>
      </c>
      <c r="AD78" s="3">
        <v>521.7819</v>
      </c>
      <c r="AE78">
        <v>298</v>
      </c>
      <c r="AF78">
        <v>0</v>
      </c>
      <c r="AG78">
        <v>298</v>
      </c>
      <c r="AH78">
        <v>275</v>
      </c>
      <c r="AI78">
        <v>0</v>
      </c>
      <c r="AJ78">
        <v>275</v>
      </c>
      <c r="AK78">
        <v>4738</v>
      </c>
      <c r="AL78">
        <v>37154.9</v>
      </c>
      <c r="AM78">
        <v>41892.9</v>
      </c>
      <c r="AN78">
        <v>7799.4</v>
      </c>
      <c r="AO78">
        <v>7799.4</v>
      </c>
      <c r="AP78">
        <v>0</v>
      </c>
      <c r="AQ78">
        <v>298</v>
      </c>
      <c r="AR78">
        <v>275</v>
      </c>
      <c r="AU78">
        <v>550</v>
      </c>
      <c r="AV78" s="13">
        <v>576.4</v>
      </c>
      <c r="AW78" s="3">
        <v>275</v>
      </c>
      <c r="AX78" s="3">
        <v>298</v>
      </c>
      <c r="AY78" s="3">
        <v>510</v>
      </c>
      <c r="AZ78" s="17">
        <v>510</v>
      </c>
      <c r="BA78" s="3">
        <v>275</v>
      </c>
      <c r="BB78" s="3">
        <v>298</v>
      </c>
      <c r="BE78" s="21">
        <f t="shared" si="138"/>
        <v>275</v>
      </c>
      <c r="BF78" s="21">
        <f t="shared" ref="BF78:BH78" si="174">AH78</f>
        <v>275</v>
      </c>
      <c r="BG78" s="21">
        <f t="shared" si="174"/>
        <v>0</v>
      </c>
      <c r="BH78" s="21">
        <f t="shared" si="174"/>
        <v>275</v>
      </c>
      <c r="BI78">
        <f t="shared" si="143"/>
        <v>0</v>
      </c>
      <c r="BJ78">
        <f t="shared" si="144"/>
        <v>0</v>
      </c>
      <c r="BK78">
        <f t="shared" si="145"/>
        <v>0</v>
      </c>
      <c r="BL78">
        <f t="shared" si="146"/>
        <v>0</v>
      </c>
      <c r="BM78" s="21">
        <f t="shared" si="140"/>
        <v>298</v>
      </c>
      <c r="BN78" s="21">
        <f t="shared" ref="BN78:BP78" si="175">AE78</f>
        <v>298</v>
      </c>
      <c r="BO78" s="21">
        <f t="shared" si="175"/>
        <v>0</v>
      </c>
      <c r="BP78" s="21">
        <f t="shared" si="175"/>
        <v>298</v>
      </c>
      <c r="BQ78">
        <f t="shared" si="148"/>
        <v>0</v>
      </c>
      <c r="BR78">
        <f t="shared" si="149"/>
        <v>0</v>
      </c>
      <c r="BS78">
        <f t="shared" si="150"/>
        <v>0</v>
      </c>
      <c r="BT78">
        <f t="shared" si="151"/>
        <v>0</v>
      </c>
    </row>
    <row r="79" spans="1:72">
      <c r="A79">
        <v>36956.68</v>
      </c>
      <c r="B79">
        <v>-6184.03</v>
      </c>
      <c r="C79">
        <v>37778.11</v>
      </c>
      <c r="D79">
        <v>6318.85</v>
      </c>
      <c r="E79">
        <v>298.33</v>
      </c>
      <c r="F79" s="3">
        <v>-3999</v>
      </c>
      <c r="G79">
        <v>650.47</v>
      </c>
      <c r="H79">
        <v>648.78</v>
      </c>
      <c r="I79">
        <v>638.83</v>
      </c>
      <c r="J79">
        <v>639.22</v>
      </c>
      <c r="K79">
        <v>601.39</v>
      </c>
      <c r="L79">
        <v>599.76</v>
      </c>
      <c r="M79">
        <v>950.49</v>
      </c>
      <c r="N79">
        <v>922.12</v>
      </c>
      <c r="O79">
        <v>555.1</v>
      </c>
      <c r="P79">
        <v>512.7</v>
      </c>
      <c r="Q79">
        <v>330.47</v>
      </c>
      <c r="R79">
        <v>330.26</v>
      </c>
      <c r="S79">
        <v>36892.207</v>
      </c>
      <c r="T79">
        <v>6204.156</v>
      </c>
      <c r="U79">
        <v>6477.732</v>
      </c>
      <c r="V79">
        <v>14.462</v>
      </c>
      <c r="W79">
        <v>6492.194</v>
      </c>
      <c r="X79">
        <v>1554.455</v>
      </c>
      <c r="Y79">
        <v>50.032</v>
      </c>
      <c r="Z79">
        <v>7851.09</v>
      </c>
      <c r="AA79">
        <v>11915.17</v>
      </c>
      <c r="AB79">
        <v>1627.91</v>
      </c>
      <c r="AC79" t="s">
        <v>60</v>
      </c>
      <c r="AD79" s="3">
        <v>503.5721</v>
      </c>
      <c r="AE79">
        <v>298.33</v>
      </c>
      <c r="AF79">
        <v>0</v>
      </c>
      <c r="AG79">
        <v>298.33</v>
      </c>
      <c r="AH79">
        <v>275</v>
      </c>
      <c r="AI79">
        <v>0</v>
      </c>
      <c r="AJ79">
        <v>275</v>
      </c>
      <c r="AK79">
        <v>4743</v>
      </c>
      <c r="AL79">
        <v>36890.9</v>
      </c>
      <c r="AM79">
        <v>41633.9</v>
      </c>
      <c r="AN79">
        <v>8114.91</v>
      </c>
      <c r="AO79">
        <v>8114.91</v>
      </c>
      <c r="AP79">
        <v>0</v>
      </c>
      <c r="AQ79">
        <v>298.33</v>
      </c>
      <c r="AR79">
        <v>275</v>
      </c>
      <c r="AU79">
        <v>550</v>
      </c>
      <c r="AV79" s="13">
        <v>550</v>
      </c>
      <c r="AW79" s="3">
        <v>275</v>
      </c>
      <c r="AX79" s="3">
        <v>298.33</v>
      </c>
      <c r="AY79" s="3">
        <v>510</v>
      </c>
      <c r="AZ79" s="17">
        <v>510</v>
      </c>
      <c r="BA79" s="3">
        <v>275</v>
      </c>
      <c r="BB79" s="3">
        <v>298.33</v>
      </c>
      <c r="BE79" s="21">
        <f t="shared" si="138"/>
        <v>275</v>
      </c>
      <c r="BF79" s="21">
        <f t="shared" ref="BF79:BH79" si="176">AH79</f>
        <v>275</v>
      </c>
      <c r="BG79" s="21">
        <f t="shared" si="176"/>
        <v>0</v>
      </c>
      <c r="BH79" s="21">
        <f t="shared" si="176"/>
        <v>275</v>
      </c>
      <c r="BI79">
        <f t="shared" si="143"/>
        <v>0</v>
      </c>
      <c r="BJ79">
        <f t="shared" si="144"/>
        <v>0</v>
      </c>
      <c r="BK79">
        <f t="shared" si="145"/>
        <v>0</v>
      </c>
      <c r="BL79">
        <f t="shared" si="146"/>
        <v>0</v>
      </c>
      <c r="BM79" s="21">
        <f t="shared" si="140"/>
        <v>298.33</v>
      </c>
      <c r="BN79" s="21">
        <f t="shared" ref="BN79:BP79" si="177">AE79</f>
        <v>298.33</v>
      </c>
      <c r="BO79" s="21">
        <f t="shared" si="177"/>
        <v>0</v>
      </c>
      <c r="BP79" s="21">
        <f t="shared" si="177"/>
        <v>298.33</v>
      </c>
      <c r="BQ79">
        <f t="shared" si="148"/>
        <v>0</v>
      </c>
      <c r="BR79">
        <f t="shared" si="149"/>
        <v>0</v>
      </c>
      <c r="BS79">
        <f t="shared" si="150"/>
        <v>0</v>
      </c>
      <c r="BT79">
        <f t="shared" si="151"/>
        <v>0</v>
      </c>
    </row>
    <row r="80" spans="1:72">
      <c r="A80">
        <v>36689.64</v>
      </c>
      <c r="B80">
        <v>-6070.06</v>
      </c>
      <c r="C80">
        <v>37090.91</v>
      </c>
      <c r="D80">
        <v>6605.36</v>
      </c>
      <c r="E80">
        <v>289.33</v>
      </c>
      <c r="F80" s="3">
        <v>-3999</v>
      </c>
      <c r="G80">
        <v>649.63</v>
      </c>
      <c r="H80">
        <v>648.78</v>
      </c>
      <c r="I80">
        <v>639.86</v>
      </c>
      <c r="J80">
        <v>639.86</v>
      </c>
      <c r="K80">
        <v>601.15</v>
      </c>
      <c r="L80">
        <v>601.85</v>
      </c>
      <c r="M80">
        <v>950.49</v>
      </c>
      <c r="N80">
        <v>922.54</v>
      </c>
      <c r="O80">
        <v>555.6</v>
      </c>
      <c r="P80">
        <v>513.1</v>
      </c>
      <c r="Q80">
        <v>330.95</v>
      </c>
      <c r="R80">
        <v>311.28</v>
      </c>
      <c r="S80">
        <v>36637.098</v>
      </c>
      <c r="T80">
        <v>6217.462</v>
      </c>
      <c r="U80">
        <v>6727.032</v>
      </c>
      <c r="V80">
        <v>4.538</v>
      </c>
      <c r="W80">
        <v>6731.57</v>
      </c>
      <c r="X80">
        <v>1572.007</v>
      </c>
      <c r="Y80">
        <v>49.972</v>
      </c>
      <c r="Z80">
        <v>8514.965</v>
      </c>
      <c r="AA80">
        <v>11242.582</v>
      </c>
      <c r="AB80">
        <v>1618.38</v>
      </c>
      <c r="AC80" t="s">
        <v>60</v>
      </c>
      <c r="AD80" s="3">
        <v>492.226</v>
      </c>
      <c r="AE80">
        <v>289.33</v>
      </c>
      <c r="AF80">
        <v>0</v>
      </c>
      <c r="AG80">
        <v>289.33</v>
      </c>
      <c r="AH80">
        <v>265</v>
      </c>
      <c r="AI80">
        <v>0</v>
      </c>
      <c r="AJ80">
        <v>265</v>
      </c>
      <c r="AK80">
        <v>4749</v>
      </c>
      <c r="AL80">
        <v>36692.9</v>
      </c>
      <c r="AM80">
        <v>41441.9</v>
      </c>
      <c r="AN80">
        <v>8446.27</v>
      </c>
      <c r="AO80">
        <v>8446.27</v>
      </c>
      <c r="AP80">
        <v>0</v>
      </c>
      <c r="AQ80">
        <v>289.33</v>
      </c>
      <c r="AR80">
        <v>265</v>
      </c>
      <c r="AU80">
        <v>470.8</v>
      </c>
      <c r="AV80" s="13">
        <v>550</v>
      </c>
      <c r="AW80" s="3">
        <v>265</v>
      </c>
      <c r="AX80" s="3">
        <v>289.33</v>
      </c>
      <c r="AY80" s="3">
        <v>430.8</v>
      </c>
      <c r="AZ80" s="17">
        <v>510</v>
      </c>
      <c r="BA80" s="3">
        <v>265</v>
      </c>
      <c r="BB80" s="3">
        <v>289.33</v>
      </c>
      <c r="BE80" s="21">
        <f t="shared" si="138"/>
        <v>265</v>
      </c>
      <c r="BF80" s="21">
        <f t="shared" ref="BF80:BH80" si="178">AH80</f>
        <v>265</v>
      </c>
      <c r="BG80" s="21">
        <f t="shared" si="178"/>
        <v>0</v>
      </c>
      <c r="BH80" s="21">
        <f t="shared" si="178"/>
        <v>265</v>
      </c>
      <c r="BI80">
        <f t="shared" si="143"/>
        <v>0</v>
      </c>
      <c r="BJ80">
        <f t="shared" si="144"/>
        <v>0</v>
      </c>
      <c r="BK80">
        <f t="shared" si="145"/>
        <v>0</v>
      </c>
      <c r="BL80">
        <f t="shared" si="146"/>
        <v>0</v>
      </c>
      <c r="BM80" s="21">
        <f t="shared" si="140"/>
        <v>289.33</v>
      </c>
      <c r="BN80" s="21">
        <f t="shared" ref="BN80:BP80" si="179">AE80</f>
        <v>289.33</v>
      </c>
      <c r="BO80" s="21">
        <f t="shared" si="179"/>
        <v>0</v>
      </c>
      <c r="BP80" s="21">
        <f t="shared" si="179"/>
        <v>289.33</v>
      </c>
      <c r="BQ80">
        <f t="shared" si="148"/>
        <v>0</v>
      </c>
      <c r="BR80">
        <f t="shared" si="149"/>
        <v>0</v>
      </c>
      <c r="BS80">
        <f t="shared" si="150"/>
        <v>0</v>
      </c>
      <c r="BT80">
        <f t="shared" si="151"/>
        <v>0</v>
      </c>
    </row>
    <row r="81" spans="1:72">
      <c r="A81">
        <v>36384.21</v>
      </c>
      <c r="B81">
        <v>-5975.05</v>
      </c>
      <c r="C81">
        <v>36363.85</v>
      </c>
      <c r="D81">
        <v>7040.48</v>
      </c>
      <c r="E81">
        <v>284.67</v>
      </c>
      <c r="F81" s="3">
        <v>-3998</v>
      </c>
      <c r="G81">
        <v>649.63</v>
      </c>
      <c r="H81">
        <v>649.63</v>
      </c>
      <c r="I81">
        <v>642</v>
      </c>
      <c r="J81">
        <v>640.42</v>
      </c>
      <c r="K81">
        <v>598.83</v>
      </c>
      <c r="L81">
        <v>601.85</v>
      </c>
      <c r="M81">
        <v>950.49</v>
      </c>
      <c r="N81">
        <v>921.71</v>
      </c>
      <c r="O81">
        <v>556.4</v>
      </c>
      <c r="P81">
        <v>513.1</v>
      </c>
      <c r="Q81">
        <v>301.88</v>
      </c>
      <c r="R81">
        <v>301.14</v>
      </c>
      <c r="S81">
        <v>36431.695</v>
      </c>
      <c r="T81">
        <v>6079.9</v>
      </c>
      <c r="U81">
        <v>7020.429</v>
      </c>
      <c r="V81">
        <v>4.549</v>
      </c>
      <c r="W81">
        <v>7024.978</v>
      </c>
      <c r="X81">
        <v>1571.135</v>
      </c>
      <c r="Y81">
        <v>49.969</v>
      </c>
      <c r="Z81">
        <v>9129.012</v>
      </c>
      <c r="AA81">
        <v>10617.238</v>
      </c>
      <c r="AB81">
        <v>1629.76</v>
      </c>
      <c r="AC81" t="s">
        <v>60</v>
      </c>
      <c r="AD81" s="3">
        <v>453.9853</v>
      </c>
      <c r="AE81">
        <v>284.67</v>
      </c>
      <c r="AF81">
        <v>0</v>
      </c>
      <c r="AG81">
        <v>284.67</v>
      </c>
      <c r="AH81">
        <v>250</v>
      </c>
      <c r="AI81">
        <v>0</v>
      </c>
      <c r="AJ81">
        <v>250</v>
      </c>
      <c r="AK81">
        <v>4754</v>
      </c>
      <c r="AL81">
        <v>36494.9</v>
      </c>
      <c r="AM81">
        <v>41248.9</v>
      </c>
      <c r="AN81">
        <v>8870.3</v>
      </c>
      <c r="AO81">
        <v>8870.3</v>
      </c>
      <c r="AP81">
        <v>0</v>
      </c>
      <c r="AQ81">
        <v>284.67</v>
      </c>
      <c r="AR81">
        <v>250</v>
      </c>
      <c r="AU81">
        <v>391.6</v>
      </c>
      <c r="AV81" s="13">
        <v>550</v>
      </c>
      <c r="AW81" s="3">
        <v>250</v>
      </c>
      <c r="AX81" s="3">
        <v>284.67</v>
      </c>
      <c r="AY81" s="3">
        <v>351.6</v>
      </c>
      <c r="AZ81" s="17">
        <v>510</v>
      </c>
      <c r="BA81" s="3">
        <v>250</v>
      </c>
      <c r="BB81" s="3">
        <v>284.67</v>
      </c>
      <c r="BE81" s="21">
        <f t="shared" si="138"/>
        <v>250</v>
      </c>
      <c r="BF81" s="21">
        <f t="shared" ref="BF81:BH81" si="180">AH81</f>
        <v>250</v>
      </c>
      <c r="BG81" s="21">
        <f t="shared" si="180"/>
        <v>0</v>
      </c>
      <c r="BH81" s="21">
        <f t="shared" si="180"/>
        <v>250</v>
      </c>
      <c r="BI81">
        <f t="shared" si="143"/>
        <v>0</v>
      </c>
      <c r="BJ81">
        <f t="shared" si="144"/>
        <v>0</v>
      </c>
      <c r="BK81">
        <f t="shared" si="145"/>
        <v>0</v>
      </c>
      <c r="BL81">
        <f t="shared" si="146"/>
        <v>0</v>
      </c>
      <c r="BM81" s="21">
        <f t="shared" si="140"/>
        <v>284.67</v>
      </c>
      <c r="BN81" s="21">
        <f t="shared" ref="BN81:BP81" si="181">AE81</f>
        <v>284.67</v>
      </c>
      <c r="BO81" s="21">
        <f t="shared" si="181"/>
        <v>0</v>
      </c>
      <c r="BP81" s="21">
        <f t="shared" si="181"/>
        <v>284.67</v>
      </c>
      <c r="BQ81">
        <f t="shared" si="148"/>
        <v>0</v>
      </c>
      <c r="BR81">
        <f t="shared" si="149"/>
        <v>0</v>
      </c>
      <c r="BS81">
        <f t="shared" si="150"/>
        <v>0</v>
      </c>
      <c r="BT81">
        <f t="shared" si="151"/>
        <v>0</v>
      </c>
    </row>
    <row r="82" spans="1:72">
      <c r="A82">
        <v>36421.78</v>
      </c>
      <c r="B82">
        <v>-5803</v>
      </c>
      <c r="C82">
        <v>35921.82</v>
      </c>
      <c r="D82">
        <v>7227.38</v>
      </c>
      <c r="E82">
        <v>280</v>
      </c>
      <c r="F82" s="3">
        <v>-3999</v>
      </c>
      <c r="G82">
        <v>649.63</v>
      </c>
      <c r="H82">
        <v>649.63</v>
      </c>
      <c r="I82">
        <v>645</v>
      </c>
      <c r="J82">
        <v>639.56</v>
      </c>
      <c r="K82">
        <v>601.85</v>
      </c>
      <c r="L82">
        <v>601.85</v>
      </c>
      <c r="M82">
        <v>950.08</v>
      </c>
      <c r="N82">
        <v>919.66</v>
      </c>
      <c r="O82">
        <v>550</v>
      </c>
      <c r="P82">
        <v>513.6</v>
      </c>
      <c r="Q82">
        <v>300.92</v>
      </c>
      <c r="R82">
        <v>299.81</v>
      </c>
      <c r="S82">
        <v>36345.11</v>
      </c>
      <c r="T82">
        <v>5915.495</v>
      </c>
      <c r="U82">
        <v>7447.658</v>
      </c>
      <c r="V82">
        <v>4.615</v>
      </c>
      <c r="W82">
        <v>7452.274</v>
      </c>
      <c r="X82">
        <v>1574.413</v>
      </c>
      <c r="Y82">
        <v>49.999</v>
      </c>
      <c r="Z82">
        <v>9648.129</v>
      </c>
      <c r="AA82">
        <v>10124.84</v>
      </c>
      <c r="AB82">
        <v>1628.41</v>
      </c>
      <c r="AC82" t="s">
        <v>60</v>
      </c>
      <c r="AD82" s="3">
        <v>448.5223</v>
      </c>
      <c r="AE82">
        <v>280</v>
      </c>
      <c r="AF82">
        <v>0</v>
      </c>
      <c r="AG82">
        <v>280</v>
      </c>
      <c r="AH82">
        <v>250</v>
      </c>
      <c r="AI82">
        <v>0</v>
      </c>
      <c r="AJ82">
        <v>250</v>
      </c>
      <c r="AK82">
        <v>4760</v>
      </c>
      <c r="AL82">
        <v>36329.9</v>
      </c>
      <c r="AM82">
        <v>41089.9</v>
      </c>
      <c r="AN82">
        <v>9168.75</v>
      </c>
      <c r="AO82">
        <v>9168.75</v>
      </c>
      <c r="AP82">
        <v>0</v>
      </c>
      <c r="AQ82">
        <v>280</v>
      </c>
      <c r="AR82">
        <v>250</v>
      </c>
      <c r="AU82">
        <v>312.4</v>
      </c>
      <c r="AV82" s="13">
        <v>550</v>
      </c>
      <c r="AW82" s="3">
        <v>250</v>
      </c>
      <c r="AX82" s="3">
        <v>280</v>
      </c>
      <c r="AY82" s="3">
        <v>321</v>
      </c>
      <c r="AZ82" s="17">
        <v>510</v>
      </c>
      <c r="BA82" s="3">
        <v>250</v>
      </c>
      <c r="BB82" s="3">
        <v>280</v>
      </c>
      <c r="BE82" s="21">
        <f t="shared" si="138"/>
        <v>250</v>
      </c>
      <c r="BF82" s="21">
        <f t="shared" ref="BF82:BH82" si="182">AH82</f>
        <v>250</v>
      </c>
      <c r="BG82" s="21">
        <f t="shared" si="182"/>
        <v>0</v>
      </c>
      <c r="BH82" s="21">
        <f t="shared" si="182"/>
        <v>250</v>
      </c>
      <c r="BI82">
        <f t="shared" si="143"/>
        <v>0</v>
      </c>
      <c r="BJ82">
        <f t="shared" si="144"/>
        <v>0</v>
      </c>
      <c r="BK82">
        <f t="shared" si="145"/>
        <v>0</v>
      </c>
      <c r="BL82">
        <f t="shared" si="146"/>
        <v>0</v>
      </c>
      <c r="BM82" s="21">
        <f t="shared" si="140"/>
        <v>280</v>
      </c>
      <c r="BN82" s="21">
        <f t="shared" ref="BN82:BP82" si="183">AE82</f>
        <v>280</v>
      </c>
      <c r="BO82" s="21">
        <f t="shared" si="183"/>
        <v>0</v>
      </c>
      <c r="BP82" s="21">
        <f t="shared" si="183"/>
        <v>280</v>
      </c>
      <c r="BQ82">
        <f t="shared" si="148"/>
        <v>0</v>
      </c>
      <c r="BR82">
        <f t="shared" si="149"/>
        <v>0</v>
      </c>
      <c r="BS82">
        <f t="shared" si="150"/>
        <v>0</v>
      </c>
      <c r="BT82">
        <f t="shared" si="151"/>
        <v>0</v>
      </c>
    </row>
    <row r="83" spans="1:72">
      <c r="A83">
        <v>36376.27</v>
      </c>
      <c r="B83">
        <v>-5659</v>
      </c>
      <c r="C83">
        <v>35502.64</v>
      </c>
      <c r="D83">
        <v>7476.54</v>
      </c>
      <c r="E83">
        <v>273.67</v>
      </c>
      <c r="F83" s="3">
        <v>-3999</v>
      </c>
      <c r="G83">
        <v>648.78</v>
      </c>
      <c r="H83">
        <v>649.63</v>
      </c>
      <c r="I83">
        <v>641.17</v>
      </c>
      <c r="J83">
        <v>641.08</v>
      </c>
      <c r="K83">
        <v>597.67</v>
      </c>
      <c r="L83">
        <v>591.85</v>
      </c>
      <c r="M83">
        <v>950.49</v>
      </c>
      <c r="N83">
        <v>921.3</v>
      </c>
      <c r="O83">
        <v>551.3</v>
      </c>
      <c r="P83">
        <v>513.5</v>
      </c>
      <c r="Q83">
        <v>300.18</v>
      </c>
      <c r="R83">
        <v>281.37</v>
      </c>
      <c r="S83">
        <v>36238.836</v>
      </c>
      <c r="T83">
        <v>5633.392</v>
      </c>
      <c r="U83">
        <v>7835.271</v>
      </c>
      <c r="V83">
        <v>4.505</v>
      </c>
      <c r="W83">
        <v>7839.776</v>
      </c>
      <c r="X83">
        <v>1575.533</v>
      </c>
      <c r="Y83">
        <v>50.008</v>
      </c>
      <c r="Z83">
        <v>10514.59</v>
      </c>
      <c r="AA83">
        <v>9239.844</v>
      </c>
      <c r="AB83">
        <v>1645.25</v>
      </c>
      <c r="AC83" t="s">
        <v>60</v>
      </c>
      <c r="AD83" s="3">
        <v>414.9042</v>
      </c>
      <c r="AE83">
        <v>273.67</v>
      </c>
      <c r="AF83">
        <v>0</v>
      </c>
      <c r="AG83">
        <v>273.67</v>
      </c>
      <c r="AH83">
        <v>245</v>
      </c>
      <c r="AI83">
        <v>0</v>
      </c>
      <c r="AJ83">
        <v>245</v>
      </c>
      <c r="AK83">
        <v>4692</v>
      </c>
      <c r="AL83">
        <v>36131.9</v>
      </c>
      <c r="AM83">
        <v>40823.9</v>
      </c>
      <c r="AN83">
        <v>9436.26</v>
      </c>
      <c r="AO83">
        <v>9436.26</v>
      </c>
      <c r="AP83">
        <v>0</v>
      </c>
      <c r="AQ83">
        <v>273.67</v>
      </c>
      <c r="AR83">
        <v>245</v>
      </c>
      <c r="AU83">
        <v>291</v>
      </c>
      <c r="AV83" s="13">
        <v>550</v>
      </c>
      <c r="AW83" s="3">
        <v>245</v>
      </c>
      <c r="AX83" s="3">
        <v>273.67</v>
      </c>
      <c r="AY83" s="3">
        <v>321</v>
      </c>
      <c r="AZ83" s="17">
        <v>510</v>
      </c>
      <c r="BA83" s="3">
        <v>245</v>
      </c>
      <c r="BB83" s="3">
        <v>273.67</v>
      </c>
      <c r="BE83" s="21">
        <f t="shared" si="138"/>
        <v>245</v>
      </c>
      <c r="BF83" s="21">
        <f t="shared" ref="BF83:BH83" si="184">AH83</f>
        <v>245</v>
      </c>
      <c r="BG83" s="21">
        <f t="shared" si="184"/>
        <v>0</v>
      </c>
      <c r="BH83" s="21">
        <f t="shared" si="184"/>
        <v>245</v>
      </c>
      <c r="BI83">
        <f t="shared" si="143"/>
        <v>0</v>
      </c>
      <c r="BJ83">
        <f t="shared" si="144"/>
        <v>0</v>
      </c>
      <c r="BK83">
        <f t="shared" si="145"/>
        <v>0</v>
      </c>
      <c r="BL83">
        <f t="shared" si="146"/>
        <v>0</v>
      </c>
      <c r="BM83" s="21">
        <f t="shared" si="140"/>
        <v>273.67</v>
      </c>
      <c r="BN83" s="21">
        <f t="shared" ref="BN83:BP83" si="185">AE83</f>
        <v>273.67</v>
      </c>
      <c r="BO83" s="21">
        <f t="shared" si="185"/>
        <v>0</v>
      </c>
      <c r="BP83" s="21">
        <f t="shared" si="185"/>
        <v>273.67</v>
      </c>
      <c r="BQ83">
        <f t="shared" si="148"/>
        <v>0</v>
      </c>
      <c r="BR83">
        <f t="shared" si="149"/>
        <v>0</v>
      </c>
      <c r="BS83">
        <f t="shared" si="150"/>
        <v>0</v>
      </c>
      <c r="BT83">
        <f t="shared" si="151"/>
        <v>0</v>
      </c>
    </row>
    <row r="84" spans="1:72">
      <c r="A84">
        <v>36205.37</v>
      </c>
      <c r="B84">
        <v>-5527</v>
      </c>
      <c r="C84">
        <v>34352.03</v>
      </c>
      <c r="D84">
        <v>7749.35</v>
      </c>
      <c r="E84">
        <v>263.33</v>
      </c>
      <c r="F84" s="3">
        <v>-3999</v>
      </c>
      <c r="G84">
        <v>642.78</v>
      </c>
      <c r="H84">
        <v>639.37</v>
      </c>
      <c r="I84">
        <v>641.25</v>
      </c>
      <c r="J84">
        <v>640.86</v>
      </c>
      <c r="K84">
        <v>576.27</v>
      </c>
      <c r="L84">
        <v>580.22</v>
      </c>
      <c r="M84">
        <v>945.97</v>
      </c>
      <c r="N84">
        <v>920.89</v>
      </c>
      <c r="O84">
        <v>471</v>
      </c>
      <c r="P84">
        <v>462.6</v>
      </c>
      <c r="Q84">
        <v>269.95</v>
      </c>
      <c r="R84">
        <v>270.58</v>
      </c>
      <c r="S84">
        <v>36189.5</v>
      </c>
      <c r="T84">
        <v>5470.789</v>
      </c>
      <c r="U84">
        <v>8343.158</v>
      </c>
      <c r="V84">
        <v>4.57</v>
      </c>
      <c r="W84">
        <v>8347.728</v>
      </c>
      <c r="X84">
        <v>1567.183</v>
      </c>
      <c r="Y84">
        <v>50.001</v>
      </c>
      <c r="Z84">
        <v>11280.461</v>
      </c>
      <c r="AA84">
        <v>8427.852</v>
      </c>
      <c r="AB84">
        <v>1631</v>
      </c>
      <c r="AC84" t="s">
        <v>60</v>
      </c>
      <c r="AD84" s="3">
        <v>232.3856</v>
      </c>
      <c r="AE84">
        <v>263.33</v>
      </c>
      <c r="AF84">
        <v>0</v>
      </c>
      <c r="AG84">
        <v>263.33</v>
      </c>
      <c r="AH84">
        <v>245</v>
      </c>
      <c r="AI84">
        <v>0</v>
      </c>
      <c r="AJ84">
        <v>245</v>
      </c>
      <c r="AK84">
        <v>4624</v>
      </c>
      <c r="AL84">
        <v>35867.9</v>
      </c>
      <c r="AM84">
        <v>40491.9</v>
      </c>
      <c r="AN84">
        <v>9720.03</v>
      </c>
      <c r="AO84">
        <v>9720.03</v>
      </c>
      <c r="AP84">
        <v>0</v>
      </c>
      <c r="AQ84">
        <v>263.33</v>
      </c>
      <c r="AR84">
        <v>245</v>
      </c>
      <c r="AU84">
        <v>291</v>
      </c>
      <c r="AV84" s="13">
        <v>470.8</v>
      </c>
      <c r="AW84" s="3">
        <v>245</v>
      </c>
      <c r="AX84" s="3">
        <v>263.33</v>
      </c>
      <c r="AY84" s="3">
        <v>321</v>
      </c>
      <c r="AZ84" s="17">
        <v>457.2</v>
      </c>
      <c r="BA84" s="3">
        <v>245</v>
      </c>
      <c r="BB84" s="3">
        <v>263.33</v>
      </c>
      <c r="BE84" s="21">
        <f t="shared" si="138"/>
        <v>245</v>
      </c>
      <c r="BF84" s="21">
        <f t="shared" ref="BF84:BH84" si="186">AH84</f>
        <v>245</v>
      </c>
      <c r="BG84" s="21">
        <f t="shared" si="186"/>
        <v>0</v>
      </c>
      <c r="BH84" s="21">
        <f t="shared" si="186"/>
        <v>245</v>
      </c>
      <c r="BI84">
        <f t="shared" si="143"/>
        <v>0</v>
      </c>
      <c r="BJ84">
        <f t="shared" si="144"/>
        <v>0</v>
      </c>
      <c r="BK84">
        <f t="shared" si="145"/>
        <v>0</v>
      </c>
      <c r="BL84">
        <f t="shared" si="146"/>
        <v>0</v>
      </c>
      <c r="BM84" s="21">
        <f t="shared" si="140"/>
        <v>263.33</v>
      </c>
      <c r="BN84" s="21">
        <f t="shared" ref="BN84:BP84" si="187">AE84</f>
        <v>263.33</v>
      </c>
      <c r="BO84" s="21">
        <f t="shared" si="187"/>
        <v>0</v>
      </c>
      <c r="BP84" s="21">
        <f t="shared" si="187"/>
        <v>263.33</v>
      </c>
      <c r="BQ84">
        <f t="shared" si="148"/>
        <v>0</v>
      </c>
      <c r="BR84">
        <f t="shared" si="149"/>
        <v>0</v>
      </c>
      <c r="BS84">
        <f t="shared" si="150"/>
        <v>0</v>
      </c>
      <c r="BT84">
        <f t="shared" si="151"/>
        <v>0</v>
      </c>
    </row>
    <row r="85" spans="1:72">
      <c r="A85">
        <v>35828.57</v>
      </c>
      <c r="B85">
        <v>-5354</v>
      </c>
      <c r="C85">
        <v>33184.23</v>
      </c>
      <c r="D85">
        <v>8102.16</v>
      </c>
      <c r="E85">
        <v>260</v>
      </c>
      <c r="F85" s="3">
        <v>-3999</v>
      </c>
      <c r="G85">
        <v>535.11</v>
      </c>
      <c r="H85">
        <v>530.85</v>
      </c>
      <c r="I85">
        <v>641.94</v>
      </c>
      <c r="J85">
        <v>641.03</v>
      </c>
      <c r="K85">
        <v>529.28</v>
      </c>
      <c r="L85">
        <v>531.84</v>
      </c>
      <c r="M85">
        <v>927.88</v>
      </c>
      <c r="N85">
        <v>920.89</v>
      </c>
      <c r="O85">
        <v>393</v>
      </c>
      <c r="P85">
        <v>384</v>
      </c>
      <c r="Q85">
        <v>270.11</v>
      </c>
      <c r="R85">
        <v>270.06</v>
      </c>
      <c r="S85">
        <v>35777.707</v>
      </c>
      <c r="T85">
        <v>5301.935</v>
      </c>
      <c r="U85">
        <v>8727.116</v>
      </c>
      <c r="V85">
        <v>4.508</v>
      </c>
      <c r="W85">
        <v>8731.624</v>
      </c>
      <c r="X85">
        <v>1567.767</v>
      </c>
      <c r="Y85">
        <v>50.03</v>
      </c>
      <c r="Z85">
        <v>12232.266</v>
      </c>
      <c r="AA85">
        <v>7531.254</v>
      </c>
      <c r="AB85">
        <v>1611.06</v>
      </c>
      <c r="AC85" t="s">
        <v>60</v>
      </c>
      <c r="AD85" s="3">
        <v>-45.1044</v>
      </c>
      <c r="AE85">
        <v>260</v>
      </c>
      <c r="AF85">
        <v>0</v>
      </c>
      <c r="AG85">
        <v>260</v>
      </c>
      <c r="AH85">
        <v>230</v>
      </c>
      <c r="AI85">
        <v>0</v>
      </c>
      <c r="AJ85">
        <v>230</v>
      </c>
      <c r="AK85">
        <v>4556</v>
      </c>
      <c r="AL85">
        <v>35702.9</v>
      </c>
      <c r="AM85">
        <v>40258.9</v>
      </c>
      <c r="AN85">
        <v>10039</v>
      </c>
      <c r="AO85">
        <v>10039</v>
      </c>
      <c r="AP85">
        <v>0</v>
      </c>
      <c r="AQ85">
        <v>260</v>
      </c>
      <c r="AR85">
        <v>230</v>
      </c>
      <c r="AU85">
        <v>291</v>
      </c>
      <c r="AV85" s="13">
        <v>391.6</v>
      </c>
      <c r="AW85" s="3">
        <v>230</v>
      </c>
      <c r="AX85" s="3">
        <v>260</v>
      </c>
      <c r="AY85" s="3">
        <v>321</v>
      </c>
      <c r="AZ85" s="17">
        <v>378</v>
      </c>
      <c r="BA85" s="3">
        <v>230</v>
      </c>
      <c r="BB85" s="3">
        <v>260</v>
      </c>
      <c r="BE85" s="21">
        <f t="shared" si="138"/>
        <v>230</v>
      </c>
      <c r="BF85" s="21">
        <f t="shared" ref="BF85:BH85" si="188">AH85</f>
        <v>230</v>
      </c>
      <c r="BG85" s="21">
        <f t="shared" si="188"/>
        <v>0</v>
      </c>
      <c r="BH85" s="21">
        <f t="shared" si="188"/>
        <v>230</v>
      </c>
      <c r="BI85">
        <f t="shared" si="143"/>
        <v>0</v>
      </c>
      <c r="BJ85">
        <f t="shared" si="144"/>
        <v>0</v>
      </c>
      <c r="BK85">
        <f t="shared" si="145"/>
        <v>0</v>
      </c>
      <c r="BL85">
        <f t="shared" si="146"/>
        <v>0</v>
      </c>
      <c r="BM85" s="21">
        <f t="shared" si="140"/>
        <v>260</v>
      </c>
      <c r="BN85" s="21">
        <f t="shared" ref="BN85:BP85" si="189">AE85</f>
        <v>260</v>
      </c>
      <c r="BO85" s="21">
        <f t="shared" si="189"/>
        <v>0</v>
      </c>
      <c r="BP85" s="21">
        <f t="shared" si="189"/>
        <v>260</v>
      </c>
      <c r="BQ85">
        <f t="shared" si="148"/>
        <v>0</v>
      </c>
      <c r="BR85">
        <f t="shared" si="149"/>
        <v>0</v>
      </c>
      <c r="BS85">
        <f t="shared" si="150"/>
        <v>0</v>
      </c>
      <c r="BT85">
        <f t="shared" si="151"/>
        <v>0</v>
      </c>
    </row>
    <row r="86" spans="1:72">
      <c r="A86">
        <v>35475.25</v>
      </c>
      <c r="B86">
        <v>-5247</v>
      </c>
      <c r="C86">
        <v>31122.41</v>
      </c>
      <c r="D86">
        <v>8526.84</v>
      </c>
      <c r="E86">
        <v>243.33</v>
      </c>
      <c r="F86" s="3">
        <v>-3999</v>
      </c>
      <c r="G86">
        <v>387.29</v>
      </c>
      <c r="H86">
        <v>386.45</v>
      </c>
      <c r="I86">
        <v>640.52</v>
      </c>
      <c r="J86">
        <v>641.55</v>
      </c>
      <c r="K86">
        <v>456.48</v>
      </c>
      <c r="L86">
        <v>466.71</v>
      </c>
      <c r="M86">
        <v>855.94</v>
      </c>
      <c r="N86">
        <v>851.41</v>
      </c>
      <c r="O86">
        <v>317.5</v>
      </c>
      <c r="P86">
        <v>322.4</v>
      </c>
      <c r="Q86">
        <v>233</v>
      </c>
      <c r="R86">
        <v>229.78</v>
      </c>
      <c r="S86">
        <v>35541.59</v>
      </c>
      <c r="T86">
        <v>5103.41</v>
      </c>
      <c r="U86">
        <v>9209.068</v>
      </c>
      <c r="V86">
        <v>4.493</v>
      </c>
      <c r="W86">
        <v>9213.561</v>
      </c>
      <c r="X86">
        <v>1562.977</v>
      </c>
      <c r="Y86">
        <v>50.031</v>
      </c>
      <c r="Z86">
        <v>13857.051</v>
      </c>
      <c r="AA86">
        <v>5962.02</v>
      </c>
      <c r="AB86">
        <v>1611.15</v>
      </c>
      <c r="AC86" t="s">
        <v>60</v>
      </c>
      <c r="AD86" s="3">
        <v>-515.8987</v>
      </c>
      <c r="AE86">
        <v>243.33</v>
      </c>
      <c r="AF86">
        <v>0</v>
      </c>
      <c r="AG86">
        <v>243.33</v>
      </c>
      <c r="AH86">
        <v>240</v>
      </c>
      <c r="AI86">
        <v>0</v>
      </c>
      <c r="AJ86">
        <v>240</v>
      </c>
      <c r="AK86">
        <v>4486</v>
      </c>
      <c r="AL86">
        <v>35603.9</v>
      </c>
      <c r="AM86">
        <v>40089.9</v>
      </c>
      <c r="AN86">
        <v>10313</v>
      </c>
      <c r="AO86">
        <v>10313</v>
      </c>
      <c r="AP86">
        <v>0</v>
      </c>
      <c r="AQ86">
        <v>243.33</v>
      </c>
      <c r="AR86">
        <v>240</v>
      </c>
      <c r="AU86">
        <v>291</v>
      </c>
      <c r="AV86" s="13">
        <v>312.4</v>
      </c>
      <c r="AW86" s="3">
        <v>240</v>
      </c>
      <c r="AX86" s="3">
        <v>243.33</v>
      </c>
      <c r="AY86" s="3">
        <v>321</v>
      </c>
      <c r="AZ86" s="17">
        <v>321</v>
      </c>
      <c r="BA86" s="3">
        <v>240</v>
      </c>
      <c r="BB86" s="3">
        <v>243.33</v>
      </c>
      <c r="BE86" s="21">
        <f t="shared" si="138"/>
        <v>240</v>
      </c>
      <c r="BF86" s="21">
        <f t="shared" ref="BF86:BH86" si="190">AH86</f>
        <v>240</v>
      </c>
      <c r="BG86" s="21">
        <f t="shared" si="190"/>
        <v>0</v>
      </c>
      <c r="BH86" s="21">
        <f t="shared" si="190"/>
        <v>240</v>
      </c>
      <c r="BI86">
        <f t="shared" si="143"/>
        <v>0</v>
      </c>
      <c r="BJ86">
        <f t="shared" si="144"/>
        <v>0</v>
      </c>
      <c r="BK86">
        <f t="shared" si="145"/>
        <v>0</v>
      </c>
      <c r="BL86">
        <f t="shared" si="146"/>
        <v>0</v>
      </c>
      <c r="BM86" s="21">
        <f t="shared" si="140"/>
        <v>243.33</v>
      </c>
      <c r="BN86" s="21">
        <f t="shared" ref="BN86:BP86" si="191">AE86</f>
        <v>243.33</v>
      </c>
      <c r="BO86" s="21">
        <f t="shared" si="191"/>
        <v>0</v>
      </c>
      <c r="BP86" s="21">
        <f t="shared" si="191"/>
        <v>243.33</v>
      </c>
      <c r="BQ86">
        <f t="shared" si="148"/>
        <v>0</v>
      </c>
      <c r="BR86">
        <f t="shared" si="149"/>
        <v>0</v>
      </c>
      <c r="BS86">
        <f t="shared" si="150"/>
        <v>0</v>
      </c>
      <c r="BT86">
        <f t="shared" si="151"/>
        <v>0</v>
      </c>
    </row>
    <row r="87" spans="1:72">
      <c r="A87">
        <v>35476.36</v>
      </c>
      <c r="B87">
        <v>-5440.02</v>
      </c>
      <c r="C87">
        <v>31454.15</v>
      </c>
      <c r="D87">
        <v>8882.42</v>
      </c>
      <c r="E87">
        <v>243.33</v>
      </c>
      <c r="F87" s="3">
        <v>-3998</v>
      </c>
      <c r="G87">
        <v>398.39</v>
      </c>
      <c r="H87">
        <v>398.39</v>
      </c>
      <c r="I87">
        <v>639.94</v>
      </c>
      <c r="J87">
        <v>640.81</v>
      </c>
      <c r="K87">
        <v>457.64</v>
      </c>
      <c r="L87">
        <v>458.11</v>
      </c>
      <c r="M87">
        <v>899.1</v>
      </c>
      <c r="N87">
        <v>897.46</v>
      </c>
      <c r="O87">
        <v>286.1</v>
      </c>
      <c r="P87">
        <v>321.5</v>
      </c>
      <c r="Q87">
        <v>248.12</v>
      </c>
      <c r="R87">
        <v>231.47</v>
      </c>
      <c r="S87">
        <v>35281</v>
      </c>
      <c r="T87">
        <v>5566.35</v>
      </c>
      <c r="U87">
        <v>9734.135</v>
      </c>
      <c r="V87">
        <v>4.363</v>
      </c>
      <c r="W87">
        <v>9738.498</v>
      </c>
      <c r="X87">
        <v>1553.822</v>
      </c>
      <c r="Y87">
        <v>50.032</v>
      </c>
      <c r="Z87">
        <v>13880.055</v>
      </c>
      <c r="AA87">
        <v>5987.25</v>
      </c>
      <c r="AB87">
        <v>1629.3</v>
      </c>
      <c r="AC87" t="s">
        <v>60</v>
      </c>
      <c r="AD87" s="3">
        <v>-456.3666</v>
      </c>
      <c r="AE87">
        <v>243.33</v>
      </c>
      <c r="AF87">
        <v>0</v>
      </c>
      <c r="AG87">
        <v>243.33</v>
      </c>
      <c r="AH87">
        <v>240</v>
      </c>
      <c r="AI87">
        <v>0</v>
      </c>
      <c r="AJ87">
        <v>240</v>
      </c>
      <c r="AK87">
        <v>4597</v>
      </c>
      <c r="AL87">
        <v>35504.9</v>
      </c>
      <c r="AM87">
        <v>40101.9</v>
      </c>
      <c r="AN87">
        <v>10559.14</v>
      </c>
      <c r="AO87">
        <v>10559.14</v>
      </c>
      <c r="AP87">
        <v>0</v>
      </c>
      <c r="AQ87">
        <v>243.33</v>
      </c>
      <c r="AR87">
        <v>240</v>
      </c>
      <c r="AU87">
        <v>291</v>
      </c>
      <c r="AV87" s="13">
        <v>291</v>
      </c>
      <c r="AW87" s="3">
        <v>240</v>
      </c>
      <c r="AX87" s="3">
        <v>243.33</v>
      </c>
      <c r="AY87" s="3">
        <v>321</v>
      </c>
      <c r="AZ87" s="17">
        <v>321</v>
      </c>
      <c r="BA87" s="3">
        <v>240</v>
      </c>
      <c r="BB87" s="3">
        <v>243.33</v>
      </c>
      <c r="BE87" s="21">
        <f t="shared" si="138"/>
        <v>240</v>
      </c>
      <c r="BF87" s="21">
        <f t="shared" ref="BF87:BH87" si="192">AH87</f>
        <v>240</v>
      </c>
      <c r="BG87" s="21">
        <f t="shared" si="192"/>
        <v>0</v>
      </c>
      <c r="BH87" s="21">
        <f t="shared" si="192"/>
        <v>240</v>
      </c>
      <c r="BI87">
        <f t="shared" si="143"/>
        <v>0</v>
      </c>
      <c r="BJ87">
        <f t="shared" si="144"/>
        <v>0</v>
      </c>
      <c r="BK87">
        <f t="shared" si="145"/>
        <v>0</v>
      </c>
      <c r="BL87">
        <f t="shared" si="146"/>
        <v>0</v>
      </c>
      <c r="BM87" s="21">
        <f t="shared" si="140"/>
        <v>243.33</v>
      </c>
      <c r="BN87" s="21">
        <f t="shared" ref="BN87:BP87" si="193">AE87</f>
        <v>243.33</v>
      </c>
      <c r="BO87" s="21">
        <f t="shared" si="193"/>
        <v>0</v>
      </c>
      <c r="BP87" s="21">
        <f t="shared" si="193"/>
        <v>243.33</v>
      </c>
      <c r="BQ87">
        <f t="shared" si="148"/>
        <v>0</v>
      </c>
      <c r="BR87">
        <f t="shared" si="149"/>
        <v>0</v>
      </c>
      <c r="BS87">
        <f t="shared" si="150"/>
        <v>0</v>
      </c>
      <c r="BT87">
        <f t="shared" si="151"/>
        <v>0</v>
      </c>
    </row>
    <row r="88" spans="1:72">
      <c r="A88">
        <v>35074.29</v>
      </c>
      <c r="B88">
        <v>-5420.22</v>
      </c>
      <c r="C88">
        <v>31101.3</v>
      </c>
      <c r="D88">
        <v>9320.12</v>
      </c>
      <c r="E88">
        <v>245</v>
      </c>
      <c r="F88" s="3">
        <v>-3994</v>
      </c>
      <c r="G88">
        <v>370.19</v>
      </c>
      <c r="H88">
        <v>370.19</v>
      </c>
      <c r="I88">
        <v>645.08</v>
      </c>
      <c r="J88">
        <v>640.66</v>
      </c>
      <c r="K88">
        <v>436.47</v>
      </c>
      <c r="L88">
        <v>435.54</v>
      </c>
      <c r="M88">
        <v>897.87</v>
      </c>
      <c r="N88">
        <v>896.64</v>
      </c>
      <c r="O88">
        <v>286</v>
      </c>
      <c r="P88">
        <v>320.4</v>
      </c>
      <c r="Q88">
        <v>236.97</v>
      </c>
      <c r="R88">
        <v>230.99</v>
      </c>
      <c r="S88">
        <v>35170.637</v>
      </c>
      <c r="T88">
        <v>5287.168</v>
      </c>
      <c r="U88">
        <v>9957.337</v>
      </c>
      <c r="V88">
        <v>4.249</v>
      </c>
      <c r="W88">
        <v>9961.586</v>
      </c>
      <c r="X88">
        <v>1549.341</v>
      </c>
      <c r="Y88">
        <v>50.033</v>
      </c>
      <c r="Z88">
        <v>14411.051</v>
      </c>
      <c r="AA88">
        <v>5405.066</v>
      </c>
      <c r="AB88">
        <v>1633.11</v>
      </c>
      <c r="AC88" t="s">
        <v>60</v>
      </c>
      <c r="AD88" s="3">
        <v>-515.1984</v>
      </c>
      <c r="AE88">
        <v>245</v>
      </c>
      <c r="AF88">
        <v>0</v>
      </c>
      <c r="AG88">
        <v>245</v>
      </c>
      <c r="AH88">
        <v>240</v>
      </c>
      <c r="AI88">
        <v>0</v>
      </c>
      <c r="AJ88">
        <v>240</v>
      </c>
      <c r="AK88">
        <v>4709</v>
      </c>
      <c r="AL88">
        <v>35372.9</v>
      </c>
      <c r="AM88">
        <v>40081.9</v>
      </c>
      <c r="AN88">
        <v>10809.21</v>
      </c>
      <c r="AO88">
        <v>10809.21</v>
      </c>
      <c r="AP88">
        <v>0</v>
      </c>
      <c r="AQ88">
        <v>245</v>
      </c>
      <c r="AR88">
        <v>240</v>
      </c>
      <c r="AU88">
        <v>291</v>
      </c>
      <c r="AV88" s="13">
        <v>291</v>
      </c>
      <c r="AW88" s="3">
        <v>240</v>
      </c>
      <c r="AX88" s="3">
        <v>245</v>
      </c>
      <c r="AY88" s="3">
        <v>321</v>
      </c>
      <c r="AZ88" s="17">
        <v>321</v>
      </c>
      <c r="BA88" s="3">
        <v>240</v>
      </c>
      <c r="BB88" s="3">
        <v>245</v>
      </c>
      <c r="BE88" s="21">
        <f t="shared" si="138"/>
        <v>240</v>
      </c>
      <c r="BF88" s="21">
        <f t="shared" ref="BF88:BH88" si="194">AH88</f>
        <v>240</v>
      </c>
      <c r="BG88" s="21">
        <f t="shared" si="194"/>
        <v>0</v>
      </c>
      <c r="BH88" s="21">
        <f t="shared" si="194"/>
        <v>240</v>
      </c>
      <c r="BI88">
        <f t="shared" si="143"/>
        <v>0</v>
      </c>
      <c r="BJ88">
        <f t="shared" si="144"/>
        <v>0</v>
      </c>
      <c r="BK88">
        <f t="shared" si="145"/>
        <v>0</v>
      </c>
      <c r="BL88">
        <f t="shared" si="146"/>
        <v>0</v>
      </c>
      <c r="BM88" s="21">
        <f t="shared" si="140"/>
        <v>245</v>
      </c>
      <c r="BN88" s="21">
        <f t="shared" ref="BN88:BP88" si="195">AE88</f>
        <v>245</v>
      </c>
      <c r="BO88" s="21">
        <f t="shared" si="195"/>
        <v>0</v>
      </c>
      <c r="BP88" s="21">
        <f t="shared" si="195"/>
        <v>245</v>
      </c>
      <c r="BQ88">
        <f t="shared" si="148"/>
        <v>0</v>
      </c>
      <c r="BR88">
        <f t="shared" si="149"/>
        <v>0</v>
      </c>
      <c r="BS88">
        <f t="shared" si="150"/>
        <v>0</v>
      </c>
      <c r="BT88">
        <f t="shared" si="151"/>
        <v>0</v>
      </c>
    </row>
    <row r="89" spans="1:72">
      <c r="A89">
        <v>34549.3</v>
      </c>
      <c r="B89">
        <v>-5263.12</v>
      </c>
      <c r="C89">
        <v>29946.6</v>
      </c>
      <c r="D89">
        <v>9788.66</v>
      </c>
      <c r="E89">
        <v>239.33</v>
      </c>
      <c r="F89" s="3">
        <v>-3994</v>
      </c>
      <c r="G89">
        <v>321.48</v>
      </c>
      <c r="H89">
        <v>323.2</v>
      </c>
      <c r="I89">
        <v>630.84</v>
      </c>
      <c r="J89">
        <v>618.63</v>
      </c>
      <c r="K89">
        <v>365.53</v>
      </c>
      <c r="L89">
        <v>366.23</v>
      </c>
      <c r="M89">
        <v>801.67</v>
      </c>
      <c r="N89">
        <v>800.85</v>
      </c>
      <c r="O89">
        <v>289.5</v>
      </c>
      <c r="P89">
        <v>325.2</v>
      </c>
      <c r="Q89">
        <v>230.25</v>
      </c>
      <c r="R89">
        <v>230.83</v>
      </c>
      <c r="S89">
        <v>34623.195</v>
      </c>
      <c r="T89">
        <v>5218.197</v>
      </c>
      <c r="U89">
        <v>10270.1</v>
      </c>
      <c r="V89">
        <v>4.293</v>
      </c>
      <c r="W89">
        <v>10274.393</v>
      </c>
      <c r="X89">
        <v>1540.707</v>
      </c>
      <c r="Y89">
        <v>50.028</v>
      </c>
      <c r="Z89">
        <v>15480.523</v>
      </c>
      <c r="AA89">
        <v>4393.531</v>
      </c>
      <c r="AB89">
        <v>1637.16</v>
      </c>
      <c r="AC89" t="s">
        <v>60</v>
      </c>
      <c r="AD89" s="3">
        <v>-834.2908</v>
      </c>
      <c r="AE89">
        <v>239.33</v>
      </c>
      <c r="AF89">
        <v>0</v>
      </c>
      <c r="AG89">
        <v>239.33</v>
      </c>
      <c r="AH89">
        <v>240</v>
      </c>
      <c r="AI89">
        <v>0</v>
      </c>
      <c r="AJ89">
        <v>240</v>
      </c>
      <c r="AK89">
        <v>4820</v>
      </c>
      <c r="AL89">
        <v>35075.9</v>
      </c>
      <c r="AM89">
        <v>39895.9</v>
      </c>
      <c r="AN89">
        <v>11065.23</v>
      </c>
      <c r="AO89">
        <v>11065.23</v>
      </c>
      <c r="AP89">
        <v>0</v>
      </c>
      <c r="AQ89">
        <v>239.33</v>
      </c>
      <c r="AR89">
        <v>240</v>
      </c>
      <c r="AU89">
        <v>291</v>
      </c>
      <c r="AV89" s="13">
        <v>291</v>
      </c>
      <c r="AW89" s="3">
        <v>240</v>
      </c>
      <c r="AX89" s="3">
        <v>239.33</v>
      </c>
      <c r="AY89" s="3">
        <v>321</v>
      </c>
      <c r="AZ89" s="17">
        <v>321</v>
      </c>
      <c r="BA89" s="3">
        <v>240</v>
      </c>
      <c r="BB89" s="3">
        <v>239.33</v>
      </c>
      <c r="BE89" s="21">
        <f t="shared" si="138"/>
        <v>240</v>
      </c>
      <c r="BF89" s="21">
        <f t="shared" ref="BF89:BH89" si="196">AH89</f>
        <v>240</v>
      </c>
      <c r="BG89" s="21">
        <f t="shared" si="196"/>
        <v>0</v>
      </c>
      <c r="BH89" s="21">
        <f t="shared" si="196"/>
        <v>240</v>
      </c>
      <c r="BI89">
        <f t="shared" si="143"/>
        <v>0</v>
      </c>
      <c r="BJ89">
        <f t="shared" si="144"/>
        <v>0</v>
      </c>
      <c r="BK89">
        <f t="shared" si="145"/>
        <v>0</v>
      </c>
      <c r="BL89">
        <f t="shared" si="146"/>
        <v>0</v>
      </c>
      <c r="BM89" s="21">
        <f t="shared" si="140"/>
        <v>239.33</v>
      </c>
      <c r="BN89" s="21">
        <f t="shared" ref="BN89:BP89" si="197">AE89</f>
        <v>239.33</v>
      </c>
      <c r="BO89" s="21">
        <f t="shared" si="197"/>
        <v>0</v>
      </c>
      <c r="BP89" s="21">
        <f t="shared" si="197"/>
        <v>239.33</v>
      </c>
      <c r="BQ89">
        <f t="shared" si="148"/>
        <v>0</v>
      </c>
      <c r="BR89">
        <f t="shared" si="149"/>
        <v>0</v>
      </c>
      <c r="BS89">
        <f t="shared" si="150"/>
        <v>0</v>
      </c>
      <c r="BT89">
        <f t="shared" si="151"/>
        <v>0</v>
      </c>
    </row>
    <row r="90" spans="1:72">
      <c r="A90">
        <v>34450.78</v>
      </c>
      <c r="B90">
        <v>-5229.19</v>
      </c>
      <c r="C90">
        <v>29379.92</v>
      </c>
      <c r="D90">
        <v>10239.45</v>
      </c>
      <c r="E90">
        <v>236.67</v>
      </c>
      <c r="F90" s="3">
        <v>-3995</v>
      </c>
      <c r="G90">
        <v>300.13</v>
      </c>
      <c r="H90">
        <v>302.69</v>
      </c>
      <c r="I90">
        <v>532.98</v>
      </c>
      <c r="J90">
        <v>537.2</v>
      </c>
      <c r="K90">
        <v>346.69</v>
      </c>
      <c r="L90">
        <v>347.16</v>
      </c>
      <c r="M90">
        <v>799.2</v>
      </c>
      <c r="N90">
        <v>796.74</v>
      </c>
      <c r="O90">
        <v>288.7</v>
      </c>
      <c r="P90">
        <v>324.9</v>
      </c>
      <c r="Q90">
        <v>228.61</v>
      </c>
      <c r="R90">
        <v>228.83</v>
      </c>
      <c r="S90">
        <v>34250.91</v>
      </c>
      <c r="T90">
        <v>5348.008</v>
      </c>
      <c r="U90">
        <v>10508.676</v>
      </c>
      <c r="V90">
        <v>4.064</v>
      </c>
      <c r="W90">
        <v>10512.74</v>
      </c>
      <c r="X90">
        <v>1293.776</v>
      </c>
      <c r="Y90">
        <v>50.021</v>
      </c>
      <c r="Z90">
        <v>15863.75</v>
      </c>
      <c r="AA90">
        <v>4027.016</v>
      </c>
      <c r="AB90">
        <v>1629.93</v>
      </c>
      <c r="AC90" t="s">
        <v>60</v>
      </c>
      <c r="AD90" s="3">
        <v>-879.5352</v>
      </c>
      <c r="AE90">
        <v>236.67</v>
      </c>
      <c r="AF90">
        <v>0</v>
      </c>
      <c r="AG90">
        <v>236.67</v>
      </c>
      <c r="AH90">
        <v>240</v>
      </c>
      <c r="AI90">
        <v>0</v>
      </c>
      <c r="AJ90">
        <v>240</v>
      </c>
      <c r="AK90">
        <v>4936</v>
      </c>
      <c r="AL90">
        <v>34778.9</v>
      </c>
      <c r="AM90">
        <v>39714.9</v>
      </c>
      <c r="AN90">
        <v>11250.71</v>
      </c>
      <c r="AO90">
        <v>11250.71</v>
      </c>
      <c r="AP90">
        <v>0</v>
      </c>
      <c r="AQ90">
        <v>236.67</v>
      </c>
      <c r="AR90">
        <v>240</v>
      </c>
      <c r="AU90">
        <v>291</v>
      </c>
      <c r="AV90" s="13">
        <v>291</v>
      </c>
      <c r="AW90" s="3">
        <v>240</v>
      </c>
      <c r="AX90" s="3">
        <v>236.67</v>
      </c>
      <c r="AY90" s="3">
        <v>321</v>
      </c>
      <c r="AZ90" s="17">
        <v>321</v>
      </c>
      <c r="BA90" s="3">
        <v>240</v>
      </c>
      <c r="BB90" s="3">
        <v>236.67</v>
      </c>
      <c r="BE90" s="21">
        <f t="shared" si="138"/>
        <v>240</v>
      </c>
      <c r="BF90" s="21">
        <f t="shared" ref="BF90:BH90" si="198">AH90</f>
        <v>240</v>
      </c>
      <c r="BG90" s="21">
        <f t="shared" si="198"/>
        <v>0</v>
      </c>
      <c r="BH90" s="21">
        <f t="shared" si="198"/>
        <v>240</v>
      </c>
      <c r="BI90">
        <f t="shared" si="143"/>
        <v>0</v>
      </c>
      <c r="BJ90">
        <f t="shared" si="144"/>
        <v>0</v>
      </c>
      <c r="BK90">
        <f t="shared" si="145"/>
        <v>0</v>
      </c>
      <c r="BL90">
        <f t="shared" si="146"/>
        <v>0</v>
      </c>
      <c r="BM90" s="21">
        <f t="shared" si="140"/>
        <v>236.67</v>
      </c>
      <c r="BN90" s="21">
        <f t="shared" ref="BN90:BP90" si="199">AE90</f>
        <v>236.67</v>
      </c>
      <c r="BO90" s="21">
        <f t="shared" si="199"/>
        <v>0</v>
      </c>
      <c r="BP90" s="21">
        <f t="shared" si="199"/>
        <v>236.67</v>
      </c>
      <c r="BQ90">
        <f t="shared" si="148"/>
        <v>0</v>
      </c>
      <c r="BR90">
        <f t="shared" si="149"/>
        <v>0</v>
      </c>
      <c r="BS90">
        <f t="shared" si="150"/>
        <v>0</v>
      </c>
      <c r="BT90">
        <f t="shared" si="151"/>
        <v>0</v>
      </c>
    </row>
    <row r="91" spans="1:72">
      <c r="A91">
        <v>33857.64</v>
      </c>
      <c r="B91">
        <v>-4985</v>
      </c>
      <c r="C91">
        <v>28729.58</v>
      </c>
      <c r="D91">
        <v>10368.25</v>
      </c>
      <c r="E91">
        <v>230</v>
      </c>
      <c r="F91" s="3">
        <v>-3994</v>
      </c>
      <c r="G91">
        <v>251.42</v>
      </c>
      <c r="H91">
        <v>248.86</v>
      </c>
      <c r="I91">
        <v>446.3</v>
      </c>
      <c r="J91">
        <v>457.98</v>
      </c>
      <c r="K91">
        <v>309.01</v>
      </c>
      <c r="L91">
        <v>311.1</v>
      </c>
      <c r="M91">
        <v>772.89</v>
      </c>
      <c r="N91">
        <v>781.52</v>
      </c>
      <c r="O91">
        <v>288.3</v>
      </c>
      <c r="P91">
        <v>324.5</v>
      </c>
      <c r="Q91">
        <v>211.91</v>
      </c>
      <c r="R91">
        <v>212.17</v>
      </c>
      <c r="S91">
        <v>33961.883</v>
      </c>
      <c r="T91">
        <v>4892.25</v>
      </c>
      <c r="U91">
        <v>10894.443</v>
      </c>
      <c r="V91">
        <v>4.069</v>
      </c>
      <c r="W91">
        <v>10898.512</v>
      </c>
      <c r="X91">
        <v>731.887</v>
      </c>
      <c r="Y91">
        <v>50.028</v>
      </c>
      <c r="Z91">
        <v>16442.492</v>
      </c>
      <c r="AA91">
        <v>3405.09</v>
      </c>
      <c r="AB91">
        <v>1630.45</v>
      </c>
      <c r="AC91" t="s">
        <v>60</v>
      </c>
      <c r="AD91" s="3">
        <v>-1022.5525</v>
      </c>
      <c r="AE91">
        <v>230</v>
      </c>
      <c r="AF91">
        <v>0</v>
      </c>
      <c r="AG91">
        <v>230</v>
      </c>
      <c r="AH91">
        <v>230</v>
      </c>
      <c r="AI91">
        <v>0</v>
      </c>
      <c r="AJ91">
        <v>230</v>
      </c>
      <c r="AK91">
        <v>4670</v>
      </c>
      <c r="AL91">
        <v>34547.9</v>
      </c>
      <c r="AM91">
        <v>39217.9</v>
      </c>
      <c r="AN91">
        <v>11450.12</v>
      </c>
      <c r="AO91">
        <v>11450.12</v>
      </c>
      <c r="AP91">
        <v>0</v>
      </c>
      <c r="AQ91">
        <v>230</v>
      </c>
      <c r="AR91">
        <v>230</v>
      </c>
      <c r="AU91">
        <v>291</v>
      </c>
      <c r="AV91" s="13">
        <v>291</v>
      </c>
      <c r="AW91" s="3">
        <v>230</v>
      </c>
      <c r="AX91" s="3">
        <v>230</v>
      </c>
      <c r="AY91" s="3">
        <v>321</v>
      </c>
      <c r="AZ91" s="17">
        <v>321</v>
      </c>
      <c r="BA91" s="3">
        <v>230</v>
      </c>
      <c r="BB91" s="3">
        <v>230</v>
      </c>
      <c r="BE91" s="21">
        <f t="shared" si="138"/>
        <v>230</v>
      </c>
      <c r="BF91" s="21">
        <f t="shared" ref="BF91:BH91" si="200">AH91</f>
        <v>230</v>
      </c>
      <c r="BG91" s="21">
        <f t="shared" si="200"/>
        <v>0</v>
      </c>
      <c r="BH91" s="21">
        <f t="shared" si="200"/>
        <v>230</v>
      </c>
      <c r="BI91">
        <f t="shared" si="143"/>
        <v>0</v>
      </c>
      <c r="BJ91">
        <f t="shared" si="144"/>
        <v>0</v>
      </c>
      <c r="BK91">
        <f t="shared" si="145"/>
        <v>0</v>
      </c>
      <c r="BL91">
        <f t="shared" si="146"/>
        <v>0</v>
      </c>
      <c r="BM91" s="21">
        <f t="shared" si="140"/>
        <v>230</v>
      </c>
      <c r="BN91" s="21">
        <f t="shared" ref="BN91:BP91" si="201">AE91</f>
        <v>230</v>
      </c>
      <c r="BO91" s="21">
        <f t="shared" si="201"/>
        <v>0</v>
      </c>
      <c r="BP91" s="21">
        <f t="shared" si="201"/>
        <v>230</v>
      </c>
      <c r="BQ91">
        <f t="shared" si="148"/>
        <v>0</v>
      </c>
      <c r="BR91">
        <f t="shared" si="149"/>
        <v>0</v>
      </c>
      <c r="BS91">
        <f t="shared" si="150"/>
        <v>0</v>
      </c>
      <c r="BT91">
        <f t="shared" si="151"/>
        <v>0</v>
      </c>
    </row>
    <row r="92" spans="1:72">
      <c r="A92">
        <v>33448.5</v>
      </c>
      <c r="B92">
        <v>-4673.41</v>
      </c>
      <c r="C92">
        <v>29111.26</v>
      </c>
      <c r="D92">
        <v>10622.16</v>
      </c>
      <c r="E92">
        <v>235</v>
      </c>
      <c r="F92" s="3">
        <v>-3992</v>
      </c>
      <c r="G92">
        <v>310.38</v>
      </c>
      <c r="H92">
        <v>300.13</v>
      </c>
      <c r="I92">
        <v>424.48</v>
      </c>
      <c r="J92">
        <v>425.18</v>
      </c>
      <c r="K92">
        <v>347.16</v>
      </c>
      <c r="L92">
        <v>349.71</v>
      </c>
      <c r="M92">
        <v>797.97</v>
      </c>
      <c r="N92">
        <v>805.37</v>
      </c>
      <c r="O92">
        <v>292</v>
      </c>
      <c r="P92">
        <v>326.1</v>
      </c>
      <c r="Q92">
        <v>230.41</v>
      </c>
      <c r="R92">
        <v>230.41</v>
      </c>
      <c r="S92">
        <v>33379.535</v>
      </c>
      <c r="T92">
        <v>4649.141</v>
      </c>
      <c r="U92">
        <v>11139.406</v>
      </c>
      <c r="V92">
        <v>4.113</v>
      </c>
      <c r="W92">
        <v>11143.518</v>
      </c>
      <c r="X92">
        <v>384.903</v>
      </c>
      <c r="Y92">
        <v>49.965</v>
      </c>
      <c r="Z92">
        <v>16860.156</v>
      </c>
      <c r="AA92">
        <v>3070.117</v>
      </c>
      <c r="AB92">
        <v>1640.57</v>
      </c>
      <c r="AC92" t="s">
        <v>60</v>
      </c>
      <c r="AD92" s="3">
        <v>-862.5861</v>
      </c>
      <c r="AE92">
        <v>235</v>
      </c>
      <c r="AF92">
        <v>0</v>
      </c>
      <c r="AG92">
        <v>235</v>
      </c>
      <c r="AH92">
        <v>230</v>
      </c>
      <c r="AI92">
        <v>0</v>
      </c>
      <c r="AJ92">
        <v>230</v>
      </c>
      <c r="AK92">
        <v>4409</v>
      </c>
      <c r="AL92">
        <v>34349.9</v>
      </c>
      <c r="AM92">
        <v>38758.9</v>
      </c>
      <c r="AN92">
        <v>11641.16</v>
      </c>
      <c r="AO92">
        <v>11641.16</v>
      </c>
      <c r="AP92">
        <v>0</v>
      </c>
      <c r="AQ92">
        <v>235</v>
      </c>
      <c r="AR92">
        <v>230</v>
      </c>
      <c r="AU92">
        <v>291</v>
      </c>
      <c r="AV92" s="13">
        <v>291</v>
      </c>
      <c r="AW92" s="3">
        <v>230</v>
      </c>
      <c r="AX92" s="3">
        <v>235</v>
      </c>
      <c r="AY92" s="3">
        <v>321</v>
      </c>
      <c r="AZ92" s="17">
        <v>321</v>
      </c>
      <c r="BA92" s="3">
        <v>230</v>
      </c>
      <c r="BB92" s="3">
        <v>235</v>
      </c>
      <c r="BE92" s="21">
        <f t="shared" si="138"/>
        <v>230</v>
      </c>
      <c r="BF92" s="21">
        <f t="shared" ref="BF92:BH92" si="202">AH92</f>
        <v>230</v>
      </c>
      <c r="BG92" s="21">
        <f t="shared" si="202"/>
        <v>0</v>
      </c>
      <c r="BH92" s="21">
        <f t="shared" si="202"/>
        <v>230</v>
      </c>
      <c r="BI92">
        <f t="shared" si="143"/>
        <v>0</v>
      </c>
      <c r="BJ92">
        <f t="shared" si="144"/>
        <v>0</v>
      </c>
      <c r="BK92">
        <f t="shared" si="145"/>
        <v>0</v>
      </c>
      <c r="BL92">
        <f t="shared" si="146"/>
        <v>0</v>
      </c>
      <c r="BM92" s="21">
        <f t="shared" si="140"/>
        <v>235</v>
      </c>
      <c r="BN92" s="21">
        <f t="shared" ref="BN92:BP92" si="203">AE92</f>
        <v>235</v>
      </c>
      <c r="BO92" s="21">
        <f t="shared" si="203"/>
        <v>0</v>
      </c>
      <c r="BP92" s="21">
        <f t="shared" si="203"/>
        <v>235</v>
      </c>
      <c r="BQ92">
        <f t="shared" si="148"/>
        <v>0</v>
      </c>
      <c r="BR92">
        <f t="shared" si="149"/>
        <v>0</v>
      </c>
      <c r="BS92">
        <f t="shared" si="150"/>
        <v>0</v>
      </c>
      <c r="BT92">
        <f t="shared" si="151"/>
        <v>0</v>
      </c>
    </row>
    <row r="93" spans="1:72">
      <c r="A93">
        <v>32833.07</v>
      </c>
      <c r="B93">
        <v>-4404.41</v>
      </c>
      <c r="C93">
        <v>27841.47</v>
      </c>
      <c r="D93">
        <v>10975.12</v>
      </c>
      <c r="E93">
        <v>216.67</v>
      </c>
      <c r="F93" s="3">
        <v>-3995</v>
      </c>
      <c r="G93">
        <v>229.22</v>
      </c>
      <c r="H93">
        <v>234.35</v>
      </c>
      <c r="I93">
        <v>348.59</v>
      </c>
      <c r="J93">
        <v>350.31</v>
      </c>
      <c r="K93">
        <v>282.26</v>
      </c>
      <c r="L93">
        <v>288.31</v>
      </c>
      <c r="M93">
        <v>733.84</v>
      </c>
      <c r="N93">
        <v>733.01</v>
      </c>
      <c r="O93">
        <v>287.1</v>
      </c>
      <c r="P93">
        <v>321.6</v>
      </c>
      <c r="Q93">
        <v>193.25</v>
      </c>
      <c r="R93">
        <v>191.98</v>
      </c>
      <c r="S93">
        <v>33047.246</v>
      </c>
      <c r="T93">
        <v>4262.589</v>
      </c>
      <c r="U93">
        <v>11365.697</v>
      </c>
      <c r="V93">
        <v>4.109</v>
      </c>
      <c r="W93">
        <v>11369.806</v>
      </c>
      <c r="X93">
        <v>385.837</v>
      </c>
      <c r="Y93">
        <v>50.031</v>
      </c>
      <c r="Z93">
        <v>17611.602</v>
      </c>
      <c r="AA93">
        <v>2433.793</v>
      </c>
      <c r="AB93">
        <v>1653.77</v>
      </c>
      <c r="AC93" t="s">
        <v>60</v>
      </c>
      <c r="AD93" s="3">
        <v>-1195.9662</v>
      </c>
      <c r="AE93">
        <v>216.67</v>
      </c>
      <c r="AF93">
        <v>0</v>
      </c>
      <c r="AG93">
        <v>216.67</v>
      </c>
      <c r="AH93">
        <v>220</v>
      </c>
      <c r="AI93">
        <v>0</v>
      </c>
      <c r="AJ93">
        <v>220</v>
      </c>
      <c r="AK93">
        <v>4146</v>
      </c>
      <c r="AL93">
        <v>34085.9</v>
      </c>
      <c r="AM93">
        <v>38231.9</v>
      </c>
      <c r="AN93">
        <v>11831.29</v>
      </c>
      <c r="AO93">
        <v>11831.29</v>
      </c>
      <c r="AP93">
        <v>0</v>
      </c>
      <c r="AQ93">
        <v>216.67</v>
      </c>
      <c r="AR93">
        <v>220</v>
      </c>
      <c r="AU93">
        <v>291</v>
      </c>
      <c r="AV93" s="13">
        <v>291</v>
      </c>
      <c r="AW93" s="3">
        <v>220</v>
      </c>
      <c r="AX93" s="3">
        <v>216.67</v>
      </c>
      <c r="AY93" s="3">
        <v>321</v>
      </c>
      <c r="AZ93" s="17">
        <v>321</v>
      </c>
      <c r="BA93" s="3">
        <v>220</v>
      </c>
      <c r="BB93" s="3">
        <v>216.67</v>
      </c>
      <c r="BE93" s="21">
        <f t="shared" si="138"/>
        <v>220</v>
      </c>
      <c r="BF93" s="21">
        <f t="shared" ref="BF93:BH93" si="204">AH93</f>
        <v>220</v>
      </c>
      <c r="BG93" s="21">
        <f t="shared" si="204"/>
        <v>0</v>
      </c>
      <c r="BH93" s="21">
        <f t="shared" si="204"/>
        <v>220</v>
      </c>
      <c r="BI93">
        <f t="shared" si="143"/>
        <v>0</v>
      </c>
      <c r="BJ93">
        <f t="shared" si="144"/>
        <v>0</v>
      </c>
      <c r="BK93">
        <f t="shared" si="145"/>
        <v>0</v>
      </c>
      <c r="BL93">
        <f t="shared" si="146"/>
        <v>0</v>
      </c>
      <c r="BM93" s="21">
        <f t="shared" si="140"/>
        <v>216.67</v>
      </c>
      <c r="BN93" s="21">
        <f t="shared" ref="BN93:BP93" si="205">AE93</f>
        <v>216.67</v>
      </c>
      <c r="BO93" s="21">
        <f t="shared" si="205"/>
        <v>0</v>
      </c>
      <c r="BP93" s="21">
        <f t="shared" si="205"/>
        <v>216.67</v>
      </c>
      <c r="BQ93">
        <f t="shared" si="148"/>
        <v>0</v>
      </c>
      <c r="BR93">
        <f t="shared" si="149"/>
        <v>0</v>
      </c>
      <c r="BS93">
        <f t="shared" si="150"/>
        <v>0</v>
      </c>
      <c r="BT93">
        <f t="shared" si="151"/>
        <v>0</v>
      </c>
    </row>
    <row r="94" spans="1:72">
      <c r="A94">
        <v>33417.54</v>
      </c>
      <c r="B94">
        <v>-4103.38</v>
      </c>
      <c r="C94">
        <v>28740.44</v>
      </c>
      <c r="D94">
        <v>11212.3</v>
      </c>
      <c r="E94">
        <v>233.33</v>
      </c>
      <c r="F94" s="3">
        <v>-3997</v>
      </c>
      <c r="G94">
        <v>283.03</v>
      </c>
      <c r="H94">
        <v>275.34</v>
      </c>
      <c r="I94">
        <v>316.03</v>
      </c>
      <c r="J94">
        <v>310.46</v>
      </c>
      <c r="K94">
        <v>284.82</v>
      </c>
      <c r="L94">
        <v>283.19</v>
      </c>
      <c r="M94">
        <v>768.78</v>
      </c>
      <c r="N94">
        <v>770.42</v>
      </c>
      <c r="O94">
        <v>305.5</v>
      </c>
      <c r="P94">
        <v>325.5</v>
      </c>
      <c r="Q94">
        <v>207.26</v>
      </c>
      <c r="R94">
        <v>208.16</v>
      </c>
      <c r="S94">
        <v>33225.95</v>
      </c>
      <c r="T94">
        <v>4322.433</v>
      </c>
      <c r="U94">
        <v>11585.882</v>
      </c>
      <c r="V94">
        <v>4.125</v>
      </c>
      <c r="W94">
        <v>11590.006</v>
      </c>
      <c r="X94">
        <v>385.263</v>
      </c>
      <c r="Y94">
        <v>50.03</v>
      </c>
      <c r="Z94">
        <v>17561.492</v>
      </c>
      <c r="AA94">
        <v>2566.906</v>
      </c>
      <c r="AB94">
        <v>1649.48</v>
      </c>
      <c r="AC94" t="s">
        <v>60</v>
      </c>
      <c r="AD94" s="3">
        <v>-1081.8044</v>
      </c>
      <c r="AE94">
        <v>233.33</v>
      </c>
      <c r="AF94">
        <v>0</v>
      </c>
      <c r="AG94">
        <v>233.33</v>
      </c>
      <c r="AH94">
        <v>220</v>
      </c>
      <c r="AI94">
        <v>0</v>
      </c>
      <c r="AJ94">
        <v>220</v>
      </c>
      <c r="AK94">
        <v>3884</v>
      </c>
      <c r="AL94">
        <v>33755.9</v>
      </c>
      <c r="AM94">
        <v>37639.9</v>
      </c>
      <c r="AN94">
        <v>11967.99</v>
      </c>
      <c r="AO94">
        <v>11967.99</v>
      </c>
      <c r="AP94">
        <v>0</v>
      </c>
      <c r="AQ94">
        <v>233.33</v>
      </c>
      <c r="AR94">
        <v>220</v>
      </c>
      <c r="AU94">
        <v>291</v>
      </c>
      <c r="AV94" s="13">
        <v>308.27</v>
      </c>
      <c r="AW94" s="3">
        <v>220</v>
      </c>
      <c r="AX94" s="3">
        <v>233.33</v>
      </c>
      <c r="AY94" s="3">
        <v>321</v>
      </c>
      <c r="AZ94" s="17">
        <v>331.85</v>
      </c>
      <c r="BA94" s="3">
        <v>220</v>
      </c>
      <c r="BB94" s="3">
        <v>233.33</v>
      </c>
      <c r="BE94" s="21">
        <f t="shared" si="138"/>
        <v>220</v>
      </c>
      <c r="BF94" s="21">
        <f t="shared" ref="BF94:BH94" si="206">AH94</f>
        <v>220</v>
      </c>
      <c r="BG94" s="21">
        <f t="shared" si="206"/>
        <v>0</v>
      </c>
      <c r="BH94" s="21">
        <f t="shared" si="206"/>
        <v>220</v>
      </c>
      <c r="BI94">
        <f t="shared" si="143"/>
        <v>0</v>
      </c>
      <c r="BJ94">
        <f t="shared" si="144"/>
        <v>0</v>
      </c>
      <c r="BK94">
        <f t="shared" si="145"/>
        <v>0</v>
      </c>
      <c r="BL94">
        <f t="shared" si="146"/>
        <v>0</v>
      </c>
      <c r="BM94" s="21">
        <f t="shared" si="140"/>
        <v>233.33</v>
      </c>
      <c r="BN94" s="21">
        <f t="shared" ref="BN94:BP94" si="207">AE94</f>
        <v>233.33</v>
      </c>
      <c r="BO94" s="21">
        <f t="shared" si="207"/>
        <v>0</v>
      </c>
      <c r="BP94" s="21">
        <f t="shared" si="207"/>
        <v>233.33</v>
      </c>
      <c r="BQ94">
        <f t="shared" si="148"/>
        <v>0</v>
      </c>
      <c r="BR94">
        <f t="shared" si="149"/>
        <v>0</v>
      </c>
      <c r="BS94">
        <f t="shared" si="150"/>
        <v>0</v>
      </c>
      <c r="BT94">
        <f t="shared" si="151"/>
        <v>0</v>
      </c>
    </row>
    <row r="95" spans="1:72">
      <c r="A95">
        <v>32814.14</v>
      </c>
      <c r="B95">
        <v>-3998</v>
      </c>
      <c r="C95">
        <v>27693.54</v>
      </c>
      <c r="D95">
        <v>11348.36</v>
      </c>
      <c r="E95">
        <v>225</v>
      </c>
      <c r="F95" s="3">
        <v>-3997</v>
      </c>
      <c r="G95">
        <v>231.78</v>
      </c>
      <c r="H95">
        <v>233.47</v>
      </c>
      <c r="I95">
        <v>277.68</v>
      </c>
      <c r="J95">
        <v>273.18</v>
      </c>
      <c r="K95">
        <v>279.93</v>
      </c>
      <c r="L95">
        <v>285.28</v>
      </c>
      <c r="M95">
        <v>735.07</v>
      </c>
      <c r="N95">
        <v>739.18</v>
      </c>
      <c r="O95">
        <v>289.8</v>
      </c>
      <c r="P95">
        <v>318.2</v>
      </c>
      <c r="Q95">
        <v>195.42</v>
      </c>
      <c r="R95">
        <v>196.53</v>
      </c>
      <c r="S95">
        <v>32901.316</v>
      </c>
      <c r="T95">
        <v>4069.255</v>
      </c>
      <c r="U95">
        <v>11759.32</v>
      </c>
      <c r="V95">
        <v>4.139</v>
      </c>
      <c r="W95">
        <v>11763.459</v>
      </c>
      <c r="X95">
        <v>385.094</v>
      </c>
      <c r="Y95">
        <v>50.028</v>
      </c>
      <c r="Z95">
        <v>17999.469</v>
      </c>
      <c r="AA95">
        <v>2026.57</v>
      </c>
      <c r="AB95">
        <v>1639.01</v>
      </c>
      <c r="AC95" t="s">
        <v>60</v>
      </c>
      <c r="AD95" s="3">
        <v>-1190.5032</v>
      </c>
      <c r="AE95">
        <v>225</v>
      </c>
      <c r="AF95">
        <v>0</v>
      </c>
      <c r="AG95">
        <v>225</v>
      </c>
      <c r="AH95">
        <v>220</v>
      </c>
      <c r="AI95">
        <v>0</v>
      </c>
      <c r="AJ95">
        <v>220</v>
      </c>
      <c r="AK95">
        <v>3756</v>
      </c>
      <c r="AL95">
        <v>33425.9</v>
      </c>
      <c r="AM95">
        <v>37181.9</v>
      </c>
      <c r="AN95">
        <v>12078.08</v>
      </c>
      <c r="AO95">
        <v>12078.08</v>
      </c>
      <c r="AP95">
        <v>0</v>
      </c>
      <c r="AQ95">
        <v>225</v>
      </c>
      <c r="AR95">
        <v>220</v>
      </c>
      <c r="AU95">
        <v>291</v>
      </c>
      <c r="AV95" s="13">
        <v>291</v>
      </c>
      <c r="AW95" s="3">
        <v>220</v>
      </c>
      <c r="AX95" s="3">
        <v>225</v>
      </c>
      <c r="AY95" s="3">
        <v>321</v>
      </c>
      <c r="AZ95" s="17">
        <v>321</v>
      </c>
      <c r="BA95" s="3">
        <v>220</v>
      </c>
      <c r="BB95" s="3">
        <v>225</v>
      </c>
      <c r="BE95" s="21">
        <f t="shared" si="138"/>
        <v>220</v>
      </c>
      <c r="BF95" s="21">
        <f t="shared" ref="BF95:BH95" si="208">AH95</f>
        <v>220</v>
      </c>
      <c r="BG95" s="21">
        <f t="shared" si="208"/>
        <v>0</v>
      </c>
      <c r="BH95" s="21">
        <f t="shared" si="208"/>
        <v>220</v>
      </c>
      <c r="BI95">
        <f t="shared" si="143"/>
        <v>0</v>
      </c>
      <c r="BJ95">
        <f t="shared" si="144"/>
        <v>0</v>
      </c>
      <c r="BK95">
        <f t="shared" si="145"/>
        <v>0</v>
      </c>
      <c r="BL95">
        <f t="shared" si="146"/>
        <v>0</v>
      </c>
      <c r="BM95" s="21">
        <f t="shared" si="140"/>
        <v>225</v>
      </c>
      <c r="BN95" s="21">
        <f t="shared" ref="BN95:BP95" si="209">AE95</f>
        <v>225</v>
      </c>
      <c r="BO95" s="21">
        <f t="shared" si="209"/>
        <v>0</v>
      </c>
      <c r="BP95" s="21">
        <f t="shared" si="209"/>
        <v>225</v>
      </c>
      <c r="BQ95">
        <f t="shared" si="148"/>
        <v>0</v>
      </c>
      <c r="BR95">
        <f t="shared" si="149"/>
        <v>0</v>
      </c>
      <c r="BS95">
        <f t="shared" si="150"/>
        <v>0</v>
      </c>
      <c r="BT95">
        <f t="shared" si="151"/>
        <v>0</v>
      </c>
    </row>
    <row r="96" spans="1:72">
      <c r="A96">
        <v>32451.11</v>
      </c>
      <c r="B96">
        <v>-4292.98</v>
      </c>
      <c r="C96">
        <v>27497.28</v>
      </c>
      <c r="D96">
        <v>11533.4</v>
      </c>
      <c r="E96">
        <v>216.67</v>
      </c>
      <c r="F96" s="3">
        <v>-3997</v>
      </c>
      <c r="G96">
        <v>229.22</v>
      </c>
      <c r="H96">
        <v>220.66</v>
      </c>
      <c r="I96">
        <v>224.54</v>
      </c>
      <c r="J96">
        <v>216.48</v>
      </c>
      <c r="K96">
        <v>271.1</v>
      </c>
      <c r="L96">
        <v>271.56</v>
      </c>
      <c r="M96">
        <v>646.27</v>
      </c>
      <c r="N96">
        <v>647.5</v>
      </c>
      <c r="O96">
        <v>288.4</v>
      </c>
      <c r="P96">
        <v>325.1</v>
      </c>
      <c r="Q96">
        <v>190.56</v>
      </c>
      <c r="R96">
        <v>190.24</v>
      </c>
      <c r="S96">
        <v>32423.22</v>
      </c>
      <c r="T96">
        <v>4467.604</v>
      </c>
      <c r="U96">
        <v>11776.104</v>
      </c>
      <c r="V96">
        <v>4.112</v>
      </c>
      <c r="W96">
        <v>11780.215</v>
      </c>
      <c r="X96">
        <v>380.212</v>
      </c>
      <c r="Y96">
        <v>50.027</v>
      </c>
      <c r="Z96">
        <v>18259.363</v>
      </c>
      <c r="AA96">
        <v>1822.188</v>
      </c>
      <c r="AB96">
        <v>1648.66</v>
      </c>
      <c r="AC96" t="s">
        <v>60</v>
      </c>
      <c r="AD96" s="3">
        <v>-1391.0916</v>
      </c>
      <c r="AE96">
        <v>216.67</v>
      </c>
      <c r="AF96">
        <v>0</v>
      </c>
      <c r="AG96">
        <v>216.67</v>
      </c>
      <c r="AH96">
        <v>200</v>
      </c>
      <c r="AI96">
        <v>0</v>
      </c>
      <c r="AJ96">
        <v>200</v>
      </c>
      <c r="AK96">
        <v>3631</v>
      </c>
      <c r="AL96">
        <v>33062.9</v>
      </c>
      <c r="AM96">
        <v>36693.9</v>
      </c>
      <c r="AN96">
        <v>12200.08</v>
      </c>
      <c r="AO96">
        <v>12200.08</v>
      </c>
      <c r="AP96">
        <v>0</v>
      </c>
      <c r="AQ96">
        <v>216.67</v>
      </c>
      <c r="AR96">
        <v>200</v>
      </c>
      <c r="AU96">
        <v>291</v>
      </c>
      <c r="AV96" s="13">
        <v>291</v>
      </c>
      <c r="AW96" s="3">
        <v>200</v>
      </c>
      <c r="AX96" s="3">
        <v>216.67</v>
      </c>
      <c r="AY96" s="3">
        <v>321</v>
      </c>
      <c r="AZ96" s="17">
        <v>321</v>
      </c>
      <c r="BA96" s="3">
        <v>200</v>
      </c>
      <c r="BB96" s="3">
        <v>216.67</v>
      </c>
      <c r="BE96" s="21">
        <f t="shared" si="138"/>
        <v>200</v>
      </c>
      <c r="BF96" s="21">
        <f t="shared" ref="BF96:BH96" si="210">AH96</f>
        <v>200</v>
      </c>
      <c r="BG96" s="21">
        <f t="shared" si="210"/>
        <v>0</v>
      </c>
      <c r="BH96" s="21">
        <f t="shared" si="210"/>
        <v>200</v>
      </c>
      <c r="BI96">
        <f t="shared" si="143"/>
        <v>0</v>
      </c>
      <c r="BJ96">
        <f t="shared" si="144"/>
        <v>0</v>
      </c>
      <c r="BK96">
        <f t="shared" si="145"/>
        <v>0</v>
      </c>
      <c r="BL96">
        <f t="shared" si="146"/>
        <v>0</v>
      </c>
      <c r="BM96" s="21">
        <f t="shared" si="140"/>
        <v>216.67</v>
      </c>
      <c r="BN96" s="21">
        <f t="shared" ref="BN96:BP96" si="211">AE96</f>
        <v>216.67</v>
      </c>
      <c r="BO96" s="21">
        <f t="shared" si="211"/>
        <v>0</v>
      </c>
      <c r="BP96" s="21">
        <f t="shared" si="211"/>
        <v>216.67</v>
      </c>
      <c r="BQ96">
        <f t="shared" si="148"/>
        <v>0</v>
      </c>
      <c r="BR96">
        <f t="shared" si="149"/>
        <v>0</v>
      </c>
      <c r="BS96">
        <f t="shared" si="150"/>
        <v>0</v>
      </c>
      <c r="BT96">
        <f t="shared" si="151"/>
        <v>0</v>
      </c>
    </row>
    <row r="97" spans="1:72">
      <c r="A97">
        <v>32151.58</v>
      </c>
      <c r="B97">
        <v>-4416.99</v>
      </c>
      <c r="C97">
        <v>27372.18</v>
      </c>
      <c r="D97">
        <v>11649.48</v>
      </c>
      <c r="E97">
        <v>213.33</v>
      </c>
      <c r="F97" s="3">
        <v>-4000</v>
      </c>
      <c r="G97">
        <v>191.61</v>
      </c>
      <c r="H97">
        <v>192.46</v>
      </c>
      <c r="I97">
        <v>219.32</v>
      </c>
      <c r="J97">
        <v>202.72</v>
      </c>
      <c r="K97">
        <v>273.19</v>
      </c>
      <c r="L97">
        <v>273.65</v>
      </c>
      <c r="M97">
        <v>552.12</v>
      </c>
      <c r="N97">
        <v>551.71</v>
      </c>
      <c r="O97">
        <v>290.1</v>
      </c>
      <c r="P97">
        <v>320.8</v>
      </c>
      <c r="Q97">
        <v>155.88</v>
      </c>
      <c r="R97">
        <v>157.84</v>
      </c>
      <c r="S97">
        <v>32233.617</v>
      </c>
      <c r="T97">
        <v>4404.488</v>
      </c>
      <c r="U97">
        <v>11682.882</v>
      </c>
      <c r="V97">
        <v>4.117</v>
      </c>
      <c r="W97">
        <v>11686.999</v>
      </c>
      <c r="X97">
        <v>379.754</v>
      </c>
      <c r="Y97">
        <v>49.963</v>
      </c>
      <c r="Z97">
        <v>18582.723</v>
      </c>
      <c r="AA97">
        <v>1610.184</v>
      </c>
      <c r="AB97">
        <v>1650.24</v>
      </c>
      <c r="AC97" t="s">
        <v>60</v>
      </c>
      <c r="AD97" s="3">
        <v>-1638.4653</v>
      </c>
      <c r="AE97">
        <v>213.33</v>
      </c>
      <c r="AF97">
        <v>0</v>
      </c>
      <c r="AG97">
        <v>213.33</v>
      </c>
      <c r="AH97">
        <v>0</v>
      </c>
      <c r="AI97">
        <v>0</v>
      </c>
      <c r="AJ97">
        <v>0</v>
      </c>
      <c r="AK97">
        <v>3504</v>
      </c>
      <c r="AL97">
        <v>32215.9</v>
      </c>
      <c r="AM97">
        <v>35719.9</v>
      </c>
      <c r="AN97">
        <v>12349.18</v>
      </c>
      <c r="AO97">
        <v>12349.18</v>
      </c>
      <c r="AP97">
        <v>0</v>
      </c>
      <c r="AQ97">
        <v>186.67</v>
      </c>
      <c r="AR97">
        <v>0</v>
      </c>
      <c r="AU97">
        <v>290.62</v>
      </c>
      <c r="AV97" s="13">
        <v>291</v>
      </c>
      <c r="AW97" s="3">
        <v>0</v>
      </c>
      <c r="AX97" s="3">
        <v>186.67</v>
      </c>
      <c r="AY97" s="3">
        <v>320.63</v>
      </c>
      <c r="AZ97" s="17">
        <v>321</v>
      </c>
      <c r="BA97" s="3">
        <v>0</v>
      </c>
      <c r="BB97" s="3">
        <v>186.67</v>
      </c>
      <c r="BE97" s="21">
        <f t="shared" si="138"/>
        <v>0</v>
      </c>
      <c r="BF97" s="21">
        <f t="shared" ref="BF97:BH97" si="212">AH97</f>
        <v>0</v>
      </c>
      <c r="BG97" s="21">
        <f t="shared" si="212"/>
        <v>0</v>
      </c>
      <c r="BH97" s="21">
        <f t="shared" si="212"/>
        <v>0</v>
      </c>
      <c r="BI97">
        <f t="shared" si="143"/>
        <v>1</v>
      </c>
      <c r="BJ97">
        <f t="shared" si="144"/>
        <v>0</v>
      </c>
      <c r="BK97">
        <f t="shared" si="145"/>
        <v>1</v>
      </c>
      <c r="BL97">
        <f t="shared" si="146"/>
        <v>0</v>
      </c>
      <c r="BM97" s="21">
        <f t="shared" si="140"/>
        <v>186.67</v>
      </c>
      <c r="BN97" s="21">
        <f t="shared" ref="BN97:BP97" si="213">AE97</f>
        <v>213.33</v>
      </c>
      <c r="BO97" s="21">
        <f t="shared" si="213"/>
        <v>0</v>
      </c>
      <c r="BP97" s="21">
        <f t="shared" si="213"/>
        <v>213.33</v>
      </c>
      <c r="BQ97">
        <f t="shared" si="148"/>
        <v>0</v>
      </c>
      <c r="BR97">
        <f t="shared" si="149"/>
        <v>0</v>
      </c>
      <c r="BS97">
        <f t="shared" si="150"/>
        <v>0</v>
      </c>
      <c r="BT97">
        <f t="shared" si="151"/>
        <v>0</v>
      </c>
    </row>
    <row r="98" spans="61:72">
      <c r="BI98">
        <f t="shared" ref="BI98:BL98" si="214">SUM(BI2:BI97)</f>
        <v>24</v>
      </c>
      <c r="BJ98">
        <f t="shared" si="214"/>
        <v>0</v>
      </c>
      <c r="BK98">
        <f t="shared" si="214"/>
        <v>24</v>
      </c>
      <c r="BL98">
        <f t="shared" si="214"/>
        <v>0</v>
      </c>
      <c r="BQ98">
        <f t="shared" ref="BQ98:BT98" si="215">SUM(BQ2:BQ97)</f>
        <v>25</v>
      </c>
      <c r="BR98">
        <f t="shared" si="215"/>
        <v>0</v>
      </c>
      <c r="BS98">
        <f t="shared" si="215"/>
        <v>25</v>
      </c>
      <c r="BT98">
        <f t="shared" si="215"/>
        <v>0</v>
      </c>
    </row>
    <row r="99" spans="61:72">
      <c r="BI99">
        <f t="shared" ref="BI99:BK99" si="216">BI98/4</f>
        <v>6</v>
      </c>
      <c r="BJ99">
        <f t="shared" si="216"/>
        <v>0</v>
      </c>
      <c r="BK99">
        <f t="shared" si="216"/>
        <v>6</v>
      </c>
      <c r="BL99">
        <f>IF(BJ98=0,0,BL98/BJ98)</f>
        <v>0</v>
      </c>
      <c r="BQ99">
        <f t="shared" ref="BQ99:BS99" si="217">BQ98/4</f>
        <v>6.25</v>
      </c>
      <c r="BR99">
        <f t="shared" si="217"/>
        <v>0</v>
      </c>
      <c r="BS99">
        <f t="shared" si="217"/>
        <v>6.25</v>
      </c>
      <c r="BT99">
        <f>IF(BR98=0,0,BT98/BR98)</f>
        <v>0</v>
      </c>
    </row>
    <row r="101" ht="27" spans="57:64">
      <c r="BE101" s="25" t="s">
        <v>63</v>
      </c>
      <c r="BF101" s="25" t="s">
        <v>64</v>
      </c>
      <c r="BG101" s="25" t="s">
        <v>65</v>
      </c>
      <c r="BH101" s="25" t="s">
        <v>56</v>
      </c>
      <c r="BI101" s="25" t="s">
        <v>66</v>
      </c>
      <c r="BJ101" s="25" t="s">
        <v>67</v>
      </c>
      <c r="BK101" s="25" t="s">
        <v>68</v>
      </c>
      <c r="BL101" s="25" t="s">
        <v>59</v>
      </c>
    </row>
    <row r="102" spans="57:64">
      <c r="BE102" s="26">
        <f>BI99</f>
        <v>6</v>
      </c>
      <c r="BF102" s="26">
        <f>BJ99</f>
        <v>0</v>
      </c>
      <c r="BG102" s="27">
        <f>BL99</f>
        <v>0</v>
      </c>
      <c r="BH102" s="26">
        <f>BK99</f>
        <v>6</v>
      </c>
      <c r="BI102" s="26">
        <f>BQ99</f>
        <v>6.25</v>
      </c>
      <c r="BJ102" s="26">
        <f>BR99</f>
        <v>0</v>
      </c>
      <c r="BK102" s="27">
        <f>BT99</f>
        <v>0</v>
      </c>
      <c r="BL102" s="26">
        <f>BS99</f>
        <v>6.25</v>
      </c>
    </row>
  </sheetData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A1:BW102"/>
  <sheetViews>
    <sheetView zoomScale="70" zoomScaleNormal="70" topLeftCell="K1" workbookViewId="0">
      <pane ySplit="1" topLeftCell="A74" activePane="bottomLeft" state="frozen"/>
      <selection/>
      <selection pane="bottomLeft" activeCell="BE102" sqref="BE102:BL102"/>
    </sheetView>
  </sheetViews>
  <sheetFormatPr defaultColWidth="9" defaultRowHeight="13.5"/>
  <cols>
    <col min="6" max="6" width="8.74166666666667" style="3" customWidth="1"/>
    <col min="7" max="10" width="1.25" customWidth="1"/>
    <col min="11" max="11" width="8.74166666666667" customWidth="1"/>
    <col min="19" max="28" width="9" hidden="1" customWidth="1"/>
    <col min="29" max="29" width="1.775" customWidth="1"/>
    <col min="30" max="30" width="4.64166666666667" style="3" customWidth="1"/>
    <col min="31" max="47" width="4.64166666666667" customWidth="1"/>
    <col min="48" max="48" width="5" customWidth="1"/>
    <col min="49" max="54" width="8.03333333333333" style="3" customWidth="1"/>
    <col min="64" max="64" width="12.625"/>
    <col min="72" max="72" width="12.625"/>
  </cols>
  <sheetData>
    <row r="1" ht="157" customHeight="1" spans="1:7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10" t="s">
        <v>18</v>
      </c>
      <c r="T1" s="10" t="s">
        <v>19</v>
      </c>
      <c r="U1" s="10" t="s">
        <v>20</v>
      </c>
      <c r="V1" s="10" t="s">
        <v>21</v>
      </c>
      <c r="W1" s="10" t="s">
        <v>22</v>
      </c>
      <c r="X1" s="10" t="s">
        <v>23</v>
      </c>
      <c r="Y1" s="10" t="s">
        <v>24</v>
      </c>
      <c r="Z1" s="10" t="s">
        <v>25</v>
      </c>
      <c r="AA1" s="10" t="s">
        <v>26</v>
      </c>
      <c r="AB1" s="10" t="s">
        <v>27</v>
      </c>
      <c r="AC1" s="10" t="s">
        <v>28</v>
      </c>
      <c r="AD1" s="10" t="s">
        <v>29</v>
      </c>
      <c r="AE1" s="10" t="s">
        <v>30</v>
      </c>
      <c r="AF1" s="10" t="s">
        <v>31</v>
      </c>
      <c r="AG1" s="10" t="s">
        <v>32</v>
      </c>
      <c r="AH1" s="10" t="s">
        <v>33</v>
      </c>
      <c r="AI1" s="10" t="s">
        <v>34</v>
      </c>
      <c r="AJ1" s="10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4" t="s">
        <v>43</v>
      </c>
      <c r="AS1" s="4" t="s">
        <v>44</v>
      </c>
      <c r="AT1" s="4" t="s">
        <v>45</v>
      </c>
      <c r="AU1" s="10" t="s">
        <v>46</v>
      </c>
      <c r="AV1" s="11" t="s">
        <v>47</v>
      </c>
      <c r="AW1" s="10" t="s">
        <v>48</v>
      </c>
      <c r="AX1" s="10" t="s">
        <v>49</v>
      </c>
      <c r="AY1" s="10" t="s">
        <v>50</v>
      </c>
      <c r="AZ1" s="11" t="s">
        <v>51</v>
      </c>
      <c r="BA1" s="10" t="s">
        <v>52</v>
      </c>
      <c r="BB1" s="10" t="s">
        <v>53</v>
      </c>
      <c r="BE1" s="21" t="str">
        <f t="shared" ref="BE1:BE64" si="0">AW1</f>
        <v>1#日前价格(元/MWh)</v>
      </c>
      <c r="BF1" s="21" t="str">
        <f t="shared" ref="BF1:BH1" si="1">AH1</f>
        <v>日前节点边际电价-电能量价格(元/MWh)</v>
      </c>
      <c r="BG1" s="21" t="str">
        <f t="shared" si="1"/>
        <v>日前节点边际电价-阻塞价格(元/MWh)</v>
      </c>
      <c r="BH1" s="21" t="str">
        <f t="shared" si="1"/>
        <v>日前节点边际电价-节点电价(元/MWh)</v>
      </c>
      <c r="BI1" s="21" t="s">
        <v>54</v>
      </c>
      <c r="BJ1" s="21" t="s">
        <v>55</v>
      </c>
      <c r="BK1" s="21" t="s">
        <v>56</v>
      </c>
      <c r="BL1" s="21"/>
      <c r="BM1" s="21" t="str">
        <f t="shared" ref="BM1:BM64" si="2">AX1</f>
        <v>1#实时价格(元/MWh)</v>
      </c>
      <c r="BN1" s="21" t="str">
        <f t="shared" ref="BN1:BP1" si="3">AE1</f>
        <v>实时节点边际电价-电能量价格(元/MWh)</v>
      </c>
      <c r="BO1" s="21" t="str">
        <f t="shared" si="3"/>
        <v>实时节点边际电价-阻塞价格(元/MWh)</v>
      </c>
      <c r="BP1" s="21" t="str">
        <f t="shared" si="3"/>
        <v>实时节点边际电价-节点电价(元/MWh)</v>
      </c>
      <c r="BQ1" s="21" t="s">
        <v>57</v>
      </c>
      <c r="BR1" s="21" t="s">
        <v>58</v>
      </c>
      <c r="BS1" s="21" t="s">
        <v>59</v>
      </c>
    </row>
    <row r="2" spans="1:75">
      <c r="A2">
        <v>33158.17</v>
      </c>
      <c r="B2">
        <v>-4900.41</v>
      </c>
      <c r="C2">
        <v>29683.4</v>
      </c>
      <c r="D2">
        <v>11828.74</v>
      </c>
      <c r="E2">
        <v>230</v>
      </c>
      <c r="F2" s="3">
        <v>-4000</v>
      </c>
      <c r="G2">
        <v>253.14</v>
      </c>
      <c r="H2">
        <v>233.47</v>
      </c>
      <c r="I2">
        <v>231.68</v>
      </c>
      <c r="J2">
        <v>208.59</v>
      </c>
      <c r="K2">
        <v>277.38</v>
      </c>
      <c r="L2">
        <v>276.45</v>
      </c>
      <c r="M2">
        <v>556.24</v>
      </c>
      <c r="N2">
        <v>560.76</v>
      </c>
      <c r="O2">
        <v>296.9</v>
      </c>
      <c r="P2">
        <v>331.7</v>
      </c>
      <c r="Q2">
        <v>154.66</v>
      </c>
      <c r="R2">
        <v>155.51</v>
      </c>
      <c r="S2">
        <v>33380.04</v>
      </c>
      <c r="T2">
        <v>4918.376</v>
      </c>
      <c r="U2">
        <v>11688.359</v>
      </c>
      <c r="V2">
        <v>4.806</v>
      </c>
      <c r="W2">
        <v>11693.165</v>
      </c>
      <c r="X2">
        <v>570.692</v>
      </c>
      <c r="Y2">
        <v>50.034</v>
      </c>
      <c r="Z2">
        <v>16819.566</v>
      </c>
      <c r="AA2">
        <v>3337.688</v>
      </c>
      <c r="AB2">
        <v>1664.17</v>
      </c>
      <c r="AC2" t="s">
        <v>60</v>
      </c>
      <c r="AD2" s="3">
        <v>-1610.31</v>
      </c>
      <c r="AE2">
        <v>230</v>
      </c>
      <c r="AF2">
        <v>0</v>
      </c>
      <c r="AG2">
        <v>230</v>
      </c>
      <c r="AH2">
        <v>239</v>
      </c>
      <c r="AI2">
        <v>0</v>
      </c>
      <c r="AJ2">
        <v>239</v>
      </c>
      <c r="AK2">
        <v>3507</v>
      </c>
      <c r="AL2">
        <v>33328.1</v>
      </c>
      <c r="AM2">
        <v>36835.1</v>
      </c>
      <c r="AN2">
        <v>11496.71</v>
      </c>
      <c r="AO2">
        <v>11496.71</v>
      </c>
      <c r="AP2">
        <v>0</v>
      </c>
      <c r="AQ2">
        <v>230</v>
      </c>
      <c r="AR2">
        <v>239</v>
      </c>
      <c r="AS2" s="12" t="s">
        <v>73</v>
      </c>
      <c r="AT2" s="12" t="s">
        <v>74</v>
      </c>
      <c r="AU2">
        <v>0</v>
      </c>
      <c r="AV2" s="13">
        <v>317.4</v>
      </c>
      <c r="AW2" s="3">
        <v>239</v>
      </c>
      <c r="AX2" s="3">
        <v>230</v>
      </c>
      <c r="AY2" s="3">
        <v>321</v>
      </c>
      <c r="AZ2" s="17">
        <v>347.4</v>
      </c>
      <c r="BA2" s="3">
        <v>239</v>
      </c>
      <c r="BB2" s="3">
        <v>230</v>
      </c>
      <c r="BE2" s="21">
        <f t="shared" si="0"/>
        <v>239</v>
      </c>
      <c r="BF2" s="21">
        <f t="shared" ref="BF2:BH2" si="4">AH2</f>
        <v>239</v>
      </c>
      <c r="BG2" s="21">
        <f t="shared" si="4"/>
        <v>0</v>
      </c>
      <c r="BH2" s="21">
        <f t="shared" si="4"/>
        <v>239</v>
      </c>
      <c r="BI2">
        <f t="shared" ref="BI2:BI65" si="5">IF(BE2=0,1,0)</f>
        <v>0</v>
      </c>
      <c r="BJ2">
        <f t="shared" ref="BJ2:BJ65" si="6">IF(BG2&gt;100,1,0)</f>
        <v>0</v>
      </c>
      <c r="BK2">
        <f t="shared" ref="BK2:BK65" si="7">IF(BI2&lt;&gt;BJ2,1,0)</f>
        <v>0</v>
      </c>
      <c r="BL2">
        <f t="shared" ref="BL2:BL65" si="8">IF(BJ2=1,BG2,0)</f>
        <v>0</v>
      </c>
      <c r="BM2" s="21">
        <f t="shared" si="2"/>
        <v>230</v>
      </c>
      <c r="BN2" s="21">
        <f t="shared" ref="BN2:BP2" si="9">AE2</f>
        <v>230</v>
      </c>
      <c r="BO2" s="21">
        <f t="shared" si="9"/>
        <v>0</v>
      </c>
      <c r="BP2" s="21">
        <f t="shared" si="9"/>
        <v>230</v>
      </c>
      <c r="BQ2">
        <f t="shared" ref="BQ2:BQ65" si="10">IF(BM2&lt;100,1,0)</f>
        <v>0</v>
      </c>
      <c r="BR2">
        <f t="shared" ref="BR2:BR65" si="11">IF(BO2&gt;100,1,0)</f>
        <v>0</v>
      </c>
      <c r="BS2">
        <f t="shared" ref="BS2:BS65" si="12">IF(BQ2&lt;&gt;BR2,1,0)</f>
        <v>0</v>
      </c>
      <c r="BT2">
        <f t="shared" ref="BT2:BT65" si="13">IF(BR2=1,BO2,0)</f>
        <v>0</v>
      </c>
      <c r="BW2" s="29">
        <f>AVERAGE(AX2:AX36)</f>
        <v>152.364</v>
      </c>
    </row>
    <row r="3" spans="1:75">
      <c r="A3">
        <v>33367.77</v>
      </c>
      <c r="B3">
        <v>-4899.43</v>
      </c>
      <c r="C3">
        <v>29133.74</v>
      </c>
      <c r="D3">
        <v>11790.78</v>
      </c>
      <c r="E3">
        <v>226.67</v>
      </c>
      <c r="F3" s="3">
        <v>-4000</v>
      </c>
      <c r="G3">
        <v>265.96</v>
      </c>
      <c r="H3">
        <v>269.36</v>
      </c>
      <c r="I3">
        <v>283.7</v>
      </c>
      <c r="J3">
        <v>252.77</v>
      </c>
      <c r="K3">
        <v>326.69</v>
      </c>
      <c r="L3">
        <v>328.08</v>
      </c>
      <c r="M3">
        <v>641.34</v>
      </c>
      <c r="N3">
        <v>633.94</v>
      </c>
      <c r="O3">
        <v>288.1</v>
      </c>
      <c r="P3">
        <v>323.9</v>
      </c>
      <c r="Q3">
        <v>200.18</v>
      </c>
      <c r="R3">
        <v>200.07</v>
      </c>
      <c r="S3">
        <v>33086.277</v>
      </c>
      <c r="T3">
        <v>4828.952</v>
      </c>
      <c r="U3">
        <v>11823.929</v>
      </c>
      <c r="V3">
        <v>4.772</v>
      </c>
      <c r="W3">
        <v>11828.701</v>
      </c>
      <c r="X3">
        <v>364.671</v>
      </c>
      <c r="Y3">
        <v>49.969</v>
      </c>
      <c r="Z3">
        <v>16527.469</v>
      </c>
      <c r="AA3">
        <v>3663.479</v>
      </c>
      <c r="AB3">
        <v>1839.44</v>
      </c>
      <c r="AC3" t="s">
        <v>60</v>
      </c>
      <c r="AD3" s="3">
        <v>-1285.3345</v>
      </c>
      <c r="AE3">
        <v>226.67</v>
      </c>
      <c r="AF3">
        <v>0</v>
      </c>
      <c r="AG3">
        <v>226.67</v>
      </c>
      <c r="AH3">
        <v>210</v>
      </c>
      <c r="AI3">
        <v>0</v>
      </c>
      <c r="AJ3">
        <v>210</v>
      </c>
      <c r="AK3">
        <v>3507</v>
      </c>
      <c r="AL3">
        <v>33035.4</v>
      </c>
      <c r="AM3">
        <v>36542.4</v>
      </c>
      <c r="AN3">
        <v>11556.45</v>
      </c>
      <c r="AO3">
        <v>11556.45</v>
      </c>
      <c r="AP3">
        <v>0</v>
      </c>
      <c r="AQ3">
        <v>226.67</v>
      </c>
      <c r="AR3">
        <v>210</v>
      </c>
      <c r="AU3">
        <v>0</v>
      </c>
      <c r="AV3" s="13">
        <v>291</v>
      </c>
      <c r="AW3" s="3">
        <v>210</v>
      </c>
      <c r="AX3" s="3">
        <v>226.67</v>
      </c>
      <c r="AY3" s="3">
        <v>321</v>
      </c>
      <c r="AZ3" s="17">
        <v>321</v>
      </c>
      <c r="BA3" s="3">
        <v>210</v>
      </c>
      <c r="BB3" s="3">
        <v>226.67</v>
      </c>
      <c r="BE3" s="21">
        <f t="shared" si="0"/>
        <v>210</v>
      </c>
      <c r="BF3" s="21">
        <f t="shared" ref="BF3:BH3" si="14">AH3</f>
        <v>210</v>
      </c>
      <c r="BG3" s="21">
        <f t="shared" si="14"/>
        <v>0</v>
      </c>
      <c r="BH3" s="21">
        <f t="shared" si="14"/>
        <v>210</v>
      </c>
      <c r="BI3">
        <f t="shared" si="5"/>
        <v>0</v>
      </c>
      <c r="BJ3">
        <f t="shared" si="6"/>
        <v>0</v>
      </c>
      <c r="BK3">
        <f t="shared" si="7"/>
        <v>0</v>
      </c>
      <c r="BL3">
        <f t="shared" si="8"/>
        <v>0</v>
      </c>
      <c r="BM3" s="21">
        <f t="shared" si="2"/>
        <v>226.67</v>
      </c>
      <c r="BN3" s="21">
        <f t="shared" ref="BN3:BP3" si="15">AE3</f>
        <v>226.67</v>
      </c>
      <c r="BO3" s="21">
        <f t="shared" si="15"/>
        <v>0</v>
      </c>
      <c r="BP3" s="21">
        <f t="shared" si="15"/>
        <v>226.67</v>
      </c>
      <c r="BQ3">
        <f t="shared" si="10"/>
        <v>0</v>
      </c>
      <c r="BR3">
        <f t="shared" si="11"/>
        <v>0</v>
      </c>
      <c r="BS3">
        <f t="shared" si="12"/>
        <v>0</v>
      </c>
      <c r="BT3">
        <f t="shared" si="13"/>
        <v>0</v>
      </c>
      <c r="BW3" s="29">
        <f>AVERAGE(AX66:AX97)</f>
        <v>157.1859375</v>
      </c>
    </row>
    <row r="4" spans="1:72">
      <c r="A4">
        <v>32923.22</v>
      </c>
      <c r="B4">
        <v>-4898.4</v>
      </c>
      <c r="C4">
        <v>28220.52</v>
      </c>
      <c r="D4">
        <v>11862.92</v>
      </c>
      <c r="E4">
        <v>176.33</v>
      </c>
      <c r="F4" s="3">
        <v>-4000</v>
      </c>
      <c r="G4">
        <v>189.89</v>
      </c>
      <c r="H4">
        <v>193.33</v>
      </c>
      <c r="I4">
        <v>220.84</v>
      </c>
      <c r="J4">
        <v>199.06</v>
      </c>
      <c r="K4">
        <v>270.16</v>
      </c>
      <c r="L4">
        <v>271.1</v>
      </c>
      <c r="M4">
        <v>531.98</v>
      </c>
      <c r="N4">
        <v>541.85</v>
      </c>
      <c r="O4">
        <v>287.4</v>
      </c>
      <c r="P4">
        <v>321</v>
      </c>
      <c r="Q4">
        <v>160.32</v>
      </c>
      <c r="R4">
        <v>160.37</v>
      </c>
      <c r="S4">
        <v>33080.055</v>
      </c>
      <c r="T4">
        <v>4913.817</v>
      </c>
      <c r="U4">
        <v>12083.907</v>
      </c>
      <c r="V4">
        <v>4.713</v>
      </c>
      <c r="W4">
        <v>12088.62</v>
      </c>
      <c r="X4">
        <v>568.966</v>
      </c>
      <c r="Y4">
        <v>50.034</v>
      </c>
      <c r="Z4">
        <v>17171.45</v>
      </c>
      <c r="AA4">
        <v>3219.469</v>
      </c>
      <c r="AB4">
        <v>1634.8</v>
      </c>
      <c r="AC4" t="s">
        <v>60</v>
      </c>
      <c r="AD4" s="3">
        <v>-1673.3441</v>
      </c>
      <c r="AE4">
        <v>176.33</v>
      </c>
      <c r="AF4">
        <v>0</v>
      </c>
      <c r="AG4">
        <v>176.33</v>
      </c>
      <c r="AH4">
        <v>200</v>
      </c>
      <c r="AI4">
        <v>0</v>
      </c>
      <c r="AJ4">
        <v>200</v>
      </c>
      <c r="AK4">
        <v>3507</v>
      </c>
      <c r="AL4">
        <v>32872.9</v>
      </c>
      <c r="AM4">
        <v>36379.9</v>
      </c>
      <c r="AN4">
        <v>11592.5</v>
      </c>
      <c r="AO4">
        <v>11592.5</v>
      </c>
      <c r="AP4">
        <v>0</v>
      </c>
      <c r="AQ4">
        <v>176.33</v>
      </c>
      <c r="AR4">
        <v>200</v>
      </c>
      <c r="AU4">
        <v>0</v>
      </c>
      <c r="AV4" s="13">
        <v>317.4</v>
      </c>
      <c r="AW4" s="3">
        <v>200</v>
      </c>
      <c r="AX4" s="3">
        <v>176.33</v>
      </c>
      <c r="AY4" s="3">
        <v>321</v>
      </c>
      <c r="AZ4" s="17">
        <v>347.4</v>
      </c>
      <c r="BA4" s="3">
        <v>200</v>
      </c>
      <c r="BB4" s="3">
        <v>176.33</v>
      </c>
      <c r="BE4" s="21">
        <f t="shared" si="0"/>
        <v>200</v>
      </c>
      <c r="BF4" s="21">
        <f t="shared" ref="BF4:BH4" si="16">AH4</f>
        <v>200</v>
      </c>
      <c r="BG4" s="21">
        <f t="shared" si="16"/>
        <v>0</v>
      </c>
      <c r="BH4" s="21">
        <f t="shared" si="16"/>
        <v>200</v>
      </c>
      <c r="BI4">
        <f t="shared" si="5"/>
        <v>0</v>
      </c>
      <c r="BJ4">
        <f t="shared" si="6"/>
        <v>0</v>
      </c>
      <c r="BK4">
        <f t="shared" si="7"/>
        <v>0</v>
      </c>
      <c r="BL4">
        <f t="shared" si="8"/>
        <v>0</v>
      </c>
      <c r="BM4" s="21">
        <f t="shared" si="2"/>
        <v>176.33</v>
      </c>
      <c r="BN4" s="21">
        <f t="shared" ref="BN4:BP4" si="17">AE4</f>
        <v>176.33</v>
      </c>
      <c r="BO4" s="21">
        <f t="shared" si="17"/>
        <v>0</v>
      </c>
      <c r="BP4" s="21">
        <f t="shared" si="17"/>
        <v>176.33</v>
      </c>
      <c r="BQ4">
        <f t="shared" si="10"/>
        <v>0</v>
      </c>
      <c r="BR4">
        <f t="shared" si="11"/>
        <v>0</v>
      </c>
      <c r="BS4">
        <f t="shared" si="12"/>
        <v>0</v>
      </c>
      <c r="BT4">
        <f t="shared" si="13"/>
        <v>0</v>
      </c>
    </row>
    <row r="5" spans="1:72">
      <c r="A5">
        <v>32593.45</v>
      </c>
      <c r="B5">
        <v>-4893.73</v>
      </c>
      <c r="C5">
        <v>27721.97</v>
      </c>
      <c r="D5">
        <v>11854.72</v>
      </c>
      <c r="E5">
        <v>199.67</v>
      </c>
      <c r="F5" s="3">
        <v>-4000</v>
      </c>
      <c r="G5">
        <v>190.77</v>
      </c>
      <c r="H5">
        <v>194.17</v>
      </c>
      <c r="I5">
        <v>223.54</v>
      </c>
      <c r="J5">
        <v>201.04</v>
      </c>
      <c r="K5">
        <v>272.26</v>
      </c>
      <c r="L5">
        <v>272.72</v>
      </c>
      <c r="M5">
        <v>500.32</v>
      </c>
      <c r="N5">
        <v>501.15</v>
      </c>
      <c r="O5">
        <v>288.7</v>
      </c>
      <c r="P5">
        <v>324.2</v>
      </c>
      <c r="Q5">
        <v>119.83</v>
      </c>
      <c r="R5">
        <v>120.99</v>
      </c>
      <c r="S5">
        <v>32628.656</v>
      </c>
      <c r="T5">
        <v>4897.981</v>
      </c>
      <c r="U5">
        <v>12367.182</v>
      </c>
      <c r="V5">
        <v>4.638</v>
      </c>
      <c r="W5">
        <v>12371.821</v>
      </c>
      <c r="X5">
        <v>571.043</v>
      </c>
      <c r="Y5">
        <v>50.004</v>
      </c>
      <c r="Z5">
        <v>17827.438</v>
      </c>
      <c r="AA5">
        <v>2509.625</v>
      </c>
      <c r="AB5">
        <v>1834.4</v>
      </c>
      <c r="AC5" t="s">
        <v>60</v>
      </c>
      <c r="AD5" s="3">
        <v>-1819.0228</v>
      </c>
      <c r="AE5">
        <v>199.67</v>
      </c>
      <c r="AF5">
        <v>0</v>
      </c>
      <c r="AG5">
        <v>199.67</v>
      </c>
      <c r="AH5">
        <v>200</v>
      </c>
      <c r="AI5">
        <v>0</v>
      </c>
      <c r="AJ5">
        <v>200</v>
      </c>
      <c r="AK5">
        <v>3507</v>
      </c>
      <c r="AL5">
        <v>32742.8</v>
      </c>
      <c r="AM5">
        <v>36249.8</v>
      </c>
      <c r="AN5">
        <v>11667.27</v>
      </c>
      <c r="AO5">
        <v>11667.27</v>
      </c>
      <c r="AP5">
        <v>0</v>
      </c>
      <c r="AQ5">
        <v>199.67</v>
      </c>
      <c r="AR5">
        <v>200</v>
      </c>
      <c r="AU5">
        <v>0</v>
      </c>
      <c r="AV5" s="13">
        <v>291</v>
      </c>
      <c r="AW5" s="3">
        <v>200</v>
      </c>
      <c r="AX5" s="3">
        <v>199.67</v>
      </c>
      <c r="AY5" s="3">
        <v>321</v>
      </c>
      <c r="AZ5" s="17">
        <v>321</v>
      </c>
      <c r="BA5" s="3">
        <v>200</v>
      </c>
      <c r="BB5" s="3">
        <v>199.67</v>
      </c>
      <c r="BE5" s="21">
        <f t="shared" si="0"/>
        <v>200</v>
      </c>
      <c r="BF5" s="21">
        <f t="shared" ref="BF5:BH5" si="18">AH5</f>
        <v>200</v>
      </c>
      <c r="BG5" s="21">
        <f t="shared" si="18"/>
        <v>0</v>
      </c>
      <c r="BH5" s="21">
        <f t="shared" si="18"/>
        <v>200</v>
      </c>
      <c r="BI5">
        <f t="shared" si="5"/>
        <v>0</v>
      </c>
      <c r="BJ5">
        <f t="shared" si="6"/>
        <v>0</v>
      </c>
      <c r="BK5">
        <f t="shared" si="7"/>
        <v>0</v>
      </c>
      <c r="BL5">
        <f t="shared" si="8"/>
        <v>0</v>
      </c>
      <c r="BM5" s="21">
        <f t="shared" si="2"/>
        <v>199.67</v>
      </c>
      <c r="BN5" s="21">
        <f t="shared" ref="BN5:BP5" si="19">AE5</f>
        <v>199.67</v>
      </c>
      <c r="BO5" s="21">
        <f t="shared" si="19"/>
        <v>0</v>
      </c>
      <c r="BP5" s="21">
        <f t="shared" si="19"/>
        <v>199.67</v>
      </c>
      <c r="BQ5">
        <f t="shared" si="10"/>
        <v>0</v>
      </c>
      <c r="BR5">
        <f t="shared" si="11"/>
        <v>0</v>
      </c>
      <c r="BS5">
        <f t="shared" si="12"/>
        <v>0</v>
      </c>
      <c r="BT5">
        <f t="shared" si="13"/>
        <v>0</v>
      </c>
    </row>
    <row r="6" spans="1:72">
      <c r="A6">
        <v>32294.26</v>
      </c>
      <c r="B6">
        <v>-4893.6</v>
      </c>
      <c r="C6">
        <v>26171.04</v>
      </c>
      <c r="D6">
        <v>11586.6</v>
      </c>
      <c r="E6">
        <v>50</v>
      </c>
      <c r="F6" s="3">
        <v>-4000</v>
      </c>
      <c r="G6">
        <v>190.77</v>
      </c>
      <c r="H6">
        <v>190.77</v>
      </c>
      <c r="I6">
        <v>220.15</v>
      </c>
      <c r="J6">
        <v>201.8</v>
      </c>
      <c r="K6">
        <v>271.1</v>
      </c>
      <c r="L6">
        <v>272.26</v>
      </c>
      <c r="M6">
        <v>501.56</v>
      </c>
      <c r="N6">
        <v>501.97</v>
      </c>
      <c r="O6">
        <v>287.8</v>
      </c>
      <c r="P6">
        <v>323.7</v>
      </c>
      <c r="Q6">
        <v>106.14</v>
      </c>
      <c r="R6">
        <v>106.09</v>
      </c>
      <c r="S6">
        <v>32106.373</v>
      </c>
      <c r="T6">
        <v>4813.9</v>
      </c>
      <c r="U6">
        <v>12484.036</v>
      </c>
      <c r="V6">
        <v>4.642</v>
      </c>
      <c r="W6">
        <v>12488.678</v>
      </c>
      <c r="X6">
        <v>569.12</v>
      </c>
      <c r="Y6">
        <v>50.024</v>
      </c>
      <c r="Z6">
        <v>18618.559</v>
      </c>
      <c r="AA6">
        <v>2039.176</v>
      </c>
      <c r="AB6">
        <v>1846.05</v>
      </c>
      <c r="AC6" t="s">
        <v>60</v>
      </c>
      <c r="AD6" s="3">
        <v>-1847.5983</v>
      </c>
      <c r="AE6">
        <v>50</v>
      </c>
      <c r="AF6">
        <v>0</v>
      </c>
      <c r="AG6">
        <v>50</v>
      </c>
      <c r="AH6">
        <v>170</v>
      </c>
      <c r="AI6">
        <v>0</v>
      </c>
      <c r="AJ6">
        <v>170</v>
      </c>
      <c r="AK6">
        <v>3507</v>
      </c>
      <c r="AL6">
        <v>32515.3</v>
      </c>
      <c r="AM6">
        <v>36022.3</v>
      </c>
      <c r="AN6">
        <v>11691.43</v>
      </c>
      <c r="AO6">
        <v>11691.43</v>
      </c>
      <c r="AP6">
        <v>0</v>
      </c>
      <c r="AQ6">
        <v>50</v>
      </c>
      <c r="AR6">
        <v>170</v>
      </c>
      <c r="AU6">
        <v>0</v>
      </c>
      <c r="AV6" s="13">
        <v>291</v>
      </c>
      <c r="AW6" s="3">
        <v>170</v>
      </c>
      <c r="AX6" s="3">
        <v>50</v>
      </c>
      <c r="AY6" s="3">
        <v>321</v>
      </c>
      <c r="AZ6" s="17">
        <v>321</v>
      </c>
      <c r="BA6" s="3">
        <v>170</v>
      </c>
      <c r="BB6" s="3">
        <v>50</v>
      </c>
      <c r="BE6" s="21">
        <f t="shared" si="0"/>
        <v>170</v>
      </c>
      <c r="BF6" s="21">
        <f t="shared" ref="BF6:BH6" si="20">AH6</f>
        <v>170</v>
      </c>
      <c r="BG6" s="21">
        <f t="shared" si="20"/>
        <v>0</v>
      </c>
      <c r="BH6" s="21">
        <f t="shared" si="20"/>
        <v>170</v>
      </c>
      <c r="BI6">
        <f t="shared" si="5"/>
        <v>0</v>
      </c>
      <c r="BJ6">
        <f t="shared" si="6"/>
        <v>0</v>
      </c>
      <c r="BK6">
        <f t="shared" si="7"/>
        <v>0</v>
      </c>
      <c r="BL6">
        <f t="shared" si="8"/>
        <v>0</v>
      </c>
      <c r="BM6" s="21">
        <f t="shared" si="2"/>
        <v>50</v>
      </c>
      <c r="BN6" s="21">
        <f t="shared" ref="BN6:BP6" si="21">AE6</f>
        <v>50</v>
      </c>
      <c r="BO6" s="21">
        <f t="shared" si="21"/>
        <v>0</v>
      </c>
      <c r="BP6" s="21">
        <f t="shared" si="21"/>
        <v>50</v>
      </c>
      <c r="BQ6">
        <f t="shared" si="10"/>
        <v>1</v>
      </c>
      <c r="BR6">
        <f t="shared" si="11"/>
        <v>0</v>
      </c>
      <c r="BS6">
        <f t="shared" si="12"/>
        <v>1</v>
      </c>
      <c r="BT6">
        <f t="shared" si="13"/>
        <v>0</v>
      </c>
    </row>
    <row r="7" spans="1:72">
      <c r="A7">
        <v>31866.96</v>
      </c>
      <c r="B7">
        <v>-4895.58</v>
      </c>
      <c r="C7">
        <v>25584.63</v>
      </c>
      <c r="D7">
        <v>11760.76</v>
      </c>
      <c r="E7">
        <v>0</v>
      </c>
      <c r="F7" s="3">
        <v>-4000</v>
      </c>
      <c r="G7">
        <v>190.77</v>
      </c>
      <c r="H7">
        <v>190.77</v>
      </c>
      <c r="I7">
        <v>221.6</v>
      </c>
      <c r="J7">
        <v>201.64</v>
      </c>
      <c r="K7">
        <v>270.86</v>
      </c>
      <c r="L7">
        <v>271.56</v>
      </c>
      <c r="M7">
        <v>501.97</v>
      </c>
      <c r="N7">
        <v>500.32</v>
      </c>
      <c r="O7">
        <v>287.6</v>
      </c>
      <c r="P7">
        <v>318.9</v>
      </c>
      <c r="Q7">
        <v>104.87</v>
      </c>
      <c r="R7">
        <v>105.82</v>
      </c>
      <c r="S7">
        <v>31815</v>
      </c>
      <c r="T7">
        <v>5031.44</v>
      </c>
      <c r="U7">
        <v>12518.011</v>
      </c>
      <c r="V7">
        <v>4.654</v>
      </c>
      <c r="W7">
        <v>12522.665</v>
      </c>
      <c r="X7">
        <v>568.954</v>
      </c>
      <c r="Y7">
        <v>49.992</v>
      </c>
      <c r="Z7">
        <v>19038.156</v>
      </c>
      <c r="AA7">
        <v>1820.445</v>
      </c>
      <c r="AB7">
        <v>1839.43</v>
      </c>
      <c r="AC7" t="s">
        <v>60</v>
      </c>
      <c r="AD7" s="3">
        <v>-1855.1624</v>
      </c>
      <c r="AE7">
        <v>0</v>
      </c>
      <c r="AF7">
        <v>0</v>
      </c>
      <c r="AG7">
        <v>0</v>
      </c>
      <c r="AH7">
        <v>170</v>
      </c>
      <c r="AI7">
        <v>0</v>
      </c>
      <c r="AJ7">
        <v>170</v>
      </c>
      <c r="AK7">
        <v>3507</v>
      </c>
      <c r="AL7">
        <v>32157.6</v>
      </c>
      <c r="AM7">
        <v>35664.6</v>
      </c>
      <c r="AN7">
        <v>11679.98</v>
      </c>
      <c r="AO7">
        <v>11679.98</v>
      </c>
      <c r="AP7">
        <v>0</v>
      </c>
      <c r="AQ7">
        <v>0</v>
      </c>
      <c r="AR7">
        <v>170</v>
      </c>
      <c r="AU7">
        <v>0</v>
      </c>
      <c r="AV7" s="13">
        <v>291</v>
      </c>
      <c r="AW7" s="3">
        <v>170</v>
      </c>
      <c r="AX7" s="3">
        <v>0</v>
      </c>
      <c r="AY7" s="3">
        <v>321</v>
      </c>
      <c r="AZ7" s="17">
        <v>321</v>
      </c>
      <c r="BA7" s="3">
        <v>170</v>
      </c>
      <c r="BB7" s="3">
        <v>0</v>
      </c>
      <c r="BE7" s="21">
        <f t="shared" si="0"/>
        <v>170</v>
      </c>
      <c r="BF7" s="21">
        <f t="shared" ref="BF7:BH7" si="22">AH7</f>
        <v>170</v>
      </c>
      <c r="BG7" s="21">
        <f t="shared" si="22"/>
        <v>0</v>
      </c>
      <c r="BH7" s="21">
        <f t="shared" si="22"/>
        <v>170</v>
      </c>
      <c r="BI7">
        <f t="shared" si="5"/>
        <v>0</v>
      </c>
      <c r="BJ7">
        <f t="shared" si="6"/>
        <v>0</v>
      </c>
      <c r="BK7">
        <f t="shared" si="7"/>
        <v>0</v>
      </c>
      <c r="BL7">
        <f t="shared" si="8"/>
        <v>0</v>
      </c>
      <c r="BM7" s="21">
        <f t="shared" si="2"/>
        <v>0</v>
      </c>
      <c r="BN7" s="21">
        <f t="shared" ref="BN7:BP7" si="23">AE7</f>
        <v>0</v>
      </c>
      <c r="BO7" s="21">
        <f t="shared" si="23"/>
        <v>0</v>
      </c>
      <c r="BP7" s="21">
        <f t="shared" si="23"/>
        <v>0</v>
      </c>
      <c r="BQ7">
        <f t="shared" si="10"/>
        <v>1</v>
      </c>
      <c r="BR7">
        <f t="shared" si="11"/>
        <v>0</v>
      </c>
      <c r="BS7">
        <f t="shared" si="12"/>
        <v>1</v>
      </c>
      <c r="BT7">
        <f t="shared" si="13"/>
        <v>0</v>
      </c>
    </row>
    <row r="8" spans="1:72">
      <c r="A8">
        <v>31632.31</v>
      </c>
      <c r="B8">
        <v>-4896.58</v>
      </c>
      <c r="C8">
        <v>25363.41</v>
      </c>
      <c r="D8">
        <v>12266.86</v>
      </c>
      <c r="E8">
        <v>39.67</v>
      </c>
      <c r="F8" s="3">
        <v>-4000</v>
      </c>
      <c r="G8">
        <v>189.89</v>
      </c>
      <c r="H8">
        <v>190.77</v>
      </c>
      <c r="I8">
        <v>221.67</v>
      </c>
      <c r="J8">
        <v>203.12</v>
      </c>
      <c r="K8">
        <v>270.86</v>
      </c>
      <c r="L8">
        <v>271.1</v>
      </c>
      <c r="M8">
        <v>501.97</v>
      </c>
      <c r="N8">
        <v>499.91</v>
      </c>
      <c r="O8">
        <v>288.4</v>
      </c>
      <c r="P8">
        <v>323.6</v>
      </c>
      <c r="Q8">
        <v>105.24</v>
      </c>
      <c r="R8">
        <v>105.93</v>
      </c>
      <c r="S8">
        <v>31807.984</v>
      </c>
      <c r="T8">
        <v>4888.78</v>
      </c>
      <c r="U8">
        <v>12574.864</v>
      </c>
      <c r="V8">
        <v>4.675</v>
      </c>
      <c r="W8">
        <v>12579.539</v>
      </c>
      <c r="X8">
        <v>569.736</v>
      </c>
      <c r="Y8">
        <v>49.996</v>
      </c>
      <c r="Z8">
        <v>19361.035</v>
      </c>
      <c r="AA8">
        <v>1562.824</v>
      </c>
      <c r="AB8">
        <v>1818.59</v>
      </c>
      <c r="AC8" t="s">
        <v>60</v>
      </c>
      <c r="AD8" s="3">
        <v>-1850.5399</v>
      </c>
      <c r="AE8">
        <v>39.67</v>
      </c>
      <c r="AF8">
        <v>0</v>
      </c>
      <c r="AG8">
        <v>39.67</v>
      </c>
      <c r="AH8">
        <v>180</v>
      </c>
      <c r="AI8">
        <v>0</v>
      </c>
      <c r="AJ8">
        <v>180</v>
      </c>
      <c r="AK8">
        <v>3508</v>
      </c>
      <c r="AL8">
        <v>31897.5</v>
      </c>
      <c r="AM8">
        <v>35405.5</v>
      </c>
      <c r="AN8">
        <v>11711.15</v>
      </c>
      <c r="AO8">
        <v>11711.15</v>
      </c>
      <c r="AP8">
        <v>0</v>
      </c>
      <c r="AQ8">
        <v>39.67</v>
      </c>
      <c r="AR8">
        <v>180</v>
      </c>
      <c r="AU8">
        <v>0</v>
      </c>
      <c r="AV8" s="13">
        <v>290</v>
      </c>
      <c r="AW8" s="3">
        <v>180</v>
      </c>
      <c r="AX8" s="3">
        <v>39.67</v>
      </c>
      <c r="AY8" s="3">
        <v>321</v>
      </c>
      <c r="AZ8" s="17">
        <v>320</v>
      </c>
      <c r="BA8" s="3">
        <v>180</v>
      </c>
      <c r="BB8" s="3">
        <v>39.67</v>
      </c>
      <c r="BE8" s="21">
        <f t="shared" si="0"/>
        <v>180</v>
      </c>
      <c r="BF8" s="21">
        <f t="shared" ref="BF8:BH8" si="24">AH8</f>
        <v>180</v>
      </c>
      <c r="BG8" s="21">
        <f t="shared" si="24"/>
        <v>0</v>
      </c>
      <c r="BH8" s="21">
        <f t="shared" si="24"/>
        <v>180</v>
      </c>
      <c r="BI8">
        <f t="shared" si="5"/>
        <v>0</v>
      </c>
      <c r="BJ8">
        <f t="shared" si="6"/>
        <v>0</v>
      </c>
      <c r="BK8">
        <f t="shared" si="7"/>
        <v>0</v>
      </c>
      <c r="BL8">
        <f t="shared" si="8"/>
        <v>0</v>
      </c>
      <c r="BM8" s="21">
        <f t="shared" si="2"/>
        <v>39.67</v>
      </c>
      <c r="BN8" s="21">
        <f t="shared" ref="BN8:BP8" si="25">AE8</f>
        <v>39.67</v>
      </c>
      <c r="BO8" s="21">
        <f t="shared" si="25"/>
        <v>0</v>
      </c>
      <c r="BP8" s="21">
        <f t="shared" si="25"/>
        <v>39.67</v>
      </c>
      <c r="BQ8">
        <f t="shared" si="10"/>
        <v>1</v>
      </c>
      <c r="BR8">
        <f t="shared" si="11"/>
        <v>0</v>
      </c>
      <c r="BS8">
        <f t="shared" si="12"/>
        <v>1</v>
      </c>
      <c r="BT8">
        <f t="shared" si="13"/>
        <v>0</v>
      </c>
    </row>
    <row r="9" spans="1:72">
      <c r="A9">
        <v>31729.39</v>
      </c>
      <c r="B9">
        <v>-4895.43</v>
      </c>
      <c r="C9">
        <v>25465.85</v>
      </c>
      <c r="D9">
        <v>12398.79</v>
      </c>
      <c r="E9">
        <v>0</v>
      </c>
      <c r="F9" s="3">
        <v>-4000</v>
      </c>
      <c r="G9">
        <v>189.89</v>
      </c>
      <c r="H9">
        <v>189.89</v>
      </c>
      <c r="I9">
        <v>221.25</v>
      </c>
      <c r="J9">
        <v>203.17</v>
      </c>
      <c r="K9">
        <v>271.1</v>
      </c>
      <c r="L9">
        <v>270.86</v>
      </c>
      <c r="M9">
        <v>501.56</v>
      </c>
      <c r="N9">
        <v>500.32</v>
      </c>
      <c r="O9">
        <v>287.6</v>
      </c>
      <c r="P9">
        <v>323.2</v>
      </c>
      <c r="Q9">
        <v>105.08</v>
      </c>
      <c r="R9">
        <v>105.88</v>
      </c>
      <c r="S9">
        <v>31684.988</v>
      </c>
      <c r="T9">
        <v>5044.761</v>
      </c>
      <c r="U9">
        <v>12476.096</v>
      </c>
      <c r="V9">
        <v>4.535</v>
      </c>
      <c r="W9">
        <v>12480.631</v>
      </c>
      <c r="X9">
        <v>572.945</v>
      </c>
      <c r="Y9">
        <v>50.009</v>
      </c>
      <c r="Z9">
        <v>19327.75</v>
      </c>
      <c r="AA9">
        <v>1606.41</v>
      </c>
      <c r="AB9">
        <v>1801.96</v>
      </c>
      <c r="AC9" t="s">
        <v>60</v>
      </c>
      <c r="AD9" s="3">
        <v>-1855.5826</v>
      </c>
      <c r="AE9">
        <v>0</v>
      </c>
      <c r="AF9">
        <v>0</v>
      </c>
      <c r="AG9">
        <v>0</v>
      </c>
      <c r="AH9">
        <v>150</v>
      </c>
      <c r="AI9">
        <v>0</v>
      </c>
      <c r="AJ9">
        <v>150</v>
      </c>
      <c r="AK9">
        <v>3509</v>
      </c>
      <c r="AL9">
        <v>31702.4</v>
      </c>
      <c r="AM9">
        <v>35211.4</v>
      </c>
      <c r="AN9">
        <v>11716.44</v>
      </c>
      <c r="AO9">
        <v>11716.44</v>
      </c>
      <c r="AP9">
        <v>0</v>
      </c>
      <c r="AQ9">
        <v>0</v>
      </c>
      <c r="AR9">
        <v>150</v>
      </c>
      <c r="AU9">
        <v>0</v>
      </c>
      <c r="AV9" s="13">
        <v>290</v>
      </c>
      <c r="AW9" s="3">
        <v>150</v>
      </c>
      <c r="AX9" s="3">
        <v>0</v>
      </c>
      <c r="AY9" s="3">
        <v>321</v>
      </c>
      <c r="AZ9" s="17">
        <v>320</v>
      </c>
      <c r="BA9" s="3">
        <v>150</v>
      </c>
      <c r="BB9" s="3">
        <v>0</v>
      </c>
      <c r="BE9" s="21">
        <f t="shared" si="0"/>
        <v>150</v>
      </c>
      <c r="BF9" s="21">
        <f t="shared" ref="BF9:BH9" si="26">AH9</f>
        <v>150</v>
      </c>
      <c r="BG9" s="21">
        <f t="shared" si="26"/>
        <v>0</v>
      </c>
      <c r="BH9" s="21">
        <f t="shared" si="26"/>
        <v>150</v>
      </c>
      <c r="BI9">
        <f t="shared" si="5"/>
        <v>0</v>
      </c>
      <c r="BJ9">
        <f t="shared" si="6"/>
        <v>0</v>
      </c>
      <c r="BK9">
        <f t="shared" si="7"/>
        <v>0</v>
      </c>
      <c r="BL9">
        <f t="shared" si="8"/>
        <v>0</v>
      </c>
      <c r="BM9" s="21">
        <f t="shared" si="2"/>
        <v>0</v>
      </c>
      <c r="BN9" s="21">
        <f t="shared" ref="BN9:BP9" si="27">AE9</f>
        <v>0</v>
      </c>
      <c r="BO9" s="21">
        <f t="shared" si="27"/>
        <v>0</v>
      </c>
      <c r="BP9" s="21">
        <f t="shared" si="27"/>
        <v>0</v>
      </c>
      <c r="BQ9">
        <f t="shared" si="10"/>
        <v>1</v>
      </c>
      <c r="BR9">
        <f t="shared" si="11"/>
        <v>0</v>
      </c>
      <c r="BS9">
        <f t="shared" si="12"/>
        <v>1</v>
      </c>
      <c r="BT9">
        <f t="shared" si="13"/>
        <v>0</v>
      </c>
    </row>
    <row r="10" spans="1:72">
      <c r="A10">
        <v>31619.81</v>
      </c>
      <c r="B10">
        <v>-5104.47</v>
      </c>
      <c r="C10">
        <v>25441.42</v>
      </c>
      <c r="D10">
        <v>12481.68</v>
      </c>
      <c r="E10">
        <v>10</v>
      </c>
      <c r="F10" s="3">
        <v>-4000</v>
      </c>
      <c r="G10">
        <v>190.77</v>
      </c>
      <c r="H10">
        <v>190.77</v>
      </c>
      <c r="I10">
        <v>221.23</v>
      </c>
      <c r="J10">
        <v>203.26</v>
      </c>
      <c r="K10">
        <v>270.86</v>
      </c>
      <c r="L10">
        <v>271.79</v>
      </c>
      <c r="M10">
        <v>501.15</v>
      </c>
      <c r="N10">
        <v>499.91</v>
      </c>
      <c r="O10">
        <v>288.8</v>
      </c>
      <c r="P10">
        <v>322.7</v>
      </c>
      <c r="Q10">
        <v>104.82</v>
      </c>
      <c r="R10">
        <v>106.14</v>
      </c>
      <c r="S10">
        <v>31711.658</v>
      </c>
      <c r="T10">
        <v>5033.123</v>
      </c>
      <c r="U10">
        <v>12425.894</v>
      </c>
      <c r="V10">
        <v>4.635</v>
      </c>
      <c r="W10">
        <v>12430.529</v>
      </c>
      <c r="X10">
        <v>571.447</v>
      </c>
      <c r="Y10">
        <v>49.974</v>
      </c>
      <c r="Z10">
        <v>19288.016</v>
      </c>
      <c r="AA10">
        <v>1633.301</v>
      </c>
      <c r="AB10">
        <v>1802.39</v>
      </c>
      <c r="AC10" t="s">
        <v>60</v>
      </c>
      <c r="AD10" s="3">
        <v>-1847.0381</v>
      </c>
      <c r="AE10">
        <v>10</v>
      </c>
      <c r="AF10">
        <v>0</v>
      </c>
      <c r="AG10">
        <v>10</v>
      </c>
      <c r="AH10">
        <v>150</v>
      </c>
      <c r="AI10">
        <v>0</v>
      </c>
      <c r="AJ10">
        <v>150</v>
      </c>
      <c r="AK10">
        <v>3510</v>
      </c>
      <c r="AL10">
        <v>31507.4</v>
      </c>
      <c r="AM10">
        <v>35017.4</v>
      </c>
      <c r="AN10">
        <v>11697.55</v>
      </c>
      <c r="AO10">
        <v>11697.55</v>
      </c>
      <c r="AP10">
        <v>0</v>
      </c>
      <c r="AQ10">
        <v>10</v>
      </c>
      <c r="AR10">
        <v>150</v>
      </c>
      <c r="AU10">
        <v>0</v>
      </c>
      <c r="AV10" s="13">
        <v>291</v>
      </c>
      <c r="AW10" s="3">
        <v>150</v>
      </c>
      <c r="AX10" s="3">
        <v>10</v>
      </c>
      <c r="AY10" s="3">
        <v>321</v>
      </c>
      <c r="AZ10" s="17">
        <v>321</v>
      </c>
      <c r="BA10" s="3">
        <v>150</v>
      </c>
      <c r="BB10" s="3">
        <v>10</v>
      </c>
      <c r="BE10" s="21">
        <f t="shared" si="0"/>
        <v>150</v>
      </c>
      <c r="BF10" s="21">
        <f t="shared" ref="BF10:BH10" si="28">AH10</f>
        <v>150</v>
      </c>
      <c r="BG10" s="21">
        <f t="shared" si="28"/>
        <v>0</v>
      </c>
      <c r="BH10" s="21">
        <f t="shared" si="28"/>
        <v>150</v>
      </c>
      <c r="BI10">
        <f t="shared" si="5"/>
        <v>0</v>
      </c>
      <c r="BJ10">
        <f t="shared" si="6"/>
        <v>0</v>
      </c>
      <c r="BK10">
        <f t="shared" si="7"/>
        <v>0</v>
      </c>
      <c r="BL10">
        <f t="shared" si="8"/>
        <v>0</v>
      </c>
      <c r="BM10" s="21">
        <f t="shared" si="2"/>
        <v>10</v>
      </c>
      <c r="BN10" s="21">
        <f t="shared" ref="BN10:BP10" si="29">AE10</f>
        <v>10</v>
      </c>
      <c r="BO10" s="21">
        <f t="shared" si="29"/>
        <v>0</v>
      </c>
      <c r="BP10" s="21">
        <f t="shared" si="29"/>
        <v>10</v>
      </c>
      <c r="BQ10">
        <f t="shared" si="10"/>
        <v>1</v>
      </c>
      <c r="BR10">
        <f t="shared" si="11"/>
        <v>0</v>
      </c>
      <c r="BS10">
        <f t="shared" si="12"/>
        <v>1</v>
      </c>
      <c r="BT10">
        <f t="shared" si="13"/>
        <v>0</v>
      </c>
    </row>
    <row r="11" spans="1:72">
      <c r="A11">
        <v>31293.78</v>
      </c>
      <c r="B11">
        <v>-5104.45</v>
      </c>
      <c r="C11">
        <v>25781.43</v>
      </c>
      <c r="D11">
        <v>12310.32</v>
      </c>
      <c r="E11">
        <v>90</v>
      </c>
      <c r="F11" s="3">
        <v>-4000</v>
      </c>
      <c r="G11">
        <v>189.89</v>
      </c>
      <c r="H11">
        <v>189.89</v>
      </c>
      <c r="I11">
        <v>221.43</v>
      </c>
      <c r="J11">
        <v>201.42</v>
      </c>
      <c r="K11">
        <v>271.33</v>
      </c>
      <c r="L11">
        <v>271.79</v>
      </c>
      <c r="M11">
        <v>502.79</v>
      </c>
      <c r="N11">
        <v>501.15</v>
      </c>
      <c r="O11">
        <v>290.6</v>
      </c>
      <c r="P11">
        <v>323.7</v>
      </c>
      <c r="Q11">
        <v>105.51</v>
      </c>
      <c r="R11">
        <v>105.82</v>
      </c>
      <c r="S11">
        <v>31217.102</v>
      </c>
      <c r="T11">
        <v>5220.411</v>
      </c>
      <c r="U11">
        <v>12206.014</v>
      </c>
      <c r="V11">
        <v>4.636</v>
      </c>
      <c r="W11">
        <v>12210.65</v>
      </c>
      <c r="X11">
        <v>572.614</v>
      </c>
      <c r="Y11">
        <v>49.973</v>
      </c>
      <c r="Z11">
        <v>19244.688</v>
      </c>
      <c r="AA11">
        <v>1630.797</v>
      </c>
      <c r="AB11">
        <v>1829.44</v>
      </c>
      <c r="AC11" t="s">
        <v>60</v>
      </c>
      <c r="AD11" s="3">
        <v>-1846.7578</v>
      </c>
      <c r="AE11">
        <v>90</v>
      </c>
      <c r="AF11">
        <v>0</v>
      </c>
      <c r="AG11">
        <v>90</v>
      </c>
      <c r="AH11">
        <v>119</v>
      </c>
      <c r="AI11">
        <v>0</v>
      </c>
      <c r="AJ11">
        <v>119</v>
      </c>
      <c r="AK11">
        <v>3510</v>
      </c>
      <c r="AL11">
        <v>31214.8</v>
      </c>
      <c r="AM11">
        <v>34724.8</v>
      </c>
      <c r="AN11">
        <v>11673.46</v>
      </c>
      <c r="AO11">
        <v>11673.46</v>
      </c>
      <c r="AP11">
        <v>0</v>
      </c>
      <c r="AQ11">
        <v>90</v>
      </c>
      <c r="AR11">
        <v>119</v>
      </c>
      <c r="AU11">
        <v>0</v>
      </c>
      <c r="AV11" s="13">
        <v>291</v>
      </c>
      <c r="AW11" s="3">
        <v>119</v>
      </c>
      <c r="AX11" s="3">
        <v>90</v>
      </c>
      <c r="AY11" s="3">
        <v>321</v>
      </c>
      <c r="AZ11" s="17">
        <v>321</v>
      </c>
      <c r="BA11" s="3">
        <v>119</v>
      </c>
      <c r="BB11" s="3">
        <v>90</v>
      </c>
      <c r="BE11" s="21">
        <f t="shared" si="0"/>
        <v>119</v>
      </c>
      <c r="BF11" s="21">
        <f t="shared" ref="BF11:BH11" si="30">AH11</f>
        <v>119</v>
      </c>
      <c r="BG11" s="21">
        <f t="shared" si="30"/>
        <v>0</v>
      </c>
      <c r="BH11" s="21">
        <f t="shared" si="30"/>
        <v>119</v>
      </c>
      <c r="BI11">
        <f t="shared" si="5"/>
        <v>0</v>
      </c>
      <c r="BJ11">
        <f t="shared" si="6"/>
        <v>0</v>
      </c>
      <c r="BK11">
        <f t="shared" si="7"/>
        <v>0</v>
      </c>
      <c r="BL11">
        <f t="shared" si="8"/>
        <v>0</v>
      </c>
      <c r="BM11" s="21">
        <f t="shared" si="2"/>
        <v>90</v>
      </c>
      <c r="BN11" s="21">
        <f t="shared" ref="BN11:BP11" si="31">AE11</f>
        <v>90</v>
      </c>
      <c r="BO11" s="21">
        <f t="shared" si="31"/>
        <v>0</v>
      </c>
      <c r="BP11" s="21">
        <f t="shared" si="31"/>
        <v>90</v>
      </c>
      <c r="BQ11">
        <f t="shared" si="10"/>
        <v>1</v>
      </c>
      <c r="BR11">
        <f t="shared" si="11"/>
        <v>0</v>
      </c>
      <c r="BS11">
        <f t="shared" si="12"/>
        <v>1</v>
      </c>
      <c r="BT11">
        <f t="shared" si="13"/>
        <v>0</v>
      </c>
    </row>
    <row r="12" spans="1:72">
      <c r="A12">
        <v>31171.11</v>
      </c>
      <c r="B12">
        <v>-5103.45</v>
      </c>
      <c r="C12">
        <v>25684.07</v>
      </c>
      <c r="D12">
        <v>12356.55</v>
      </c>
      <c r="E12">
        <v>0</v>
      </c>
      <c r="F12" s="3">
        <v>-4000</v>
      </c>
      <c r="G12">
        <v>190.77</v>
      </c>
      <c r="H12">
        <v>190.77</v>
      </c>
      <c r="I12">
        <v>221.29</v>
      </c>
      <c r="J12">
        <v>202.41</v>
      </c>
      <c r="K12">
        <v>271.33</v>
      </c>
      <c r="L12">
        <v>271.56</v>
      </c>
      <c r="M12">
        <v>502.79</v>
      </c>
      <c r="N12">
        <v>500.73</v>
      </c>
      <c r="O12">
        <v>288.5</v>
      </c>
      <c r="P12">
        <v>324</v>
      </c>
      <c r="Q12">
        <v>105.29</v>
      </c>
      <c r="R12">
        <v>105.29</v>
      </c>
      <c r="S12">
        <v>31228.967</v>
      </c>
      <c r="T12">
        <v>5216.85</v>
      </c>
      <c r="U12">
        <v>12002.378</v>
      </c>
      <c r="V12">
        <v>4.629</v>
      </c>
      <c r="W12">
        <v>12007.006</v>
      </c>
      <c r="X12">
        <v>572.798</v>
      </c>
      <c r="Y12">
        <v>49.966</v>
      </c>
      <c r="Z12">
        <v>19216.668</v>
      </c>
      <c r="AA12">
        <v>1648.527</v>
      </c>
      <c r="AB12">
        <v>1853.51</v>
      </c>
      <c r="AC12" t="s">
        <v>60</v>
      </c>
      <c r="AD12" s="3">
        <v>-1844.0964</v>
      </c>
      <c r="AE12">
        <v>0</v>
      </c>
      <c r="AF12">
        <v>0</v>
      </c>
      <c r="AG12">
        <v>0</v>
      </c>
      <c r="AH12">
        <v>150</v>
      </c>
      <c r="AI12">
        <v>0</v>
      </c>
      <c r="AJ12">
        <v>150</v>
      </c>
      <c r="AK12">
        <v>3511</v>
      </c>
      <c r="AL12">
        <v>31117.2</v>
      </c>
      <c r="AM12">
        <v>34628.2</v>
      </c>
      <c r="AN12">
        <v>11643.87</v>
      </c>
      <c r="AO12">
        <v>11643.87</v>
      </c>
      <c r="AP12">
        <v>0</v>
      </c>
      <c r="AQ12">
        <v>0</v>
      </c>
      <c r="AR12">
        <v>150</v>
      </c>
      <c r="AU12">
        <v>0</v>
      </c>
      <c r="AV12" s="13">
        <v>291</v>
      </c>
      <c r="AW12" s="3">
        <v>150</v>
      </c>
      <c r="AX12" s="3">
        <v>0</v>
      </c>
      <c r="AY12" s="3">
        <v>321</v>
      </c>
      <c r="AZ12" s="17">
        <v>321</v>
      </c>
      <c r="BA12" s="3">
        <v>150</v>
      </c>
      <c r="BB12" s="3">
        <v>0</v>
      </c>
      <c r="BE12" s="21">
        <f t="shared" si="0"/>
        <v>150</v>
      </c>
      <c r="BF12" s="21">
        <f t="shared" ref="BF12:BH12" si="32">AH12</f>
        <v>150</v>
      </c>
      <c r="BG12" s="21">
        <f t="shared" si="32"/>
        <v>0</v>
      </c>
      <c r="BH12" s="21">
        <f t="shared" si="32"/>
        <v>150</v>
      </c>
      <c r="BI12">
        <f t="shared" si="5"/>
        <v>0</v>
      </c>
      <c r="BJ12">
        <f t="shared" si="6"/>
        <v>0</v>
      </c>
      <c r="BK12">
        <f t="shared" si="7"/>
        <v>0</v>
      </c>
      <c r="BL12">
        <f t="shared" si="8"/>
        <v>0</v>
      </c>
      <c r="BM12" s="21">
        <f t="shared" si="2"/>
        <v>0</v>
      </c>
      <c r="BN12" s="21">
        <f t="shared" ref="BN12:BP12" si="33">AE12</f>
        <v>0</v>
      </c>
      <c r="BO12" s="21">
        <f t="shared" si="33"/>
        <v>0</v>
      </c>
      <c r="BP12" s="21">
        <f t="shared" si="33"/>
        <v>0</v>
      </c>
      <c r="BQ12">
        <f t="shared" si="10"/>
        <v>1</v>
      </c>
      <c r="BR12">
        <f t="shared" si="11"/>
        <v>0</v>
      </c>
      <c r="BS12">
        <f t="shared" si="12"/>
        <v>1</v>
      </c>
      <c r="BT12">
        <f t="shared" si="13"/>
        <v>0</v>
      </c>
    </row>
    <row r="13" spans="1:72">
      <c r="A13">
        <v>31059.93</v>
      </c>
      <c r="B13">
        <v>-5102.45</v>
      </c>
      <c r="C13">
        <v>26793.18</v>
      </c>
      <c r="D13">
        <v>12098.59</v>
      </c>
      <c r="E13">
        <v>183.33</v>
      </c>
      <c r="F13" s="3">
        <v>-4000</v>
      </c>
      <c r="G13">
        <v>189.05</v>
      </c>
      <c r="H13">
        <v>190.77</v>
      </c>
      <c r="I13">
        <v>221.48</v>
      </c>
      <c r="J13">
        <v>201.18</v>
      </c>
      <c r="K13">
        <v>271.1</v>
      </c>
      <c r="L13">
        <v>271.79</v>
      </c>
      <c r="M13">
        <v>503.2</v>
      </c>
      <c r="N13">
        <v>500.73</v>
      </c>
      <c r="O13">
        <v>289.5</v>
      </c>
      <c r="P13">
        <v>324.8</v>
      </c>
      <c r="Q13">
        <v>105.61</v>
      </c>
      <c r="R13">
        <v>105.19</v>
      </c>
      <c r="S13">
        <v>31093.34</v>
      </c>
      <c r="T13">
        <v>5231.46</v>
      </c>
      <c r="U13">
        <v>11719.011</v>
      </c>
      <c r="V13">
        <v>4.589</v>
      </c>
      <c r="W13">
        <v>11723.6</v>
      </c>
      <c r="X13">
        <v>573.063</v>
      </c>
      <c r="Y13">
        <v>50.022</v>
      </c>
      <c r="Z13">
        <v>18881.129</v>
      </c>
      <c r="AA13">
        <v>1749.709</v>
      </c>
      <c r="AB13">
        <v>1845.38</v>
      </c>
      <c r="AC13" t="s">
        <v>60</v>
      </c>
      <c r="AD13" s="3">
        <v>-1843.9563</v>
      </c>
      <c r="AE13">
        <v>183.33</v>
      </c>
      <c r="AF13">
        <v>0</v>
      </c>
      <c r="AG13">
        <v>183.33</v>
      </c>
      <c r="AH13">
        <v>100</v>
      </c>
      <c r="AI13">
        <v>0</v>
      </c>
      <c r="AJ13">
        <v>100</v>
      </c>
      <c r="AK13">
        <v>3512</v>
      </c>
      <c r="AL13">
        <v>31019.7</v>
      </c>
      <c r="AM13">
        <v>34531.7</v>
      </c>
      <c r="AN13">
        <v>11622.94</v>
      </c>
      <c r="AO13">
        <v>11622.94</v>
      </c>
      <c r="AP13">
        <v>0</v>
      </c>
      <c r="AQ13">
        <v>183.33</v>
      </c>
      <c r="AR13">
        <v>100</v>
      </c>
      <c r="AU13">
        <v>0</v>
      </c>
      <c r="AV13" s="13">
        <v>291</v>
      </c>
      <c r="AW13" s="3">
        <v>100</v>
      </c>
      <c r="AX13" s="3">
        <v>183.33</v>
      </c>
      <c r="AY13" s="3">
        <v>321</v>
      </c>
      <c r="AZ13" s="17">
        <v>321</v>
      </c>
      <c r="BA13" s="3">
        <v>100</v>
      </c>
      <c r="BB13" s="3">
        <v>183.33</v>
      </c>
      <c r="BE13" s="21">
        <f t="shared" si="0"/>
        <v>100</v>
      </c>
      <c r="BF13" s="21">
        <f t="shared" ref="BF13:BH13" si="34">AH13</f>
        <v>100</v>
      </c>
      <c r="BG13" s="21">
        <f t="shared" si="34"/>
        <v>0</v>
      </c>
      <c r="BH13" s="21">
        <f t="shared" si="34"/>
        <v>100</v>
      </c>
      <c r="BI13">
        <f t="shared" si="5"/>
        <v>0</v>
      </c>
      <c r="BJ13">
        <f t="shared" si="6"/>
        <v>0</v>
      </c>
      <c r="BK13">
        <f t="shared" si="7"/>
        <v>0</v>
      </c>
      <c r="BL13">
        <f t="shared" si="8"/>
        <v>0</v>
      </c>
      <c r="BM13" s="21">
        <f t="shared" si="2"/>
        <v>183.33</v>
      </c>
      <c r="BN13" s="21">
        <f t="shared" ref="BN13:BP13" si="35">AE13</f>
        <v>183.33</v>
      </c>
      <c r="BO13" s="21">
        <f t="shared" si="35"/>
        <v>0</v>
      </c>
      <c r="BP13" s="21">
        <f t="shared" si="35"/>
        <v>183.33</v>
      </c>
      <c r="BQ13">
        <f t="shared" si="10"/>
        <v>0</v>
      </c>
      <c r="BR13">
        <f t="shared" si="11"/>
        <v>0</v>
      </c>
      <c r="BS13">
        <f t="shared" si="12"/>
        <v>0</v>
      </c>
      <c r="BT13">
        <f t="shared" si="13"/>
        <v>0</v>
      </c>
    </row>
    <row r="14" spans="1:72">
      <c r="A14">
        <v>31052.06</v>
      </c>
      <c r="B14">
        <v>-5099.43</v>
      </c>
      <c r="C14">
        <v>26731.63</v>
      </c>
      <c r="D14">
        <v>12150.04</v>
      </c>
      <c r="E14">
        <v>176.67</v>
      </c>
      <c r="F14" s="3">
        <v>-4000</v>
      </c>
      <c r="G14">
        <v>190.77</v>
      </c>
      <c r="H14">
        <v>188.2</v>
      </c>
      <c r="I14">
        <v>221.84</v>
      </c>
      <c r="J14">
        <v>200.91</v>
      </c>
      <c r="K14">
        <v>271.33</v>
      </c>
      <c r="L14">
        <v>272.26</v>
      </c>
      <c r="M14">
        <v>501.56</v>
      </c>
      <c r="N14">
        <v>500.73</v>
      </c>
      <c r="O14">
        <v>288.7</v>
      </c>
      <c r="P14">
        <v>324.5</v>
      </c>
      <c r="Q14">
        <v>105.29</v>
      </c>
      <c r="R14">
        <v>105.4</v>
      </c>
      <c r="S14">
        <v>31217.125</v>
      </c>
      <c r="T14">
        <v>5168.911</v>
      </c>
      <c r="U14">
        <v>11805.016</v>
      </c>
      <c r="V14">
        <v>4.636</v>
      </c>
      <c r="W14">
        <v>11809.652</v>
      </c>
      <c r="X14">
        <v>574.484</v>
      </c>
      <c r="Y14">
        <v>50.026</v>
      </c>
      <c r="Z14">
        <v>18751.398</v>
      </c>
      <c r="AA14">
        <v>1698.6</v>
      </c>
      <c r="AB14">
        <v>1845.7</v>
      </c>
      <c r="AC14" t="s">
        <v>60</v>
      </c>
      <c r="AD14" s="3">
        <v>-1846.6177</v>
      </c>
      <c r="AE14">
        <v>176.67</v>
      </c>
      <c r="AF14">
        <v>0</v>
      </c>
      <c r="AG14">
        <v>176.67</v>
      </c>
      <c r="AH14">
        <v>100</v>
      </c>
      <c r="AI14">
        <v>0</v>
      </c>
      <c r="AJ14">
        <v>100</v>
      </c>
      <c r="AK14">
        <v>3514</v>
      </c>
      <c r="AL14">
        <v>30954.7</v>
      </c>
      <c r="AM14">
        <v>34468.7</v>
      </c>
      <c r="AN14">
        <v>11598.01</v>
      </c>
      <c r="AO14">
        <v>11598.01</v>
      </c>
      <c r="AP14">
        <v>0</v>
      </c>
      <c r="AQ14">
        <v>176.67</v>
      </c>
      <c r="AR14">
        <v>100</v>
      </c>
      <c r="AU14">
        <v>0</v>
      </c>
      <c r="AV14" s="13">
        <v>291</v>
      </c>
      <c r="AW14" s="3">
        <v>100</v>
      </c>
      <c r="AX14" s="3">
        <v>176.67</v>
      </c>
      <c r="AY14" s="3">
        <v>321</v>
      </c>
      <c r="AZ14" s="17">
        <v>321</v>
      </c>
      <c r="BA14" s="3">
        <v>100</v>
      </c>
      <c r="BB14" s="3">
        <v>176.67</v>
      </c>
      <c r="BE14" s="21">
        <f t="shared" si="0"/>
        <v>100</v>
      </c>
      <c r="BF14" s="21">
        <f t="shared" ref="BF14:BH14" si="36">AH14</f>
        <v>100</v>
      </c>
      <c r="BG14" s="21">
        <f t="shared" si="36"/>
        <v>0</v>
      </c>
      <c r="BH14" s="21">
        <f t="shared" si="36"/>
        <v>100</v>
      </c>
      <c r="BI14">
        <f t="shared" si="5"/>
        <v>0</v>
      </c>
      <c r="BJ14">
        <f t="shared" si="6"/>
        <v>0</v>
      </c>
      <c r="BK14">
        <f t="shared" si="7"/>
        <v>0</v>
      </c>
      <c r="BL14">
        <f t="shared" si="8"/>
        <v>0</v>
      </c>
      <c r="BM14" s="21">
        <f t="shared" si="2"/>
        <v>176.67</v>
      </c>
      <c r="BN14" s="21">
        <f t="shared" ref="BN14:BP14" si="37">AE14</f>
        <v>176.67</v>
      </c>
      <c r="BO14" s="21">
        <f t="shared" si="37"/>
        <v>0</v>
      </c>
      <c r="BP14" s="21">
        <f t="shared" si="37"/>
        <v>176.67</v>
      </c>
      <c r="BQ14">
        <f t="shared" si="10"/>
        <v>0</v>
      </c>
      <c r="BR14">
        <f t="shared" si="11"/>
        <v>0</v>
      </c>
      <c r="BS14">
        <f t="shared" si="12"/>
        <v>0</v>
      </c>
      <c r="BT14">
        <f t="shared" si="13"/>
        <v>0</v>
      </c>
    </row>
    <row r="15" spans="1:72">
      <c r="A15">
        <v>31144.11</v>
      </c>
      <c r="B15">
        <v>-5113.42</v>
      </c>
      <c r="C15">
        <v>27122.13</v>
      </c>
      <c r="D15">
        <v>11865.3</v>
      </c>
      <c r="E15">
        <v>173.33</v>
      </c>
      <c r="F15" s="3">
        <v>-4000</v>
      </c>
      <c r="G15">
        <v>190.77</v>
      </c>
      <c r="H15">
        <v>189.89</v>
      </c>
      <c r="I15">
        <v>221.29</v>
      </c>
      <c r="J15">
        <v>201.51</v>
      </c>
      <c r="K15">
        <v>270.86</v>
      </c>
      <c r="L15">
        <v>271.1</v>
      </c>
      <c r="M15">
        <v>501.97</v>
      </c>
      <c r="N15">
        <v>501.56</v>
      </c>
      <c r="O15">
        <v>289.2</v>
      </c>
      <c r="P15">
        <v>324.1</v>
      </c>
      <c r="Q15">
        <v>105.4</v>
      </c>
      <c r="R15">
        <v>105.61</v>
      </c>
      <c r="S15">
        <v>31148.764</v>
      </c>
      <c r="T15">
        <v>5193.674</v>
      </c>
      <c r="U15">
        <v>11718.15</v>
      </c>
      <c r="V15">
        <v>4.638</v>
      </c>
      <c r="W15">
        <v>11722.787</v>
      </c>
      <c r="X15">
        <v>574.303</v>
      </c>
      <c r="Y15">
        <v>49.974</v>
      </c>
      <c r="Z15">
        <v>18768.285</v>
      </c>
      <c r="AA15">
        <v>1873.172</v>
      </c>
      <c r="AB15">
        <v>1845.38</v>
      </c>
      <c r="AC15" t="s">
        <v>60</v>
      </c>
      <c r="AD15" s="3">
        <v>-1845.7772</v>
      </c>
      <c r="AE15">
        <v>173.33</v>
      </c>
      <c r="AF15">
        <v>0</v>
      </c>
      <c r="AG15">
        <v>173.33</v>
      </c>
      <c r="AH15">
        <v>150</v>
      </c>
      <c r="AI15">
        <v>0</v>
      </c>
      <c r="AJ15">
        <v>150</v>
      </c>
      <c r="AK15">
        <v>3514</v>
      </c>
      <c r="AL15">
        <v>30889.6</v>
      </c>
      <c r="AM15">
        <v>34403.6</v>
      </c>
      <c r="AN15">
        <v>11568.45</v>
      </c>
      <c r="AO15">
        <v>11568.45</v>
      </c>
      <c r="AP15">
        <v>0</v>
      </c>
      <c r="AQ15">
        <v>173.33</v>
      </c>
      <c r="AR15">
        <v>150</v>
      </c>
      <c r="AU15">
        <v>291</v>
      </c>
      <c r="AV15" s="13">
        <v>291</v>
      </c>
      <c r="AW15" s="3">
        <v>150</v>
      </c>
      <c r="AX15" s="3">
        <v>173.33</v>
      </c>
      <c r="AY15" s="3">
        <v>321</v>
      </c>
      <c r="AZ15" s="17">
        <v>321</v>
      </c>
      <c r="BA15" s="3">
        <v>150</v>
      </c>
      <c r="BB15" s="3">
        <v>173.33</v>
      </c>
      <c r="BE15" s="21">
        <f t="shared" si="0"/>
        <v>150</v>
      </c>
      <c r="BF15" s="21">
        <f t="shared" ref="BF15:BH15" si="38">AH15</f>
        <v>150</v>
      </c>
      <c r="BG15" s="21">
        <f t="shared" si="38"/>
        <v>0</v>
      </c>
      <c r="BH15" s="21">
        <f t="shared" si="38"/>
        <v>150</v>
      </c>
      <c r="BI15">
        <f t="shared" si="5"/>
        <v>0</v>
      </c>
      <c r="BJ15">
        <f t="shared" si="6"/>
        <v>0</v>
      </c>
      <c r="BK15">
        <f t="shared" si="7"/>
        <v>0</v>
      </c>
      <c r="BL15">
        <f t="shared" si="8"/>
        <v>0</v>
      </c>
      <c r="BM15" s="21">
        <f t="shared" si="2"/>
        <v>173.33</v>
      </c>
      <c r="BN15" s="21">
        <f t="shared" ref="BN15:BP15" si="39">AE15</f>
        <v>173.33</v>
      </c>
      <c r="BO15" s="21">
        <f t="shared" si="39"/>
        <v>0</v>
      </c>
      <c r="BP15" s="21">
        <f t="shared" si="39"/>
        <v>173.33</v>
      </c>
      <c r="BQ15">
        <f t="shared" si="10"/>
        <v>0</v>
      </c>
      <c r="BR15">
        <f t="shared" si="11"/>
        <v>0</v>
      </c>
      <c r="BS15">
        <f t="shared" si="12"/>
        <v>0</v>
      </c>
      <c r="BT15">
        <f t="shared" si="13"/>
        <v>0</v>
      </c>
    </row>
    <row r="16" spans="1:72">
      <c r="A16">
        <v>31085.3</v>
      </c>
      <c r="B16">
        <v>-5126.42</v>
      </c>
      <c r="C16">
        <v>26648.76</v>
      </c>
      <c r="D16">
        <v>11559.33</v>
      </c>
      <c r="E16">
        <v>120</v>
      </c>
      <c r="F16" s="3">
        <v>-4000</v>
      </c>
      <c r="G16">
        <v>190.77</v>
      </c>
      <c r="H16">
        <v>190.77</v>
      </c>
      <c r="I16">
        <v>221.63</v>
      </c>
      <c r="J16">
        <v>201.72</v>
      </c>
      <c r="K16">
        <v>270.86</v>
      </c>
      <c r="L16">
        <v>271.79</v>
      </c>
      <c r="M16">
        <v>503.61</v>
      </c>
      <c r="N16">
        <v>500.32</v>
      </c>
      <c r="O16">
        <v>288.7</v>
      </c>
      <c r="P16">
        <v>323.7</v>
      </c>
      <c r="Q16">
        <v>104.66</v>
      </c>
      <c r="R16">
        <v>105.45</v>
      </c>
      <c r="S16">
        <v>31016.484</v>
      </c>
      <c r="T16">
        <v>5179.817</v>
      </c>
      <c r="U16">
        <v>11645.296</v>
      </c>
      <c r="V16">
        <v>4.764</v>
      </c>
      <c r="W16">
        <v>11650.059</v>
      </c>
      <c r="X16">
        <v>571.367</v>
      </c>
      <c r="Y16">
        <v>49.981</v>
      </c>
      <c r="Z16">
        <v>18867.691</v>
      </c>
      <c r="AA16">
        <v>1688.393</v>
      </c>
      <c r="AB16">
        <v>1823.47</v>
      </c>
      <c r="AC16" t="s">
        <v>60</v>
      </c>
      <c r="AD16" s="3">
        <v>-1845.7773</v>
      </c>
      <c r="AE16">
        <v>120</v>
      </c>
      <c r="AF16">
        <v>0</v>
      </c>
      <c r="AG16">
        <v>120</v>
      </c>
      <c r="AH16">
        <v>0</v>
      </c>
      <c r="AI16">
        <v>0</v>
      </c>
      <c r="AJ16">
        <v>0</v>
      </c>
      <c r="AK16">
        <v>3515</v>
      </c>
      <c r="AL16">
        <v>30824.6</v>
      </c>
      <c r="AM16">
        <v>34339.6</v>
      </c>
      <c r="AN16">
        <v>11536.96</v>
      </c>
      <c r="AO16">
        <v>11536.96</v>
      </c>
      <c r="AP16">
        <v>0</v>
      </c>
      <c r="AQ16">
        <v>120</v>
      </c>
      <c r="AR16">
        <v>0</v>
      </c>
      <c r="AU16">
        <v>290.95</v>
      </c>
      <c r="AV16" s="13">
        <v>291</v>
      </c>
      <c r="AW16" s="3">
        <v>0</v>
      </c>
      <c r="AX16" s="3">
        <v>120</v>
      </c>
      <c r="AY16" s="3">
        <v>320.95</v>
      </c>
      <c r="AZ16" s="17">
        <v>321</v>
      </c>
      <c r="BA16" s="3">
        <v>0</v>
      </c>
      <c r="BB16" s="3">
        <v>120</v>
      </c>
      <c r="BE16" s="21">
        <f t="shared" si="0"/>
        <v>0</v>
      </c>
      <c r="BF16" s="21">
        <f t="shared" ref="BF16:BH16" si="40">AH16</f>
        <v>0</v>
      </c>
      <c r="BG16" s="21">
        <f t="shared" si="40"/>
        <v>0</v>
      </c>
      <c r="BH16" s="21">
        <f t="shared" si="40"/>
        <v>0</v>
      </c>
      <c r="BI16">
        <f t="shared" si="5"/>
        <v>1</v>
      </c>
      <c r="BJ16">
        <f t="shared" si="6"/>
        <v>0</v>
      </c>
      <c r="BK16">
        <f t="shared" si="7"/>
        <v>1</v>
      </c>
      <c r="BL16">
        <f t="shared" si="8"/>
        <v>0</v>
      </c>
      <c r="BM16" s="21">
        <f t="shared" si="2"/>
        <v>120</v>
      </c>
      <c r="BN16" s="21">
        <f t="shared" ref="BN16:BP16" si="41">AE16</f>
        <v>120</v>
      </c>
      <c r="BO16" s="21">
        <f t="shared" si="41"/>
        <v>0</v>
      </c>
      <c r="BP16" s="21">
        <f t="shared" si="41"/>
        <v>120</v>
      </c>
      <c r="BQ16">
        <f t="shared" si="10"/>
        <v>0</v>
      </c>
      <c r="BR16">
        <f t="shared" si="11"/>
        <v>0</v>
      </c>
      <c r="BS16">
        <f t="shared" si="12"/>
        <v>0</v>
      </c>
      <c r="BT16">
        <f t="shared" si="13"/>
        <v>0</v>
      </c>
    </row>
    <row r="17" spans="1:72">
      <c r="A17">
        <v>31066.71</v>
      </c>
      <c r="B17">
        <v>-5139.41</v>
      </c>
      <c r="C17">
        <v>26500.75</v>
      </c>
      <c r="D17">
        <v>11706.83</v>
      </c>
      <c r="E17">
        <v>59</v>
      </c>
      <c r="F17" s="3">
        <v>-4000</v>
      </c>
      <c r="G17">
        <v>190.77</v>
      </c>
      <c r="H17">
        <v>189.89</v>
      </c>
      <c r="I17">
        <v>221.47</v>
      </c>
      <c r="J17">
        <v>201.73</v>
      </c>
      <c r="K17">
        <v>271.33</v>
      </c>
      <c r="L17">
        <v>271.79</v>
      </c>
      <c r="M17">
        <v>502.79</v>
      </c>
      <c r="N17">
        <v>500.73</v>
      </c>
      <c r="O17">
        <v>288.8</v>
      </c>
      <c r="P17">
        <v>319.2</v>
      </c>
      <c r="Q17">
        <v>105.4</v>
      </c>
      <c r="R17">
        <v>105.35</v>
      </c>
      <c r="S17">
        <v>30916.982</v>
      </c>
      <c r="T17">
        <v>5237.721</v>
      </c>
      <c r="U17">
        <v>11582.394</v>
      </c>
      <c r="V17">
        <v>4.78</v>
      </c>
      <c r="W17">
        <v>11587.173</v>
      </c>
      <c r="X17">
        <v>572.726</v>
      </c>
      <c r="Y17">
        <v>50.015</v>
      </c>
      <c r="Z17">
        <v>18911.531</v>
      </c>
      <c r="AA17">
        <v>1798.275</v>
      </c>
      <c r="AB17">
        <v>1812.15</v>
      </c>
      <c r="AC17" t="s">
        <v>60</v>
      </c>
      <c r="AD17" s="3">
        <v>-1850.6799</v>
      </c>
      <c r="AE17">
        <v>59</v>
      </c>
      <c r="AF17">
        <v>0</v>
      </c>
      <c r="AG17">
        <v>59</v>
      </c>
      <c r="AH17">
        <v>70</v>
      </c>
      <c r="AI17">
        <v>0</v>
      </c>
      <c r="AJ17">
        <v>70</v>
      </c>
      <c r="AK17">
        <v>3515</v>
      </c>
      <c r="AL17">
        <v>30694.6</v>
      </c>
      <c r="AM17">
        <v>34209.6</v>
      </c>
      <c r="AN17">
        <v>11498.98</v>
      </c>
      <c r="AO17">
        <v>11498.98</v>
      </c>
      <c r="AP17">
        <v>0</v>
      </c>
      <c r="AQ17">
        <v>59</v>
      </c>
      <c r="AR17">
        <v>70</v>
      </c>
      <c r="AU17">
        <v>291</v>
      </c>
      <c r="AV17" s="13">
        <v>291</v>
      </c>
      <c r="AW17" s="3">
        <v>70</v>
      </c>
      <c r="AX17" s="3">
        <v>59</v>
      </c>
      <c r="AY17" s="3">
        <v>321</v>
      </c>
      <c r="AZ17" s="17">
        <v>321</v>
      </c>
      <c r="BA17" s="3">
        <v>70</v>
      </c>
      <c r="BB17" s="3">
        <v>59</v>
      </c>
      <c r="BE17" s="21">
        <f t="shared" si="0"/>
        <v>70</v>
      </c>
      <c r="BF17" s="21">
        <f t="shared" ref="BF17:BH17" si="42">AH17</f>
        <v>70</v>
      </c>
      <c r="BG17" s="21">
        <f t="shared" si="42"/>
        <v>0</v>
      </c>
      <c r="BH17" s="21">
        <f t="shared" si="42"/>
        <v>70</v>
      </c>
      <c r="BI17">
        <f t="shared" si="5"/>
        <v>0</v>
      </c>
      <c r="BJ17">
        <f t="shared" si="6"/>
        <v>0</v>
      </c>
      <c r="BK17">
        <f t="shared" si="7"/>
        <v>0</v>
      </c>
      <c r="BL17">
        <f t="shared" si="8"/>
        <v>0</v>
      </c>
      <c r="BM17" s="21">
        <f t="shared" si="2"/>
        <v>59</v>
      </c>
      <c r="BN17" s="21">
        <f t="shared" ref="BN17:BP17" si="43">AE17</f>
        <v>59</v>
      </c>
      <c r="BO17" s="21">
        <f t="shared" si="43"/>
        <v>0</v>
      </c>
      <c r="BP17" s="21">
        <f t="shared" si="43"/>
        <v>59</v>
      </c>
      <c r="BQ17">
        <f t="shared" si="10"/>
        <v>1</v>
      </c>
      <c r="BR17">
        <f t="shared" si="11"/>
        <v>0</v>
      </c>
      <c r="BS17">
        <f t="shared" si="12"/>
        <v>1</v>
      </c>
      <c r="BT17">
        <f t="shared" si="13"/>
        <v>0</v>
      </c>
    </row>
    <row r="18" spans="1:72">
      <c r="A18">
        <v>30886</v>
      </c>
      <c r="B18">
        <v>-5254</v>
      </c>
      <c r="C18">
        <v>26494.81</v>
      </c>
      <c r="D18">
        <v>11629.52</v>
      </c>
      <c r="E18">
        <v>123</v>
      </c>
      <c r="F18" s="3">
        <v>-4000</v>
      </c>
      <c r="G18">
        <v>191.61</v>
      </c>
      <c r="H18">
        <v>189.89</v>
      </c>
      <c r="I18">
        <v>221.95</v>
      </c>
      <c r="J18">
        <v>201.56</v>
      </c>
      <c r="K18">
        <v>271.1</v>
      </c>
      <c r="L18">
        <v>272.26</v>
      </c>
      <c r="M18">
        <v>502.79</v>
      </c>
      <c r="N18">
        <v>501.56</v>
      </c>
      <c r="O18">
        <v>292.4</v>
      </c>
      <c r="P18">
        <v>322.2</v>
      </c>
      <c r="Q18">
        <v>105.93</v>
      </c>
      <c r="R18">
        <v>105.51</v>
      </c>
      <c r="S18">
        <v>30966.812</v>
      </c>
      <c r="T18">
        <v>5288.487</v>
      </c>
      <c r="U18">
        <v>11418.864</v>
      </c>
      <c r="V18">
        <v>4.777</v>
      </c>
      <c r="W18">
        <v>11423.641</v>
      </c>
      <c r="X18">
        <v>574.014</v>
      </c>
      <c r="Y18">
        <v>49.964</v>
      </c>
      <c r="Z18">
        <v>18708.105</v>
      </c>
      <c r="AA18">
        <v>1757.377</v>
      </c>
      <c r="AB18">
        <v>1811.32</v>
      </c>
      <c r="AC18" t="s">
        <v>60</v>
      </c>
      <c r="AD18" s="3">
        <v>-1844.2365</v>
      </c>
      <c r="AE18">
        <v>123</v>
      </c>
      <c r="AF18">
        <v>0</v>
      </c>
      <c r="AG18">
        <v>123</v>
      </c>
      <c r="AH18">
        <v>180</v>
      </c>
      <c r="AI18">
        <v>0</v>
      </c>
      <c r="AJ18">
        <v>180</v>
      </c>
      <c r="AK18">
        <v>3516</v>
      </c>
      <c r="AL18">
        <v>30662.1</v>
      </c>
      <c r="AM18">
        <v>34178.1</v>
      </c>
      <c r="AN18">
        <v>11474.47</v>
      </c>
      <c r="AO18">
        <v>11474.47</v>
      </c>
      <c r="AP18">
        <v>0</v>
      </c>
      <c r="AQ18">
        <v>123</v>
      </c>
      <c r="AR18">
        <v>180</v>
      </c>
      <c r="AU18">
        <v>291</v>
      </c>
      <c r="AV18" s="13">
        <v>291</v>
      </c>
      <c r="AW18" s="3">
        <v>180</v>
      </c>
      <c r="AX18" s="3">
        <v>123</v>
      </c>
      <c r="AY18" s="3">
        <v>321</v>
      </c>
      <c r="AZ18" s="17">
        <v>321</v>
      </c>
      <c r="BA18" s="3">
        <v>180</v>
      </c>
      <c r="BB18" s="3">
        <v>123</v>
      </c>
      <c r="BE18" s="21">
        <f t="shared" si="0"/>
        <v>180</v>
      </c>
      <c r="BF18" s="21">
        <f t="shared" ref="BF18:BH18" si="44">AH18</f>
        <v>180</v>
      </c>
      <c r="BG18" s="21">
        <f t="shared" si="44"/>
        <v>0</v>
      </c>
      <c r="BH18" s="21">
        <f t="shared" si="44"/>
        <v>180</v>
      </c>
      <c r="BI18">
        <f t="shared" si="5"/>
        <v>0</v>
      </c>
      <c r="BJ18">
        <f t="shared" si="6"/>
        <v>0</v>
      </c>
      <c r="BK18">
        <f t="shared" si="7"/>
        <v>0</v>
      </c>
      <c r="BL18">
        <f t="shared" si="8"/>
        <v>0</v>
      </c>
      <c r="BM18" s="21">
        <f t="shared" si="2"/>
        <v>123</v>
      </c>
      <c r="BN18" s="21">
        <f t="shared" ref="BN18:BP18" si="45">AE18</f>
        <v>123</v>
      </c>
      <c r="BO18" s="21">
        <f t="shared" si="45"/>
        <v>0</v>
      </c>
      <c r="BP18" s="21">
        <f t="shared" si="45"/>
        <v>123</v>
      </c>
      <c r="BQ18">
        <f t="shared" si="10"/>
        <v>0</v>
      </c>
      <c r="BR18">
        <f t="shared" si="11"/>
        <v>0</v>
      </c>
      <c r="BS18">
        <f t="shared" si="12"/>
        <v>0</v>
      </c>
      <c r="BT18">
        <f t="shared" si="13"/>
        <v>0</v>
      </c>
    </row>
    <row r="19" spans="1:72">
      <c r="A19">
        <v>30968.96</v>
      </c>
      <c r="B19">
        <v>-5254</v>
      </c>
      <c r="C19">
        <v>26998.33</v>
      </c>
      <c r="D19">
        <v>11555.16</v>
      </c>
      <c r="E19">
        <v>163.33</v>
      </c>
      <c r="F19" s="3">
        <v>-4000</v>
      </c>
      <c r="G19">
        <v>190.77</v>
      </c>
      <c r="H19">
        <v>189.05</v>
      </c>
      <c r="I19">
        <v>221.78</v>
      </c>
      <c r="J19">
        <v>202.02</v>
      </c>
      <c r="K19">
        <v>271.1</v>
      </c>
      <c r="L19">
        <v>271.1</v>
      </c>
      <c r="M19">
        <v>501.97</v>
      </c>
      <c r="N19">
        <v>499.91</v>
      </c>
      <c r="O19">
        <v>289.2</v>
      </c>
      <c r="P19">
        <v>321.2</v>
      </c>
      <c r="Q19">
        <v>105.45</v>
      </c>
      <c r="R19">
        <v>105.4</v>
      </c>
      <c r="S19">
        <v>30711.3</v>
      </c>
      <c r="T19">
        <v>5295.064</v>
      </c>
      <c r="U19">
        <v>11239.643</v>
      </c>
      <c r="V19">
        <v>4.784</v>
      </c>
      <c r="W19">
        <v>11244.427</v>
      </c>
      <c r="X19">
        <v>574.567</v>
      </c>
      <c r="Y19">
        <v>49.976</v>
      </c>
      <c r="Z19">
        <v>18681.2</v>
      </c>
      <c r="AA19">
        <v>1752.141</v>
      </c>
      <c r="AB19">
        <v>1799.04</v>
      </c>
      <c r="AC19" t="s">
        <v>60</v>
      </c>
      <c r="AD19" s="3">
        <v>-1848.5789</v>
      </c>
      <c r="AE19">
        <v>163.33</v>
      </c>
      <c r="AF19">
        <v>0</v>
      </c>
      <c r="AG19">
        <v>163.33</v>
      </c>
      <c r="AH19">
        <v>100</v>
      </c>
      <c r="AI19">
        <v>0</v>
      </c>
      <c r="AJ19">
        <v>100</v>
      </c>
      <c r="AK19">
        <v>3516</v>
      </c>
      <c r="AL19">
        <v>30694.6</v>
      </c>
      <c r="AM19">
        <v>34210.6</v>
      </c>
      <c r="AN19">
        <v>11455.89</v>
      </c>
      <c r="AO19">
        <v>11455.89</v>
      </c>
      <c r="AP19">
        <v>0</v>
      </c>
      <c r="AQ19">
        <v>163.33</v>
      </c>
      <c r="AR19">
        <v>100</v>
      </c>
      <c r="AU19">
        <v>291</v>
      </c>
      <c r="AV19" s="13">
        <v>291</v>
      </c>
      <c r="AW19" s="3">
        <v>100</v>
      </c>
      <c r="AX19" s="3">
        <v>163.33</v>
      </c>
      <c r="AY19" s="3">
        <v>321</v>
      </c>
      <c r="AZ19" s="17">
        <v>321</v>
      </c>
      <c r="BA19" s="3">
        <v>100</v>
      </c>
      <c r="BB19" s="3">
        <v>163.33</v>
      </c>
      <c r="BE19" s="21">
        <f t="shared" si="0"/>
        <v>100</v>
      </c>
      <c r="BF19" s="21">
        <f t="shared" ref="BF19:BH19" si="46">AH19</f>
        <v>100</v>
      </c>
      <c r="BG19" s="21">
        <f t="shared" si="46"/>
        <v>0</v>
      </c>
      <c r="BH19" s="21">
        <f t="shared" si="46"/>
        <v>100</v>
      </c>
      <c r="BI19">
        <f t="shared" si="5"/>
        <v>0</v>
      </c>
      <c r="BJ19">
        <f t="shared" si="6"/>
        <v>0</v>
      </c>
      <c r="BK19">
        <f t="shared" si="7"/>
        <v>0</v>
      </c>
      <c r="BL19">
        <f t="shared" si="8"/>
        <v>0</v>
      </c>
      <c r="BM19" s="21">
        <f t="shared" si="2"/>
        <v>163.33</v>
      </c>
      <c r="BN19" s="21">
        <f t="shared" ref="BN19:BP19" si="47">AE19</f>
        <v>163.33</v>
      </c>
      <c r="BO19" s="21">
        <f t="shared" si="47"/>
        <v>0</v>
      </c>
      <c r="BP19" s="21">
        <f t="shared" si="47"/>
        <v>163.33</v>
      </c>
      <c r="BQ19">
        <f t="shared" si="10"/>
        <v>0</v>
      </c>
      <c r="BR19">
        <f t="shared" si="11"/>
        <v>0</v>
      </c>
      <c r="BS19">
        <f t="shared" si="12"/>
        <v>0</v>
      </c>
      <c r="BT19">
        <f t="shared" si="13"/>
        <v>0</v>
      </c>
    </row>
    <row r="20" spans="1:72">
      <c r="A20">
        <v>30791.41</v>
      </c>
      <c r="B20">
        <v>-5254</v>
      </c>
      <c r="C20">
        <v>26826.06</v>
      </c>
      <c r="D20">
        <v>11542.72</v>
      </c>
      <c r="E20">
        <v>163.33</v>
      </c>
      <c r="F20" s="3">
        <v>-4000</v>
      </c>
      <c r="G20">
        <v>189.89</v>
      </c>
      <c r="H20">
        <v>189.89</v>
      </c>
      <c r="I20">
        <v>221.67</v>
      </c>
      <c r="J20">
        <v>201.8</v>
      </c>
      <c r="K20">
        <v>271.1</v>
      </c>
      <c r="L20">
        <v>271.79</v>
      </c>
      <c r="M20">
        <v>503.2</v>
      </c>
      <c r="N20">
        <v>500.73</v>
      </c>
      <c r="O20">
        <v>287.9</v>
      </c>
      <c r="P20">
        <v>320.7</v>
      </c>
      <c r="Q20">
        <v>105.51</v>
      </c>
      <c r="R20">
        <v>105.24</v>
      </c>
      <c r="S20">
        <v>31004.672</v>
      </c>
      <c r="T20">
        <v>5187.465</v>
      </c>
      <c r="U20">
        <v>11052.95</v>
      </c>
      <c r="V20">
        <v>4.781</v>
      </c>
      <c r="W20">
        <v>11057.731</v>
      </c>
      <c r="X20">
        <v>571.472</v>
      </c>
      <c r="Y20">
        <v>49.996</v>
      </c>
      <c r="Z20">
        <v>18477.082</v>
      </c>
      <c r="AA20">
        <v>2009.889</v>
      </c>
      <c r="AB20">
        <v>1815.38</v>
      </c>
      <c r="AC20" t="s">
        <v>60</v>
      </c>
      <c r="AD20" s="3">
        <v>-1848.7189</v>
      </c>
      <c r="AE20">
        <v>163.33</v>
      </c>
      <c r="AF20">
        <v>0</v>
      </c>
      <c r="AG20">
        <v>163.33</v>
      </c>
      <c r="AH20">
        <v>100</v>
      </c>
      <c r="AI20">
        <v>0</v>
      </c>
      <c r="AJ20">
        <v>100</v>
      </c>
      <c r="AK20">
        <v>3516</v>
      </c>
      <c r="AL20">
        <v>30694.6</v>
      </c>
      <c r="AM20">
        <v>34210.6</v>
      </c>
      <c r="AN20">
        <v>11442.61</v>
      </c>
      <c r="AO20">
        <v>11442.61</v>
      </c>
      <c r="AP20">
        <v>0</v>
      </c>
      <c r="AQ20">
        <v>163.33</v>
      </c>
      <c r="AR20">
        <v>100</v>
      </c>
      <c r="AU20">
        <v>291</v>
      </c>
      <c r="AV20" s="13">
        <v>291</v>
      </c>
      <c r="AW20" s="3">
        <v>100</v>
      </c>
      <c r="AX20" s="3">
        <v>163.33</v>
      </c>
      <c r="AY20" s="3">
        <v>321</v>
      </c>
      <c r="AZ20" s="17">
        <v>321</v>
      </c>
      <c r="BA20" s="3">
        <v>100</v>
      </c>
      <c r="BB20" s="3">
        <v>163.33</v>
      </c>
      <c r="BE20" s="21">
        <f t="shared" si="0"/>
        <v>100</v>
      </c>
      <c r="BF20" s="21">
        <f t="shared" ref="BF20:BH20" si="48">AH20</f>
        <v>100</v>
      </c>
      <c r="BG20" s="21">
        <f t="shared" si="48"/>
        <v>0</v>
      </c>
      <c r="BH20" s="21">
        <f t="shared" si="48"/>
        <v>100</v>
      </c>
      <c r="BI20">
        <f t="shared" si="5"/>
        <v>0</v>
      </c>
      <c r="BJ20">
        <f t="shared" si="6"/>
        <v>0</v>
      </c>
      <c r="BK20">
        <f t="shared" si="7"/>
        <v>0</v>
      </c>
      <c r="BL20">
        <f t="shared" si="8"/>
        <v>0</v>
      </c>
      <c r="BM20" s="21">
        <f t="shared" si="2"/>
        <v>163.33</v>
      </c>
      <c r="BN20" s="21">
        <f t="shared" ref="BN20:BP20" si="49">AE20</f>
        <v>163.33</v>
      </c>
      <c r="BO20" s="21">
        <f t="shared" si="49"/>
        <v>0</v>
      </c>
      <c r="BP20" s="21">
        <f t="shared" si="49"/>
        <v>163.33</v>
      </c>
      <c r="BQ20">
        <f t="shared" si="10"/>
        <v>0</v>
      </c>
      <c r="BR20">
        <f t="shared" si="11"/>
        <v>0</v>
      </c>
      <c r="BS20">
        <f t="shared" si="12"/>
        <v>0</v>
      </c>
      <c r="BT20">
        <f t="shared" si="13"/>
        <v>0</v>
      </c>
    </row>
    <row r="21" spans="1:72">
      <c r="A21">
        <v>30916.94</v>
      </c>
      <c r="B21">
        <v>-5254</v>
      </c>
      <c r="C21">
        <v>27070.23</v>
      </c>
      <c r="D21">
        <v>11413.48</v>
      </c>
      <c r="E21">
        <v>163.33</v>
      </c>
      <c r="F21" s="3">
        <v>-4000</v>
      </c>
      <c r="G21">
        <v>190.77</v>
      </c>
      <c r="H21">
        <v>190.77</v>
      </c>
      <c r="I21">
        <v>221.04</v>
      </c>
      <c r="J21">
        <v>202.07</v>
      </c>
      <c r="K21">
        <v>271.1</v>
      </c>
      <c r="L21">
        <v>271.79</v>
      </c>
      <c r="M21">
        <v>502.79</v>
      </c>
      <c r="N21">
        <v>500.73</v>
      </c>
      <c r="O21">
        <v>286.2</v>
      </c>
      <c r="P21">
        <v>318.3</v>
      </c>
      <c r="Q21">
        <v>105.4</v>
      </c>
      <c r="R21">
        <v>105.45</v>
      </c>
      <c r="S21">
        <v>30861.3</v>
      </c>
      <c r="T21">
        <v>5144.14</v>
      </c>
      <c r="U21">
        <v>10781.223</v>
      </c>
      <c r="V21">
        <v>4.621</v>
      </c>
      <c r="W21">
        <v>10785.845</v>
      </c>
      <c r="X21">
        <v>574.007</v>
      </c>
      <c r="Y21">
        <v>50.031</v>
      </c>
      <c r="Z21">
        <v>18381.219</v>
      </c>
      <c r="AA21">
        <v>2117.246</v>
      </c>
      <c r="AB21">
        <v>1834.73</v>
      </c>
      <c r="AC21" t="s">
        <v>60</v>
      </c>
      <c r="AD21" s="3">
        <v>-1855.0222</v>
      </c>
      <c r="AE21">
        <v>163.33</v>
      </c>
      <c r="AF21">
        <v>0</v>
      </c>
      <c r="AG21">
        <v>163.33</v>
      </c>
      <c r="AH21">
        <v>120</v>
      </c>
      <c r="AI21">
        <v>0</v>
      </c>
      <c r="AJ21">
        <v>120</v>
      </c>
      <c r="AK21">
        <v>3516</v>
      </c>
      <c r="AL21">
        <v>30889.6</v>
      </c>
      <c r="AM21">
        <v>34405.6</v>
      </c>
      <c r="AN21">
        <v>11434.01</v>
      </c>
      <c r="AO21">
        <v>11434.01</v>
      </c>
      <c r="AP21">
        <v>0</v>
      </c>
      <c r="AQ21">
        <v>163.33</v>
      </c>
      <c r="AR21">
        <v>120</v>
      </c>
      <c r="AU21">
        <v>291</v>
      </c>
      <c r="AV21" s="13">
        <v>291</v>
      </c>
      <c r="AW21" s="3">
        <v>120</v>
      </c>
      <c r="AX21" s="3">
        <v>163.33</v>
      </c>
      <c r="AY21" s="3">
        <v>321</v>
      </c>
      <c r="AZ21" s="17">
        <v>321</v>
      </c>
      <c r="BA21" s="3">
        <v>120</v>
      </c>
      <c r="BB21" s="3">
        <v>163.33</v>
      </c>
      <c r="BE21" s="21">
        <f t="shared" si="0"/>
        <v>120</v>
      </c>
      <c r="BF21" s="21">
        <f t="shared" ref="BF21:BH21" si="50">AH21</f>
        <v>120</v>
      </c>
      <c r="BG21" s="21">
        <f t="shared" si="50"/>
        <v>0</v>
      </c>
      <c r="BH21" s="21">
        <f t="shared" si="50"/>
        <v>120</v>
      </c>
      <c r="BI21">
        <f t="shared" si="5"/>
        <v>0</v>
      </c>
      <c r="BJ21">
        <f t="shared" si="6"/>
        <v>0</v>
      </c>
      <c r="BK21">
        <f t="shared" si="7"/>
        <v>0</v>
      </c>
      <c r="BL21">
        <f t="shared" si="8"/>
        <v>0</v>
      </c>
      <c r="BM21" s="21">
        <f t="shared" si="2"/>
        <v>163.33</v>
      </c>
      <c r="BN21" s="21">
        <f t="shared" ref="BN21:BP21" si="51">AE21</f>
        <v>163.33</v>
      </c>
      <c r="BO21" s="21">
        <f t="shared" si="51"/>
        <v>0</v>
      </c>
      <c r="BP21" s="21">
        <f t="shared" si="51"/>
        <v>163.33</v>
      </c>
      <c r="BQ21">
        <f t="shared" si="10"/>
        <v>0</v>
      </c>
      <c r="BR21">
        <f t="shared" si="11"/>
        <v>0</v>
      </c>
      <c r="BS21">
        <f t="shared" si="12"/>
        <v>0</v>
      </c>
      <c r="BT21">
        <f t="shared" si="13"/>
        <v>0</v>
      </c>
    </row>
    <row r="22" spans="1:72">
      <c r="A22">
        <v>30938.7</v>
      </c>
      <c r="B22">
        <v>-5254</v>
      </c>
      <c r="C22">
        <v>27230.53</v>
      </c>
      <c r="D22">
        <v>11257.95</v>
      </c>
      <c r="E22">
        <v>180</v>
      </c>
      <c r="F22" s="3">
        <v>-4000</v>
      </c>
      <c r="G22">
        <v>189.89</v>
      </c>
      <c r="H22">
        <v>190.77</v>
      </c>
      <c r="I22">
        <v>221.83</v>
      </c>
      <c r="J22">
        <v>201.73</v>
      </c>
      <c r="K22">
        <v>271.1</v>
      </c>
      <c r="L22">
        <v>271.56</v>
      </c>
      <c r="M22">
        <v>502.79</v>
      </c>
      <c r="N22">
        <v>501.56</v>
      </c>
      <c r="O22">
        <v>288.4</v>
      </c>
      <c r="P22">
        <v>320.2</v>
      </c>
      <c r="Q22">
        <v>105.14</v>
      </c>
      <c r="R22">
        <v>105.56</v>
      </c>
      <c r="S22">
        <v>30763.656</v>
      </c>
      <c r="T22">
        <v>5459.246</v>
      </c>
      <c r="U22">
        <v>10655.498</v>
      </c>
      <c r="V22">
        <v>4.629</v>
      </c>
      <c r="W22">
        <v>10660.128</v>
      </c>
      <c r="X22">
        <v>572.399</v>
      </c>
      <c r="Y22">
        <v>49.972</v>
      </c>
      <c r="Z22">
        <v>18190.168</v>
      </c>
      <c r="AA22">
        <v>2285.111</v>
      </c>
      <c r="AB22">
        <v>1841.11</v>
      </c>
      <c r="AC22" t="s">
        <v>60</v>
      </c>
      <c r="AD22" s="3">
        <v>-1849.6993</v>
      </c>
      <c r="AE22">
        <v>180</v>
      </c>
      <c r="AF22">
        <v>0</v>
      </c>
      <c r="AG22">
        <v>180</v>
      </c>
      <c r="AH22">
        <v>150</v>
      </c>
      <c r="AI22">
        <v>0</v>
      </c>
      <c r="AJ22">
        <v>150</v>
      </c>
      <c r="AK22">
        <v>3516</v>
      </c>
      <c r="AL22">
        <v>31149.7</v>
      </c>
      <c r="AM22">
        <v>34665.7</v>
      </c>
      <c r="AN22">
        <v>11450.48</v>
      </c>
      <c r="AO22">
        <v>11450.48</v>
      </c>
      <c r="AP22">
        <v>0</v>
      </c>
      <c r="AQ22">
        <v>180</v>
      </c>
      <c r="AR22">
        <v>150</v>
      </c>
      <c r="AU22">
        <v>291</v>
      </c>
      <c r="AV22" s="13">
        <v>291</v>
      </c>
      <c r="AW22" s="3">
        <v>150</v>
      </c>
      <c r="AX22" s="3">
        <v>180</v>
      </c>
      <c r="AY22" s="3">
        <v>321</v>
      </c>
      <c r="AZ22" s="17">
        <v>321</v>
      </c>
      <c r="BA22" s="3">
        <v>150</v>
      </c>
      <c r="BB22" s="3">
        <v>180</v>
      </c>
      <c r="BE22" s="21">
        <f t="shared" si="0"/>
        <v>150</v>
      </c>
      <c r="BF22" s="21">
        <f t="shared" ref="BF22:BH22" si="52">AH22</f>
        <v>150</v>
      </c>
      <c r="BG22" s="21">
        <f t="shared" si="52"/>
        <v>0</v>
      </c>
      <c r="BH22" s="21">
        <f t="shared" si="52"/>
        <v>150</v>
      </c>
      <c r="BI22">
        <f t="shared" si="5"/>
        <v>0</v>
      </c>
      <c r="BJ22">
        <f t="shared" si="6"/>
        <v>0</v>
      </c>
      <c r="BK22">
        <f t="shared" si="7"/>
        <v>0</v>
      </c>
      <c r="BL22">
        <f t="shared" si="8"/>
        <v>0</v>
      </c>
      <c r="BM22" s="21">
        <f t="shared" si="2"/>
        <v>180</v>
      </c>
      <c r="BN22" s="21">
        <f t="shared" ref="BN22:BP22" si="53">AE22</f>
        <v>180</v>
      </c>
      <c r="BO22" s="21">
        <f t="shared" si="53"/>
        <v>0</v>
      </c>
      <c r="BP22" s="21">
        <f t="shared" si="53"/>
        <v>180</v>
      </c>
      <c r="BQ22">
        <f t="shared" si="10"/>
        <v>0</v>
      </c>
      <c r="BR22">
        <f t="shared" si="11"/>
        <v>0</v>
      </c>
      <c r="BS22">
        <f t="shared" si="12"/>
        <v>0</v>
      </c>
      <c r="BT22">
        <f t="shared" si="13"/>
        <v>0</v>
      </c>
    </row>
    <row r="23" spans="1:72">
      <c r="A23">
        <v>30991.7</v>
      </c>
      <c r="B23">
        <v>-5323</v>
      </c>
      <c r="C23">
        <v>27444.87</v>
      </c>
      <c r="D23">
        <v>11179.9</v>
      </c>
      <c r="E23">
        <v>183.33</v>
      </c>
      <c r="F23" s="3">
        <v>-4000</v>
      </c>
      <c r="G23">
        <v>190.77</v>
      </c>
      <c r="H23">
        <v>189.89</v>
      </c>
      <c r="I23">
        <v>221.92</v>
      </c>
      <c r="J23">
        <v>202.1</v>
      </c>
      <c r="K23">
        <v>271.1</v>
      </c>
      <c r="L23">
        <v>272.26</v>
      </c>
      <c r="M23">
        <v>500.73</v>
      </c>
      <c r="N23">
        <v>501.15</v>
      </c>
      <c r="O23">
        <v>287.6</v>
      </c>
      <c r="P23">
        <v>320.8</v>
      </c>
      <c r="Q23">
        <v>105.45</v>
      </c>
      <c r="R23">
        <v>105.61</v>
      </c>
      <c r="S23">
        <v>31044.129</v>
      </c>
      <c r="T23">
        <v>5392.39</v>
      </c>
      <c r="U23">
        <v>10623.833</v>
      </c>
      <c r="V23">
        <v>4.658</v>
      </c>
      <c r="W23">
        <v>10628.49</v>
      </c>
      <c r="X23">
        <v>573.911</v>
      </c>
      <c r="Y23">
        <v>50.016</v>
      </c>
      <c r="Z23">
        <v>17887.957</v>
      </c>
      <c r="AA23">
        <v>2480.449</v>
      </c>
      <c r="AB23">
        <v>1836.65</v>
      </c>
      <c r="AC23" t="s">
        <v>60</v>
      </c>
      <c r="AD23" s="3">
        <v>-1849.6995</v>
      </c>
      <c r="AE23">
        <v>183.33</v>
      </c>
      <c r="AF23">
        <v>0</v>
      </c>
      <c r="AG23">
        <v>183.33</v>
      </c>
      <c r="AH23">
        <v>170</v>
      </c>
      <c r="AI23">
        <v>0</v>
      </c>
      <c r="AJ23">
        <v>170</v>
      </c>
      <c r="AK23">
        <v>3516</v>
      </c>
      <c r="AL23">
        <v>31312.3</v>
      </c>
      <c r="AM23">
        <v>34828.3</v>
      </c>
      <c r="AN23">
        <v>11478.17</v>
      </c>
      <c r="AO23">
        <v>11478.17</v>
      </c>
      <c r="AP23">
        <v>0</v>
      </c>
      <c r="AQ23">
        <v>183.33</v>
      </c>
      <c r="AR23">
        <v>170</v>
      </c>
      <c r="AU23">
        <v>291</v>
      </c>
      <c r="AV23" s="13">
        <v>291</v>
      </c>
      <c r="AW23" s="3">
        <v>170</v>
      </c>
      <c r="AX23" s="3">
        <v>183.33</v>
      </c>
      <c r="AY23" s="3">
        <v>321</v>
      </c>
      <c r="AZ23" s="17">
        <v>321</v>
      </c>
      <c r="BA23" s="3">
        <v>170</v>
      </c>
      <c r="BB23" s="3">
        <v>183.33</v>
      </c>
      <c r="BE23" s="21">
        <f t="shared" si="0"/>
        <v>170</v>
      </c>
      <c r="BF23" s="21">
        <f t="shared" ref="BF23:BH23" si="54">AH23</f>
        <v>170</v>
      </c>
      <c r="BG23" s="21">
        <f t="shared" si="54"/>
        <v>0</v>
      </c>
      <c r="BH23" s="21">
        <f t="shared" si="54"/>
        <v>170</v>
      </c>
      <c r="BI23">
        <f t="shared" si="5"/>
        <v>0</v>
      </c>
      <c r="BJ23">
        <f t="shared" si="6"/>
        <v>0</v>
      </c>
      <c r="BK23">
        <f t="shared" si="7"/>
        <v>0</v>
      </c>
      <c r="BL23">
        <f t="shared" si="8"/>
        <v>0</v>
      </c>
      <c r="BM23" s="21">
        <f t="shared" si="2"/>
        <v>183.33</v>
      </c>
      <c r="BN23" s="21">
        <f t="shared" ref="BN23:BP23" si="55">AE23</f>
        <v>183.33</v>
      </c>
      <c r="BO23" s="21">
        <f t="shared" si="55"/>
        <v>0</v>
      </c>
      <c r="BP23" s="21">
        <f t="shared" si="55"/>
        <v>183.33</v>
      </c>
      <c r="BQ23">
        <f t="shared" si="10"/>
        <v>0</v>
      </c>
      <c r="BR23">
        <f t="shared" si="11"/>
        <v>0</v>
      </c>
      <c r="BS23">
        <f t="shared" si="12"/>
        <v>0</v>
      </c>
      <c r="BT23">
        <f t="shared" si="13"/>
        <v>0</v>
      </c>
    </row>
    <row r="24" spans="1:72">
      <c r="A24">
        <v>31495.39</v>
      </c>
      <c r="B24">
        <v>-5394</v>
      </c>
      <c r="C24">
        <v>28828.65</v>
      </c>
      <c r="D24">
        <v>11031.71</v>
      </c>
      <c r="E24">
        <v>211</v>
      </c>
      <c r="F24" s="3">
        <v>-4000</v>
      </c>
      <c r="G24">
        <v>238.6</v>
      </c>
      <c r="H24">
        <v>237.76</v>
      </c>
      <c r="I24">
        <v>240.29</v>
      </c>
      <c r="J24">
        <v>214.99</v>
      </c>
      <c r="K24">
        <v>284.59</v>
      </c>
      <c r="L24">
        <v>284.82</v>
      </c>
      <c r="M24">
        <v>538.15</v>
      </c>
      <c r="N24">
        <v>536.91</v>
      </c>
      <c r="O24">
        <v>288.1</v>
      </c>
      <c r="P24">
        <v>321.2</v>
      </c>
      <c r="Q24">
        <v>134.1</v>
      </c>
      <c r="R24">
        <v>136.22</v>
      </c>
      <c r="S24">
        <v>31474.047</v>
      </c>
      <c r="T24">
        <v>5608.391</v>
      </c>
      <c r="U24">
        <v>10684.729</v>
      </c>
      <c r="V24">
        <v>4.823</v>
      </c>
      <c r="W24">
        <v>10689.552</v>
      </c>
      <c r="X24">
        <v>571.606</v>
      </c>
      <c r="Y24">
        <v>49.967</v>
      </c>
      <c r="Z24">
        <v>17063.36</v>
      </c>
      <c r="AA24">
        <v>3155.002</v>
      </c>
      <c r="AB24">
        <v>1846.68</v>
      </c>
      <c r="AC24" t="s">
        <v>60</v>
      </c>
      <c r="AD24" s="3">
        <v>-1696.3165</v>
      </c>
      <c r="AE24">
        <v>211</v>
      </c>
      <c r="AF24">
        <v>0</v>
      </c>
      <c r="AG24">
        <v>211</v>
      </c>
      <c r="AH24">
        <v>150</v>
      </c>
      <c r="AI24">
        <v>0</v>
      </c>
      <c r="AJ24">
        <v>150</v>
      </c>
      <c r="AK24">
        <v>3516</v>
      </c>
      <c r="AL24">
        <v>31669.9</v>
      </c>
      <c r="AM24">
        <v>35185.9</v>
      </c>
      <c r="AN24">
        <v>11513.21</v>
      </c>
      <c r="AO24">
        <v>11513.21</v>
      </c>
      <c r="AP24">
        <v>0</v>
      </c>
      <c r="AQ24">
        <v>211</v>
      </c>
      <c r="AR24">
        <v>150</v>
      </c>
      <c r="AU24">
        <v>291</v>
      </c>
      <c r="AV24" s="13">
        <v>291</v>
      </c>
      <c r="AW24" s="3">
        <v>150</v>
      </c>
      <c r="AX24" s="3">
        <v>211</v>
      </c>
      <c r="AY24" s="3">
        <v>321</v>
      </c>
      <c r="AZ24" s="17">
        <v>321</v>
      </c>
      <c r="BA24" s="3">
        <v>150</v>
      </c>
      <c r="BB24" s="3">
        <v>211</v>
      </c>
      <c r="BE24" s="21">
        <f t="shared" si="0"/>
        <v>150</v>
      </c>
      <c r="BF24" s="21">
        <f t="shared" ref="BF24:BH24" si="56">AH24</f>
        <v>150</v>
      </c>
      <c r="BG24" s="21">
        <f t="shared" si="56"/>
        <v>0</v>
      </c>
      <c r="BH24" s="21">
        <f t="shared" si="56"/>
        <v>150</v>
      </c>
      <c r="BI24">
        <f t="shared" si="5"/>
        <v>0</v>
      </c>
      <c r="BJ24">
        <f t="shared" si="6"/>
        <v>0</v>
      </c>
      <c r="BK24">
        <f t="shared" si="7"/>
        <v>0</v>
      </c>
      <c r="BL24">
        <f t="shared" si="8"/>
        <v>0</v>
      </c>
      <c r="BM24" s="21">
        <f t="shared" si="2"/>
        <v>211</v>
      </c>
      <c r="BN24" s="21">
        <f t="shared" ref="BN24:BP24" si="57">AE24</f>
        <v>211</v>
      </c>
      <c r="BO24" s="21">
        <f t="shared" si="57"/>
        <v>0</v>
      </c>
      <c r="BP24" s="21">
        <f t="shared" si="57"/>
        <v>211</v>
      </c>
      <c r="BQ24">
        <f t="shared" si="10"/>
        <v>0</v>
      </c>
      <c r="BR24">
        <f t="shared" si="11"/>
        <v>0</v>
      </c>
      <c r="BS24">
        <f t="shared" si="12"/>
        <v>0</v>
      </c>
      <c r="BT24">
        <f t="shared" si="13"/>
        <v>0</v>
      </c>
    </row>
    <row r="25" spans="1:72">
      <c r="A25">
        <v>31663.04</v>
      </c>
      <c r="B25">
        <v>-5463</v>
      </c>
      <c r="C25">
        <v>29342.47</v>
      </c>
      <c r="D25">
        <v>10944.6</v>
      </c>
      <c r="E25">
        <v>220</v>
      </c>
      <c r="F25" s="3">
        <v>-4000</v>
      </c>
      <c r="G25">
        <v>206.99</v>
      </c>
      <c r="H25">
        <v>208.71</v>
      </c>
      <c r="I25">
        <v>221.92</v>
      </c>
      <c r="J25">
        <v>202.98</v>
      </c>
      <c r="K25">
        <v>272.26</v>
      </c>
      <c r="L25">
        <v>272.49</v>
      </c>
      <c r="M25">
        <v>656.55</v>
      </c>
      <c r="N25">
        <v>654.08</v>
      </c>
      <c r="O25">
        <v>290.6</v>
      </c>
      <c r="P25">
        <v>320.6</v>
      </c>
      <c r="Q25">
        <v>186.38</v>
      </c>
      <c r="R25">
        <v>188.6</v>
      </c>
      <c r="S25">
        <v>31848.684</v>
      </c>
      <c r="T25">
        <v>5392.113</v>
      </c>
      <c r="U25">
        <v>10770.538</v>
      </c>
      <c r="V25">
        <v>4.62</v>
      </c>
      <c r="W25">
        <v>10775.157</v>
      </c>
      <c r="X25">
        <v>569.518</v>
      </c>
      <c r="Y25">
        <v>49.969</v>
      </c>
      <c r="Z25">
        <v>16929.832</v>
      </c>
      <c r="AA25">
        <v>3122.963</v>
      </c>
      <c r="AB25">
        <v>1838.19</v>
      </c>
      <c r="AC25" t="s">
        <v>60</v>
      </c>
      <c r="AD25" s="3">
        <v>-1393.4729</v>
      </c>
      <c r="AE25">
        <v>220</v>
      </c>
      <c r="AF25">
        <v>0</v>
      </c>
      <c r="AG25">
        <v>220</v>
      </c>
      <c r="AH25">
        <v>180</v>
      </c>
      <c r="AI25">
        <v>0</v>
      </c>
      <c r="AJ25">
        <v>180</v>
      </c>
      <c r="AK25">
        <v>3516</v>
      </c>
      <c r="AL25">
        <v>31702.4</v>
      </c>
      <c r="AM25">
        <v>35218.4</v>
      </c>
      <c r="AN25">
        <v>11551.58</v>
      </c>
      <c r="AO25">
        <v>11551.58</v>
      </c>
      <c r="AP25">
        <v>0</v>
      </c>
      <c r="AQ25">
        <v>220</v>
      </c>
      <c r="AR25">
        <v>180</v>
      </c>
      <c r="AU25">
        <v>291</v>
      </c>
      <c r="AV25" s="13">
        <v>291</v>
      </c>
      <c r="AW25" s="3">
        <v>180</v>
      </c>
      <c r="AX25" s="3">
        <v>220</v>
      </c>
      <c r="AY25" s="3">
        <v>321</v>
      </c>
      <c r="AZ25" s="17">
        <v>321</v>
      </c>
      <c r="BA25" s="3">
        <v>180</v>
      </c>
      <c r="BB25" s="3">
        <v>220</v>
      </c>
      <c r="BE25" s="21">
        <f t="shared" si="0"/>
        <v>180</v>
      </c>
      <c r="BF25" s="21">
        <f t="shared" ref="BF25:BH25" si="58">AH25</f>
        <v>180</v>
      </c>
      <c r="BG25" s="21">
        <f t="shared" si="58"/>
        <v>0</v>
      </c>
      <c r="BH25" s="21">
        <f t="shared" si="58"/>
        <v>180</v>
      </c>
      <c r="BI25">
        <f t="shared" si="5"/>
        <v>0</v>
      </c>
      <c r="BJ25">
        <f t="shared" si="6"/>
        <v>0</v>
      </c>
      <c r="BK25">
        <f t="shared" si="7"/>
        <v>0</v>
      </c>
      <c r="BL25">
        <f t="shared" si="8"/>
        <v>0</v>
      </c>
      <c r="BM25" s="21">
        <f t="shared" si="2"/>
        <v>220</v>
      </c>
      <c r="BN25" s="21">
        <f t="shared" ref="BN25:BP25" si="59">AE25</f>
        <v>220</v>
      </c>
      <c r="BO25" s="21">
        <f t="shared" si="59"/>
        <v>0</v>
      </c>
      <c r="BP25" s="21">
        <f t="shared" si="59"/>
        <v>220</v>
      </c>
      <c r="BQ25">
        <f t="shared" si="10"/>
        <v>0</v>
      </c>
      <c r="BR25">
        <f t="shared" si="11"/>
        <v>0</v>
      </c>
      <c r="BS25">
        <f t="shared" si="12"/>
        <v>0</v>
      </c>
      <c r="BT25">
        <f t="shared" si="13"/>
        <v>0</v>
      </c>
    </row>
    <row r="26" spans="1:72">
      <c r="A26">
        <v>32032.67</v>
      </c>
      <c r="B26">
        <v>-5502</v>
      </c>
      <c r="C26">
        <v>29819.26</v>
      </c>
      <c r="D26">
        <v>11033.34</v>
      </c>
      <c r="E26">
        <v>220</v>
      </c>
      <c r="F26" s="3">
        <v>-4000</v>
      </c>
      <c r="G26">
        <v>237.76</v>
      </c>
      <c r="H26">
        <v>238.6</v>
      </c>
      <c r="I26">
        <v>221.59</v>
      </c>
      <c r="J26">
        <v>202.25</v>
      </c>
      <c r="K26">
        <v>271.33</v>
      </c>
      <c r="L26">
        <v>272.49</v>
      </c>
      <c r="M26">
        <v>742.88</v>
      </c>
      <c r="N26">
        <v>741.65</v>
      </c>
      <c r="O26">
        <v>291.6</v>
      </c>
      <c r="P26">
        <v>319.6</v>
      </c>
      <c r="Q26">
        <v>189.97</v>
      </c>
      <c r="R26">
        <v>190.82</v>
      </c>
      <c r="S26">
        <v>32271.38</v>
      </c>
      <c r="T26">
        <v>5317.963</v>
      </c>
      <c r="U26">
        <v>10780.265</v>
      </c>
      <c r="V26">
        <v>3.757</v>
      </c>
      <c r="W26">
        <v>10784.021</v>
      </c>
      <c r="X26">
        <v>570.984</v>
      </c>
      <c r="Y26">
        <v>49.972</v>
      </c>
      <c r="Z26">
        <v>16603.508</v>
      </c>
      <c r="AA26">
        <v>3527.309</v>
      </c>
      <c r="AB26">
        <v>1831.37</v>
      </c>
      <c r="AC26" t="s">
        <v>60</v>
      </c>
      <c r="AD26" s="3">
        <v>-1212.075</v>
      </c>
      <c r="AE26">
        <v>220</v>
      </c>
      <c r="AF26">
        <v>0</v>
      </c>
      <c r="AG26">
        <v>220</v>
      </c>
      <c r="AH26">
        <v>190</v>
      </c>
      <c r="AI26">
        <v>0</v>
      </c>
      <c r="AJ26">
        <v>190</v>
      </c>
      <c r="AK26">
        <v>3516</v>
      </c>
      <c r="AL26">
        <v>32039.7</v>
      </c>
      <c r="AM26">
        <v>35555.7</v>
      </c>
      <c r="AN26">
        <v>11592.67</v>
      </c>
      <c r="AO26">
        <v>11592.67</v>
      </c>
      <c r="AP26">
        <v>0</v>
      </c>
      <c r="AQ26">
        <v>220</v>
      </c>
      <c r="AR26">
        <v>190</v>
      </c>
      <c r="AU26">
        <v>291</v>
      </c>
      <c r="AV26" s="13">
        <v>291</v>
      </c>
      <c r="AW26" s="3">
        <v>190</v>
      </c>
      <c r="AX26" s="3">
        <v>220</v>
      </c>
      <c r="AY26" s="3">
        <v>321</v>
      </c>
      <c r="AZ26" s="17">
        <v>321</v>
      </c>
      <c r="BA26" s="3">
        <v>190</v>
      </c>
      <c r="BB26" s="3">
        <v>220</v>
      </c>
      <c r="BE26" s="21">
        <f t="shared" si="0"/>
        <v>190</v>
      </c>
      <c r="BF26" s="21">
        <f t="shared" ref="BF26:BH26" si="60">AH26</f>
        <v>190</v>
      </c>
      <c r="BG26" s="21">
        <f t="shared" si="60"/>
        <v>0</v>
      </c>
      <c r="BH26" s="21">
        <f t="shared" si="60"/>
        <v>190</v>
      </c>
      <c r="BI26">
        <f t="shared" si="5"/>
        <v>0</v>
      </c>
      <c r="BJ26">
        <f t="shared" si="6"/>
        <v>0</v>
      </c>
      <c r="BK26">
        <f t="shared" si="7"/>
        <v>0</v>
      </c>
      <c r="BL26">
        <f t="shared" si="8"/>
        <v>0</v>
      </c>
      <c r="BM26" s="21">
        <f t="shared" si="2"/>
        <v>220</v>
      </c>
      <c r="BN26" s="21">
        <f t="shared" ref="BN26:BP26" si="61">AE26</f>
        <v>220</v>
      </c>
      <c r="BO26" s="21">
        <f t="shared" si="61"/>
        <v>0</v>
      </c>
      <c r="BP26" s="21">
        <f t="shared" si="61"/>
        <v>220</v>
      </c>
      <c r="BQ26">
        <f t="shared" si="10"/>
        <v>0</v>
      </c>
      <c r="BR26">
        <f t="shared" si="11"/>
        <v>0</v>
      </c>
      <c r="BS26">
        <f t="shared" si="12"/>
        <v>0</v>
      </c>
      <c r="BT26">
        <f t="shared" si="13"/>
        <v>0</v>
      </c>
    </row>
    <row r="27" spans="1:72">
      <c r="A27">
        <v>32348.25</v>
      </c>
      <c r="B27">
        <v>-5506.8</v>
      </c>
      <c r="C27">
        <v>30222.54</v>
      </c>
      <c r="D27">
        <v>10947.58</v>
      </c>
      <c r="E27">
        <v>222</v>
      </c>
      <c r="F27" s="3">
        <v>-4000</v>
      </c>
      <c r="G27">
        <v>249.73</v>
      </c>
      <c r="H27">
        <v>247.16</v>
      </c>
      <c r="I27">
        <v>221.23</v>
      </c>
      <c r="J27">
        <v>202.22</v>
      </c>
      <c r="K27">
        <v>272.49</v>
      </c>
      <c r="L27">
        <v>273.19</v>
      </c>
      <c r="M27">
        <v>750.28</v>
      </c>
      <c r="N27">
        <v>747.81</v>
      </c>
      <c r="O27">
        <v>290.7</v>
      </c>
      <c r="P27">
        <v>320.4</v>
      </c>
      <c r="Q27">
        <v>190.82</v>
      </c>
      <c r="R27">
        <v>190.45</v>
      </c>
      <c r="S27">
        <v>32060.451</v>
      </c>
      <c r="T27">
        <v>5691.576</v>
      </c>
      <c r="U27">
        <v>10765.934</v>
      </c>
      <c r="V27">
        <v>3.706</v>
      </c>
      <c r="W27">
        <v>10769.64</v>
      </c>
      <c r="X27">
        <v>570.443</v>
      </c>
      <c r="Y27">
        <v>50.023</v>
      </c>
      <c r="Z27">
        <v>16572.14</v>
      </c>
      <c r="AA27">
        <v>3573.656</v>
      </c>
      <c r="AB27">
        <v>1853.1</v>
      </c>
      <c r="AC27" t="s">
        <v>60</v>
      </c>
      <c r="AD27" s="3">
        <v>-1199.0479</v>
      </c>
      <c r="AE27">
        <v>222</v>
      </c>
      <c r="AF27">
        <v>0</v>
      </c>
      <c r="AG27">
        <v>222</v>
      </c>
      <c r="AH27">
        <v>200</v>
      </c>
      <c r="AI27">
        <v>0</v>
      </c>
      <c r="AJ27">
        <v>200</v>
      </c>
      <c r="AK27">
        <v>3671</v>
      </c>
      <c r="AL27">
        <v>32455.3</v>
      </c>
      <c r="AM27">
        <v>36126.3</v>
      </c>
      <c r="AN27">
        <v>11642.17</v>
      </c>
      <c r="AO27">
        <v>11642.17</v>
      </c>
      <c r="AP27">
        <v>0</v>
      </c>
      <c r="AQ27">
        <v>222</v>
      </c>
      <c r="AR27">
        <v>200</v>
      </c>
      <c r="AU27">
        <v>291</v>
      </c>
      <c r="AV27" s="13">
        <v>316.9</v>
      </c>
      <c r="AW27" s="3">
        <v>200</v>
      </c>
      <c r="AX27" s="3">
        <v>222</v>
      </c>
      <c r="AY27" s="3">
        <v>321</v>
      </c>
      <c r="AZ27" s="17">
        <v>339.9</v>
      </c>
      <c r="BA27" s="3">
        <v>200</v>
      </c>
      <c r="BB27" s="3">
        <v>222</v>
      </c>
      <c r="BE27" s="21">
        <f t="shared" si="0"/>
        <v>200</v>
      </c>
      <c r="BF27" s="21">
        <f t="shared" ref="BF27:BH27" si="62">AH27</f>
        <v>200</v>
      </c>
      <c r="BG27" s="21">
        <f t="shared" si="62"/>
        <v>0</v>
      </c>
      <c r="BH27" s="21">
        <f t="shared" si="62"/>
        <v>200</v>
      </c>
      <c r="BI27">
        <f t="shared" si="5"/>
        <v>0</v>
      </c>
      <c r="BJ27">
        <f t="shared" si="6"/>
        <v>0</v>
      </c>
      <c r="BK27">
        <f t="shared" si="7"/>
        <v>0</v>
      </c>
      <c r="BL27">
        <f t="shared" si="8"/>
        <v>0</v>
      </c>
      <c r="BM27" s="21">
        <f t="shared" si="2"/>
        <v>222</v>
      </c>
      <c r="BN27" s="21">
        <f t="shared" ref="BN27:BP27" si="63">AE27</f>
        <v>222</v>
      </c>
      <c r="BO27" s="21">
        <f t="shared" si="63"/>
        <v>0</v>
      </c>
      <c r="BP27" s="21">
        <f t="shared" si="63"/>
        <v>222</v>
      </c>
      <c r="BQ27">
        <f t="shared" si="10"/>
        <v>0</v>
      </c>
      <c r="BR27">
        <f t="shared" si="11"/>
        <v>0</v>
      </c>
      <c r="BS27">
        <f t="shared" si="12"/>
        <v>0</v>
      </c>
      <c r="BT27">
        <f t="shared" si="13"/>
        <v>0</v>
      </c>
    </row>
    <row r="28" s="1" customFormat="1" spans="1:72">
      <c r="A28" s="1">
        <v>32397.42</v>
      </c>
      <c r="B28" s="1">
        <v>-5662</v>
      </c>
      <c r="C28" s="1">
        <v>29870.62</v>
      </c>
      <c r="D28" s="1">
        <v>11139.21</v>
      </c>
      <c r="E28" s="1">
        <v>224.33</v>
      </c>
      <c r="F28" s="6">
        <v>-4000</v>
      </c>
      <c r="G28" s="1">
        <v>201.87</v>
      </c>
      <c r="H28" s="1">
        <v>202.71</v>
      </c>
      <c r="I28" s="1">
        <v>221.76</v>
      </c>
      <c r="J28" s="1">
        <v>202.45</v>
      </c>
      <c r="K28" s="1">
        <v>271.33</v>
      </c>
      <c r="L28" s="1">
        <v>272.26</v>
      </c>
      <c r="M28" s="1">
        <v>727.67</v>
      </c>
      <c r="N28" s="1">
        <v>712.46</v>
      </c>
      <c r="O28" s="1">
        <v>290.5</v>
      </c>
      <c r="P28" s="1">
        <v>317.1</v>
      </c>
      <c r="Q28" s="1">
        <v>190.66</v>
      </c>
      <c r="R28" s="1">
        <v>190.71</v>
      </c>
      <c r="S28" s="1">
        <v>32208.695</v>
      </c>
      <c r="T28" s="1">
        <v>5599.036</v>
      </c>
      <c r="U28" s="1">
        <v>10665.224</v>
      </c>
      <c r="V28" s="1">
        <v>3.758</v>
      </c>
      <c r="W28" s="1">
        <v>10668.982</v>
      </c>
      <c r="X28" s="1">
        <v>567.668</v>
      </c>
      <c r="Y28" s="1">
        <v>50.034</v>
      </c>
      <c r="Z28" s="1">
        <v>16573.645</v>
      </c>
      <c r="AA28" s="1">
        <v>3562.035</v>
      </c>
      <c r="AB28" s="1">
        <v>1858.05</v>
      </c>
      <c r="AC28" s="1" t="s">
        <v>60</v>
      </c>
      <c r="AD28" s="6">
        <v>-1264.1831</v>
      </c>
      <c r="AE28" s="1">
        <v>224.33</v>
      </c>
      <c r="AF28" s="1">
        <v>0</v>
      </c>
      <c r="AG28" s="1">
        <v>224.33</v>
      </c>
      <c r="AH28" s="1">
        <v>198</v>
      </c>
      <c r="AI28" s="1">
        <v>0</v>
      </c>
      <c r="AJ28" s="1">
        <v>198</v>
      </c>
      <c r="AK28" s="1">
        <v>3828</v>
      </c>
      <c r="AL28" s="1">
        <v>32679.1</v>
      </c>
      <c r="AM28" s="1">
        <v>36507.1</v>
      </c>
      <c r="AN28" s="1">
        <v>11692.72</v>
      </c>
      <c r="AO28" s="1">
        <v>11692.66</v>
      </c>
      <c r="AP28" s="1">
        <v>0.06</v>
      </c>
      <c r="AQ28" s="1">
        <v>224.33</v>
      </c>
      <c r="AR28" s="1">
        <v>198</v>
      </c>
      <c r="AU28" s="1">
        <v>291</v>
      </c>
      <c r="AV28" s="14">
        <v>315.27</v>
      </c>
      <c r="AW28" s="6">
        <v>198</v>
      </c>
      <c r="AX28" s="6">
        <v>224.33</v>
      </c>
      <c r="AY28" s="6">
        <v>321</v>
      </c>
      <c r="AZ28" s="18">
        <v>333.6</v>
      </c>
      <c r="BA28" s="6">
        <v>198</v>
      </c>
      <c r="BB28" s="6">
        <v>224.33</v>
      </c>
      <c r="BE28" s="22">
        <f t="shared" si="0"/>
        <v>198</v>
      </c>
      <c r="BF28" s="22">
        <f t="shared" ref="BF28:BH28" si="64">AH28</f>
        <v>198</v>
      </c>
      <c r="BG28" s="22">
        <f t="shared" si="64"/>
        <v>0</v>
      </c>
      <c r="BH28" s="22">
        <f t="shared" si="64"/>
        <v>198</v>
      </c>
      <c r="BI28" s="1">
        <f t="shared" si="5"/>
        <v>0</v>
      </c>
      <c r="BJ28" s="1">
        <f t="shared" si="6"/>
        <v>0</v>
      </c>
      <c r="BK28" s="1">
        <f t="shared" si="7"/>
        <v>0</v>
      </c>
      <c r="BL28" s="1">
        <f t="shared" si="8"/>
        <v>0</v>
      </c>
      <c r="BM28" s="22">
        <f t="shared" si="2"/>
        <v>224.33</v>
      </c>
      <c r="BN28" s="22">
        <f t="shared" ref="BN28:BP28" si="65">AE28</f>
        <v>224.33</v>
      </c>
      <c r="BO28" s="22">
        <f t="shared" si="65"/>
        <v>0</v>
      </c>
      <c r="BP28" s="22">
        <f t="shared" si="65"/>
        <v>224.33</v>
      </c>
      <c r="BQ28" s="1">
        <f t="shared" si="10"/>
        <v>0</v>
      </c>
      <c r="BR28" s="1">
        <f t="shared" si="11"/>
        <v>0</v>
      </c>
      <c r="BS28" s="1">
        <f t="shared" si="12"/>
        <v>0</v>
      </c>
      <c r="BT28" s="1">
        <f t="shared" si="13"/>
        <v>0</v>
      </c>
    </row>
    <row r="29" s="1" customFormat="1" spans="1:72">
      <c r="A29" s="1">
        <v>32434.81</v>
      </c>
      <c r="B29" s="1">
        <v>-5715</v>
      </c>
      <c r="C29" s="1">
        <v>30654.89</v>
      </c>
      <c r="D29" s="1">
        <v>10969.52</v>
      </c>
      <c r="E29" s="1">
        <v>226.67</v>
      </c>
      <c r="F29" s="6">
        <v>-4000</v>
      </c>
      <c r="G29" s="1">
        <v>248.01</v>
      </c>
      <c r="H29" s="1">
        <v>249.73</v>
      </c>
      <c r="I29" s="1">
        <v>222.28</v>
      </c>
      <c r="J29" s="1">
        <v>202.67</v>
      </c>
      <c r="K29" s="1">
        <v>292.96</v>
      </c>
      <c r="L29" s="1">
        <v>295.98</v>
      </c>
      <c r="M29" s="1">
        <v>776.59</v>
      </c>
      <c r="N29" s="1">
        <v>776.18</v>
      </c>
      <c r="O29" s="1">
        <v>291.3</v>
      </c>
      <c r="P29" s="1">
        <v>320.5</v>
      </c>
      <c r="Q29" s="1">
        <v>209.95</v>
      </c>
      <c r="R29" s="1">
        <v>210.91</v>
      </c>
      <c r="S29" s="1">
        <v>32577.922</v>
      </c>
      <c r="T29" s="1">
        <v>5803.785</v>
      </c>
      <c r="U29" s="1">
        <v>10624.561</v>
      </c>
      <c r="V29" s="1">
        <v>3.735</v>
      </c>
      <c r="W29" s="1">
        <v>10628.296</v>
      </c>
      <c r="X29" s="1">
        <v>565.12</v>
      </c>
      <c r="Y29" s="1">
        <v>50.022</v>
      </c>
      <c r="Z29" s="1">
        <v>16033.906</v>
      </c>
      <c r="AA29" s="1">
        <v>4051.928</v>
      </c>
      <c r="AB29" s="1">
        <v>1848.75</v>
      </c>
      <c r="AC29" s="1" t="s">
        <v>60</v>
      </c>
      <c r="AD29" s="6">
        <v>-1060.3729</v>
      </c>
      <c r="AE29" s="1">
        <v>226.67</v>
      </c>
      <c r="AF29" s="1">
        <v>0</v>
      </c>
      <c r="AG29" s="1">
        <v>226.67</v>
      </c>
      <c r="AH29" s="1">
        <v>190</v>
      </c>
      <c r="AI29" s="1">
        <v>0</v>
      </c>
      <c r="AJ29" s="1">
        <v>190</v>
      </c>
      <c r="AK29" s="1">
        <v>3984</v>
      </c>
      <c r="AL29" s="1">
        <v>32902.9</v>
      </c>
      <c r="AM29" s="1">
        <v>36886.9</v>
      </c>
      <c r="AN29" s="1">
        <v>11765</v>
      </c>
      <c r="AO29" s="1">
        <v>11764.43</v>
      </c>
      <c r="AP29" s="1">
        <v>0.57</v>
      </c>
      <c r="AQ29" s="1">
        <v>226.67</v>
      </c>
      <c r="AR29" s="1">
        <v>190</v>
      </c>
      <c r="AU29" s="1">
        <v>291</v>
      </c>
      <c r="AV29" s="14">
        <v>394.47</v>
      </c>
      <c r="AW29" s="6">
        <v>190</v>
      </c>
      <c r="AX29" s="6">
        <v>226.67</v>
      </c>
      <c r="AY29" s="6">
        <v>321</v>
      </c>
      <c r="AZ29" s="18">
        <v>412.8</v>
      </c>
      <c r="BA29" s="6">
        <v>190</v>
      </c>
      <c r="BB29" s="6">
        <v>226.67</v>
      </c>
      <c r="BE29" s="22">
        <f t="shared" si="0"/>
        <v>190</v>
      </c>
      <c r="BF29" s="22">
        <f t="shared" ref="BF29:BH29" si="66">AH29</f>
        <v>190</v>
      </c>
      <c r="BG29" s="22">
        <f t="shared" si="66"/>
        <v>0</v>
      </c>
      <c r="BH29" s="22">
        <f t="shared" si="66"/>
        <v>190</v>
      </c>
      <c r="BI29" s="1">
        <f t="shared" si="5"/>
        <v>0</v>
      </c>
      <c r="BJ29" s="1">
        <f t="shared" si="6"/>
        <v>0</v>
      </c>
      <c r="BK29" s="1">
        <f t="shared" si="7"/>
        <v>0</v>
      </c>
      <c r="BL29" s="1">
        <f t="shared" si="8"/>
        <v>0</v>
      </c>
      <c r="BM29" s="22">
        <f t="shared" si="2"/>
        <v>226.67</v>
      </c>
      <c r="BN29" s="22">
        <f t="shared" ref="BN29:BP29" si="67">AE29</f>
        <v>226.67</v>
      </c>
      <c r="BO29" s="22">
        <f t="shared" si="67"/>
        <v>0</v>
      </c>
      <c r="BP29" s="22">
        <f t="shared" si="67"/>
        <v>226.67</v>
      </c>
      <c r="BQ29" s="1">
        <f t="shared" si="10"/>
        <v>0</v>
      </c>
      <c r="BR29" s="1">
        <f t="shared" si="11"/>
        <v>0</v>
      </c>
      <c r="BS29" s="1">
        <f t="shared" si="12"/>
        <v>0</v>
      </c>
      <c r="BT29" s="1">
        <f t="shared" si="13"/>
        <v>0</v>
      </c>
    </row>
    <row r="30" s="2" customFormat="1" spans="1:72">
      <c r="A30" s="2">
        <v>32777.57</v>
      </c>
      <c r="B30" s="2">
        <v>-5705</v>
      </c>
      <c r="C30" s="2">
        <v>31005.7</v>
      </c>
      <c r="D30" s="2">
        <v>10892.41</v>
      </c>
      <c r="E30" s="2">
        <v>231.67</v>
      </c>
      <c r="F30" s="7">
        <v>-4000</v>
      </c>
      <c r="G30" s="2">
        <v>253.14</v>
      </c>
      <c r="H30" s="2">
        <v>251.42</v>
      </c>
      <c r="I30" s="2">
        <v>269.06</v>
      </c>
      <c r="J30" s="2">
        <v>247.33</v>
      </c>
      <c r="K30" s="2">
        <v>348.78</v>
      </c>
      <c r="L30" s="2">
        <v>348.78</v>
      </c>
      <c r="M30" s="2">
        <v>802.49</v>
      </c>
      <c r="N30" s="2">
        <v>796.74</v>
      </c>
      <c r="O30" s="2">
        <v>290.1</v>
      </c>
      <c r="P30" s="2">
        <v>317.3</v>
      </c>
      <c r="Q30" s="2">
        <v>229.88</v>
      </c>
      <c r="R30" s="2">
        <v>228.67</v>
      </c>
      <c r="S30" s="2">
        <v>32680.9</v>
      </c>
      <c r="T30" s="2">
        <v>5875.143</v>
      </c>
      <c r="U30" s="2">
        <v>10934.677</v>
      </c>
      <c r="V30" s="2">
        <v>3.501</v>
      </c>
      <c r="W30" s="2">
        <v>10938.178</v>
      </c>
      <c r="X30" s="2">
        <v>566.875</v>
      </c>
      <c r="Y30" s="2">
        <v>50.032</v>
      </c>
      <c r="Z30" s="2">
        <v>16001.313</v>
      </c>
      <c r="AA30" s="2">
        <v>4094.531</v>
      </c>
      <c r="AB30" s="2">
        <v>1830.32</v>
      </c>
      <c r="AC30" s="2" t="s">
        <v>60</v>
      </c>
      <c r="AD30" s="7">
        <v>-872.8116</v>
      </c>
      <c r="AE30" s="2">
        <v>231.67</v>
      </c>
      <c r="AF30" s="2">
        <v>0</v>
      </c>
      <c r="AG30" s="2">
        <v>231.67</v>
      </c>
      <c r="AH30" s="2">
        <v>210</v>
      </c>
      <c r="AI30" s="2">
        <v>0</v>
      </c>
      <c r="AJ30" s="2">
        <v>210</v>
      </c>
      <c r="AK30" s="2">
        <v>4141</v>
      </c>
      <c r="AL30" s="2">
        <v>33190.6</v>
      </c>
      <c r="AM30" s="2">
        <v>37331.6</v>
      </c>
      <c r="AN30" s="2">
        <v>11795.38</v>
      </c>
      <c r="AO30" s="2">
        <v>11782.62</v>
      </c>
      <c r="AP30" s="2">
        <v>12.76</v>
      </c>
      <c r="AQ30" s="2">
        <v>231.67</v>
      </c>
      <c r="AR30" s="2">
        <v>210</v>
      </c>
      <c r="AU30" s="2">
        <v>291</v>
      </c>
      <c r="AV30" s="15">
        <v>473.67</v>
      </c>
      <c r="AW30" s="7">
        <v>210</v>
      </c>
      <c r="AX30" s="7">
        <v>231.67</v>
      </c>
      <c r="AY30" s="7">
        <v>321</v>
      </c>
      <c r="AZ30" s="19">
        <v>492</v>
      </c>
      <c r="BA30" s="7">
        <v>210</v>
      </c>
      <c r="BB30" s="7">
        <v>231.67</v>
      </c>
      <c r="BE30" s="23">
        <f t="shared" si="0"/>
        <v>210</v>
      </c>
      <c r="BF30" s="23">
        <f t="shared" ref="BF30:BH30" si="68">AH30</f>
        <v>210</v>
      </c>
      <c r="BG30" s="23">
        <f t="shared" si="68"/>
        <v>0</v>
      </c>
      <c r="BH30" s="23">
        <f t="shared" si="68"/>
        <v>210</v>
      </c>
      <c r="BI30" s="2">
        <f t="shared" si="5"/>
        <v>0</v>
      </c>
      <c r="BJ30" s="2">
        <f t="shared" si="6"/>
        <v>0</v>
      </c>
      <c r="BK30" s="2">
        <f t="shared" si="7"/>
        <v>0</v>
      </c>
      <c r="BL30" s="2">
        <f t="shared" si="8"/>
        <v>0</v>
      </c>
      <c r="BM30" s="23">
        <f t="shared" si="2"/>
        <v>231.67</v>
      </c>
      <c r="BN30" s="23">
        <f t="shared" ref="BN30:BP30" si="69">AE30</f>
        <v>231.67</v>
      </c>
      <c r="BO30" s="23">
        <f t="shared" si="69"/>
        <v>0</v>
      </c>
      <c r="BP30" s="23">
        <f t="shared" si="69"/>
        <v>231.67</v>
      </c>
      <c r="BQ30" s="2">
        <f t="shared" si="10"/>
        <v>0</v>
      </c>
      <c r="BR30" s="2">
        <f t="shared" si="11"/>
        <v>0</v>
      </c>
      <c r="BS30" s="2">
        <f t="shared" si="12"/>
        <v>0</v>
      </c>
      <c r="BT30" s="2">
        <f t="shared" si="13"/>
        <v>0</v>
      </c>
    </row>
    <row r="31" s="2" customFormat="1" spans="1:72">
      <c r="A31" s="2">
        <v>32975.41</v>
      </c>
      <c r="B31" s="2">
        <v>-6023</v>
      </c>
      <c r="C31" s="2">
        <v>30873.59</v>
      </c>
      <c r="D31" s="2">
        <v>10932.19</v>
      </c>
      <c r="E31" s="2">
        <v>233.67</v>
      </c>
      <c r="F31" s="7">
        <v>-4000</v>
      </c>
      <c r="G31" s="2">
        <v>256.55</v>
      </c>
      <c r="H31" s="2">
        <v>258.26</v>
      </c>
      <c r="I31" s="2">
        <v>348.34</v>
      </c>
      <c r="J31" s="2">
        <v>325.11</v>
      </c>
      <c r="K31" s="2">
        <v>349.25</v>
      </c>
      <c r="L31" s="2">
        <v>349.25</v>
      </c>
      <c r="M31" s="2">
        <v>797.56</v>
      </c>
      <c r="N31" s="2">
        <v>796.74</v>
      </c>
      <c r="O31" s="2">
        <v>291.6</v>
      </c>
      <c r="P31" s="2">
        <v>320.2</v>
      </c>
      <c r="Q31" s="2">
        <v>228.93</v>
      </c>
      <c r="R31" s="2">
        <v>229.46</v>
      </c>
      <c r="S31" s="2">
        <v>32931.258</v>
      </c>
      <c r="T31" s="2">
        <v>6342.051</v>
      </c>
      <c r="U31" s="2">
        <v>11252.216</v>
      </c>
      <c r="V31" s="2">
        <v>12.07</v>
      </c>
      <c r="W31" s="2">
        <v>11264.286</v>
      </c>
      <c r="X31" s="2">
        <v>568.957</v>
      </c>
      <c r="Y31" s="2">
        <v>49.97</v>
      </c>
      <c r="Z31" s="2">
        <v>15904.914</v>
      </c>
      <c r="AA31" s="2">
        <v>4271.621</v>
      </c>
      <c r="AB31" s="2">
        <v>1822.14</v>
      </c>
      <c r="AC31" s="2" t="s">
        <v>60</v>
      </c>
      <c r="AD31" s="7">
        <v>-876.5936</v>
      </c>
      <c r="AE31" s="2">
        <v>233.67</v>
      </c>
      <c r="AF31" s="2">
        <v>0</v>
      </c>
      <c r="AG31" s="2">
        <v>233.67</v>
      </c>
      <c r="AH31" s="2">
        <v>228</v>
      </c>
      <c r="AI31" s="2">
        <v>0</v>
      </c>
      <c r="AJ31" s="2">
        <v>228</v>
      </c>
      <c r="AK31" s="2">
        <v>4443</v>
      </c>
      <c r="AL31" s="2">
        <v>33815.8</v>
      </c>
      <c r="AM31" s="2">
        <v>38258.8</v>
      </c>
      <c r="AN31" s="2">
        <v>11859.45</v>
      </c>
      <c r="AO31" s="2">
        <v>11812.57</v>
      </c>
      <c r="AP31" s="2">
        <v>46.88</v>
      </c>
      <c r="AQ31" s="2">
        <v>233.67</v>
      </c>
      <c r="AR31" s="2">
        <v>228</v>
      </c>
      <c r="AU31" s="2">
        <v>291</v>
      </c>
      <c r="AV31" s="15">
        <v>550</v>
      </c>
      <c r="AW31" s="7">
        <v>228</v>
      </c>
      <c r="AX31" s="7">
        <v>233.67</v>
      </c>
      <c r="AY31" s="7">
        <v>321</v>
      </c>
      <c r="AZ31" s="19">
        <v>510</v>
      </c>
      <c r="BA31" s="7">
        <v>228</v>
      </c>
      <c r="BB31" s="7">
        <v>233.67</v>
      </c>
      <c r="BE31" s="23">
        <f t="shared" si="0"/>
        <v>228</v>
      </c>
      <c r="BF31" s="23">
        <f t="shared" ref="BF31:BH31" si="70">AH31</f>
        <v>228</v>
      </c>
      <c r="BG31" s="23">
        <f t="shared" si="70"/>
        <v>0</v>
      </c>
      <c r="BH31" s="23">
        <f t="shared" si="70"/>
        <v>228</v>
      </c>
      <c r="BI31" s="2">
        <f t="shared" si="5"/>
        <v>0</v>
      </c>
      <c r="BJ31" s="2">
        <f t="shared" si="6"/>
        <v>0</v>
      </c>
      <c r="BK31" s="2">
        <f t="shared" si="7"/>
        <v>0</v>
      </c>
      <c r="BL31" s="2">
        <f t="shared" si="8"/>
        <v>0</v>
      </c>
      <c r="BM31" s="23">
        <f t="shared" si="2"/>
        <v>233.67</v>
      </c>
      <c r="BN31" s="23">
        <f t="shared" ref="BN31:BP31" si="71">AE31</f>
        <v>233.67</v>
      </c>
      <c r="BO31" s="23">
        <f t="shared" si="71"/>
        <v>0</v>
      </c>
      <c r="BP31" s="23">
        <f t="shared" si="71"/>
        <v>233.67</v>
      </c>
      <c r="BQ31" s="2">
        <f t="shared" si="10"/>
        <v>0</v>
      </c>
      <c r="BR31" s="2">
        <f t="shared" si="11"/>
        <v>0</v>
      </c>
      <c r="BS31" s="2">
        <f t="shared" si="12"/>
        <v>0</v>
      </c>
      <c r="BT31" s="2">
        <f t="shared" si="13"/>
        <v>0</v>
      </c>
    </row>
    <row r="32" s="2" customFormat="1" spans="1:72">
      <c r="A32" s="2">
        <v>33296.98</v>
      </c>
      <c r="B32" s="2">
        <v>-6375</v>
      </c>
      <c r="C32" s="2">
        <v>30881.1</v>
      </c>
      <c r="D32" s="2">
        <v>11192.03</v>
      </c>
      <c r="E32" s="2">
        <v>234</v>
      </c>
      <c r="F32" s="7">
        <v>-4000</v>
      </c>
      <c r="G32" s="2">
        <v>283.9</v>
      </c>
      <c r="H32" s="2">
        <v>282.18</v>
      </c>
      <c r="I32" s="2">
        <v>402.33</v>
      </c>
      <c r="J32" s="2">
        <v>382.42</v>
      </c>
      <c r="K32" s="2">
        <v>349.25</v>
      </c>
      <c r="L32" s="2">
        <v>349.25</v>
      </c>
      <c r="M32" s="2">
        <v>798.38</v>
      </c>
      <c r="N32" s="2">
        <v>795.5</v>
      </c>
      <c r="O32" s="2">
        <v>291.1</v>
      </c>
      <c r="P32" s="2">
        <v>320.6</v>
      </c>
      <c r="Q32" s="2">
        <v>230.46</v>
      </c>
      <c r="R32" s="2">
        <v>229.72</v>
      </c>
      <c r="S32" s="2">
        <v>33230.586</v>
      </c>
      <c r="T32" s="2">
        <v>6495.699</v>
      </c>
      <c r="U32" s="2">
        <v>11444.153</v>
      </c>
      <c r="V32" s="2">
        <v>381.153</v>
      </c>
      <c r="W32" s="2">
        <v>11825.306</v>
      </c>
      <c r="X32" s="2">
        <v>569.358</v>
      </c>
      <c r="Y32" s="2">
        <v>49.983</v>
      </c>
      <c r="Z32" s="2">
        <v>15771.977</v>
      </c>
      <c r="AA32" s="2">
        <v>4435.348</v>
      </c>
      <c r="AB32" s="2">
        <v>1835.36</v>
      </c>
      <c r="AC32" s="2" t="s">
        <v>60</v>
      </c>
      <c r="AD32" s="7">
        <v>-877.9944</v>
      </c>
      <c r="AE32" s="2">
        <v>234</v>
      </c>
      <c r="AF32" s="2">
        <v>0</v>
      </c>
      <c r="AG32" s="2">
        <v>234</v>
      </c>
      <c r="AH32" s="2">
        <v>230</v>
      </c>
      <c r="AI32" s="2">
        <v>0</v>
      </c>
      <c r="AJ32" s="2">
        <v>230</v>
      </c>
      <c r="AK32" s="2">
        <v>4752</v>
      </c>
      <c r="AL32" s="2">
        <v>33978.3</v>
      </c>
      <c r="AM32" s="2">
        <v>38730.3</v>
      </c>
      <c r="AN32" s="2">
        <v>12118.8</v>
      </c>
      <c r="AO32" s="2">
        <v>11792.8</v>
      </c>
      <c r="AP32" s="2">
        <v>326</v>
      </c>
      <c r="AQ32" s="2">
        <v>234</v>
      </c>
      <c r="AR32" s="2">
        <v>230</v>
      </c>
      <c r="AU32" s="2">
        <v>291</v>
      </c>
      <c r="AV32" s="15">
        <v>550</v>
      </c>
      <c r="AW32" s="7">
        <v>230</v>
      </c>
      <c r="AX32" s="7">
        <v>234</v>
      </c>
      <c r="AY32" s="7">
        <v>321</v>
      </c>
      <c r="AZ32" s="19">
        <v>510</v>
      </c>
      <c r="BA32" s="7">
        <v>230</v>
      </c>
      <c r="BB32" s="7">
        <v>234</v>
      </c>
      <c r="BE32" s="23">
        <f t="shared" si="0"/>
        <v>230</v>
      </c>
      <c r="BF32" s="23">
        <f t="shared" ref="BF32:BH32" si="72">AH32</f>
        <v>230</v>
      </c>
      <c r="BG32" s="23">
        <f t="shared" si="72"/>
        <v>0</v>
      </c>
      <c r="BH32" s="23">
        <f t="shared" si="72"/>
        <v>230</v>
      </c>
      <c r="BI32" s="2">
        <f t="shared" si="5"/>
        <v>0</v>
      </c>
      <c r="BJ32" s="2">
        <f t="shared" si="6"/>
        <v>0</v>
      </c>
      <c r="BK32" s="2">
        <f t="shared" si="7"/>
        <v>0</v>
      </c>
      <c r="BL32" s="2">
        <f t="shared" si="8"/>
        <v>0</v>
      </c>
      <c r="BM32" s="23">
        <f t="shared" si="2"/>
        <v>234</v>
      </c>
      <c r="BN32" s="23">
        <f t="shared" ref="BN32:BP32" si="73">AE32</f>
        <v>234</v>
      </c>
      <c r="BO32" s="23">
        <f t="shared" si="73"/>
        <v>0</v>
      </c>
      <c r="BP32" s="23">
        <f t="shared" si="73"/>
        <v>234</v>
      </c>
      <c r="BQ32" s="2">
        <f t="shared" si="10"/>
        <v>0</v>
      </c>
      <c r="BR32" s="2">
        <f t="shared" si="11"/>
        <v>0</v>
      </c>
      <c r="BS32" s="2">
        <f t="shared" si="12"/>
        <v>0</v>
      </c>
      <c r="BT32" s="2">
        <f t="shared" si="13"/>
        <v>0</v>
      </c>
    </row>
    <row r="33" s="2" customFormat="1" spans="1:72">
      <c r="A33" s="2">
        <v>33592.49</v>
      </c>
      <c r="B33" s="2">
        <v>-6595</v>
      </c>
      <c r="C33" s="2">
        <v>30076.93</v>
      </c>
      <c r="D33" s="2">
        <v>11985.83</v>
      </c>
      <c r="E33" s="2">
        <v>226.03</v>
      </c>
      <c r="F33" s="7">
        <v>-4000</v>
      </c>
      <c r="G33" s="2">
        <v>248.86</v>
      </c>
      <c r="H33" s="2">
        <v>248.01</v>
      </c>
      <c r="I33" s="2">
        <v>331.41</v>
      </c>
      <c r="J33" s="2">
        <v>309.81</v>
      </c>
      <c r="K33" s="2">
        <v>293.89</v>
      </c>
      <c r="L33" s="2">
        <v>293.89</v>
      </c>
      <c r="M33" s="2">
        <v>762.61</v>
      </c>
      <c r="N33" s="2">
        <v>760.97</v>
      </c>
      <c r="O33" s="2">
        <v>290.2</v>
      </c>
      <c r="P33" s="2">
        <v>320.4</v>
      </c>
      <c r="Q33" s="2">
        <v>201.66</v>
      </c>
      <c r="R33" s="2">
        <v>200.6</v>
      </c>
      <c r="S33" s="2">
        <v>33465.266</v>
      </c>
      <c r="T33" s="2">
        <v>6753.665</v>
      </c>
      <c r="U33" s="2">
        <v>11518.383</v>
      </c>
      <c r="V33" s="2">
        <v>1386.889</v>
      </c>
      <c r="W33" s="2">
        <v>12905.272</v>
      </c>
      <c r="X33" s="2">
        <v>566.902</v>
      </c>
      <c r="Y33" s="2">
        <v>49.98</v>
      </c>
      <c r="Z33" s="2">
        <v>16359.109</v>
      </c>
      <c r="AA33" s="2">
        <v>3791.871</v>
      </c>
      <c r="AB33" s="2">
        <v>1856.4</v>
      </c>
      <c r="AC33" s="2" t="s">
        <v>60</v>
      </c>
      <c r="AD33" s="7">
        <v>-1104.7769</v>
      </c>
      <c r="AE33" s="2">
        <v>226</v>
      </c>
      <c r="AF33" s="2">
        <v>0</v>
      </c>
      <c r="AG33" s="2">
        <v>226</v>
      </c>
      <c r="AH33" s="2">
        <v>220</v>
      </c>
      <c r="AI33" s="2">
        <v>0</v>
      </c>
      <c r="AJ33" s="2">
        <v>220</v>
      </c>
      <c r="AK33" s="2">
        <v>5058</v>
      </c>
      <c r="AL33" s="2">
        <v>34173.4</v>
      </c>
      <c r="AM33" s="2">
        <v>39231.4</v>
      </c>
      <c r="AN33" s="2">
        <v>12784.63</v>
      </c>
      <c r="AO33" s="2">
        <v>11642.89</v>
      </c>
      <c r="AP33" s="2">
        <v>1141.74</v>
      </c>
      <c r="AQ33" s="2">
        <v>226.03</v>
      </c>
      <c r="AR33" s="2">
        <v>220</v>
      </c>
      <c r="AU33" s="2">
        <v>291</v>
      </c>
      <c r="AV33" s="15">
        <v>502.2</v>
      </c>
      <c r="AW33" s="7">
        <v>220</v>
      </c>
      <c r="AX33" s="7">
        <v>226</v>
      </c>
      <c r="AY33" s="7">
        <v>321</v>
      </c>
      <c r="AZ33" s="19">
        <v>483.6</v>
      </c>
      <c r="BA33" s="7">
        <v>220</v>
      </c>
      <c r="BB33" s="7">
        <v>226</v>
      </c>
      <c r="BE33" s="23">
        <f t="shared" si="0"/>
        <v>220</v>
      </c>
      <c r="BF33" s="23">
        <f t="shared" ref="BF33:BH33" si="74">AH33</f>
        <v>220</v>
      </c>
      <c r="BG33" s="23">
        <f t="shared" si="74"/>
        <v>0</v>
      </c>
      <c r="BH33" s="23">
        <f t="shared" si="74"/>
        <v>220</v>
      </c>
      <c r="BI33" s="2">
        <f t="shared" si="5"/>
        <v>0</v>
      </c>
      <c r="BJ33" s="2">
        <f t="shared" si="6"/>
        <v>0</v>
      </c>
      <c r="BK33" s="2">
        <f t="shared" si="7"/>
        <v>0</v>
      </c>
      <c r="BL33" s="2">
        <f t="shared" si="8"/>
        <v>0</v>
      </c>
      <c r="BM33" s="23">
        <f t="shared" si="2"/>
        <v>226</v>
      </c>
      <c r="BN33" s="23">
        <f t="shared" ref="BN33:BP33" si="75">AE33</f>
        <v>226</v>
      </c>
      <c r="BO33" s="23">
        <f t="shared" si="75"/>
        <v>0</v>
      </c>
      <c r="BP33" s="23">
        <f t="shared" si="75"/>
        <v>226</v>
      </c>
      <c r="BQ33" s="2">
        <f t="shared" si="10"/>
        <v>0</v>
      </c>
      <c r="BR33" s="2">
        <f t="shared" si="11"/>
        <v>0</v>
      </c>
      <c r="BS33" s="2">
        <f t="shared" si="12"/>
        <v>0</v>
      </c>
      <c r="BT33" s="2">
        <f t="shared" si="13"/>
        <v>0</v>
      </c>
    </row>
    <row r="34" s="2" customFormat="1" spans="1:72">
      <c r="A34" s="2">
        <v>33905.17</v>
      </c>
      <c r="B34" s="2">
        <v>-6647</v>
      </c>
      <c r="C34" s="2">
        <v>28637.02</v>
      </c>
      <c r="D34" s="2">
        <v>13515.05</v>
      </c>
      <c r="E34" s="2">
        <v>206.76</v>
      </c>
      <c r="F34" s="7">
        <v>-4000</v>
      </c>
      <c r="G34" s="2">
        <v>193.33</v>
      </c>
      <c r="H34" s="2">
        <v>193.33</v>
      </c>
      <c r="I34" s="2">
        <v>248.8</v>
      </c>
      <c r="J34" s="2">
        <v>249.17</v>
      </c>
      <c r="K34" s="2">
        <v>270.86</v>
      </c>
      <c r="L34" s="2">
        <v>272.26</v>
      </c>
      <c r="M34" s="2">
        <v>670.11</v>
      </c>
      <c r="N34" s="2">
        <v>668.47</v>
      </c>
      <c r="O34" s="2">
        <v>290.2</v>
      </c>
      <c r="P34" s="2">
        <v>320.4</v>
      </c>
      <c r="Q34" s="2">
        <v>172.8</v>
      </c>
      <c r="R34" s="2">
        <v>171.79</v>
      </c>
      <c r="S34" s="2">
        <v>33845.633</v>
      </c>
      <c r="T34" s="2">
        <v>6589.648</v>
      </c>
      <c r="U34" s="2">
        <v>11590.272</v>
      </c>
      <c r="V34" s="2">
        <v>2778.945</v>
      </c>
      <c r="W34" s="2">
        <v>14369.217</v>
      </c>
      <c r="X34" s="2">
        <v>570.359</v>
      </c>
      <c r="Y34" s="2">
        <v>50.011</v>
      </c>
      <c r="Z34" s="2">
        <v>17464.785</v>
      </c>
      <c r="AA34" s="2">
        <v>2780.324</v>
      </c>
      <c r="AB34" s="2">
        <v>1851.68</v>
      </c>
      <c r="AC34" s="2" t="s">
        <v>60</v>
      </c>
      <c r="AD34" s="7">
        <v>-1388.5703</v>
      </c>
      <c r="AE34" s="2">
        <v>206.68</v>
      </c>
      <c r="AF34" s="2">
        <v>0</v>
      </c>
      <c r="AG34" s="2">
        <v>206.68</v>
      </c>
      <c r="AH34" s="2">
        <v>233</v>
      </c>
      <c r="AI34" s="2">
        <v>0</v>
      </c>
      <c r="AJ34" s="2">
        <v>233</v>
      </c>
      <c r="AK34" s="2">
        <v>5464</v>
      </c>
      <c r="AL34" s="2">
        <v>34173.4</v>
      </c>
      <c r="AM34" s="2">
        <v>39637.4</v>
      </c>
      <c r="AN34" s="2">
        <v>13936.51</v>
      </c>
      <c r="AO34" s="2">
        <v>11535.59</v>
      </c>
      <c r="AP34" s="2">
        <v>2400.92</v>
      </c>
      <c r="AQ34" s="2">
        <v>206.76</v>
      </c>
      <c r="AR34" s="2">
        <v>233</v>
      </c>
      <c r="AU34" s="2">
        <v>291</v>
      </c>
      <c r="AV34" s="15">
        <v>423</v>
      </c>
      <c r="AW34" s="7">
        <v>233</v>
      </c>
      <c r="AX34" s="7">
        <v>206.68</v>
      </c>
      <c r="AY34" s="7">
        <v>321</v>
      </c>
      <c r="AZ34" s="19">
        <v>404.4</v>
      </c>
      <c r="BA34" s="7">
        <v>233</v>
      </c>
      <c r="BB34" s="7">
        <v>206.68</v>
      </c>
      <c r="BE34" s="23">
        <f t="shared" si="0"/>
        <v>233</v>
      </c>
      <c r="BF34" s="23">
        <f t="shared" ref="BF34:BH34" si="76">AH34</f>
        <v>233</v>
      </c>
      <c r="BG34" s="23">
        <f t="shared" si="76"/>
        <v>0</v>
      </c>
      <c r="BH34" s="23">
        <f t="shared" si="76"/>
        <v>233</v>
      </c>
      <c r="BI34" s="2">
        <f t="shared" si="5"/>
        <v>0</v>
      </c>
      <c r="BJ34" s="2">
        <f t="shared" si="6"/>
        <v>0</v>
      </c>
      <c r="BK34" s="2">
        <f t="shared" si="7"/>
        <v>0</v>
      </c>
      <c r="BL34" s="2">
        <f t="shared" si="8"/>
        <v>0</v>
      </c>
      <c r="BM34" s="23">
        <f t="shared" si="2"/>
        <v>206.68</v>
      </c>
      <c r="BN34" s="23">
        <f t="shared" ref="BN34:BP34" si="77">AE34</f>
        <v>206.68</v>
      </c>
      <c r="BO34" s="23">
        <f t="shared" si="77"/>
        <v>0</v>
      </c>
      <c r="BP34" s="23">
        <f t="shared" si="77"/>
        <v>206.68</v>
      </c>
      <c r="BQ34" s="2">
        <f t="shared" si="10"/>
        <v>0</v>
      </c>
      <c r="BR34" s="2">
        <f t="shared" si="11"/>
        <v>0</v>
      </c>
      <c r="BS34" s="2">
        <f t="shared" si="12"/>
        <v>0</v>
      </c>
      <c r="BT34" s="2">
        <f t="shared" si="13"/>
        <v>0</v>
      </c>
    </row>
    <row r="35" s="2" customFormat="1" spans="1:72">
      <c r="A35" s="2">
        <v>33912.91</v>
      </c>
      <c r="B35" s="2">
        <v>-6776</v>
      </c>
      <c r="C35" s="2">
        <v>27006.51</v>
      </c>
      <c r="D35" s="2">
        <v>15254.83</v>
      </c>
      <c r="E35" s="2">
        <v>122.65</v>
      </c>
      <c r="F35" s="7">
        <v>-4000</v>
      </c>
      <c r="G35" s="2">
        <v>190.77</v>
      </c>
      <c r="H35" s="2">
        <v>189.05</v>
      </c>
      <c r="I35" s="2">
        <v>222.49</v>
      </c>
      <c r="J35" s="2">
        <v>215.95</v>
      </c>
      <c r="K35" s="2">
        <v>272.26</v>
      </c>
      <c r="L35" s="2">
        <v>272.49</v>
      </c>
      <c r="M35" s="2">
        <v>545.55</v>
      </c>
      <c r="N35" s="2">
        <v>549.25</v>
      </c>
      <c r="O35" s="2">
        <v>290.6</v>
      </c>
      <c r="P35" s="2">
        <v>321.3</v>
      </c>
      <c r="Q35" s="2">
        <v>125.86</v>
      </c>
      <c r="R35" s="2">
        <v>112.22</v>
      </c>
      <c r="S35" s="2">
        <v>33863.35</v>
      </c>
      <c r="T35" s="2">
        <v>7068.732</v>
      </c>
      <c r="U35" s="2">
        <v>11425.21</v>
      </c>
      <c r="V35" s="2">
        <v>4625.443</v>
      </c>
      <c r="W35" s="2">
        <v>16050.653</v>
      </c>
      <c r="X35" s="2">
        <v>570.448</v>
      </c>
      <c r="Y35" s="2">
        <v>49.964</v>
      </c>
      <c r="Z35" s="2">
        <v>18878.66</v>
      </c>
      <c r="AA35" s="2">
        <v>1598.66</v>
      </c>
      <c r="AB35" s="2">
        <v>1827.24</v>
      </c>
      <c r="AC35" s="2" t="s">
        <v>60</v>
      </c>
      <c r="AD35" s="7">
        <v>-1729.9347</v>
      </c>
      <c r="AE35" s="2">
        <v>122.65</v>
      </c>
      <c r="AF35" s="2">
        <v>0</v>
      </c>
      <c r="AG35" s="2">
        <v>122.65</v>
      </c>
      <c r="AH35" s="2">
        <v>97</v>
      </c>
      <c r="AI35" s="2">
        <v>0</v>
      </c>
      <c r="AJ35" s="2">
        <v>97</v>
      </c>
      <c r="AK35" s="2">
        <v>5531</v>
      </c>
      <c r="AL35" s="2">
        <v>33750.7</v>
      </c>
      <c r="AM35" s="2">
        <v>39281.7</v>
      </c>
      <c r="AN35" s="2">
        <v>15477.35</v>
      </c>
      <c r="AO35" s="2">
        <v>11405.83</v>
      </c>
      <c r="AP35" s="2">
        <v>4071.52</v>
      </c>
      <c r="AQ35" s="2">
        <v>122.65</v>
      </c>
      <c r="AR35" s="2">
        <v>97</v>
      </c>
      <c r="AU35" s="2">
        <v>291</v>
      </c>
      <c r="AV35" s="15">
        <v>343.8</v>
      </c>
      <c r="AW35" s="7">
        <v>97</v>
      </c>
      <c r="AX35" s="7">
        <v>122.65</v>
      </c>
      <c r="AY35" s="7">
        <v>321</v>
      </c>
      <c r="AZ35" s="19">
        <v>325.2</v>
      </c>
      <c r="BA35" s="7">
        <v>97</v>
      </c>
      <c r="BB35" s="7">
        <v>122.65</v>
      </c>
      <c r="BE35" s="23">
        <f t="shared" si="0"/>
        <v>97</v>
      </c>
      <c r="BF35" s="23">
        <f t="shared" ref="BF35:BH35" si="78">AH35</f>
        <v>97</v>
      </c>
      <c r="BG35" s="23">
        <f t="shared" si="78"/>
        <v>0</v>
      </c>
      <c r="BH35" s="23">
        <f t="shared" si="78"/>
        <v>97</v>
      </c>
      <c r="BI35" s="2">
        <f t="shared" si="5"/>
        <v>0</v>
      </c>
      <c r="BJ35" s="2">
        <f t="shared" si="6"/>
        <v>0</v>
      </c>
      <c r="BK35" s="2">
        <f t="shared" si="7"/>
        <v>0</v>
      </c>
      <c r="BL35" s="2">
        <f t="shared" si="8"/>
        <v>0</v>
      </c>
      <c r="BM35" s="23">
        <f t="shared" si="2"/>
        <v>122.65</v>
      </c>
      <c r="BN35" s="23">
        <f t="shared" ref="BN35:BP35" si="79">AE35</f>
        <v>122.65</v>
      </c>
      <c r="BO35" s="23">
        <f t="shared" si="79"/>
        <v>0</v>
      </c>
      <c r="BP35" s="23">
        <f t="shared" si="79"/>
        <v>122.65</v>
      </c>
      <c r="BQ35" s="2">
        <f t="shared" si="10"/>
        <v>0</v>
      </c>
      <c r="BR35" s="2">
        <f t="shared" si="11"/>
        <v>0</v>
      </c>
      <c r="BS35" s="2">
        <f t="shared" si="12"/>
        <v>0</v>
      </c>
      <c r="BT35" s="2">
        <f t="shared" si="13"/>
        <v>0</v>
      </c>
    </row>
    <row r="36" s="2" customFormat="1" spans="1:72">
      <c r="A36" s="2">
        <v>33606.61</v>
      </c>
      <c r="B36" s="2">
        <v>-7406</v>
      </c>
      <c r="C36" s="2">
        <v>26322.2</v>
      </c>
      <c r="D36" s="2">
        <v>15189.68</v>
      </c>
      <c r="E36" s="2">
        <v>17.3</v>
      </c>
      <c r="F36" s="7">
        <v>-4000</v>
      </c>
      <c r="G36" s="2">
        <v>189.89</v>
      </c>
      <c r="H36" s="2">
        <v>189.89</v>
      </c>
      <c r="I36" s="2">
        <v>219.54</v>
      </c>
      <c r="J36" s="2">
        <v>200.35</v>
      </c>
      <c r="K36" s="2">
        <v>271.33</v>
      </c>
      <c r="L36" s="2">
        <v>271.79</v>
      </c>
      <c r="M36" s="2">
        <v>496.62</v>
      </c>
      <c r="N36" s="2">
        <v>498.68</v>
      </c>
      <c r="O36" s="2">
        <v>288.8</v>
      </c>
      <c r="P36" s="2">
        <v>318.2</v>
      </c>
      <c r="Q36" s="2">
        <v>105.45</v>
      </c>
      <c r="R36" s="2">
        <v>106.19</v>
      </c>
      <c r="S36" s="2">
        <v>33298.375</v>
      </c>
      <c r="T36" s="2">
        <v>7397.889</v>
      </c>
      <c r="U36" s="2">
        <v>10803.007</v>
      </c>
      <c r="V36" s="2">
        <v>6294.701</v>
      </c>
      <c r="W36" s="2">
        <v>17097.708</v>
      </c>
      <c r="X36" s="2">
        <v>321.083</v>
      </c>
      <c r="Y36" s="2">
        <v>50.03</v>
      </c>
      <c r="Z36" s="2">
        <v>19928.973</v>
      </c>
      <c r="AA36" s="2">
        <v>1288.617</v>
      </c>
      <c r="AB36" s="2">
        <v>1830.6</v>
      </c>
      <c r="AC36" s="2" t="s">
        <v>60</v>
      </c>
      <c r="AD36" s="7">
        <v>-1859.5046</v>
      </c>
      <c r="AE36" s="2">
        <v>0</v>
      </c>
      <c r="AF36" s="2">
        <v>43.08</v>
      </c>
      <c r="AG36" s="2">
        <v>43.08</v>
      </c>
      <c r="AH36" s="2">
        <v>0</v>
      </c>
      <c r="AI36" s="2">
        <v>0</v>
      </c>
      <c r="AJ36" s="2">
        <v>0</v>
      </c>
      <c r="AK36" s="2">
        <v>5602</v>
      </c>
      <c r="AL36" s="2">
        <v>33425.6</v>
      </c>
      <c r="AM36" s="2">
        <v>39027.6</v>
      </c>
      <c r="AN36" s="2">
        <v>17047.91</v>
      </c>
      <c r="AO36" s="2">
        <v>11266.76</v>
      </c>
      <c r="AP36" s="2">
        <v>5781.15</v>
      </c>
      <c r="AQ36" s="2">
        <v>17.3</v>
      </c>
      <c r="AR36" s="2">
        <v>0</v>
      </c>
      <c r="AU36" s="2">
        <v>290</v>
      </c>
      <c r="AV36" s="15">
        <v>291</v>
      </c>
      <c r="AW36" s="7">
        <v>0</v>
      </c>
      <c r="AX36" s="7">
        <v>43.08</v>
      </c>
      <c r="AY36" s="7">
        <v>320</v>
      </c>
      <c r="AZ36" s="19">
        <v>321</v>
      </c>
      <c r="BA36" s="7">
        <v>0</v>
      </c>
      <c r="BB36" s="7">
        <v>43.08</v>
      </c>
      <c r="BE36" s="23">
        <f t="shared" si="0"/>
        <v>0</v>
      </c>
      <c r="BF36" s="23">
        <f t="shared" ref="BF36:BH36" si="80">AH36</f>
        <v>0</v>
      </c>
      <c r="BG36" s="23">
        <f t="shared" si="80"/>
        <v>0</v>
      </c>
      <c r="BH36" s="23">
        <f t="shared" si="80"/>
        <v>0</v>
      </c>
      <c r="BI36" s="2">
        <f t="shared" si="5"/>
        <v>1</v>
      </c>
      <c r="BJ36" s="2">
        <f t="shared" si="6"/>
        <v>0</v>
      </c>
      <c r="BK36" s="2">
        <f t="shared" si="7"/>
        <v>1</v>
      </c>
      <c r="BL36" s="2">
        <f t="shared" si="8"/>
        <v>0</v>
      </c>
      <c r="BM36" s="23">
        <f t="shared" si="2"/>
        <v>43.08</v>
      </c>
      <c r="BN36" s="23">
        <f t="shared" ref="BN36:BP36" si="81">AE36</f>
        <v>0</v>
      </c>
      <c r="BO36" s="23">
        <f t="shared" si="81"/>
        <v>43.08</v>
      </c>
      <c r="BP36" s="23">
        <f t="shared" si="81"/>
        <v>43.08</v>
      </c>
      <c r="BQ36" s="2">
        <f t="shared" si="10"/>
        <v>1</v>
      </c>
      <c r="BR36" s="2">
        <f t="shared" si="11"/>
        <v>0</v>
      </c>
      <c r="BS36" s="2">
        <f t="shared" si="12"/>
        <v>1</v>
      </c>
      <c r="BT36" s="2">
        <f t="shared" si="13"/>
        <v>0</v>
      </c>
    </row>
    <row r="37" s="2" customFormat="1" spans="1:72">
      <c r="A37" s="2">
        <v>33025.72</v>
      </c>
      <c r="B37" s="2">
        <v>-7772.98</v>
      </c>
      <c r="C37" s="2">
        <v>25810.22</v>
      </c>
      <c r="D37" s="2">
        <v>15231.27</v>
      </c>
      <c r="E37" s="2">
        <v>0</v>
      </c>
      <c r="F37" s="7">
        <v>-4000</v>
      </c>
      <c r="G37" s="2">
        <v>190.77</v>
      </c>
      <c r="H37" s="2">
        <v>189.05</v>
      </c>
      <c r="I37" s="2">
        <v>222.16</v>
      </c>
      <c r="J37" s="2">
        <v>200.72</v>
      </c>
      <c r="K37" s="2">
        <v>270.86</v>
      </c>
      <c r="L37" s="2">
        <v>272.49</v>
      </c>
      <c r="M37" s="2">
        <v>497.45</v>
      </c>
      <c r="N37" s="2">
        <v>499.09</v>
      </c>
      <c r="O37" s="2">
        <v>290</v>
      </c>
      <c r="P37" s="2">
        <v>319.9</v>
      </c>
      <c r="Q37" s="2">
        <v>105.4</v>
      </c>
      <c r="R37" s="2">
        <v>105.98</v>
      </c>
      <c r="S37" s="2">
        <v>32760.506</v>
      </c>
      <c r="T37" s="2">
        <v>7853.862</v>
      </c>
      <c r="U37" s="2">
        <v>9927.607</v>
      </c>
      <c r="V37" s="2">
        <v>8219.954</v>
      </c>
      <c r="W37" s="2">
        <v>18147.562</v>
      </c>
      <c r="X37" s="2">
        <v>-490.075</v>
      </c>
      <c r="Y37" s="2">
        <v>50.013</v>
      </c>
      <c r="Z37" s="2">
        <v>20314.129</v>
      </c>
      <c r="AA37" s="2">
        <v>1143.25</v>
      </c>
      <c r="AB37" s="2">
        <v>1622.39</v>
      </c>
      <c r="AC37" s="2" t="s">
        <v>60</v>
      </c>
      <c r="AD37" s="7">
        <v>-1855.5826</v>
      </c>
      <c r="AE37" s="2">
        <v>0</v>
      </c>
      <c r="AF37" s="2">
        <v>0</v>
      </c>
      <c r="AG37" s="2">
        <v>0</v>
      </c>
      <c r="AH37" s="2">
        <v>0</v>
      </c>
      <c r="AI37" s="2">
        <v>0</v>
      </c>
      <c r="AJ37" s="2">
        <v>0</v>
      </c>
      <c r="AK37" s="2">
        <v>5671</v>
      </c>
      <c r="AL37" s="2">
        <v>32807</v>
      </c>
      <c r="AM37" s="2">
        <v>38478</v>
      </c>
      <c r="AN37" s="2">
        <v>18601.17</v>
      </c>
      <c r="AO37" s="2">
        <v>11057.07</v>
      </c>
      <c r="AP37" s="2">
        <v>7544.1</v>
      </c>
      <c r="AQ37" s="2">
        <v>0</v>
      </c>
      <c r="AR37" s="2">
        <v>0</v>
      </c>
      <c r="AU37" s="2">
        <v>290</v>
      </c>
      <c r="AV37" s="15">
        <v>291</v>
      </c>
      <c r="AW37" s="7">
        <v>0</v>
      </c>
      <c r="AX37" s="7">
        <v>0</v>
      </c>
      <c r="AY37" s="7">
        <v>320</v>
      </c>
      <c r="AZ37" s="19">
        <v>321</v>
      </c>
      <c r="BA37" s="7">
        <v>0</v>
      </c>
      <c r="BB37" s="7">
        <v>0</v>
      </c>
      <c r="BE37" s="23">
        <f t="shared" si="0"/>
        <v>0</v>
      </c>
      <c r="BF37" s="23">
        <f t="shared" ref="BF37:BH37" si="82">AH37</f>
        <v>0</v>
      </c>
      <c r="BG37" s="23">
        <f t="shared" si="82"/>
        <v>0</v>
      </c>
      <c r="BH37" s="23">
        <f t="shared" si="82"/>
        <v>0</v>
      </c>
      <c r="BI37" s="2">
        <f t="shared" si="5"/>
        <v>1</v>
      </c>
      <c r="BJ37" s="2">
        <f t="shared" si="6"/>
        <v>0</v>
      </c>
      <c r="BK37" s="2">
        <f t="shared" si="7"/>
        <v>1</v>
      </c>
      <c r="BL37" s="2">
        <f t="shared" si="8"/>
        <v>0</v>
      </c>
      <c r="BM37" s="23">
        <f t="shared" si="2"/>
        <v>0</v>
      </c>
      <c r="BN37" s="23">
        <f t="shared" ref="BN37:BP37" si="83">AE37</f>
        <v>0</v>
      </c>
      <c r="BO37" s="23">
        <f t="shared" si="83"/>
        <v>0</v>
      </c>
      <c r="BP37" s="23">
        <f t="shared" si="83"/>
        <v>0</v>
      </c>
      <c r="BQ37" s="2">
        <f t="shared" si="10"/>
        <v>1</v>
      </c>
      <c r="BR37" s="2">
        <f t="shared" si="11"/>
        <v>0</v>
      </c>
      <c r="BS37" s="2">
        <f t="shared" si="12"/>
        <v>1</v>
      </c>
      <c r="BT37" s="2">
        <f t="shared" si="13"/>
        <v>0</v>
      </c>
    </row>
    <row r="38" s="2" customFormat="1" spans="1:72">
      <c r="A38" s="2">
        <v>32598.35</v>
      </c>
      <c r="B38" s="2">
        <v>-6661</v>
      </c>
      <c r="C38" s="2">
        <v>25415.08</v>
      </c>
      <c r="D38" s="2">
        <v>14354.07</v>
      </c>
      <c r="E38" s="2">
        <v>0</v>
      </c>
      <c r="F38" s="7">
        <v>-4000</v>
      </c>
      <c r="G38" s="2">
        <v>189.89</v>
      </c>
      <c r="H38" s="2">
        <v>190.77</v>
      </c>
      <c r="I38" s="2">
        <v>221.92</v>
      </c>
      <c r="J38" s="2">
        <v>200.88</v>
      </c>
      <c r="K38" s="2">
        <v>271.1</v>
      </c>
      <c r="L38" s="2">
        <v>271.79</v>
      </c>
      <c r="M38" s="2">
        <v>501.97</v>
      </c>
      <c r="N38" s="2">
        <v>499.91</v>
      </c>
      <c r="O38" s="2">
        <v>290.3</v>
      </c>
      <c r="P38" s="2">
        <v>320.8</v>
      </c>
      <c r="Q38" s="2">
        <v>105.82</v>
      </c>
      <c r="R38" s="2">
        <v>106.25</v>
      </c>
      <c r="S38" s="2">
        <v>32543.178</v>
      </c>
      <c r="T38" s="2">
        <v>7081.298</v>
      </c>
      <c r="U38" s="2">
        <v>9069.944</v>
      </c>
      <c r="V38" s="2">
        <v>10211.098</v>
      </c>
      <c r="W38" s="2">
        <v>19281.043</v>
      </c>
      <c r="X38" s="2">
        <v>-912.532</v>
      </c>
      <c r="Y38" s="2">
        <v>50.018</v>
      </c>
      <c r="Z38" s="2">
        <v>21204.895</v>
      </c>
      <c r="AA38" s="2">
        <v>739.977</v>
      </c>
      <c r="AB38" s="2">
        <v>1589.45</v>
      </c>
      <c r="AC38" s="2" t="s">
        <v>60</v>
      </c>
      <c r="AD38" s="7">
        <v>-1854.3218</v>
      </c>
      <c r="AE38" s="2">
        <v>0</v>
      </c>
      <c r="AF38" s="2">
        <v>0</v>
      </c>
      <c r="AG38" s="2">
        <v>0</v>
      </c>
      <c r="AH38" s="2">
        <v>0</v>
      </c>
      <c r="AI38" s="2">
        <v>0</v>
      </c>
      <c r="AJ38" s="2">
        <v>0</v>
      </c>
      <c r="AK38" s="2">
        <v>5813</v>
      </c>
      <c r="AL38" s="2">
        <v>31767.5</v>
      </c>
      <c r="AM38" s="2">
        <v>37580.5</v>
      </c>
      <c r="AN38" s="2">
        <v>20043.48</v>
      </c>
      <c r="AO38" s="2">
        <v>10766.95</v>
      </c>
      <c r="AP38" s="2">
        <v>9276.53</v>
      </c>
      <c r="AQ38" s="2">
        <v>0</v>
      </c>
      <c r="AR38" s="2">
        <v>0</v>
      </c>
      <c r="AU38" s="2">
        <v>290</v>
      </c>
      <c r="AV38" s="15">
        <v>291</v>
      </c>
      <c r="AW38" s="7">
        <v>0</v>
      </c>
      <c r="AX38" s="7">
        <v>0</v>
      </c>
      <c r="AY38" s="7">
        <v>320</v>
      </c>
      <c r="AZ38" s="19">
        <v>321</v>
      </c>
      <c r="BA38" s="7">
        <v>0</v>
      </c>
      <c r="BB38" s="7">
        <v>0</v>
      </c>
      <c r="BE38" s="23">
        <f t="shared" si="0"/>
        <v>0</v>
      </c>
      <c r="BF38" s="23">
        <f t="shared" ref="BF38:BH38" si="84">AH38</f>
        <v>0</v>
      </c>
      <c r="BG38" s="23">
        <f t="shared" si="84"/>
        <v>0</v>
      </c>
      <c r="BH38" s="23">
        <f t="shared" si="84"/>
        <v>0</v>
      </c>
      <c r="BI38" s="2">
        <f t="shared" si="5"/>
        <v>1</v>
      </c>
      <c r="BJ38" s="2">
        <f t="shared" si="6"/>
        <v>0</v>
      </c>
      <c r="BK38" s="2">
        <f t="shared" si="7"/>
        <v>1</v>
      </c>
      <c r="BL38" s="2">
        <f t="shared" si="8"/>
        <v>0</v>
      </c>
      <c r="BM38" s="23">
        <f t="shared" si="2"/>
        <v>0</v>
      </c>
      <c r="BN38" s="23">
        <f t="shared" ref="BN38:BP38" si="85">AE38</f>
        <v>0</v>
      </c>
      <c r="BO38" s="23">
        <f t="shared" si="85"/>
        <v>0</v>
      </c>
      <c r="BP38" s="23">
        <f t="shared" si="85"/>
        <v>0</v>
      </c>
      <c r="BQ38" s="2">
        <f t="shared" si="10"/>
        <v>1</v>
      </c>
      <c r="BR38" s="2">
        <f t="shared" si="11"/>
        <v>0</v>
      </c>
      <c r="BS38" s="2">
        <f t="shared" si="12"/>
        <v>1</v>
      </c>
      <c r="BT38" s="2">
        <f t="shared" si="13"/>
        <v>0</v>
      </c>
    </row>
    <row r="39" s="2" customFormat="1" spans="1:72">
      <c r="A39" s="2">
        <v>32120.82</v>
      </c>
      <c r="B39" s="2">
        <v>-6680</v>
      </c>
      <c r="C39" s="2">
        <v>25451.65</v>
      </c>
      <c r="D39" s="2">
        <v>14524.14</v>
      </c>
      <c r="E39" s="2">
        <v>0</v>
      </c>
      <c r="F39" s="7">
        <v>-4000</v>
      </c>
      <c r="G39" s="2">
        <v>189.89</v>
      </c>
      <c r="H39" s="2">
        <v>189.89</v>
      </c>
      <c r="I39" s="2">
        <v>222.35</v>
      </c>
      <c r="J39" s="2">
        <v>201.03</v>
      </c>
      <c r="K39" s="2">
        <v>271.1</v>
      </c>
      <c r="L39" s="2">
        <v>271.56</v>
      </c>
      <c r="M39" s="2">
        <v>502.38</v>
      </c>
      <c r="N39" s="2">
        <v>500.32</v>
      </c>
      <c r="O39" s="2">
        <v>289.9</v>
      </c>
      <c r="P39" s="2">
        <v>320.8</v>
      </c>
      <c r="Q39" s="2">
        <v>105.98</v>
      </c>
      <c r="R39" s="2">
        <v>106.35</v>
      </c>
      <c r="S39" s="2">
        <v>32099.367</v>
      </c>
      <c r="T39" s="2">
        <v>6781.915</v>
      </c>
      <c r="U39" s="2">
        <v>8043.19</v>
      </c>
      <c r="V39" s="2">
        <v>10839.653</v>
      </c>
      <c r="W39" s="2">
        <v>18882.843</v>
      </c>
      <c r="X39" s="2">
        <v>-905.193</v>
      </c>
      <c r="Y39" s="2">
        <v>49.997</v>
      </c>
      <c r="Z39" s="2">
        <v>21293.645</v>
      </c>
      <c r="AA39" s="2">
        <v>791.168</v>
      </c>
      <c r="AB39" s="2">
        <v>1574.22</v>
      </c>
      <c r="AC39" s="2" t="s">
        <v>60</v>
      </c>
      <c r="AD39" s="7">
        <v>-1848.4387</v>
      </c>
      <c r="AE39" s="2">
        <v>0</v>
      </c>
      <c r="AF39" s="2">
        <v>0</v>
      </c>
      <c r="AG39" s="2">
        <v>0</v>
      </c>
      <c r="AH39" s="2">
        <v>0</v>
      </c>
      <c r="AI39" s="2">
        <v>0</v>
      </c>
      <c r="AJ39" s="2">
        <v>0</v>
      </c>
      <c r="AK39" s="2">
        <v>5834</v>
      </c>
      <c r="AL39" s="2">
        <v>31247.3</v>
      </c>
      <c r="AM39" s="2">
        <v>37081.3</v>
      </c>
      <c r="AN39" s="2">
        <v>21428.44</v>
      </c>
      <c r="AO39" s="2">
        <v>10475.37</v>
      </c>
      <c r="AP39" s="2">
        <v>10953.07</v>
      </c>
      <c r="AQ39" s="2">
        <v>0</v>
      </c>
      <c r="AR39" s="2">
        <v>0</v>
      </c>
      <c r="AU39" s="2">
        <v>290</v>
      </c>
      <c r="AV39" s="15">
        <v>290</v>
      </c>
      <c r="AW39" s="7">
        <v>0</v>
      </c>
      <c r="AX39" s="7">
        <v>0</v>
      </c>
      <c r="AY39" s="7">
        <v>320</v>
      </c>
      <c r="AZ39" s="19">
        <v>320</v>
      </c>
      <c r="BA39" s="7">
        <v>0</v>
      </c>
      <c r="BB39" s="7">
        <v>0</v>
      </c>
      <c r="BE39" s="23">
        <f t="shared" si="0"/>
        <v>0</v>
      </c>
      <c r="BF39" s="23">
        <f t="shared" ref="BF39:BH39" si="86">AH39</f>
        <v>0</v>
      </c>
      <c r="BG39" s="23">
        <f t="shared" si="86"/>
        <v>0</v>
      </c>
      <c r="BH39" s="23">
        <f t="shared" si="86"/>
        <v>0</v>
      </c>
      <c r="BI39" s="2">
        <f t="shared" si="5"/>
        <v>1</v>
      </c>
      <c r="BJ39" s="2">
        <f t="shared" si="6"/>
        <v>0</v>
      </c>
      <c r="BK39" s="2">
        <f t="shared" si="7"/>
        <v>1</v>
      </c>
      <c r="BL39" s="2">
        <f t="shared" si="8"/>
        <v>0</v>
      </c>
      <c r="BM39" s="23">
        <f t="shared" si="2"/>
        <v>0</v>
      </c>
      <c r="BN39" s="23">
        <f t="shared" ref="BN39:BP39" si="87">AE39</f>
        <v>0</v>
      </c>
      <c r="BO39" s="23">
        <f t="shared" si="87"/>
        <v>0</v>
      </c>
      <c r="BP39" s="23">
        <f t="shared" si="87"/>
        <v>0</v>
      </c>
      <c r="BQ39" s="2">
        <f t="shared" si="10"/>
        <v>1</v>
      </c>
      <c r="BR39" s="2">
        <f t="shared" si="11"/>
        <v>0</v>
      </c>
      <c r="BS39" s="2">
        <f t="shared" si="12"/>
        <v>1</v>
      </c>
      <c r="BT39" s="2">
        <f t="shared" si="13"/>
        <v>0</v>
      </c>
    </row>
    <row r="40" s="2" customFormat="1" spans="1:72">
      <c r="A40" s="2">
        <v>31776.64</v>
      </c>
      <c r="B40" s="2">
        <v>-6698</v>
      </c>
      <c r="C40" s="2">
        <v>24598.29</v>
      </c>
      <c r="D40" s="2">
        <v>14235.1</v>
      </c>
      <c r="E40" s="2">
        <v>0</v>
      </c>
      <c r="F40" s="7">
        <v>-4000</v>
      </c>
      <c r="G40" s="2">
        <v>189.89</v>
      </c>
      <c r="H40" s="2">
        <v>190.77</v>
      </c>
      <c r="I40" s="2">
        <v>220.82</v>
      </c>
      <c r="J40" s="2">
        <v>199.84</v>
      </c>
      <c r="K40" s="2">
        <v>271.1</v>
      </c>
      <c r="L40" s="2">
        <v>271.79</v>
      </c>
      <c r="M40" s="2">
        <v>501.56</v>
      </c>
      <c r="N40" s="2">
        <v>500.32</v>
      </c>
      <c r="O40" s="2">
        <v>288.3</v>
      </c>
      <c r="P40" s="2">
        <v>319.5</v>
      </c>
      <c r="Q40" s="2">
        <v>105.72</v>
      </c>
      <c r="R40" s="2">
        <v>105.08</v>
      </c>
      <c r="S40" s="2">
        <v>31701.38</v>
      </c>
      <c r="T40" s="2">
        <v>6904.463</v>
      </c>
      <c r="U40" s="2">
        <v>6670.073</v>
      </c>
      <c r="V40" s="2">
        <v>12131.346</v>
      </c>
      <c r="W40" s="2">
        <v>18801.419</v>
      </c>
      <c r="X40" s="2">
        <v>-901.873</v>
      </c>
      <c r="Y40" s="2">
        <v>49.971</v>
      </c>
      <c r="Z40" s="2">
        <v>21434.05</v>
      </c>
      <c r="AA40" s="2">
        <v>676.578</v>
      </c>
      <c r="AB40" s="2">
        <v>1546.97</v>
      </c>
      <c r="AC40" s="2" t="s">
        <v>60</v>
      </c>
      <c r="AD40" s="7">
        <v>-1850.8201</v>
      </c>
      <c r="AE40" s="2">
        <v>0</v>
      </c>
      <c r="AF40" s="2">
        <v>0</v>
      </c>
      <c r="AG40" s="2">
        <v>0</v>
      </c>
      <c r="AH40" s="2">
        <v>0</v>
      </c>
      <c r="AI40" s="2">
        <v>0</v>
      </c>
      <c r="AJ40" s="2">
        <v>0</v>
      </c>
      <c r="AK40" s="2">
        <v>5856</v>
      </c>
      <c r="AL40" s="2">
        <v>30694.6</v>
      </c>
      <c r="AM40" s="2">
        <v>36550.6</v>
      </c>
      <c r="AN40" s="2">
        <v>22769.91</v>
      </c>
      <c r="AO40" s="2">
        <v>10203.27</v>
      </c>
      <c r="AP40" s="2">
        <v>12566.64</v>
      </c>
      <c r="AQ40" s="2">
        <v>0</v>
      </c>
      <c r="AR40" s="2">
        <v>0</v>
      </c>
      <c r="AU40" s="2">
        <v>290</v>
      </c>
      <c r="AV40" s="15">
        <v>290</v>
      </c>
      <c r="AW40" s="7">
        <v>0</v>
      </c>
      <c r="AX40" s="7">
        <v>0</v>
      </c>
      <c r="AY40" s="7">
        <v>320</v>
      </c>
      <c r="AZ40" s="19">
        <v>320</v>
      </c>
      <c r="BA40" s="7">
        <v>0</v>
      </c>
      <c r="BB40" s="7">
        <v>0</v>
      </c>
      <c r="BE40" s="23">
        <f t="shared" si="0"/>
        <v>0</v>
      </c>
      <c r="BF40" s="23">
        <f t="shared" ref="BF40:BH40" si="88">AH40</f>
        <v>0</v>
      </c>
      <c r="BG40" s="23">
        <f t="shared" si="88"/>
        <v>0</v>
      </c>
      <c r="BH40" s="23">
        <f t="shared" si="88"/>
        <v>0</v>
      </c>
      <c r="BI40" s="2">
        <f t="shared" si="5"/>
        <v>1</v>
      </c>
      <c r="BJ40" s="2">
        <f t="shared" si="6"/>
        <v>0</v>
      </c>
      <c r="BK40" s="2">
        <f t="shared" si="7"/>
        <v>1</v>
      </c>
      <c r="BL40" s="2">
        <f t="shared" si="8"/>
        <v>0</v>
      </c>
      <c r="BM40" s="23">
        <f t="shared" si="2"/>
        <v>0</v>
      </c>
      <c r="BN40" s="23">
        <f t="shared" ref="BN40:BP40" si="89">AE40</f>
        <v>0</v>
      </c>
      <c r="BO40" s="23">
        <f t="shared" si="89"/>
        <v>0</v>
      </c>
      <c r="BP40" s="23">
        <f t="shared" si="89"/>
        <v>0</v>
      </c>
      <c r="BQ40" s="2">
        <f t="shared" si="10"/>
        <v>1</v>
      </c>
      <c r="BR40" s="2">
        <f t="shared" si="11"/>
        <v>0</v>
      </c>
      <c r="BS40" s="2">
        <f t="shared" si="12"/>
        <v>1</v>
      </c>
      <c r="BT40" s="2">
        <f t="shared" si="13"/>
        <v>0</v>
      </c>
    </row>
    <row r="41" s="2" customFormat="1" spans="1:72">
      <c r="A41" s="2">
        <v>31376.8</v>
      </c>
      <c r="B41" s="2">
        <v>-6715</v>
      </c>
      <c r="C41" s="2">
        <v>24536.21</v>
      </c>
      <c r="D41" s="2">
        <v>13838.13</v>
      </c>
      <c r="E41" s="2">
        <v>0</v>
      </c>
      <c r="F41" s="7">
        <v>-3998</v>
      </c>
      <c r="G41" s="2">
        <v>189.05</v>
      </c>
      <c r="H41" s="2">
        <v>189.05</v>
      </c>
      <c r="I41" s="2">
        <v>221.32</v>
      </c>
      <c r="J41" s="2">
        <v>200.53</v>
      </c>
      <c r="K41" s="2">
        <v>271.1</v>
      </c>
      <c r="L41" s="2">
        <v>271.56</v>
      </c>
      <c r="M41" s="2">
        <v>501.97</v>
      </c>
      <c r="N41" s="2">
        <v>500.32</v>
      </c>
      <c r="O41" s="2">
        <v>289.6</v>
      </c>
      <c r="P41" s="2">
        <v>319.6</v>
      </c>
      <c r="Q41" s="2">
        <v>105.56</v>
      </c>
      <c r="R41" s="2">
        <v>105.14</v>
      </c>
      <c r="S41" s="2">
        <v>31423.232</v>
      </c>
      <c r="T41" s="2">
        <v>7015.463</v>
      </c>
      <c r="U41" s="2">
        <v>5075.013</v>
      </c>
      <c r="V41" s="2">
        <v>13288.858</v>
      </c>
      <c r="W41" s="2">
        <v>18363.871</v>
      </c>
      <c r="X41" s="2">
        <v>-894.378</v>
      </c>
      <c r="Y41" s="2">
        <v>49.978</v>
      </c>
      <c r="Z41" s="2">
        <v>21293.14</v>
      </c>
      <c r="AA41" s="2">
        <v>761.887</v>
      </c>
      <c r="AB41" s="2">
        <v>1555.88</v>
      </c>
      <c r="AC41" s="2" t="s">
        <v>60</v>
      </c>
      <c r="AD41" s="7">
        <v>-1848.999</v>
      </c>
      <c r="AE41" s="2">
        <v>0</v>
      </c>
      <c r="AF41" s="2">
        <v>0</v>
      </c>
      <c r="AG41" s="2">
        <v>0</v>
      </c>
      <c r="AH41" s="2">
        <v>0</v>
      </c>
      <c r="AI41" s="2">
        <v>0</v>
      </c>
      <c r="AJ41" s="2">
        <v>0</v>
      </c>
      <c r="AK41" s="2">
        <v>5877</v>
      </c>
      <c r="AL41" s="2">
        <v>30304.4</v>
      </c>
      <c r="AM41" s="2">
        <v>36181.4</v>
      </c>
      <c r="AN41" s="2">
        <v>23986.21</v>
      </c>
      <c r="AO41" s="2">
        <v>9920.05</v>
      </c>
      <c r="AP41" s="2">
        <v>14066.16</v>
      </c>
      <c r="AQ41" s="2">
        <v>0</v>
      </c>
      <c r="AR41" s="2">
        <v>0</v>
      </c>
      <c r="AU41" s="2">
        <v>290</v>
      </c>
      <c r="AV41" s="15">
        <v>290</v>
      </c>
      <c r="AW41" s="7">
        <v>0</v>
      </c>
      <c r="AX41" s="7">
        <v>0</v>
      </c>
      <c r="AY41" s="7">
        <v>320</v>
      </c>
      <c r="AZ41" s="19">
        <v>320</v>
      </c>
      <c r="BA41" s="7">
        <v>0</v>
      </c>
      <c r="BB41" s="7">
        <v>0</v>
      </c>
      <c r="BE41" s="23">
        <f t="shared" si="0"/>
        <v>0</v>
      </c>
      <c r="BF41" s="23">
        <f t="shared" ref="BF41:BH41" si="90">AH41</f>
        <v>0</v>
      </c>
      <c r="BG41" s="23">
        <f t="shared" si="90"/>
        <v>0</v>
      </c>
      <c r="BH41" s="23">
        <f t="shared" si="90"/>
        <v>0</v>
      </c>
      <c r="BI41" s="2">
        <f t="shared" si="5"/>
        <v>1</v>
      </c>
      <c r="BJ41" s="2">
        <f t="shared" si="6"/>
        <v>0</v>
      </c>
      <c r="BK41" s="2">
        <f t="shared" si="7"/>
        <v>1</v>
      </c>
      <c r="BL41" s="2">
        <f t="shared" si="8"/>
        <v>0</v>
      </c>
      <c r="BM41" s="23">
        <f t="shared" si="2"/>
        <v>0</v>
      </c>
      <c r="BN41" s="23">
        <f t="shared" ref="BN41:BP41" si="91">AE41</f>
        <v>0</v>
      </c>
      <c r="BO41" s="23">
        <f t="shared" si="91"/>
        <v>0</v>
      </c>
      <c r="BP41" s="23">
        <f t="shared" si="91"/>
        <v>0</v>
      </c>
      <c r="BQ41" s="2">
        <f t="shared" si="10"/>
        <v>1</v>
      </c>
      <c r="BR41" s="2">
        <f t="shared" si="11"/>
        <v>0</v>
      </c>
      <c r="BS41" s="2">
        <f t="shared" si="12"/>
        <v>1</v>
      </c>
      <c r="BT41" s="2">
        <f t="shared" si="13"/>
        <v>0</v>
      </c>
    </row>
    <row r="42" s="2" customFormat="1" spans="1:72">
      <c r="A42" s="2">
        <v>31046.5</v>
      </c>
      <c r="B42" s="2">
        <v>-7044</v>
      </c>
      <c r="C42" s="2">
        <v>24130.17</v>
      </c>
      <c r="D42" s="2">
        <v>14122.37</v>
      </c>
      <c r="E42" s="2">
        <v>0</v>
      </c>
      <c r="F42" s="7">
        <v>-3998</v>
      </c>
      <c r="G42" s="2">
        <v>190.77</v>
      </c>
      <c r="H42" s="2">
        <v>189.89</v>
      </c>
      <c r="I42" s="2">
        <v>221.22</v>
      </c>
      <c r="J42" s="2">
        <v>200.27</v>
      </c>
      <c r="K42" s="2">
        <v>270.86</v>
      </c>
      <c r="L42" s="2">
        <v>271.1</v>
      </c>
      <c r="M42" s="2">
        <v>501.56</v>
      </c>
      <c r="N42" s="2">
        <v>499.5</v>
      </c>
      <c r="O42" s="2">
        <v>288.6</v>
      </c>
      <c r="P42" s="2">
        <v>319.8</v>
      </c>
      <c r="Q42" s="2">
        <v>105.51</v>
      </c>
      <c r="R42" s="2">
        <v>105.29</v>
      </c>
      <c r="S42" s="2">
        <v>30999.904</v>
      </c>
      <c r="T42" s="2">
        <v>7266.799</v>
      </c>
      <c r="U42" s="2">
        <v>4375.103</v>
      </c>
      <c r="V42" s="2">
        <v>13217.046</v>
      </c>
      <c r="W42" s="2">
        <v>17592.148</v>
      </c>
      <c r="X42" s="2">
        <v>-896.493</v>
      </c>
      <c r="Y42" s="2">
        <v>50.007</v>
      </c>
      <c r="Z42" s="2">
        <v>21248.281</v>
      </c>
      <c r="AA42" s="2">
        <v>1034.098</v>
      </c>
      <c r="AB42" s="2">
        <v>1553.31</v>
      </c>
      <c r="AC42" s="2" t="s">
        <v>60</v>
      </c>
      <c r="AD42" s="7">
        <v>-1852.3608</v>
      </c>
      <c r="AE42" s="2">
        <v>0</v>
      </c>
      <c r="AF42" s="2">
        <v>0</v>
      </c>
      <c r="AG42" s="2">
        <v>0</v>
      </c>
      <c r="AH42" s="2">
        <v>0</v>
      </c>
      <c r="AI42" s="2">
        <v>0</v>
      </c>
      <c r="AJ42" s="2">
        <v>0</v>
      </c>
      <c r="AK42" s="2">
        <v>5900</v>
      </c>
      <c r="AL42" s="2">
        <v>29654.2</v>
      </c>
      <c r="AM42" s="2">
        <v>35554.2</v>
      </c>
      <c r="AN42" s="2">
        <v>25250.32</v>
      </c>
      <c r="AO42" s="2">
        <v>9805.72</v>
      </c>
      <c r="AP42" s="2">
        <v>15444.6</v>
      </c>
      <c r="AQ42" s="2">
        <v>0</v>
      </c>
      <c r="AR42" s="2">
        <v>0</v>
      </c>
      <c r="AU42" s="2">
        <v>290</v>
      </c>
      <c r="AV42" s="15">
        <v>290</v>
      </c>
      <c r="AW42" s="7">
        <v>0</v>
      </c>
      <c r="AX42" s="7">
        <v>0</v>
      </c>
      <c r="AY42" s="7">
        <v>320</v>
      </c>
      <c r="AZ42" s="19">
        <v>320</v>
      </c>
      <c r="BA42" s="7">
        <v>0</v>
      </c>
      <c r="BB42" s="7">
        <v>0</v>
      </c>
      <c r="BE42" s="23">
        <f t="shared" si="0"/>
        <v>0</v>
      </c>
      <c r="BF42" s="23">
        <f t="shared" ref="BF42:BH42" si="92">AH42</f>
        <v>0</v>
      </c>
      <c r="BG42" s="23">
        <f t="shared" si="92"/>
        <v>0</v>
      </c>
      <c r="BH42" s="23">
        <f t="shared" si="92"/>
        <v>0</v>
      </c>
      <c r="BI42" s="2">
        <f t="shared" si="5"/>
        <v>1</v>
      </c>
      <c r="BJ42" s="2">
        <f t="shared" si="6"/>
        <v>0</v>
      </c>
      <c r="BK42" s="2">
        <f t="shared" si="7"/>
        <v>1</v>
      </c>
      <c r="BL42" s="2">
        <f t="shared" si="8"/>
        <v>0</v>
      </c>
      <c r="BM42" s="23">
        <f t="shared" si="2"/>
        <v>0</v>
      </c>
      <c r="BN42" s="23">
        <f t="shared" ref="BN42:BP42" si="93">AE42</f>
        <v>0</v>
      </c>
      <c r="BO42" s="23">
        <f t="shared" si="93"/>
        <v>0</v>
      </c>
      <c r="BP42" s="23">
        <f t="shared" si="93"/>
        <v>0</v>
      </c>
      <c r="BQ42" s="2">
        <f t="shared" si="10"/>
        <v>1</v>
      </c>
      <c r="BR42" s="2">
        <f t="shared" si="11"/>
        <v>0</v>
      </c>
      <c r="BS42" s="2">
        <f t="shared" si="12"/>
        <v>1</v>
      </c>
      <c r="BT42" s="2">
        <f t="shared" si="13"/>
        <v>0</v>
      </c>
    </row>
    <row r="43" s="2" customFormat="1" spans="1:72">
      <c r="A43" s="2">
        <v>30406.15</v>
      </c>
      <c r="B43" s="2">
        <v>-6871</v>
      </c>
      <c r="C43" s="2">
        <v>24053.41</v>
      </c>
      <c r="D43" s="2">
        <v>13389</v>
      </c>
      <c r="E43" s="2">
        <v>0</v>
      </c>
      <c r="F43" s="7">
        <v>-3998</v>
      </c>
      <c r="G43" s="2">
        <v>189.89</v>
      </c>
      <c r="H43" s="2">
        <v>189.05</v>
      </c>
      <c r="I43" s="2">
        <v>221.6</v>
      </c>
      <c r="J43" s="2">
        <v>201.11</v>
      </c>
      <c r="K43" s="2">
        <v>271.1</v>
      </c>
      <c r="L43" s="2">
        <v>271.79</v>
      </c>
      <c r="M43" s="2">
        <v>501.97</v>
      </c>
      <c r="N43" s="2">
        <v>500.32</v>
      </c>
      <c r="O43" s="2">
        <v>289.8</v>
      </c>
      <c r="P43" s="2">
        <v>320.9</v>
      </c>
      <c r="Q43" s="2">
        <v>105.56</v>
      </c>
      <c r="R43" s="2">
        <v>105.29</v>
      </c>
      <c r="S43" s="2">
        <v>30576.203</v>
      </c>
      <c r="T43" s="2">
        <v>7121.06</v>
      </c>
      <c r="U43" s="2">
        <v>3985.375</v>
      </c>
      <c r="V43" s="2">
        <v>13028.06</v>
      </c>
      <c r="W43" s="2">
        <v>17013.435</v>
      </c>
      <c r="X43" s="2">
        <v>-897.288</v>
      </c>
      <c r="Y43" s="2">
        <v>50.002</v>
      </c>
      <c r="Z43" s="2">
        <v>21422.984</v>
      </c>
      <c r="AA43" s="2">
        <v>899.668</v>
      </c>
      <c r="AB43" s="2">
        <v>1552.96</v>
      </c>
      <c r="AC43" s="2" t="s">
        <v>60</v>
      </c>
      <c r="AD43" s="7">
        <v>-1852.641</v>
      </c>
      <c r="AE43" s="2">
        <v>0</v>
      </c>
      <c r="AF43" s="2">
        <v>0</v>
      </c>
      <c r="AG43" s="2">
        <v>0</v>
      </c>
      <c r="AH43" s="2">
        <v>0</v>
      </c>
      <c r="AI43" s="2">
        <v>0</v>
      </c>
      <c r="AJ43" s="2">
        <v>0</v>
      </c>
      <c r="AK43" s="2">
        <v>5828</v>
      </c>
      <c r="AL43" s="2">
        <v>28873.9</v>
      </c>
      <c r="AM43" s="2">
        <v>34701.9</v>
      </c>
      <c r="AN43" s="2">
        <v>26444.59</v>
      </c>
      <c r="AO43" s="2">
        <v>9741.67</v>
      </c>
      <c r="AP43" s="2">
        <v>16702.92</v>
      </c>
      <c r="AQ43" s="2">
        <v>0</v>
      </c>
      <c r="AR43" s="2">
        <v>0</v>
      </c>
      <c r="AU43" s="2">
        <v>290</v>
      </c>
      <c r="AV43" s="15">
        <v>290</v>
      </c>
      <c r="AW43" s="7">
        <v>0</v>
      </c>
      <c r="AX43" s="7">
        <v>0</v>
      </c>
      <c r="AY43" s="7">
        <v>320</v>
      </c>
      <c r="AZ43" s="19">
        <v>320</v>
      </c>
      <c r="BA43" s="7">
        <v>0</v>
      </c>
      <c r="BB43" s="7">
        <v>0</v>
      </c>
      <c r="BE43" s="23">
        <f t="shared" si="0"/>
        <v>0</v>
      </c>
      <c r="BF43" s="23">
        <f t="shared" ref="BF43:BH43" si="94">AH43</f>
        <v>0</v>
      </c>
      <c r="BG43" s="23">
        <f t="shared" si="94"/>
        <v>0</v>
      </c>
      <c r="BH43" s="23">
        <f t="shared" si="94"/>
        <v>0</v>
      </c>
      <c r="BI43" s="2">
        <f t="shared" si="5"/>
        <v>1</v>
      </c>
      <c r="BJ43" s="2">
        <f t="shared" si="6"/>
        <v>0</v>
      </c>
      <c r="BK43" s="2">
        <f t="shared" si="7"/>
        <v>1</v>
      </c>
      <c r="BL43" s="2">
        <f t="shared" si="8"/>
        <v>0</v>
      </c>
      <c r="BM43" s="23">
        <f t="shared" si="2"/>
        <v>0</v>
      </c>
      <c r="BN43" s="23">
        <f t="shared" ref="BN43:BP43" si="95">AE43</f>
        <v>0</v>
      </c>
      <c r="BO43" s="23">
        <f t="shared" si="95"/>
        <v>0</v>
      </c>
      <c r="BP43" s="23">
        <f t="shared" si="95"/>
        <v>0</v>
      </c>
      <c r="BQ43" s="2">
        <f t="shared" si="10"/>
        <v>1</v>
      </c>
      <c r="BR43" s="2">
        <f t="shared" si="11"/>
        <v>0</v>
      </c>
      <c r="BS43" s="2">
        <f t="shared" si="12"/>
        <v>1</v>
      </c>
      <c r="BT43" s="2">
        <f t="shared" si="13"/>
        <v>0</v>
      </c>
    </row>
    <row r="44" s="2" customFormat="1" spans="1:72">
      <c r="A44" s="2">
        <v>30153.02</v>
      </c>
      <c r="B44" s="2">
        <v>-7009</v>
      </c>
      <c r="C44" s="2">
        <v>24035.47</v>
      </c>
      <c r="D44" s="2">
        <v>13259.79</v>
      </c>
      <c r="E44" s="2">
        <v>0</v>
      </c>
      <c r="F44" s="7">
        <v>-3998</v>
      </c>
      <c r="G44" s="2">
        <v>190.77</v>
      </c>
      <c r="H44" s="2">
        <v>190.77</v>
      </c>
      <c r="I44" s="2">
        <v>221.35</v>
      </c>
      <c r="J44" s="2">
        <v>200.26</v>
      </c>
      <c r="K44" s="2">
        <v>270.86</v>
      </c>
      <c r="L44" s="2">
        <v>271.79</v>
      </c>
      <c r="M44" s="2">
        <v>502.79</v>
      </c>
      <c r="N44" s="2">
        <v>500.32</v>
      </c>
      <c r="O44" s="2">
        <v>287.9</v>
      </c>
      <c r="P44" s="2">
        <v>319.7</v>
      </c>
      <c r="Q44" s="2">
        <v>104.92</v>
      </c>
      <c r="R44" s="2">
        <v>105.51</v>
      </c>
      <c r="S44" s="2">
        <v>30195.46</v>
      </c>
      <c r="T44" s="2">
        <v>7363.317</v>
      </c>
      <c r="U44" s="2">
        <v>4032.638</v>
      </c>
      <c r="V44" s="2">
        <v>13048.978</v>
      </c>
      <c r="W44" s="2">
        <v>17081.616</v>
      </c>
      <c r="X44" s="2">
        <v>-893.392</v>
      </c>
      <c r="Y44" s="2">
        <v>50.034</v>
      </c>
      <c r="Z44" s="2">
        <v>21678.836</v>
      </c>
      <c r="AA44" s="2">
        <v>708.719</v>
      </c>
      <c r="AB44" s="2">
        <v>1547.27</v>
      </c>
      <c r="AC44" s="2" t="s">
        <v>60</v>
      </c>
      <c r="AD44" s="7">
        <v>-1852.2207</v>
      </c>
      <c r="AE44" s="2">
        <v>0</v>
      </c>
      <c r="AF44" s="2">
        <v>0</v>
      </c>
      <c r="AG44" s="2">
        <v>0</v>
      </c>
      <c r="AH44" s="2">
        <v>0</v>
      </c>
      <c r="AI44" s="2">
        <v>0</v>
      </c>
      <c r="AJ44" s="2">
        <v>0</v>
      </c>
      <c r="AK44" s="2">
        <v>5757</v>
      </c>
      <c r="AL44" s="2">
        <v>28841.4</v>
      </c>
      <c r="AM44" s="2">
        <v>34598.4</v>
      </c>
      <c r="AN44" s="2">
        <v>27517.79</v>
      </c>
      <c r="AO44" s="2">
        <v>9691.54</v>
      </c>
      <c r="AP44" s="2">
        <v>17826.25</v>
      </c>
      <c r="AQ44" s="2">
        <v>0</v>
      </c>
      <c r="AR44" s="2">
        <v>0</v>
      </c>
      <c r="AU44" s="2">
        <v>290</v>
      </c>
      <c r="AV44" s="15">
        <v>290</v>
      </c>
      <c r="AW44" s="7">
        <v>0</v>
      </c>
      <c r="AX44" s="7">
        <v>0</v>
      </c>
      <c r="AY44" s="7">
        <v>320</v>
      </c>
      <c r="AZ44" s="19">
        <v>320</v>
      </c>
      <c r="BA44" s="7">
        <v>0</v>
      </c>
      <c r="BB44" s="7">
        <v>0</v>
      </c>
      <c r="BE44" s="23">
        <f t="shared" si="0"/>
        <v>0</v>
      </c>
      <c r="BF44" s="23">
        <f t="shared" ref="BF44:BH44" si="96">AH44</f>
        <v>0</v>
      </c>
      <c r="BG44" s="23">
        <f t="shared" si="96"/>
        <v>0</v>
      </c>
      <c r="BH44" s="23">
        <f t="shared" si="96"/>
        <v>0</v>
      </c>
      <c r="BI44" s="2">
        <f t="shared" si="5"/>
        <v>1</v>
      </c>
      <c r="BJ44" s="2">
        <f t="shared" si="6"/>
        <v>0</v>
      </c>
      <c r="BK44" s="2">
        <f t="shared" si="7"/>
        <v>1</v>
      </c>
      <c r="BL44" s="2">
        <f t="shared" si="8"/>
        <v>0</v>
      </c>
      <c r="BM44" s="23">
        <f t="shared" si="2"/>
        <v>0</v>
      </c>
      <c r="BN44" s="23">
        <f t="shared" ref="BN44:BP44" si="97">AE44</f>
        <v>0</v>
      </c>
      <c r="BO44" s="23">
        <f t="shared" si="97"/>
        <v>0</v>
      </c>
      <c r="BP44" s="23">
        <f t="shared" si="97"/>
        <v>0</v>
      </c>
      <c r="BQ44" s="2">
        <f t="shared" si="10"/>
        <v>1</v>
      </c>
      <c r="BR44" s="2">
        <f t="shared" si="11"/>
        <v>0</v>
      </c>
      <c r="BS44" s="2">
        <f t="shared" si="12"/>
        <v>1</v>
      </c>
      <c r="BT44" s="2">
        <f t="shared" si="13"/>
        <v>0</v>
      </c>
    </row>
    <row r="45" s="2" customFormat="1" spans="1:72">
      <c r="A45" s="2">
        <v>30135.48</v>
      </c>
      <c r="B45" s="2">
        <v>-6210.87</v>
      </c>
      <c r="C45" s="2">
        <v>24032.67</v>
      </c>
      <c r="D45" s="2">
        <v>12448.07</v>
      </c>
      <c r="E45" s="2">
        <v>0</v>
      </c>
      <c r="F45" s="7">
        <v>-3998</v>
      </c>
      <c r="G45" s="2">
        <v>190.77</v>
      </c>
      <c r="H45" s="2">
        <v>189.05</v>
      </c>
      <c r="I45" s="2">
        <v>221.23</v>
      </c>
      <c r="J45" s="2">
        <v>200.76</v>
      </c>
      <c r="K45" s="2">
        <v>271.1</v>
      </c>
      <c r="L45" s="2">
        <v>271.56</v>
      </c>
      <c r="M45" s="2">
        <v>502.79</v>
      </c>
      <c r="N45" s="2">
        <v>500.32</v>
      </c>
      <c r="O45" s="2">
        <v>289.1</v>
      </c>
      <c r="P45" s="2">
        <v>321.8</v>
      </c>
      <c r="Q45" s="2">
        <v>105.98</v>
      </c>
      <c r="R45" s="2">
        <v>105.29</v>
      </c>
      <c r="S45" s="2">
        <v>30326.852</v>
      </c>
      <c r="T45" s="2">
        <v>6306.495</v>
      </c>
      <c r="U45" s="2">
        <v>4073.44</v>
      </c>
      <c r="V45" s="2">
        <v>12287.948</v>
      </c>
      <c r="W45" s="2">
        <v>16361.388</v>
      </c>
      <c r="X45" s="2">
        <v>-889.871</v>
      </c>
      <c r="Y45" s="2">
        <v>50.028</v>
      </c>
      <c r="Z45" s="2">
        <v>21625.457</v>
      </c>
      <c r="AA45" s="2">
        <v>818.156</v>
      </c>
      <c r="AB45" s="2">
        <v>1538.87</v>
      </c>
      <c r="AC45" s="2" t="s">
        <v>60</v>
      </c>
      <c r="AD45" s="7">
        <v>-1855.0222</v>
      </c>
      <c r="AE45" s="2">
        <v>0</v>
      </c>
      <c r="AF45" s="2">
        <v>0</v>
      </c>
      <c r="AG45" s="2">
        <v>0</v>
      </c>
      <c r="AH45" s="2">
        <v>0</v>
      </c>
      <c r="AI45" s="2">
        <v>0</v>
      </c>
      <c r="AJ45" s="2">
        <v>0</v>
      </c>
      <c r="AK45" s="2">
        <v>5685</v>
      </c>
      <c r="AL45" s="2">
        <v>29361.6</v>
      </c>
      <c r="AM45" s="2">
        <v>35046.6</v>
      </c>
      <c r="AN45" s="2">
        <v>28468.88</v>
      </c>
      <c r="AO45" s="2">
        <v>9653.04</v>
      </c>
      <c r="AP45" s="2">
        <v>18815.84</v>
      </c>
      <c r="AQ45" s="2">
        <v>0</v>
      </c>
      <c r="AR45" s="2">
        <v>0</v>
      </c>
      <c r="AU45" s="2">
        <v>290</v>
      </c>
      <c r="AV45" s="15">
        <v>290</v>
      </c>
      <c r="AW45" s="7">
        <v>0</v>
      </c>
      <c r="AX45" s="7">
        <v>0</v>
      </c>
      <c r="AY45" s="7">
        <v>320</v>
      </c>
      <c r="AZ45" s="19">
        <v>320</v>
      </c>
      <c r="BA45" s="7">
        <v>0</v>
      </c>
      <c r="BB45" s="7">
        <v>0</v>
      </c>
      <c r="BE45" s="23">
        <f t="shared" si="0"/>
        <v>0</v>
      </c>
      <c r="BF45" s="23">
        <f t="shared" ref="BF45:BH45" si="98">AH45</f>
        <v>0</v>
      </c>
      <c r="BG45" s="23">
        <f t="shared" si="98"/>
        <v>0</v>
      </c>
      <c r="BH45" s="23">
        <f t="shared" si="98"/>
        <v>0</v>
      </c>
      <c r="BI45" s="2">
        <f t="shared" si="5"/>
        <v>1</v>
      </c>
      <c r="BJ45" s="2">
        <f t="shared" si="6"/>
        <v>0</v>
      </c>
      <c r="BK45" s="2">
        <f t="shared" si="7"/>
        <v>1</v>
      </c>
      <c r="BL45" s="2">
        <f t="shared" si="8"/>
        <v>0</v>
      </c>
      <c r="BM45" s="23">
        <f t="shared" si="2"/>
        <v>0</v>
      </c>
      <c r="BN45" s="23">
        <f t="shared" ref="BN45:BP45" si="99">AE45</f>
        <v>0</v>
      </c>
      <c r="BO45" s="23">
        <f t="shared" si="99"/>
        <v>0</v>
      </c>
      <c r="BP45" s="23">
        <f t="shared" si="99"/>
        <v>0</v>
      </c>
      <c r="BQ45" s="2">
        <f t="shared" si="10"/>
        <v>1</v>
      </c>
      <c r="BR45" s="2">
        <f t="shared" si="11"/>
        <v>0</v>
      </c>
      <c r="BS45" s="2">
        <f t="shared" si="12"/>
        <v>1</v>
      </c>
      <c r="BT45" s="2">
        <f t="shared" si="13"/>
        <v>0</v>
      </c>
    </row>
    <row r="46" s="2" customFormat="1" spans="1:72">
      <c r="A46" s="2">
        <v>31069.73</v>
      </c>
      <c r="B46" s="2">
        <v>-6445.09</v>
      </c>
      <c r="C46" s="2">
        <v>24031.55</v>
      </c>
      <c r="D46" s="2">
        <v>14835.23</v>
      </c>
      <c r="E46" s="2">
        <v>0</v>
      </c>
      <c r="F46" s="7">
        <v>-3999</v>
      </c>
      <c r="G46" s="2">
        <v>190.77</v>
      </c>
      <c r="H46" s="2">
        <v>189.05</v>
      </c>
      <c r="I46" s="2">
        <v>221.77</v>
      </c>
      <c r="J46" s="2">
        <v>200.17</v>
      </c>
      <c r="K46" s="2">
        <v>270.86</v>
      </c>
      <c r="L46" s="2">
        <v>271.79</v>
      </c>
      <c r="M46" s="2">
        <v>501.15</v>
      </c>
      <c r="N46" s="2">
        <v>500.32</v>
      </c>
      <c r="O46" s="2">
        <v>288.3</v>
      </c>
      <c r="P46" s="2">
        <v>319.3</v>
      </c>
      <c r="Q46" s="2">
        <v>105.51</v>
      </c>
      <c r="R46" s="2">
        <v>104.87</v>
      </c>
      <c r="S46" s="2">
        <v>31214.996</v>
      </c>
      <c r="T46" s="2">
        <v>6817.05</v>
      </c>
      <c r="U46" s="2">
        <v>4682.292</v>
      </c>
      <c r="V46" s="2">
        <v>12323.914</v>
      </c>
      <c r="W46" s="2">
        <v>17006.206</v>
      </c>
      <c r="X46" s="2">
        <v>-886.792</v>
      </c>
      <c r="Y46" s="2">
        <v>50.032</v>
      </c>
      <c r="Z46" s="2">
        <v>21016.727</v>
      </c>
      <c r="AA46" s="2">
        <v>1050.508</v>
      </c>
      <c r="AB46" s="2">
        <v>1532.96</v>
      </c>
      <c r="AC46" s="2" t="s">
        <v>60</v>
      </c>
      <c r="AD46" s="7">
        <v>-1860.4854</v>
      </c>
      <c r="AE46" s="2">
        <v>0</v>
      </c>
      <c r="AF46" s="2">
        <v>0</v>
      </c>
      <c r="AG46" s="2">
        <v>0</v>
      </c>
      <c r="AH46" s="2">
        <v>0</v>
      </c>
      <c r="AI46" s="2">
        <v>0</v>
      </c>
      <c r="AJ46" s="2">
        <v>0</v>
      </c>
      <c r="AK46" s="2">
        <v>5616</v>
      </c>
      <c r="AL46" s="2">
        <v>29426.6</v>
      </c>
      <c r="AM46" s="2">
        <v>35042.6</v>
      </c>
      <c r="AN46" s="2">
        <v>29368.97</v>
      </c>
      <c r="AO46" s="2">
        <v>9717.69</v>
      </c>
      <c r="AP46" s="2">
        <v>19651.28</v>
      </c>
      <c r="AQ46" s="2">
        <v>0</v>
      </c>
      <c r="AR46" s="2">
        <v>0</v>
      </c>
      <c r="AU46" s="2">
        <v>290</v>
      </c>
      <c r="AV46" s="15">
        <v>290</v>
      </c>
      <c r="AW46" s="7">
        <v>0</v>
      </c>
      <c r="AX46" s="7">
        <v>0</v>
      </c>
      <c r="AY46" s="7">
        <v>320</v>
      </c>
      <c r="AZ46" s="19">
        <v>320</v>
      </c>
      <c r="BA46" s="7">
        <v>0</v>
      </c>
      <c r="BB46" s="7">
        <v>0</v>
      </c>
      <c r="BE46" s="23">
        <f t="shared" si="0"/>
        <v>0</v>
      </c>
      <c r="BF46" s="23">
        <f t="shared" ref="BF46:BH46" si="100">AH46</f>
        <v>0</v>
      </c>
      <c r="BG46" s="23">
        <f t="shared" si="100"/>
        <v>0</v>
      </c>
      <c r="BH46" s="23">
        <f t="shared" si="100"/>
        <v>0</v>
      </c>
      <c r="BI46" s="2">
        <f t="shared" si="5"/>
        <v>1</v>
      </c>
      <c r="BJ46" s="2">
        <f t="shared" si="6"/>
        <v>0</v>
      </c>
      <c r="BK46" s="2">
        <f t="shared" si="7"/>
        <v>1</v>
      </c>
      <c r="BL46" s="2">
        <f t="shared" si="8"/>
        <v>0</v>
      </c>
      <c r="BM46" s="23">
        <f t="shared" si="2"/>
        <v>0</v>
      </c>
      <c r="BN46" s="23">
        <f t="shared" ref="BN46:BP46" si="101">AE46</f>
        <v>0</v>
      </c>
      <c r="BO46" s="23">
        <f t="shared" si="101"/>
        <v>0</v>
      </c>
      <c r="BP46" s="23">
        <f t="shared" si="101"/>
        <v>0</v>
      </c>
      <c r="BQ46" s="2">
        <f t="shared" si="10"/>
        <v>1</v>
      </c>
      <c r="BR46" s="2">
        <f t="shared" si="11"/>
        <v>0</v>
      </c>
      <c r="BS46" s="2">
        <f t="shared" si="12"/>
        <v>1</v>
      </c>
      <c r="BT46" s="2">
        <f t="shared" si="13"/>
        <v>0</v>
      </c>
    </row>
    <row r="47" s="2" customFormat="1" spans="1:72">
      <c r="A47" s="2">
        <v>30944.18</v>
      </c>
      <c r="B47" s="2">
        <v>-5824</v>
      </c>
      <c r="C47" s="2">
        <v>24032.8</v>
      </c>
      <c r="D47" s="2">
        <v>14394.69</v>
      </c>
      <c r="E47" s="2">
        <v>0</v>
      </c>
      <c r="F47" s="7">
        <v>-3999</v>
      </c>
      <c r="G47" s="2">
        <v>189.05</v>
      </c>
      <c r="H47" s="2">
        <v>187.33</v>
      </c>
      <c r="I47" s="2">
        <v>221.13</v>
      </c>
      <c r="J47" s="2">
        <v>199.49</v>
      </c>
      <c r="K47" s="2">
        <v>271.1</v>
      </c>
      <c r="L47" s="2">
        <v>270.16</v>
      </c>
      <c r="M47" s="2">
        <v>499.91</v>
      </c>
      <c r="N47" s="2">
        <v>499.5</v>
      </c>
      <c r="O47" s="2">
        <v>287.1</v>
      </c>
      <c r="P47" s="2">
        <v>317.6</v>
      </c>
      <c r="Q47" s="2">
        <v>105.24</v>
      </c>
      <c r="R47" s="2">
        <v>104.71</v>
      </c>
      <c r="S47" s="2">
        <v>31027.69</v>
      </c>
      <c r="T47" s="2">
        <v>5992.638</v>
      </c>
      <c r="U47" s="2">
        <v>4498.463</v>
      </c>
      <c r="V47" s="2">
        <v>12112.043</v>
      </c>
      <c r="W47" s="2">
        <v>16610.506</v>
      </c>
      <c r="X47" s="2">
        <v>-880.873</v>
      </c>
      <c r="Y47" s="2">
        <v>50.033</v>
      </c>
      <c r="Z47" s="2">
        <v>21538.96</v>
      </c>
      <c r="AA47" s="2">
        <v>829.078</v>
      </c>
      <c r="AB47" s="2">
        <v>1542.54</v>
      </c>
      <c r="AC47" s="2" t="s">
        <v>60</v>
      </c>
      <c r="AD47" s="7">
        <v>-1860.7654</v>
      </c>
      <c r="AE47" s="2">
        <v>0</v>
      </c>
      <c r="AF47" s="2">
        <v>0</v>
      </c>
      <c r="AG47" s="2">
        <v>0</v>
      </c>
      <c r="AH47" s="2">
        <v>0</v>
      </c>
      <c r="AI47" s="2">
        <v>0</v>
      </c>
      <c r="AJ47" s="2">
        <v>0</v>
      </c>
      <c r="AK47" s="2">
        <v>5539</v>
      </c>
      <c r="AL47" s="2">
        <v>29264</v>
      </c>
      <c r="AM47" s="2">
        <v>34803</v>
      </c>
      <c r="AN47" s="2">
        <v>30139.25</v>
      </c>
      <c r="AO47" s="2">
        <v>9809.63</v>
      </c>
      <c r="AP47" s="2">
        <v>20329.62</v>
      </c>
      <c r="AQ47" s="2">
        <v>0</v>
      </c>
      <c r="AR47" s="2">
        <v>0</v>
      </c>
      <c r="AU47" s="2">
        <v>290</v>
      </c>
      <c r="AV47" s="15">
        <v>290</v>
      </c>
      <c r="AW47" s="7">
        <v>0</v>
      </c>
      <c r="AX47" s="7">
        <v>0</v>
      </c>
      <c r="AY47" s="7">
        <v>320</v>
      </c>
      <c r="AZ47" s="19">
        <v>320</v>
      </c>
      <c r="BA47" s="7">
        <v>0</v>
      </c>
      <c r="BB47" s="7">
        <v>0</v>
      </c>
      <c r="BE47" s="23">
        <f t="shared" si="0"/>
        <v>0</v>
      </c>
      <c r="BF47" s="23">
        <f t="shared" ref="BF47:BH47" si="102">AH47</f>
        <v>0</v>
      </c>
      <c r="BG47" s="23">
        <f t="shared" si="102"/>
        <v>0</v>
      </c>
      <c r="BH47" s="23">
        <f t="shared" si="102"/>
        <v>0</v>
      </c>
      <c r="BI47" s="2">
        <f t="shared" si="5"/>
        <v>1</v>
      </c>
      <c r="BJ47" s="2">
        <f t="shared" si="6"/>
        <v>0</v>
      </c>
      <c r="BK47" s="2">
        <f t="shared" si="7"/>
        <v>1</v>
      </c>
      <c r="BL47" s="2">
        <f t="shared" si="8"/>
        <v>0</v>
      </c>
      <c r="BM47" s="23">
        <f t="shared" si="2"/>
        <v>0</v>
      </c>
      <c r="BN47" s="23">
        <f t="shared" ref="BN47:BP47" si="103">AE47</f>
        <v>0</v>
      </c>
      <c r="BO47" s="23">
        <f t="shared" si="103"/>
        <v>0</v>
      </c>
      <c r="BP47" s="23">
        <f t="shared" si="103"/>
        <v>0</v>
      </c>
      <c r="BQ47" s="2">
        <f t="shared" si="10"/>
        <v>1</v>
      </c>
      <c r="BR47" s="2">
        <f t="shared" si="11"/>
        <v>0</v>
      </c>
      <c r="BS47" s="2">
        <f t="shared" si="12"/>
        <v>1</v>
      </c>
      <c r="BT47" s="2">
        <f t="shared" si="13"/>
        <v>0</v>
      </c>
    </row>
    <row r="48" s="2" customFormat="1" spans="1:72">
      <c r="A48" s="2">
        <v>30687.63</v>
      </c>
      <c r="B48" s="2">
        <v>-5687</v>
      </c>
      <c r="C48" s="2">
        <v>24031.94</v>
      </c>
      <c r="D48" s="2">
        <v>13984.46</v>
      </c>
      <c r="E48" s="2">
        <v>0</v>
      </c>
      <c r="F48" s="7">
        <v>-3999</v>
      </c>
      <c r="G48" s="2">
        <v>189.89</v>
      </c>
      <c r="H48" s="2">
        <v>189.05</v>
      </c>
      <c r="I48" s="2">
        <v>221.65</v>
      </c>
      <c r="J48" s="2">
        <v>200.12</v>
      </c>
      <c r="K48" s="2">
        <v>271.1</v>
      </c>
      <c r="L48" s="2">
        <v>270.86</v>
      </c>
      <c r="M48" s="2">
        <v>501.56</v>
      </c>
      <c r="N48" s="2">
        <v>498.68</v>
      </c>
      <c r="O48" s="2">
        <v>288.6</v>
      </c>
      <c r="P48" s="2">
        <v>321.7</v>
      </c>
      <c r="Q48" s="2">
        <v>105.35</v>
      </c>
      <c r="R48" s="2">
        <v>104.55</v>
      </c>
      <c r="S48" s="2">
        <v>31027.926</v>
      </c>
      <c r="T48" s="2">
        <v>5985.462</v>
      </c>
      <c r="U48" s="2">
        <v>4350.025</v>
      </c>
      <c r="V48" s="2">
        <v>11959.902</v>
      </c>
      <c r="W48" s="2">
        <v>16309.926</v>
      </c>
      <c r="X48" s="2">
        <v>-869.421</v>
      </c>
      <c r="Y48" s="2">
        <v>49.969</v>
      </c>
      <c r="Z48" s="2">
        <v>21255.504</v>
      </c>
      <c r="AA48" s="2">
        <v>951.223</v>
      </c>
      <c r="AB48" s="2">
        <v>1553.43</v>
      </c>
      <c r="AC48" s="2" t="s">
        <v>60</v>
      </c>
      <c r="AD48" s="7">
        <v>-1852.9211</v>
      </c>
      <c r="AE48" s="2">
        <v>0</v>
      </c>
      <c r="AF48" s="2">
        <v>0</v>
      </c>
      <c r="AG48" s="2">
        <v>0</v>
      </c>
      <c r="AH48" s="2">
        <v>0</v>
      </c>
      <c r="AI48" s="2">
        <v>0</v>
      </c>
      <c r="AJ48" s="2">
        <v>0</v>
      </c>
      <c r="AK48" s="2">
        <v>5462</v>
      </c>
      <c r="AL48" s="2">
        <v>28971.4</v>
      </c>
      <c r="AM48" s="2">
        <v>34433.4</v>
      </c>
      <c r="AN48" s="2">
        <v>30742.24</v>
      </c>
      <c r="AO48" s="2">
        <v>9908.11</v>
      </c>
      <c r="AP48" s="2">
        <v>20834.13</v>
      </c>
      <c r="AQ48" s="2">
        <v>0</v>
      </c>
      <c r="AR48" s="2">
        <v>0</v>
      </c>
      <c r="AU48" s="2">
        <v>290</v>
      </c>
      <c r="AV48" s="15">
        <v>290</v>
      </c>
      <c r="AW48" s="7">
        <v>0</v>
      </c>
      <c r="AX48" s="7">
        <v>0</v>
      </c>
      <c r="AY48" s="7">
        <v>320</v>
      </c>
      <c r="AZ48" s="19">
        <v>320</v>
      </c>
      <c r="BA48" s="7">
        <v>0</v>
      </c>
      <c r="BB48" s="7">
        <v>0</v>
      </c>
      <c r="BE48" s="23">
        <f t="shared" si="0"/>
        <v>0</v>
      </c>
      <c r="BF48" s="23">
        <f t="shared" ref="BF48:BH48" si="104">AH48</f>
        <v>0</v>
      </c>
      <c r="BG48" s="23">
        <f t="shared" si="104"/>
        <v>0</v>
      </c>
      <c r="BH48" s="23">
        <f t="shared" si="104"/>
        <v>0</v>
      </c>
      <c r="BI48" s="2">
        <f t="shared" si="5"/>
        <v>1</v>
      </c>
      <c r="BJ48" s="2">
        <f t="shared" si="6"/>
        <v>0</v>
      </c>
      <c r="BK48" s="2">
        <f t="shared" si="7"/>
        <v>1</v>
      </c>
      <c r="BL48" s="2">
        <f t="shared" si="8"/>
        <v>0</v>
      </c>
      <c r="BM48" s="23">
        <f t="shared" si="2"/>
        <v>0</v>
      </c>
      <c r="BN48" s="23">
        <f t="shared" ref="BN48:BP48" si="105">AE48</f>
        <v>0</v>
      </c>
      <c r="BO48" s="23">
        <f t="shared" si="105"/>
        <v>0</v>
      </c>
      <c r="BP48" s="23">
        <f t="shared" si="105"/>
        <v>0</v>
      </c>
      <c r="BQ48" s="2">
        <f t="shared" si="10"/>
        <v>1</v>
      </c>
      <c r="BR48" s="2">
        <f t="shared" si="11"/>
        <v>0</v>
      </c>
      <c r="BS48" s="2">
        <f t="shared" si="12"/>
        <v>1</v>
      </c>
      <c r="BT48" s="2">
        <f t="shared" si="13"/>
        <v>0</v>
      </c>
    </row>
    <row r="49" s="2" customFormat="1" spans="1:72">
      <c r="A49" s="2">
        <v>30185.41</v>
      </c>
      <c r="B49" s="2">
        <v>-5554</v>
      </c>
      <c r="C49" s="2">
        <v>24023.73</v>
      </c>
      <c r="D49" s="2">
        <v>13324.72</v>
      </c>
      <c r="E49" s="2">
        <v>0</v>
      </c>
      <c r="F49" s="7">
        <v>-3997</v>
      </c>
      <c r="G49" s="2">
        <v>189.89</v>
      </c>
      <c r="H49" s="2">
        <v>189.05</v>
      </c>
      <c r="I49" s="2">
        <v>221.33</v>
      </c>
      <c r="J49" s="2">
        <v>201.29</v>
      </c>
      <c r="K49" s="2">
        <v>271.1</v>
      </c>
      <c r="L49" s="2">
        <v>271.79</v>
      </c>
      <c r="M49" s="2">
        <v>501.56</v>
      </c>
      <c r="N49" s="2">
        <v>500.32</v>
      </c>
      <c r="O49" s="2">
        <v>290.1</v>
      </c>
      <c r="P49" s="2">
        <v>320.5</v>
      </c>
      <c r="Q49" s="2">
        <v>105.56</v>
      </c>
      <c r="R49" s="2">
        <v>104.98</v>
      </c>
      <c r="S49" s="2">
        <v>30309.463</v>
      </c>
      <c r="T49" s="2">
        <v>6132.271</v>
      </c>
      <c r="U49" s="2">
        <v>4130.674</v>
      </c>
      <c r="V49" s="2">
        <v>11504.48</v>
      </c>
      <c r="W49" s="2">
        <v>15635.155</v>
      </c>
      <c r="X49" s="2">
        <v>-863.124</v>
      </c>
      <c r="Y49" s="2">
        <v>49.968</v>
      </c>
      <c r="Z49" s="2">
        <v>21237.953</v>
      </c>
      <c r="AA49" s="2">
        <v>935.059</v>
      </c>
      <c r="AB49" s="2">
        <v>1566.5</v>
      </c>
      <c r="AC49" s="2" t="s">
        <v>60</v>
      </c>
      <c r="AD49" s="7">
        <v>-1847.3181</v>
      </c>
      <c r="AE49" s="2">
        <v>0</v>
      </c>
      <c r="AF49" s="2">
        <v>0</v>
      </c>
      <c r="AG49" s="2">
        <v>0</v>
      </c>
      <c r="AH49" s="2">
        <v>0</v>
      </c>
      <c r="AI49" s="2">
        <v>0</v>
      </c>
      <c r="AJ49" s="2">
        <v>0</v>
      </c>
      <c r="AK49" s="2">
        <v>5385</v>
      </c>
      <c r="AL49" s="2">
        <v>28028.6</v>
      </c>
      <c r="AM49" s="2">
        <v>33413.6</v>
      </c>
      <c r="AN49" s="2">
        <v>31216.67</v>
      </c>
      <c r="AO49" s="2">
        <v>10028.42</v>
      </c>
      <c r="AP49" s="2">
        <v>21188.25</v>
      </c>
      <c r="AQ49" s="2">
        <v>0</v>
      </c>
      <c r="AR49" s="2">
        <v>0</v>
      </c>
      <c r="AU49" s="2">
        <v>290</v>
      </c>
      <c r="AV49" s="15">
        <v>290</v>
      </c>
      <c r="AW49" s="7">
        <v>0</v>
      </c>
      <c r="AX49" s="7">
        <v>0</v>
      </c>
      <c r="AY49" s="7">
        <v>320</v>
      </c>
      <c r="AZ49" s="19">
        <v>320</v>
      </c>
      <c r="BA49" s="7">
        <v>0</v>
      </c>
      <c r="BB49" s="7">
        <v>0</v>
      </c>
      <c r="BE49" s="23">
        <f t="shared" si="0"/>
        <v>0</v>
      </c>
      <c r="BF49" s="23">
        <f t="shared" ref="BF49:BH49" si="106">AH49</f>
        <v>0</v>
      </c>
      <c r="BG49" s="23">
        <f t="shared" si="106"/>
        <v>0</v>
      </c>
      <c r="BH49" s="23">
        <f t="shared" si="106"/>
        <v>0</v>
      </c>
      <c r="BI49" s="2">
        <f t="shared" si="5"/>
        <v>1</v>
      </c>
      <c r="BJ49" s="2">
        <f t="shared" si="6"/>
        <v>0</v>
      </c>
      <c r="BK49" s="2">
        <f t="shared" si="7"/>
        <v>1</v>
      </c>
      <c r="BL49" s="2">
        <f t="shared" si="8"/>
        <v>0</v>
      </c>
      <c r="BM49" s="23">
        <f t="shared" si="2"/>
        <v>0</v>
      </c>
      <c r="BN49" s="23">
        <f t="shared" ref="BN49:BP49" si="107">AE49</f>
        <v>0</v>
      </c>
      <c r="BO49" s="23">
        <f t="shared" si="107"/>
        <v>0</v>
      </c>
      <c r="BP49" s="23">
        <f t="shared" si="107"/>
        <v>0</v>
      </c>
      <c r="BQ49" s="2">
        <f t="shared" si="10"/>
        <v>1</v>
      </c>
      <c r="BR49" s="2">
        <f t="shared" si="11"/>
        <v>0</v>
      </c>
      <c r="BS49" s="2">
        <f t="shared" si="12"/>
        <v>1</v>
      </c>
      <c r="BT49" s="2">
        <f t="shared" si="13"/>
        <v>0</v>
      </c>
    </row>
    <row r="50" s="2" customFormat="1" spans="1:72">
      <c r="A50" s="2">
        <v>29850.57</v>
      </c>
      <c r="B50" s="2">
        <v>-5453</v>
      </c>
      <c r="C50" s="2">
        <v>24022.41</v>
      </c>
      <c r="D50" s="2">
        <v>12963.38</v>
      </c>
      <c r="E50" s="2">
        <v>0</v>
      </c>
      <c r="F50" s="7">
        <v>-3998</v>
      </c>
      <c r="G50" s="2">
        <v>190.77</v>
      </c>
      <c r="H50" s="2">
        <v>189.89</v>
      </c>
      <c r="I50" s="2">
        <v>219.98</v>
      </c>
      <c r="J50" s="2">
        <v>200.45</v>
      </c>
      <c r="K50" s="2">
        <v>270.86</v>
      </c>
      <c r="L50" s="2">
        <v>271.79</v>
      </c>
      <c r="M50" s="2">
        <v>501.15</v>
      </c>
      <c r="N50" s="2">
        <v>499.5</v>
      </c>
      <c r="O50" s="2">
        <v>286.2</v>
      </c>
      <c r="P50" s="2">
        <v>318.5</v>
      </c>
      <c r="Q50" s="2">
        <v>104.77</v>
      </c>
      <c r="R50" s="2">
        <v>104.55</v>
      </c>
      <c r="S50" s="2">
        <v>29783.447</v>
      </c>
      <c r="T50" s="2">
        <v>5511.651</v>
      </c>
      <c r="U50" s="2">
        <v>3922.483</v>
      </c>
      <c r="V50" s="2">
        <v>11203.987</v>
      </c>
      <c r="W50" s="2">
        <v>15126.47</v>
      </c>
      <c r="X50" s="2">
        <v>-872.212</v>
      </c>
      <c r="Y50" s="2">
        <v>50.031</v>
      </c>
      <c r="Z50" s="2">
        <v>21566.79</v>
      </c>
      <c r="AA50" s="2">
        <v>660.5</v>
      </c>
      <c r="AB50" s="2">
        <v>1572.21</v>
      </c>
      <c r="AC50" s="2" t="s">
        <v>60</v>
      </c>
      <c r="AD50" s="7">
        <v>-1858.8043</v>
      </c>
      <c r="AE50" s="2">
        <v>0</v>
      </c>
      <c r="AF50" s="2">
        <v>0</v>
      </c>
      <c r="AG50" s="2">
        <v>0</v>
      </c>
      <c r="AH50" s="2">
        <v>0</v>
      </c>
      <c r="AI50" s="2">
        <v>0</v>
      </c>
      <c r="AJ50" s="2">
        <v>0</v>
      </c>
      <c r="AK50" s="2">
        <v>5314</v>
      </c>
      <c r="AL50" s="2">
        <v>27833.5</v>
      </c>
      <c r="AM50" s="2">
        <v>33147.5</v>
      </c>
      <c r="AN50" s="2">
        <v>31620.73</v>
      </c>
      <c r="AO50" s="2">
        <v>10199.39</v>
      </c>
      <c r="AP50" s="2">
        <v>21421.34</v>
      </c>
      <c r="AQ50" s="2">
        <v>0</v>
      </c>
      <c r="AR50" s="2">
        <v>0</v>
      </c>
      <c r="AU50" s="2">
        <v>290</v>
      </c>
      <c r="AV50" s="15">
        <v>290</v>
      </c>
      <c r="AW50" s="7">
        <v>0</v>
      </c>
      <c r="AX50" s="7">
        <v>0</v>
      </c>
      <c r="AY50" s="7">
        <v>320</v>
      </c>
      <c r="AZ50" s="19">
        <v>320</v>
      </c>
      <c r="BA50" s="7">
        <v>0</v>
      </c>
      <c r="BB50" s="7">
        <v>0</v>
      </c>
      <c r="BE50" s="23">
        <f t="shared" si="0"/>
        <v>0</v>
      </c>
      <c r="BF50" s="23">
        <f t="shared" ref="BF50:BH50" si="108">AH50</f>
        <v>0</v>
      </c>
      <c r="BG50" s="23">
        <f t="shared" si="108"/>
        <v>0</v>
      </c>
      <c r="BH50" s="23">
        <f t="shared" si="108"/>
        <v>0</v>
      </c>
      <c r="BI50" s="2">
        <f t="shared" si="5"/>
        <v>1</v>
      </c>
      <c r="BJ50" s="2">
        <f t="shared" si="6"/>
        <v>0</v>
      </c>
      <c r="BK50" s="2">
        <f t="shared" si="7"/>
        <v>1</v>
      </c>
      <c r="BL50" s="2">
        <f t="shared" si="8"/>
        <v>0</v>
      </c>
      <c r="BM50" s="23">
        <f t="shared" si="2"/>
        <v>0</v>
      </c>
      <c r="BN50" s="23">
        <f t="shared" ref="BN50:BP50" si="109">AE50</f>
        <v>0</v>
      </c>
      <c r="BO50" s="23">
        <f t="shared" si="109"/>
        <v>0</v>
      </c>
      <c r="BP50" s="23">
        <f t="shared" si="109"/>
        <v>0</v>
      </c>
      <c r="BQ50" s="2">
        <f t="shared" si="10"/>
        <v>1</v>
      </c>
      <c r="BR50" s="2">
        <f t="shared" si="11"/>
        <v>0</v>
      </c>
      <c r="BS50" s="2">
        <f t="shared" si="12"/>
        <v>1</v>
      </c>
      <c r="BT50" s="2">
        <f t="shared" si="13"/>
        <v>0</v>
      </c>
    </row>
    <row r="51" s="2" customFormat="1" spans="1:72">
      <c r="A51" s="2">
        <v>29499.22</v>
      </c>
      <c r="B51" s="2">
        <v>-5473</v>
      </c>
      <c r="C51" s="2">
        <v>24027.72</v>
      </c>
      <c r="D51" s="2">
        <v>12935.2</v>
      </c>
      <c r="E51" s="2">
        <v>0</v>
      </c>
      <c r="F51" s="7">
        <v>-3997</v>
      </c>
      <c r="G51" s="2">
        <v>191.61</v>
      </c>
      <c r="H51" s="2">
        <v>191.61</v>
      </c>
      <c r="I51" s="2">
        <v>220.15</v>
      </c>
      <c r="J51" s="2">
        <v>200.85</v>
      </c>
      <c r="K51" s="2">
        <v>270.86</v>
      </c>
      <c r="L51" s="2">
        <v>271.79</v>
      </c>
      <c r="M51" s="2">
        <v>500.32</v>
      </c>
      <c r="N51" s="2">
        <v>500.32</v>
      </c>
      <c r="O51" s="2">
        <v>290.8</v>
      </c>
      <c r="P51" s="2">
        <v>320.7</v>
      </c>
      <c r="Q51" s="2">
        <v>105.82</v>
      </c>
      <c r="R51" s="2">
        <v>104.98</v>
      </c>
      <c r="S51" s="2">
        <v>29188.803</v>
      </c>
      <c r="T51" s="2">
        <v>5997.455</v>
      </c>
      <c r="U51" s="2">
        <v>3664.833</v>
      </c>
      <c r="V51" s="2">
        <v>10381.531</v>
      </c>
      <c r="W51" s="2">
        <v>14046.363</v>
      </c>
      <c r="X51" s="2">
        <v>-800.233</v>
      </c>
      <c r="Y51" s="2">
        <v>49.964</v>
      </c>
      <c r="Z51" s="2">
        <v>21221.34</v>
      </c>
      <c r="AA51" s="2">
        <v>959.055</v>
      </c>
      <c r="AB51" s="2">
        <v>1564.83</v>
      </c>
      <c r="AC51" s="2" t="s">
        <v>60</v>
      </c>
      <c r="AD51" s="7">
        <v>-1848.2986</v>
      </c>
      <c r="AE51" s="2">
        <v>0</v>
      </c>
      <c r="AF51" s="2">
        <v>0</v>
      </c>
      <c r="AG51" s="2">
        <v>0</v>
      </c>
      <c r="AH51" s="2">
        <v>0</v>
      </c>
      <c r="AI51" s="2">
        <v>0</v>
      </c>
      <c r="AJ51" s="2">
        <v>0</v>
      </c>
      <c r="AK51" s="2">
        <v>5360</v>
      </c>
      <c r="AL51" s="2">
        <v>27150.7</v>
      </c>
      <c r="AM51" s="2">
        <v>32510.7</v>
      </c>
      <c r="AN51" s="2">
        <v>31918.85</v>
      </c>
      <c r="AO51" s="2">
        <v>10374.56</v>
      </c>
      <c r="AP51" s="2">
        <v>21544.29</v>
      </c>
      <c r="AQ51" s="2">
        <v>0</v>
      </c>
      <c r="AR51" s="2">
        <v>0</v>
      </c>
      <c r="AU51" s="2">
        <v>290</v>
      </c>
      <c r="AV51" s="15">
        <v>290</v>
      </c>
      <c r="AW51" s="7">
        <v>0</v>
      </c>
      <c r="AX51" s="7">
        <v>0</v>
      </c>
      <c r="AY51" s="7">
        <v>320</v>
      </c>
      <c r="AZ51" s="19">
        <v>320</v>
      </c>
      <c r="BA51" s="7">
        <v>0</v>
      </c>
      <c r="BB51" s="7">
        <v>0</v>
      </c>
      <c r="BE51" s="23">
        <f t="shared" si="0"/>
        <v>0</v>
      </c>
      <c r="BF51" s="23">
        <f t="shared" ref="BF51:BH51" si="110">AH51</f>
        <v>0</v>
      </c>
      <c r="BG51" s="23">
        <f t="shared" si="110"/>
        <v>0</v>
      </c>
      <c r="BH51" s="23">
        <f t="shared" si="110"/>
        <v>0</v>
      </c>
      <c r="BI51" s="2">
        <f t="shared" si="5"/>
        <v>1</v>
      </c>
      <c r="BJ51" s="2">
        <f t="shared" si="6"/>
        <v>0</v>
      </c>
      <c r="BK51" s="2">
        <f t="shared" si="7"/>
        <v>1</v>
      </c>
      <c r="BL51" s="2">
        <f t="shared" si="8"/>
        <v>0</v>
      </c>
      <c r="BM51" s="23">
        <f t="shared" si="2"/>
        <v>0</v>
      </c>
      <c r="BN51" s="23">
        <f t="shared" ref="BN51:BP51" si="111">AE51</f>
        <v>0</v>
      </c>
      <c r="BO51" s="23">
        <f t="shared" si="111"/>
        <v>0</v>
      </c>
      <c r="BP51" s="23">
        <f t="shared" si="111"/>
        <v>0</v>
      </c>
      <c r="BQ51" s="2">
        <f t="shared" si="10"/>
        <v>1</v>
      </c>
      <c r="BR51" s="2">
        <f t="shared" si="11"/>
        <v>0</v>
      </c>
      <c r="BS51" s="2">
        <f t="shared" si="12"/>
        <v>1</v>
      </c>
      <c r="BT51" s="2">
        <f t="shared" si="13"/>
        <v>0</v>
      </c>
    </row>
    <row r="52" s="2" customFormat="1" spans="1:72">
      <c r="A52" s="2">
        <v>28840.69</v>
      </c>
      <c r="B52" s="2">
        <v>-5552</v>
      </c>
      <c r="C52" s="2">
        <v>24026.36</v>
      </c>
      <c r="D52" s="2">
        <v>12277.73</v>
      </c>
      <c r="E52" s="2">
        <v>0</v>
      </c>
      <c r="F52" s="7">
        <v>-3998</v>
      </c>
      <c r="G52" s="2">
        <v>189.89</v>
      </c>
      <c r="H52" s="2">
        <v>188.2</v>
      </c>
      <c r="I52" s="2">
        <v>220.04</v>
      </c>
      <c r="J52" s="2">
        <v>201.18</v>
      </c>
      <c r="K52" s="2">
        <v>271.79</v>
      </c>
      <c r="L52" s="2">
        <v>271.56</v>
      </c>
      <c r="M52" s="2">
        <v>501.15</v>
      </c>
      <c r="N52" s="2">
        <v>500.32</v>
      </c>
      <c r="O52" s="2">
        <v>290.2</v>
      </c>
      <c r="P52" s="2">
        <v>321.9</v>
      </c>
      <c r="Q52" s="2">
        <v>105.61</v>
      </c>
      <c r="R52" s="2">
        <v>105.08</v>
      </c>
      <c r="S52" s="2">
        <v>28937.13</v>
      </c>
      <c r="T52" s="2">
        <v>5795.311</v>
      </c>
      <c r="U52" s="2">
        <v>3613.387</v>
      </c>
      <c r="V52" s="2">
        <v>10346.928</v>
      </c>
      <c r="W52" s="2">
        <v>13960.314</v>
      </c>
      <c r="X52" s="2">
        <v>-858.421</v>
      </c>
      <c r="Y52" s="2">
        <v>50.009</v>
      </c>
      <c r="Z52" s="2">
        <v>21282.945</v>
      </c>
      <c r="AA52" s="2">
        <v>1015.559</v>
      </c>
      <c r="AB52" s="2">
        <v>1627.04</v>
      </c>
      <c r="AC52" s="2" t="s">
        <v>60</v>
      </c>
      <c r="AD52" s="7">
        <v>-1847.7384</v>
      </c>
      <c r="AE52" s="2">
        <v>0</v>
      </c>
      <c r="AF52" s="2">
        <v>0</v>
      </c>
      <c r="AG52" s="2">
        <v>0</v>
      </c>
      <c r="AH52" s="2">
        <v>0</v>
      </c>
      <c r="AI52" s="2">
        <v>0</v>
      </c>
      <c r="AJ52" s="2">
        <v>0</v>
      </c>
      <c r="AK52" s="2">
        <v>5406</v>
      </c>
      <c r="AL52" s="2">
        <v>26825.6</v>
      </c>
      <c r="AM52" s="2">
        <v>32231.6</v>
      </c>
      <c r="AN52" s="2">
        <v>32089.14</v>
      </c>
      <c r="AO52" s="2">
        <v>10547.33</v>
      </c>
      <c r="AP52" s="2">
        <v>21541.81</v>
      </c>
      <c r="AQ52" s="2">
        <v>0</v>
      </c>
      <c r="AR52" s="2">
        <v>0</v>
      </c>
      <c r="AU52" s="2">
        <v>290</v>
      </c>
      <c r="AV52" s="15">
        <v>290</v>
      </c>
      <c r="AW52" s="7">
        <v>0</v>
      </c>
      <c r="AX52" s="7">
        <v>0</v>
      </c>
      <c r="AY52" s="7">
        <v>320</v>
      </c>
      <c r="AZ52" s="19">
        <v>320</v>
      </c>
      <c r="BA52" s="7">
        <v>0</v>
      </c>
      <c r="BB52" s="7">
        <v>0</v>
      </c>
      <c r="BE52" s="23">
        <f t="shared" si="0"/>
        <v>0</v>
      </c>
      <c r="BF52" s="23">
        <f t="shared" ref="BF52:BH52" si="112">AH52</f>
        <v>0</v>
      </c>
      <c r="BG52" s="23">
        <f t="shared" si="112"/>
        <v>0</v>
      </c>
      <c r="BH52" s="23">
        <f t="shared" si="112"/>
        <v>0</v>
      </c>
      <c r="BI52" s="2">
        <f t="shared" si="5"/>
        <v>1</v>
      </c>
      <c r="BJ52" s="2">
        <f t="shared" si="6"/>
        <v>0</v>
      </c>
      <c r="BK52" s="2">
        <f t="shared" si="7"/>
        <v>1</v>
      </c>
      <c r="BL52" s="2">
        <f t="shared" si="8"/>
        <v>0</v>
      </c>
      <c r="BM52" s="23">
        <f t="shared" si="2"/>
        <v>0</v>
      </c>
      <c r="BN52" s="23">
        <f t="shared" ref="BN52:BP52" si="113">AE52</f>
        <v>0</v>
      </c>
      <c r="BO52" s="23">
        <f t="shared" si="113"/>
        <v>0</v>
      </c>
      <c r="BP52" s="23">
        <f t="shared" si="113"/>
        <v>0</v>
      </c>
      <c r="BQ52" s="2">
        <f t="shared" si="10"/>
        <v>1</v>
      </c>
      <c r="BR52" s="2">
        <f t="shared" si="11"/>
        <v>0</v>
      </c>
      <c r="BS52" s="2">
        <f t="shared" si="12"/>
        <v>1</v>
      </c>
      <c r="BT52" s="2">
        <f t="shared" si="13"/>
        <v>0</v>
      </c>
    </row>
    <row r="53" s="2" customFormat="1" spans="1:72">
      <c r="A53" s="2">
        <v>28319.3</v>
      </c>
      <c r="B53" s="2">
        <v>-5722</v>
      </c>
      <c r="C53" s="2">
        <v>24025</v>
      </c>
      <c r="D53" s="2">
        <v>11983.58</v>
      </c>
      <c r="E53" s="2">
        <v>0</v>
      </c>
      <c r="F53" s="7">
        <v>-3998</v>
      </c>
      <c r="G53" s="2">
        <v>190.77</v>
      </c>
      <c r="H53" s="2">
        <v>189.89</v>
      </c>
      <c r="I53" s="2">
        <v>221.33</v>
      </c>
      <c r="J53" s="2">
        <v>200.71</v>
      </c>
      <c r="K53" s="2">
        <v>271.1</v>
      </c>
      <c r="L53" s="2">
        <v>271.79</v>
      </c>
      <c r="M53" s="2">
        <v>500.73</v>
      </c>
      <c r="N53" s="2">
        <v>500.73</v>
      </c>
      <c r="O53" s="2">
        <v>292.9</v>
      </c>
      <c r="P53" s="2">
        <v>323.4</v>
      </c>
      <c r="Q53" s="2">
        <v>105.66</v>
      </c>
      <c r="R53" s="2">
        <v>104.87</v>
      </c>
      <c r="S53" s="2">
        <v>28191.605</v>
      </c>
      <c r="T53" s="2">
        <v>6196.241</v>
      </c>
      <c r="U53" s="2">
        <v>3795.389</v>
      </c>
      <c r="V53" s="2">
        <v>10259.131</v>
      </c>
      <c r="W53" s="2">
        <v>14054.52</v>
      </c>
      <c r="X53" s="2">
        <v>-847.359</v>
      </c>
      <c r="Y53" s="2">
        <v>49.968</v>
      </c>
      <c r="Z53" s="2">
        <v>21511.785</v>
      </c>
      <c r="AA53" s="2">
        <v>714.16</v>
      </c>
      <c r="AB53" s="2">
        <v>1571.99</v>
      </c>
      <c r="AC53" s="2" t="s">
        <v>60</v>
      </c>
      <c r="AD53" s="7">
        <v>-1844.2363</v>
      </c>
      <c r="AE53" s="2">
        <v>0</v>
      </c>
      <c r="AF53" s="2">
        <v>0</v>
      </c>
      <c r="AG53" s="2">
        <v>0</v>
      </c>
      <c r="AH53" s="2">
        <v>0</v>
      </c>
      <c r="AI53" s="2">
        <v>0</v>
      </c>
      <c r="AJ53" s="2">
        <v>0</v>
      </c>
      <c r="AK53" s="2">
        <v>5452</v>
      </c>
      <c r="AL53" s="2">
        <v>26240.4</v>
      </c>
      <c r="AM53" s="2">
        <v>31692.4</v>
      </c>
      <c r="AN53" s="2">
        <v>32146.69</v>
      </c>
      <c r="AO53" s="2">
        <v>10712.59</v>
      </c>
      <c r="AP53" s="2">
        <v>21434.1</v>
      </c>
      <c r="AQ53" s="2">
        <v>0</v>
      </c>
      <c r="AR53" s="2">
        <v>0</v>
      </c>
      <c r="AU53" s="2">
        <v>290</v>
      </c>
      <c r="AV53" s="15">
        <v>290</v>
      </c>
      <c r="AW53" s="7">
        <v>0</v>
      </c>
      <c r="AX53" s="7">
        <v>0</v>
      </c>
      <c r="AY53" s="7">
        <v>320</v>
      </c>
      <c r="AZ53" s="19">
        <v>320</v>
      </c>
      <c r="BA53" s="7">
        <v>0</v>
      </c>
      <c r="BB53" s="7">
        <v>0</v>
      </c>
      <c r="BE53" s="23">
        <f t="shared" si="0"/>
        <v>0</v>
      </c>
      <c r="BF53" s="23">
        <f t="shared" ref="BF53:BH53" si="114">AH53</f>
        <v>0</v>
      </c>
      <c r="BG53" s="23">
        <f t="shared" si="114"/>
        <v>0</v>
      </c>
      <c r="BH53" s="23">
        <f t="shared" si="114"/>
        <v>0</v>
      </c>
      <c r="BI53" s="2">
        <f t="shared" si="5"/>
        <v>1</v>
      </c>
      <c r="BJ53" s="2">
        <f t="shared" si="6"/>
        <v>0</v>
      </c>
      <c r="BK53" s="2">
        <f t="shared" si="7"/>
        <v>1</v>
      </c>
      <c r="BL53" s="2">
        <f t="shared" si="8"/>
        <v>0</v>
      </c>
      <c r="BM53" s="23">
        <f t="shared" si="2"/>
        <v>0</v>
      </c>
      <c r="BN53" s="23">
        <f t="shared" ref="BN53:BP53" si="115">AE53</f>
        <v>0</v>
      </c>
      <c r="BO53" s="23">
        <f t="shared" si="115"/>
        <v>0</v>
      </c>
      <c r="BP53" s="23">
        <f t="shared" si="115"/>
        <v>0</v>
      </c>
      <c r="BQ53" s="2">
        <f t="shared" si="10"/>
        <v>1</v>
      </c>
      <c r="BR53" s="2">
        <f t="shared" si="11"/>
        <v>0</v>
      </c>
      <c r="BS53" s="2">
        <f t="shared" si="12"/>
        <v>1</v>
      </c>
      <c r="BT53" s="2">
        <f t="shared" si="13"/>
        <v>0</v>
      </c>
    </row>
    <row r="54" s="2" customFormat="1" spans="1:72">
      <c r="A54" s="2">
        <v>27892.98</v>
      </c>
      <c r="B54" s="2">
        <v>-5748</v>
      </c>
      <c r="C54" s="2">
        <v>24028.47</v>
      </c>
      <c r="D54" s="2">
        <v>11333.62</v>
      </c>
      <c r="E54" s="2">
        <v>0</v>
      </c>
      <c r="F54" s="7">
        <v>-3999</v>
      </c>
      <c r="G54" s="2">
        <v>189.89</v>
      </c>
      <c r="H54" s="2">
        <v>190.77</v>
      </c>
      <c r="I54" s="2">
        <v>221.18</v>
      </c>
      <c r="J54" s="2">
        <v>199.88</v>
      </c>
      <c r="K54" s="2">
        <v>270.86</v>
      </c>
      <c r="L54" s="2">
        <v>271.56</v>
      </c>
      <c r="M54" s="2">
        <v>501.15</v>
      </c>
      <c r="N54" s="2">
        <v>501.56</v>
      </c>
      <c r="O54" s="2">
        <v>289.6</v>
      </c>
      <c r="P54" s="2">
        <v>320.6</v>
      </c>
      <c r="Q54" s="2">
        <v>105.56</v>
      </c>
      <c r="R54" s="2">
        <v>105.45</v>
      </c>
      <c r="S54" s="2">
        <v>28008.262</v>
      </c>
      <c r="T54" s="2">
        <v>6006.587</v>
      </c>
      <c r="U54" s="2">
        <v>3683.663</v>
      </c>
      <c r="V54" s="2">
        <v>9985.771</v>
      </c>
      <c r="W54" s="2">
        <v>13669.433</v>
      </c>
      <c r="X54" s="2">
        <v>-837.47</v>
      </c>
      <c r="Y54" s="2">
        <v>49.967</v>
      </c>
      <c r="Z54" s="2">
        <v>21440.07</v>
      </c>
      <c r="AA54" s="2">
        <v>757.848</v>
      </c>
      <c r="AB54" s="2">
        <v>1572.63</v>
      </c>
      <c r="AC54" s="2" t="s">
        <v>60</v>
      </c>
      <c r="AD54" s="7">
        <v>-1852.641</v>
      </c>
      <c r="AE54" s="2">
        <v>0</v>
      </c>
      <c r="AF54" s="2">
        <v>0</v>
      </c>
      <c r="AG54" s="2">
        <v>0</v>
      </c>
      <c r="AH54" s="2">
        <v>0</v>
      </c>
      <c r="AI54" s="2">
        <v>0</v>
      </c>
      <c r="AJ54" s="2">
        <v>0</v>
      </c>
      <c r="AK54" s="2">
        <v>5493</v>
      </c>
      <c r="AL54" s="2">
        <v>25797.1</v>
      </c>
      <c r="AM54" s="2">
        <v>31290.1</v>
      </c>
      <c r="AN54" s="2">
        <v>32084.62</v>
      </c>
      <c r="AO54" s="2">
        <v>10869.56</v>
      </c>
      <c r="AP54" s="2">
        <v>21215.06</v>
      </c>
      <c r="AQ54" s="2">
        <v>0</v>
      </c>
      <c r="AR54" s="2">
        <v>0</v>
      </c>
      <c r="AU54" s="2">
        <v>290</v>
      </c>
      <c r="AV54" s="15">
        <v>290</v>
      </c>
      <c r="AW54" s="7">
        <v>0</v>
      </c>
      <c r="AX54" s="7">
        <v>0</v>
      </c>
      <c r="AY54" s="7">
        <v>320</v>
      </c>
      <c r="AZ54" s="19">
        <v>320</v>
      </c>
      <c r="BA54" s="7">
        <v>0</v>
      </c>
      <c r="BB54" s="7">
        <v>0</v>
      </c>
      <c r="BE54" s="23">
        <f t="shared" si="0"/>
        <v>0</v>
      </c>
      <c r="BF54" s="23">
        <f t="shared" ref="BF54:BH54" si="116">AH54</f>
        <v>0</v>
      </c>
      <c r="BG54" s="23">
        <f t="shared" si="116"/>
        <v>0</v>
      </c>
      <c r="BH54" s="23">
        <f t="shared" si="116"/>
        <v>0</v>
      </c>
      <c r="BI54" s="2">
        <f t="shared" si="5"/>
        <v>1</v>
      </c>
      <c r="BJ54" s="2">
        <f t="shared" si="6"/>
        <v>0</v>
      </c>
      <c r="BK54" s="2">
        <f t="shared" si="7"/>
        <v>1</v>
      </c>
      <c r="BL54" s="2">
        <f t="shared" si="8"/>
        <v>0</v>
      </c>
      <c r="BM54" s="23">
        <f t="shared" si="2"/>
        <v>0</v>
      </c>
      <c r="BN54" s="23">
        <f t="shared" ref="BN54:BP54" si="117">AE54</f>
        <v>0</v>
      </c>
      <c r="BO54" s="23">
        <f t="shared" si="117"/>
        <v>0</v>
      </c>
      <c r="BP54" s="23">
        <f t="shared" si="117"/>
        <v>0</v>
      </c>
      <c r="BQ54" s="2">
        <f t="shared" si="10"/>
        <v>1</v>
      </c>
      <c r="BR54" s="2">
        <f t="shared" si="11"/>
        <v>0</v>
      </c>
      <c r="BS54" s="2">
        <f t="shared" si="12"/>
        <v>1</v>
      </c>
      <c r="BT54" s="2">
        <f t="shared" si="13"/>
        <v>0</v>
      </c>
    </row>
    <row r="55" s="2" customFormat="1" spans="1:72">
      <c r="A55" s="2">
        <v>27895.2</v>
      </c>
      <c r="B55" s="2">
        <v>-5735</v>
      </c>
      <c r="C55" s="2">
        <v>24027.97</v>
      </c>
      <c r="D55" s="2">
        <v>11312.62</v>
      </c>
      <c r="E55" s="2">
        <v>0</v>
      </c>
      <c r="F55" s="7">
        <v>-3998</v>
      </c>
      <c r="G55" s="2">
        <v>190.77</v>
      </c>
      <c r="H55" s="2">
        <v>190.77</v>
      </c>
      <c r="I55" s="2">
        <v>221.7</v>
      </c>
      <c r="J55" s="2">
        <v>200.77</v>
      </c>
      <c r="K55" s="2">
        <v>271.1</v>
      </c>
      <c r="L55" s="2">
        <v>271.79</v>
      </c>
      <c r="M55" s="2">
        <v>501.56</v>
      </c>
      <c r="N55" s="2">
        <v>499.91</v>
      </c>
      <c r="O55" s="2">
        <v>289.8</v>
      </c>
      <c r="P55" s="2">
        <v>321.4</v>
      </c>
      <c r="Q55" s="2">
        <v>105.19</v>
      </c>
      <c r="R55" s="2">
        <v>105.35</v>
      </c>
      <c r="S55" s="2">
        <v>27929.87</v>
      </c>
      <c r="T55" s="2">
        <v>5856.592</v>
      </c>
      <c r="U55" s="2">
        <v>3661.329</v>
      </c>
      <c r="V55" s="2">
        <v>9608.942</v>
      </c>
      <c r="W55" s="2">
        <v>13270.271</v>
      </c>
      <c r="X55" s="2">
        <v>-832.994</v>
      </c>
      <c r="Y55" s="2">
        <v>49.969</v>
      </c>
      <c r="Z55" s="2">
        <v>21499.645</v>
      </c>
      <c r="AA55" s="2">
        <v>808.727</v>
      </c>
      <c r="AB55" s="2">
        <v>1575.77</v>
      </c>
      <c r="AC55" s="2" t="s">
        <v>60</v>
      </c>
      <c r="AD55" s="7">
        <v>-1854.602</v>
      </c>
      <c r="AE55" s="2">
        <v>0</v>
      </c>
      <c r="AF55" s="2">
        <v>0</v>
      </c>
      <c r="AG55" s="2">
        <v>0</v>
      </c>
      <c r="AH55" s="2">
        <v>0</v>
      </c>
      <c r="AI55" s="2">
        <v>0</v>
      </c>
      <c r="AJ55" s="2">
        <v>0</v>
      </c>
      <c r="AK55" s="2">
        <v>5492</v>
      </c>
      <c r="AL55" s="2">
        <v>25866.6</v>
      </c>
      <c r="AM55" s="2">
        <v>31358.6</v>
      </c>
      <c r="AN55" s="2">
        <v>31919.14</v>
      </c>
      <c r="AO55" s="2">
        <v>11021.36</v>
      </c>
      <c r="AP55" s="2">
        <v>20897.78</v>
      </c>
      <c r="AQ55" s="2">
        <v>0</v>
      </c>
      <c r="AR55" s="2">
        <v>0</v>
      </c>
      <c r="AU55" s="2">
        <v>290</v>
      </c>
      <c r="AV55" s="15">
        <v>290</v>
      </c>
      <c r="AW55" s="7">
        <v>0</v>
      </c>
      <c r="AX55" s="7">
        <v>0</v>
      </c>
      <c r="AY55" s="7">
        <v>320</v>
      </c>
      <c r="AZ55" s="19">
        <v>320</v>
      </c>
      <c r="BA55" s="7">
        <v>0</v>
      </c>
      <c r="BB55" s="7">
        <v>0</v>
      </c>
      <c r="BE55" s="23">
        <f t="shared" si="0"/>
        <v>0</v>
      </c>
      <c r="BF55" s="23">
        <f t="shared" ref="BF55:BH55" si="118">AH55</f>
        <v>0</v>
      </c>
      <c r="BG55" s="23">
        <f t="shared" si="118"/>
        <v>0</v>
      </c>
      <c r="BH55" s="23">
        <f t="shared" si="118"/>
        <v>0</v>
      </c>
      <c r="BI55" s="2">
        <f t="shared" si="5"/>
        <v>1</v>
      </c>
      <c r="BJ55" s="2">
        <f t="shared" si="6"/>
        <v>0</v>
      </c>
      <c r="BK55" s="2">
        <f t="shared" si="7"/>
        <v>1</v>
      </c>
      <c r="BL55" s="2">
        <f t="shared" si="8"/>
        <v>0</v>
      </c>
      <c r="BM55" s="23">
        <f t="shared" si="2"/>
        <v>0</v>
      </c>
      <c r="BN55" s="23">
        <f t="shared" ref="BN55:BP55" si="119">AE55</f>
        <v>0</v>
      </c>
      <c r="BO55" s="23">
        <f t="shared" si="119"/>
        <v>0</v>
      </c>
      <c r="BP55" s="23">
        <f t="shared" si="119"/>
        <v>0</v>
      </c>
      <c r="BQ55" s="2">
        <f t="shared" si="10"/>
        <v>1</v>
      </c>
      <c r="BR55" s="2">
        <f t="shared" si="11"/>
        <v>0</v>
      </c>
      <c r="BS55" s="2">
        <f t="shared" si="12"/>
        <v>1</v>
      </c>
      <c r="BT55" s="2">
        <f t="shared" si="13"/>
        <v>0</v>
      </c>
    </row>
    <row r="56" s="2" customFormat="1" spans="1:72">
      <c r="A56" s="2">
        <v>27867.33</v>
      </c>
      <c r="B56" s="2">
        <v>-5747</v>
      </c>
      <c r="C56" s="2">
        <v>24025.02</v>
      </c>
      <c r="D56" s="2">
        <v>11287.13</v>
      </c>
      <c r="E56" s="2">
        <v>0</v>
      </c>
      <c r="F56" s="7">
        <v>-3998</v>
      </c>
      <c r="G56" s="2">
        <v>189.89</v>
      </c>
      <c r="H56" s="2">
        <v>190.77</v>
      </c>
      <c r="I56" s="2">
        <v>221.51</v>
      </c>
      <c r="J56" s="2">
        <v>200.22</v>
      </c>
      <c r="K56" s="2">
        <v>271.1</v>
      </c>
      <c r="L56" s="2">
        <v>271.79</v>
      </c>
      <c r="M56" s="2">
        <v>501.97</v>
      </c>
      <c r="N56" s="2">
        <v>499.5</v>
      </c>
      <c r="O56" s="2">
        <v>290.6</v>
      </c>
      <c r="P56" s="2">
        <v>322</v>
      </c>
      <c r="Q56" s="2">
        <v>105.51</v>
      </c>
      <c r="R56" s="2">
        <v>105.19</v>
      </c>
      <c r="S56" s="2">
        <v>27747.01</v>
      </c>
      <c r="T56" s="2">
        <v>5955.776</v>
      </c>
      <c r="U56" s="2">
        <v>3641.863</v>
      </c>
      <c r="V56" s="2">
        <v>9360.17</v>
      </c>
      <c r="W56" s="2">
        <v>13002.033</v>
      </c>
      <c r="X56" s="2">
        <v>-834.648</v>
      </c>
      <c r="Y56" s="2">
        <v>50.011</v>
      </c>
      <c r="Z56" s="2">
        <v>21315.293</v>
      </c>
      <c r="AA56" s="2">
        <v>902.566</v>
      </c>
      <c r="AB56" s="2">
        <v>1570.62</v>
      </c>
      <c r="AC56" s="2" t="s">
        <v>60</v>
      </c>
      <c r="AD56" s="7">
        <v>-1851.2402</v>
      </c>
      <c r="AE56" s="2">
        <v>0</v>
      </c>
      <c r="AF56" s="2">
        <v>0</v>
      </c>
      <c r="AG56" s="2">
        <v>0</v>
      </c>
      <c r="AH56" s="2">
        <v>0</v>
      </c>
      <c r="AI56" s="2">
        <v>0</v>
      </c>
      <c r="AJ56" s="2">
        <v>0</v>
      </c>
      <c r="AK56" s="2">
        <v>5491</v>
      </c>
      <c r="AL56" s="2">
        <v>25693.3</v>
      </c>
      <c r="AM56" s="2">
        <v>31184.3</v>
      </c>
      <c r="AN56" s="2">
        <v>31612.55</v>
      </c>
      <c r="AO56" s="2">
        <v>11160.89</v>
      </c>
      <c r="AP56" s="2">
        <v>20451.66</v>
      </c>
      <c r="AQ56" s="2">
        <v>0</v>
      </c>
      <c r="AR56" s="2">
        <v>0</v>
      </c>
      <c r="AU56" s="2">
        <v>290</v>
      </c>
      <c r="AV56" s="15">
        <v>290</v>
      </c>
      <c r="AW56" s="7">
        <v>0</v>
      </c>
      <c r="AX56" s="7">
        <v>0</v>
      </c>
      <c r="AY56" s="7">
        <v>320</v>
      </c>
      <c r="AZ56" s="19">
        <v>320</v>
      </c>
      <c r="BA56" s="7">
        <v>0</v>
      </c>
      <c r="BB56" s="7">
        <v>0</v>
      </c>
      <c r="BE56" s="23">
        <f t="shared" si="0"/>
        <v>0</v>
      </c>
      <c r="BF56" s="23">
        <f t="shared" ref="BF56:BH56" si="120">AH56</f>
        <v>0</v>
      </c>
      <c r="BG56" s="23">
        <f t="shared" si="120"/>
        <v>0</v>
      </c>
      <c r="BH56" s="23">
        <f t="shared" si="120"/>
        <v>0</v>
      </c>
      <c r="BI56" s="2">
        <f t="shared" si="5"/>
        <v>1</v>
      </c>
      <c r="BJ56" s="2">
        <f t="shared" si="6"/>
        <v>0</v>
      </c>
      <c r="BK56" s="2">
        <f t="shared" si="7"/>
        <v>1</v>
      </c>
      <c r="BL56" s="2">
        <f t="shared" si="8"/>
        <v>0</v>
      </c>
      <c r="BM56" s="23">
        <f t="shared" si="2"/>
        <v>0</v>
      </c>
      <c r="BN56" s="23">
        <f t="shared" ref="BN56:BP56" si="121">AE56</f>
        <v>0</v>
      </c>
      <c r="BO56" s="23">
        <f t="shared" si="121"/>
        <v>0</v>
      </c>
      <c r="BP56" s="23">
        <f t="shared" si="121"/>
        <v>0</v>
      </c>
      <c r="BQ56" s="2">
        <f t="shared" si="10"/>
        <v>1</v>
      </c>
      <c r="BR56" s="2">
        <f t="shared" si="11"/>
        <v>0</v>
      </c>
      <c r="BS56" s="2">
        <f t="shared" si="12"/>
        <v>1</v>
      </c>
      <c r="BT56" s="2">
        <f t="shared" si="13"/>
        <v>0</v>
      </c>
    </row>
    <row r="57" s="2" customFormat="1" spans="1:72">
      <c r="A57" s="2">
        <v>27621.9</v>
      </c>
      <c r="B57" s="2">
        <v>-5744</v>
      </c>
      <c r="C57" s="2">
        <v>24023.27</v>
      </c>
      <c r="D57" s="2">
        <v>11048.45</v>
      </c>
      <c r="E57" s="2">
        <v>0</v>
      </c>
      <c r="F57" s="7">
        <v>-3999</v>
      </c>
      <c r="G57" s="2">
        <v>189.89</v>
      </c>
      <c r="H57" s="2">
        <v>189.89</v>
      </c>
      <c r="I57" s="2">
        <v>221.11</v>
      </c>
      <c r="J57" s="2">
        <v>201.18</v>
      </c>
      <c r="K57" s="2">
        <v>271.1</v>
      </c>
      <c r="L57" s="2">
        <v>271.1</v>
      </c>
      <c r="M57" s="2">
        <v>500.32</v>
      </c>
      <c r="N57" s="2">
        <v>500.32</v>
      </c>
      <c r="O57" s="2">
        <v>289.4</v>
      </c>
      <c r="P57" s="2">
        <v>320.7</v>
      </c>
      <c r="Q57" s="2">
        <v>105.29</v>
      </c>
      <c r="R57" s="2">
        <v>105.03</v>
      </c>
      <c r="S57" s="2">
        <v>27701.238</v>
      </c>
      <c r="T57" s="2">
        <v>5748.507</v>
      </c>
      <c r="U57" s="2">
        <v>3604.215</v>
      </c>
      <c r="V57" s="2">
        <v>9225.965</v>
      </c>
      <c r="W57" s="2">
        <v>12830.18</v>
      </c>
      <c r="X57" s="2">
        <v>-833.775</v>
      </c>
      <c r="Y57" s="2">
        <v>50.029</v>
      </c>
      <c r="Z57" s="2">
        <v>21439.422</v>
      </c>
      <c r="AA57" s="2">
        <v>867.629</v>
      </c>
      <c r="AB57" s="2">
        <v>1562.14</v>
      </c>
      <c r="AC57" s="2" t="s">
        <v>60</v>
      </c>
      <c r="AD57" s="7">
        <v>-1855.8627</v>
      </c>
      <c r="AE57" s="2">
        <v>0</v>
      </c>
      <c r="AF57" s="2">
        <v>0</v>
      </c>
      <c r="AG57" s="2">
        <v>0</v>
      </c>
      <c r="AH57" s="2">
        <v>0</v>
      </c>
      <c r="AI57" s="2">
        <v>0</v>
      </c>
      <c r="AJ57" s="2">
        <v>0</v>
      </c>
      <c r="AK57" s="2">
        <v>5490</v>
      </c>
      <c r="AL57" s="2">
        <v>25829.9</v>
      </c>
      <c r="AM57" s="2">
        <v>31319.9</v>
      </c>
      <c r="AN57" s="2">
        <v>31190.06</v>
      </c>
      <c r="AO57" s="2">
        <v>11311.73</v>
      </c>
      <c r="AP57" s="2">
        <v>19878.33</v>
      </c>
      <c r="AQ57" s="2">
        <v>0</v>
      </c>
      <c r="AR57" s="2">
        <v>0</v>
      </c>
      <c r="AU57" s="2">
        <v>290</v>
      </c>
      <c r="AV57" s="15">
        <v>290</v>
      </c>
      <c r="AW57" s="7">
        <v>0</v>
      </c>
      <c r="AX57" s="7">
        <v>0</v>
      </c>
      <c r="AY57" s="7">
        <v>320</v>
      </c>
      <c r="AZ57" s="19">
        <v>320</v>
      </c>
      <c r="BA57" s="7">
        <v>0</v>
      </c>
      <c r="BB57" s="7">
        <v>0</v>
      </c>
      <c r="BE57" s="23">
        <f t="shared" si="0"/>
        <v>0</v>
      </c>
      <c r="BF57" s="23">
        <f t="shared" ref="BF57:BH57" si="122">AH57</f>
        <v>0</v>
      </c>
      <c r="BG57" s="23">
        <f t="shared" si="122"/>
        <v>0</v>
      </c>
      <c r="BH57" s="23">
        <f t="shared" si="122"/>
        <v>0</v>
      </c>
      <c r="BI57" s="2">
        <f t="shared" si="5"/>
        <v>1</v>
      </c>
      <c r="BJ57" s="2">
        <f t="shared" si="6"/>
        <v>0</v>
      </c>
      <c r="BK57" s="2">
        <f t="shared" si="7"/>
        <v>1</v>
      </c>
      <c r="BL57" s="2">
        <f t="shared" si="8"/>
        <v>0</v>
      </c>
      <c r="BM57" s="23">
        <f t="shared" si="2"/>
        <v>0</v>
      </c>
      <c r="BN57" s="23">
        <f t="shared" ref="BN57:BP57" si="123">AE57</f>
        <v>0</v>
      </c>
      <c r="BO57" s="23">
        <f t="shared" si="123"/>
        <v>0</v>
      </c>
      <c r="BP57" s="23">
        <f t="shared" si="123"/>
        <v>0</v>
      </c>
      <c r="BQ57" s="2">
        <f t="shared" si="10"/>
        <v>1</v>
      </c>
      <c r="BR57" s="2">
        <f t="shared" si="11"/>
        <v>0</v>
      </c>
      <c r="BS57" s="2">
        <f t="shared" si="12"/>
        <v>1</v>
      </c>
      <c r="BT57" s="2">
        <f t="shared" si="13"/>
        <v>0</v>
      </c>
    </row>
    <row r="58" s="2" customFormat="1" spans="1:72">
      <c r="A58" s="2">
        <v>27759.83</v>
      </c>
      <c r="B58" s="2">
        <v>-6233.21</v>
      </c>
      <c r="C58" s="2">
        <v>24024.87</v>
      </c>
      <c r="D58" s="2">
        <v>11578.11</v>
      </c>
      <c r="E58" s="2">
        <v>0</v>
      </c>
      <c r="F58" s="7">
        <v>-3998</v>
      </c>
      <c r="G58" s="2">
        <v>189.89</v>
      </c>
      <c r="H58" s="2">
        <v>189.89</v>
      </c>
      <c r="I58" s="2">
        <v>220.41</v>
      </c>
      <c r="J58" s="2">
        <v>200.26</v>
      </c>
      <c r="K58" s="2">
        <v>271.1</v>
      </c>
      <c r="L58" s="2">
        <v>271.1</v>
      </c>
      <c r="M58" s="2">
        <v>501.97</v>
      </c>
      <c r="N58" s="2">
        <v>501.15</v>
      </c>
      <c r="O58" s="2">
        <v>288.1</v>
      </c>
      <c r="P58" s="2">
        <v>319.8</v>
      </c>
      <c r="Q58" s="2">
        <v>105.24</v>
      </c>
      <c r="R58" s="2">
        <v>104.87</v>
      </c>
      <c r="S58" s="2">
        <v>27632.729</v>
      </c>
      <c r="T58" s="2">
        <v>6601.92</v>
      </c>
      <c r="U58" s="2">
        <v>3597.251</v>
      </c>
      <c r="V58" s="2">
        <v>9090.302</v>
      </c>
      <c r="W58" s="2">
        <v>12687.554</v>
      </c>
      <c r="X58" s="2">
        <v>-819.057</v>
      </c>
      <c r="Y58" s="2">
        <v>49.968</v>
      </c>
      <c r="Z58" s="2">
        <v>20937.004</v>
      </c>
      <c r="AA58" s="2">
        <v>1067.773</v>
      </c>
      <c r="AB58" s="2">
        <v>1563.04</v>
      </c>
      <c r="AC58" s="2" t="s">
        <v>60</v>
      </c>
      <c r="AD58" s="7">
        <v>-1855.4426</v>
      </c>
      <c r="AE58" s="2">
        <v>0</v>
      </c>
      <c r="AF58" s="2">
        <v>0</v>
      </c>
      <c r="AG58" s="2">
        <v>0</v>
      </c>
      <c r="AH58" s="2">
        <v>0</v>
      </c>
      <c r="AI58" s="2">
        <v>0</v>
      </c>
      <c r="AJ58" s="2">
        <v>0</v>
      </c>
      <c r="AK58" s="2">
        <v>5489</v>
      </c>
      <c r="AL58" s="2">
        <v>25724.9</v>
      </c>
      <c r="AM58" s="2">
        <v>31213.9</v>
      </c>
      <c r="AN58" s="2">
        <v>30596.89</v>
      </c>
      <c r="AO58" s="2">
        <v>11431.82</v>
      </c>
      <c r="AP58" s="2">
        <v>19165.07</v>
      </c>
      <c r="AQ58" s="2">
        <v>0</v>
      </c>
      <c r="AR58" s="2">
        <v>0</v>
      </c>
      <c r="AU58" s="2">
        <v>290</v>
      </c>
      <c r="AV58" s="15">
        <v>290</v>
      </c>
      <c r="AW58" s="7">
        <v>0</v>
      </c>
      <c r="AX58" s="7">
        <v>0</v>
      </c>
      <c r="AY58" s="7">
        <v>320</v>
      </c>
      <c r="AZ58" s="19">
        <v>320</v>
      </c>
      <c r="BA58" s="7">
        <v>0</v>
      </c>
      <c r="BB58" s="7">
        <v>0</v>
      </c>
      <c r="BE58" s="23">
        <f t="shared" si="0"/>
        <v>0</v>
      </c>
      <c r="BF58" s="23">
        <f t="shared" ref="BF58:BH58" si="124">AH58</f>
        <v>0</v>
      </c>
      <c r="BG58" s="23">
        <f t="shared" si="124"/>
        <v>0</v>
      </c>
      <c r="BH58" s="23">
        <f t="shared" si="124"/>
        <v>0</v>
      </c>
      <c r="BI58" s="2">
        <f t="shared" si="5"/>
        <v>1</v>
      </c>
      <c r="BJ58" s="2">
        <f t="shared" si="6"/>
        <v>0</v>
      </c>
      <c r="BK58" s="2">
        <f t="shared" si="7"/>
        <v>1</v>
      </c>
      <c r="BL58" s="2">
        <f t="shared" si="8"/>
        <v>0</v>
      </c>
      <c r="BM58" s="23">
        <f t="shared" si="2"/>
        <v>0</v>
      </c>
      <c r="BN58" s="23">
        <f t="shared" ref="BN58:BP58" si="125">AE58</f>
        <v>0</v>
      </c>
      <c r="BO58" s="23">
        <f t="shared" si="125"/>
        <v>0</v>
      </c>
      <c r="BP58" s="23">
        <f t="shared" si="125"/>
        <v>0</v>
      </c>
      <c r="BQ58" s="2">
        <f t="shared" si="10"/>
        <v>1</v>
      </c>
      <c r="BR58" s="2">
        <f t="shared" si="11"/>
        <v>0</v>
      </c>
      <c r="BS58" s="2">
        <f t="shared" si="12"/>
        <v>1</v>
      </c>
      <c r="BT58" s="2">
        <f t="shared" si="13"/>
        <v>0</v>
      </c>
    </row>
    <row r="59" s="2" customFormat="1" spans="1:72">
      <c r="A59" s="2">
        <v>27740.15</v>
      </c>
      <c r="B59" s="2">
        <v>-5779</v>
      </c>
      <c r="C59" s="2">
        <v>24023.46</v>
      </c>
      <c r="D59" s="2">
        <v>10828.56</v>
      </c>
      <c r="E59" s="2">
        <v>0</v>
      </c>
      <c r="F59" s="7">
        <v>-3999</v>
      </c>
      <c r="G59" s="2">
        <v>189.89</v>
      </c>
      <c r="H59" s="2">
        <v>189.89</v>
      </c>
      <c r="I59" s="2">
        <v>221.54</v>
      </c>
      <c r="J59" s="2">
        <v>200.11</v>
      </c>
      <c r="K59" s="2">
        <v>271.1</v>
      </c>
      <c r="L59" s="2">
        <v>271.56</v>
      </c>
      <c r="M59" s="2">
        <v>501.56</v>
      </c>
      <c r="N59" s="2">
        <v>499.91</v>
      </c>
      <c r="O59" s="2">
        <v>287.5</v>
      </c>
      <c r="P59" s="2">
        <v>318.2</v>
      </c>
      <c r="Q59" s="2">
        <v>105.29</v>
      </c>
      <c r="R59" s="2">
        <v>105.24</v>
      </c>
      <c r="S59" s="2">
        <v>27627.742</v>
      </c>
      <c r="T59" s="2">
        <v>6024.645</v>
      </c>
      <c r="U59" s="2">
        <v>3631.667</v>
      </c>
      <c r="V59" s="2">
        <v>9150.081</v>
      </c>
      <c r="W59" s="2">
        <v>12781.748</v>
      </c>
      <c r="X59" s="2">
        <v>-536.11</v>
      </c>
      <c r="Y59" s="2">
        <v>49.975</v>
      </c>
      <c r="Z59" s="2">
        <v>21486.43</v>
      </c>
      <c r="AA59" s="2">
        <v>713.09</v>
      </c>
      <c r="AB59" s="2">
        <v>1535.77</v>
      </c>
      <c r="AC59" s="2" t="s">
        <v>60</v>
      </c>
      <c r="AD59" s="7">
        <v>-1855.7227</v>
      </c>
      <c r="AE59" s="2">
        <v>0</v>
      </c>
      <c r="AF59" s="2">
        <v>0</v>
      </c>
      <c r="AG59" s="2">
        <v>0</v>
      </c>
      <c r="AH59" s="2">
        <v>0</v>
      </c>
      <c r="AI59" s="2">
        <v>0</v>
      </c>
      <c r="AJ59" s="2">
        <v>0</v>
      </c>
      <c r="AK59" s="2">
        <v>5443</v>
      </c>
      <c r="AL59" s="2">
        <v>25835.5</v>
      </c>
      <c r="AM59" s="2">
        <v>31278.5</v>
      </c>
      <c r="AN59" s="2">
        <v>29882.72</v>
      </c>
      <c r="AO59" s="2">
        <v>11529.09</v>
      </c>
      <c r="AP59" s="2">
        <v>18353.63</v>
      </c>
      <c r="AQ59" s="2">
        <v>0</v>
      </c>
      <c r="AR59" s="2">
        <v>0</v>
      </c>
      <c r="AU59" s="2">
        <v>290</v>
      </c>
      <c r="AV59" s="15">
        <v>290</v>
      </c>
      <c r="AW59" s="7">
        <v>0</v>
      </c>
      <c r="AX59" s="7">
        <v>0</v>
      </c>
      <c r="AY59" s="7">
        <v>320</v>
      </c>
      <c r="AZ59" s="19">
        <v>320</v>
      </c>
      <c r="BA59" s="7">
        <v>0</v>
      </c>
      <c r="BB59" s="7">
        <v>0</v>
      </c>
      <c r="BE59" s="23">
        <f t="shared" si="0"/>
        <v>0</v>
      </c>
      <c r="BF59" s="23">
        <f t="shared" ref="BF59:BH59" si="126">AH59</f>
        <v>0</v>
      </c>
      <c r="BG59" s="23">
        <f t="shared" si="126"/>
        <v>0</v>
      </c>
      <c r="BH59" s="23">
        <f t="shared" si="126"/>
        <v>0</v>
      </c>
      <c r="BI59" s="2">
        <f t="shared" si="5"/>
        <v>1</v>
      </c>
      <c r="BJ59" s="2">
        <f t="shared" si="6"/>
        <v>0</v>
      </c>
      <c r="BK59" s="2">
        <f t="shared" si="7"/>
        <v>1</v>
      </c>
      <c r="BL59" s="2">
        <f t="shared" si="8"/>
        <v>0</v>
      </c>
      <c r="BM59" s="23">
        <f t="shared" si="2"/>
        <v>0</v>
      </c>
      <c r="BN59" s="23">
        <f t="shared" ref="BN59:BP59" si="127">AE59</f>
        <v>0</v>
      </c>
      <c r="BO59" s="23">
        <f t="shared" si="127"/>
        <v>0</v>
      </c>
      <c r="BP59" s="23">
        <f t="shared" si="127"/>
        <v>0</v>
      </c>
      <c r="BQ59" s="2">
        <f t="shared" si="10"/>
        <v>1</v>
      </c>
      <c r="BR59" s="2">
        <f t="shared" si="11"/>
        <v>0</v>
      </c>
      <c r="BS59" s="2">
        <f t="shared" si="12"/>
        <v>1</v>
      </c>
      <c r="BT59" s="2">
        <f t="shared" si="13"/>
        <v>0</v>
      </c>
    </row>
    <row r="60" s="2" customFormat="1" spans="1:72">
      <c r="A60" s="2">
        <v>28009.04</v>
      </c>
      <c r="B60" s="2">
        <v>-5790</v>
      </c>
      <c r="C60" s="2">
        <v>24024.6</v>
      </c>
      <c r="D60" s="2">
        <v>10835.46</v>
      </c>
      <c r="E60" s="2">
        <v>0</v>
      </c>
      <c r="F60" s="7">
        <v>-3999</v>
      </c>
      <c r="G60" s="2">
        <v>190.77</v>
      </c>
      <c r="H60" s="2">
        <v>189.05</v>
      </c>
      <c r="I60" s="2">
        <v>220.98</v>
      </c>
      <c r="J60" s="2">
        <v>200.77</v>
      </c>
      <c r="K60" s="2">
        <v>271.1</v>
      </c>
      <c r="L60" s="2">
        <v>271.79</v>
      </c>
      <c r="M60" s="2">
        <v>499.91</v>
      </c>
      <c r="N60" s="2">
        <v>500.32</v>
      </c>
      <c r="O60" s="2">
        <v>286</v>
      </c>
      <c r="P60" s="2">
        <v>317.9</v>
      </c>
      <c r="Q60" s="2">
        <v>105.29</v>
      </c>
      <c r="R60" s="2">
        <v>104.82</v>
      </c>
      <c r="S60" s="2">
        <v>27926.27</v>
      </c>
      <c r="T60" s="2">
        <v>6231.523</v>
      </c>
      <c r="U60" s="2">
        <v>3786.654</v>
      </c>
      <c r="V60" s="2">
        <v>9147.551</v>
      </c>
      <c r="W60" s="2">
        <v>12934.205</v>
      </c>
      <c r="X60" s="2">
        <v>-255.75</v>
      </c>
      <c r="Y60" s="2">
        <v>49.983</v>
      </c>
      <c r="Z60" s="2">
        <v>21483.621</v>
      </c>
      <c r="AA60" s="2">
        <v>700.59</v>
      </c>
      <c r="AB60" s="2">
        <v>1526.3</v>
      </c>
      <c r="AC60" s="2" t="s">
        <v>60</v>
      </c>
      <c r="AD60" s="7">
        <v>-1861.7458</v>
      </c>
      <c r="AE60" s="2">
        <v>0</v>
      </c>
      <c r="AF60" s="2">
        <v>0</v>
      </c>
      <c r="AG60" s="2">
        <v>0</v>
      </c>
      <c r="AH60" s="2">
        <v>0</v>
      </c>
      <c r="AI60" s="2">
        <v>0</v>
      </c>
      <c r="AJ60" s="2">
        <v>0</v>
      </c>
      <c r="AK60" s="2">
        <v>5397</v>
      </c>
      <c r="AL60" s="2">
        <v>26598</v>
      </c>
      <c r="AM60" s="2">
        <v>31995</v>
      </c>
      <c r="AN60" s="2">
        <v>29037.57</v>
      </c>
      <c r="AO60" s="2">
        <v>11614.43</v>
      </c>
      <c r="AP60" s="2">
        <v>17423.14</v>
      </c>
      <c r="AQ60" s="2">
        <v>0</v>
      </c>
      <c r="AR60" s="2">
        <v>0</v>
      </c>
      <c r="AU60" s="2">
        <v>290</v>
      </c>
      <c r="AV60" s="15">
        <v>290</v>
      </c>
      <c r="AW60" s="7">
        <v>0</v>
      </c>
      <c r="AX60" s="7">
        <v>0</v>
      </c>
      <c r="AY60" s="7">
        <v>320</v>
      </c>
      <c r="AZ60" s="19">
        <v>320</v>
      </c>
      <c r="BA60" s="7">
        <v>0</v>
      </c>
      <c r="BB60" s="7">
        <v>0</v>
      </c>
      <c r="BE60" s="23">
        <f t="shared" si="0"/>
        <v>0</v>
      </c>
      <c r="BF60" s="23">
        <f t="shared" ref="BF60:BH60" si="128">AH60</f>
        <v>0</v>
      </c>
      <c r="BG60" s="23">
        <f t="shared" si="128"/>
        <v>0</v>
      </c>
      <c r="BH60" s="23">
        <f t="shared" si="128"/>
        <v>0</v>
      </c>
      <c r="BI60" s="2">
        <f t="shared" si="5"/>
        <v>1</v>
      </c>
      <c r="BJ60" s="2">
        <f t="shared" si="6"/>
        <v>0</v>
      </c>
      <c r="BK60" s="2">
        <f t="shared" si="7"/>
        <v>1</v>
      </c>
      <c r="BL60" s="2">
        <f t="shared" si="8"/>
        <v>0</v>
      </c>
      <c r="BM60" s="23">
        <f t="shared" si="2"/>
        <v>0</v>
      </c>
      <c r="BN60" s="23">
        <f t="shared" ref="BN60:BP60" si="129">AE60</f>
        <v>0</v>
      </c>
      <c r="BO60" s="23">
        <f t="shared" si="129"/>
        <v>0</v>
      </c>
      <c r="BP60" s="23">
        <f t="shared" si="129"/>
        <v>0</v>
      </c>
      <c r="BQ60" s="2">
        <f t="shared" si="10"/>
        <v>1</v>
      </c>
      <c r="BR60" s="2">
        <f t="shared" si="11"/>
        <v>0</v>
      </c>
      <c r="BS60" s="2">
        <f t="shared" si="12"/>
        <v>1</v>
      </c>
      <c r="BT60" s="2">
        <f t="shared" si="13"/>
        <v>0</v>
      </c>
    </row>
    <row r="61" s="2" customFormat="1" spans="1:72">
      <c r="A61" s="2">
        <v>28330.21</v>
      </c>
      <c r="B61" s="2">
        <v>-5990</v>
      </c>
      <c r="C61" s="2">
        <v>24021.03</v>
      </c>
      <c r="D61" s="2">
        <v>11003.39</v>
      </c>
      <c r="E61" s="2">
        <v>0</v>
      </c>
      <c r="F61" s="7">
        <v>-4000</v>
      </c>
      <c r="G61" s="2">
        <v>189.89</v>
      </c>
      <c r="H61" s="2">
        <v>190.77</v>
      </c>
      <c r="I61" s="2">
        <v>220.86</v>
      </c>
      <c r="J61" s="2">
        <v>200.7</v>
      </c>
      <c r="K61" s="2">
        <v>270.86</v>
      </c>
      <c r="L61" s="2">
        <v>271.79</v>
      </c>
      <c r="M61" s="2">
        <v>501.15</v>
      </c>
      <c r="N61" s="2">
        <v>499.91</v>
      </c>
      <c r="O61" s="2">
        <v>285.9</v>
      </c>
      <c r="P61" s="2">
        <v>318.8</v>
      </c>
      <c r="Q61" s="2">
        <v>105.88</v>
      </c>
      <c r="R61" s="2">
        <v>105.19</v>
      </c>
      <c r="S61" s="2">
        <v>28538.553</v>
      </c>
      <c r="T61" s="2">
        <v>6116.049</v>
      </c>
      <c r="U61" s="2">
        <v>3816.523</v>
      </c>
      <c r="V61" s="2">
        <v>8895.923</v>
      </c>
      <c r="W61" s="2">
        <v>12712.446</v>
      </c>
      <c r="X61" s="2">
        <v>24.447</v>
      </c>
      <c r="Y61" s="2">
        <v>49.971</v>
      </c>
      <c r="Z61" s="2">
        <v>21268.527</v>
      </c>
      <c r="AA61" s="2">
        <v>865.293</v>
      </c>
      <c r="AB61" s="2">
        <v>1520.94</v>
      </c>
      <c r="AC61" s="2" t="s">
        <v>60</v>
      </c>
      <c r="AD61" s="7">
        <v>-1860.6252</v>
      </c>
      <c r="AE61" s="2">
        <v>0</v>
      </c>
      <c r="AF61" s="2">
        <v>0</v>
      </c>
      <c r="AG61" s="2">
        <v>0</v>
      </c>
      <c r="AH61" s="2">
        <v>0</v>
      </c>
      <c r="AI61" s="2">
        <v>0</v>
      </c>
      <c r="AJ61" s="2">
        <v>0</v>
      </c>
      <c r="AK61" s="2">
        <v>5351</v>
      </c>
      <c r="AL61" s="2">
        <v>27475.8</v>
      </c>
      <c r="AM61" s="2">
        <v>32826.8</v>
      </c>
      <c r="AN61" s="2">
        <v>28097.9</v>
      </c>
      <c r="AO61" s="2">
        <v>11735.23</v>
      </c>
      <c r="AP61" s="2">
        <v>16362.67</v>
      </c>
      <c r="AQ61" s="2">
        <v>0</v>
      </c>
      <c r="AR61" s="2">
        <v>0</v>
      </c>
      <c r="AU61" s="2">
        <v>290</v>
      </c>
      <c r="AV61" s="15">
        <v>290</v>
      </c>
      <c r="AW61" s="7">
        <v>0</v>
      </c>
      <c r="AX61" s="7">
        <v>0</v>
      </c>
      <c r="AY61" s="7">
        <v>320</v>
      </c>
      <c r="AZ61" s="19">
        <v>320</v>
      </c>
      <c r="BA61" s="7">
        <v>0</v>
      </c>
      <c r="BB61" s="7">
        <v>0</v>
      </c>
      <c r="BE61" s="23">
        <f t="shared" si="0"/>
        <v>0</v>
      </c>
      <c r="BF61" s="23">
        <f t="shared" ref="BF61:BH61" si="130">AH61</f>
        <v>0</v>
      </c>
      <c r="BG61" s="23">
        <f t="shared" si="130"/>
        <v>0</v>
      </c>
      <c r="BH61" s="23">
        <f t="shared" si="130"/>
        <v>0</v>
      </c>
      <c r="BI61" s="2">
        <f t="shared" si="5"/>
        <v>1</v>
      </c>
      <c r="BJ61" s="2">
        <f t="shared" si="6"/>
        <v>0</v>
      </c>
      <c r="BK61" s="2">
        <f t="shared" si="7"/>
        <v>1</v>
      </c>
      <c r="BL61" s="2">
        <f t="shared" si="8"/>
        <v>0</v>
      </c>
      <c r="BM61" s="23">
        <f t="shared" si="2"/>
        <v>0</v>
      </c>
      <c r="BN61" s="23">
        <f t="shared" ref="BN61:BP61" si="131">AE61</f>
        <v>0</v>
      </c>
      <c r="BO61" s="23">
        <f t="shared" si="131"/>
        <v>0</v>
      </c>
      <c r="BP61" s="23">
        <f t="shared" si="131"/>
        <v>0</v>
      </c>
      <c r="BQ61" s="2">
        <f t="shared" si="10"/>
        <v>1</v>
      </c>
      <c r="BR61" s="2">
        <f t="shared" si="11"/>
        <v>0</v>
      </c>
      <c r="BS61" s="2">
        <f t="shared" si="12"/>
        <v>1</v>
      </c>
      <c r="BT61" s="2">
        <f t="shared" si="13"/>
        <v>0</v>
      </c>
    </row>
    <row r="62" s="2" customFormat="1" spans="1:72">
      <c r="A62" s="2">
        <v>29168.35</v>
      </c>
      <c r="B62" s="2">
        <v>-6178</v>
      </c>
      <c r="C62" s="2">
        <v>24036.37</v>
      </c>
      <c r="D62" s="2">
        <v>11542.59</v>
      </c>
      <c r="E62" s="2">
        <v>0</v>
      </c>
      <c r="F62" s="7">
        <v>-4000</v>
      </c>
      <c r="G62" s="2">
        <v>189.05</v>
      </c>
      <c r="H62" s="2">
        <v>189.05</v>
      </c>
      <c r="I62" s="2">
        <v>221.08</v>
      </c>
      <c r="J62" s="2">
        <v>199.99</v>
      </c>
      <c r="K62" s="2">
        <v>270.4</v>
      </c>
      <c r="L62" s="2">
        <v>271.79</v>
      </c>
      <c r="M62" s="2">
        <v>502.38</v>
      </c>
      <c r="N62" s="2">
        <v>499.91</v>
      </c>
      <c r="O62" s="2">
        <v>283.7</v>
      </c>
      <c r="P62" s="2">
        <v>316.6</v>
      </c>
      <c r="Q62" s="2">
        <v>104.98</v>
      </c>
      <c r="R62" s="2">
        <v>104.98</v>
      </c>
      <c r="S62" s="2">
        <v>28957.756</v>
      </c>
      <c r="T62" s="2">
        <v>5967.877</v>
      </c>
      <c r="U62" s="2">
        <v>4194.958</v>
      </c>
      <c r="V62" s="2">
        <v>9377.655</v>
      </c>
      <c r="W62" s="2">
        <v>13572.613</v>
      </c>
      <c r="X62" s="2">
        <v>24.419</v>
      </c>
      <c r="Y62" s="2">
        <v>50.033</v>
      </c>
      <c r="Z62" s="2">
        <v>21486.625</v>
      </c>
      <c r="AA62" s="2">
        <v>751.273</v>
      </c>
      <c r="AB62" s="2">
        <v>1521.68</v>
      </c>
      <c r="AC62" s="2" t="s">
        <v>60</v>
      </c>
      <c r="AD62" s="7">
        <v>-1859.3645</v>
      </c>
      <c r="AE62" s="2">
        <v>0</v>
      </c>
      <c r="AF62" s="2">
        <v>0</v>
      </c>
      <c r="AG62" s="2">
        <v>0</v>
      </c>
      <c r="AH62" s="2">
        <v>0</v>
      </c>
      <c r="AI62" s="2">
        <v>0</v>
      </c>
      <c r="AJ62" s="2">
        <v>0</v>
      </c>
      <c r="AK62" s="2">
        <v>5301</v>
      </c>
      <c r="AL62" s="2">
        <v>27573.4</v>
      </c>
      <c r="AM62" s="2">
        <v>32874.4</v>
      </c>
      <c r="AN62" s="2">
        <v>26990.3</v>
      </c>
      <c r="AO62" s="2">
        <v>11818.03</v>
      </c>
      <c r="AP62" s="2">
        <v>15172.27</v>
      </c>
      <c r="AQ62" s="2">
        <v>0</v>
      </c>
      <c r="AR62" s="2">
        <v>0</v>
      </c>
      <c r="AU62" s="2">
        <v>290</v>
      </c>
      <c r="AV62" s="15">
        <v>290</v>
      </c>
      <c r="AW62" s="7">
        <v>0</v>
      </c>
      <c r="AX62" s="7">
        <v>0</v>
      </c>
      <c r="AY62" s="7">
        <v>320</v>
      </c>
      <c r="AZ62" s="19">
        <v>320</v>
      </c>
      <c r="BA62" s="7">
        <v>0</v>
      </c>
      <c r="BB62" s="7">
        <v>0</v>
      </c>
      <c r="BE62" s="23">
        <f t="shared" si="0"/>
        <v>0</v>
      </c>
      <c r="BF62" s="23">
        <f t="shared" ref="BF62:BH62" si="132">AH62</f>
        <v>0</v>
      </c>
      <c r="BG62" s="23">
        <f t="shared" si="132"/>
        <v>0</v>
      </c>
      <c r="BH62" s="23">
        <f t="shared" si="132"/>
        <v>0</v>
      </c>
      <c r="BI62" s="2">
        <f t="shared" si="5"/>
        <v>1</v>
      </c>
      <c r="BJ62" s="2">
        <f t="shared" si="6"/>
        <v>0</v>
      </c>
      <c r="BK62" s="2">
        <f t="shared" si="7"/>
        <v>1</v>
      </c>
      <c r="BL62" s="2">
        <f t="shared" si="8"/>
        <v>0</v>
      </c>
      <c r="BM62" s="23">
        <f t="shared" si="2"/>
        <v>0</v>
      </c>
      <c r="BN62" s="23">
        <f t="shared" ref="BN62:BP62" si="133">AE62</f>
        <v>0</v>
      </c>
      <c r="BO62" s="23">
        <f t="shared" si="133"/>
        <v>0</v>
      </c>
      <c r="BP62" s="23">
        <f t="shared" si="133"/>
        <v>0</v>
      </c>
      <c r="BQ62" s="2">
        <f t="shared" si="10"/>
        <v>1</v>
      </c>
      <c r="BR62" s="2">
        <f t="shared" si="11"/>
        <v>0</v>
      </c>
      <c r="BS62" s="2">
        <f t="shared" si="12"/>
        <v>1</v>
      </c>
      <c r="BT62" s="2">
        <f t="shared" si="13"/>
        <v>0</v>
      </c>
    </row>
    <row r="63" s="2" customFormat="1" spans="1:72">
      <c r="A63" s="2">
        <v>29445.79</v>
      </c>
      <c r="B63" s="2">
        <v>-6188</v>
      </c>
      <c r="C63" s="2">
        <v>24030.46</v>
      </c>
      <c r="D63" s="2">
        <v>11843.74</v>
      </c>
      <c r="E63" s="2">
        <v>0</v>
      </c>
      <c r="F63" s="7">
        <v>-4000</v>
      </c>
      <c r="G63" s="2">
        <v>190.77</v>
      </c>
      <c r="H63" s="2">
        <v>189.89</v>
      </c>
      <c r="I63" s="2">
        <v>220.85</v>
      </c>
      <c r="J63" s="2">
        <v>200.64</v>
      </c>
      <c r="K63" s="2">
        <v>271.1</v>
      </c>
      <c r="L63" s="2">
        <v>271.79</v>
      </c>
      <c r="M63" s="2">
        <v>500.73</v>
      </c>
      <c r="N63" s="2">
        <v>499.09</v>
      </c>
      <c r="O63" s="2">
        <v>287</v>
      </c>
      <c r="P63" s="2">
        <v>318.5</v>
      </c>
      <c r="Q63" s="2">
        <v>105.4</v>
      </c>
      <c r="R63" s="2">
        <v>105.03</v>
      </c>
      <c r="S63" s="2">
        <v>29345.168</v>
      </c>
      <c r="T63" s="2">
        <v>6497.011</v>
      </c>
      <c r="U63" s="2">
        <v>4628.37</v>
      </c>
      <c r="V63" s="2">
        <v>9403.015</v>
      </c>
      <c r="W63" s="2">
        <v>14031.386</v>
      </c>
      <c r="X63" s="2">
        <v>29.712</v>
      </c>
      <c r="Y63" s="2">
        <v>49.976</v>
      </c>
      <c r="Z63" s="2">
        <v>21269.86</v>
      </c>
      <c r="AA63" s="2">
        <v>1004.023</v>
      </c>
      <c r="AB63" s="2">
        <v>1509.74</v>
      </c>
      <c r="AC63" s="2" t="s">
        <v>60</v>
      </c>
      <c r="AD63" s="7">
        <v>-1864.1272</v>
      </c>
      <c r="AE63" s="2">
        <v>0</v>
      </c>
      <c r="AF63" s="2">
        <v>0</v>
      </c>
      <c r="AG63" s="2">
        <v>0</v>
      </c>
      <c r="AH63" s="2">
        <v>0</v>
      </c>
      <c r="AI63" s="2">
        <v>0</v>
      </c>
      <c r="AJ63" s="2">
        <v>0</v>
      </c>
      <c r="AK63" s="2">
        <v>5193</v>
      </c>
      <c r="AL63" s="2">
        <v>28126.1</v>
      </c>
      <c r="AM63" s="2">
        <v>33319.1</v>
      </c>
      <c r="AN63" s="2">
        <v>25753.16</v>
      </c>
      <c r="AO63" s="2">
        <v>11895.92</v>
      </c>
      <c r="AP63" s="2">
        <v>13857.24</v>
      </c>
      <c r="AQ63" s="2">
        <v>0</v>
      </c>
      <c r="AR63" s="2">
        <v>0</v>
      </c>
      <c r="AU63" s="2">
        <v>290</v>
      </c>
      <c r="AV63" s="15">
        <v>290</v>
      </c>
      <c r="AW63" s="7">
        <v>0</v>
      </c>
      <c r="AX63" s="7">
        <v>0</v>
      </c>
      <c r="AY63" s="7">
        <v>320</v>
      </c>
      <c r="AZ63" s="19">
        <v>320</v>
      </c>
      <c r="BA63" s="7">
        <v>0</v>
      </c>
      <c r="BB63" s="7">
        <v>0</v>
      </c>
      <c r="BE63" s="23">
        <f t="shared" si="0"/>
        <v>0</v>
      </c>
      <c r="BF63" s="23">
        <f t="shared" ref="BF63:BH63" si="134">AH63</f>
        <v>0</v>
      </c>
      <c r="BG63" s="23">
        <f t="shared" si="134"/>
        <v>0</v>
      </c>
      <c r="BH63" s="23">
        <f t="shared" si="134"/>
        <v>0</v>
      </c>
      <c r="BI63" s="2">
        <f t="shared" si="5"/>
        <v>1</v>
      </c>
      <c r="BJ63" s="2">
        <f t="shared" si="6"/>
        <v>0</v>
      </c>
      <c r="BK63" s="2">
        <f t="shared" si="7"/>
        <v>1</v>
      </c>
      <c r="BL63" s="2">
        <f t="shared" si="8"/>
        <v>0</v>
      </c>
      <c r="BM63" s="23">
        <f t="shared" si="2"/>
        <v>0</v>
      </c>
      <c r="BN63" s="23">
        <f t="shared" ref="BN63:BP63" si="135">AE63</f>
        <v>0</v>
      </c>
      <c r="BO63" s="23">
        <f t="shared" si="135"/>
        <v>0</v>
      </c>
      <c r="BP63" s="23">
        <f t="shared" si="135"/>
        <v>0</v>
      </c>
      <c r="BQ63" s="2">
        <f t="shared" si="10"/>
        <v>1</v>
      </c>
      <c r="BR63" s="2">
        <f t="shared" si="11"/>
        <v>0</v>
      </c>
      <c r="BS63" s="2">
        <f t="shared" si="12"/>
        <v>1</v>
      </c>
      <c r="BT63" s="2">
        <f t="shared" si="13"/>
        <v>0</v>
      </c>
    </row>
    <row r="64" s="2" customFormat="1" spans="1:72">
      <c r="A64" s="2">
        <v>29943.79</v>
      </c>
      <c r="B64" s="2">
        <v>-6104</v>
      </c>
      <c r="C64" s="2">
        <v>24032.72</v>
      </c>
      <c r="D64" s="2">
        <v>12246.51</v>
      </c>
      <c r="E64" s="2">
        <v>0</v>
      </c>
      <c r="F64" s="7">
        <v>-4000</v>
      </c>
      <c r="G64" s="2">
        <v>189.89</v>
      </c>
      <c r="H64" s="2">
        <v>189.05</v>
      </c>
      <c r="I64" s="2">
        <v>221.11</v>
      </c>
      <c r="J64" s="2">
        <v>200.47</v>
      </c>
      <c r="K64" s="2">
        <v>271.1</v>
      </c>
      <c r="L64" s="2">
        <v>271.56</v>
      </c>
      <c r="M64" s="2">
        <v>501.56</v>
      </c>
      <c r="N64" s="2">
        <v>500.73</v>
      </c>
      <c r="O64" s="2">
        <v>286.3</v>
      </c>
      <c r="P64" s="2">
        <v>319.4</v>
      </c>
      <c r="Q64" s="2">
        <v>105.45</v>
      </c>
      <c r="R64" s="2">
        <v>104.92</v>
      </c>
      <c r="S64" s="2">
        <v>30065.336</v>
      </c>
      <c r="T64" s="2">
        <v>6108.227</v>
      </c>
      <c r="U64" s="2">
        <v>4896.397</v>
      </c>
      <c r="V64" s="2">
        <v>9172.536</v>
      </c>
      <c r="W64" s="2">
        <v>14068.933</v>
      </c>
      <c r="X64" s="2">
        <v>310.08</v>
      </c>
      <c r="Y64" s="2">
        <v>49.992</v>
      </c>
      <c r="Z64" s="2">
        <v>21293.375</v>
      </c>
      <c r="AA64" s="2">
        <v>818.848</v>
      </c>
      <c r="AB64" s="2">
        <v>1519.27</v>
      </c>
      <c r="AC64" s="2" t="s">
        <v>60</v>
      </c>
      <c r="AD64" s="7">
        <v>-1855.3024</v>
      </c>
      <c r="AE64" s="2">
        <v>0</v>
      </c>
      <c r="AF64" s="2">
        <v>0</v>
      </c>
      <c r="AG64" s="2">
        <v>0</v>
      </c>
      <c r="AH64" s="2">
        <v>0</v>
      </c>
      <c r="AI64" s="2">
        <v>0</v>
      </c>
      <c r="AJ64" s="2">
        <v>0</v>
      </c>
      <c r="AK64" s="2">
        <v>5086</v>
      </c>
      <c r="AL64" s="2">
        <v>28646.3</v>
      </c>
      <c r="AM64" s="2">
        <v>33732.3</v>
      </c>
      <c r="AN64" s="2">
        <v>24416.86</v>
      </c>
      <c r="AO64" s="2">
        <v>11969.68</v>
      </c>
      <c r="AP64" s="2">
        <v>12447.18</v>
      </c>
      <c r="AQ64" s="2">
        <v>0</v>
      </c>
      <c r="AR64" s="2">
        <v>0</v>
      </c>
      <c r="AU64" s="2">
        <v>290</v>
      </c>
      <c r="AV64" s="15">
        <v>291</v>
      </c>
      <c r="AW64" s="7">
        <v>0</v>
      </c>
      <c r="AX64" s="7">
        <v>0</v>
      </c>
      <c r="AY64" s="7">
        <v>320</v>
      </c>
      <c r="AZ64" s="19">
        <v>321</v>
      </c>
      <c r="BA64" s="7">
        <v>0</v>
      </c>
      <c r="BB64" s="7">
        <v>0</v>
      </c>
      <c r="BE64" s="23">
        <f t="shared" si="0"/>
        <v>0</v>
      </c>
      <c r="BF64" s="23">
        <f t="shared" ref="BF64:BH64" si="136">AH64</f>
        <v>0</v>
      </c>
      <c r="BG64" s="23">
        <f t="shared" si="136"/>
        <v>0</v>
      </c>
      <c r="BH64" s="23">
        <f t="shared" si="136"/>
        <v>0</v>
      </c>
      <c r="BI64" s="2">
        <f t="shared" si="5"/>
        <v>1</v>
      </c>
      <c r="BJ64" s="2">
        <f t="shared" si="6"/>
        <v>0</v>
      </c>
      <c r="BK64" s="2">
        <f t="shared" si="7"/>
        <v>1</v>
      </c>
      <c r="BL64" s="2">
        <f t="shared" si="8"/>
        <v>0</v>
      </c>
      <c r="BM64" s="23">
        <f t="shared" si="2"/>
        <v>0</v>
      </c>
      <c r="BN64" s="23">
        <f t="shared" ref="BN64:BP64" si="137">AE64</f>
        <v>0</v>
      </c>
      <c r="BO64" s="23">
        <f t="shared" si="137"/>
        <v>0</v>
      </c>
      <c r="BP64" s="23">
        <f t="shared" si="137"/>
        <v>0</v>
      </c>
      <c r="BQ64" s="2">
        <f t="shared" si="10"/>
        <v>1</v>
      </c>
      <c r="BR64" s="2">
        <f t="shared" si="11"/>
        <v>0</v>
      </c>
      <c r="BS64" s="2">
        <f t="shared" si="12"/>
        <v>1</v>
      </c>
      <c r="BT64" s="2">
        <f t="shared" si="13"/>
        <v>0</v>
      </c>
    </row>
    <row r="65" s="2" customFormat="1" spans="1:72">
      <c r="A65" s="2">
        <v>30240.11</v>
      </c>
      <c r="B65" s="2">
        <v>-6021</v>
      </c>
      <c r="C65" s="2">
        <v>24090.19</v>
      </c>
      <c r="D65" s="2">
        <v>12130.45</v>
      </c>
      <c r="E65" s="2">
        <v>0</v>
      </c>
      <c r="F65" s="7">
        <v>-4000</v>
      </c>
      <c r="G65" s="2">
        <v>189.89</v>
      </c>
      <c r="H65" s="2">
        <v>191.61</v>
      </c>
      <c r="I65" s="2">
        <v>221.5</v>
      </c>
      <c r="J65" s="2">
        <v>200.14</v>
      </c>
      <c r="K65" s="2">
        <v>271.1</v>
      </c>
      <c r="L65" s="2">
        <v>271.1</v>
      </c>
      <c r="M65" s="2">
        <v>500.32</v>
      </c>
      <c r="N65" s="2">
        <v>500.32</v>
      </c>
      <c r="O65" s="2">
        <v>286</v>
      </c>
      <c r="P65" s="2">
        <v>319.2</v>
      </c>
      <c r="Q65" s="2">
        <v>105.51</v>
      </c>
      <c r="R65" s="2">
        <v>104.98</v>
      </c>
      <c r="S65" s="2">
        <v>29958.27</v>
      </c>
      <c r="T65" s="2">
        <v>6112.474</v>
      </c>
      <c r="U65" s="2">
        <v>5124.27</v>
      </c>
      <c r="V65" s="2">
        <v>8721.03</v>
      </c>
      <c r="W65" s="2">
        <v>13845.299</v>
      </c>
      <c r="X65" s="2">
        <v>307.899</v>
      </c>
      <c r="Y65" s="2">
        <v>49.985</v>
      </c>
      <c r="Z65" s="2">
        <v>21106.598</v>
      </c>
      <c r="AA65" s="2">
        <v>1026.785</v>
      </c>
      <c r="AB65" s="2">
        <v>1509.01</v>
      </c>
      <c r="AC65" s="2" t="s">
        <v>60</v>
      </c>
      <c r="AD65" s="7">
        <v>-1862.0261</v>
      </c>
      <c r="AE65" s="2">
        <v>0</v>
      </c>
      <c r="AF65" s="2">
        <v>0</v>
      </c>
      <c r="AG65" s="2">
        <v>0</v>
      </c>
      <c r="AH65" s="2">
        <v>0</v>
      </c>
      <c r="AI65" s="2">
        <v>0</v>
      </c>
      <c r="AJ65" s="2">
        <v>0</v>
      </c>
      <c r="AK65" s="2">
        <v>4979</v>
      </c>
      <c r="AL65" s="2">
        <v>29199</v>
      </c>
      <c r="AM65" s="2">
        <v>34178</v>
      </c>
      <c r="AN65" s="2">
        <v>23009.67</v>
      </c>
      <c r="AO65" s="2">
        <v>12083.15</v>
      </c>
      <c r="AP65" s="2">
        <v>10926.52</v>
      </c>
      <c r="AQ65" s="2">
        <v>0</v>
      </c>
      <c r="AR65" s="2">
        <v>0</v>
      </c>
      <c r="AU65" s="2">
        <v>290</v>
      </c>
      <c r="AV65" s="15">
        <v>290</v>
      </c>
      <c r="AW65" s="7">
        <v>0</v>
      </c>
      <c r="AX65" s="7">
        <v>0</v>
      </c>
      <c r="AY65" s="7">
        <v>320</v>
      </c>
      <c r="AZ65" s="19">
        <v>320</v>
      </c>
      <c r="BA65" s="7">
        <v>0</v>
      </c>
      <c r="BB65" s="7">
        <v>0</v>
      </c>
      <c r="BE65" s="23">
        <f t="shared" ref="BE65:BE97" si="138">AW65</f>
        <v>0</v>
      </c>
      <c r="BF65" s="23">
        <f t="shared" ref="BF65:BH65" si="139">AH65</f>
        <v>0</v>
      </c>
      <c r="BG65" s="23">
        <f t="shared" si="139"/>
        <v>0</v>
      </c>
      <c r="BH65" s="23">
        <f t="shared" si="139"/>
        <v>0</v>
      </c>
      <c r="BI65" s="2">
        <f t="shared" si="5"/>
        <v>1</v>
      </c>
      <c r="BJ65" s="2">
        <f t="shared" si="6"/>
        <v>0</v>
      </c>
      <c r="BK65" s="2">
        <f t="shared" si="7"/>
        <v>1</v>
      </c>
      <c r="BL65" s="2">
        <f t="shared" si="8"/>
        <v>0</v>
      </c>
      <c r="BM65" s="23">
        <f t="shared" ref="BM65:BM97" si="140">AX65</f>
        <v>0</v>
      </c>
      <c r="BN65" s="23">
        <f t="shared" ref="BN65:BP65" si="141">AE65</f>
        <v>0</v>
      </c>
      <c r="BO65" s="23">
        <f t="shared" si="141"/>
        <v>0</v>
      </c>
      <c r="BP65" s="23">
        <f t="shared" si="141"/>
        <v>0</v>
      </c>
      <c r="BQ65" s="2">
        <f t="shared" si="10"/>
        <v>1</v>
      </c>
      <c r="BR65" s="2">
        <f t="shared" si="11"/>
        <v>0</v>
      </c>
      <c r="BS65" s="2">
        <f t="shared" si="12"/>
        <v>1</v>
      </c>
      <c r="BT65" s="2">
        <f t="shared" si="13"/>
        <v>0</v>
      </c>
    </row>
    <row r="66" s="2" customFormat="1" spans="1:72">
      <c r="A66" s="2">
        <v>30735.75</v>
      </c>
      <c r="B66" s="2">
        <v>-6425</v>
      </c>
      <c r="C66" s="2">
        <v>24531.88</v>
      </c>
      <c r="D66" s="2">
        <v>11541.26</v>
      </c>
      <c r="E66" s="2">
        <v>0</v>
      </c>
      <c r="F66" s="7">
        <v>-4000</v>
      </c>
      <c r="G66" s="2">
        <v>189.89</v>
      </c>
      <c r="H66" s="2">
        <v>189.89</v>
      </c>
      <c r="I66" s="2">
        <v>220.81</v>
      </c>
      <c r="J66" s="2">
        <v>201.15</v>
      </c>
      <c r="K66" s="2">
        <v>271.1</v>
      </c>
      <c r="L66" s="2">
        <v>271.56</v>
      </c>
      <c r="M66" s="2">
        <v>500.32</v>
      </c>
      <c r="N66" s="2">
        <v>500.73</v>
      </c>
      <c r="O66" s="2">
        <v>286.8</v>
      </c>
      <c r="P66" s="2">
        <v>319.4</v>
      </c>
      <c r="Q66" s="2">
        <v>105.35</v>
      </c>
      <c r="R66" s="2">
        <v>105.29</v>
      </c>
      <c r="S66" s="2">
        <v>30648.477</v>
      </c>
      <c r="T66" s="2">
        <v>6472.023</v>
      </c>
      <c r="U66" s="2">
        <v>6694.121</v>
      </c>
      <c r="V66" s="2">
        <v>8007.596</v>
      </c>
      <c r="W66" s="2">
        <v>14701.716</v>
      </c>
      <c r="X66" s="2">
        <v>309.832</v>
      </c>
      <c r="Y66" s="2">
        <v>49.971</v>
      </c>
      <c r="Z66" s="2">
        <v>20917.95</v>
      </c>
      <c r="AA66" s="2">
        <v>843.563</v>
      </c>
      <c r="AB66" s="2">
        <v>1535.96</v>
      </c>
      <c r="AC66" s="2" t="s">
        <v>60</v>
      </c>
      <c r="AD66" s="7">
        <v>-1859.3645</v>
      </c>
      <c r="AE66" s="2">
        <v>0</v>
      </c>
      <c r="AF66" s="2">
        <v>0</v>
      </c>
      <c r="AG66" s="2">
        <v>0</v>
      </c>
      <c r="AH66" s="2">
        <v>0</v>
      </c>
      <c r="AI66" s="2">
        <v>0</v>
      </c>
      <c r="AJ66" s="2">
        <v>0</v>
      </c>
      <c r="AK66" s="2">
        <v>4860</v>
      </c>
      <c r="AL66" s="2">
        <v>29849.3</v>
      </c>
      <c r="AM66" s="2">
        <v>34709.3</v>
      </c>
      <c r="AN66" s="2">
        <v>21413.96</v>
      </c>
      <c r="AO66" s="2">
        <v>12134.16</v>
      </c>
      <c r="AP66" s="2">
        <v>9279.8</v>
      </c>
      <c r="AQ66" s="2">
        <v>0</v>
      </c>
      <c r="AR66" s="2">
        <v>0</v>
      </c>
      <c r="AU66" s="2">
        <v>290</v>
      </c>
      <c r="AV66" s="15">
        <v>291</v>
      </c>
      <c r="AW66" s="7">
        <v>0</v>
      </c>
      <c r="AX66" s="7">
        <v>0</v>
      </c>
      <c r="AY66" s="7">
        <v>320</v>
      </c>
      <c r="AZ66" s="19">
        <v>321</v>
      </c>
      <c r="BA66" s="7">
        <v>0</v>
      </c>
      <c r="BB66" s="7">
        <v>0</v>
      </c>
      <c r="BE66" s="23">
        <f t="shared" si="138"/>
        <v>0</v>
      </c>
      <c r="BF66" s="23">
        <f t="shared" ref="BF66:BH66" si="142">AH66</f>
        <v>0</v>
      </c>
      <c r="BG66" s="23">
        <f t="shared" si="142"/>
        <v>0</v>
      </c>
      <c r="BH66" s="23">
        <f t="shared" si="142"/>
        <v>0</v>
      </c>
      <c r="BI66" s="2">
        <f t="shared" ref="BI66:BI97" si="143">IF(BE66=0,1,0)</f>
        <v>1</v>
      </c>
      <c r="BJ66" s="2">
        <f t="shared" ref="BJ66:BJ97" si="144">IF(BG66&gt;100,1,0)</f>
        <v>0</v>
      </c>
      <c r="BK66" s="2">
        <f t="shared" ref="BK66:BK97" si="145">IF(BI66&lt;&gt;BJ66,1,0)</f>
        <v>1</v>
      </c>
      <c r="BL66" s="2">
        <f t="shared" ref="BL66:BL97" si="146">IF(BJ66=1,BG66,0)</f>
        <v>0</v>
      </c>
      <c r="BM66" s="23">
        <f t="shared" si="140"/>
        <v>0</v>
      </c>
      <c r="BN66" s="23">
        <f t="shared" ref="BN66:BP66" si="147">AE66</f>
        <v>0</v>
      </c>
      <c r="BO66" s="23">
        <f t="shared" si="147"/>
        <v>0</v>
      </c>
      <c r="BP66" s="23">
        <f t="shared" si="147"/>
        <v>0</v>
      </c>
      <c r="BQ66" s="2">
        <f t="shared" ref="BQ66:BQ97" si="148">IF(BM66&lt;100,1,0)</f>
        <v>1</v>
      </c>
      <c r="BR66" s="2">
        <f t="shared" ref="BR66:BR97" si="149">IF(BO66&gt;100,1,0)</f>
        <v>0</v>
      </c>
      <c r="BS66" s="2">
        <f t="shared" ref="BS66:BS97" si="150">IF(BQ66&lt;&gt;BR66,1,0)</f>
        <v>1</v>
      </c>
      <c r="BT66" s="2">
        <f t="shared" ref="BT66:BT97" si="151">IF(BR66=1,BO66,0)</f>
        <v>0</v>
      </c>
    </row>
    <row r="67" s="2" customFormat="1" spans="1:72">
      <c r="A67" s="2">
        <v>31563.09</v>
      </c>
      <c r="B67" s="2">
        <v>-6240.82</v>
      </c>
      <c r="C67" s="2">
        <v>24803.11</v>
      </c>
      <c r="D67" s="2">
        <v>11909.77</v>
      </c>
      <c r="E67" s="2">
        <v>0</v>
      </c>
      <c r="F67" s="7">
        <v>-4000</v>
      </c>
      <c r="G67" s="2">
        <v>189.89</v>
      </c>
      <c r="H67" s="2">
        <v>191.61</v>
      </c>
      <c r="I67" s="2">
        <v>220.85</v>
      </c>
      <c r="J67" s="2">
        <v>200.41</v>
      </c>
      <c r="K67" s="2">
        <v>271.1</v>
      </c>
      <c r="L67" s="2">
        <v>270.86</v>
      </c>
      <c r="M67" s="2">
        <v>501.15</v>
      </c>
      <c r="N67" s="2">
        <v>499.5</v>
      </c>
      <c r="O67" s="2">
        <v>286</v>
      </c>
      <c r="P67" s="2">
        <v>319.1</v>
      </c>
      <c r="Q67" s="2">
        <v>105.72</v>
      </c>
      <c r="R67" s="2">
        <v>105.61</v>
      </c>
      <c r="S67" s="2">
        <v>31673.113</v>
      </c>
      <c r="T67" s="2">
        <v>6366.964</v>
      </c>
      <c r="U67" s="2">
        <v>8511.635</v>
      </c>
      <c r="V67" s="2">
        <v>6628.961</v>
      </c>
      <c r="W67" s="2">
        <v>15140.596</v>
      </c>
      <c r="X67" s="2">
        <v>316.608</v>
      </c>
      <c r="Y67" s="2">
        <v>49.965</v>
      </c>
      <c r="Z67" s="2">
        <v>20548.434</v>
      </c>
      <c r="AA67" s="2">
        <v>967.059</v>
      </c>
      <c r="AB67" s="2">
        <v>1550.15</v>
      </c>
      <c r="AC67" s="2" t="s">
        <v>60</v>
      </c>
      <c r="AD67" s="7">
        <v>-1858.384</v>
      </c>
      <c r="AE67" s="2">
        <v>0</v>
      </c>
      <c r="AF67" s="2">
        <v>0</v>
      </c>
      <c r="AG67" s="2">
        <v>0</v>
      </c>
      <c r="AH67" s="2">
        <v>0</v>
      </c>
      <c r="AI67" s="2">
        <v>0</v>
      </c>
      <c r="AJ67" s="2">
        <v>0</v>
      </c>
      <c r="AK67" s="2">
        <v>4932</v>
      </c>
      <c r="AL67" s="2">
        <v>30564.5</v>
      </c>
      <c r="AM67" s="2">
        <v>35496.5</v>
      </c>
      <c r="AN67" s="2">
        <v>19761.56</v>
      </c>
      <c r="AO67" s="2">
        <v>12228.76</v>
      </c>
      <c r="AP67" s="2">
        <v>7532.8</v>
      </c>
      <c r="AQ67" s="2">
        <v>0</v>
      </c>
      <c r="AR67" s="2">
        <v>0</v>
      </c>
      <c r="AU67" s="2">
        <v>290</v>
      </c>
      <c r="AV67" s="15">
        <v>317.4</v>
      </c>
      <c r="AW67" s="7">
        <v>0</v>
      </c>
      <c r="AX67" s="7">
        <v>0</v>
      </c>
      <c r="AY67" s="7">
        <v>320</v>
      </c>
      <c r="AZ67" s="19">
        <v>347.4</v>
      </c>
      <c r="BA67" s="7">
        <v>0</v>
      </c>
      <c r="BB67" s="7">
        <v>0</v>
      </c>
      <c r="BE67" s="23">
        <f t="shared" si="138"/>
        <v>0</v>
      </c>
      <c r="BF67" s="23">
        <f t="shared" ref="BF67:BH67" si="152">AH67</f>
        <v>0</v>
      </c>
      <c r="BG67" s="23">
        <f t="shared" si="152"/>
        <v>0</v>
      </c>
      <c r="BH67" s="23">
        <f t="shared" si="152"/>
        <v>0</v>
      </c>
      <c r="BI67" s="2">
        <f t="shared" si="143"/>
        <v>1</v>
      </c>
      <c r="BJ67" s="2">
        <f t="shared" si="144"/>
        <v>0</v>
      </c>
      <c r="BK67" s="2">
        <f t="shared" si="145"/>
        <v>1</v>
      </c>
      <c r="BL67" s="2">
        <f t="shared" si="146"/>
        <v>0</v>
      </c>
      <c r="BM67" s="23">
        <f t="shared" si="140"/>
        <v>0</v>
      </c>
      <c r="BN67" s="23">
        <f t="shared" ref="BN67:BP67" si="153">AE67</f>
        <v>0</v>
      </c>
      <c r="BO67" s="23">
        <f t="shared" si="153"/>
        <v>0</v>
      </c>
      <c r="BP67" s="23">
        <f t="shared" si="153"/>
        <v>0</v>
      </c>
      <c r="BQ67" s="2">
        <f t="shared" si="148"/>
        <v>1</v>
      </c>
      <c r="BR67" s="2">
        <f t="shared" si="149"/>
        <v>0</v>
      </c>
      <c r="BS67" s="2">
        <f t="shared" si="150"/>
        <v>1</v>
      </c>
      <c r="BT67" s="2">
        <f t="shared" si="151"/>
        <v>0</v>
      </c>
    </row>
    <row r="68" s="1" customFormat="1" spans="1:72">
      <c r="A68" s="1">
        <v>32551.59</v>
      </c>
      <c r="B68" s="1">
        <v>-5773.7</v>
      </c>
      <c r="C68" s="1">
        <v>25637.25</v>
      </c>
      <c r="D68" s="1">
        <v>12107.55</v>
      </c>
      <c r="E68" s="1">
        <v>0</v>
      </c>
      <c r="F68" s="6">
        <v>-4000</v>
      </c>
      <c r="G68" s="1">
        <v>189.89</v>
      </c>
      <c r="H68" s="1">
        <v>189.89</v>
      </c>
      <c r="I68" s="1">
        <v>221.95</v>
      </c>
      <c r="J68" s="1">
        <v>200.74</v>
      </c>
      <c r="K68" s="1">
        <v>271.79</v>
      </c>
      <c r="L68" s="1">
        <v>272.72</v>
      </c>
      <c r="M68" s="1">
        <v>501.56</v>
      </c>
      <c r="N68" s="1">
        <v>500.32</v>
      </c>
      <c r="O68" s="1">
        <v>287.5</v>
      </c>
      <c r="P68" s="1">
        <v>319.9</v>
      </c>
      <c r="Q68" s="1">
        <v>105.35</v>
      </c>
      <c r="R68" s="1">
        <v>105.14</v>
      </c>
      <c r="S68" s="1">
        <v>32604.238</v>
      </c>
      <c r="T68" s="1">
        <v>5956.133</v>
      </c>
      <c r="U68" s="1">
        <v>10012.813</v>
      </c>
      <c r="V68" s="1">
        <v>5019.389</v>
      </c>
      <c r="W68" s="1">
        <v>15032.202</v>
      </c>
      <c r="X68" s="1">
        <v>316.557</v>
      </c>
      <c r="Y68" s="1">
        <v>49.966</v>
      </c>
      <c r="Z68" s="1">
        <v>20145.383</v>
      </c>
      <c r="AA68" s="1">
        <v>1217.723</v>
      </c>
      <c r="AB68" s="1">
        <v>1569.71</v>
      </c>
      <c r="AC68" s="1" t="s">
        <v>60</v>
      </c>
      <c r="AD68" s="6">
        <v>-1849.279</v>
      </c>
      <c r="AE68" s="1">
        <v>0</v>
      </c>
      <c r="AF68" s="1">
        <v>0</v>
      </c>
      <c r="AG68" s="1">
        <v>0</v>
      </c>
      <c r="AH68" s="1">
        <v>0</v>
      </c>
      <c r="AI68" s="1">
        <v>0</v>
      </c>
      <c r="AJ68" s="1">
        <v>0</v>
      </c>
      <c r="AK68" s="1">
        <v>5013</v>
      </c>
      <c r="AL68" s="1">
        <v>31507.4</v>
      </c>
      <c r="AM68" s="1">
        <v>36520.4</v>
      </c>
      <c r="AN68" s="1">
        <v>18030.33</v>
      </c>
      <c r="AO68" s="1">
        <v>12271.57</v>
      </c>
      <c r="AP68" s="1">
        <v>5758.76</v>
      </c>
      <c r="AQ68" s="1">
        <v>0</v>
      </c>
      <c r="AR68" s="1">
        <v>0</v>
      </c>
      <c r="AU68" s="1">
        <v>290</v>
      </c>
      <c r="AV68" s="14">
        <v>365.2</v>
      </c>
      <c r="AW68" s="6">
        <v>0</v>
      </c>
      <c r="AX68" s="6">
        <v>0</v>
      </c>
      <c r="AY68" s="6">
        <v>320</v>
      </c>
      <c r="AZ68" s="18">
        <v>373.8</v>
      </c>
      <c r="BA68" s="6">
        <v>0</v>
      </c>
      <c r="BB68" s="6">
        <v>0</v>
      </c>
      <c r="BE68" s="22">
        <f t="shared" si="138"/>
        <v>0</v>
      </c>
      <c r="BF68" s="22">
        <f t="shared" ref="BF68:BH68" si="154">AH68</f>
        <v>0</v>
      </c>
      <c r="BG68" s="22">
        <f t="shared" si="154"/>
        <v>0</v>
      </c>
      <c r="BH68" s="22">
        <f t="shared" si="154"/>
        <v>0</v>
      </c>
      <c r="BI68" s="1">
        <f t="shared" si="143"/>
        <v>1</v>
      </c>
      <c r="BJ68" s="1">
        <f t="shared" si="144"/>
        <v>0</v>
      </c>
      <c r="BK68" s="1">
        <f t="shared" si="145"/>
        <v>1</v>
      </c>
      <c r="BL68" s="1">
        <f t="shared" si="146"/>
        <v>0</v>
      </c>
      <c r="BM68" s="22">
        <f t="shared" si="140"/>
        <v>0</v>
      </c>
      <c r="BN68" s="22">
        <f t="shared" ref="BN68:BP68" si="155">AE68</f>
        <v>0</v>
      </c>
      <c r="BO68" s="22">
        <f t="shared" si="155"/>
        <v>0</v>
      </c>
      <c r="BP68" s="22">
        <f t="shared" si="155"/>
        <v>0</v>
      </c>
      <c r="BQ68" s="1">
        <f t="shared" si="148"/>
        <v>1</v>
      </c>
      <c r="BR68" s="1">
        <f t="shared" si="149"/>
        <v>0</v>
      </c>
      <c r="BS68" s="1">
        <f t="shared" si="150"/>
        <v>1</v>
      </c>
      <c r="BT68" s="1">
        <f t="shared" si="151"/>
        <v>0</v>
      </c>
    </row>
    <row r="69" s="1" customFormat="1" spans="1:72">
      <c r="A69" s="1">
        <v>33417.54</v>
      </c>
      <c r="B69" s="1">
        <v>-5542</v>
      </c>
      <c r="C69" s="1">
        <v>25929.33</v>
      </c>
      <c r="D69" s="1">
        <v>12457.89</v>
      </c>
      <c r="E69" s="1">
        <v>6.67</v>
      </c>
      <c r="F69" s="6">
        <v>-4000</v>
      </c>
      <c r="G69" s="1">
        <v>189.89</v>
      </c>
      <c r="H69" s="1">
        <v>189.89</v>
      </c>
      <c r="I69" s="1">
        <v>220.64</v>
      </c>
      <c r="J69" s="1">
        <v>199.47</v>
      </c>
      <c r="K69" s="1">
        <v>271.1</v>
      </c>
      <c r="L69" s="1">
        <v>271.1</v>
      </c>
      <c r="M69" s="1">
        <v>500.73</v>
      </c>
      <c r="N69" s="1">
        <v>499.91</v>
      </c>
      <c r="O69" s="1">
        <v>289.6</v>
      </c>
      <c r="P69" s="1">
        <v>321.9</v>
      </c>
      <c r="Q69" s="1">
        <v>105.29</v>
      </c>
      <c r="R69" s="1">
        <v>105.35</v>
      </c>
      <c r="S69" s="1">
        <v>33342.93</v>
      </c>
      <c r="T69" s="1">
        <v>5515.977</v>
      </c>
      <c r="U69" s="1">
        <v>11633.917</v>
      </c>
      <c r="V69" s="1">
        <v>3624.228</v>
      </c>
      <c r="W69" s="1">
        <v>15258.144</v>
      </c>
      <c r="X69" s="1">
        <v>315.765</v>
      </c>
      <c r="Y69" s="1">
        <v>50.029</v>
      </c>
      <c r="Z69" s="1">
        <v>19803.191</v>
      </c>
      <c r="AA69" s="1">
        <v>1061.816</v>
      </c>
      <c r="AB69" s="1">
        <v>1565.16</v>
      </c>
      <c r="AC69" s="1" t="s">
        <v>60</v>
      </c>
      <c r="AD69" s="6">
        <v>-1857.1233</v>
      </c>
      <c r="AE69" s="1">
        <v>6.67</v>
      </c>
      <c r="AF69" s="1">
        <v>0</v>
      </c>
      <c r="AG69" s="1">
        <v>6.67</v>
      </c>
      <c r="AH69" s="1">
        <v>0</v>
      </c>
      <c r="AI69" s="1">
        <v>0</v>
      </c>
      <c r="AJ69" s="1">
        <v>0</v>
      </c>
      <c r="AK69" s="1">
        <v>5091</v>
      </c>
      <c r="AL69" s="1">
        <v>32807.9</v>
      </c>
      <c r="AM69" s="1">
        <v>37898.9</v>
      </c>
      <c r="AN69" s="1">
        <v>16374.13</v>
      </c>
      <c r="AO69" s="1">
        <v>12331.43</v>
      </c>
      <c r="AP69" s="1">
        <v>4042.7</v>
      </c>
      <c r="AQ69" s="1">
        <v>6.67</v>
      </c>
      <c r="AR69" s="1">
        <v>0</v>
      </c>
      <c r="AU69" s="1">
        <v>290</v>
      </c>
      <c r="AV69" s="14">
        <v>444.4</v>
      </c>
      <c r="AW69" s="6">
        <v>0</v>
      </c>
      <c r="AX69" s="6">
        <v>6.67</v>
      </c>
      <c r="AY69" s="6">
        <v>320</v>
      </c>
      <c r="AZ69" s="18">
        <v>453</v>
      </c>
      <c r="BA69" s="6">
        <v>0</v>
      </c>
      <c r="BB69" s="6">
        <v>6.67</v>
      </c>
      <c r="BE69" s="22">
        <f t="shared" si="138"/>
        <v>0</v>
      </c>
      <c r="BF69" s="22">
        <f t="shared" ref="BF69:BH69" si="156">AH69</f>
        <v>0</v>
      </c>
      <c r="BG69" s="22">
        <f t="shared" si="156"/>
        <v>0</v>
      </c>
      <c r="BH69" s="22">
        <f t="shared" si="156"/>
        <v>0</v>
      </c>
      <c r="BI69" s="1">
        <f t="shared" si="143"/>
        <v>1</v>
      </c>
      <c r="BJ69" s="1">
        <f t="shared" si="144"/>
        <v>0</v>
      </c>
      <c r="BK69" s="1">
        <f t="shared" si="145"/>
        <v>1</v>
      </c>
      <c r="BL69" s="1">
        <f t="shared" si="146"/>
        <v>0</v>
      </c>
      <c r="BM69" s="22">
        <f t="shared" si="140"/>
        <v>6.67</v>
      </c>
      <c r="BN69" s="22">
        <f t="shared" ref="BN69:BP69" si="157">AE69</f>
        <v>6.67</v>
      </c>
      <c r="BO69" s="22">
        <f t="shared" si="157"/>
        <v>0</v>
      </c>
      <c r="BP69" s="22">
        <f t="shared" si="157"/>
        <v>6.67</v>
      </c>
      <c r="BQ69" s="1">
        <f t="shared" si="148"/>
        <v>1</v>
      </c>
      <c r="BR69" s="1">
        <f t="shared" si="149"/>
        <v>0</v>
      </c>
      <c r="BS69" s="1">
        <f t="shared" si="150"/>
        <v>1</v>
      </c>
      <c r="BT69" s="1">
        <f t="shared" si="151"/>
        <v>0</v>
      </c>
    </row>
    <row r="70" s="1" customFormat="1" spans="1:72">
      <c r="A70" s="1">
        <v>34199.05</v>
      </c>
      <c r="B70" s="1">
        <v>-5338</v>
      </c>
      <c r="C70" s="1">
        <v>26796.02</v>
      </c>
      <c r="D70" s="1">
        <v>12519.83</v>
      </c>
      <c r="E70" s="1">
        <v>97.33</v>
      </c>
      <c r="F70" s="6">
        <v>-4000</v>
      </c>
      <c r="G70" s="1">
        <v>189.05</v>
      </c>
      <c r="H70" s="1">
        <v>191.61</v>
      </c>
      <c r="I70" s="1">
        <v>221.33</v>
      </c>
      <c r="J70" s="1">
        <v>199.76</v>
      </c>
      <c r="K70" s="1">
        <v>271.1</v>
      </c>
      <c r="L70" s="1">
        <v>271.79</v>
      </c>
      <c r="M70" s="1">
        <v>502.79</v>
      </c>
      <c r="N70" s="1">
        <v>506.49</v>
      </c>
      <c r="O70" s="1">
        <v>291.9</v>
      </c>
      <c r="P70" s="1">
        <v>323.7</v>
      </c>
      <c r="Q70" s="1">
        <v>108.47</v>
      </c>
      <c r="R70" s="1">
        <v>108.2</v>
      </c>
      <c r="S70" s="1">
        <v>34028.08</v>
      </c>
      <c r="T70" s="1">
        <v>5484.605</v>
      </c>
      <c r="U70" s="1">
        <v>12038.091</v>
      </c>
      <c r="V70" s="1">
        <v>2268.415</v>
      </c>
      <c r="W70" s="1">
        <v>14306.506</v>
      </c>
      <c r="X70" s="1">
        <v>317.561</v>
      </c>
      <c r="Y70" s="1">
        <v>49.969</v>
      </c>
      <c r="Z70" s="1">
        <v>18554.031</v>
      </c>
      <c r="AA70" s="1">
        <v>2116.266</v>
      </c>
      <c r="AB70" s="1">
        <v>1581.81</v>
      </c>
      <c r="AC70" s="1" t="s">
        <v>60</v>
      </c>
      <c r="AD70" s="6">
        <v>-1837.6528</v>
      </c>
      <c r="AE70" s="1">
        <v>97.33</v>
      </c>
      <c r="AF70" s="1">
        <v>0</v>
      </c>
      <c r="AG70" s="1">
        <v>97.33</v>
      </c>
      <c r="AH70" s="1">
        <v>150</v>
      </c>
      <c r="AI70" s="1">
        <v>0</v>
      </c>
      <c r="AJ70" s="1">
        <v>150</v>
      </c>
      <c r="AK70" s="1">
        <v>5085</v>
      </c>
      <c r="AL70" s="1">
        <v>33718.2</v>
      </c>
      <c r="AM70" s="1">
        <v>38803.2</v>
      </c>
      <c r="AN70" s="1">
        <v>14830.64</v>
      </c>
      <c r="AO70" s="1">
        <v>12443.58</v>
      </c>
      <c r="AP70" s="1">
        <v>2387.06</v>
      </c>
      <c r="AQ70" s="1">
        <v>97.33</v>
      </c>
      <c r="AR70" s="1">
        <v>150</v>
      </c>
      <c r="AU70" s="1">
        <v>291</v>
      </c>
      <c r="AV70" s="14">
        <v>523.6</v>
      </c>
      <c r="AW70" s="6">
        <v>150</v>
      </c>
      <c r="AX70" s="6">
        <v>97.33</v>
      </c>
      <c r="AY70" s="6">
        <v>321</v>
      </c>
      <c r="AZ70" s="18">
        <v>510</v>
      </c>
      <c r="BA70" s="6">
        <v>150</v>
      </c>
      <c r="BB70" s="6">
        <v>97.33</v>
      </c>
      <c r="BE70" s="22">
        <f t="shared" si="138"/>
        <v>150</v>
      </c>
      <c r="BF70" s="22">
        <f t="shared" ref="BF70:BH70" si="158">AH70</f>
        <v>150</v>
      </c>
      <c r="BG70" s="22">
        <f t="shared" si="158"/>
        <v>0</v>
      </c>
      <c r="BH70" s="22">
        <f t="shared" si="158"/>
        <v>150</v>
      </c>
      <c r="BI70" s="1">
        <f t="shared" si="143"/>
        <v>0</v>
      </c>
      <c r="BJ70" s="1">
        <f t="shared" si="144"/>
        <v>0</v>
      </c>
      <c r="BK70" s="1">
        <f t="shared" si="145"/>
        <v>0</v>
      </c>
      <c r="BL70" s="1">
        <f t="shared" si="146"/>
        <v>0</v>
      </c>
      <c r="BM70" s="22">
        <f t="shared" si="140"/>
        <v>97.33</v>
      </c>
      <c r="BN70" s="22">
        <f t="shared" ref="BN70:BP70" si="159">AE70</f>
        <v>97.33</v>
      </c>
      <c r="BO70" s="22">
        <f t="shared" si="159"/>
        <v>0</v>
      </c>
      <c r="BP70" s="22">
        <f t="shared" si="159"/>
        <v>97.33</v>
      </c>
      <c r="BQ70" s="1">
        <f t="shared" si="148"/>
        <v>1</v>
      </c>
      <c r="BR70" s="1">
        <f t="shared" si="149"/>
        <v>0</v>
      </c>
      <c r="BS70" s="1">
        <f t="shared" si="150"/>
        <v>1</v>
      </c>
      <c r="BT70" s="1">
        <f t="shared" si="151"/>
        <v>0</v>
      </c>
    </row>
    <row r="71" s="1" customFormat="1" spans="1:72">
      <c r="A71" s="1">
        <v>34762.24</v>
      </c>
      <c r="B71" s="1">
        <v>-5237</v>
      </c>
      <c r="C71" s="1">
        <v>28114.55</v>
      </c>
      <c r="D71" s="1">
        <v>12429.06</v>
      </c>
      <c r="E71" s="1">
        <v>190.33</v>
      </c>
      <c r="F71" s="6">
        <v>-4000</v>
      </c>
      <c r="G71" s="1">
        <v>191.61</v>
      </c>
      <c r="H71" s="1">
        <v>194.17</v>
      </c>
      <c r="I71" s="1">
        <v>236.26</v>
      </c>
      <c r="J71" s="1">
        <v>219.46</v>
      </c>
      <c r="K71" s="1">
        <v>270.4</v>
      </c>
      <c r="L71" s="1">
        <v>271.79</v>
      </c>
      <c r="M71" s="1">
        <v>573.09</v>
      </c>
      <c r="N71" s="1">
        <v>578.85</v>
      </c>
      <c r="O71" s="1">
        <v>290.3</v>
      </c>
      <c r="P71" s="1">
        <v>321.5</v>
      </c>
      <c r="Q71" s="1">
        <v>131.35</v>
      </c>
      <c r="R71" s="1">
        <v>135.11</v>
      </c>
      <c r="S71" s="1">
        <v>34726.902</v>
      </c>
      <c r="T71" s="1">
        <v>5127.594</v>
      </c>
      <c r="U71" s="1">
        <v>12071.14</v>
      </c>
      <c r="V71" s="1">
        <v>1097.623</v>
      </c>
      <c r="W71" s="1">
        <v>13168.763</v>
      </c>
      <c r="X71" s="1">
        <v>316.735</v>
      </c>
      <c r="Y71" s="1">
        <v>50.037</v>
      </c>
      <c r="Z71" s="1">
        <v>17230.824</v>
      </c>
      <c r="AA71" s="1">
        <v>3085.063</v>
      </c>
      <c r="AB71" s="1">
        <v>1612.68</v>
      </c>
      <c r="AC71" s="1" t="s">
        <v>60</v>
      </c>
      <c r="AD71" s="6">
        <v>-1652.4729</v>
      </c>
      <c r="AE71" s="1">
        <v>190.33</v>
      </c>
      <c r="AF71" s="1">
        <v>0</v>
      </c>
      <c r="AG71" s="1">
        <v>190.33</v>
      </c>
      <c r="AH71" s="1">
        <v>230</v>
      </c>
      <c r="AI71" s="1">
        <v>0</v>
      </c>
      <c r="AJ71" s="1">
        <v>230</v>
      </c>
      <c r="AK71" s="1">
        <v>5107</v>
      </c>
      <c r="AL71" s="1">
        <v>35506.4</v>
      </c>
      <c r="AM71" s="1">
        <v>40613.4</v>
      </c>
      <c r="AN71" s="1">
        <v>13607.45</v>
      </c>
      <c r="AO71" s="1">
        <v>12548.65</v>
      </c>
      <c r="AP71" s="1">
        <v>1058.8</v>
      </c>
      <c r="AQ71" s="1">
        <v>190.33</v>
      </c>
      <c r="AR71" s="1">
        <v>230</v>
      </c>
      <c r="AU71" s="1">
        <v>291</v>
      </c>
      <c r="AV71" s="14">
        <v>550</v>
      </c>
      <c r="AW71" s="6">
        <v>230</v>
      </c>
      <c r="AX71" s="6">
        <v>190.33</v>
      </c>
      <c r="AY71" s="6">
        <v>321</v>
      </c>
      <c r="AZ71" s="18">
        <v>510</v>
      </c>
      <c r="BA71" s="6">
        <v>230</v>
      </c>
      <c r="BB71" s="6">
        <v>190.33</v>
      </c>
      <c r="BE71" s="22">
        <f t="shared" si="138"/>
        <v>230</v>
      </c>
      <c r="BF71" s="22">
        <f t="shared" ref="BF71:BH71" si="160">AH71</f>
        <v>230</v>
      </c>
      <c r="BG71" s="22">
        <f t="shared" si="160"/>
        <v>0</v>
      </c>
      <c r="BH71" s="22">
        <f t="shared" si="160"/>
        <v>230</v>
      </c>
      <c r="BI71" s="1">
        <f t="shared" si="143"/>
        <v>0</v>
      </c>
      <c r="BJ71" s="1">
        <f t="shared" si="144"/>
        <v>0</v>
      </c>
      <c r="BK71" s="1">
        <f t="shared" si="145"/>
        <v>0</v>
      </c>
      <c r="BL71" s="1">
        <f t="shared" si="146"/>
        <v>0</v>
      </c>
      <c r="BM71" s="22">
        <f t="shared" si="140"/>
        <v>190.33</v>
      </c>
      <c r="BN71" s="22">
        <f t="shared" ref="BN71:BP71" si="161">AE71</f>
        <v>190.33</v>
      </c>
      <c r="BO71" s="22">
        <f t="shared" si="161"/>
        <v>0</v>
      </c>
      <c r="BP71" s="22">
        <f t="shared" si="161"/>
        <v>190.33</v>
      </c>
      <c r="BQ71" s="1">
        <f t="shared" si="148"/>
        <v>0</v>
      </c>
      <c r="BR71" s="1">
        <f t="shared" si="149"/>
        <v>0</v>
      </c>
      <c r="BS71" s="1">
        <f t="shared" si="150"/>
        <v>0</v>
      </c>
      <c r="BT71" s="1">
        <f t="shared" si="151"/>
        <v>0</v>
      </c>
    </row>
    <row r="72" s="1" customFormat="1" spans="1:72">
      <c r="A72" s="1">
        <v>35490.87</v>
      </c>
      <c r="B72" s="1">
        <v>-5459</v>
      </c>
      <c r="C72" s="1">
        <v>30068.68</v>
      </c>
      <c r="D72" s="1">
        <v>12385.98</v>
      </c>
      <c r="E72" s="1">
        <v>222.67</v>
      </c>
      <c r="F72" s="6">
        <v>-4000</v>
      </c>
      <c r="G72" s="1">
        <v>290.72</v>
      </c>
      <c r="H72" s="1">
        <v>289.03</v>
      </c>
      <c r="I72" s="1">
        <v>269.51</v>
      </c>
      <c r="J72" s="1">
        <v>256.16</v>
      </c>
      <c r="K72" s="1">
        <v>285.28</v>
      </c>
      <c r="L72" s="1">
        <v>285.75</v>
      </c>
      <c r="M72" s="1">
        <v>696.84</v>
      </c>
      <c r="N72" s="1">
        <v>699.71</v>
      </c>
      <c r="O72" s="1">
        <v>293.9</v>
      </c>
      <c r="P72" s="1">
        <v>323.5</v>
      </c>
      <c r="Q72" s="1">
        <v>181.09</v>
      </c>
      <c r="R72" s="1">
        <v>179.03</v>
      </c>
      <c r="S72" s="1">
        <v>35359.387</v>
      </c>
      <c r="T72" s="1">
        <v>5596.097</v>
      </c>
      <c r="U72" s="1">
        <v>12005.667</v>
      </c>
      <c r="V72" s="1">
        <v>294.493</v>
      </c>
      <c r="W72" s="1">
        <v>12300.16</v>
      </c>
      <c r="X72" s="1">
        <v>314.819</v>
      </c>
      <c r="Y72" s="1">
        <v>49.967</v>
      </c>
      <c r="Z72" s="1">
        <v>15442.863</v>
      </c>
      <c r="AA72" s="1">
        <v>4838.629</v>
      </c>
      <c r="AB72" s="1">
        <v>1604.6</v>
      </c>
      <c r="AC72" s="1" t="s">
        <v>60</v>
      </c>
      <c r="AD72" s="6">
        <v>-1289.8169</v>
      </c>
      <c r="AE72" s="1">
        <v>222.67</v>
      </c>
      <c r="AF72" s="1">
        <v>0</v>
      </c>
      <c r="AG72" s="1">
        <v>222.67</v>
      </c>
      <c r="AH72" s="1">
        <v>222.61</v>
      </c>
      <c r="AI72" s="1">
        <v>0</v>
      </c>
      <c r="AJ72" s="1">
        <v>222.61</v>
      </c>
      <c r="AK72" s="1">
        <v>5130</v>
      </c>
      <c r="AL72" s="1">
        <v>36254.2</v>
      </c>
      <c r="AM72" s="1">
        <v>41384.2</v>
      </c>
      <c r="AN72" s="1">
        <v>12966.04</v>
      </c>
      <c r="AO72" s="1">
        <v>12648.84</v>
      </c>
      <c r="AP72" s="1">
        <v>317.2</v>
      </c>
      <c r="AQ72" s="1">
        <v>222.67</v>
      </c>
      <c r="AR72" s="1">
        <v>222.61</v>
      </c>
      <c r="AU72" s="1">
        <v>291</v>
      </c>
      <c r="AV72" s="14">
        <v>580</v>
      </c>
      <c r="AW72" s="6">
        <v>222.61</v>
      </c>
      <c r="AX72" s="6">
        <v>222.67</v>
      </c>
      <c r="AY72" s="6">
        <v>321</v>
      </c>
      <c r="AZ72" s="18">
        <v>510</v>
      </c>
      <c r="BA72" s="6">
        <v>222.61</v>
      </c>
      <c r="BB72" s="6">
        <v>222.67</v>
      </c>
      <c r="BE72" s="22">
        <f t="shared" si="138"/>
        <v>222.61</v>
      </c>
      <c r="BF72" s="22">
        <f t="shared" ref="BF72:BH72" si="162">AH72</f>
        <v>222.61</v>
      </c>
      <c r="BG72" s="22">
        <f t="shared" si="162"/>
        <v>0</v>
      </c>
      <c r="BH72" s="22">
        <f t="shared" si="162"/>
        <v>222.61</v>
      </c>
      <c r="BI72" s="1">
        <f t="shared" si="143"/>
        <v>0</v>
      </c>
      <c r="BJ72" s="1">
        <f t="shared" si="144"/>
        <v>0</v>
      </c>
      <c r="BK72" s="1">
        <f t="shared" si="145"/>
        <v>0</v>
      </c>
      <c r="BL72" s="1">
        <f t="shared" si="146"/>
        <v>0</v>
      </c>
      <c r="BM72" s="22">
        <f t="shared" si="140"/>
        <v>222.67</v>
      </c>
      <c r="BN72" s="22">
        <f t="shared" ref="BN72:BP72" si="163">AE72</f>
        <v>222.67</v>
      </c>
      <c r="BO72" s="22">
        <f t="shared" si="163"/>
        <v>0</v>
      </c>
      <c r="BP72" s="22">
        <f t="shared" si="163"/>
        <v>222.67</v>
      </c>
      <c r="BQ72" s="1">
        <f t="shared" si="148"/>
        <v>0</v>
      </c>
      <c r="BR72" s="1">
        <f t="shared" si="149"/>
        <v>0</v>
      </c>
      <c r="BS72" s="1">
        <f t="shared" si="150"/>
        <v>0</v>
      </c>
      <c r="BT72" s="1">
        <f t="shared" si="151"/>
        <v>0</v>
      </c>
    </row>
    <row r="73" spans="1:72">
      <c r="A73">
        <v>35867.35</v>
      </c>
      <c r="B73">
        <v>-5434</v>
      </c>
      <c r="C73">
        <v>31125.57</v>
      </c>
      <c r="D73">
        <v>12215.09</v>
      </c>
      <c r="E73">
        <v>239.67</v>
      </c>
      <c r="F73" s="3">
        <v>-4000</v>
      </c>
      <c r="G73">
        <v>347.99</v>
      </c>
      <c r="H73">
        <v>349.68</v>
      </c>
      <c r="I73">
        <v>349.01</v>
      </c>
      <c r="J73">
        <v>339.45</v>
      </c>
      <c r="K73">
        <v>366.93</v>
      </c>
      <c r="L73">
        <v>363.9</v>
      </c>
      <c r="M73">
        <v>795.91</v>
      </c>
      <c r="N73">
        <v>800.85</v>
      </c>
      <c r="O73">
        <v>292.1</v>
      </c>
      <c r="P73">
        <v>321.4</v>
      </c>
      <c r="Q73">
        <v>223.01</v>
      </c>
      <c r="R73">
        <v>229.46</v>
      </c>
      <c r="S73">
        <v>35934.53</v>
      </c>
      <c r="T73">
        <v>5219.251</v>
      </c>
      <c r="U73">
        <v>11980.342</v>
      </c>
      <c r="V73">
        <v>70.286</v>
      </c>
      <c r="W73">
        <v>12050.628</v>
      </c>
      <c r="X73">
        <v>321.176</v>
      </c>
      <c r="Y73">
        <v>49.974</v>
      </c>
      <c r="Z73">
        <v>14684.453</v>
      </c>
      <c r="AA73">
        <v>5514.762</v>
      </c>
      <c r="AB73">
        <v>1595.67</v>
      </c>
      <c r="AC73" t="s">
        <v>60</v>
      </c>
      <c r="AD73" s="3">
        <v>-859.9246</v>
      </c>
      <c r="AE73">
        <v>239.67</v>
      </c>
      <c r="AF73">
        <v>0</v>
      </c>
      <c r="AG73">
        <v>239.67</v>
      </c>
      <c r="AH73">
        <v>270</v>
      </c>
      <c r="AI73">
        <v>-13.87</v>
      </c>
      <c r="AJ73">
        <v>256.13</v>
      </c>
      <c r="AK73">
        <v>5152</v>
      </c>
      <c r="AL73">
        <v>37359.6</v>
      </c>
      <c r="AM73">
        <v>42511.6</v>
      </c>
      <c r="AN73">
        <v>12813.28</v>
      </c>
      <c r="AO73">
        <v>12772.34</v>
      </c>
      <c r="AP73">
        <v>40.94</v>
      </c>
      <c r="AQ73">
        <v>239.67</v>
      </c>
      <c r="AR73">
        <v>263.27</v>
      </c>
      <c r="AU73">
        <v>291</v>
      </c>
      <c r="AV73" s="13">
        <v>580</v>
      </c>
      <c r="AW73" s="3">
        <v>256.13</v>
      </c>
      <c r="AX73" s="3">
        <v>239.67</v>
      </c>
      <c r="AY73" s="3">
        <v>321</v>
      </c>
      <c r="AZ73" s="17">
        <v>510</v>
      </c>
      <c r="BA73" s="3">
        <v>256.13</v>
      </c>
      <c r="BB73" s="3">
        <v>239.67</v>
      </c>
      <c r="BE73" s="21">
        <f t="shared" si="138"/>
        <v>256.13</v>
      </c>
      <c r="BF73" s="21">
        <f t="shared" ref="BF73:BH73" si="164">AH73</f>
        <v>270</v>
      </c>
      <c r="BG73" s="21">
        <f t="shared" si="164"/>
        <v>-13.87</v>
      </c>
      <c r="BH73" s="21">
        <f t="shared" si="164"/>
        <v>256.13</v>
      </c>
      <c r="BI73">
        <f t="shared" si="143"/>
        <v>0</v>
      </c>
      <c r="BJ73">
        <f t="shared" si="144"/>
        <v>0</v>
      </c>
      <c r="BK73">
        <f t="shared" si="145"/>
        <v>0</v>
      </c>
      <c r="BL73">
        <f t="shared" si="146"/>
        <v>0</v>
      </c>
      <c r="BM73" s="21">
        <f t="shared" si="140"/>
        <v>239.67</v>
      </c>
      <c r="BN73" s="21">
        <f t="shared" ref="BN73:BP73" si="165">AE73</f>
        <v>239.67</v>
      </c>
      <c r="BO73" s="21">
        <f t="shared" si="165"/>
        <v>0</v>
      </c>
      <c r="BP73" s="21">
        <f t="shared" si="165"/>
        <v>239.67</v>
      </c>
      <c r="BQ73">
        <f t="shared" si="148"/>
        <v>0</v>
      </c>
      <c r="BR73">
        <f t="shared" si="149"/>
        <v>0</v>
      </c>
      <c r="BS73">
        <f t="shared" si="150"/>
        <v>0</v>
      </c>
      <c r="BT73">
        <f t="shared" si="151"/>
        <v>0</v>
      </c>
    </row>
    <row r="74" spans="1:72">
      <c r="A74">
        <v>36516.45</v>
      </c>
      <c r="B74">
        <v>-5500</v>
      </c>
      <c r="C74">
        <v>32942.97</v>
      </c>
      <c r="D74">
        <v>12123.71</v>
      </c>
      <c r="E74">
        <v>244.93</v>
      </c>
      <c r="F74" s="3">
        <v>-4000</v>
      </c>
      <c r="G74">
        <v>447.1</v>
      </c>
      <c r="H74">
        <v>451.38</v>
      </c>
      <c r="I74">
        <v>433.21</v>
      </c>
      <c r="J74">
        <v>418.18</v>
      </c>
      <c r="K74">
        <v>436.47</v>
      </c>
      <c r="L74">
        <v>436.94</v>
      </c>
      <c r="M74">
        <v>898.69</v>
      </c>
      <c r="N74">
        <v>899.92</v>
      </c>
      <c r="O74">
        <v>291.4</v>
      </c>
      <c r="P74">
        <v>321.8</v>
      </c>
      <c r="Q74">
        <v>241.56</v>
      </c>
      <c r="R74">
        <v>229.35</v>
      </c>
      <c r="S74">
        <v>36827.766</v>
      </c>
      <c r="T74">
        <v>5776.241</v>
      </c>
      <c r="U74">
        <v>11990.994</v>
      </c>
      <c r="V74">
        <v>67.488</v>
      </c>
      <c r="W74">
        <v>12058.482</v>
      </c>
      <c r="X74">
        <v>828.26</v>
      </c>
      <c r="Y74">
        <v>50.015</v>
      </c>
      <c r="Z74">
        <v>13444.758</v>
      </c>
      <c r="AA74">
        <v>6682.172</v>
      </c>
      <c r="AB74">
        <v>1587.95</v>
      </c>
      <c r="AC74" t="s">
        <v>60</v>
      </c>
      <c r="AD74" s="3">
        <v>-505.5331</v>
      </c>
      <c r="AE74">
        <v>255.94</v>
      </c>
      <c r="AF74">
        <v>-13.65</v>
      </c>
      <c r="AG74">
        <v>242.29</v>
      </c>
      <c r="AH74">
        <v>240</v>
      </c>
      <c r="AI74">
        <v>0</v>
      </c>
      <c r="AJ74">
        <v>240</v>
      </c>
      <c r="AK74">
        <v>5175</v>
      </c>
      <c r="AL74">
        <v>37623.2</v>
      </c>
      <c r="AM74">
        <v>42798.2</v>
      </c>
      <c r="AN74">
        <v>12868.84</v>
      </c>
      <c r="AO74">
        <v>12866.15</v>
      </c>
      <c r="AP74">
        <v>2.69</v>
      </c>
      <c r="AQ74">
        <v>244.93</v>
      </c>
      <c r="AR74">
        <v>240</v>
      </c>
      <c r="AU74">
        <v>291</v>
      </c>
      <c r="AV74" s="13">
        <v>580</v>
      </c>
      <c r="AW74" s="3">
        <v>240</v>
      </c>
      <c r="AX74" s="3">
        <v>242.29</v>
      </c>
      <c r="AY74" s="3">
        <v>321</v>
      </c>
      <c r="AZ74" s="17">
        <v>510</v>
      </c>
      <c r="BA74" s="3">
        <v>240</v>
      </c>
      <c r="BB74" s="3">
        <v>242.29</v>
      </c>
      <c r="BE74" s="21">
        <f t="shared" si="138"/>
        <v>240</v>
      </c>
      <c r="BF74" s="21">
        <f t="shared" ref="BF74:BH74" si="166">AH74</f>
        <v>240</v>
      </c>
      <c r="BG74" s="21">
        <f t="shared" si="166"/>
        <v>0</v>
      </c>
      <c r="BH74" s="21">
        <f t="shared" si="166"/>
        <v>240</v>
      </c>
      <c r="BI74">
        <f t="shared" si="143"/>
        <v>0</v>
      </c>
      <c r="BJ74">
        <f t="shared" si="144"/>
        <v>0</v>
      </c>
      <c r="BK74">
        <f t="shared" si="145"/>
        <v>0</v>
      </c>
      <c r="BL74">
        <f t="shared" si="146"/>
        <v>0</v>
      </c>
      <c r="BM74" s="21">
        <f t="shared" si="140"/>
        <v>242.29</v>
      </c>
      <c r="BN74" s="21">
        <f t="shared" ref="BN74:BP74" si="167">AE74</f>
        <v>255.94</v>
      </c>
      <c r="BO74" s="21">
        <f t="shared" si="167"/>
        <v>-13.65</v>
      </c>
      <c r="BP74" s="21">
        <f t="shared" si="167"/>
        <v>242.29</v>
      </c>
      <c r="BQ74">
        <f t="shared" si="148"/>
        <v>0</v>
      </c>
      <c r="BR74">
        <f t="shared" si="149"/>
        <v>0</v>
      </c>
      <c r="BS74">
        <f t="shared" si="150"/>
        <v>0</v>
      </c>
      <c r="BT74">
        <f t="shared" si="151"/>
        <v>0</v>
      </c>
    </row>
    <row r="75" spans="1:72">
      <c r="A75">
        <v>36876.98</v>
      </c>
      <c r="B75">
        <v>-5623</v>
      </c>
      <c r="C75">
        <v>31972.01</v>
      </c>
      <c r="D75">
        <v>12134.05</v>
      </c>
      <c r="E75">
        <v>239.67</v>
      </c>
      <c r="F75" s="3">
        <v>-4000</v>
      </c>
      <c r="G75">
        <v>352.25</v>
      </c>
      <c r="H75">
        <v>352.25</v>
      </c>
      <c r="I75">
        <v>515.7</v>
      </c>
      <c r="J75">
        <v>500.88</v>
      </c>
      <c r="K75">
        <v>409.26</v>
      </c>
      <c r="L75">
        <v>409.03</v>
      </c>
      <c r="M75">
        <v>851</v>
      </c>
      <c r="N75">
        <v>854.29</v>
      </c>
      <c r="O75">
        <v>291.1</v>
      </c>
      <c r="P75">
        <v>321.9</v>
      </c>
      <c r="Q75">
        <v>229.3</v>
      </c>
      <c r="R75">
        <v>229.09</v>
      </c>
      <c r="S75">
        <v>37098.664</v>
      </c>
      <c r="T75">
        <v>5562.175</v>
      </c>
      <c r="U75">
        <v>12161.15</v>
      </c>
      <c r="V75">
        <v>12.981</v>
      </c>
      <c r="W75">
        <v>12174.131</v>
      </c>
      <c r="X75">
        <v>1009.312</v>
      </c>
      <c r="Y75">
        <v>50.032</v>
      </c>
      <c r="Z75">
        <v>13844.734</v>
      </c>
      <c r="AA75">
        <v>6290.563</v>
      </c>
      <c r="AB75">
        <v>1587.19</v>
      </c>
      <c r="AC75" t="s">
        <v>60</v>
      </c>
      <c r="AD75" s="3">
        <v>-655.6943</v>
      </c>
      <c r="AE75">
        <v>239.67</v>
      </c>
      <c r="AF75">
        <v>0</v>
      </c>
      <c r="AG75">
        <v>239.67</v>
      </c>
      <c r="AH75">
        <v>245</v>
      </c>
      <c r="AI75">
        <v>0</v>
      </c>
      <c r="AJ75">
        <v>245</v>
      </c>
      <c r="AK75">
        <v>5175</v>
      </c>
      <c r="AL75">
        <v>37951.7</v>
      </c>
      <c r="AM75">
        <v>43126.7</v>
      </c>
      <c r="AN75">
        <v>12979.06</v>
      </c>
      <c r="AO75">
        <v>12978.64</v>
      </c>
      <c r="AP75">
        <v>0.42</v>
      </c>
      <c r="AQ75">
        <v>239.67</v>
      </c>
      <c r="AR75">
        <v>245</v>
      </c>
      <c r="AU75">
        <v>291</v>
      </c>
      <c r="AV75" s="13">
        <v>580</v>
      </c>
      <c r="AW75" s="3">
        <v>245</v>
      </c>
      <c r="AX75" s="3">
        <v>239.67</v>
      </c>
      <c r="AY75" s="3">
        <v>321</v>
      </c>
      <c r="AZ75" s="17">
        <v>510</v>
      </c>
      <c r="BA75" s="3">
        <v>245</v>
      </c>
      <c r="BB75" s="3">
        <v>239.67</v>
      </c>
      <c r="BE75" s="21">
        <f t="shared" si="138"/>
        <v>245</v>
      </c>
      <c r="BF75" s="21">
        <f t="shared" ref="BF75:BH75" si="168">AH75</f>
        <v>245</v>
      </c>
      <c r="BG75" s="21">
        <f t="shared" si="168"/>
        <v>0</v>
      </c>
      <c r="BH75" s="21">
        <f t="shared" si="168"/>
        <v>245</v>
      </c>
      <c r="BI75">
        <f t="shared" si="143"/>
        <v>0</v>
      </c>
      <c r="BJ75">
        <f t="shared" si="144"/>
        <v>0</v>
      </c>
      <c r="BK75">
        <f t="shared" si="145"/>
        <v>0</v>
      </c>
      <c r="BL75">
        <f t="shared" si="146"/>
        <v>0</v>
      </c>
      <c r="BM75" s="21">
        <f t="shared" si="140"/>
        <v>239.67</v>
      </c>
      <c r="BN75" s="21">
        <f t="shared" ref="BN75:BP75" si="169">AE75</f>
        <v>239.67</v>
      </c>
      <c r="BO75" s="21">
        <f t="shared" si="169"/>
        <v>0</v>
      </c>
      <c r="BP75" s="21">
        <f t="shared" si="169"/>
        <v>239.67</v>
      </c>
      <c r="BQ75">
        <f t="shared" si="148"/>
        <v>0</v>
      </c>
      <c r="BR75">
        <f t="shared" si="149"/>
        <v>0</v>
      </c>
      <c r="BS75">
        <f t="shared" si="150"/>
        <v>0</v>
      </c>
      <c r="BT75">
        <f t="shared" si="151"/>
        <v>0</v>
      </c>
    </row>
    <row r="76" spans="1:72">
      <c r="A76">
        <v>36934.87</v>
      </c>
      <c r="B76">
        <v>-5745</v>
      </c>
      <c r="C76">
        <v>31433.18</v>
      </c>
      <c r="D76">
        <v>12133.18</v>
      </c>
      <c r="E76">
        <v>239.33</v>
      </c>
      <c r="F76" s="3">
        <v>-4000</v>
      </c>
      <c r="G76">
        <v>353.12</v>
      </c>
      <c r="H76">
        <v>352.25</v>
      </c>
      <c r="I76">
        <v>594.73</v>
      </c>
      <c r="J76">
        <v>571.75</v>
      </c>
      <c r="K76">
        <v>362.74</v>
      </c>
      <c r="L76">
        <v>369.72</v>
      </c>
      <c r="M76">
        <v>804.14</v>
      </c>
      <c r="N76">
        <v>799.2</v>
      </c>
      <c r="O76">
        <v>291.4</v>
      </c>
      <c r="P76">
        <v>322.7</v>
      </c>
      <c r="Q76">
        <v>230.2</v>
      </c>
      <c r="R76">
        <v>229.25</v>
      </c>
      <c r="S76">
        <v>36800.54</v>
      </c>
      <c r="T76">
        <v>5718.807</v>
      </c>
      <c r="U76">
        <v>12445.866</v>
      </c>
      <c r="V76">
        <v>3.363</v>
      </c>
      <c r="W76">
        <v>12449.23</v>
      </c>
      <c r="X76">
        <v>1267.201</v>
      </c>
      <c r="Y76">
        <v>50.013</v>
      </c>
      <c r="Z76">
        <v>14542.746</v>
      </c>
      <c r="AA76">
        <v>5662.883</v>
      </c>
      <c r="AB76">
        <v>1571.82</v>
      </c>
      <c r="AC76" t="s">
        <v>60</v>
      </c>
      <c r="AD76" s="3">
        <v>-839.6137</v>
      </c>
      <c r="AE76">
        <v>239.33</v>
      </c>
      <c r="AF76">
        <v>0</v>
      </c>
      <c r="AG76">
        <v>239.33</v>
      </c>
      <c r="AH76">
        <v>225</v>
      </c>
      <c r="AI76">
        <v>0</v>
      </c>
      <c r="AJ76">
        <v>225</v>
      </c>
      <c r="AK76">
        <v>5175</v>
      </c>
      <c r="AL76">
        <v>37688.9</v>
      </c>
      <c r="AM76">
        <v>42863.9</v>
      </c>
      <c r="AN76">
        <v>13104.97</v>
      </c>
      <c r="AO76">
        <v>13104.93</v>
      </c>
      <c r="AP76">
        <v>0.04</v>
      </c>
      <c r="AQ76">
        <v>239.33</v>
      </c>
      <c r="AR76">
        <v>225</v>
      </c>
      <c r="AU76">
        <v>291</v>
      </c>
      <c r="AV76" s="13">
        <v>550</v>
      </c>
      <c r="AW76" s="3">
        <v>225</v>
      </c>
      <c r="AX76" s="3">
        <v>239.33</v>
      </c>
      <c r="AY76" s="3">
        <v>321</v>
      </c>
      <c r="AZ76" s="17">
        <v>510</v>
      </c>
      <c r="BA76" s="3">
        <v>225</v>
      </c>
      <c r="BB76" s="3">
        <v>239.33</v>
      </c>
      <c r="BE76" s="21">
        <f t="shared" si="138"/>
        <v>225</v>
      </c>
      <c r="BF76" s="21">
        <f t="shared" ref="BF76:BH76" si="170">AH76</f>
        <v>225</v>
      </c>
      <c r="BG76" s="21">
        <f t="shared" si="170"/>
        <v>0</v>
      </c>
      <c r="BH76" s="21">
        <f t="shared" si="170"/>
        <v>225</v>
      </c>
      <c r="BI76">
        <f t="shared" si="143"/>
        <v>0</v>
      </c>
      <c r="BJ76">
        <f t="shared" si="144"/>
        <v>0</v>
      </c>
      <c r="BK76">
        <f t="shared" si="145"/>
        <v>0</v>
      </c>
      <c r="BL76">
        <f t="shared" si="146"/>
        <v>0</v>
      </c>
      <c r="BM76" s="21">
        <f t="shared" si="140"/>
        <v>239.33</v>
      </c>
      <c r="BN76" s="21">
        <f t="shared" ref="BN76:BP76" si="171">AE76</f>
        <v>239.33</v>
      </c>
      <c r="BO76" s="21">
        <f t="shared" si="171"/>
        <v>0</v>
      </c>
      <c r="BP76" s="21">
        <f t="shared" si="171"/>
        <v>239.33</v>
      </c>
      <c r="BQ76">
        <f t="shared" si="148"/>
        <v>0</v>
      </c>
      <c r="BR76">
        <f t="shared" si="149"/>
        <v>0</v>
      </c>
      <c r="BS76">
        <f t="shared" si="150"/>
        <v>0</v>
      </c>
      <c r="BT76">
        <f t="shared" si="151"/>
        <v>0</v>
      </c>
    </row>
    <row r="77" spans="1:72">
      <c r="A77">
        <v>36480.84</v>
      </c>
      <c r="B77">
        <v>-5865</v>
      </c>
      <c r="C77">
        <v>30712.31</v>
      </c>
      <c r="D77">
        <v>12216.28</v>
      </c>
      <c r="E77">
        <v>230</v>
      </c>
      <c r="F77" s="3">
        <v>-4000</v>
      </c>
      <c r="G77">
        <v>251.42</v>
      </c>
      <c r="H77">
        <v>250.57</v>
      </c>
      <c r="I77">
        <v>512.47</v>
      </c>
      <c r="J77">
        <v>507.22</v>
      </c>
      <c r="K77">
        <v>328.08</v>
      </c>
      <c r="L77">
        <v>328.31</v>
      </c>
      <c r="M77">
        <v>773.71</v>
      </c>
      <c r="N77">
        <v>767.96</v>
      </c>
      <c r="O77">
        <v>290.4</v>
      </c>
      <c r="P77">
        <v>320.3</v>
      </c>
      <c r="Q77">
        <v>214.34</v>
      </c>
      <c r="R77">
        <v>214.08</v>
      </c>
      <c r="S77">
        <v>36695.59</v>
      </c>
      <c r="T77">
        <v>5592.432</v>
      </c>
      <c r="U77">
        <v>12643.465</v>
      </c>
      <c r="V77">
        <v>3.594</v>
      </c>
      <c r="W77">
        <v>12647.059</v>
      </c>
      <c r="X77">
        <v>1510.868</v>
      </c>
      <c r="Y77">
        <v>50.032</v>
      </c>
      <c r="Z77">
        <v>15155.289</v>
      </c>
      <c r="AA77">
        <v>5065.18</v>
      </c>
      <c r="AB77">
        <v>1573.12</v>
      </c>
      <c r="AC77" t="s">
        <v>60</v>
      </c>
      <c r="AD77" s="3">
        <v>-999.8602</v>
      </c>
      <c r="AE77">
        <v>230</v>
      </c>
      <c r="AF77">
        <v>0</v>
      </c>
      <c r="AG77">
        <v>230</v>
      </c>
      <c r="AH77">
        <v>240</v>
      </c>
      <c r="AI77">
        <v>0</v>
      </c>
      <c r="AJ77">
        <v>240</v>
      </c>
      <c r="AK77">
        <v>5175</v>
      </c>
      <c r="AL77">
        <v>37359.6</v>
      </c>
      <c r="AM77">
        <v>42534.6</v>
      </c>
      <c r="AN77">
        <v>13172.67</v>
      </c>
      <c r="AO77">
        <v>13172.67</v>
      </c>
      <c r="AP77">
        <v>0</v>
      </c>
      <c r="AQ77">
        <v>230</v>
      </c>
      <c r="AR77">
        <v>240</v>
      </c>
      <c r="AU77">
        <v>291</v>
      </c>
      <c r="AV77" s="13">
        <v>550</v>
      </c>
      <c r="AW77" s="3">
        <v>240</v>
      </c>
      <c r="AX77" s="3">
        <v>230</v>
      </c>
      <c r="AY77" s="3">
        <v>321</v>
      </c>
      <c r="AZ77" s="17">
        <v>510</v>
      </c>
      <c r="BA77" s="3">
        <v>240</v>
      </c>
      <c r="BB77" s="3">
        <v>230</v>
      </c>
      <c r="BE77" s="21">
        <f t="shared" si="138"/>
        <v>240</v>
      </c>
      <c r="BF77" s="21">
        <f t="shared" ref="BF77:BH77" si="172">AH77</f>
        <v>240</v>
      </c>
      <c r="BG77" s="21">
        <f t="shared" si="172"/>
        <v>0</v>
      </c>
      <c r="BH77" s="21">
        <f t="shared" si="172"/>
        <v>240</v>
      </c>
      <c r="BI77">
        <f t="shared" si="143"/>
        <v>0</v>
      </c>
      <c r="BJ77">
        <f t="shared" si="144"/>
        <v>0</v>
      </c>
      <c r="BK77">
        <f t="shared" si="145"/>
        <v>0</v>
      </c>
      <c r="BL77">
        <f t="shared" si="146"/>
        <v>0</v>
      </c>
      <c r="BM77" s="21">
        <f t="shared" si="140"/>
        <v>230</v>
      </c>
      <c r="BN77" s="21">
        <f t="shared" ref="BN77:BP77" si="173">AE77</f>
        <v>230</v>
      </c>
      <c r="BO77" s="21">
        <f t="shared" si="173"/>
        <v>0</v>
      </c>
      <c r="BP77" s="21">
        <f t="shared" si="173"/>
        <v>230</v>
      </c>
      <c r="BQ77">
        <f t="shared" si="148"/>
        <v>0</v>
      </c>
      <c r="BR77">
        <f t="shared" si="149"/>
        <v>0</v>
      </c>
      <c r="BS77">
        <f t="shared" si="150"/>
        <v>0</v>
      </c>
      <c r="BT77">
        <f t="shared" si="151"/>
        <v>0</v>
      </c>
    </row>
    <row r="78" spans="1:72">
      <c r="A78">
        <v>36384.98</v>
      </c>
      <c r="B78">
        <v>-5986</v>
      </c>
      <c r="C78">
        <v>30181.96</v>
      </c>
      <c r="D78">
        <v>12500.95</v>
      </c>
      <c r="E78">
        <v>223.33</v>
      </c>
      <c r="F78" s="3">
        <v>-4000</v>
      </c>
      <c r="G78">
        <v>234.35</v>
      </c>
      <c r="H78">
        <v>235.19</v>
      </c>
      <c r="I78">
        <v>425.31</v>
      </c>
      <c r="J78">
        <v>412.7</v>
      </c>
      <c r="K78">
        <v>273.89</v>
      </c>
      <c r="L78">
        <v>273.65</v>
      </c>
      <c r="M78">
        <v>740</v>
      </c>
      <c r="N78">
        <v>740</v>
      </c>
      <c r="O78">
        <v>292.3</v>
      </c>
      <c r="P78">
        <v>323.3</v>
      </c>
      <c r="Q78">
        <v>190.71</v>
      </c>
      <c r="R78">
        <v>191.88</v>
      </c>
      <c r="S78">
        <v>36402.387</v>
      </c>
      <c r="T78">
        <v>6123.513</v>
      </c>
      <c r="U78">
        <v>12791.278</v>
      </c>
      <c r="V78">
        <v>4.085</v>
      </c>
      <c r="W78">
        <v>12795.364</v>
      </c>
      <c r="X78">
        <v>1521.629</v>
      </c>
      <c r="Y78">
        <v>49.983</v>
      </c>
      <c r="Z78">
        <v>15223.199</v>
      </c>
      <c r="AA78">
        <v>5004.555</v>
      </c>
      <c r="AB78">
        <v>1574.3</v>
      </c>
      <c r="AC78" t="s">
        <v>60</v>
      </c>
      <c r="AD78" s="3">
        <v>-1211.6547</v>
      </c>
      <c r="AE78">
        <v>223.33</v>
      </c>
      <c r="AF78">
        <v>0</v>
      </c>
      <c r="AG78">
        <v>223.33</v>
      </c>
      <c r="AH78">
        <v>220</v>
      </c>
      <c r="AI78">
        <v>0</v>
      </c>
      <c r="AJ78">
        <v>220</v>
      </c>
      <c r="AK78">
        <v>5175</v>
      </c>
      <c r="AL78">
        <v>37132</v>
      </c>
      <c r="AM78">
        <v>42307</v>
      </c>
      <c r="AN78">
        <v>13271.51</v>
      </c>
      <c r="AO78">
        <v>13271.51</v>
      </c>
      <c r="AP78">
        <v>0</v>
      </c>
      <c r="AQ78">
        <v>223.33</v>
      </c>
      <c r="AR78">
        <v>220</v>
      </c>
      <c r="AU78">
        <v>291</v>
      </c>
      <c r="AV78" s="13">
        <v>576.4</v>
      </c>
      <c r="AW78" s="3">
        <v>220</v>
      </c>
      <c r="AX78" s="3">
        <v>223.33</v>
      </c>
      <c r="AY78" s="3">
        <v>321</v>
      </c>
      <c r="AZ78" s="17">
        <v>510</v>
      </c>
      <c r="BA78" s="3">
        <v>220</v>
      </c>
      <c r="BB78" s="3">
        <v>223.33</v>
      </c>
      <c r="BE78" s="21">
        <f t="shared" si="138"/>
        <v>220</v>
      </c>
      <c r="BF78" s="21">
        <f t="shared" ref="BF78:BH78" si="174">AH78</f>
        <v>220</v>
      </c>
      <c r="BG78" s="21">
        <f t="shared" si="174"/>
        <v>0</v>
      </c>
      <c r="BH78" s="21">
        <f t="shared" si="174"/>
        <v>220</v>
      </c>
      <c r="BI78">
        <f t="shared" si="143"/>
        <v>0</v>
      </c>
      <c r="BJ78">
        <f t="shared" si="144"/>
        <v>0</v>
      </c>
      <c r="BK78">
        <f t="shared" si="145"/>
        <v>0</v>
      </c>
      <c r="BL78">
        <f t="shared" si="146"/>
        <v>0</v>
      </c>
      <c r="BM78" s="21">
        <f t="shared" si="140"/>
        <v>223.33</v>
      </c>
      <c r="BN78" s="21">
        <f t="shared" ref="BN78:BP78" si="175">AE78</f>
        <v>223.33</v>
      </c>
      <c r="BO78" s="21">
        <f t="shared" si="175"/>
        <v>0</v>
      </c>
      <c r="BP78" s="21">
        <f t="shared" si="175"/>
        <v>223.33</v>
      </c>
      <c r="BQ78">
        <f t="shared" si="148"/>
        <v>0</v>
      </c>
      <c r="BR78">
        <f t="shared" si="149"/>
        <v>0</v>
      </c>
      <c r="BS78">
        <f t="shared" si="150"/>
        <v>0</v>
      </c>
      <c r="BT78">
        <f t="shared" si="151"/>
        <v>0</v>
      </c>
    </row>
    <row r="79" spans="1:72">
      <c r="A79">
        <v>36320.23</v>
      </c>
      <c r="B79">
        <v>-5930</v>
      </c>
      <c r="C79">
        <v>30431.72</v>
      </c>
      <c r="D79">
        <v>12722.9</v>
      </c>
      <c r="E79">
        <v>237</v>
      </c>
      <c r="F79" s="3">
        <v>-4000</v>
      </c>
      <c r="G79">
        <v>272.77</v>
      </c>
      <c r="H79">
        <v>274.49</v>
      </c>
      <c r="I79">
        <v>352.7</v>
      </c>
      <c r="J79">
        <v>328.79</v>
      </c>
      <c r="K79">
        <v>315.52</v>
      </c>
      <c r="L79">
        <v>313.43</v>
      </c>
      <c r="M79">
        <v>793.04</v>
      </c>
      <c r="N79">
        <v>791.8</v>
      </c>
      <c r="O79">
        <v>292.5</v>
      </c>
      <c r="P79">
        <v>323.7</v>
      </c>
      <c r="Q79">
        <v>212.97</v>
      </c>
      <c r="R79">
        <v>213.34</v>
      </c>
      <c r="S79">
        <v>36219.2</v>
      </c>
      <c r="T79">
        <v>5889.477</v>
      </c>
      <c r="U79">
        <v>13054.979</v>
      </c>
      <c r="V79">
        <v>4.052</v>
      </c>
      <c r="W79">
        <v>13059.031</v>
      </c>
      <c r="X79">
        <v>1523.683</v>
      </c>
      <c r="Y79">
        <v>49.967</v>
      </c>
      <c r="Z79">
        <v>15411.527</v>
      </c>
      <c r="AA79">
        <v>4808.398</v>
      </c>
      <c r="AB79">
        <v>1588.84</v>
      </c>
      <c r="AC79" t="s">
        <v>60</v>
      </c>
      <c r="AD79" s="3">
        <v>-984.7321</v>
      </c>
      <c r="AE79">
        <v>237</v>
      </c>
      <c r="AF79">
        <v>0</v>
      </c>
      <c r="AG79">
        <v>237</v>
      </c>
      <c r="AH79">
        <v>230</v>
      </c>
      <c r="AI79">
        <v>0</v>
      </c>
      <c r="AJ79">
        <v>230</v>
      </c>
      <c r="AK79">
        <v>5175</v>
      </c>
      <c r="AL79">
        <v>37067</v>
      </c>
      <c r="AM79">
        <v>42242</v>
      </c>
      <c r="AN79">
        <v>13355.51</v>
      </c>
      <c r="AO79">
        <v>13355.51</v>
      </c>
      <c r="AP79">
        <v>0</v>
      </c>
      <c r="AQ79">
        <v>237</v>
      </c>
      <c r="AR79">
        <v>230</v>
      </c>
      <c r="AU79">
        <v>291</v>
      </c>
      <c r="AV79" s="13">
        <v>550</v>
      </c>
      <c r="AW79" s="3">
        <v>230</v>
      </c>
      <c r="AX79" s="3">
        <v>237</v>
      </c>
      <c r="AY79" s="3">
        <v>321</v>
      </c>
      <c r="AZ79" s="17">
        <v>510</v>
      </c>
      <c r="BA79" s="3">
        <v>230</v>
      </c>
      <c r="BB79" s="3">
        <v>237</v>
      </c>
      <c r="BE79" s="21">
        <f t="shared" si="138"/>
        <v>230</v>
      </c>
      <c r="BF79" s="21">
        <f t="shared" ref="BF79:BH79" si="176">AH79</f>
        <v>230</v>
      </c>
      <c r="BG79" s="21">
        <f t="shared" si="176"/>
        <v>0</v>
      </c>
      <c r="BH79" s="21">
        <f t="shared" si="176"/>
        <v>230</v>
      </c>
      <c r="BI79">
        <f t="shared" si="143"/>
        <v>0</v>
      </c>
      <c r="BJ79">
        <f t="shared" si="144"/>
        <v>0</v>
      </c>
      <c r="BK79">
        <f t="shared" si="145"/>
        <v>0</v>
      </c>
      <c r="BL79">
        <f t="shared" si="146"/>
        <v>0</v>
      </c>
      <c r="BM79" s="21">
        <f t="shared" si="140"/>
        <v>237</v>
      </c>
      <c r="BN79" s="21">
        <f t="shared" ref="BN79:BP79" si="177">AE79</f>
        <v>237</v>
      </c>
      <c r="BO79" s="21">
        <f t="shared" si="177"/>
        <v>0</v>
      </c>
      <c r="BP79" s="21">
        <f t="shared" si="177"/>
        <v>237</v>
      </c>
      <c r="BQ79">
        <f t="shared" si="148"/>
        <v>0</v>
      </c>
      <c r="BR79">
        <f t="shared" si="149"/>
        <v>0</v>
      </c>
      <c r="BS79">
        <f t="shared" si="150"/>
        <v>0</v>
      </c>
      <c r="BT79">
        <f t="shared" si="151"/>
        <v>0</v>
      </c>
    </row>
    <row r="80" spans="1:72">
      <c r="A80">
        <v>35921.38</v>
      </c>
      <c r="B80">
        <v>-5818</v>
      </c>
      <c r="C80">
        <v>28948.63</v>
      </c>
      <c r="D80">
        <v>12926.47</v>
      </c>
      <c r="E80">
        <v>198.33</v>
      </c>
      <c r="F80" s="3">
        <v>-4000</v>
      </c>
      <c r="G80">
        <v>194.17</v>
      </c>
      <c r="H80">
        <v>189.05</v>
      </c>
      <c r="I80">
        <v>274.18</v>
      </c>
      <c r="J80">
        <v>267.3</v>
      </c>
      <c r="K80">
        <v>271.79</v>
      </c>
      <c r="L80">
        <v>271.1</v>
      </c>
      <c r="M80">
        <v>674.22</v>
      </c>
      <c r="N80">
        <v>670.52</v>
      </c>
      <c r="O80">
        <v>289.5</v>
      </c>
      <c r="P80">
        <v>321.6</v>
      </c>
      <c r="Q80">
        <v>159.53</v>
      </c>
      <c r="R80">
        <v>163.39</v>
      </c>
      <c r="S80">
        <v>35864.785</v>
      </c>
      <c r="T80">
        <v>5944.004</v>
      </c>
      <c r="U80">
        <v>13161.953</v>
      </c>
      <c r="V80">
        <v>4.023</v>
      </c>
      <c r="W80">
        <v>13165.976</v>
      </c>
      <c r="X80">
        <v>1519.262</v>
      </c>
      <c r="Y80">
        <v>50.033</v>
      </c>
      <c r="Z80">
        <v>16067.23</v>
      </c>
      <c r="AA80">
        <v>4250.199</v>
      </c>
      <c r="AB80">
        <v>1584.39</v>
      </c>
      <c r="AC80" t="s">
        <v>60</v>
      </c>
      <c r="AD80" s="3">
        <v>-1410.4221</v>
      </c>
      <c r="AE80">
        <v>198.33</v>
      </c>
      <c r="AF80">
        <v>0</v>
      </c>
      <c r="AG80">
        <v>198.33</v>
      </c>
      <c r="AH80">
        <v>220</v>
      </c>
      <c r="AI80">
        <v>0</v>
      </c>
      <c r="AJ80">
        <v>220</v>
      </c>
      <c r="AK80">
        <v>5175</v>
      </c>
      <c r="AL80">
        <v>36904.4</v>
      </c>
      <c r="AM80">
        <v>42079.4</v>
      </c>
      <c r="AN80">
        <v>13448.64</v>
      </c>
      <c r="AO80">
        <v>13448.64</v>
      </c>
      <c r="AP80">
        <v>0</v>
      </c>
      <c r="AQ80">
        <v>198.33</v>
      </c>
      <c r="AR80">
        <v>220</v>
      </c>
      <c r="AU80">
        <v>291</v>
      </c>
      <c r="AV80" s="13">
        <v>550</v>
      </c>
      <c r="AW80" s="3">
        <v>220</v>
      </c>
      <c r="AX80" s="3">
        <v>198.33</v>
      </c>
      <c r="AY80" s="3">
        <v>321</v>
      </c>
      <c r="AZ80" s="17">
        <v>510</v>
      </c>
      <c r="BA80" s="3">
        <v>220</v>
      </c>
      <c r="BB80" s="3">
        <v>198.33</v>
      </c>
      <c r="BE80" s="21">
        <f t="shared" si="138"/>
        <v>220</v>
      </c>
      <c r="BF80" s="21">
        <f t="shared" ref="BF80:BH80" si="178">AH80</f>
        <v>220</v>
      </c>
      <c r="BG80" s="21">
        <f t="shared" si="178"/>
        <v>0</v>
      </c>
      <c r="BH80" s="21">
        <f t="shared" si="178"/>
        <v>220</v>
      </c>
      <c r="BI80">
        <f t="shared" si="143"/>
        <v>0</v>
      </c>
      <c r="BJ80">
        <f t="shared" si="144"/>
        <v>0</v>
      </c>
      <c r="BK80">
        <f t="shared" si="145"/>
        <v>0</v>
      </c>
      <c r="BL80">
        <f t="shared" si="146"/>
        <v>0</v>
      </c>
      <c r="BM80" s="21">
        <f t="shared" si="140"/>
        <v>198.33</v>
      </c>
      <c r="BN80" s="21">
        <f t="shared" ref="BN80:BP80" si="179">AE80</f>
        <v>198.33</v>
      </c>
      <c r="BO80" s="21">
        <f t="shared" si="179"/>
        <v>0</v>
      </c>
      <c r="BP80" s="21">
        <f t="shared" si="179"/>
        <v>198.33</v>
      </c>
      <c r="BQ80">
        <f t="shared" si="148"/>
        <v>0</v>
      </c>
      <c r="BR80">
        <f t="shared" si="149"/>
        <v>0</v>
      </c>
      <c r="BS80">
        <f t="shared" si="150"/>
        <v>0</v>
      </c>
      <c r="BT80">
        <f t="shared" si="151"/>
        <v>0</v>
      </c>
    </row>
    <row r="81" spans="1:72">
      <c r="A81">
        <v>35615.02</v>
      </c>
      <c r="B81">
        <v>-5722</v>
      </c>
      <c r="C81">
        <v>28039.13</v>
      </c>
      <c r="D81">
        <v>13251.67</v>
      </c>
      <c r="E81">
        <v>201.67</v>
      </c>
      <c r="F81" s="3">
        <v>-4000</v>
      </c>
      <c r="G81">
        <v>190.77</v>
      </c>
      <c r="H81">
        <v>189.89</v>
      </c>
      <c r="I81">
        <v>223.18</v>
      </c>
      <c r="J81">
        <v>222.34</v>
      </c>
      <c r="K81">
        <v>272.72</v>
      </c>
      <c r="L81">
        <v>273.19</v>
      </c>
      <c r="M81">
        <v>554.59</v>
      </c>
      <c r="N81">
        <v>557.06</v>
      </c>
      <c r="O81">
        <v>290.5</v>
      </c>
      <c r="P81">
        <v>321.6</v>
      </c>
      <c r="Q81">
        <v>132.46</v>
      </c>
      <c r="R81">
        <v>132.99</v>
      </c>
      <c r="S81">
        <v>35589.145</v>
      </c>
      <c r="T81">
        <v>5570.07</v>
      </c>
      <c r="U81">
        <v>13165.578</v>
      </c>
      <c r="V81">
        <v>4.027</v>
      </c>
      <c r="W81">
        <v>13169.606</v>
      </c>
      <c r="X81">
        <v>1517.026</v>
      </c>
      <c r="Y81">
        <v>50.033</v>
      </c>
      <c r="Z81">
        <v>16777.586</v>
      </c>
      <c r="AA81">
        <v>3599.777</v>
      </c>
      <c r="AB81">
        <v>1582.7</v>
      </c>
      <c r="AC81" t="s">
        <v>60</v>
      </c>
      <c r="AD81" s="3">
        <v>-1689.5929</v>
      </c>
      <c r="AE81">
        <v>201.67</v>
      </c>
      <c r="AF81">
        <v>0</v>
      </c>
      <c r="AG81">
        <v>201.67</v>
      </c>
      <c r="AH81">
        <v>210</v>
      </c>
      <c r="AI81">
        <v>0</v>
      </c>
      <c r="AJ81">
        <v>210</v>
      </c>
      <c r="AK81">
        <v>5175</v>
      </c>
      <c r="AL81">
        <v>36774.4</v>
      </c>
      <c r="AM81">
        <v>41949.4</v>
      </c>
      <c r="AN81">
        <v>13665.51</v>
      </c>
      <c r="AO81">
        <v>13665.51</v>
      </c>
      <c r="AP81">
        <v>0</v>
      </c>
      <c r="AQ81">
        <v>201.67</v>
      </c>
      <c r="AR81">
        <v>210</v>
      </c>
      <c r="AU81">
        <v>291</v>
      </c>
      <c r="AV81" s="13">
        <v>550</v>
      </c>
      <c r="AW81" s="3">
        <v>210</v>
      </c>
      <c r="AX81" s="3">
        <v>201.67</v>
      </c>
      <c r="AY81" s="3">
        <v>321</v>
      </c>
      <c r="AZ81" s="17">
        <v>510</v>
      </c>
      <c r="BA81" s="3">
        <v>210</v>
      </c>
      <c r="BB81" s="3">
        <v>201.67</v>
      </c>
      <c r="BE81" s="21">
        <f t="shared" si="138"/>
        <v>210</v>
      </c>
      <c r="BF81" s="21">
        <f t="shared" ref="BF81:BH81" si="180">AH81</f>
        <v>210</v>
      </c>
      <c r="BG81" s="21">
        <f t="shared" si="180"/>
        <v>0</v>
      </c>
      <c r="BH81" s="21">
        <f t="shared" si="180"/>
        <v>210</v>
      </c>
      <c r="BI81">
        <f t="shared" si="143"/>
        <v>0</v>
      </c>
      <c r="BJ81">
        <f t="shared" si="144"/>
        <v>0</v>
      </c>
      <c r="BK81">
        <f t="shared" si="145"/>
        <v>0</v>
      </c>
      <c r="BL81">
        <f t="shared" si="146"/>
        <v>0</v>
      </c>
      <c r="BM81" s="21">
        <f t="shared" si="140"/>
        <v>201.67</v>
      </c>
      <c r="BN81" s="21">
        <f t="shared" ref="BN81:BP81" si="181">AE81</f>
        <v>201.67</v>
      </c>
      <c r="BO81" s="21">
        <f t="shared" si="181"/>
        <v>0</v>
      </c>
      <c r="BP81" s="21">
        <f t="shared" si="181"/>
        <v>201.67</v>
      </c>
      <c r="BQ81">
        <f t="shared" si="148"/>
        <v>0</v>
      </c>
      <c r="BR81">
        <f t="shared" si="149"/>
        <v>0</v>
      </c>
      <c r="BS81">
        <f t="shared" si="150"/>
        <v>0</v>
      </c>
      <c r="BT81">
        <f t="shared" si="151"/>
        <v>0</v>
      </c>
    </row>
    <row r="82" spans="1:72">
      <c r="A82">
        <v>35575.07</v>
      </c>
      <c r="B82">
        <v>-5546</v>
      </c>
      <c r="C82">
        <v>27982.21</v>
      </c>
      <c r="D82">
        <v>13363.8</v>
      </c>
      <c r="E82">
        <v>200</v>
      </c>
      <c r="F82" s="3">
        <v>-4000</v>
      </c>
      <c r="G82">
        <v>189.89</v>
      </c>
      <c r="H82">
        <v>189.05</v>
      </c>
      <c r="I82">
        <v>218.4</v>
      </c>
      <c r="J82">
        <v>201.13</v>
      </c>
      <c r="K82">
        <v>272.26</v>
      </c>
      <c r="L82">
        <v>272.49</v>
      </c>
      <c r="M82">
        <v>501.56</v>
      </c>
      <c r="N82">
        <v>501.97</v>
      </c>
      <c r="O82">
        <v>291</v>
      </c>
      <c r="P82">
        <v>322.2</v>
      </c>
      <c r="Q82">
        <v>123.95</v>
      </c>
      <c r="R82">
        <v>123.95</v>
      </c>
      <c r="S82">
        <v>35782.18</v>
      </c>
      <c r="T82">
        <v>5412.603</v>
      </c>
      <c r="U82">
        <v>13189.353</v>
      </c>
      <c r="V82">
        <v>2.809</v>
      </c>
      <c r="W82">
        <v>13192.162</v>
      </c>
      <c r="X82">
        <v>1510.954</v>
      </c>
      <c r="Y82">
        <v>50.021</v>
      </c>
      <c r="Z82">
        <v>16846.004</v>
      </c>
      <c r="AA82">
        <v>3503.887</v>
      </c>
      <c r="AB82">
        <v>1587.44</v>
      </c>
      <c r="AC82" t="s">
        <v>60</v>
      </c>
      <c r="AD82" s="3">
        <v>-1812.5793</v>
      </c>
      <c r="AE82">
        <v>200</v>
      </c>
      <c r="AF82">
        <v>0</v>
      </c>
      <c r="AG82">
        <v>200</v>
      </c>
      <c r="AH82">
        <v>210</v>
      </c>
      <c r="AI82">
        <v>0</v>
      </c>
      <c r="AJ82">
        <v>210</v>
      </c>
      <c r="AK82">
        <v>5177</v>
      </c>
      <c r="AL82">
        <v>36546.8</v>
      </c>
      <c r="AM82">
        <v>41723.8</v>
      </c>
      <c r="AN82">
        <v>13646.52</v>
      </c>
      <c r="AO82">
        <v>13646.52</v>
      </c>
      <c r="AP82">
        <v>0</v>
      </c>
      <c r="AQ82">
        <v>200</v>
      </c>
      <c r="AR82">
        <v>210</v>
      </c>
      <c r="AU82">
        <v>291</v>
      </c>
      <c r="AV82" s="13">
        <v>550</v>
      </c>
      <c r="AW82" s="3">
        <v>210</v>
      </c>
      <c r="AX82" s="3">
        <v>200</v>
      </c>
      <c r="AY82" s="3">
        <v>321</v>
      </c>
      <c r="AZ82" s="17">
        <v>510</v>
      </c>
      <c r="BA82" s="3">
        <v>210</v>
      </c>
      <c r="BB82" s="3">
        <v>200</v>
      </c>
      <c r="BE82" s="21">
        <f t="shared" si="138"/>
        <v>210</v>
      </c>
      <c r="BF82" s="21">
        <f t="shared" ref="BF82:BH82" si="182">AH82</f>
        <v>210</v>
      </c>
      <c r="BG82" s="21">
        <f t="shared" si="182"/>
        <v>0</v>
      </c>
      <c r="BH82" s="21">
        <f t="shared" si="182"/>
        <v>210</v>
      </c>
      <c r="BI82">
        <f t="shared" si="143"/>
        <v>0</v>
      </c>
      <c r="BJ82">
        <f t="shared" si="144"/>
        <v>0</v>
      </c>
      <c r="BK82">
        <f t="shared" si="145"/>
        <v>0</v>
      </c>
      <c r="BL82">
        <f t="shared" si="146"/>
        <v>0</v>
      </c>
      <c r="BM82" s="21">
        <f t="shared" si="140"/>
        <v>200</v>
      </c>
      <c r="BN82" s="21">
        <f t="shared" ref="BN82:BP82" si="183">AE82</f>
        <v>200</v>
      </c>
      <c r="BO82" s="21">
        <f t="shared" si="183"/>
        <v>0</v>
      </c>
      <c r="BP82" s="21">
        <f t="shared" si="183"/>
        <v>200</v>
      </c>
      <c r="BQ82">
        <f t="shared" si="148"/>
        <v>0</v>
      </c>
      <c r="BR82">
        <f t="shared" si="149"/>
        <v>0</v>
      </c>
      <c r="BS82">
        <f t="shared" si="150"/>
        <v>0</v>
      </c>
      <c r="BT82">
        <f t="shared" si="151"/>
        <v>0</v>
      </c>
    </row>
    <row r="83" spans="1:72">
      <c r="A83">
        <v>35503.55</v>
      </c>
      <c r="B83">
        <v>-5905</v>
      </c>
      <c r="C83">
        <v>29125.92</v>
      </c>
      <c r="D83">
        <v>13239.98</v>
      </c>
      <c r="E83">
        <v>213.33</v>
      </c>
      <c r="F83" s="3">
        <v>-4000</v>
      </c>
      <c r="G83">
        <v>238.6</v>
      </c>
      <c r="H83">
        <v>236.91</v>
      </c>
      <c r="I83">
        <v>231.03</v>
      </c>
      <c r="J83">
        <v>214.12</v>
      </c>
      <c r="K83">
        <v>284.59</v>
      </c>
      <c r="L83">
        <v>286.21</v>
      </c>
      <c r="M83">
        <v>529.51</v>
      </c>
      <c r="N83">
        <v>543.49</v>
      </c>
      <c r="O83">
        <v>291.7</v>
      </c>
      <c r="P83">
        <v>323</v>
      </c>
      <c r="Q83">
        <v>143.35</v>
      </c>
      <c r="R83">
        <v>142.35</v>
      </c>
      <c r="S83">
        <v>35544.28</v>
      </c>
      <c r="T83">
        <v>6161.124</v>
      </c>
      <c r="U83">
        <v>13273.697</v>
      </c>
      <c r="V83">
        <v>2.599</v>
      </c>
      <c r="W83">
        <v>13276.296</v>
      </c>
      <c r="X83">
        <v>1523.63</v>
      </c>
      <c r="Y83">
        <v>49.982</v>
      </c>
      <c r="Z83">
        <v>16410.398</v>
      </c>
      <c r="AA83">
        <v>4025.856</v>
      </c>
      <c r="AB83">
        <v>1580.07</v>
      </c>
      <c r="AC83" t="s">
        <v>60</v>
      </c>
      <c r="AD83" s="3">
        <v>-1676.4258</v>
      </c>
      <c r="AE83">
        <v>213.33</v>
      </c>
      <c r="AF83">
        <v>0</v>
      </c>
      <c r="AG83">
        <v>213.33</v>
      </c>
      <c r="AH83">
        <v>210</v>
      </c>
      <c r="AI83">
        <v>0</v>
      </c>
      <c r="AJ83">
        <v>210</v>
      </c>
      <c r="AK83">
        <v>5058</v>
      </c>
      <c r="AL83">
        <v>36319.2</v>
      </c>
      <c r="AM83">
        <v>41377.2</v>
      </c>
      <c r="AN83">
        <v>13581.77</v>
      </c>
      <c r="AO83">
        <v>13581.77</v>
      </c>
      <c r="AP83">
        <v>0</v>
      </c>
      <c r="AQ83">
        <v>213.33</v>
      </c>
      <c r="AR83">
        <v>210</v>
      </c>
      <c r="AU83">
        <v>291</v>
      </c>
      <c r="AV83" s="13">
        <v>550</v>
      </c>
      <c r="AW83" s="3">
        <v>210</v>
      </c>
      <c r="AX83" s="3">
        <v>213.33</v>
      </c>
      <c r="AY83" s="3">
        <v>321</v>
      </c>
      <c r="AZ83" s="17">
        <v>510</v>
      </c>
      <c r="BA83" s="3">
        <v>210</v>
      </c>
      <c r="BB83" s="3">
        <v>213.33</v>
      </c>
      <c r="BE83" s="21">
        <f t="shared" si="138"/>
        <v>210</v>
      </c>
      <c r="BF83" s="21">
        <f t="shared" ref="BF83:BH83" si="184">AH83</f>
        <v>210</v>
      </c>
      <c r="BG83" s="21">
        <f t="shared" si="184"/>
        <v>0</v>
      </c>
      <c r="BH83" s="21">
        <f t="shared" si="184"/>
        <v>210</v>
      </c>
      <c r="BI83">
        <f t="shared" si="143"/>
        <v>0</v>
      </c>
      <c r="BJ83">
        <f t="shared" si="144"/>
        <v>0</v>
      </c>
      <c r="BK83">
        <f t="shared" si="145"/>
        <v>0</v>
      </c>
      <c r="BL83">
        <f t="shared" si="146"/>
        <v>0</v>
      </c>
      <c r="BM83" s="21">
        <f t="shared" si="140"/>
        <v>213.33</v>
      </c>
      <c r="BN83" s="21">
        <f t="shared" ref="BN83:BP83" si="185">AE83</f>
        <v>213.33</v>
      </c>
      <c r="BO83" s="21">
        <f t="shared" si="185"/>
        <v>0</v>
      </c>
      <c r="BP83" s="21">
        <f t="shared" si="185"/>
        <v>213.33</v>
      </c>
      <c r="BQ83">
        <f t="shared" si="148"/>
        <v>0</v>
      </c>
      <c r="BR83">
        <f t="shared" si="149"/>
        <v>0</v>
      </c>
      <c r="BS83">
        <f t="shared" si="150"/>
        <v>0</v>
      </c>
      <c r="BT83">
        <f t="shared" si="151"/>
        <v>0</v>
      </c>
    </row>
    <row r="84" spans="1:72">
      <c r="A84">
        <v>35686.48</v>
      </c>
      <c r="B84">
        <v>-5763</v>
      </c>
      <c r="C84">
        <v>29059.87</v>
      </c>
      <c r="D84">
        <v>13260.05</v>
      </c>
      <c r="E84">
        <v>226.67</v>
      </c>
      <c r="F84" s="3">
        <v>-4000</v>
      </c>
      <c r="G84">
        <v>201.87</v>
      </c>
      <c r="H84">
        <v>202.71</v>
      </c>
      <c r="I84">
        <v>230.91</v>
      </c>
      <c r="J84">
        <v>210.91</v>
      </c>
      <c r="K84">
        <v>281.33</v>
      </c>
      <c r="L84">
        <v>284.12</v>
      </c>
      <c r="M84">
        <v>636.4</v>
      </c>
      <c r="N84">
        <v>645.45</v>
      </c>
      <c r="O84">
        <v>292</v>
      </c>
      <c r="P84">
        <v>323.5</v>
      </c>
      <c r="Q84">
        <v>179.3</v>
      </c>
      <c r="R84">
        <v>177.98</v>
      </c>
      <c r="S84">
        <v>35556.914</v>
      </c>
      <c r="T84">
        <v>5832.86</v>
      </c>
      <c r="U84">
        <v>13375.948</v>
      </c>
      <c r="V84">
        <v>13.661</v>
      </c>
      <c r="W84">
        <v>13389.609</v>
      </c>
      <c r="X84">
        <v>1527.495</v>
      </c>
      <c r="Y84">
        <v>49.969</v>
      </c>
      <c r="Z84">
        <v>16377.418</v>
      </c>
      <c r="AA84">
        <v>3888.973</v>
      </c>
      <c r="AB84">
        <v>1586.78</v>
      </c>
      <c r="AC84" t="s">
        <v>60</v>
      </c>
      <c r="AD84" s="3">
        <v>-1414.2041</v>
      </c>
      <c r="AE84">
        <v>226.67</v>
      </c>
      <c r="AF84">
        <v>0</v>
      </c>
      <c r="AG84">
        <v>226.67</v>
      </c>
      <c r="AH84">
        <v>200</v>
      </c>
      <c r="AI84">
        <v>0</v>
      </c>
      <c r="AJ84">
        <v>200</v>
      </c>
      <c r="AK84">
        <v>4940</v>
      </c>
      <c r="AL84">
        <v>36059.1</v>
      </c>
      <c r="AM84">
        <v>40999.1</v>
      </c>
      <c r="AN84">
        <v>13516.97</v>
      </c>
      <c r="AO84">
        <v>13516.97</v>
      </c>
      <c r="AP84">
        <v>0</v>
      </c>
      <c r="AQ84">
        <v>226.67</v>
      </c>
      <c r="AR84">
        <v>200</v>
      </c>
      <c r="AU84">
        <v>291</v>
      </c>
      <c r="AV84" s="13">
        <v>470.8</v>
      </c>
      <c r="AW84" s="3">
        <v>200</v>
      </c>
      <c r="AX84" s="3">
        <v>226.67</v>
      </c>
      <c r="AY84" s="3">
        <v>321</v>
      </c>
      <c r="AZ84" s="17">
        <v>457.2</v>
      </c>
      <c r="BA84" s="3">
        <v>200</v>
      </c>
      <c r="BB84" s="3">
        <v>226.67</v>
      </c>
      <c r="BE84" s="21">
        <f t="shared" si="138"/>
        <v>200</v>
      </c>
      <c r="BF84" s="21">
        <f t="shared" ref="BF84:BH84" si="186">AH84</f>
        <v>200</v>
      </c>
      <c r="BG84" s="21">
        <f t="shared" si="186"/>
        <v>0</v>
      </c>
      <c r="BH84" s="21">
        <f t="shared" si="186"/>
        <v>200</v>
      </c>
      <c r="BI84">
        <f t="shared" si="143"/>
        <v>0</v>
      </c>
      <c r="BJ84">
        <f t="shared" si="144"/>
        <v>0</v>
      </c>
      <c r="BK84">
        <f t="shared" si="145"/>
        <v>0</v>
      </c>
      <c r="BL84">
        <f t="shared" si="146"/>
        <v>0</v>
      </c>
      <c r="BM84" s="21">
        <f t="shared" si="140"/>
        <v>226.67</v>
      </c>
      <c r="BN84" s="21">
        <f t="shared" ref="BN84:BP84" si="187">AE84</f>
        <v>226.67</v>
      </c>
      <c r="BO84" s="21">
        <f t="shared" si="187"/>
        <v>0</v>
      </c>
      <c r="BP84" s="21">
        <f t="shared" si="187"/>
        <v>226.67</v>
      </c>
      <c r="BQ84">
        <f t="shared" si="148"/>
        <v>0</v>
      </c>
      <c r="BR84">
        <f t="shared" si="149"/>
        <v>0</v>
      </c>
      <c r="BS84">
        <f t="shared" si="150"/>
        <v>0</v>
      </c>
      <c r="BT84">
        <f t="shared" si="151"/>
        <v>0</v>
      </c>
    </row>
    <row r="85" spans="1:72">
      <c r="A85">
        <v>35213.83</v>
      </c>
      <c r="B85">
        <v>-5623</v>
      </c>
      <c r="C85">
        <v>27714.05</v>
      </c>
      <c r="D85">
        <v>13331.64</v>
      </c>
      <c r="E85">
        <v>192</v>
      </c>
      <c r="F85" s="3">
        <v>-4000</v>
      </c>
      <c r="G85">
        <v>192.46</v>
      </c>
      <c r="H85">
        <v>190.77</v>
      </c>
      <c r="I85">
        <v>224.44</v>
      </c>
      <c r="J85">
        <v>201.11</v>
      </c>
      <c r="K85">
        <v>271.1</v>
      </c>
      <c r="L85">
        <v>271.79</v>
      </c>
      <c r="M85">
        <v>530.75</v>
      </c>
      <c r="N85">
        <v>534.04</v>
      </c>
      <c r="O85">
        <v>291.4</v>
      </c>
      <c r="P85">
        <v>323.5</v>
      </c>
      <c r="Q85">
        <v>127.76</v>
      </c>
      <c r="R85">
        <v>130.46</v>
      </c>
      <c r="S85">
        <v>35502.03</v>
      </c>
      <c r="T85">
        <v>5522.756</v>
      </c>
      <c r="U85">
        <v>13241.189</v>
      </c>
      <c r="V85">
        <v>3.689</v>
      </c>
      <c r="W85">
        <v>13244.878</v>
      </c>
      <c r="X85">
        <v>1520.189</v>
      </c>
      <c r="Y85">
        <v>50.026</v>
      </c>
      <c r="Z85">
        <v>16911.332</v>
      </c>
      <c r="AA85">
        <v>3499.145</v>
      </c>
      <c r="AB85">
        <v>1587.88</v>
      </c>
      <c r="AC85" t="s">
        <v>60</v>
      </c>
      <c r="AD85" s="3">
        <v>-1739.1797</v>
      </c>
      <c r="AE85">
        <v>192</v>
      </c>
      <c r="AF85">
        <v>0</v>
      </c>
      <c r="AG85">
        <v>192</v>
      </c>
      <c r="AH85">
        <v>180</v>
      </c>
      <c r="AI85">
        <v>0</v>
      </c>
      <c r="AJ85">
        <v>180</v>
      </c>
      <c r="AK85">
        <v>4822</v>
      </c>
      <c r="AL85">
        <v>35799</v>
      </c>
      <c r="AM85">
        <v>40621</v>
      </c>
      <c r="AN85">
        <v>13491.79</v>
      </c>
      <c r="AO85">
        <v>13491.79</v>
      </c>
      <c r="AP85">
        <v>0</v>
      </c>
      <c r="AQ85">
        <v>192</v>
      </c>
      <c r="AR85">
        <v>180</v>
      </c>
      <c r="AU85">
        <v>291</v>
      </c>
      <c r="AV85" s="13">
        <v>391.6</v>
      </c>
      <c r="AW85" s="3">
        <v>180</v>
      </c>
      <c r="AX85" s="3">
        <v>192</v>
      </c>
      <c r="AY85" s="3">
        <v>321</v>
      </c>
      <c r="AZ85" s="17">
        <v>378</v>
      </c>
      <c r="BA85" s="3">
        <v>180</v>
      </c>
      <c r="BB85" s="3">
        <v>192</v>
      </c>
      <c r="BE85" s="21">
        <f t="shared" si="138"/>
        <v>180</v>
      </c>
      <c r="BF85" s="21">
        <f t="shared" ref="BF85:BH85" si="188">AH85</f>
        <v>180</v>
      </c>
      <c r="BG85" s="21">
        <f t="shared" si="188"/>
        <v>0</v>
      </c>
      <c r="BH85" s="21">
        <f t="shared" si="188"/>
        <v>180</v>
      </c>
      <c r="BI85">
        <f t="shared" si="143"/>
        <v>0</v>
      </c>
      <c r="BJ85">
        <f t="shared" si="144"/>
        <v>0</v>
      </c>
      <c r="BK85">
        <f t="shared" si="145"/>
        <v>0</v>
      </c>
      <c r="BL85">
        <f t="shared" si="146"/>
        <v>0</v>
      </c>
      <c r="BM85" s="21">
        <f t="shared" si="140"/>
        <v>192</v>
      </c>
      <c r="BN85" s="21">
        <f t="shared" ref="BN85:BP85" si="189">AE85</f>
        <v>192</v>
      </c>
      <c r="BO85" s="21">
        <f t="shared" si="189"/>
        <v>0</v>
      </c>
      <c r="BP85" s="21">
        <f t="shared" si="189"/>
        <v>192</v>
      </c>
      <c r="BQ85">
        <f t="shared" si="148"/>
        <v>0</v>
      </c>
      <c r="BR85">
        <f t="shared" si="149"/>
        <v>0</v>
      </c>
      <c r="BS85">
        <f t="shared" si="150"/>
        <v>0</v>
      </c>
      <c r="BT85">
        <f t="shared" si="151"/>
        <v>0</v>
      </c>
    </row>
    <row r="86" spans="1:72">
      <c r="A86">
        <v>35242.39</v>
      </c>
      <c r="B86">
        <v>-5499</v>
      </c>
      <c r="C86">
        <v>26726.77</v>
      </c>
      <c r="D86">
        <v>13312.74</v>
      </c>
      <c r="E86">
        <v>190</v>
      </c>
      <c r="F86" s="3">
        <v>-4000</v>
      </c>
      <c r="G86">
        <v>192.46</v>
      </c>
      <c r="H86">
        <v>191.61</v>
      </c>
      <c r="I86">
        <v>221.53</v>
      </c>
      <c r="J86">
        <v>201.65</v>
      </c>
      <c r="K86">
        <v>273.19</v>
      </c>
      <c r="L86">
        <v>273.89</v>
      </c>
      <c r="M86">
        <v>502.79</v>
      </c>
      <c r="N86">
        <v>501.97</v>
      </c>
      <c r="O86">
        <v>291.5</v>
      </c>
      <c r="P86">
        <v>323.5</v>
      </c>
      <c r="Q86">
        <v>108.62</v>
      </c>
      <c r="R86">
        <v>108.36</v>
      </c>
      <c r="S86">
        <v>34957.273</v>
      </c>
      <c r="T86">
        <v>5728.909</v>
      </c>
      <c r="U86">
        <v>13275.424</v>
      </c>
      <c r="V86">
        <v>3.711</v>
      </c>
      <c r="W86">
        <v>13279.134</v>
      </c>
      <c r="X86">
        <v>1523.973</v>
      </c>
      <c r="Y86">
        <v>49.972</v>
      </c>
      <c r="Z86">
        <v>17659.566</v>
      </c>
      <c r="AA86">
        <v>2724.379</v>
      </c>
      <c r="AB86">
        <v>1542.54</v>
      </c>
      <c r="AC86" t="s">
        <v>60</v>
      </c>
      <c r="AD86" s="3">
        <v>-1835.2717</v>
      </c>
      <c r="AE86">
        <v>190</v>
      </c>
      <c r="AF86">
        <v>0</v>
      </c>
      <c r="AG86">
        <v>190</v>
      </c>
      <c r="AH86">
        <v>200</v>
      </c>
      <c r="AI86">
        <v>0</v>
      </c>
      <c r="AJ86">
        <v>200</v>
      </c>
      <c r="AK86">
        <v>4703</v>
      </c>
      <c r="AL86">
        <v>35473.9</v>
      </c>
      <c r="AM86">
        <v>40176.9</v>
      </c>
      <c r="AN86">
        <v>13399.45</v>
      </c>
      <c r="AO86">
        <v>13399.45</v>
      </c>
      <c r="AP86">
        <v>0</v>
      </c>
      <c r="AQ86">
        <v>190</v>
      </c>
      <c r="AR86">
        <v>200</v>
      </c>
      <c r="AU86">
        <v>291</v>
      </c>
      <c r="AV86" s="13">
        <v>312.4</v>
      </c>
      <c r="AW86" s="3">
        <v>200</v>
      </c>
      <c r="AX86" s="3">
        <v>190</v>
      </c>
      <c r="AY86" s="3">
        <v>321</v>
      </c>
      <c r="AZ86" s="17">
        <v>321</v>
      </c>
      <c r="BA86" s="3">
        <v>200</v>
      </c>
      <c r="BB86" s="3">
        <v>190</v>
      </c>
      <c r="BE86" s="21">
        <f t="shared" si="138"/>
        <v>200</v>
      </c>
      <c r="BF86" s="21">
        <f t="shared" ref="BF86:BH86" si="190">AH86</f>
        <v>200</v>
      </c>
      <c r="BG86" s="21">
        <f t="shared" si="190"/>
        <v>0</v>
      </c>
      <c r="BH86" s="21">
        <f t="shared" si="190"/>
        <v>200</v>
      </c>
      <c r="BI86">
        <f t="shared" si="143"/>
        <v>0</v>
      </c>
      <c r="BJ86">
        <f t="shared" si="144"/>
        <v>0</v>
      </c>
      <c r="BK86">
        <f t="shared" si="145"/>
        <v>0</v>
      </c>
      <c r="BL86">
        <f t="shared" si="146"/>
        <v>0</v>
      </c>
      <c r="BM86" s="21">
        <f t="shared" si="140"/>
        <v>190</v>
      </c>
      <c r="BN86" s="21">
        <f t="shared" ref="BN86:BP86" si="191">AE86</f>
        <v>190</v>
      </c>
      <c r="BO86" s="21">
        <f t="shared" si="191"/>
        <v>0</v>
      </c>
      <c r="BP86" s="21">
        <f t="shared" si="191"/>
        <v>190</v>
      </c>
      <c r="BQ86">
        <f t="shared" si="148"/>
        <v>0</v>
      </c>
      <c r="BR86">
        <f t="shared" si="149"/>
        <v>0</v>
      </c>
      <c r="BS86">
        <f t="shared" si="150"/>
        <v>0</v>
      </c>
      <c r="BT86">
        <f t="shared" si="151"/>
        <v>0</v>
      </c>
    </row>
    <row r="87" spans="1:72">
      <c r="A87">
        <v>34813.05</v>
      </c>
      <c r="B87">
        <v>-5488</v>
      </c>
      <c r="C87">
        <v>26588.61</v>
      </c>
      <c r="D87">
        <v>13353.22</v>
      </c>
      <c r="E87">
        <v>157</v>
      </c>
      <c r="F87" s="3">
        <v>-4000</v>
      </c>
      <c r="G87">
        <v>192.46</v>
      </c>
      <c r="H87">
        <v>189.05</v>
      </c>
      <c r="I87">
        <v>221.54</v>
      </c>
      <c r="J87">
        <v>201.45</v>
      </c>
      <c r="K87">
        <v>272.72</v>
      </c>
      <c r="L87">
        <v>272.49</v>
      </c>
      <c r="M87">
        <v>504.02</v>
      </c>
      <c r="N87">
        <v>502.38</v>
      </c>
      <c r="O87">
        <v>292.2</v>
      </c>
      <c r="P87">
        <v>323.9</v>
      </c>
      <c r="Q87">
        <v>105.88</v>
      </c>
      <c r="R87">
        <v>106.14</v>
      </c>
      <c r="S87">
        <v>34907.316</v>
      </c>
      <c r="T87">
        <v>5488.064</v>
      </c>
      <c r="U87">
        <v>13402.996</v>
      </c>
      <c r="V87">
        <v>3.736</v>
      </c>
      <c r="W87">
        <v>13406.732</v>
      </c>
      <c r="X87">
        <v>1516.249</v>
      </c>
      <c r="Y87">
        <v>49.991</v>
      </c>
      <c r="Z87">
        <v>18109.379</v>
      </c>
      <c r="AA87">
        <v>2322.984</v>
      </c>
      <c r="AB87">
        <v>1545.36</v>
      </c>
      <c r="AC87" t="s">
        <v>60</v>
      </c>
      <c r="AD87" s="3">
        <v>-1839.894</v>
      </c>
      <c r="AE87">
        <v>157</v>
      </c>
      <c r="AF87">
        <v>0</v>
      </c>
      <c r="AG87">
        <v>157</v>
      </c>
      <c r="AH87">
        <v>200</v>
      </c>
      <c r="AI87">
        <v>0</v>
      </c>
      <c r="AJ87">
        <v>200</v>
      </c>
      <c r="AK87">
        <v>4710</v>
      </c>
      <c r="AL87">
        <v>35213.8</v>
      </c>
      <c r="AM87">
        <v>39923.8</v>
      </c>
      <c r="AN87">
        <v>13281.05</v>
      </c>
      <c r="AO87">
        <v>13281.05</v>
      </c>
      <c r="AP87">
        <v>0</v>
      </c>
      <c r="AQ87">
        <v>157</v>
      </c>
      <c r="AR87">
        <v>200</v>
      </c>
      <c r="AU87">
        <v>291</v>
      </c>
      <c r="AV87" s="13">
        <v>291</v>
      </c>
      <c r="AW87" s="3">
        <v>200</v>
      </c>
      <c r="AX87" s="3">
        <v>157</v>
      </c>
      <c r="AY87" s="3">
        <v>321</v>
      </c>
      <c r="AZ87" s="17">
        <v>321</v>
      </c>
      <c r="BA87" s="3">
        <v>200</v>
      </c>
      <c r="BB87" s="3">
        <v>157</v>
      </c>
      <c r="BE87" s="21">
        <f t="shared" si="138"/>
        <v>200</v>
      </c>
      <c r="BF87" s="21">
        <f t="shared" ref="BF87:BH87" si="192">AH87</f>
        <v>200</v>
      </c>
      <c r="BG87" s="21">
        <f t="shared" si="192"/>
        <v>0</v>
      </c>
      <c r="BH87" s="21">
        <f t="shared" si="192"/>
        <v>200</v>
      </c>
      <c r="BI87">
        <f t="shared" si="143"/>
        <v>0</v>
      </c>
      <c r="BJ87">
        <f t="shared" si="144"/>
        <v>0</v>
      </c>
      <c r="BK87">
        <f t="shared" si="145"/>
        <v>0</v>
      </c>
      <c r="BL87">
        <f t="shared" si="146"/>
        <v>0</v>
      </c>
      <c r="BM87" s="21">
        <f t="shared" si="140"/>
        <v>157</v>
      </c>
      <c r="BN87" s="21">
        <f t="shared" ref="BN87:BP87" si="193">AE87</f>
        <v>157</v>
      </c>
      <c r="BO87" s="21">
        <f t="shared" si="193"/>
        <v>0</v>
      </c>
      <c r="BP87" s="21">
        <f t="shared" si="193"/>
        <v>157</v>
      </c>
      <c r="BQ87">
        <f t="shared" si="148"/>
        <v>0</v>
      </c>
      <c r="BR87">
        <f t="shared" si="149"/>
        <v>0</v>
      </c>
      <c r="BS87">
        <f t="shared" si="150"/>
        <v>0</v>
      </c>
      <c r="BT87">
        <f t="shared" si="151"/>
        <v>0</v>
      </c>
    </row>
    <row r="88" spans="1:72">
      <c r="A88">
        <v>34526.89</v>
      </c>
      <c r="B88">
        <v>-5531</v>
      </c>
      <c r="C88">
        <v>26296.66</v>
      </c>
      <c r="D88">
        <v>13287.35</v>
      </c>
      <c r="E88">
        <v>170</v>
      </c>
      <c r="F88" s="3">
        <v>-4000</v>
      </c>
      <c r="G88">
        <v>193.33</v>
      </c>
      <c r="H88">
        <v>190.77</v>
      </c>
      <c r="I88">
        <v>221.5</v>
      </c>
      <c r="J88">
        <v>201.66</v>
      </c>
      <c r="K88">
        <v>272.49</v>
      </c>
      <c r="L88">
        <v>272.49</v>
      </c>
      <c r="M88">
        <v>502.79</v>
      </c>
      <c r="N88">
        <v>502.79</v>
      </c>
      <c r="O88">
        <v>290.4</v>
      </c>
      <c r="P88">
        <v>323.8</v>
      </c>
      <c r="Q88">
        <v>105.77</v>
      </c>
      <c r="R88">
        <v>106.25</v>
      </c>
      <c r="S88">
        <v>34652.633</v>
      </c>
      <c r="T88">
        <v>5493.786</v>
      </c>
      <c r="U88">
        <v>13369.39</v>
      </c>
      <c r="V88">
        <v>3.782</v>
      </c>
      <c r="W88">
        <v>13373.171</v>
      </c>
      <c r="X88">
        <v>1501.769</v>
      </c>
      <c r="Y88">
        <v>50.031</v>
      </c>
      <c r="Z88">
        <v>18059.95</v>
      </c>
      <c r="AA88">
        <v>2358.168</v>
      </c>
      <c r="AB88">
        <v>1537.95</v>
      </c>
      <c r="AC88" t="s">
        <v>60</v>
      </c>
      <c r="AD88" s="3">
        <v>-1844.7968</v>
      </c>
      <c r="AE88">
        <v>170</v>
      </c>
      <c r="AF88">
        <v>0</v>
      </c>
      <c r="AG88">
        <v>170</v>
      </c>
      <c r="AH88">
        <v>198</v>
      </c>
      <c r="AI88">
        <v>0</v>
      </c>
      <c r="AJ88">
        <v>198</v>
      </c>
      <c r="AK88">
        <v>4718</v>
      </c>
      <c r="AL88">
        <v>34921.2</v>
      </c>
      <c r="AM88">
        <v>39639.2</v>
      </c>
      <c r="AN88">
        <v>13163.35</v>
      </c>
      <c r="AO88">
        <v>13163.35</v>
      </c>
      <c r="AP88">
        <v>0</v>
      </c>
      <c r="AQ88">
        <v>170</v>
      </c>
      <c r="AR88">
        <v>198</v>
      </c>
      <c r="AU88">
        <v>291</v>
      </c>
      <c r="AV88" s="13">
        <v>291</v>
      </c>
      <c r="AW88" s="3">
        <v>198</v>
      </c>
      <c r="AX88" s="3">
        <v>170</v>
      </c>
      <c r="AY88" s="3">
        <v>321</v>
      </c>
      <c r="AZ88" s="17">
        <v>321</v>
      </c>
      <c r="BA88" s="3">
        <v>198</v>
      </c>
      <c r="BB88" s="3">
        <v>170</v>
      </c>
      <c r="BE88" s="21">
        <f t="shared" si="138"/>
        <v>198</v>
      </c>
      <c r="BF88" s="21">
        <f t="shared" ref="BF88:BH88" si="194">AH88</f>
        <v>198</v>
      </c>
      <c r="BG88" s="21">
        <f t="shared" si="194"/>
        <v>0</v>
      </c>
      <c r="BH88" s="21">
        <f t="shared" si="194"/>
        <v>198</v>
      </c>
      <c r="BI88">
        <f t="shared" si="143"/>
        <v>0</v>
      </c>
      <c r="BJ88">
        <f t="shared" si="144"/>
        <v>0</v>
      </c>
      <c r="BK88">
        <f t="shared" si="145"/>
        <v>0</v>
      </c>
      <c r="BL88">
        <f t="shared" si="146"/>
        <v>0</v>
      </c>
      <c r="BM88" s="21">
        <f t="shared" si="140"/>
        <v>170</v>
      </c>
      <c r="BN88" s="21">
        <f t="shared" ref="BN88:BP88" si="195">AE88</f>
        <v>170</v>
      </c>
      <c r="BO88" s="21">
        <f t="shared" si="195"/>
        <v>0</v>
      </c>
      <c r="BP88" s="21">
        <f t="shared" si="195"/>
        <v>170</v>
      </c>
      <c r="BQ88">
        <f t="shared" si="148"/>
        <v>0</v>
      </c>
      <c r="BR88">
        <f t="shared" si="149"/>
        <v>0</v>
      </c>
      <c r="BS88">
        <f t="shared" si="150"/>
        <v>0</v>
      </c>
      <c r="BT88">
        <f t="shared" si="151"/>
        <v>0</v>
      </c>
    </row>
    <row r="89" spans="1:72">
      <c r="A89">
        <v>33965.47</v>
      </c>
      <c r="B89">
        <v>-5575</v>
      </c>
      <c r="C89">
        <v>25722.94</v>
      </c>
      <c r="D89">
        <v>13309.91</v>
      </c>
      <c r="E89">
        <v>129.33</v>
      </c>
      <c r="F89" s="3">
        <v>-4000</v>
      </c>
      <c r="G89">
        <v>190.77</v>
      </c>
      <c r="H89">
        <v>190.77</v>
      </c>
      <c r="I89">
        <v>221.85</v>
      </c>
      <c r="J89">
        <v>201.7</v>
      </c>
      <c r="K89">
        <v>271.79</v>
      </c>
      <c r="L89">
        <v>272.26</v>
      </c>
      <c r="M89">
        <v>502.79</v>
      </c>
      <c r="N89">
        <v>503.2</v>
      </c>
      <c r="O89">
        <v>289</v>
      </c>
      <c r="P89">
        <v>323.4</v>
      </c>
      <c r="Q89">
        <v>106.67</v>
      </c>
      <c r="R89">
        <v>106.19</v>
      </c>
      <c r="S89">
        <v>34100.76</v>
      </c>
      <c r="T89">
        <v>5537.397</v>
      </c>
      <c r="U89">
        <v>13443.822</v>
      </c>
      <c r="V89">
        <v>3.794</v>
      </c>
      <c r="W89">
        <v>13447.617</v>
      </c>
      <c r="X89">
        <v>1391.995</v>
      </c>
      <c r="Y89">
        <v>50.017</v>
      </c>
      <c r="Z89">
        <v>18473.035</v>
      </c>
      <c r="AA89">
        <v>2024.129</v>
      </c>
      <c r="AB89">
        <v>1534.08</v>
      </c>
      <c r="AC89" t="s">
        <v>60</v>
      </c>
      <c r="AD89" s="3">
        <v>-1843.9563</v>
      </c>
      <c r="AE89">
        <v>129.33</v>
      </c>
      <c r="AF89">
        <v>0</v>
      </c>
      <c r="AG89">
        <v>129.33</v>
      </c>
      <c r="AH89">
        <v>200</v>
      </c>
      <c r="AI89">
        <v>0</v>
      </c>
      <c r="AJ89">
        <v>200</v>
      </c>
      <c r="AK89">
        <v>4725</v>
      </c>
      <c r="AL89">
        <v>34628.6</v>
      </c>
      <c r="AM89">
        <v>39353.6</v>
      </c>
      <c r="AN89">
        <v>13033.16</v>
      </c>
      <c r="AO89">
        <v>13033.16</v>
      </c>
      <c r="AP89">
        <v>0</v>
      </c>
      <c r="AQ89">
        <v>129.33</v>
      </c>
      <c r="AR89">
        <v>200</v>
      </c>
      <c r="AU89">
        <v>291</v>
      </c>
      <c r="AV89" s="13">
        <v>291</v>
      </c>
      <c r="AW89" s="3">
        <v>200</v>
      </c>
      <c r="AX89" s="3">
        <v>129.33</v>
      </c>
      <c r="AY89" s="3">
        <v>321</v>
      </c>
      <c r="AZ89" s="17">
        <v>321</v>
      </c>
      <c r="BA89" s="3">
        <v>200</v>
      </c>
      <c r="BB89" s="3">
        <v>129.33</v>
      </c>
      <c r="BE89" s="21">
        <f t="shared" si="138"/>
        <v>200</v>
      </c>
      <c r="BF89" s="21">
        <f t="shared" ref="BF89:BH89" si="196">AH89</f>
        <v>200</v>
      </c>
      <c r="BG89" s="21">
        <f t="shared" si="196"/>
        <v>0</v>
      </c>
      <c r="BH89" s="21">
        <f t="shared" si="196"/>
        <v>200</v>
      </c>
      <c r="BI89">
        <f t="shared" si="143"/>
        <v>0</v>
      </c>
      <c r="BJ89">
        <f t="shared" si="144"/>
        <v>0</v>
      </c>
      <c r="BK89">
        <f t="shared" si="145"/>
        <v>0</v>
      </c>
      <c r="BL89">
        <f t="shared" si="146"/>
        <v>0</v>
      </c>
      <c r="BM89" s="21">
        <f t="shared" si="140"/>
        <v>129.33</v>
      </c>
      <c r="BN89" s="21">
        <f t="shared" ref="BN89:BP89" si="197">AE89</f>
        <v>129.33</v>
      </c>
      <c r="BO89" s="21">
        <f t="shared" si="197"/>
        <v>0</v>
      </c>
      <c r="BP89" s="21">
        <f t="shared" si="197"/>
        <v>129.33</v>
      </c>
      <c r="BQ89">
        <f t="shared" si="148"/>
        <v>0</v>
      </c>
      <c r="BR89">
        <f t="shared" si="149"/>
        <v>0</v>
      </c>
      <c r="BS89">
        <f t="shared" si="150"/>
        <v>0</v>
      </c>
      <c r="BT89">
        <f t="shared" si="151"/>
        <v>0</v>
      </c>
    </row>
    <row r="90" spans="1:72">
      <c r="A90">
        <v>33988.79</v>
      </c>
      <c r="B90">
        <v>-5121</v>
      </c>
      <c r="C90">
        <v>25800.27</v>
      </c>
      <c r="D90">
        <v>13393.37</v>
      </c>
      <c r="E90">
        <v>150</v>
      </c>
      <c r="F90" s="3">
        <v>-4000</v>
      </c>
      <c r="G90">
        <v>189.89</v>
      </c>
      <c r="H90">
        <v>189.89</v>
      </c>
      <c r="I90">
        <v>221.3</v>
      </c>
      <c r="J90">
        <v>201.63</v>
      </c>
      <c r="K90">
        <v>272.26</v>
      </c>
      <c r="L90">
        <v>272.26</v>
      </c>
      <c r="M90">
        <v>500.32</v>
      </c>
      <c r="N90">
        <v>501.97</v>
      </c>
      <c r="O90">
        <v>289.4</v>
      </c>
      <c r="P90">
        <v>322.9</v>
      </c>
      <c r="Q90">
        <v>106.88</v>
      </c>
      <c r="R90">
        <v>106.03</v>
      </c>
      <c r="S90">
        <v>34226.54</v>
      </c>
      <c r="T90">
        <v>4988.978</v>
      </c>
      <c r="U90">
        <v>13545.498</v>
      </c>
      <c r="V90">
        <v>3.766</v>
      </c>
      <c r="W90">
        <v>13549.265</v>
      </c>
      <c r="X90">
        <v>1339.319</v>
      </c>
      <c r="Y90">
        <v>50.017</v>
      </c>
      <c r="Z90">
        <v>18861.418</v>
      </c>
      <c r="AA90">
        <v>1579.152</v>
      </c>
      <c r="AB90">
        <v>1551.01</v>
      </c>
      <c r="AC90" t="s">
        <v>60</v>
      </c>
      <c r="AD90" s="3">
        <v>-1842.9758</v>
      </c>
      <c r="AE90">
        <v>150</v>
      </c>
      <c r="AF90">
        <v>0</v>
      </c>
      <c r="AG90">
        <v>150</v>
      </c>
      <c r="AH90">
        <v>210</v>
      </c>
      <c r="AI90">
        <v>0</v>
      </c>
      <c r="AJ90">
        <v>210</v>
      </c>
      <c r="AK90">
        <v>4737</v>
      </c>
      <c r="AL90">
        <v>34466</v>
      </c>
      <c r="AM90">
        <v>39203</v>
      </c>
      <c r="AN90">
        <v>12891.19</v>
      </c>
      <c r="AO90">
        <v>12891.19</v>
      </c>
      <c r="AP90">
        <v>0</v>
      </c>
      <c r="AQ90">
        <v>150</v>
      </c>
      <c r="AR90">
        <v>210</v>
      </c>
      <c r="AU90">
        <v>291</v>
      </c>
      <c r="AV90" s="13">
        <v>291</v>
      </c>
      <c r="AW90" s="3">
        <v>210</v>
      </c>
      <c r="AX90" s="3">
        <v>150</v>
      </c>
      <c r="AY90" s="3">
        <v>321</v>
      </c>
      <c r="AZ90" s="17">
        <v>321</v>
      </c>
      <c r="BA90" s="3">
        <v>210</v>
      </c>
      <c r="BB90" s="3">
        <v>150</v>
      </c>
      <c r="BE90" s="21">
        <f t="shared" si="138"/>
        <v>210</v>
      </c>
      <c r="BF90" s="21">
        <f t="shared" ref="BF90:BH90" si="198">AH90</f>
        <v>210</v>
      </c>
      <c r="BG90" s="21">
        <f t="shared" si="198"/>
        <v>0</v>
      </c>
      <c r="BH90" s="21">
        <f t="shared" si="198"/>
        <v>210</v>
      </c>
      <c r="BI90">
        <f t="shared" si="143"/>
        <v>0</v>
      </c>
      <c r="BJ90">
        <f t="shared" si="144"/>
        <v>0</v>
      </c>
      <c r="BK90">
        <f t="shared" si="145"/>
        <v>0</v>
      </c>
      <c r="BL90">
        <f t="shared" si="146"/>
        <v>0</v>
      </c>
      <c r="BM90" s="21">
        <f t="shared" si="140"/>
        <v>150</v>
      </c>
      <c r="BN90" s="21">
        <f t="shared" ref="BN90:BP90" si="199">AE90</f>
        <v>150</v>
      </c>
      <c r="BO90" s="21">
        <f t="shared" si="199"/>
        <v>0</v>
      </c>
      <c r="BP90" s="21">
        <f t="shared" si="199"/>
        <v>150</v>
      </c>
      <c r="BQ90">
        <f t="shared" si="148"/>
        <v>0</v>
      </c>
      <c r="BR90">
        <f t="shared" si="149"/>
        <v>0</v>
      </c>
      <c r="BS90">
        <f t="shared" si="150"/>
        <v>0</v>
      </c>
      <c r="BT90">
        <f t="shared" si="151"/>
        <v>0</v>
      </c>
    </row>
    <row r="91" spans="1:72">
      <c r="A91">
        <v>33663.55</v>
      </c>
      <c r="B91">
        <v>-4889</v>
      </c>
      <c r="C91">
        <v>25892.86</v>
      </c>
      <c r="D91">
        <v>13281.32</v>
      </c>
      <c r="E91">
        <v>160</v>
      </c>
      <c r="F91" s="3">
        <v>-4000</v>
      </c>
      <c r="G91">
        <v>189.89</v>
      </c>
      <c r="H91">
        <v>189.05</v>
      </c>
      <c r="I91">
        <v>221.06</v>
      </c>
      <c r="J91">
        <v>201.54</v>
      </c>
      <c r="K91">
        <v>272.72</v>
      </c>
      <c r="L91">
        <v>272.49</v>
      </c>
      <c r="M91">
        <v>498.27</v>
      </c>
      <c r="N91">
        <v>499.5</v>
      </c>
      <c r="O91">
        <v>288.1</v>
      </c>
      <c r="P91">
        <v>321.2</v>
      </c>
      <c r="Q91">
        <v>106.56</v>
      </c>
      <c r="R91">
        <v>105.98</v>
      </c>
      <c r="S91">
        <v>33946.98</v>
      </c>
      <c r="T91">
        <v>4788.745</v>
      </c>
      <c r="U91">
        <v>13520.251</v>
      </c>
      <c r="V91">
        <v>3.728</v>
      </c>
      <c r="W91">
        <v>13523.979</v>
      </c>
      <c r="X91">
        <v>485.805</v>
      </c>
      <c r="Y91">
        <v>50.031</v>
      </c>
      <c r="Z91">
        <v>18412.305</v>
      </c>
      <c r="AA91">
        <v>2057.574</v>
      </c>
      <c r="AB91">
        <v>1565.09</v>
      </c>
      <c r="AC91" t="s">
        <v>60</v>
      </c>
      <c r="AD91" s="3">
        <v>-1854.1818</v>
      </c>
      <c r="AE91">
        <v>160</v>
      </c>
      <c r="AF91">
        <v>0</v>
      </c>
      <c r="AG91">
        <v>160</v>
      </c>
      <c r="AH91">
        <v>200</v>
      </c>
      <c r="AI91">
        <v>0</v>
      </c>
      <c r="AJ91">
        <v>200</v>
      </c>
      <c r="AK91">
        <v>4442</v>
      </c>
      <c r="AL91">
        <v>34205.9</v>
      </c>
      <c r="AM91">
        <v>38647.9</v>
      </c>
      <c r="AN91">
        <v>12803.22</v>
      </c>
      <c r="AO91">
        <v>12803.22</v>
      </c>
      <c r="AP91">
        <v>0</v>
      </c>
      <c r="AQ91">
        <v>160</v>
      </c>
      <c r="AR91">
        <v>200</v>
      </c>
      <c r="AU91">
        <v>291</v>
      </c>
      <c r="AV91" s="13">
        <v>291</v>
      </c>
      <c r="AW91" s="3">
        <v>200</v>
      </c>
      <c r="AX91" s="3">
        <v>160</v>
      </c>
      <c r="AY91" s="3">
        <v>321</v>
      </c>
      <c r="AZ91" s="17">
        <v>321</v>
      </c>
      <c r="BA91" s="3">
        <v>200</v>
      </c>
      <c r="BB91" s="3">
        <v>160</v>
      </c>
      <c r="BE91" s="21">
        <f t="shared" si="138"/>
        <v>200</v>
      </c>
      <c r="BF91" s="21">
        <f t="shared" ref="BF91:BH91" si="200">AH91</f>
        <v>200</v>
      </c>
      <c r="BG91" s="21">
        <f t="shared" si="200"/>
        <v>0</v>
      </c>
      <c r="BH91" s="21">
        <f t="shared" si="200"/>
        <v>200</v>
      </c>
      <c r="BI91">
        <f t="shared" si="143"/>
        <v>0</v>
      </c>
      <c r="BJ91">
        <f t="shared" si="144"/>
        <v>0</v>
      </c>
      <c r="BK91">
        <f t="shared" si="145"/>
        <v>0</v>
      </c>
      <c r="BL91">
        <f t="shared" si="146"/>
        <v>0</v>
      </c>
      <c r="BM91" s="21">
        <f t="shared" si="140"/>
        <v>160</v>
      </c>
      <c r="BN91" s="21">
        <f t="shared" ref="BN91:BP91" si="201">AE91</f>
        <v>160</v>
      </c>
      <c r="BO91" s="21">
        <f t="shared" si="201"/>
        <v>0</v>
      </c>
      <c r="BP91" s="21">
        <f t="shared" si="201"/>
        <v>160</v>
      </c>
      <c r="BQ91">
        <f t="shared" si="148"/>
        <v>0</v>
      </c>
      <c r="BR91">
        <f t="shared" si="149"/>
        <v>0</v>
      </c>
      <c r="BS91">
        <f t="shared" si="150"/>
        <v>0</v>
      </c>
      <c r="BT91">
        <f t="shared" si="151"/>
        <v>0</v>
      </c>
    </row>
    <row r="92" spans="1:72">
      <c r="A92">
        <v>33261.95</v>
      </c>
      <c r="B92">
        <v>-4654</v>
      </c>
      <c r="C92">
        <v>26323.91</v>
      </c>
      <c r="D92">
        <v>13371.11</v>
      </c>
      <c r="E92">
        <v>173.33</v>
      </c>
      <c r="F92" s="3">
        <v>-4000</v>
      </c>
      <c r="G92">
        <v>190.77</v>
      </c>
      <c r="H92">
        <v>189.89</v>
      </c>
      <c r="I92">
        <v>222.09</v>
      </c>
      <c r="J92">
        <v>201.57</v>
      </c>
      <c r="K92">
        <v>272.49</v>
      </c>
      <c r="L92">
        <v>272.72</v>
      </c>
      <c r="M92">
        <v>503.2</v>
      </c>
      <c r="N92">
        <v>503.2</v>
      </c>
      <c r="O92">
        <v>289.6</v>
      </c>
      <c r="P92">
        <v>323.5</v>
      </c>
      <c r="Q92">
        <v>106.35</v>
      </c>
      <c r="R92">
        <v>106.46</v>
      </c>
      <c r="S92">
        <v>33286.664</v>
      </c>
      <c r="T92">
        <v>4739.436</v>
      </c>
      <c r="U92">
        <v>13415.359</v>
      </c>
      <c r="V92">
        <v>3.758</v>
      </c>
      <c r="W92">
        <v>13419.117</v>
      </c>
      <c r="X92">
        <v>321.039</v>
      </c>
      <c r="Y92">
        <v>49.982</v>
      </c>
      <c r="Z92">
        <v>18553.629</v>
      </c>
      <c r="AA92">
        <v>1793.848</v>
      </c>
      <c r="AB92">
        <v>1551.72</v>
      </c>
      <c r="AC92" t="s">
        <v>60</v>
      </c>
      <c r="AD92" s="3">
        <v>-1842.9758</v>
      </c>
      <c r="AE92">
        <v>173.33</v>
      </c>
      <c r="AF92">
        <v>0</v>
      </c>
      <c r="AG92">
        <v>173.33</v>
      </c>
      <c r="AH92">
        <v>190</v>
      </c>
      <c r="AI92">
        <v>0</v>
      </c>
      <c r="AJ92">
        <v>190</v>
      </c>
      <c r="AK92">
        <v>4147</v>
      </c>
      <c r="AL92">
        <v>34075.9</v>
      </c>
      <c r="AM92">
        <v>38222.9</v>
      </c>
      <c r="AN92">
        <v>12670.15</v>
      </c>
      <c r="AO92">
        <v>12670.15</v>
      </c>
      <c r="AP92">
        <v>0</v>
      </c>
      <c r="AQ92">
        <v>173.33</v>
      </c>
      <c r="AR92">
        <v>190</v>
      </c>
      <c r="AU92">
        <v>291</v>
      </c>
      <c r="AV92" s="13">
        <v>291</v>
      </c>
      <c r="AW92" s="3">
        <v>190</v>
      </c>
      <c r="AX92" s="3">
        <v>173.33</v>
      </c>
      <c r="AY92" s="3">
        <v>321</v>
      </c>
      <c r="AZ92" s="17">
        <v>321</v>
      </c>
      <c r="BA92" s="3">
        <v>190</v>
      </c>
      <c r="BB92" s="3">
        <v>173.33</v>
      </c>
      <c r="BE92" s="21">
        <f t="shared" si="138"/>
        <v>190</v>
      </c>
      <c r="BF92" s="21">
        <f t="shared" ref="BF92:BH92" si="202">AH92</f>
        <v>190</v>
      </c>
      <c r="BG92" s="21">
        <f t="shared" si="202"/>
        <v>0</v>
      </c>
      <c r="BH92" s="21">
        <f t="shared" si="202"/>
        <v>190</v>
      </c>
      <c r="BI92">
        <f t="shared" si="143"/>
        <v>0</v>
      </c>
      <c r="BJ92">
        <f t="shared" si="144"/>
        <v>0</v>
      </c>
      <c r="BK92">
        <f t="shared" si="145"/>
        <v>0</v>
      </c>
      <c r="BL92">
        <f t="shared" si="146"/>
        <v>0</v>
      </c>
      <c r="BM92" s="21">
        <f t="shared" si="140"/>
        <v>173.33</v>
      </c>
      <c r="BN92" s="21">
        <f t="shared" ref="BN92:BP92" si="203">AE92</f>
        <v>173.33</v>
      </c>
      <c r="BO92" s="21">
        <f t="shared" si="203"/>
        <v>0</v>
      </c>
      <c r="BP92" s="21">
        <f t="shared" si="203"/>
        <v>173.33</v>
      </c>
      <c r="BQ92">
        <f t="shared" si="148"/>
        <v>0</v>
      </c>
      <c r="BR92">
        <f t="shared" si="149"/>
        <v>0</v>
      </c>
      <c r="BS92">
        <f t="shared" si="150"/>
        <v>0</v>
      </c>
      <c r="BT92">
        <f t="shared" si="151"/>
        <v>0</v>
      </c>
    </row>
    <row r="93" spans="1:72">
      <c r="A93">
        <v>32796.27</v>
      </c>
      <c r="B93">
        <v>-4426</v>
      </c>
      <c r="C93">
        <v>25841</v>
      </c>
      <c r="D93">
        <v>13402.5</v>
      </c>
      <c r="E93">
        <v>113.33</v>
      </c>
      <c r="F93" s="3">
        <v>-4000</v>
      </c>
      <c r="G93">
        <v>189.05</v>
      </c>
      <c r="H93">
        <v>190.77</v>
      </c>
      <c r="I93">
        <v>221.5</v>
      </c>
      <c r="J93">
        <v>202.18</v>
      </c>
      <c r="K93">
        <v>272.49</v>
      </c>
      <c r="L93">
        <v>272.72</v>
      </c>
      <c r="M93">
        <v>502.38</v>
      </c>
      <c r="N93">
        <v>502.79</v>
      </c>
      <c r="O93">
        <v>289</v>
      </c>
      <c r="P93">
        <v>323.6</v>
      </c>
      <c r="Q93">
        <v>106.67</v>
      </c>
      <c r="R93">
        <v>106.62</v>
      </c>
      <c r="S93">
        <v>33008.727</v>
      </c>
      <c r="T93">
        <v>4443.741</v>
      </c>
      <c r="U93">
        <v>13232.697</v>
      </c>
      <c r="V93">
        <v>3.748</v>
      </c>
      <c r="W93">
        <v>13236.445</v>
      </c>
      <c r="X93">
        <v>321.54</v>
      </c>
      <c r="Y93">
        <v>49.988</v>
      </c>
      <c r="Z93">
        <v>18823.648</v>
      </c>
      <c r="AA93">
        <v>1543.566</v>
      </c>
      <c r="AB93">
        <v>1543.48</v>
      </c>
      <c r="AC93" t="s">
        <v>60</v>
      </c>
      <c r="AD93" s="3">
        <v>-1841.2949</v>
      </c>
      <c r="AE93">
        <v>113.33</v>
      </c>
      <c r="AF93">
        <v>0</v>
      </c>
      <c r="AG93">
        <v>113.33</v>
      </c>
      <c r="AH93">
        <v>190</v>
      </c>
      <c r="AI93">
        <v>0</v>
      </c>
      <c r="AJ93">
        <v>190</v>
      </c>
      <c r="AK93">
        <v>3852</v>
      </c>
      <c r="AL93">
        <v>33750.7</v>
      </c>
      <c r="AM93">
        <v>37602.7</v>
      </c>
      <c r="AN93">
        <v>12556.48</v>
      </c>
      <c r="AO93">
        <v>12556.48</v>
      </c>
      <c r="AP93">
        <v>0</v>
      </c>
      <c r="AQ93">
        <v>113.33</v>
      </c>
      <c r="AR93">
        <v>190</v>
      </c>
      <c r="AU93">
        <v>291</v>
      </c>
      <c r="AV93" s="13">
        <v>291</v>
      </c>
      <c r="AW93" s="3">
        <v>190</v>
      </c>
      <c r="AX93" s="3">
        <v>113.33</v>
      </c>
      <c r="AY93" s="3">
        <v>321</v>
      </c>
      <c r="AZ93" s="17">
        <v>321</v>
      </c>
      <c r="BA93" s="3">
        <v>190</v>
      </c>
      <c r="BB93" s="3">
        <v>113.33</v>
      </c>
      <c r="BE93" s="21">
        <f t="shared" si="138"/>
        <v>190</v>
      </c>
      <c r="BF93" s="21">
        <f t="shared" ref="BF93:BH93" si="204">AH93</f>
        <v>190</v>
      </c>
      <c r="BG93" s="21">
        <f t="shared" si="204"/>
        <v>0</v>
      </c>
      <c r="BH93" s="21">
        <f t="shared" si="204"/>
        <v>190</v>
      </c>
      <c r="BI93">
        <f t="shared" si="143"/>
        <v>0</v>
      </c>
      <c r="BJ93">
        <f t="shared" si="144"/>
        <v>0</v>
      </c>
      <c r="BK93">
        <f t="shared" si="145"/>
        <v>0</v>
      </c>
      <c r="BL93">
        <f t="shared" si="146"/>
        <v>0</v>
      </c>
      <c r="BM93" s="21">
        <f t="shared" si="140"/>
        <v>113.33</v>
      </c>
      <c r="BN93" s="21">
        <f t="shared" ref="BN93:BP93" si="205">AE93</f>
        <v>113.33</v>
      </c>
      <c r="BO93" s="21">
        <f t="shared" si="205"/>
        <v>0</v>
      </c>
      <c r="BP93" s="21">
        <f t="shared" si="205"/>
        <v>113.33</v>
      </c>
      <c r="BQ93">
        <f t="shared" si="148"/>
        <v>0</v>
      </c>
      <c r="BR93">
        <f t="shared" si="149"/>
        <v>0</v>
      </c>
      <c r="BS93">
        <f t="shared" si="150"/>
        <v>0</v>
      </c>
      <c r="BT93">
        <f t="shared" si="151"/>
        <v>0</v>
      </c>
    </row>
    <row r="94" spans="1:72">
      <c r="A94">
        <v>33226.7</v>
      </c>
      <c r="B94">
        <v>-4183</v>
      </c>
      <c r="C94">
        <v>26643.54</v>
      </c>
      <c r="D94">
        <v>13214.04</v>
      </c>
      <c r="E94">
        <v>170</v>
      </c>
      <c r="F94" s="3">
        <v>-4000</v>
      </c>
      <c r="G94">
        <v>189.89</v>
      </c>
      <c r="H94">
        <v>189.89</v>
      </c>
      <c r="I94">
        <v>221.59</v>
      </c>
      <c r="J94">
        <v>201.29</v>
      </c>
      <c r="K94">
        <v>272.26</v>
      </c>
      <c r="L94">
        <v>272.49</v>
      </c>
      <c r="M94">
        <v>502.79</v>
      </c>
      <c r="N94">
        <v>502.38</v>
      </c>
      <c r="O94">
        <v>288.8</v>
      </c>
      <c r="P94">
        <v>324.3</v>
      </c>
      <c r="Q94">
        <v>106.72</v>
      </c>
      <c r="R94">
        <v>106.72</v>
      </c>
      <c r="S94">
        <v>33147.38</v>
      </c>
      <c r="T94">
        <v>4232.339</v>
      </c>
      <c r="U94">
        <v>13227.654</v>
      </c>
      <c r="V94">
        <v>3.782</v>
      </c>
      <c r="W94">
        <v>13231.436</v>
      </c>
      <c r="X94">
        <v>321.462</v>
      </c>
      <c r="Y94">
        <v>50.022</v>
      </c>
      <c r="Z94">
        <v>18464.082</v>
      </c>
      <c r="AA94">
        <v>1860.207</v>
      </c>
      <c r="AB94">
        <v>1559.54</v>
      </c>
      <c r="AC94" t="s">
        <v>60</v>
      </c>
      <c r="AD94" s="3">
        <v>-1840.1743</v>
      </c>
      <c r="AE94">
        <v>170</v>
      </c>
      <c r="AF94">
        <v>0</v>
      </c>
      <c r="AG94">
        <v>170</v>
      </c>
      <c r="AH94">
        <v>170</v>
      </c>
      <c r="AI94">
        <v>0</v>
      </c>
      <c r="AJ94">
        <v>170</v>
      </c>
      <c r="AK94">
        <v>3555</v>
      </c>
      <c r="AL94">
        <v>33393.1</v>
      </c>
      <c r="AM94">
        <v>36948.1</v>
      </c>
      <c r="AN94">
        <v>12404.24</v>
      </c>
      <c r="AO94">
        <v>12404.24</v>
      </c>
      <c r="AP94">
        <v>0</v>
      </c>
      <c r="AQ94">
        <v>170</v>
      </c>
      <c r="AR94">
        <v>170</v>
      </c>
      <c r="AU94">
        <v>291</v>
      </c>
      <c r="AV94" s="13">
        <v>308.27</v>
      </c>
      <c r="AW94" s="3">
        <v>170</v>
      </c>
      <c r="AX94" s="3">
        <v>170</v>
      </c>
      <c r="AY94" s="3">
        <v>321</v>
      </c>
      <c r="AZ94" s="17">
        <v>331.85</v>
      </c>
      <c r="BA94" s="3">
        <v>170</v>
      </c>
      <c r="BB94" s="3">
        <v>170</v>
      </c>
      <c r="BE94" s="21">
        <f t="shared" si="138"/>
        <v>170</v>
      </c>
      <c r="BF94" s="21">
        <f t="shared" ref="BF94:BH94" si="206">AH94</f>
        <v>170</v>
      </c>
      <c r="BG94" s="21">
        <f t="shared" si="206"/>
        <v>0</v>
      </c>
      <c r="BH94" s="21">
        <f t="shared" si="206"/>
        <v>170</v>
      </c>
      <c r="BI94">
        <f t="shared" si="143"/>
        <v>0</v>
      </c>
      <c r="BJ94">
        <f t="shared" si="144"/>
        <v>0</v>
      </c>
      <c r="BK94">
        <f t="shared" si="145"/>
        <v>0</v>
      </c>
      <c r="BL94">
        <f t="shared" si="146"/>
        <v>0</v>
      </c>
      <c r="BM94" s="21">
        <f t="shared" si="140"/>
        <v>170</v>
      </c>
      <c r="BN94" s="21">
        <f t="shared" ref="BN94:BP94" si="207">AE94</f>
        <v>170</v>
      </c>
      <c r="BO94" s="21">
        <f t="shared" si="207"/>
        <v>0</v>
      </c>
      <c r="BP94" s="21">
        <f t="shared" si="207"/>
        <v>170</v>
      </c>
      <c r="BQ94">
        <f t="shared" si="148"/>
        <v>0</v>
      </c>
      <c r="BR94">
        <f t="shared" si="149"/>
        <v>0</v>
      </c>
      <c r="BS94">
        <f t="shared" si="150"/>
        <v>0</v>
      </c>
      <c r="BT94">
        <f t="shared" si="151"/>
        <v>0</v>
      </c>
    </row>
    <row r="95" spans="1:72">
      <c r="A95">
        <v>32866.6</v>
      </c>
      <c r="B95">
        <v>-4192</v>
      </c>
      <c r="C95">
        <v>26362.12</v>
      </c>
      <c r="D95">
        <v>13000.93</v>
      </c>
      <c r="E95">
        <v>176.67</v>
      </c>
      <c r="F95" s="3">
        <v>-4000</v>
      </c>
      <c r="G95">
        <v>189.89</v>
      </c>
      <c r="H95">
        <v>189.89</v>
      </c>
      <c r="I95">
        <v>221.5</v>
      </c>
      <c r="J95">
        <v>201.04</v>
      </c>
      <c r="K95">
        <v>271.79</v>
      </c>
      <c r="L95">
        <v>272.49</v>
      </c>
      <c r="M95">
        <v>503.2</v>
      </c>
      <c r="N95">
        <v>504.02</v>
      </c>
      <c r="O95">
        <v>288.8</v>
      </c>
      <c r="P95">
        <v>323.2</v>
      </c>
      <c r="Q95">
        <v>106.56</v>
      </c>
      <c r="R95">
        <v>106.19</v>
      </c>
      <c r="S95">
        <v>32998.656</v>
      </c>
      <c r="T95">
        <v>4497.164</v>
      </c>
      <c r="U95">
        <v>13327.533</v>
      </c>
      <c r="V95">
        <v>3.748</v>
      </c>
      <c r="W95">
        <v>13331.281</v>
      </c>
      <c r="X95">
        <v>324.272</v>
      </c>
      <c r="Y95">
        <v>49.969</v>
      </c>
      <c r="Z95">
        <v>18598.05</v>
      </c>
      <c r="AA95">
        <v>1916.457</v>
      </c>
      <c r="AB95">
        <v>1556.64</v>
      </c>
      <c r="AC95" t="s">
        <v>60</v>
      </c>
      <c r="AD95" s="3">
        <v>-1840.1743</v>
      </c>
      <c r="AE95">
        <v>176.67</v>
      </c>
      <c r="AF95">
        <v>0</v>
      </c>
      <c r="AG95">
        <v>176.67</v>
      </c>
      <c r="AH95">
        <v>150</v>
      </c>
      <c r="AI95">
        <v>0</v>
      </c>
      <c r="AJ95">
        <v>150</v>
      </c>
      <c r="AK95">
        <v>3542</v>
      </c>
      <c r="AL95">
        <v>33165.5</v>
      </c>
      <c r="AM95">
        <v>36707.5</v>
      </c>
      <c r="AN95">
        <v>12233.75</v>
      </c>
      <c r="AO95">
        <v>12233.75</v>
      </c>
      <c r="AP95">
        <v>0</v>
      </c>
      <c r="AQ95">
        <v>176.67</v>
      </c>
      <c r="AR95">
        <v>150</v>
      </c>
      <c r="AU95">
        <v>291</v>
      </c>
      <c r="AV95" s="13">
        <v>291</v>
      </c>
      <c r="AW95" s="3">
        <v>150</v>
      </c>
      <c r="AX95" s="3">
        <v>176.67</v>
      </c>
      <c r="AY95" s="3">
        <v>321</v>
      </c>
      <c r="AZ95" s="17">
        <v>321</v>
      </c>
      <c r="BA95" s="3">
        <v>150</v>
      </c>
      <c r="BB95" s="3">
        <v>176.67</v>
      </c>
      <c r="BE95" s="21">
        <f t="shared" si="138"/>
        <v>150</v>
      </c>
      <c r="BF95" s="21">
        <f t="shared" ref="BF95:BH95" si="208">AH95</f>
        <v>150</v>
      </c>
      <c r="BG95" s="21">
        <f t="shared" si="208"/>
        <v>0</v>
      </c>
      <c r="BH95" s="21">
        <f t="shared" si="208"/>
        <v>150</v>
      </c>
      <c r="BI95">
        <f t="shared" si="143"/>
        <v>0</v>
      </c>
      <c r="BJ95">
        <f t="shared" si="144"/>
        <v>0</v>
      </c>
      <c r="BK95">
        <f t="shared" si="145"/>
        <v>0</v>
      </c>
      <c r="BL95">
        <f t="shared" si="146"/>
        <v>0</v>
      </c>
      <c r="BM95" s="21">
        <f t="shared" si="140"/>
        <v>176.67</v>
      </c>
      <c r="BN95" s="21">
        <f t="shared" ref="BN95:BP95" si="209">AE95</f>
        <v>176.67</v>
      </c>
      <c r="BO95" s="21">
        <f t="shared" si="209"/>
        <v>0</v>
      </c>
      <c r="BP95" s="21">
        <f t="shared" si="209"/>
        <v>176.67</v>
      </c>
      <c r="BQ95">
        <f t="shared" si="148"/>
        <v>0</v>
      </c>
      <c r="BR95">
        <f t="shared" si="149"/>
        <v>0</v>
      </c>
      <c r="BS95">
        <f t="shared" si="150"/>
        <v>0</v>
      </c>
      <c r="BT95">
        <f t="shared" si="151"/>
        <v>0</v>
      </c>
    </row>
    <row r="96" spans="1:72">
      <c r="A96">
        <v>32416.5</v>
      </c>
      <c r="B96">
        <v>-4200</v>
      </c>
      <c r="C96">
        <v>25527.97</v>
      </c>
      <c r="D96">
        <v>12496.62</v>
      </c>
      <c r="E96">
        <v>40</v>
      </c>
      <c r="F96" s="3">
        <v>-4000</v>
      </c>
      <c r="G96">
        <v>189.05</v>
      </c>
      <c r="H96">
        <v>190.77</v>
      </c>
      <c r="I96">
        <v>221.7</v>
      </c>
      <c r="J96">
        <v>201.65</v>
      </c>
      <c r="K96">
        <v>271.79</v>
      </c>
      <c r="L96">
        <v>272.49</v>
      </c>
      <c r="M96">
        <v>502.79</v>
      </c>
      <c r="N96">
        <v>502.38</v>
      </c>
      <c r="O96">
        <v>288.5</v>
      </c>
      <c r="P96">
        <v>323.4</v>
      </c>
      <c r="Q96">
        <v>106.56</v>
      </c>
      <c r="R96">
        <v>106.35</v>
      </c>
      <c r="S96">
        <v>32384.113</v>
      </c>
      <c r="T96">
        <v>4255.839</v>
      </c>
      <c r="U96">
        <v>13216.535</v>
      </c>
      <c r="V96">
        <v>3.742</v>
      </c>
      <c r="W96">
        <v>13220.276</v>
      </c>
      <c r="X96">
        <v>321.106</v>
      </c>
      <c r="Y96">
        <v>50.028</v>
      </c>
      <c r="Z96">
        <v>19552.555</v>
      </c>
      <c r="AA96">
        <v>1234.18</v>
      </c>
      <c r="AB96">
        <v>1544.15</v>
      </c>
      <c r="AC96" t="s">
        <v>60</v>
      </c>
      <c r="AD96" s="3">
        <v>-1841.1548</v>
      </c>
      <c r="AE96">
        <v>40</v>
      </c>
      <c r="AF96">
        <v>0</v>
      </c>
      <c r="AG96">
        <v>40</v>
      </c>
      <c r="AH96">
        <v>180</v>
      </c>
      <c r="AI96">
        <v>0</v>
      </c>
      <c r="AJ96">
        <v>180</v>
      </c>
      <c r="AK96">
        <v>3532</v>
      </c>
      <c r="AL96">
        <v>32872.9</v>
      </c>
      <c r="AM96">
        <v>36404.9</v>
      </c>
      <c r="AN96">
        <v>12088.67</v>
      </c>
      <c r="AO96">
        <v>12088.67</v>
      </c>
      <c r="AP96">
        <v>0</v>
      </c>
      <c r="AQ96">
        <v>40</v>
      </c>
      <c r="AR96">
        <v>180</v>
      </c>
      <c r="AU96">
        <v>291</v>
      </c>
      <c r="AV96" s="13">
        <v>291</v>
      </c>
      <c r="AW96" s="3">
        <v>180</v>
      </c>
      <c r="AX96" s="3">
        <v>40</v>
      </c>
      <c r="AY96" s="3">
        <v>321</v>
      </c>
      <c r="AZ96" s="17">
        <v>321</v>
      </c>
      <c r="BA96" s="3">
        <v>180</v>
      </c>
      <c r="BB96" s="3">
        <v>40</v>
      </c>
      <c r="BE96" s="21">
        <f t="shared" si="138"/>
        <v>180</v>
      </c>
      <c r="BF96" s="21">
        <f t="shared" ref="BF96:BH96" si="210">AH96</f>
        <v>180</v>
      </c>
      <c r="BG96" s="21">
        <f t="shared" si="210"/>
        <v>0</v>
      </c>
      <c r="BH96" s="21">
        <f t="shared" si="210"/>
        <v>180</v>
      </c>
      <c r="BI96">
        <f t="shared" si="143"/>
        <v>0</v>
      </c>
      <c r="BJ96">
        <f t="shared" si="144"/>
        <v>0</v>
      </c>
      <c r="BK96">
        <f t="shared" si="145"/>
        <v>0</v>
      </c>
      <c r="BL96">
        <f t="shared" si="146"/>
        <v>0</v>
      </c>
      <c r="BM96" s="21">
        <f t="shared" si="140"/>
        <v>40</v>
      </c>
      <c r="BN96" s="21">
        <f t="shared" ref="BN96:BP96" si="211">AE96</f>
        <v>40</v>
      </c>
      <c r="BO96" s="21">
        <f t="shared" si="211"/>
        <v>0</v>
      </c>
      <c r="BP96" s="21">
        <f t="shared" si="211"/>
        <v>40</v>
      </c>
      <c r="BQ96">
        <f t="shared" si="148"/>
        <v>1</v>
      </c>
      <c r="BR96">
        <f t="shared" si="149"/>
        <v>0</v>
      </c>
      <c r="BS96">
        <f t="shared" si="150"/>
        <v>1</v>
      </c>
      <c r="BT96">
        <f t="shared" si="151"/>
        <v>0</v>
      </c>
    </row>
    <row r="97" spans="1:72">
      <c r="A97">
        <v>32122.39</v>
      </c>
      <c r="B97">
        <v>-4211</v>
      </c>
      <c r="C97">
        <v>25211.14</v>
      </c>
      <c r="D97">
        <v>12011.36</v>
      </c>
      <c r="E97">
        <v>0</v>
      </c>
      <c r="F97" s="3">
        <v>-4000</v>
      </c>
      <c r="G97">
        <v>189.05</v>
      </c>
      <c r="H97">
        <v>189.89</v>
      </c>
      <c r="I97">
        <v>219.73</v>
      </c>
      <c r="J97">
        <v>201.81</v>
      </c>
      <c r="K97">
        <v>272.49</v>
      </c>
      <c r="L97">
        <v>271.79</v>
      </c>
      <c r="M97">
        <v>503.2</v>
      </c>
      <c r="N97">
        <v>502.38</v>
      </c>
      <c r="O97">
        <v>288.4</v>
      </c>
      <c r="P97">
        <v>317.2</v>
      </c>
      <c r="Q97">
        <v>105.35</v>
      </c>
      <c r="R97">
        <v>106.62</v>
      </c>
      <c r="S97">
        <v>32102.814</v>
      </c>
      <c r="T97">
        <v>4267.131</v>
      </c>
      <c r="U97">
        <v>13217.935</v>
      </c>
      <c r="V97">
        <v>3.033</v>
      </c>
      <c r="W97">
        <v>13220.968</v>
      </c>
      <c r="X97">
        <v>319.792</v>
      </c>
      <c r="Y97">
        <v>49.967</v>
      </c>
      <c r="Z97">
        <v>19407.676</v>
      </c>
      <c r="AA97">
        <v>1037.926</v>
      </c>
      <c r="AB97">
        <v>1564.35</v>
      </c>
      <c r="AC97" t="s">
        <v>60</v>
      </c>
      <c r="AD97" s="3">
        <v>-1849.2792</v>
      </c>
      <c r="AE97">
        <v>0</v>
      </c>
      <c r="AF97">
        <v>0</v>
      </c>
      <c r="AG97">
        <v>0</v>
      </c>
      <c r="AH97">
        <v>140</v>
      </c>
      <c r="AI97">
        <v>0</v>
      </c>
      <c r="AJ97">
        <v>140</v>
      </c>
      <c r="AK97">
        <v>3520</v>
      </c>
      <c r="AL97">
        <v>32775.4</v>
      </c>
      <c r="AM97">
        <v>36295.4</v>
      </c>
      <c r="AN97">
        <v>11979.28</v>
      </c>
      <c r="AO97">
        <v>11979.28</v>
      </c>
      <c r="AP97">
        <v>0</v>
      </c>
      <c r="AQ97">
        <v>0</v>
      </c>
      <c r="AR97">
        <v>140</v>
      </c>
      <c r="AU97">
        <v>291</v>
      </c>
      <c r="AV97" s="13">
        <v>291</v>
      </c>
      <c r="AW97" s="3">
        <v>140</v>
      </c>
      <c r="AX97" s="3">
        <v>0</v>
      </c>
      <c r="AY97" s="3">
        <v>321</v>
      </c>
      <c r="AZ97" s="17">
        <v>321</v>
      </c>
      <c r="BA97" s="3">
        <v>140</v>
      </c>
      <c r="BB97" s="3">
        <v>0</v>
      </c>
      <c r="BE97" s="21">
        <f t="shared" si="138"/>
        <v>140</v>
      </c>
      <c r="BF97" s="21">
        <f t="shared" ref="BF97:BH97" si="212">AH97</f>
        <v>140</v>
      </c>
      <c r="BG97" s="21">
        <f t="shared" si="212"/>
        <v>0</v>
      </c>
      <c r="BH97" s="21">
        <f t="shared" si="212"/>
        <v>140</v>
      </c>
      <c r="BI97">
        <f t="shared" si="143"/>
        <v>0</v>
      </c>
      <c r="BJ97">
        <f t="shared" si="144"/>
        <v>0</v>
      </c>
      <c r="BK97">
        <f t="shared" si="145"/>
        <v>0</v>
      </c>
      <c r="BL97">
        <f t="shared" si="146"/>
        <v>0</v>
      </c>
      <c r="BM97" s="21">
        <f t="shared" si="140"/>
        <v>0</v>
      </c>
      <c r="BN97" s="21">
        <f t="shared" ref="BN97:BP97" si="213">AE97</f>
        <v>0</v>
      </c>
      <c r="BO97" s="21">
        <f t="shared" si="213"/>
        <v>0</v>
      </c>
      <c r="BP97" s="21">
        <f t="shared" si="213"/>
        <v>0</v>
      </c>
      <c r="BQ97">
        <f t="shared" si="148"/>
        <v>1</v>
      </c>
      <c r="BR97">
        <f t="shared" si="149"/>
        <v>0</v>
      </c>
      <c r="BS97">
        <f t="shared" si="150"/>
        <v>1</v>
      </c>
      <c r="BT97">
        <f t="shared" si="151"/>
        <v>0</v>
      </c>
    </row>
    <row r="98" spans="61:72">
      <c r="BI98">
        <f t="shared" ref="BI98:BL98" si="214">SUM(BI2:BI97)</f>
        <v>35</v>
      </c>
      <c r="BJ98">
        <f t="shared" si="214"/>
        <v>0</v>
      </c>
      <c r="BK98">
        <f t="shared" si="214"/>
        <v>35</v>
      </c>
      <c r="BL98">
        <f t="shared" si="214"/>
        <v>0</v>
      </c>
      <c r="BQ98">
        <f t="shared" ref="BQ98:BT98" si="215">SUM(BQ2:BQ97)</f>
        <v>45</v>
      </c>
      <c r="BR98">
        <f t="shared" si="215"/>
        <v>0</v>
      </c>
      <c r="BS98">
        <f t="shared" si="215"/>
        <v>45</v>
      </c>
      <c r="BT98">
        <f t="shared" si="215"/>
        <v>0</v>
      </c>
    </row>
    <row r="99" spans="61:72">
      <c r="BI99">
        <f t="shared" ref="BI99:BK99" si="216">BI98/4</f>
        <v>8.75</v>
      </c>
      <c r="BJ99">
        <f t="shared" si="216"/>
        <v>0</v>
      </c>
      <c r="BK99">
        <f t="shared" si="216"/>
        <v>8.75</v>
      </c>
      <c r="BL99">
        <f>IF(BJ98=0,0,BL98/BJ98)</f>
        <v>0</v>
      </c>
      <c r="BQ99">
        <f t="shared" ref="BQ99:BS99" si="217">BQ98/4</f>
        <v>11.25</v>
      </c>
      <c r="BR99">
        <f t="shared" si="217"/>
        <v>0</v>
      </c>
      <c r="BS99">
        <f t="shared" si="217"/>
        <v>11.25</v>
      </c>
      <c r="BT99">
        <f>IF(BR98=0,0,BT98/BR98)</f>
        <v>0</v>
      </c>
    </row>
    <row r="101" ht="27" spans="57:64">
      <c r="BE101" s="25" t="s">
        <v>63</v>
      </c>
      <c r="BF101" s="25" t="s">
        <v>64</v>
      </c>
      <c r="BG101" s="25" t="s">
        <v>65</v>
      </c>
      <c r="BH101" s="25" t="s">
        <v>56</v>
      </c>
      <c r="BI101" s="25" t="s">
        <v>66</v>
      </c>
      <c r="BJ101" s="25" t="s">
        <v>67</v>
      </c>
      <c r="BK101" s="25" t="s">
        <v>68</v>
      </c>
      <c r="BL101" s="25" t="s">
        <v>59</v>
      </c>
    </row>
    <row r="102" spans="57:64">
      <c r="BE102" s="26">
        <f>BI99</f>
        <v>8.75</v>
      </c>
      <c r="BF102" s="26">
        <f>BJ99</f>
        <v>0</v>
      </c>
      <c r="BG102" s="27">
        <f>BL99</f>
        <v>0</v>
      </c>
      <c r="BH102" s="26">
        <f>BK99</f>
        <v>8.75</v>
      </c>
      <c r="BI102" s="26">
        <f>BQ99</f>
        <v>11.25</v>
      </c>
      <c r="BJ102" s="26">
        <f>BR99</f>
        <v>0</v>
      </c>
      <c r="BK102" s="27">
        <f>BT99</f>
        <v>0</v>
      </c>
      <c r="BL102" s="26">
        <f>BS99</f>
        <v>11.25</v>
      </c>
    </row>
  </sheetData>
  <pageMargins left="0.7" right="0.7" top="0.75" bottom="0.75" header="0.3" footer="0.3"/>
  <pageSetup paperSize="9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"/>
  <dimension ref="A1:BW102"/>
  <sheetViews>
    <sheetView zoomScale="55" zoomScaleNormal="55" workbookViewId="0">
      <pane ySplit="1" topLeftCell="A67" activePane="bottomLeft" state="frozen"/>
      <selection/>
      <selection pane="bottomLeft" activeCell="BE102" sqref="BE102:BL102"/>
    </sheetView>
  </sheetViews>
  <sheetFormatPr defaultColWidth="9" defaultRowHeight="13.5"/>
  <cols>
    <col min="6" max="6" width="5.71666666666667" style="3" customWidth="1"/>
    <col min="7" max="11" width="5.71666666666667" customWidth="1"/>
    <col min="19" max="28" width="9" hidden="1" customWidth="1"/>
    <col min="29" max="29" width="1.775" customWidth="1"/>
    <col min="30" max="30" width="3.93333333333333" style="3" customWidth="1"/>
    <col min="31" max="47" width="3.93333333333333" customWidth="1"/>
    <col min="48" max="48" width="5" customWidth="1"/>
    <col min="49" max="54" width="8.03333333333333" style="3" customWidth="1"/>
    <col min="64" max="64" width="12.625"/>
    <col min="72" max="72" width="12.625"/>
  </cols>
  <sheetData>
    <row r="1" ht="157" customHeight="1" spans="1:7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10" t="s">
        <v>18</v>
      </c>
      <c r="T1" s="10" t="s">
        <v>19</v>
      </c>
      <c r="U1" s="10" t="s">
        <v>20</v>
      </c>
      <c r="V1" s="10" t="s">
        <v>21</v>
      </c>
      <c r="W1" s="10" t="s">
        <v>22</v>
      </c>
      <c r="X1" s="10" t="s">
        <v>23</v>
      </c>
      <c r="Y1" s="10" t="s">
        <v>24</v>
      </c>
      <c r="Z1" s="10" t="s">
        <v>25</v>
      </c>
      <c r="AA1" s="10" t="s">
        <v>26</v>
      </c>
      <c r="AB1" s="10" t="s">
        <v>27</v>
      </c>
      <c r="AC1" s="10" t="s">
        <v>28</v>
      </c>
      <c r="AD1" s="10" t="s">
        <v>29</v>
      </c>
      <c r="AE1" s="10" t="s">
        <v>30</v>
      </c>
      <c r="AF1" s="10" t="s">
        <v>31</v>
      </c>
      <c r="AG1" s="10" t="s">
        <v>32</v>
      </c>
      <c r="AH1" s="10" t="s">
        <v>33</v>
      </c>
      <c r="AI1" s="10" t="s">
        <v>34</v>
      </c>
      <c r="AJ1" s="10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4" t="s">
        <v>43</v>
      </c>
      <c r="AS1" s="4" t="s">
        <v>44</v>
      </c>
      <c r="AT1" s="4" t="s">
        <v>45</v>
      </c>
      <c r="AU1" s="10" t="s">
        <v>46</v>
      </c>
      <c r="AV1" s="11" t="s">
        <v>47</v>
      </c>
      <c r="AW1" s="10" t="s">
        <v>48</v>
      </c>
      <c r="AX1" s="10" t="s">
        <v>49</v>
      </c>
      <c r="AY1" s="10" t="s">
        <v>50</v>
      </c>
      <c r="AZ1" s="11" t="s">
        <v>51</v>
      </c>
      <c r="BA1" s="10" t="s">
        <v>52</v>
      </c>
      <c r="BB1" s="10" t="s">
        <v>53</v>
      </c>
      <c r="BE1" s="21" t="str">
        <f t="shared" ref="BE1:BE64" si="0">AW1</f>
        <v>1#日前价格(元/MWh)</v>
      </c>
      <c r="BF1" s="21" t="str">
        <f t="shared" ref="BF1:BH1" si="1">AH1</f>
        <v>日前节点边际电价-电能量价格(元/MWh)</v>
      </c>
      <c r="BG1" s="21" t="str">
        <f t="shared" si="1"/>
        <v>日前节点边际电价-阻塞价格(元/MWh)</v>
      </c>
      <c r="BH1" s="21" t="str">
        <f t="shared" si="1"/>
        <v>日前节点边际电价-节点电价(元/MWh)</v>
      </c>
      <c r="BI1" s="21" t="s">
        <v>54</v>
      </c>
      <c r="BJ1" s="21" t="s">
        <v>55</v>
      </c>
      <c r="BK1" s="21" t="s">
        <v>56</v>
      </c>
      <c r="BL1" s="21"/>
      <c r="BM1" s="21" t="str">
        <f t="shared" ref="BM1:BM64" si="2">AX1</f>
        <v>1#实时价格(元/MWh)</v>
      </c>
      <c r="BN1" s="21" t="str">
        <f t="shared" ref="BN1:BP1" si="3">AE1</f>
        <v>实时节点边际电价-电能量价格(元/MWh)</v>
      </c>
      <c r="BO1" s="21" t="str">
        <f t="shared" si="3"/>
        <v>实时节点边际电价-阻塞价格(元/MWh)</v>
      </c>
      <c r="BP1" s="21" t="str">
        <f t="shared" si="3"/>
        <v>实时节点边际电价-节点电价(元/MWh)</v>
      </c>
      <c r="BQ1" s="21" t="s">
        <v>57</v>
      </c>
      <c r="BR1" s="21" t="s">
        <v>58</v>
      </c>
      <c r="BS1" s="21" t="s">
        <v>59</v>
      </c>
    </row>
    <row r="2" spans="1:75">
      <c r="A2">
        <v>33157.68</v>
      </c>
      <c r="B2">
        <v>-4011.66</v>
      </c>
      <c r="C2">
        <v>26102.38</v>
      </c>
      <c r="D2">
        <v>13003.02</v>
      </c>
      <c r="E2">
        <v>143.04</v>
      </c>
      <c r="F2" s="3">
        <v>-3998</v>
      </c>
      <c r="G2">
        <v>189.05</v>
      </c>
      <c r="H2">
        <v>189.05</v>
      </c>
      <c r="I2">
        <v>220.36</v>
      </c>
      <c r="J2">
        <v>200.04</v>
      </c>
      <c r="K2">
        <v>271.1</v>
      </c>
      <c r="L2">
        <v>272.26</v>
      </c>
      <c r="M2">
        <v>539.38</v>
      </c>
      <c r="N2">
        <v>539.38</v>
      </c>
      <c r="O2">
        <v>316.2</v>
      </c>
      <c r="P2">
        <v>341.7</v>
      </c>
      <c r="Q2">
        <v>136.43</v>
      </c>
      <c r="R2">
        <v>137.22</v>
      </c>
      <c r="S2">
        <v>33000.094</v>
      </c>
      <c r="T2">
        <v>3708.111</v>
      </c>
      <c r="U2">
        <v>13012.622</v>
      </c>
      <c r="V2">
        <v>4.293</v>
      </c>
      <c r="W2">
        <v>13016.915</v>
      </c>
      <c r="X2">
        <v>376.582</v>
      </c>
      <c r="Y2">
        <v>50.032</v>
      </c>
      <c r="Z2">
        <v>19067.973</v>
      </c>
      <c r="AA2">
        <v>1271.707</v>
      </c>
      <c r="AB2">
        <v>1572.53</v>
      </c>
      <c r="AC2" t="s">
        <v>60</v>
      </c>
      <c r="AD2" s="3">
        <v>-1663.2587</v>
      </c>
      <c r="AE2">
        <v>143.04</v>
      </c>
      <c r="AF2">
        <v>0</v>
      </c>
      <c r="AG2">
        <v>143.04</v>
      </c>
      <c r="AH2">
        <v>209</v>
      </c>
      <c r="AI2">
        <v>0</v>
      </c>
      <c r="AJ2">
        <v>209</v>
      </c>
      <c r="AK2">
        <v>3507</v>
      </c>
      <c r="AL2">
        <v>33477.3</v>
      </c>
      <c r="AM2">
        <v>36984.3</v>
      </c>
      <c r="AN2">
        <v>11978.2</v>
      </c>
      <c r="AO2">
        <v>11978.2</v>
      </c>
      <c r="AP2">
        <v>0</v>
      </c>
      <c r="AQ2">
        <v>143.04</v>
      </c>
      <c r="AR2">
        <v>209</v>
      </c>
      <c r="AS2" s="12" t="s">
        <v>75</v>
      </c>
      <c r="AT2" s="12" t="s">
        <v>76</v>
      </c>
      <c r="AU2">
        <v>0</v>
      </c>
      <c r="AV2" s="13">
        <v>314.8</v>
      </c>
      <c r="AW2" s="3">
        <v>209</v>
      </c>
      <c r="AX2" s="3">
        <v>143.04</v>
      </c>
      <c r="AY2" s="3">
        <v>350</v>
      </c>
      <c r="AZ2" s="17">
        <v>343.6</v>
      </c>
      <c r="BA2" s="3">
        <v>209</v>
      </c>
      <c r="BB2" s="3">
        <v>143.04</v>
      </c>
      <c r="BE2" s="21">
        <f t="shared" si="0"/>
        <v>209</v>
      </c>
      <c r="BF2" s="21">
        <f t="shared" ref="BF2:BH2" si="4">AH2</f>
        <v>209</v>
      </c>
      <c r="BG2" s="21">
        <f t="shared" si="4"/>
        <v>0</v>
      </c>
      <c r="BH2" s="21">
        <f t="shared" si="4"/>
        <v>209</v>
      </c>
      <c r="BI2">
        <f t="shared" ref="BI2:BI65" si="5">IF(BE2=0,1,0)</f>
        <v>0</v>
      </c>
      <c r="BJ2">
        <f t="shared" ref="BJ2:BJ65" si="6">IF(BG2&gt;100,1,0)</f>
        <v>0</v>
      </c>
      <c r="BK2">
        <f t="shared" ref="BK2:BK65" si="7">IF(BI2&lt;&gt;BJ2,1,0)</f>
        <v>0</v>
      </c>
      <c r="BL2">
        <f t="shared" ref="BL2:BL65" si="8">IF(BJ2=1,BG2,0)</f>
        <v>0</v>
      </c>
      <c r="BM2" s="21">
        <f t="shared" si="2"/>
        <v>143.04</v>
      </c>
      <c r="BN2" s="21">
        <f t="shared" ref="BN2:BP2" si="9">AE2</f>
        <v>143.04</v>
      </c>
      <c r="BO2" s="21">
        <f t="shared" si="9"/>
        <v>0</v>
      </c>
      <c r="BP2" s="21">
        <f t="shared" si="9"/>
        <v>143.04</v>
      </c>
      <c r="BQ2">
        <f t="shared" ref="BQ2:BQ65" si="10">IF(BM2&lt;100,1,0)</f>
        <v>0</v>
      </c>
      <c r="BR2">
        <f t="shared" ref="BR2:BR65" si="11">IF(BO2&gt;100,1,0)</f>
        <v>0</v>
      </c>
      <c r="BS2">
        <f t="shared" ref="BS2:BS65" si="12">IF(BQ2&lt;&gt;BR2,1,0)</f>
        <v>0</v>
      </c>
      <c r="BT2">
        <f t="shared" ref="BT2:BT65" si="13">IF(BR2=1,BO2,0)</f>
        <v>0</v>
      </c>
      <c r="BW2" s="29">
        <f>AVERAGE(AX2:AX36)</f>
        <v>201.891428571429</v>
      </c>
    </row>
    <row r="3" spans="1:75">
      <c r="A3">
        <v>32908.27</v>
      </c>
      <c r="B3">
        <v>-3995.07</v>
      </c>
      <c r="C3">
        <v>26464.96</v>
      </c>
      <c r="D3">
        <v>12758.2</v>
      </c>
      <c r="E3">
        <v>209.67</v>
      </c>
      <c r="F3" s="3">
        <v>-3999</v>
      </c>
      <c r="G3">
        <v>200.15</v>
      </c>
      <c r="H3">
        <v>201.87</v>
      </c>
      <c r="I3">
        <v>219.7</v>
      </c>
      <c r="J3">
        <v>200.63</v>
      </c>
      <c r="K3">
        <v>271.1</v>
      </c>
      <c r="L3">
        <v>271.56</v>
      </c>
      <c r="M3">
        <v>536.5</v>
      </c>
      <c r="N3">
        <v>537.74</v>
      </c>
      <c r="O3">
        <v>320.1</v>
      </c>
      <c r="P3">
        <v>350.4</v>
      </c>
      <c r="Q3">
        <v>157.31</v>
      </c>
      <c r="R3">
        <v>158.95</v>
      </c>
      <c r="S3">
        <v>33093.453</v>
      </c>
      <c r="T3">
        <v>3841.516</v>
      </c>
      <c r="U3">
        <v>12816.064</v>
      </c>
      <c r="V3">
        <v>4.335</v>
      </c>
      <c r="W3">
        <v>12820.399</v>
      </c>
      <c r="X3">
        <v>375.538</v>
      </c>
      <c r="Y3">
        <v>50.028</v>
      </c>
      <c r="Z3">
        <v>18455.445</v>
      </c>
      <c r="AA3">
        <v>1579.16</v>
      </c>
      <c r="AB3">
        <v>1633.79</v>
      </c>
      <c r="AC3" t="s">
        <v>60</v>
      </c>
      <c r="AD3" s="3">
        <v>-1619.2749</v>
      </c>
      <c r="AE3">
        <v>209.67</v>
      </c>
      <c r="AF3">
        <v>0</v>
      </c>
      <c r="AG3">
        <v>209.67</v>
      </c>
      <c r="AH3">
        <v>200</v>
      </c>
      <c r="AI3">
        <v>0</v>
      </c>
      <c r="AJ3">
        <v>200</v>
      </c>
      <c r="AK3">
        <v>3507</v>
      </c>
      <c r="AL3">
        <v>33322.5</v>
      </c>
      <c r="AM3">
        <v>36829.5</v>
      </c>
      <c r="AN3">
        <v>11820.49</v>
      </c>
      <c r="AO3">
        <v>11820.49</v>
      </c>
      <c r="AP3">
        <v>0</v>
      </c>
      <c r="AQ3">
        <v>209.67</v>
      </c>
      <c r="AR3">
        <v>200</v>
      </c>
      <c r="AU3">
        <v>0</v>
      </c>
      <c r="AV3" s="13">
        <v>321</v>
      </c>
      <c r="AW3" s="3">
        <v>200</v>
      </c>
      <c r="AX3" s="3">
        <v>209.67</v>
      </c>
      <c r="AY3" s="3">
        <v>350</v>
      </c>
      <c r="AZ3" s="17">
        <v>350</v>
      </c>
      <c r="BA3" s="3">
        <v>200</v>
      </c>
      <c r="BB3" s="3">
        <v>209.67</v>
      </c>
      <c r="BE3" s="21">
        <f t="shared" si="0"/>
        <v>200</v>
      </c>
      <c r="BF3" s="21">
        <f t="shared" ref="BF3:BH3" si="14">AH3</f>
        <v>200</v>
      </c>
      <c r="BG3" s="21">
        <f t="shared" si="14"/>
        <v>0</v>
      </c>
      <c r="BH3" s="21">
        <f t="shared" si="14"/>
        <v>200</v>
      </c>
      <c r="BI3">
        <f t="shared" si="5"/>
        <v>0</v>
      </c>
      <c r="BJ3">
        <f t="shared" si="6"/>
        <v>0</v>
      </c>
      <c r="BK3">
        <f t="shared" si="7"/>
        <v>0</v>
      </c>
      <c r="BL3">
        <f t="shared" si="8"/>
        <v>0</v>
      </c>
      <c r="BM3" s="21">
        <f t="shared" si="2"/>
        <v>209.67</v>
      </c>
      <c r="BN3" s="21">
        <f t="shared" ref="BN3:BP3" si="15">AE3</f>
        <v>209.67</v>
      </c>
      <c r="BO3" s="21">
        <f t="shared" si="15"/>
        <v>0</v>
      </c>
      <c r="BP3" s="21">
        <f t="shared" si="15"/>
        <v>209.67</v>
      </c>
      <c r="BQ3">
        <f t="shared" si="10"/>
        <v>0</v>
      </c>
      <c r="BR3">
        <f t="shared" si="11"/>
        <v>0</v>
      </c>
      <c r="BS3">
        <f t="shared" si="12"/>
        <v>0</v>
      </c>
      <c r="BT3">
        <f t="shared" si="13"/>
        <v>0</v>
      </c>
      <c r="BW3" s="29">
        <f>AVERAGE(AX66:AX97)</f>
        <v>290.6040625</v>
      </c>
    </row>
    <row r="4" spans="1:72">
      <c r="A4">
        <v>32916.87</v>
      </c>
      <c r="B4">
        <v>-3980.59</v>
      </c>
      <c r="C4">
        <v>26675.37</v>
      </c>
      <c r="D4">
        <v>12690</v>
      </c>
      <c r="E4">
        <v>210.33</v>
      </c>
      <c r="F4" s="3">
        <v>-3998</v>
      </c>
      <c r="G4">
        <v>189.89</v>
      </c>
      <c r="H4">
        <v>191.61</v>
      </c>
      <c r="I4">
        <v>220.25</v>
      </c>
      <c r="J4">
        <v>200.61</v>
      </c>
      <c r="K4">
        <v>271.1</v>
      </c>
      <c r="L4">
        <v>271.1</v>
      </c>
      <c r="M4">
        <v>586.66</v>
      </c>
      <c r="N4">
        <v>588.71</v>
      </c>
      <c r="O4">
        <v>320.4</v>
      </c>
      <c r="P4">
        <v>349.2</v>
      </c>
      <c r="Q4">
        <v>169.2</v>
      </c>
      <c r="R4">
        <v>167.83</v>
      </c>
      <c r="S4">
        <v>32770.797</v>
      </c>
      <c r="T4">
        <v>3716.668</v>
      </c>
      <c r="U4">
        <v>12679.844</v>
      </c>
      <c r="V4">
        <v>4.34</v>
      </c>
      <c r="W4">
        <v>12684.184</v>
      </c>
      <c r="X4">
        <v>376.183</v>
      </c>
      <c r="Y4">
        <v>49.991</v>
      </c>
      <c r="Z4">
        <v>18378.637</v>
      </c>
      <c r="AA4">
        <v>1561.086</v>
      </c>
      <c r="AB4">
        <v>1628.72</v>
      </c>
      <c r="AC4" t="s">
        <v>60</v>
      </c>
      <c r="AD4" s="3">
        <v>-1494.7476</v>
      </c>
      <c r="AE4">
        <v>210.33</v>
      </c>
      <c r="AF4">
        <v>0</v>
      </c>
      <c r="AG4">
        <v>210.33</v>
      </c>
      <c r="AH4">
        <v>200</v>
      </c>
      <c r="AI4">
        <v>0</v>
      </c>
      <c r="AJ4">
        <v>200</v>
      </c>
      <c r="AK4">
        <v>3507</v>
      </c>
      <c r="AL4">
        <v>33043.9</v>
      </c>
      <c r="AM4">
        <v>36550.9</v>
      </c>
      <c r="AN4">
        <v>11647.07</v>
      </c>
      <c r="AO4">
        <v>11647.07</v>
      </c>
      <c r="AP4">
        <v>0</v>
      </c>
      <c r="AQ4">
        <v>210.33</v>
      </c>
      <c r="AR4">
        <v>200</v>
      </c>
      <c r="AU4">
        <v>0</v>
      </c>
      <c r="AV4" s="13">
        <v>321</v>
      </c>
      <c r="AW4" s="3">
        <v>200</v>
      </c>
      <c r="AX4" s="3">
        <v>210.33</v>
      </c>
      <c r="AY4" s="3">
        <v>350</v>
      </c>
      <c r="AZ4" s="17">
        <v>350</v>
      </c>
      <c r="BA4" s="3">
        <v>200</v>
      </c>
      <c r="BB4" s="3">
        <v>210.33</v>
      </c>
      <c r="BE4" s="21">
        <f t="shared" si="0"/>
        <v>200</v>
      </c>
      <c r="BF4" s="21">
        <f t="shared" ref="BF4:BH4" si="16">AH4</f>
        <v>200</v>
      </c>
      <c r="BG4" s="21">
        <f t="shared" si="16"/>
        <v>0</v>
      </c>
      <c r="BH4" s="21">
        <f t="shared" si="16"/>
        <v>200</v>
      </c>
      <c r="BI4">
        <f t="shared" si="5"/>
        <v>0</v>
      </c>
      <c r="BJ4">
        <f t="shared" si="6"/>
        <v>0</v>
      </c>
      <c r="BK4">
        <f t="shared" si="7"/>
        <v>0</v>
      </c>
      <c r="BL4">
        <f t="shared" si="8"/>
        <v>0</v>
      </c>
      <c r="BM4" s="21">
        <f t="shared" si="2"/>
        <v>210.33</v>
      </c>
      <c r="BN4" s="21">
        <f t="shared" ref="BN4:BP4" si="17">AE4</f>
        <v>210.33</v>
      </c>
      <c r="BO4" s="21">
        <f t="shared" si="17"/>
        <v>0</v>
      </c>
      <c r="BP4" s="21">
        <f t="shared" si="17"/>
        <v>210.33</v>
      </c>
      <c r="BQ4">
        <f t="shared" si="10"/>
        <v>0</v>
      </c>
      <c r="BR4">
        <f t="shared" si="11"/>
        <v>0</v>
      </c>
      <c r="BS4">
        <f t="shared" si="12"/>
        <v>0</v>
      </c>
      <c r="BT4">
        <f t="shared" si="13"/>
        <v>0</v>
      </c>
    </row>
    <row r="5" spans="1:72">
      <c r="A5">
        <v>32304.83</v>
      </c>
      <c r="B5">
        <v>-3986.75</v>
      </c>
      <c r="C5">
        <v>25402.83</v>
      </c>
      <c r="D5">
        <v>12509.12</v>
      </c>
      <c r="E5">
        <v>130.33</v>
      </c>
      <c r="F5" s="3">
        <v>-4000</v>
      </c>
      <c r="G5">
        <v>190.77</v>
      </c>
      <c r="H5">
        <v>189.89</v>
      </c>
      <c r="I5">
        <v>219.98</v>
      </c>
      <c r="J5">
        <v>200.55</v>
      </c>
      <c r="K5">
        <v>269.7</v>
      </c>
      <c r="L5">
        <v>271.79</v>
      </c>
      <c r="M5">
        <v>497.45</v>
      </c>
      <c r="N5">
        <v>501.56</v>
      </c>
      <c r="O5">
        <v>319.7</v>
      </c>
      <c r="P5">
        <v>342.5</v>
      </c>
      <c r="Q5">
        <v>116.29</v>
      </c>
      <c r="R5">
        <v>116.61</v>
      </c>
      <c r="S5">
        <v>32127.041</v>
      </c>
      <c r="T5">
        <v>3831.728</v>
      </c>
      <c r="U5">
        <v>12338.043</v>
      </c>
      <c r="V5">
        <v>4.341</v>
      </c>
      <c r="W5">
        <v>12342.384</v>
      </c>
      <c r="X5">
        <v>375.757</v>
      </c>
      <c r="Y5">
        <v>49.982</v>
      </c>
      <c r="Z5">
        <v>18923.32</v>
      </c>
      <c r="AA5">
        <v>1278.512</v>
      </c>
      <c r="AB5">
        <v>1631.05</v>
      </c>
      <c r="AC5" t="s">
        <v>60</v>
      </c>
      <c r="AD5" s="3">
        <v>-1786.2451</v>
      </c>
      <c r="AE5">
        <v>130.33</v>
      </c>
      <c r="AF5">
        <v>0</v>
      </c>
      <c r="AG5">
        <v>130.33</v>
      </c>
      <c r="AH5">
        <v>190</v>
      </c>
      <c r="AI5">
        <v>0</v>
      </c>
      <c r="AJ5">
        <v>190</v>
      </c>
      <c r="AK5">
        <v>3507</v>
      </c>
      <c r="AL5">
        <v>32796.3</v>
      </c>
      <c r="AM5">
        <v>36303.3</v>
      </c>
      <c r="AN5">
        <v>11507.83</v>
      </c>
      <c r="AO5">
        <v>11507.83</v>
      </c>
      <c r="AP5">
        <v>0</v>
      </c>
      <c r="AQ5">
        <v>130.33</v>
      </c>
      <c r="AR5">
        <v>190</v>
      </c>
      <c r="AU5">
        <v>0</v>
      </c>
      <c r="AV5" s="13">
        <v>320.48</v>
      </c>
      <c r="AW5" s="3">
        <v>190</v>
      </c>
      <c r="AX5" s="3">
        <v>130.33</v>
      </c>
      <c r="AY5" s="3">
        <v>350</v>
      </c>
      <c r="AZ5" s="17">
        <v>340.67</v>
      </c>
      <c r="BA5" s="3">
        <v>190</v>
      </c>
      <c r="BB5" s="3">
        <v>130.33</v>
      </c>
      <c r="BE5" s="21">
        <f t="shared" si="0"/>
        <v>190</v>
      </c>
      <c r="BF5" s="21">
        <f t="shared" ref="BF5:BH5" si="18">AH5</f>
        <v>190</v>
      </c>
      <c r="BG5" s="21">
        <f t="shared" si="18"/>
        <v>0</v>
      </c>
      <c r="BH5" s="21">
        <f t="shared" si="18"/>
        <v>190</v>
      </c>
      <c r="BI5">
        <f t="shared" si="5"/>
        <v>0</v>
      </c>
      <c r="BJ5">
        <f t="shared" si="6"/>
        <v>0</v>
      </c>
      <c r="BK5">
        <f t="shared" si="7"/>
        <v>0</v>
      </c>
      <c r="BL5">
        <f t="shared" si="8"/>
        <v>0</v>
      </c>
      <c r="BM5" s="21">
        <f t="shared" si="2"/>
        <v>130.33</v>
      </c>
      <c r="BN5" s="21">
        <f t="shared" ref="BN5:BP5" si="19">AE5</f>
        <v>130.33</v>
      </c>
      <c r="BO5" s="21">
        <f t="shared" si="19"/>
        <v>0</v>
      </c>
      <c r="BP5" s="21">
        <f t="shared" si="19"/>
        <v>130.33</v>
      </c>
      <c r="BQ5">
        <f t="shared" si="10"/>
        <v>0</v>
      </c>
      <c r="BR5">
        <f t="shared" si="11"/>
        <v>0</v>
      </c>
      <c r="BS5">
        <f t="shared" si="12"/>
        <v>0</v>
      </c>
      <c r="BT5">
        <f t="shared" si="13"/>
        <v>0</v>
      </c>
    </row>
    <row r="6" spans="1:72">
      <c r="A6">
        <v>31856.67</v>
      </c>
      <c r="B6">
        <v>-3988.58</v>
      </c>
      <c r="C6">
        <v>25534.78</v>
      </c>
      <c r="D6">
        <v>12409.18</v>
      </c>
      <c r="E6">
        <v>183</v>
      </c>
      <c r="F6" s="3">
        <v>-3999</v>
      </c>
      <c r="G6">
        <v>189.89</v>
      </c>
      <c r="H6">
        <v>189.89</v>
      </c>
      <c r="I6">
        <v>220.03</v>
      </c>
      <c r="J6">
        <v>200.8</v>
      </c>
      <c r="K6">
        <v>271.1</v>
      </c>
      <c r="L6">
        <v>271.79</v>
      </c>
      <c r="M6">
        <v>498.27</v>
      </c>
      <c r="N6">
        <v>498.27</v>
      </c>
      <c r="O6">
        <v>319.2</v>
      </c>
      <c r="P6">
        <v>350.2</v>
      </c>
      <c r="Q6">
        <v>111.48</v>
      </c>
      <c r="R6">
        <v>111.85</v>
      </c>
      <c r="S6">
        <v>31925.186</v>
      </c>
      <c r="T6">
        <v>3801.507</v>
      </c>
      <c r="U6">
        <v>12037.039</v>
      </c>
      <c r="V6">
        <v>4.351</v>
      </c>
      <c r="W6">
        <v>12041.39</v>
      </c>
      <c r="X6">
        <v>376.806</v>
      </c>
      <c r="Y6">
        <v>49.986</v>
      </c>
      <c r="Z6">
        <v>18912.328</v>
      </c>
      <c r="AA6">
        <v>1465.313</v>
      </c>
      <c r="AB6">
        <v>1604.01</v>
      </c>
      <c r="AC6" t="s">
        <v>60</v>
      </c>
      <c r="AD6" s="3">
        <v>-1785.6848</v>
      </c>
      <c r="AE6">
        <v>183</v>
      </c>
      <c r="AF6">
        <v>0</v>
      </c>
      <c r="AG6">
        <v>183</v>
      </c>
      <c r="AH6">
        <v>180</v>
      </c>
      <c r="AI6">
        <v>0</v>
      </c>
      <c r="AJ6">
        <v>180</v>
      </c>
      <c r="AK6">
        <v>3507</v>
      </c>
      <c r="AL6">
        <v>32455.8</v>
      </c>
      <c r="AM6">
        <v>35962.8</v>
      </c>
      <c r="AN6">
        <v>11358.8</v>
      </c>
      <c r="AO6">
        <v>11358.8</v>
      </c>
      <c r="AP6">
        <v>0</v>
      </c>
      <c r="AQ6">
        <v>183</v>
      </c>
      <c r="AR6">
        <v>180</v>
      </c>
      <c r="AU6">
        <v>0</v>
      </c>
      <c r="AV6" s="13">
        <v>321</v>
      </c>
      <c r="AW6" s="3">
        <v>180</v>
      </c>
      <c r="AX6" s="3">
        <v>183</v>
      </c>
      <c r="AY6" s="3">
        <v>350</v>
      </c>
      <c r="AZ6" s="17">
        <v>350</v>
      </c>
      <c r="BA6" s="3">
        <v>180</v>
      </c>
      <c r="BB6" s="3">
        <v>183</v>
      </c>
      <c r="BE6" s="21">
        <f t="shared" si="0"/>
        <v>180</v>
      </c>
      <c r="BF6" s="21">
        <f t="shared" ref="BF6:BH6" si="20">AH6</f>
        <v>180</v>
      </c>
      <c r="BG6" s="21">
        <f t="shared" si="20"/>
        <v>0</v>
      </c>
      <c r="BH6" s="21">
        <f t="shared" si="20"/>
        <v>180</v>
      </c>
      <c r="BI6">
        <f t="shared" si="5"/>
        <v>0</v>
      </c>
      <c r="BJ6">
        <f t="shared" si="6"/>
        <v>0</v>
      </c>
      <c r="BK6">
        <f t="shared" si="7"/>
        <v>0</v>
      </c>
      <c r="BL6">
        <f t="shared" si="8"/>
        <v>0</v>
      </c>
      <c r="BM6" s="21">
        <f t="shared" si="2"/>
        <v>183</v>
      </c>
      <c r="BN6" s="21">
        <f t="shared" ref="BN6:BP6" si="21">AE6</f>
        <v>183</v>
      </c>
      <c r="BO6" s="21">
        <f t="shared" si="21"/>
        <v>0</v>
      </c>
      <c r="BP6" s="21">
        <f t="shared" si="21"/>
        <v>183</v>
      </c>
      <c r="BQ6">
        <f t="shared" si="10"/>
        <v>0</v>
      </c>
      <c r="BR6">
        <f t="shared" si="11"/>
        <v>0</v>
      </c>
      <c r="BS6">
        <f t="shared" si="12"/>
        <v>0</v>
      </c>
      <c r="BT6">
        <f t="shared" si="13"/>
        <v>0</v>
      </c>
    </row>
    <row r="7" spans="1:72">
      <c r="A7">
        <v>31693.99</v>
      </c>
      <c r="B7">
        <v>-3999.53</v>
      </c>
      <c r="C7">
        <v>26082.27</v>
      </c>
      <c r="D7">
        <v>12294.06</v>
      </c>
      <c r="E7">
        <v>205.67</v>
      </c>
      <c r="F7" s="3">
        <v>-3998</v>
      </c>
      <c r="G7">
        <v>190.77</v>
      </c>
      <c r="H7">
        <v>190.77</v>
      </c>
      <c r="I7">
        <v>219.94</v>
      </c>
      <c r="J7">
        <v>199.96</v>
      </c>
      <c r="K7">
        <v>270.4</v>
      </c>
      <c r="L7">
        <v>271.56</v>
      </c>
      <c r="M7">
        <v>504.85</v>
      </c>
      <c r="N7">
        <v>509.37</v>
      </c>
      <c r="O7">
        <v>319.3</v>
      </c>
      <c r="P7">
        <v>348.8</v>
      </c>
      <c r="Q7">
        <v>135.42</v>
      </c>
      <c r="R7">
        <v>137.38</v>
      </c>
      <c r="S7">
        <v>31677.604</v>
      </c>
      <c r="T7">
        <v>3957.342</v>
      </c>
      <c r="U7">
        <v>11994.682</v>
      </c>
      <c r="V7">
        <v>4.33</v>
      </c>
      <c r="W7">
        <v>11999.012</v>
      </c>
      <c r="X7">
        <v>375.065</v>
      </c>
      <c r="Y7">
        <v>50.005</v>
      </c>
      <c r="Z7">
        <v>18791.34</v>
      </c>
      <c r="AA7">
        <v>1425.727</v>
      </c>
      <c r="AB7">
        <v>1602.28</v>
      </c>
      <c r="AC7" t="s">
        <v>60</v>
      </c>
      <c r="AD7" s="3">
        <v>-1715.507</v>
      </c>
      <c r="AE7">
        <v>205.67</v>
      </c>
      <c r="AF7">
        <v>0</v>
      </c>
      <c r="AG7">
        <v>205.67</v>
      </c>
      <c r="AH7">
        <v>180</v>
      </c>
      <c r="AI7">
        <v>0</v>
      </c>
      <c r="AJ7">
        <v>180</v>
      </c>
      <c r="AK7">
        <v>3507</v>
      </c>
      <c r="AL7">
        <v>32239.1</v>
      </c>
      <c r="AM7">
        <v>35746.1</v>
      </c>
      <c r="AN7">
        <v>11191.93</v>
      </c>
      <c r="AO7">
        <v>11191.93</v>
      </c>
      <c r="AP7">
        <v>0</v>
      </c>
      <c r="AQ7">
        <v>205.67</v>
      </c>
      <c r="AR7">
        <v>180</v>
      </c>
      <c r="AU7">
        <v>0</v>
      </c>
      <c r="AV7" s="13">
        <v>321</v>
      </c>
      <c r="AW7" s="3">
        <v>180</v>
      </c>
      <c r="AX7" s="3">
        <v>205.67</v>
      </c>
      <c r="AY7" s="3">
        <v>350</v>
      </c>
      <c r="AZ7" s="17">
        <v>350</v>
      </c>
      <c r="BA7" s="3">
        <v>180</v>
      </c>
      <c r="BB7" s="3">
        <v>205.67</v>
      </c>
      <c r="BE7" s="21">
        <f t="shared" si="0"/>
        <v>180</v>
      </c>
      <c r="BF7" s="21">
        <f t="shared" ref="BF7:BH7" si="22">AH7</f>
        <v>180</v>
      </c>
      <c r="BG7" s="21">
        <f t="shared" si="22"/>
        <v>0</v>
      </c>
      <c r="BH7" s="21">
        <f t="shared" si="22"/>
        <v>180</v>
      </c>
      <c r="BI7">
        <f t="shared" si="5"/>
        <v>0</v>
      </c>
      <c r="BJ7">
        <f t="shared" si="6"/>
        <v>0</v>
      </c>
      <c r="BK7">
        <f t="shared" si="7"/>
        <v>0</v>
      </c>
      <c r="BL7">
        <f t="shared" si="8"/>
        <v>0</v>
      </c>
      <c r="BM7" s="21">
        <f t="shared" si="2"/>
        <v>205.67</v>
      </c>
      <c r="BN7" s="21">
        <f t="shared" ref="BN7:BP7" si="23">AE7</f>
        <v>205.67</v>
      </c>
      <c r="BO7" s="21">
        <f t="shared" si="23"/>
        <v>0</v>
      </c>
      <c r="BP7" s="21">
        <f t="shared" si="23"/>
        <v>205.67</v>
      </c>
      <c r="BQ7">
        <f t="shared" si="10"/>
        <v>0</v>
      </c>
      <c r="BR7">
        <f t="shared" si="11"/>
        <v>0</v>
      </c>
      <c r="BS7">
        <f t="shared" si="12"/>
        <v>0</v>
      </c>
      <c r="BT7">
        <f t="shared" si="13"/>
        <v>0</v>
      </c>
    </row>
    <row r="8" spans="1:72">
      <c r="A8">
        <v>31528.68</v>
      </c>
      <c r="B8">
        <v>-3984.81</v>
      </c>
      <c r="C8">
        <v>26198.19</v>
      </c>
      <c r="D8">
        <v>11917.18</v>
      </c>
      <c r="E8">
        <v>209.33</v>
      </c>
      <c r="F8" s="3">
        <v>-3996</v>
      </c>
      <c r="G8">
        <v>193.33</v>
      </c>
      <c r="H8">
        <v>193.33</v>
      </c>
      <c r="I8">
        <v>220.34</v>
      </c>
      <c r="J8">
        <v>200.27</v>
      </c>
      <c r="K8">
        <v>270.86</v>
      </c>
      <c r="L8">
        <v>271.1</v>
      </c>
      <c r="M8">
        <v>524.58</v>
      </c>
      <c r="N8">
        <v>521.29</v>
      </c>
      <c r="O8">
        <v>320.8</v>
      </c>
      <c r="P8">
        <v>350.4</v>
      </c>
      <c r="Q8">
        <v>153.45</v>
      </c>
      <c r="R8">
        <v>149.59</v>
      </c>
      <c r="S8">
        <v>31728.92</v>
      </c>
      <c r="T8">
        <v>3672.005</v>
      </c>
      <c r="U8">
        <v>11890.207</v>
      </c>
      <c r="V8">
        <v>4.32</v>
      </c>
      <c r="W8">
        <v>11894.526</v>
      </c>
      <c r="X8">
        <v>376.314</v>
      </c>
      <c r="Y8">
        <v>49.985</v>
      </c>
      <c r="Z8">
        <v>18765.773</v>
      </c>
      <c r="AA8">
        <v>1322.965</v>
      </c>
      <c r="AB8">
        <v>1583.99</v>
      </c>
      <c r="AC8" t="s">
        <v>60</v>
      </c>
      <c r="AD8" s="3">
        <v>-1661.2976</v>
      </c>
      <c r="AE8">
        <v>209.33</v>
      </c>
      <c r="AF8">
        <v>0</v>
      </c>
      <c r="AG8">
        <v>209.33</v>
      </c>
      <c r="AH8">
        <v>190</v>
      </c>
      <c r="AI8">
        <v>0</v>
      </c>
      <c r="AJ8">
        <v>190</v>
      </c>
      <c r="AK8">
        <v>3508</v>
      </c>
      <c r="AL8">
        <v>32208.1</v>
      </c>
      <c r="AM8">
        <v>35716.1</v>
      </c>
      <c r="AN8">
        <v>11049.09</v>
      </c>
      <c r="AO8">
        <v>11049.09</v>
      </c>
      <c r="AP8">
        <v>0</v>
      </c>
      <c r="AQ8">
        <v>209.33</v>
      </c>
      <c r="AR8">
        <v>190</v>
      </c>
      <c r="AU8">
        <v>0</v>
      </c>
      <c r="AV8" s="13">
        <v>321</v>
      </c>
      <c r="AW8" s="3">
        <v>190</v>
      </c>
      <c r="AX8" s="3">
        <v>209.33</v>
      </c>
      <c r="AY8" s="3">
        <v>350</v>
      </c>
      <c r="AZ8" s="17">
        <v>350</v>
      </c>
      <c r="BA8" s="3">
        <v>190</v>
      </c>
      <c r="BB8" s="3">
        <v>209.33</v>
      </c>
      <c r="BE8" s="21">
        <f t="shared" si="0"/>
        <v>190</v>
      </c>
      <c r="BF8" s="21">
        <f t="shared" ref="BF8:BH8" si="24">AH8</f>
        <v>190</v>
      </c>
      <c r="BG8" s="21">
        <f t="shared" si="24"/>
        <v>0</v>
      </c>
      <c r="BH8" s="21">
        <f t="shared" si="24"/>
        <v>190</v>
      </c>
      <c r="BI8">
        <f t="shared" si="5"/>
        <v>0</v>
      </c>
      <c r="BJ8">
        <f t="shared" si="6"/>
        <v>0</v>
      </c>
      <c r="BK8">
        <f t="shared" si="7"/>
        <v>0</v>
      </c>
      <c r="BL8">
        <f t="shared" si="8"/>
        <v>0</v>
      </c>
      <c r="BM8" s="21">
        <f t="shared" si="2"/>
        <v>209.33</v>
      </c>
      <c r="BN8" s="21">
        <f t="shared" ref="BN8:BP8" si="25">AE8</f>
        <v>209.33</v>
      </c>
      <c r="BO8" s="21">
        <f t="shared" si="25"/>
        <v>0</v>
      </c>
      <c r="BP8" s="21">
        <f t="shared" si="25"/>
        <v>209.33</v>
      </c>
      <c r="BQ8">
        <f t="shared" si="10"/>
        <v>0</v>
      </c>
      <c r="BR8">
        <f t="shared" si="11"/>
        <v>0</v>
      </c>
      <c r="BS8">
        <f t="shared" si="12"/>
        <v>0</v>
      </c>
      <c r="BT8">
        <f t="shared" si="13"/>
        <v>0</v>
      </c>
    </row>
    <row r="9" spans="1:72">
      <c r="A9">
        <v>31435.53</v>
      </c>
      <c r="B9">
        <v>-3981</v>
      </c>
      <c r="C9">
        <v>25507.05</v>
      </c>
      <c r="D9">
        <v>11879.92</v>
      </c>
      <c r="E9">
        <v>186.33</v>
      </c>
      <c r="F9" s="3">
        <v>-3994</v>
      </c>
      <c r="G9">
        <v>189.89</v>
      </c>
      <c r="H9">
        <v>189.89</v>
      </c>
      <c r="I9">
        <v>220.48</v>
      </c>
      <c r="J9">
        <v>200.8</v>
      </c>
      <c r="K9">
        <v>270.86</v>
      </c>
      <c r="L9">
        <v>271.56</v>
      </c>
      <c r="M9">
        <v>504.85</v>
      </c>
      <c r="N9">
        <v>504.43</v>
      </c>
      <c r="O9">
        <v>319.4</v>
      </c>
      <c r="P9">
        <v>351.2</v>
      </c>
      <c r="Q9">
        <v>136.16</v>
      </c>
      <c r="R9">
        <v>135.79</v>
      </c>
      <c r="S9">
        <v>31591.7</v>
      </c>
      <c r="T9">
        <v>3661.446</v>
      </c>
      <c r="U9">
        <v>11891.04</v>
      </c>
      <c r="V9">
        <v>4.344</v>
      </c>
      <c r="W9">
        <v>11895.384</v>
      </c>
      <c r="X9">
        <v>376.226</v>
      </c>
      <c r="Y9">
        <v>50.019</v>
      </c>
      <c r="Z9">
        <v>19122.79</v>
      </c>
      <c r="AA9">
        <v>1144.645</v>
      </c>
      <c r="AB9">
        <v>1591.93</v>
      </c>
      <c r="AC9" t="s">
        <v>60</v>
      </c>
      <c r="AD9" s="3">
        <v>-1719.1489</v>
      </c>
      <c r="AE9">
        <v>186.33</v>
      </c>
      <c r="AF9">
        <v>0</v>
      </c>
      <c r="AG9">
        <v>186.33</v>
      </c>
      <c r="AH9">
        <v>198</v>
      </c>
      <c r="AI9">
        <v>0</v>
      </c>
      <c r="AJ9">
        <v>198</v>
      </c>
      <c r="AK9">
        <v>3509</v>
      </c>
      <c r="AL9">
        <v>32084.3</v>
      </c>
      <c r="AM9">
        <v>35593.3</v>
      </c>
      <c r="AN9">
        <v>10885.72</v>
      </c>
      <c r="AO9">
        <v>10885.72</v>
      </c>
      <c r="AP9">
        <v>0</v>
      </c>
      <c r="AQ9">
        <v>186.33</v>
      </c>
      <c r="AR9">
        <v>198</v>
      </c>
      <c r="AU9">
        <v>0</v>
      </c>
      <c r="AV9" s="13">
        <v>321</v>
      </c>
      <c r="AW9" s="3">
        <v>198</v>
      </c>
      <c r="AX9" s="3">
        <v>186.33</v>
      </c>
      <c r="AY9" s="3">
        <v>350</v>
      </c>
      <c r="AZ9" s="17">
        <v>350</v>
      </c>
      <c r="BA9" s="3">
        <v>198</v>
      </c>
      <c r="BB9" s="3">
        <v>186.33</v>
      </c>
      <c r="BE9" s="21">
        <f t="shared" si="0"/>
        <v>198</v>
      </c>
      <c r="BF9" s="21">
        <f t="shared" ref="BF9:BH9" si="26">AH9</f>
        <v>198</v>
      </c>
      <c r="BG9" s="21">
        <f t="shared" si="26"/>
        <v>0</v>
      </c>
      <c r="BH9" s="21">
        <f t="shared" si="26"/>
        <v>198</v>
      </c>
      <c r="BI9">
        <f t="shared" si="5"/>
        <v>0</v>
      </c>
      <c r="BJ9">
        <f t="shared" si="6"/>
        <v>0</v>
      </c>
      <c r="BK9">
        <f t="shared" si="7"/>
        <v>0</v>
      </c>
      <c r="BL9">
        <f t="shared" si="8"/>
        <v>0</v>
      </c>
      <c r="BM9" s="21">
        <f t="shared" si="2"/>
        <v>186.33</v>
      </c>
      <c r="BN9" s="21">
        <f t="shared" ref="BN9:BP9" si="27">AE9</f>
        <v>186.33</v>
      </c>
      <c r="BO9" s="21">
        <f t="shared" si="27"/>
        <v>0</v>
      </c>
      <c r="BP9" s="21">
        <f t="shared" si="27"/>
        <v>186.33</v>
      </c>
      <c r="BQ9">
        <f t="shared" si="10"/>
        <v>0</v>
      </c>
      <c r="BR9">
        <f t="shared" si="11"/>
        <v>0</v>
      </c>
      <c r="BS9">
        <f t="shared" si="12"/>
        <v>0</v>
      </c>
      <c r="BT9">
        <f t="shared" si="13"/>
        <v>0</v>
      </c>
    </row>
    <row r="10" spans="1:72">
      <c r="A10">
        <v>31342.59</v>
      </c>
      <c r="B10">
        <v>-3567</v>
      </c>
      <c r="C10">
        <v>25199.26</v>
      </c>
      <c r="D10">
        <v>11621.9</v>
      </c>
      <c r="E10">
        <v>171</v>
      </c>
      <c r="F10" s="3">
        <v>-3996</v>
      </c>
      <c r="G10">
        <v>189.89</v>
      </c>
      <c r="H10">
        <v>191.61</v>
      </c>
      <c r="I10">
        <v>219.19</v>
      </c>
      <c r="J10">
        <v>200.04</v>
      </c>
      <c r="K10">
        <v>270.4</v>
      </c>
      <c r="L10">
        <v>271.56</v>
      </c>
      <c r="M10">
        <v>501.56</v>
      </c>
      <c r="N10">
        <v>500.32</v>
      </c>
      <c r="O10">
        <v>319.1</v>
      </c>
      <c r="P10">
        <v>348.1</v>
      </c>
      <c r="Q10">
        <v>106.4</v>
      </c>
      <c r="R10">
        <v>107.04</v>
      </c>
      <c r="S10">
        <v>31429.32</v>
      </c>
      <c r="T10">
        <v>3340.669</v>
      </c>
      <c r="U10">
        <v>11764.242</v>
      </c>
      <c r="V10">
        <v>4.337</v>
      </c>
      <c r="W10">
        <v>11768.579</v>
      </c>
      <c r="X10">
        <v>375.43</v>
      </c>
      <c r="Y10">
        <v>50.028</v>
      </c>
      <c r="Z10">
        <v>19459.61</v>
      </c>
      <c r="AA10">
        <v>1334.781</v>
      </c>
      <c r="AB10">
        <v>1579.97</v>
      </c>
      <c r="AC10" t="s">
        <v>60</v>
      </c>
      <c r="AD10" s="3">
        <v>-1795.0698</v>
      </c>
      <c r="AE10">
        <v>171</v>
      </c>
      <c r="AF10">
        <v>0</v>
      </c>
      <c r="AG10">
        <v>171</v>
      </c>
      <c r="AH10">
        <v>200</v>
      </c>
      <c r="AI10">
        <v>0</v>
      </c>
      <c r="AJ10">
        <v>200</v>
      </c>
      <c r="AK10">
        <v>3510</v>
      </c>
      <c r="AL10">
        <v>31991.4</v>
      </c>
      <c r="AM10">
        <v>35501.4</v>
      </c>
      <c r="AN10">
        <v>10705.76</v>
      </c>
      <c r="AO10">
        <v>10705.76</v>
      </c>
      <c r="AP10">
        <v>0</v>
      </c>
      <c r="AQ10">
        <v>171</v>
      </c>
      <c r="AR10">
        <v>200</v>
      </c>
      <c r="AU10">
        <v>0</v>
      </c>
      <c r="AV10" s="13">
        <v>321</v>
      </c>
      <c r="AW10" s="3">
        <v>200</v>
      </c>
      <c r="AX10" s="3">
        <v>171</v>
      </c>
      <c r="AY10" s="3">
        <v>350</v>
      </c>
      <c r="AZ10" s="17">
        <v>350</v>
      </c>
      <c r="BA10" s="3">
        <v>200</v>
      </c>
      <c r="BB10" s="3">
        <v>171</v>
      </c>
      <c r="BE10" s="21">
        <f t="shared" si="0"/>
        <v>200</v>
      </c>
      <c r="BF10" s="21">
        <f t="shared" ref="BF10:BH10" si="28">AH10</f>
        <v>200</v>
      </c>
      <c r="BG10" s="21">
        <f t="shared" si="28"/>
        <v>0</v>
      </c>
      <c r="BH10" s="21">
        <f t="shared" si="28"/>
        <v>200</v>
      </c>
      <c r="BI10">
        <f t="shared" si="5"/>
        <v>0</v>
      </c>
      <c r="BJ10">
        <f t="shared" si="6"/>
        <v>0</v>
      </c>
      <c r="BK10">
        <f t="shared" si="7"/>
        <v>0</v>
      </c>
      <c r="BL10">
        <f t="shared" si="8"/>
        <v>0</v>
      </c>
      <c r="BM10" s="21">
        <f t="shared" si="2"/>
        <v>171</v>
      </c>
      <c r="BN10" s="21">
        <f t="shared" ref="BN10:BP10" si="29">AE10</f>
        <v>171</v>
      </c>
      <c r="BO10" s="21">
        <f t="shared" si="29"/>
        <v>0</v>
      </c>
      <c r="BP10" s="21">
        <f t="shared" si="29"/>
        <v>171</v>
      </c>
      <c r="BQ10">
        <f t="shared" si="10"/>
        <v>0</v>
      </c>
      <c r="BR10">
        <f t="shared" si="11"/>
        <v>0</v>
      </c>
      <c r="BS10">
        <f t="shared" si="12"/>
        <v>0</v>
      </c>
      <c r="BT10">
        <f t="shared" si="13"/>
        <v>0</v>
      </c>
    </row>
    <row r="11" spans="1:72">
      <c r="A11">
        <v>31297.6</v>
      </c>
      <c r="B11">
        <v>-3633</v>
      </c>
      <c r="C11">
        <v>25259.95</v>
      </c>
      <c r="D11">
        <v>11588.34</v>
      </c>
      <c r="E11">
        <v>174</v>
      </c>
      <c r="F11" s="3">
        <v>-3995</v>
      </c>
      <c r="G11">
        <v>190.77</v>
      </c>
      <c r="H11">
        <v>190.77</v>
      </c>
      <c r="I11">
        <v>220.09</v>
      </c>
      <c r="J11">
        <v>200.38</v>
      </c>
      <c r="K11">
        <v>271.1</v>
      </c>
      <c r="L11">
        <v>271.1</v>
      </c>
      <c r="M11">
        <v>499.5</v>
      </c>
      <c r="N11">
        <v>499.91</v>
      </c>
      <c r="O11">
        <v>320.2</v>
      </c>
      <c r="P11">
        <v>350.7</v>
      </c>
      <c r="Q11">
        <v>106.46</v>
      </c>
      <c r="R11">
        <v>106.03</v>
      </c>
      <c r="S11">
        <v>31170.938</v>
      </c>
      <c r="T11">
        <v>3515.636</v>
      </c>
      <c r="U11">
        <v>11285.583</v>
      </c>
      <c r="V11">
        <v>4.338</v>
      </c>
      <c r="W11">
        <v>11289.921</v>
      </c>
      <c r="X11">
        <v>499.74</v>
      </c>
      <c r="Y11">
        <v>49.982</v>
      </c>
      <c r="Z11">
        <v>19209.09</v>
      </c>
      <c r="AA11">
        <v>1448.039</v>
      </c>
      <c r="AB11">
        <v>1577.16</v>
      </c>
      <c r="AC11" t="s">
        <v>60</v>
      </c>
      <c r="AD11" s="3">
        <v>-1784.5642</v>
      </c>
      <c r="AE11">
        <v>174</v>
      </c>
      <c r="AF11">
        <v>0</v>
      </c>
      <c r="AG11">
        <v>174</v>
      </c>
      <c r="AH11">
        <v>190</v>
      </c>
      <c r="AI11">
        <v>0</v>
      </c>
      <c r="AJ11">
        <v>190</v>
      </c>
      <c r="AK11">
        <v>3510</v>
      </c>
      <c r="AL11">
        <v>31898.6</v>
      </c>
      <c r="AM11">
        <v>35408.6</v>
      </c>
      <c r="AN11">
        <v>10522.17</v>
      </c>
      <c r="AO11">
        <v>10522.17</v>
      </c>
      <c r="AP11">
        <v>0</v>
      </c>
      <c r="AQ11">
        <v>174</v>
      </c>
      <c r="AR11">
        <v>190</v>
      </c>
      <c r="AU11">
        <v>0</v>
      </c>
      <c r="AV11" s="13">
        <v>321</v>
      </c>
      <c r="AW11" s="3">
        <v>190</v>
      </c>
      <c r="AX11" s="3">
        <v>174</v>
      </c>
      <c r="AY11" s="3">
        <v>350</v>
      </c>
      <c r="AZ11" s="17">
        <v>350</v>
      </c>
      <c r="BA11" s="3">
        <v>190</v>
      </c>
      <c r="BB11" s="3">
        <v>174</v>
      </c>
      <c r="BE11" s="21">
        <f t="shared" si="0"/>
        <v>190</v>
      </c>
      <c r="BF11" s="21">
        <f t="shared" ref="BF11:BH11" si="30">AH11</f>
        <v>190</v>
      </c>
      <c r="BG11" s="21">
        <f t="shared" si="30"/>
        <v>0</v>
      </c>
      <c r="BH11" s="21">
        <f t="shared" si="30"/>
        <v>190</v>
      </c>
      <c r="BI11">
        <f t="shared" si="5"/>
        <v>0</v>
      </c>
      <c r="BJ11">
        <f t="shared" si="6"/>
        <v>0</v>
      </c>
      <c r="BK11">
        <f t="shared" si="7"/>
        <v>0</v>
      </c>
      <c r="BL11">
        <f t="shared" si="8"/>
        <v>0</v>
      </c>
      <c r="BM11" s="21">
        <f t="shared" si="2"/>
        <v>174</v>
      </c>
      <c r="BN11" s="21">
        <f t="shared" ref="BN11:BP11" si="31">AE11</f>
        <v>174</v>
      </c>
      <c r="BO11" s="21">
        <f t="shared" si="31"/>
        <v>0</v>
      </c>
      <c r="BP11" s="21">
        <f t="shared" si="31"/>
        <v>174</v>
      </c>
      <c r="BQ11">
        <f t="shared" si="10"/>
        <v>0</v>
      </c>
      <c r="BR11">
        <f t="shared" si="11"/>
        <v>0</v>
      </c>
      <c r="BS11">
        <f t="shared" si="12"/>
        <v>0</v>
      </c>
      <c r="BT11">
        <f t="shared" si="13"/>
        <v>0</v>
      </c>
    </row>
    <row r="12" spans="1:72">
      <c r="A12">
        <v>31073.8</v>
      </c>
      <c r="B12">
        <v>-3523.25</v>
      </c>
      <c r="C12">
        <v>25528.54</v>
      </c>
      <c r="D12">
        <v>11334.31</v>
      </c>
      <c r="E12">
        <v>170</v>
      </c>
      <c r="F12" s="3">
        <v>-3998</v>
      </c>
      <c r="G12">
        <v>190.77</v>
      </c>
      <c r="H12">
        <v>189.05</v>
      </c>
      <c r="I12">
        <v>220.94</v>
      </c>
      <c r="J12">
        <v>200.58</v>
      </c>
      <c r="K12">
        <v>270.86</v>
      </c>
      <c r="L12">
        <v>271.56</v>
      </c>
      <c r="M12">
        <v>499.91</v>
      </c>
      <c r="N12">
        <v>500.73</v>
      </c>
      <c r="O12">
        <v>318.2</v>
      </c>
      <c r="P12">
        <v>351.1</v>
      </c>
      <c r="Q12">
        <v>118.14</v>
      </c>
      <c r="R12">
        <v>118.67</v>
      </c>
      <c r="S12">
        <v>31017.922</v>
      </c>
      <c r="T12">
        <v>3504.512</v>
      </c>
      <c r="U12">
        <v>10864.123</v>
      </c>
      <c r="V12">
        <v>4.345</v>
      </c>
      <c r="W12">
        <v>10868.468</v>
      </c>
      <c r="X12">
        <v>499.509</v>
      </c>
      <c r="Y12">
        <v>50.03</v>
      </c>
      <c r="Z12">
        <v>19089.387</v>
      </c>
      <c r="AA12">
        <v>1660.148</v>
      </c>
      <c r="AB12">
        <v>1704.61</v>
      </c>
      <c r="AC12" t="s">
        <v>60</v>
      </c>
      <c r="AD12" s="3">
        <v>-1763.973</v>
      </c>
      <c r="AE12">
        <v>170</v>
      </c>
      <c r="AF12">
        <v>0</v>
      </c>
      <c r="AG12">
        <v>170</v>
      </c>
      <c r="AH12">
        <v>200</v>
      </c>
      <c r="AI12">
        <v>0</v>
      </c>
      <c r="AJ12">
        <v>200</v>
      </c>
      <c r="AK12">
        <v>3511</v>
      </c>
      <c r="AL12">
        <v>31836.7</v>
      </c>
      <c r="AM12">
        <v>35347.7</v>
      </c>
      <c r="AN12">
        <v>10346.38</v>
      </c>
      <c r="AO12">
        <v>10346.38</v>
      </c>
      <c r="AP12">
        <v>0</v>
      </c>
      <c r="AQ12">
        <v>170</v>
      </c>
      <c r="AR12">
        <v>200</v>
      </c>
      <c r="AU12">
        <v>0</v>
      </c>
      <c r="AV12" s="13">
        <v>321</v>
      </c>
      <c r="AW12" s="3">
        <v>200</v>
      </c>
      <c r="AX12" s="3">
        <v>170</v>
      </c>
      <c r="AY12" s="3">
        <v>350</v>
      </c>
      <c r="AZ12" s="17">
        <v>350</v>
      </c>
      <c r="BA12" s="3">
        <v>200</v>
      </c>
      <c r="BB12" s="3">
        <v>170</v>
      </c>
      <c r="BE12" s="21">
        <f t="shared" si="0"/>
        <v>200</v>
      </c>
      <c r="BF12" s="21">
        <f t="shared" ref="BF12:BH12" si="32">AH12</f>
        <v>200</v>
      </c>
      <c r="BG12" s="21">
        <f t="shared" si="32"/>
        <v>0</v>
      </c>
      <c r="BH12" s="21">
        <f t="shared" si="32"/>
        <v>200</v>
      </c>
      <c r="BI12">
        <f t="shared" si="5"/>
        <v>0</v>
      </c>
      <c r="BJ12">
        <f t="shared" si="6"/>
        <v>0</v>
      </c>
      <c r="BK12">
        <f t="shared" si="7"/>
        <v>0</v>
      </c>
      <c r="BL12">
        <f t="shared" si="8"/>
        <v>0</v>
      </c>
      <c r="BM12" s="21">
        <f t="shared" si="2"/>
        <v>170</v>
      </c>
      <c r="BN12" s="21">
        <f t="shared" ref="BN12:BP12" si="33">AE12</f>
        <v>170</v>
      </c>
      <c r="BO12" s="21">
        <f t="shared" si="33"/>
        <v>0</v>
      </c>
      <c r="BP12" s="21">
        <f t="shared" si="33"/>
        <v>170</v>
      </c>
      <c r="BQ12">
        <f t="shared" si="10"/>
        <v>0</v>
      </c>
      <c r="BR12">
        <f t="shared" si="11"/>
        <v>0</v>
      </c>
      <c r="BS12">
        <f t="shared" si="12"/>
        <v>0</v>
      </c>
      <c r="BT12">
        <f t="shared" si="13"/>
        <v>0</v>
      </c>
    </row>
    <row r="13" spans="1:72">
      <c r="A13">
        <v>30900.71</v>
      </c>
      <c r="B13">
        <v>-3473.55</v>
      </c>
      <c r="C13">
        <v>24923.19</v>
      </c>
      <c r="D13">
        <v>11304.8</v>
      </c>
      <c r="E13">
        <v>133.33</v>
      </c>
      <c r="F13" s="3">
        <v>-3998</v>
      </c>
      <c r="G13">
        <v>191.61</v>
      </c>
      <c r="H13">
        <v>189.89</v>
      </c>
      <c r="I13">
        <v>220.8</v>
      </c>
      <c r="J13">
        <v>200.92</v>
      </c>
      <c r="K13">
        <v>270.86</v>
      </c>
      <c r="L13">
        <v>271.79</v>
      </c>
      <c r="M13">
        <v>503.61</v>
      </c>
      <c r="N13">
        <v>500.73</v>
      </c>
      <c r="O13">
        <v>319.6</v>
      </c>
      <c r="P13">
        <v>335.2</v>
      </c>
      <c r="Q13">
        <v>105.56</v>
      </c>
      <c r="R13">
        <v>106.67</v>
      </c>
      <c r="S13">
        <v>31007.32</v>
      </c>
      <c r="T13">
        <v>3243.676</v>
      </c>
      <c r="U13">
        <v>10466.922</v>
      </c>
      <c r="V13">
        <v>4.32</v>
      </c>
      <c r="W13">
        <v>10471.242</v>
      </c>
      <c r="X13">
        <v>501.19</v>
      </c>
      <c r="Y13">
        <v>49.985</v>
      </c>
      <c r="Z13">
        <v>19148.535</v>
      </c>
      <c r="AA13">
        <v>1330.379</v>
      </c>
      <c r="AB13">
        <v>1704.16</v>
      </c>
      <c r="AC13" t="s">
        <v>60</v>
      </c>
      <c r="AD13" s="3">
        <v>-1798.5718</v>
      </c>
      <c r="AE13">
        <v>133.33</v>
      </c>
      <c r="AF13">
        <v>0</v>
      </c>
      <c r="AG13">
        <v>133.33</v>
      </c>
      <c r="AH13">
        <v>200</v>
      </c>
      <c r="AI13">
        <v>0</v>
      </c>
      <c r="AJ13">
        <v>200</v>
      </c>
      <c r="AK13">
        <v>3512</v>
      </c>
      <c r="AL13">
        <v>31620</v>
      </c>
      <c r="AM13">
        <v>35132</v>
      </c>
      <c r="AN13">
        <v>10169.73</v>
      </c>
      <c r="AO13">
        <v>10169.73</v>
      </c>
      <c r="AP13">
        <v>0</v>
      </c>
      <c r="AQ13">
        <v>133.33</v>
      </c>
      <c r="AR13">
        <v>200</v>
      </c>
      <c r="AU13">
        <v>0</v>
      </c>
      <c r="AV13" s="13">
        <v>320</v>
      </c>
      <c r="AW13" s="3">
        <v>200</v>
      </c>
      <c r="AX13" s="3">
        <v>133.33</v>
      </c>
      <c r="AY13" s="3">
        <v>350</v>
      </c>
      <c r="AZ13" s="17">
        <v>330.61</v>
      </c>
      <c r="BA13" s="3">
        <v>200</v>
      </c>
      <c r="BB13" s="3">
        <v>133.33</v>
      </c>
      <c r="BE13" s="21">
        <f t="shared" si="0"/>
        <v>200</v>
      </c>
      <c r="BF13" s="21">
        <f t="shared" ref="BF13:BH13" si="34">AH13</f>
        <v>200</v>
      </c>
      <c r="BG13" s="21">
        <f t="shared" si="34"/>
        <v>0</v>
      </c>
      <c r="BH13" s="21">
        <f t="shared" si="34"/>
        <v>200</v>
      </c>
      <c r="BI13">
        <f t="shared" si="5"/>
        <v>0</v>
      </c>
      <c r="BJ13">
        <f t="shared" si="6"/>
        <v>0</v>
      </c>
      <c r="BK13">
        <f t="shared" si="7"/>
        <v>0</v>
      </c>
      <c r="BL13">
        <f t="shared" si="8"/>
        <v>0</v>
      </c>
      <c r="BM13" s="21">
        <f t="shared" si="2"/>
        <v>133.33</v>
      </c>
      <c r="BN13" s="21">
        <f t="shared" ref="BN13:BP13" si="35">AE13</f>
        <v>133.33</v>
      </c>
      <c r="BO13" s="21">
        <f t="shared" si="35"/>
        <v>0</v>
      </c>
      <c r="BP13" s="21">
        <f t="shared" si="35"/>
        <v>133.33</v>
      </c>
      <c r="BQ13">
        <f t="shared" si="10"/>
        <v>0</v>
      </c>
      <c r="BR13">
        <f t="shared" si="11"/>
        <v>0</v>
      </c>
      <c r="BS13">
        <f t="shared" si="12"/>
        <v>0</v>
      </c>
      <c r="BT13">
        <f t="shared" si="13"/>
        <v>0</v>
      </c>
    </row>
    <row r="14" spans="1:72">
      <c r="A14">
        <v>31063.98</v>
      </c>
      <c r="B14">
        <v>-3491.25</v>
      </c>
      <c r="C14">
        <v>25525.33</v>
      </c>
      <c r="D14">
        <v>10864.89</v>
      </c>
      <c r="E14">
        <v>174</v>
      </c>
      <c r="F14" s="3">
        <v>-3998</v>
      </c>
      <c r="G14">
        <v>189.05</v>
      </c>
      <c r="H14">
        <v>191.61</v>
      </c>
      <c r="I14">
        <v>219.84</v>
      </c>
      <c r="J14">
        <v>200.57</v>
      </c>
      <c r="K14">
        <v>271.33</v>
      </c>
      <c r="L14">
        <v>271.56</v>
      </c>
      <c r="M14">
        <v>502.38</v>
      </c>
      <c r="N14">
        <v>500.32</v>
      </c>
      <c r="O14">
        <v>317.6</v>
      </c>
      <c r="P14">
        <v>350.3</v>
      </c>
      <c r="Q14">
        <v>105.4</v>
      </c>
      <c r="R14">
        <v>104.98</v>
      </c>
      <c r="S14">
        <v>30826.45</v>
      </c>
      <c r="T14">
        <v>3364.086</v>
      </c>
      <c r="U14">
        <v>10150.724</v>
      </c>
      <c r="V14">
        <v>4.131</v>
      </c>
      <c r="W14">
        <v>10154.856</v>
      </c>
      <c r="X14">
        <v>500.401</v>
      </c>
      <c r="Y14">
        <v>50.002</v>
      </c>
      <c r="Z14">
        <v>19094.691</v>
      </c>
      <c r="AA14">
        <v>1539.572</v>
      </c>
      <c r="AB14">
        <v>1706.36</v>
      </c>
      <c r="AC14" t="s">
        <v>60</v>
      </c>
      <c r="AD14" s="3">
        <v>-1789.4668</v>
      </c>
      <c r="AE14">
        <v>174</v>
      </c>
      <c r="AF14">
        <v>0</v>
      </c>
      <c r="AG14">
        <v>174</v>
      </c>
      <c r="AH14">
        <v>200</v>
      </c>
      <c r="AI14">
        <v>0</v>
      </c>
      <c r="AJ14">
        <v>200</v>
      </c>
      <c r="AK14">
        <v>3514</v>
      </c>
      <c r="AL14">
        <v>31558.1</v>
      </c>
      <c r="AM14">
        <v>35072.1</v>
      </c>
      <c r="AN14">
        <v>9965.99</v>
      </c>
      <c r="AO14">
        <v>9965.99</v>
      </c>
      <c r="AP14">
        <v>0</v>
      </c>
      <c r="AQ14">
        <v>174</v>
      </c>
      <c r="AR14">
        <v>200</v>
      </c>
      <c r="AU14">
        <v>0</v>
      </c>
      <c r="AV14" s="13">
        <v>321</v>
      </c>
      <c r="AW14" s="3">
        <v>200</v>
      </c>
      <c r="AX14" s="3">
        <v>174</v>
      </c>
      <c r="AY14" s="3">
        <v>350</v>
      </c>
      <c r="AZ14" s="17">
        <v>350</v>
      </c>
      <c r="BA14" s="3">
        <v>200</v>
      </c>
      <c r="BB14" s="3">
        <v>174</v>
      </c>
      <c r="BE14" s="21">
        <f t="shared" si="0"/>
        <v>200</v>
      </c>
      <c r="BF14" s="21">
        <f t="shared" ref="BF14:BH14" si="36">AH14</f>
        <v>200</v>
      </c>
      <c r="BG14" s="21">
        <f t="shared" si="36"/>
        <v>0</v>
      </c>
      <c r="BH14" s="21">
        <f t="shared" si="36"/>
        <v>200</v>
      </c>
      <c r="BI14">
        <f t="shared" si="5"/>
        <v>0</v>
      </c>
      <c r="BJ14">
        <f t="shared" si="6"/>
        <v>0</v>
      </c>
      <c r="BK14">
        <f t="shared" si="7"/>
        <v>0</v>
      </c>
      <c r="BL14">
        <f t="shared" si="8"/>
        <v>0</v>
      </c>
      <c r="BM14" s="21">
        <f t="shared" si="2"/>
        <v>174</v>
      </c>
      <c r="BN14" s="21">
        <f t="shared" ref="BN14:BP14" si="37">AE14</f>
        <v>174</v>
      </c>
      <c r="BO14" s="21">
        <f t="shared" si="37"/>
        <v>0</v>
      </c>
      <c r="BP14" s="21">
        <f t="shared" si="37"/>
        <v>174</v>
      </c>
      <c r="BQ14">
        <f t="shared" si="10"/>
        <v>0</v>
      </c>
      <c r="BR14">
        <f t="shared" si="11"/>
        <v>0</v>
      </c>
      <c r="BS14">
        <f t="shared" si="12"/>
        <v>0</v>
      </c>
      <c r="BT14">
        <f t="shared" si="13"/>
        <v>0</v>
      </c>
    </row>
    <row r="15" spans="1:72">
      <c r="A15">
        <v>30745.43</v>
      </c>
      <c r="B15">
        <v>-3177</v>
      </c>
      <c r="C15">
        <v>26288.37</v>
      </c>
      <c r="D15">
        <v>10391.31</v>
      </c>
      <c r="E15">
        <v>216.67</v>
      </c>
      <c r="F15" s="3">
        <v>-3999</v>
      </c>
      <c r="G15">
        <v>197.58</v>
      </c>
      <c r="H15">
        <v>194.17</v>
      </c>
      <c r="I15">
        <v>220.03</v>
      </c>
      <c r="J15">
        <v>200.88</v>
      </c>
      <c r="K15">
        <v>271.33</v>
      </c>
      <c r="L15">
        <v>271.1</v>
      </c>
      <c r="M15">
        <v>545.14</v>
      </c>
      <c r="N15">
        <v>543.08</v>
      </c>
      <c r="O15">
        <v>317.6</v>
      </c>
      <c r="P15">
        <v>351.1</v>
      </c>
      <c r="Q15">
        <v>149.64</v>
      </c>
      <c r="R15">
        <v>149.8</v>
      </c>
      <c r="S15">
        <v>30715.057</v>
      </c>
      <c r="T15">
        <v>2996.772</v>
      </c>
      <c r="U15">
        <v>9831.836</v>
      </c>
      <c r="V15">
        <v>4.12</v>
      </c>
      <c r="W15">
        <v>9835.956</v>
      </c>
      <c r="X15">
        <v>500.383</v>
      </c>
      <c r="Y15">
        <v>49.997</v>
      </c>
      <c r="Z15">
        <v>18535.012</v>
      </c>
      <c r="AA15">
        <v>1461.123</v>
      </c>
      <c r="AB15">
        <v>1694.64</v>
      </c>
      <c r="AC15" t="s">
        <v>60</v>
      </c>
      <c r="AD15" s="3">
        <v>-1618.7146</v>
      </c>
      <c r="AE15">
        <v>216.67</v>
      </c>
      <c r="AF15">
        <v>0</v>
      </c>
      <c r="AG15">
        <v>216.67</v>
      </c>
      <c r="AH15">
        <v>218</v>
      </c>
      <c r="AI15">
        <v>0</v>
      </c>
      <c r="AJ15">
        <v>218</v>
      </c>
      <c r="AK15">
        <v>3514</v>
      </c>
      <c r="AL15">
        <v>31527.1</v>
      </c>
      <c r="AM15">
        <v>35041.1</v>
      </c>
      <c r="AN15">
        <v>9759.47</v>
      </c>
      <c r="AO15">
        <v>9759.47</v>
      </c>
      <c r="AP15">
        <v>0</v>
      </c>
      <c r="AQ15">
        <v>216.67</v>
      </c>
      <c r="AR15">
        <v>218</v>
      </c>
      <c r="AU15">
        <v>321</v>
      </c>
      <c r="AV15" s="13">
        <v>321</v>
      </c>
      <c r="AW15" s="3">
        <v>218</v>
      </c>
      <c r="AX15" s="3">
        <v>216.67</v>
      </c>
      <c r="AY15" s="3">
        <v>350</v>
      </c>
      <c r="AZ15" s="17">
        <v>350</v>
      </c>
      <c r="BA15" s="3">
        <v>218</v>
      </c>
      <c r="BB15" s="3">
        <v>216.67</v>
      </c>
      <c r="BE15" s="21">
        <f t="shared" si="0"/>
        <v>218</v>
      </c>
      <c r="BF15" s="21">
        <f t="shared" ref="BF15:BH15" si="38">AH15</f>
        <v>218</v>
      </c>
      <c r="BG15" s="21">
        <f t="shared" si="38"/>
        <v>0</v>
      </c>
      <c r="BH15" s="21">
        <f t="shared" si="38"/>
        <v>218</v>
      </c>
      <c r="BI15">
        <f t="shared" si="5"/>
        <v>0</v>
      </c>
      <c r="BJ15">
        <f t="shared" si="6"/>
        <v>0</v>
      </c>
      <c r="BK15">
        <f t="shared" si="7"/>
        <v>0</v>
      </c>
      <c r="BL15">
        <f t="shared" si="8"/>
        <v>0</v>
      </c>
      <c r="BM15" s="21">
        <f t="shared" si="2"/>
        <v>216.67</v>
      </c>
      <c r="BN15" s="21">
        <f t="shared" ref="BN15:BP15" si="39">AE15</f>
        <v>216.67</v>
      </c>
      <c r="BO15" s="21">
        <f t="shared" si="39"/>
        <v>0</v>
      </c>
      <c r="BP15" s="21">
        <f t="shared" si="39"/>
        <v>216.67</v>
      </c>
      <c r="BQ15">
        <f t="shared" si="10"/>
        <v>0</v>
      </c>
      <c r="BR15">
        <f t="shared" si="11"/>
        <v>0</v>
      </c>
      <c r="BS15">
        <f t="shared" si="12"/>
        <v>0</v>
      </c>
      <c r="BT15">
        <f t="shared" si="13"/>
        <v>0</v>
      </c>
    </row>
    <row r="16" spans="1:72">
      <c r="A16">
        <v>30727.84</v>
      </c>
      <c r="B16">
        <v>-2277.94</v>
      </c>
      <c r="C16">
        <v>24674.03</v>
      </c>
      <c r="D16">
        <v>9935.99</v>
      </c>
      <c r="E16">
        <v>57</v>
      </c>
      <c r="F16" s="3">
        <v>-3998</v>
      </c>
      <c r="G16">
        <v>190.77</v>
      </c>
      <c r="H16">
        <v>191.61</v>
      </c>
      <c r="I16">
        <v>220.12</v>
      </c>
      <c r="J16">
        <v>200.36</v>
      </c>
      <c r="K16">
        <v>271.33</v>
      </c>
      <c r="L16">
        <v>271.56</v>
      </c>
      <c r="M16">
        <v>497.86</v>
      </c>
      <c r="N16">
        <v>499.09</v>
      </c>
      <c r="O16">
        <v>316.7</v>
      </c>
      <c r="P16">
        <v>329.6</v>
      </c>
      <c r="Q16">
        <v>109.89</v>
      </c>
      <c r="R16">
        <v>106.14</v>
      </c>
      <c r="S16">
        <v>30643.412</v>
      </c>
      <c r="T16">
        <v>2279.451</v>
      </c>
      <c r="U16">
        <v>9481.852</v>
      </c>
      <c r="V16">
        <v>4.123</v>
      </c>
      <c r="W16">
        <v>9485.974</v>
      </c>
      <c r="X16">
        <v>499.16</v>
      </c>
      <c r="Y16">
        <v>50.026</v>
      </c>
      <c r="Z16">
        <v>19487.406</v>
      </c>
      <c r="AA16">
        <v>1240.432</v>
      </c>
      <c r="AB16">
        <v>1699.21</v>
      </c>
      <c r="AC16" t="s">
        <v>60</v>
      </c>
      <c r="AD16" s="3">
        <v>-1813.7</v>
      </c>
      <c r="AE16">
        <v>57</v>
      </c>
      <c r="AF16">
        <v>0</v>
      </c>
      <c r="AG16">
        <v>57</v>
      </c>
      <c r="AH16">
        <v>198</v>
      </c>
      <c r="AI16">
        <v>0</v>
      </c>
      <c r="AJ16">
        <v>198</v>
      </c>
      <c r="AK16">
        <v>3515</v>
      </c>
      <c r="AL16">
        <v>31403.3</v>
      </c>
      <c r="AM16">
        <v>34918.3</v>
      </c>
      <c r="AN16">
        <v>9562.83</v>
      </c>
      <c r="AO16">
        <v>9562.83</v>
      </c>
      <c r="AP16">
        <v>0</v>
      </c>
      <c r="AQ16">
        <v>57</v>
      </c>
      <c r="AR16">
        <v>198</v>
      </c>
      <c r="AU16">
        <v>321</v>
      </c>
      <c r="AV16" s="13">
        <v>320</v>
      </c>
      <c r="AW16" s="3">
        <v>198</v>
      </c>
      <c r="AX16" s="3">
        <v>57</v>
      </c>
      <c r="AY16" s="3">
        <v>350</v>
      </c>
      <c r="AZ16" s="17">
        <v>330</v>
      </c>
      <c r="BA16" s="3">
        <v>198</v>
      </c>
      <c r="BB16" s="3">
        <v>57</v>
      </c>
      <c r="BE16" s="21">
        <f t="shared" si="0"/>
        <v>198</v>
      </c>
      <c r="BF16" s="21">
        <f t="shared" ref="BF16:BH16" si="40">AH16</f>
        <v>198</v>
      </c>
      <c r="BG16" s="21">
        <f t="shared" si="40"/>
        <v>0</v>
      </c>
      <c r="BH16" s="21">
        <f t="shared" si="40"/>
        <v>198</v>
      </c>
      <c r="BI16">
        <f t="shared" si="5"/>
        <v>0</v>
      </c>
      <c r="BJ16">
        <f t="shared" si="6"/>
        <v>0</v>
      </c>
      <c r="BK16">
        <f t="shared" si="7"/>
        <v>0</v>
      </c>
      <c r="BL16">
        <f t="shared" si="8"/>
        <v>0</v>
      </c>
      <c r="BM16" s="21">
        <f t="shared" si="2"/>
        <v>57</v>
      </c>
      <c r="BN16" s="21">
        <f t="shared" ref="BN16:BP16" si="41">AE16</f>
        <v>57</v>
      </c>
      <c r="BO16" s="21">
        <f t="shared" si="41"/>
        <v>0</v>
      </c>
      <c r="BP16" s="21">
        <f t="shared" si="41"/>
        <v>57</v>
      </c>
      <c r="BQ16">
        <f t="shared" si="10"/>
        <v>1</v>
      </c>
      <c r="BR16">
        <f t="shared" si="11"/>
        <v>0</v>
      </c>
      <c r="BS16">
        <f t="shared" si="12"/>
        <v>1</v>
      </c>
      <c r="BT16">
        <f t="shared" si="13"/>
        <v>0</v>
      </c>
    </row>
    <row r="17" spans="1:72">
      <c r="A17">
        <v>30731.8</v>
      </c>
      <c r="B17">
        <v>-2202.22</v>
      </c>
      <c r="C17">
        <v>25721.59</v>
      </c>
      <c r="D17">
        <v>9743.16</v>
      </c>
      <c r="E17">
        <v>180</v>
      </c>
      <c r="F17" s="3">
        <v>-3999</v>
      </c>
      <c r="G17">
        <v>189.89</v>
      </c>
      <c r="H17">
        <v>192.46</v>
      </c>
      <c r="I17">
        <v>219.97</v>
      </c>
      <c r="J17">
        <v>200.75</v>
      </c>
      <c r="K17">
        <v>270.16</v>
      </c>
      <c r="L17">
        <v>272.26</v>
      </c>
      <c r="M17">
        <v>498.27</v>
      </c>
      <c r="N17">
        <v>500.32</v>
      </c>
      <c r="O17">
        <v>317.9</v>
      </c>
      <c r="P17">
        <v>350.3</v>
      </c>
      <c r="Q17">
        <v>123.74</v>
      </c>
      <c r="R17">
        <v>125.8</v>
      </c>
      <c r="S17">
        <v>30937.336</v>
      </c>
      <c r="T17">
        <v>2194.489</v>
      </c>
      <c r="U17">
        <v>9196.501</v>
      </c>
      <c r="V17">
        <v>4.111</v>
      </c>
      <c r="W17">
        <v>9200.612</v>
      </c>
      <c r="X17">
        <v>502.617</v>
      </c>
      <c r="Y17">
        <v>50.014</v>
      </c>
      <c r="Z17">
        <v>19068.691</v>
      </c>
      <c r="AA17">
        <v>1506.158</v>
      </c>
      <c r="AB17">
        <v>1702.83</v>
      </c>
      <c r="AC17" t="s">
        <v>60</v>
      </c>
      <c r="AD17" s="3">
        <v>-1758.6503</v>
      </c>
      <c r="AE17">
        <v>180</v>
      </c>
      <c r="AF17">
        <v>0</v>
      </c>
      <c r="AG17">
        <v>180</v>
      </c>
      <c r="AH17">
        <v>200</v>
      </c>
      <c r="AI17">
        <v>0</v>
      </c>
      <c r="AJ17">
        <v>200</v>
      </c>
      <c r="AK17">
        <v>3515</v>
      </c>
      <c r="AL17">
        <v>31217.6</v>
      </c>
      <c r="AM17">
        <v>34732.6</v>
      </c>
      <c r="AN17">
        <v>9370.24</v>
      </c>
      <c r="AO17">
        <v>9370.24</v>
      </c>
      <c r="AP17">
        <v>0</v>
      </c>
      <c r="AQ17">
        <v>180</v>
      </c>
      <c r="AR17">
        <v>200</v>
      </c>
      <c r="AU17">
        <v>321</v>
      </c>
      <c r="AV17" s="13">
        <v>321</v>
      </c>
      <c r="AW17" s="3">
        <v>200</v>
      </c>
      <c r="AX17" s="3">
        <v>180</v>
      </c>
      <c r="AY17" s="3">
        <v>350</v>
      </c>
      <c r="AZ17" s="17">
        <v>350</v>
      </c>
      <c r="BA17" s="3">
        <v>200</v>
      </c>
      <c r="BB17" s="3">
        <v>180</v>
      </c>
      <c r="BE17" s="21">
        <f t="shared" si="0"/>
        <v>200</v>
      </c>
      <c r="BF17" s="21">
        <f t="shared" ref="BF17:BH17" si="42">AH17</f>
        <v>200</v>
      </c>
      <c r="BG17" s="21">
        <f t="shared" si="42"/>
        <v>0</v>
      </c>
      <c r="BH17" s="21">
        <f t="shared" si="42"/>
        <v>200</v>
      </c>
      <c r="BI17">
        <f t="shared" si="5"/>
        <v>0</v>
      </c>
      <c r="BJ17">
        <f t="shared" si="6"/>
        <v>0</v>
      </c>
      <c r="BK17">
        <f t="shared" si="7"/>
        <v>0</v>
      </c>
      <c r="BL17">
        <f t="shared" si="8"/>
        <v>0</v>
      </c>
      <c r="BM17" s="21">
        <f t="shared" si="2"/>
        <v>180</v>
      </c>
      <c r="BN17" s="21">
        <f t="shared" ref="BN17:BP17" si="43">AE17</f>
        <v>180</v>
      </c>
      <c r="BO17" s="21">
        <f t="shared" si="43"/>
        <v>0</v>
      </c>
      <c r="BP17" s="21">
        <f t="shared" si="43"/>
        <v>180</v>
      </c>
      <c r="BQ17">
        <f t="shared" si="10"/>
        <v>0</v>
      </c>
      <c r="BR17">
        <f t="shared" si="11"/>
        <v>0</v>
      </c>
      <c r="BS17">
        <f t="shared" si="12"/>
        <v>0</v>
      </c>
      <c r="BT17">
        <f t="shared" si="13"/>
        <v>0</v>
      </c>
    </row>
    <row r="18" spans="1:72">
      <c r="A18">
        <v>30903.73</v>
      </c>
      <c r="B18">
        <v>-2097.46</v>
      </c>
      <c r="C18">
        <v>26561.48</v>
      </c>
      <c r="D18">
        <v>9419.62</v>
      </c>
      <c r="E18">
        <v>221.67</v>
      </c>
      <c r="F18" s="3">
        <v>-3998</v>
      </c>
      <c r="G18">
        <v>193.33</v>
      </c>
      <c r="H18">
        <v>193.33</v>
      </c>
      <c r="I18">
        <v>220.38</v>
      </c>
      <c r="J18">
        <v>200.82</v>
      </c>
      <c r="K18">
        <v>271.1</v>
      </c>
      <c r="L18">
        <v>271.1</v>
      </c>
      <c r="M18">
        <v>615.85</v>
      </c>
      <c r="N18">
        <v>615.02</v>
      </c>
      <c r="O18">
        <v>317.7</v>
      </c>
      <c r="P18">
        <v>350.3</v>
      </c>
      <c r="Q18">
        <v>176.81</v>
      </c>
      <c r="R18">
        <v>173.96</v>
      </c>
      <c r="S18">
        <v>30766.322</v>
      </c>
      <c r="T18">
        <v>2115.478</v>
      </c>
      <c r="U18">
        <v>8881.854</v>
      </c>
      <c r="V18">
        <v>4.114</v>
      </c>
      <c r="W18">
        <v>8885.968</v>
      </c>
      <c r="X18">
        <v>502.212</v>
      </c>
      <c r="Y18">
        <v>49.981</v>
      </c>
      <c r="Z18">
        <v>18317.617</v>
      </c>
      <c r="AA18">
        <v>1515.211</v>
      </c>
      <c r="AB18">
        <v>1726.76</v>
      </c>
      <c r="AC18" t="s">
        <v>60</v>
      </c>
      <c r="AD18" s="3">
        <v>-1436.6162</v>
      </c>
      <c r="AE18">
        <v>221.67</v>
      </c>
      <c r="AF18">
        <v>0</v>
      </c>
      <c r="AG18">
        <v>221.67</v>
      </c>
      <c r="AH18">
        <v>216</v>
      </c>
      <c r="AI18">
        <v>0</v>
      </c>
      <c r="AJ18">
        <v>216</v>
      </c>
      <c r="AK18">
        <v>3516</v>
      </c>
      <c r="AL18">
        <v>31186.6</v>
      </c>
      <c r="AM18">
        <v>34702.6</v>
      </c>
      <c r="AN18">
        <v>9183.89</v>
      </c>
      <c r="AO18">
        <v>9183.89</v>
      </c>
      <c r="AP18">
        <v>0</v>
      </c>
      <c r="AQ18">
        <v>221.67</v>
      </c>
      <c r="AR18">
        <v>216</v>
      </c>
      <c r="AU18">
        <v>321</v>
      </c>
      <c r="AV18" s="13">
        <v>321</v>
      </c>
      <c r="AW18" s="3">
        <v>216</v>
      </c>
      <c r="AX18" s="3">
        <v>221.67</v>
      </c>
      <c r="AY18" s="3">
        <v>350</v>
      </c>
      <c r="AZ18" s="17">
        <v>350</v>
      </c>
      <c r="BA18" s="3">
        <v>216</v>
      </c>
      <c r="BB18" s="3">
        <v>221.67</v>
      </c>
      <c r="BE18" s="21">
        <f t="shared" si="0"/>
        <v>216</v>
      </c>
      <c r="BF18" s="21">
        <f t="shared" ref="BF18:BH18" si="44">AH18</f>
        <v>216</v>
      </c>
      <c r="BG18" s="21">
        <f t="shared" si="44"/>
        <v>0</v>
      </c>
      <c r="BH18" s="21">
        <f t="shared" si="44"/>
        <v>216</v>
      </c>
      <c r="BI18">
        <f t="shared" si="5"/>
        <v>0</v>
      </c>
      <c r="BJ18">
        <f t="shared" si="6"/>
        <v>0</v>
      </c>
      <c r="BK18">
        <f t="shared" si="7"/>
        <v>0</v>
      </c>
      <c r="BL18">
        <f t="shared" si="8"/>
        <v>0</v>
      </c>
      <c r="BM18" s="21">
        <f t="shared" si="2"/>
        <v>221.67</v>
      </c>
      <c r="BN18" s="21">
        <f t="shared" ref="BN18:BP18" si="45">AE18</f>
        <v>221.67</v>
      </c>
      <c r="BO18" s="21">
        <f t="shared" si="45"/>
        <v>0</v>
      </c>
      <c r="BP18" s="21">
        <f t="shared" si="45"/>
        <v>221.67</v>
      </c>
      <c r="BQ18">
        <f t="shared" si="10"/>
        <v>0</v>
      </c>
      <c r="BR18">
        <f t="shared" si="11"/>
        <v>0</v>
      </c>
      <c r="BS18">
        <f t="shared" si="12"/>
        <v>0</v>
      </c>
      <c r="BT18">
        <f t="shared" si="13"/>
        <v>0</v>
      </c>
    </row>
    <row r="19" spans="1:72">
      <c r="A19">
        <v>30652.9</v>
      </c>
      <c r="B19">
        <v>-2277.85</v>
      </c>
      <c r="C19">
        <v>26423.58</v>
      </c>
      <c r="D19">
        <v>9004.79</v>
      </c>
      <c r="E19">
        <v>203</v>
      </c>
      <c r="F19" s="3">
        <v>-3998</v>
      </c>
      <c r="G19">
        <v>191.61</v>
      </c>
      <c r="H19">
        <v>191.61</v>
      </c>
      <c r="I19">
        <v>219.95</v>
      </c>
      <c r="J19">
        <v>200.63</v>
      </c>
      <c r="K19">
        <v>271.1</v>
      </c>
      <c r="L19">
        <v>271.1</v>
      </c>
      <c r="M19">
        <v>579.26</v>
      </c>
      <c r="N19">
        <v>569.39</v>
      </c>
      <c r="O19">
        <v>316.9</v>
      </c>
      <c r="P19">
        <v>348.8</v>
      </c>
      <c r="Q19">
        <v>164.07</v>
      </c>
      <c r="R19">
        <v>161.32</v>
      </c>
      <c r="S19">
        <v>30793.668</v>
      </c>
      <c r="T19">
        <v>2245.534</v>
      </c>
      <c r="U19">
        <v>8699.656</v>
      </c>
      <c r="V19">
        <v>4.13</v>
      </c>
      <c r="W19">
        <v>8703.787</v>
      </c>
      <c r="X19">
        <v>502.623</v>
      </c>
      <c r="Y19">
        <v>50.031</v>
      </c>
      <c r="Z19">
        <v>18193.383</v>
      </c>
      <c r="AA19">
        <v>1687.375</v>
      </c>
      <c r="AB19">
        <v>1735.27</v>
      </c>
      <c r="AC19" t="s">
        <v>60</v>
      </c>
      <c r="AD19" s="3">
        <v>-1538.7314</v>
      </c>
      <c r="AE19">
        <v>203</v>
      </c>
      <c r="AF19">
        <v>0</v>
      </c>
      <c r="AG19">
        <v>203</v>
      </c>
      <c r="AH19">
        <v>210</v>
      </c>
      <c r="AI19">
        <v>0</v>
      </c>
      <c r="AJ19">
        <v>210</v>
      </c>
      <c r="AK19">
        <v>3516</v>
      </c>
      <c r="AL19">
        <v>31186.6</v>
      </c>
      <c r="AM19">
        <v>34702.6</v>
      </c>
      <c r="AN19">
        <v>8987.05</v>
      </c>
      <c r="AO19">
        <v>8987.05</v>
      </c>
      <c r="AP19">
        <v>0</v>
      </c>
      <c r="AQ19">
        <v>203</v>
      </c>
      <c r="AR19">
        <v>210</v>
      </c>
      <c r="AU19">
        <v>321</v>
      </c>
      <c r="AV19" s="13">
        <v>321</v>
      </c>
      <c r="AW19" s="3">
        <v>210</v>
      </c>
      <c r="AX19" s="3">
        <v>203</v>
      </c>
      <c r="AY19" s="3">
        <v>350</v>
      </c>
      <c r="AZ19" s="17">
        <v>350</v>
      </c>
      <c r="BA19" s="3">
        <v>210</v>
      </c>
      <c r="BB19" s="3">
        <v>203</v>
      </c>
      <c r="BE19" s="21">
        <f t="shared" si="0"/>
        <v>210</v>
      </c>
      <c r="BF19" s="21">
        <f t="shared" ref="BF19:BH19" si="46">AH19</f>
        <v>210</v>
      </c>
      <c r="BG19" s="21">
        <f t="shared" si="46"/>
        <v>0</v>
      </c>
      <c r="BH19" s="21">
        <f t="shared" si="46"/>
        <v>210</v>
      </c>
      <c r="BI19">
        <f t="shared" si="5"/>
        <v>0</v>
      </c>
      <c r="BJ19">
        <f t="shared" si="6"/>
        <v>0</v>
      </c>
      <c r="BK19">
        <f t="shared" si="7"/>
        <v>0</v>
      </c>
      <c r="BL19">
        <f t="shared" si="8"/>
        <v>0</v>
      </c>
      <c r="BM19" s="21">
        <f t="shared" si="2"/>
        <v>203</v>
      </c>
      <c r="BN19" s="21">
        <f t="shared" ref="BN19:BP19" si="47">AE19</f>
        <v>203</v>
      </c>
      <c r="BO19" s="21">
        <f t="shared" si="47"/>
        <v>0</v>
      </c>
      <c r="BP19" s="21">
        <f t="shared" si="47"/>
        <v>203</v>
      </c>
      <c r="BQ19">
        <f t="shared" si="10"/>
        <v>0</v>
      </c>
      <c r="BR19">
        <f t="shared" si="11"/>
        <v>0</v>
      </c>
      <c r="BS19">
        <f t="shared" si="12"/>
        <v>0</v>
      </c>
      <c r="BT19">
        <f t="shared" si="13"/>
        <v>0</v>
      </c>
    </row>
    <row r="20" spans="1:72">
      <c r="A20">
        <v>30550.59</v>
      </c>
      <c r="B20">
        <v>-2317.2</v>
      </c>
      <c r="C20">
        <v>26599.95</v>
      </c>
      <c r="D20">
        <v>8780.68</v>
      </c>
      <c r="E20">
        <v>210</v>
      </c>
      <c r="F20" s="3">
        <v>-3998</v>
      </c>
      <c r="G20">
        <v>191.61</v>
      </c>
      <c r="H20">
        <v>191.61</v>
      </c>
      <c r="I20">
        <v>221.35</v>
      </c>
      <c r="J20">
        <v>200.8</v>
      </c>
      <c r="K20">
        <v>271.1</v>
      </c>
      <c r="L20">
        <v>271.56</v>
      </c>
      <c r="M20">
        <v>594.47</v>
      </c>
      <c r="N20">
        <v>598.58</v>
      </c>
      <c r="O20">
        <v>317.6</v>
      </c>
      <c r="P20">
        <v>350.1</v>
      </c>
      <c r="Q20">
        <v>174.86</v>
      </c>
      <c r="R20">
        <v>173.01</v>
      </c>
      <c r="S20">
        <v>30530.402</v>
      </c>
      <c r="T20">
        <v>2369.829</v>
      </c>
      <c r="U20">
        <v>8626.958</v>
      </c>
      <c r="V20">
        <v>3.8</v>
      </c>
      <c r="W20">
        <v>8630.758</v>
      </c>
      <c r="X20">
        <v>502.774</v>
      </c>
      <c r="Y20">
        <v>50.025</v>
      </c>
      <c r="Z20">
        <v>18090.926</v>
      </c>
      <c r="AA20">
        <v>1681.098</v>
      </c>
      <c r="AB20">
        <v>1722.53</v>
      </c>
      <c r="AC20" t="s">
        <v>60</v>
      </c>
      <c r="AD20" s="3">
        <v>-1470.6545</v>
      </c>
      <c r="AE20">
        <v>210</v>
      </c>
      <c r="AF20">
        <v>0</v>
      </c>
      <c r="AG20">
        <v>210</v>
      </c>
      <c r="AH20">
        <v>210</v>
      </c>
      <c r="AI20">
        <v>0</v>
      </c>
      <c r="AJ20">
        <v>210</v>
      </c>
      <c r="AK20">
        <v>3516</v>
      </c>
      <c r="AL20">
        <v>31217.6</v>
      </c>
      <c r="AM20">
        <v>34733.6</v>
      </c>
      <c r="AN20">
        <v>8787.45</v>
      </c>
      <c r="AO20">
        <v>8787.45</v>
      </c>
      <c r="AP20">
        <v>0</v>
      </c>
      <c r="AQ20">
        <v>210</v>
      </c>
      <c r="AR20">
        <v>210</v>
      </c>
      <c r="AU20">
        <v>321</v>
      </c>
      <c r="AV20" s="13">
        <v>321</v>
      </c>
      <c r="AW20" s="3">
        <v>210</v>
      </c>
      <c r="AX20" s="3">
        <v>210</v>
      </c>
      <c r="AY20" s="3">
        <v>350</v>
      </c>
      <c r="AZ20" s="17">
        <v>350</v>
      </c>
      <c r="BA20" s="3">
        <v>210</v>
      </c>
      <c r="BB20" s="3">
        <v>210</v>
      </c>
      <c r="BE20" s="21">
        <f t="shared" si="0"/>
        <v>210</v>
      </c>
      <c r="BF20" s="21">
        <f t="shared" ref="BF20:BH20" si="48">AH20</f>
        <v>210</v>
      </c>
      <c r="BG20" s="21">
        <f t="shared" si="48"/>
        <v>0</v>
      </c>
      <c r="BH20" s="21">
        <f t="shared" si="48"/>
        <v>210</v>
      </c>
      <c r="BI20">
        <f t="shared" si="5"/>
        <v>0</v>
      </c>
      <c r="BJ20">
        <f t="shared" si="6"/>
        <v>0</v>
      </c>
      <c r="BK20">
        <f t="shared" si="7"/>
        <v>0</v>
      </c>
      <c r="BL20">
        <f t="shared" si="8"/>
        <v>0</v>
      </c>
      <c r="BM20" s="21">
        <f t="shared" si="2"/>
        <v>210</v>
      </c>
      <c r="BN20" s="21">
        <f t="shared" ref="BN20:BP20" si="49">AE20</f>
        <v>210</v>
      </c>
      <c r="BO20" s="21">
        <f t="shared" si="49"/>
        <v>0</v>
      </c>
      <c r="BP20" s="21">
        <f t="shared" si="49"/>
        <v>210</v>
      </c>
      <c r="BQ20">
        <f t="shared" si="10"/>
        <v>0</v>
      </c>
      <c r="BR20">
        <f t="shared" si="11"/>
        <v>0</v>
      </c>
      <c r="BS20">
        <f t="shared" si="12"/>
        <v>0</v>
      </c>
      <c r="BT20">
        <f t="shared" si="13"/>
        <v>0</v>
      </c>
    </row>
    <row r="21" spans="1:72">
      <c r="A21">
        <v>30418.45</v>
      </c>
      <c r="B21">
        <v>-2274.54</v>
      </c>
      <c r="C21">
        <v>26472.24</v>
      </c>
      <c r="D21">
        <v>8457.62</v>
      </c>
      <c r="E21">
        <v>201</v>
      </c>
      <c r="F21" s="3">
        <v>-3998</v>
      </c>
      <c r="G21">
        <v>192.46</v>
      </c>
      <c r="H21">
        <v>192.46</v>
      </c>
      <c r="I21">
        <v>221.11</v>
      </c>
      <c r="J21">
        <v>202.16</v>
      </c>
      <c r="K21">
        <v>271.1</v>
      </c>
      <c r="L21">
        <v>271.1</v>
      </c>
      <c r="M21">
        <v>575.56</v>
      </c>
      <c r="N21">
        <v>571.45</v>
      </c>
      <c r="O21">
        <v>319.3</v>
      </c>
      <c r="P21">
        <v>350.7</v>
      </c>
      <c r="Q21">
        <v>150.17</v>
      </c>
      <c r="R21">
        <v>150.33</v>
      </c>
      <c r="S21">
        <v>30427.86</v>
      </c>
      <c r="T21">
        <v>2371.802</v>
      </c>
      <c r="U21">
        <v>8677.838</v>
      </c>
      <c r="V21">
        <v>3.819</v>
      </c>
      <c r="W21">
        <v>8681.657</v>
      </c>
      <c r="X21">
        <v>502.142</v>
      </c>
      <c r="Y21">
        <v>49.969</v>
      </c>
      <c r="Z21">
        <v>18366.766</v>
      </c>
      <c r="AA21">
        <v>1472.207</v>
      </c>
      <c r="AB21">
        <v>1722.84</v>
      </c>
      <c r="AC21" t="s">
        <v>60</v>
      </c>
      <c r="AD21" s="3">
        <v>-1561.8439</v>
      </c>
      <c r="AE21">
        <v>201</v>
      </c>
      <c r="AF21">
        <v>0</v>
      </c>
      <c r="AG21">
        <v>201</v>
      </c>
      <c r="AH21">
        <v>217</v>
      </c>
      <c r="AI21">
        <v>0</v>
      </c>
      <c r="AJ21">
        <v>217</v>
      </c>
      <c r="AK21">
        <v>3516</v>
      </c>
      <c r="AL21">
        <v>31341.4</v>
      </c>
      <c r="AM21">
        <v>34857.4</v>
      </c>
      <c r="AN21">
        <v>8591.25</v>
      </c>
      <c r="AO21">
        <v>8591.25</v>
      </c>
      <c r="AP21">
        <v>0</v>
      </c>
      <c r="AQ21">
        <v>201</v>
      </c>
      <c r="AR21">
        <v>217</v>
      </c>
      <c r="AU21">
        <v>321</v>
      </c>
      <c r="AV21" s="13">
        <v>321</v>
      </c>
      <c r="AW21" s="3">
        <v>217</v>
      </c>
      <c r="AX21" s="3">
        <v>201</v>
      </c>
      <c r="AY21" s="3">
        <v>350</v>
      </c>
      <c r="AZ21" s="17">
        <v>350</v>
      </c>
      <c r="BA21" s="3">
        <v>217</v>
      </c>
      <c r="BB21" s="3">
        <v>201</v>
      </c>
      <c r="BE21" s="21">
        <f t="shared" si="0"/>
        <v>217</v>
      </c>
      <c r="BF21" s="21">
        <f t="shared" ref="BF21:BH21" si="50">AH21</f>
        <v>217</v>
      </c>
      <c r="BG21" s="21">
        <f t="shared" si="50"/>
        <v>0</v>
      </c>
      <c r="BH21" s="21">
        <f t="shared" si="50"/>
        <v>217</v>
      </c>
      <c r="BI21">
        <f t="shared" si="5"/>
        <v>0</v>
      </c>
      <c r="BJ21">
        <f t="shared" si="6"/>
        <v>0</v>
      </c>
      <c r="BK21">
        <f t="shared" si="7"/>
        <v>0</v>
      </c>
      <c r="BL21">
        <f t="shared" si="8"/>
        <v>0</v>
      </c>
      <c r="BM21" s="21">
        <f t="shared" si="2"/>
        <v>201</v>
      </c>
      <c r="BN21" s="21">
        <f t="shared" ref="BN21:BP21" si="51">AE21</f>
        <v>201</v>
      </c>
      <c r="BO21" s="21">
        <f t="shared" si="51"/>
        <v>0</v>
      </c>
      <c r="BP21" s="21">
        <f t="shared" si="51"/>
        <v>201</v>
      </c>
      <c r="BQ21">
        <f t="shared" si="10"/>
        <v>0</v>
      </c>
      <c r="BR21">
        <f t="shared" si="11"/>
        <v>0</v>
      </c>
      <c r="BS21">
        <f t="shared" si="12"/>
        <v>0</v>
      </c>
      <c r="BT21">
        <f t="shared" si="13"/>
        <v>0</v>
      </c>
    </row>
    <row r="22" spans="1:72">
      <c r="A22">
        <v>30583.98</v>
      </c>
      <c r="B22">
        <v>-3347.88</v>
      </c>
      <c r="C22">
        <v>27576.45</v>
      </c>
      <c r="D22">
        <v>8251.68</v>
      </c>
      <c r="E22">
        <v>222.15</v>
      </c>
      <c r="F22" s="3">
        <v>-3998</v>
      </c>
      <c r="G22">
        <v>249.73</v>
      </c>
      <c r="H22">
        <v>250.57</v>
      </c>
      <c r="I22">
        <v>248.55</v>
      </c>
      <c r="J22">
        <v>245.47</v>
      </c>
      <c r="K22">
        <v>290.17</v>
      </c>
      <c r="L22">
        <v>290.87</v>
      </c>
      <c r="M22">
        <v>663.54</v>
      </c>
      <c r="N22">
        <v>660.25</v>
      </c>
      <c r="O22">
        <v>318</v>
      </c>
      <c r="P22">
        <v>350.5</v>
      </c>
      <c r="Q22">
        <v>190.24</v>
      </c>
      <c r="R22">
        <v>188.55</v>
      </c>
      <c r="S22">
        <v>30501.914</v>
      </c>
      <c r="T22">
        <v>3108.102</v>
      </c>
      <c r="U22">
        <v>8753.534</v>
      </c>
      <c r="V22">
        <v>3.859</v>
      </c>
      <c r="W22">
        <v>8757.394</v>
      </c>
      <c r="X22">
        <v>343.702</v>
      </c>
      <c r="Y22">
        <v>49.983</v>
      </c>
      <c r="Z22">
        <v>17755.324</v>
      </c>
      <c r="AA22">
        <v>2195.451</v>
      </c>
      <c r="AB22">
        <v>1712.07</v>
      </c>
      <c r="AC22" t="s">
        <v>60</v>
      </c>
      <c r="AD22" s="3">
        <v>-1278.4707</v>
      </c>
      <c r="AE22">
        <v>222.15</v>
      </c>
      <c r="AF22">
        <v>0</v>
      </c>
      <c r="AG22">
        <v>222.15</v>
      </c>
      <c r="AH22">
        <v>230</v>
      </c>
      <c r="AI22">
        <v>0</v>
      </c>
      <c r="AJ22">
        <v>230</v>
      </c>
      <c r="AK22">
        <v>3516</v>
      </c>
      <c r="AL22">
        <v>31465.2</v>
      </c>
      <c r="AM22">
        <v>34981.2</v>
      </c>
      <c r="AN22">
        <v>8380.35</v>
      </c>
      <c r="AO22">
        <v>8380.35</v>
      </c>
      <c r="AP22">
        <v>0</v>
      </c>
      <c r="AQ22">
        <v>222.15</v>
      </c>
      <c r="AR22">
        <v>230</v>
      </c>
      <c r="AU22">
        <v>321</v>
      </c>
      <c r="AV22" s="13">
        <v>321</v>
      </c>
      <c r="AW22" s="3">
        <v>230</v>
      </c>
      <c r="AX22" s="3">
        <v>222.15</v>
      </c>
      <c r="AY22" s="3">
        <v>350</v>
      </c>
      <c r="AZ22" s="17">
        <v>350</v>
      </c>
      <c r="BA22" s="3">
        <v>230</v>
      </c>
      <c r="BB22" s="3">
        <v>222.15</v>
      </c>
      <c r="BE22" s="21">
        <f t="shared" si="0"/>
        <v>230</v>
      </c>
      <c r="BF22" s="21">
        <f t="shared" ref="BF22:BH22" si="52">AH22</f>
        <v>230</v>
      </c>
      <c r="BG22" s="21">
        <f t="shared" si="52"/>
        <v>0</v>
      </c>
      <c r="BH22" s="21">
        <f t="shared" si="52"/>
        <v>230</v>
      </c>
      <c r="BI22">
        <f t="shared" si="5"/>
        <v>0</v>
      </c>
      <c r="BJ22">
        <f t="shared" si="6"/>
        <v>0</v>
      </c>
      <c r="BK22">
        <f t="shared" si="7"/>
        <v>0</v>
      </c>
      <c r="BL22">
        <f t="shared" si="8"/>
        <v>0</v>
      </c>
      <c r="BM22" s="21">
        <f t="shared" si="2"/>
        <v>222.15</v>
      </c>
      <c r="BN22" s="21">
        <f t="shared" ref="BN22:BP22" si="53">AE22</f>
        <v>222.15</v>
      </c>
      <c r="BO22" s="21">
        <f t="shared" si="53"/>
        <v>0</v>
      </c>
      <c r="BP22" s="21">
        <f t="shared" si="53"/>
        <v>222.15</v>
      </c>
      <c r="BQ22">
        <f t="shared" si="10"/>
        <v>0</v>
      </c>
      <c r="BR22">
        <f t="shared" si="11"/>
        <v>0</v>
      </c>
      <c r="BS22">
        <f t="shared" si="12"/>
        <v>0</v>
      </c>
      <c r="BT22">
        <f t="shared" si="13"/>
        <v>0</v>
      </c>
    </row>
    <row r="23" spans="1:72">
      <c r="A23">
        <v>30674.47</v>
      </c>
      <c r="B23">
        <v>-3422.67</v>
      </c>
      <c r="C23">
        <v>27172.84</v>
      </c>
      <c r="D23">
        <v>8393.52</v>
      </c>
      <c r="E23">
        <v>216.67</v>
      </c>
      <c r="F23" s="3">
        <v>-3999</v>
      </c>
      <c r="G23">
        <v>202.71</v>
      </c>
      <c r="H23">
        <v>202.71</v>
      </c>
      <c r="I23">
        <v>224.32</v>
      </c>
      <c r="J23">
        <v>207.63</v>
      </c>
      <c r="K23">
        <v>271.33</v>
      </c>
      <c r="L23">
        <v>271.79</v>
      </c>
      <c r="M23">
        <v>709.58</v>
      </c>
      <c r="N23">
        <v>712.87</v>
      </c>
      <c r="O23">
        <v>317.3</v>
      </c>
      <c r="P23">
        <v>350.8</v>
      </c>
      <c r="Q23">
        <v>190.34</v>
      </c>
      <c r="R23">
        <v>189.97</v>
      </c>
      <c r="S23">
        <v>30864.986</v>
      </c>
      <c r="T23">
        <v>3301.138</v>
      </c>
      <c r="U23">
        <v>8762.068</v>
      </c>
      <c r="V23">
        <v>3.827</v>
      </c>
      <c r="W23">
        <v>8765.895</v>
      </c>
      <c r="X23">
        <v>318.078</v>
      </c>
      <c r="Y23">
        <v>50.007</v>
      </c>
      <c r="Z23">
        <v>17451.945</v>
      </c>
      <c r="AA23">
        <v>2370.805</v>
      </c>
      <c r="AB23">
        <v>1567.59</v>
      </c>
      <c r="AC23" t="s">
        <v>60</v>
      </c>
      <c r="AD23" s="3">
        <v>-1216.4172</v>
      </c>
      <c r="AE23">
        <v>216.67</v>
      </c>
      <c r="AF23">
        <v>0</v>
      </c>
      <c r="AG23">
        <v>216.67</v>
      </c>
      <c r="AH23">
        <v>225</v>
      </c>
      <c r="AI23">
        <v>0</v>
      </c>
      <c r="AJ23">
        <v>225</v>
      </c>
      <c r="AK23">
        <v>3516</v>
      </c>
      <c r="AL23">
        <v>31589</v>
      </c>
      <c r="AM23">
        <v>35105</v>
      </c>
      <c r="AN23">
        <v>8161.1</v>
      </c>
      <c r="AO23">
        <v>8161.1</v>
      </c>
      <c r="AP23">
        <v>0</v>
      </c>
      <c r="AQ23">
        <v>216.67</v>
      </c>
      <c r="AR23">
        <v>225</v>
      </c>
      <c r="AU23">
        <v>321</v>
      </c>
      <c r="AV23" s="13">
        <v>321</v>
      </c>
      <c r="AW23" s="3">
        <v>225</v>
      </c>
      <c r="AX23" s="3">
        <v>216.67</v>
      </c>
      <c r="AY23" s="3">
        <v>350</v>
      </c>
      <c r="AZ23" s="17">
        <v>350</v>
      </c>
      <c r="BA23" s="3">
        <v>225</v>
      </c>
      <c r="BB23" s="3">
        <v>216.67</v>
      </c>
      <c r="BE23" s="21">
        <f t="shared" si="0"/>
        <v>225</v>
      </c>
      <c r="BF23" s="21">
        <f t="shared" ref="BF23:BH23" si="54">AH23</f>
        <v>225</v>
      </c>
      <c r="BG23" s="21">
        <f t="shared" si="54"/>
        <v>0</v>
      </c>
      <c r="BH23" s="21">
        <f t="shared" si="54"/>
        <v>225</v>
      </c>
      <c r="BI23">
        <f t="shared" si="5"/>
        <v>0</v>
      </c>
      <c r="BJ23">
        <f t="shared" si="6"/>
        <v>0</v>
      </c>
      <c r="BK23">
        <f t="shared" si="7"/>
        <v>0</v>
      </c>
      <c r="BL23">
        <f t="shared" si="8"/>
        <v>0</v>
      </c>
      <c r="BM23" s="21">
        <f t="shared" si="2"/>
        <v>216.67</v>
      </c>
      <c r="BN23" s="21">
        <f t="shared" ref="BN23:BP23" si="55">AE23</f>
        <v>216.67</v>
      </c>
      <c r="BO23" s="21">
        <f t="shared" si="55"/>
        <v>0</v>
      </c>
      <c r="BP23" s="21">
        <f t="shared" si="55"/>
        <v>216.67</v>
      </c>
      <c r="BQ23">
        <f t="shared" si="10"/>
        <v>0</v>
      </c>
      <c r="BR23">
        <f t="shared" si="11"/>
        <v>0</v>
      </c>
      <c r="BS23">
        <f t="shared" si="12"/>
        <v>0</v>
      </c>
      <c r="BT23">
        <f t="shared" si="13"/>
        <v>0</v>
      </c>
    </row>
    <row r="24" spans="1:72">
      <c r="A24">
        <v>31161.68</v>
      </c>
      <c r="B24">
        <v>-3523.25</v>
      </c>
      <c r="C24">
        <v>27782.82</v>
      </c>
      <c r="D24">
        <v>8375.76</v>
      </c>
      <c r="E24">
        <v>230</v>
      </c>
      <c r="F24" s="3">
        <v>-3999</v>
      </c>
      <c r="G24">
        <v>250.57</v>
      </c>
      <c r="H24">
        <v>253.14</v>
      </c>
      <c r="I24">
        <v>291.3</v>
      </c>
      <c r="J24">
        <v>279.79</v>
      </c>
      <c r="K24">
        <v>287.38</v>
      </c>
      <c r="L24">
        <v>289.47</v>
      </c>
      <c r="M24">
        <v>755.21</v>
      </c>
      <c r="N24">
        <v>753.98</v>
      </c>
      <c r="O24">
        <v>317.8</v>
      </c>
      <c r="P24">
        <v>350.4</v>
      </c>
      <c r="Q24">
        <v>196.85</v>
      </c>
      <c r="R24">
        <v>198.01</v>
      </c>
      <c r="S24">
        <v>31094.537</v>
      </c>
      <c r="T24">
        <v>3429.768</v>
      </c>
      <c r="U24">
        <v>8711.313</v>
      </c>
      <c r="V24">
        <v>3.792</v>
      </c>
      <c r="W24">
        <v>8715.105</v>
      </c>
      <c r="X24">
        <v>318.41</v>
      </c>
      <c r="Y24">
        <v>50</v>
      </c>
      <c r="Z24">
        <v>16864.98</v>
      </c>
      <c r="AA24">
        <v>2917.057</v>
      </c>
      <c r="AB24">
        <v>1544.21</v>
      </c>
      <c r="AC24" t="s">
        <v>60</v>
      </c>
      <c r="AD24" s="3">
        <v>-1083.2053</v>
      </c>
      <c r="AE24">
        <v>230</v>
      </c>
      <c r="AF24">
        <v>0</v>
      </c>
      <c r="AG24">
        <v>230</v>
      </c>
      <c r="AH24">
        <v>235</v>
      </c>
      <c r="AI24">
        <v>0</v>
      </c>
      <c r="AJ24">
        <v>235</v>
      </c>
      <c r="AK24">
        <v>3516</v>
      </c>
      <c r="AL24">
        <v>31805.7</v>
      </c>
      <c r="AM24">
        <v>35321.7</v>
      </c>
      <c r="AN24">
        <v>7949.32</v>
      </c>
      <c r="AO24">
        <v>7949.32</v>
      </c>
      <c r="AP24">
        <v>0</v>
      </c>
      <c r="AQ24">
        <v>230</v>
      </c>
      <c r="AR24">
        <v>235</v>
      </c>
      <c r="AU24">
        <v>321</v>
      </c>
      <c r="AV24" s="13">
        <v>321</v>
      </c>
      <c r="AW24" s="3">
        <v>235</v>
      </c>
      <c r="AX24" s="3">
        <v>230</v>
      </c>
      <c r="AY24" s="3">
        <v>350</v>
      </c>
      <c r="AZ24" s="17">
        <v>350</v>
      </c>
      <c r="BA24" s="3">
        <v>235</v>
      </c>
      <c r="BB24" s="3">
        <v>230</v>
      </c>
      <c r="BE24" s="21">
        <f t="shared" si="0"/>
        <v>235</v>
      </c>
      <c r="BF24" s="21">
        <f t="shared" ref="BF24:BH24" si="56">AH24</f>
        <v>235</v>
      </c>
      <c r="BG24" s="21">
        <f t="shared" si="56"/>
        <v>0</v>
      </c>
      <c r="BH24" s="21">
        <f t="shared" si="56"/>
        <v>235</v>
      </c>
      <c r="BI24">
        <f t="shared" si="5"/>
        <v>0</v>
      </c>
      <c r="BJ24">
        <f t="shared" si="6"/>
        <v>0</v>
      </c>
      <c r="BK24">
        <f t="shared" si="7"/>
        <v>0</v>
      </c>
      <c r="BL24">
        <f t="shared" si="8"/>
        <v>0</v>
      </c>
      <c r="BM24" s="21">
        <f t="shared" si="2"/>
        <v>230</v>
      </c>
      <c r="BN24" s="21">
        <f t="shared" ref="BN24:BP24" si="57">AE24</f>
        <v>230</v>
      </c>
      <c r="BO24" s="21">
        <f t="shared" si="57"/>
        <v>0</v>
      </c>
      <c r="BP24" s="21">
        <f t="shared" si="57"/>
        <v>230</v>
      </c>
      <c r="BQ24">
        <f t="shared" si="10"/>
        <v>0</v>
      </c>
      <c r="BR24">
        <f t="shared" si="11"/>
        <v>0</v>
      </c>
      <c r="BS24">
        <f t="shared" si="12"/>
        <v>0</v>
      </c>
      <c r="BT24">
        <f t="shared" si="13"/>
        <v>0</v>
      </c>
    </row>
    <row r="25" spans="1:72">
      <c r="A25">
        <v>31364.86</v>
      </c>
      <c r="B25">
        <v>-3523.7</v>
      </c>
      <c r="C25">
        <v>27444.38</v>
      </c>
      <c r="D25">
        <v>8404.52</v>
      </c>
      <c r="E25">
        <v>223</v>
      </c>
      <c r="F25" s="3">
        <v>-3999</v>
      </c>
      <c r="G25">
        <v>242.04</v>
      </c>
      <c r="H25">
        <v>241.17</v>
      </c>
      <c r="I25">
        <v>277.48</v>
      </c>
      <c r="J25">
        <v>260.05</v>
      </c>
      <c r="K25">
        <v>271.79</v>
      </c>
      <c r="L25">
        <v>271.79</v>
      </c>
      <c r="M25">
        <v>750.28</v>
      </c>
      <c r="N25">
        <v>748.22</v>
      </c>
      <c r="O25">
        <v>315.6</v>
      </c>
      <c r="P25">
        <v>347.3</v>
      </c>
      <c r="Q25">
        <v>189.82</v>
      </c>
      <c r="R25">
        <v>189.76</v>
      </c>
      <c r="S25">
        <v>31501.578</v>
      </c>
      <c r="T25">
        <v>3090.253</v>
      </c>
      <c r="U25">
        <v>8633.078</v>
      </c>
      <c r="V25">
        <v>3.587</v>
      </c>
      <c r="W25">
        <v>8636.665</v>
      </c>
      <c r="X25">
        <v>321.202</v>
      </c>
      <c r="Y25">
        <v>50.034</v>
      </c>
      <c r="Z25">
        <v>16989.742</v>
      </c>
      <c r="AA25">
        <v>2826.91</v>
      </c>
      <c r="AB25">
        <v>1537.94</v>
      </c>
      <c r="AC25" t="s">
        <v>60</v>
      </c>
      <c r="AD25" s="3">
        <v>-1138.9553</v>
      </c>
      <c r="AE25">
        <v>223</v>
      </c>
      <c r="AF25">
        <v>0</v>
      </c>
      <c r="AG25">
        <v>223</v>
      </c>
      <c r="AH25">
        <v>229</v>
      </c>
      <c r="AI25">
        <v>0</v>
      </c>
      <c r="AJ25">
        <v>229</v>
      </c>
      <c r="AK25">
        <v>3516</v>
      </c>
      <c r="AL25">
        <v>31960.5</v>
      </c>
      <c r="AM25">
        <v>35476.5</v>
      </c>
      <c r="AN25">
        <v>7729.05</v>
      </c>
      <c r="AO25">
        <v>7729.05</v>
      </c>
      <c r="AP25">
        <v>0</v>
      </c>
      <c r="AQ25">
        <v>223</v>
      </c>
      <c r="AR25">
        <v>229</v>
      </c>
      <c r="AU25">
        <v>321</v>
      </c>
      <c r="AV25" s="13">
        <v>321</v>
      </c>
      <c r="AW25" s="3">
        <v>229</v>
      </c>
      <c r="AX25" s="3">
        <v>223</v>
      </c>
      <c r="AY25" s="3">
        <v>350</v>
      </c>
      <c r="AZ25" s="17">
        <v>350</v>
      </c>
      <c r="BA25" s="3">
        <v>229</v>
      </c>
      <c r="BB25" s="3">
        <v>223</v>
      </c>
      <c r="BE25" s="21">
        <f t="shared" si="0"/>
        <v>229</v>
      </c>
      <c r="BF25" s="21">
        <f t="shared" ref="BF25:BH25" si="58">AH25</f>
        <v>229</v>
      </c>
      <c r="BG25" s="21">
        <f t="shared" si="58"/>
        <v>0</v>
      </c>
      <c r="BH25" s="21">
        <f t="shared" si="58"/>
        <v>229</v>
      </c>
      <c r="BI25">
        <f t="shared" si="5"/>
        <v>0</v>
      </c>
      <c r="BJ25">
        <f t="shared" si="6"/>
        <v>0</v>
      </c>
      <c r="BK25">
        <f t="shared" si="7"/>
        <v>0</v>
      </c>
      <c r="BL25">
        <f t="shared" si="8"/>
        <v>0</v>
      </c>
      <c r="BM25" s="21">
        <f t="shared" si="2"/>
        <v>223</v>
      </c>
      <c r="BN25" s="21">
        <f t="shared" ref="BN25:BP25" si="59">AE25</f>
        <v>223</v>
      </c>
      <c r="BO25" s="21">
        <f t="shared" si="59"/>
        <v>0</v>
      </c>
      <c r="BP25" s="21">
        <f t="shared" si="59"/>
        <v>223</v>
      </c>
      <c r="BQ25">
        <f t="shared" si="10"/>
        <v>0</v>
      </c>
      <c r="BR25">
        <f t="shared" si="11"/>
        <v>0</v>
      </c>
      <c r="BS25">
        <f t="shared" si="12"/>
        <v>0</v>
      </c>
      <c r="BT25">
        <f t="shared" si="13"/>
        <v>0</v>
      </c>
    </row>
    <row r="26" spans="1:72">
      <c r="A26">
        <v>31726.09</v>
      </c>
      <c r="B26">
        <v>-4114.29</v>
      </c>
      <c r="C26">
        <v>29050.31</v>
      </c>
      <c r="D26">
        <v>8273.23</v>
      </c>
      <c r="E26">
        <v>241.67</v>
      </c>
      <c r="F26" s="3">
        <v>-3999</v>
      </c>
      <c r="G26">
        <v>355.68</v>
      </c>
      <c r="H26">
        <v>355.68</v>
      </c>
      <c r="I26">
        <v>351.94</v>
      </c>
      <c r="J26">
        <v>333.54</v>
      </c>
      <c r="K26">
        <v>342.74</v>
      </c>
      <c r="L26">
        <v>343.2</v>
      </c>
      <c r="M26">
        <v>834.56</v>
      </c>
      <c r="N26">
        <v>832.5</v>
      </c>
      <c r="O26">
        <v>317.8</v>
      </c>
      <c r="P26">
        <v>350.6</v>
      </c>
      <c r="Q26">
        <v>229.57</v>
      </c>
      <c r="R26">
        <v>229.94</v>
      </c>
      <c r="S26">
        <v>31666.293</v>
      </c>
      <c r="T26">
        <v>3912.188</v>
      </c>
      <c r="U26">
        <v>8471.327</v>
      </c>
      <c r="V26">
        <v>3.116</v>
      </c>
      <c r="W26">
        <v>8474.443</v>
      </c>
      <c r="X26">
        <v>373.972</v>
      </c>
      <c r="Y26">
        <v>49.984</v>
      </c>
      <c r="Z26">
        <v>15818.074</v>
      </c>
      <c r="AA26">
        <v>3922.785</v>
      </c>
      <c r="AB26">
        <v>1549.14</v>
      </c>
      <c r="AC26" t="s">
        <v>60</v>
      </c>
      <c r="AD26" s="3">
        <v>-762.0117</v>
      </c>
      <c r="AE26">
        <v>241.67</v>
      </c>
      <c r="AF26">
        <v>0</v>
      </c>
      <c r="AG26">
        <v>241.67</v>
      </c>
      <c r="AH26">
        <v>240</v>
      </c>
      <c r="AI26">
        <v>0</v>
      </c>
      <c r="AJ26">
        <v>240</v>
      </c>
      <c r="AK26">
        <v>3516</v>
      </c>
      <c r="AL26">
        <v>32146.2</v>
      </c>
      <c r="AM26">
        <v>35662.2</v>
      </c>
      <c r="AN26">
        <v>7514.45</v>
      </c>
      <c r="AO26">
        <v>7514.45</v>
      </c>
      <c r="AP26">
        <v>0</v>
      </c>
      <c r="AQ26">
        <v>241.67</v>
      </c>
      <c r="AR26">
        <v>240</v>
      </c>
      <c r="AU26">
        <v>321</v>
      </c>
      <c r="AV26" s="13">
        <v>321</v>
      </c>
      <c r="AW26" s="3">
        <v>240</v>
      </c>
      <c r="AX26" s="3">
        <v>241.67</v>
      </c>
      <c r="AY26" s="3">
        <v>350</v>
      </c>
      <c r="AZ26" s="17">
        <v>350</v>
      </c>
      <c r="BA26" s="3">
        <v>240</v>
      </c>
      <c r="BB26" s="3">
        <v>241.67</v>
      </c>
      <c r="BE26" s="21">
        <f t="shared" si="0"/>
        <v>240</v>
      </c>
      <c r="BF26" s="21">
        <f t="shared" ref="BF26:BH26" si="60">AH26</f>
        <v>240</v>
      </c>
      <c r="BG26" s="21">
        <f t="shared" si="60"/>
        <v>0</v>
      </c>
      <c r="BH26" s="21">
        <f t="shared" si="60"/>
        <v>240</v>
      </c>
      <c r="BI26">
        <f t="shared" si="5"/>
        <v>0</v>
      </c>
      <c r="BJ26">
        <f t="shared" si="6"/>
        <v>0</v>
      </c>
      <c r="BK26">
        <f t="shared" si="7"/>
        <v>0</v>
      </c>
      <c r="BL26">
        <f t="shared" si="8"/>
        <v>0</v>
      </c>
      <c r="BM26" s="21">
        <f t="shared" si="2"/>
        <v>241.67</v>
      </c>
      <c r="BN26" s="21">
        <f t="shared" ref="BN26:BP26" si="61">AE26</f>
        <v>241.67</v>
      </c>
      <c r="BO26" s="21">
        <f t="shared" si="61"/>
        <v>0</v>
      </c>
      <c r="BP26" s="21">
        <f t="shared" si="61"/>
        <v>241.67</v>
      </c>
      <c r="BQ26">
        <f t="shared" si="10"/>
        <v>0</v>
      </c>
      <c r="BR26">
        <f t="shared" si="11"/>
        <v>0</v>
      </c>
      <c r="BS26">
        <f t="shared" si="12"/>
        <v>0</v>
      </c>
      <c r="BT26">
        <f t="shared" si="13"/>
        <v>0</v>
      </c>
    </row>
    <row r="27" spans="1:72">
      <c r="A27">
        <v>31773</v>
      </c>
      <c r="B27">
        <v>-4289.82</v>
      </c>
      <c r="C27">
        <v>29051.31</v>
      </c>
      <c r="D27">
        <v>8196.05</v>
      </c>
      <c r="E27">
        <v>239.67</v>
      </c>
      <c r="F27" s="3">
        <v>-3999</v>
      </c>
      <c r="G27">
        <v>351.4</v>
      </c>
      <c r="H27">
        <v>350.55</v>
      </c>
      <c r="I27">
        <v>431.86</v>
      </c>
      <c r="J27">
        <v>415.59</v>
      </c>
      <c r="K27">
        <v>371.81</v>
      </c>
      <c r="L27">
        <v>375.53</v>
      </c>
      <c r="M27">
        <v>818.52</v>
      </c>
      <c r="N27">
        <v>814</v>
      </c>
      <c r="O27">
        <v>318.2</v>
      </c>
      <c r="P27">
        <v>351</v>
      </c>
      <c r="Q27">
        <v>229.78</v>
      </c>
      <c r="R27">
        <v>229.94</v>
      </c>
      <c r="S27">
        <v>31842.344</v>
      </c>
      <c r="T27">
        <v>3973.399</v>
      </c>
      <c r="U27">
        <v>8376.696</v>
      </c>
      <c r="V27">
        <v>3.121</v>
      </c>
      <c r="W27">
        <v>8379.817</v>
      </c>
      <c r="X27">
        <v>375.029</v>
      </c>
      <c r="Y27">
        <v>49.999</v>
      </c>
      <c r="Z27">
        <v>15615.422</v>
      </c>
      <c r="AA27">
        <v>4069.215</v>
      </c>
      <c r="AB27">
        <v>1592.37</v>
      </c>
      <c r="AC27" t="s">
        <v>60</v>
      </c>
      <c r="AD27" s="3">
        <v>-733.5764</v>
      </c>
      <c r="AE27">
        <v>239.67</v>
      </c>
      <c r="AF27">
        <v>0</v>
      </c>
      <c r="AG27">
        <v>239.67</v>
      </c>
      <c r="AH27">
        <v>240</v>
      </c>
      <c r="AI27">
        <v>0</v>
      </c>
      <c r="AJ27">
        <v>240</v>
      </c>
      <c r="AK27">
        <v>3671</v>
      </c>
      <c r="AL27">
        <v>32270</v>
      </c>
      <c r="AM27">
        <v>35941</v>
      </c>
      <c r="AN27">
        <v>7298.44</v>
      </c>
      <c r="AO27">
        <v>7298.43</v>
      </c>
      <c r="AP27">
        <v>0.01</v>
      </c>
      <c r="AQ27">
        <v>239.67</v>
      </c>
      <c r="AR27">
        <v>240</v>
      </c>
      <c r="AU27">
        <v>321</v>
      </c>
      <c r="AV27" s="13">
        <v>321</v>
      </c>
      <c r="AW27" s="3">
        <v>240</v>
      </c>
      <c r="AX27" s="3">
        <v>239.67</v>
      </c>
      <c r="AY27" s="3">
        <v>350</v>
      </c>
      <c r="AZ27" s="17">
        <v>350</v>
      </c>
      <c r="BA27" s="3">
        <v>240</v>
      </c>
      <c r="BB27" s="3">
        <v>239.67</v>
      </c>
      <c r="BE27" s="21">
        <f t="shared" si="0"/>
        <v>240</v>
      </c>
      <c r="BF27" s="21">
        <f t="shared" ref="BF27:BH27" si="62">AH27</f>
        <v>240</v>
      </c>
      <c r="BG27" s="21">
        <f t="shared" si="62"/>
        <v>0</v>
      </c>
      <c r="BH27" s="21">
        <f t="shared" si="62"/>
        <v>240</v>
      </c>
      <c r="BI27">
        <f t="shared" si="5"/>
        <v>0</v>
      </c>
      <c r="BJ27">
        <f t="shared" si="6"/>
        <v>0</v>
      </c>
      <c r="BK27">
        <f t="shared" si="7"/>
        <v>0</v>
      </c>
      <c r="BL27">
        <f t="shared" si="8"/>
        <v>0</v>
      </c>
      <c r="BM27" s="21">
        <f t="shared" si="2"/>
        <v>239.67</v>
      </c>
      <c r="BN27" s="21">
        <f t="shared" ref="BN27:BP27" si="63">AE27</f>
        <v>239.67</v>
      </c>
      <c r="BO27" s="21">
        <f t="shared" si="63"/>
        <v>0</v>
      </c>
      <c r="BP27" s="21">
        <f t="shared" si="63"/>
        <v>239.67</v>
      </c>
      <c r="BQ27">
        <f t="shared" si="10"/>
        <v>0</v>
      </c>
      <c r="BR27">
        <f t="shared" si="11"/>
        <v>0</v>
      </c>
      <c r="BS27">
        <f t="shared" si="12"/>
        <v>0</v>
      </c>
      <c r="BT27">
        <f t="shared" si="13"/>
        <v>0</v>
      </c>
    </row>
    <row r="28" s="1" customFormat="1" spans="1:72">
      <c r="A28" s="1">
        <v>31994.72</v>
      </c>
      <c r="B28" s="1">
        <v>-4558.82</v>
      </c>
      <c r="C28" s="1">
        <v>29548.51</v>
      </c>
      <c r="D28" s="1">
        <v>8178.56</v>
      </c>
      <c r="E28" s="1">
        <v>238.33</v>
      </c>
      <c r="F28" s="6">
        <v>-3999</v>
      </c>
      <c r="G28" s="1">
        <v>335.17</v>
      </c>
      <c r="H28" s="1">
        <v>336.86</v>
      </c>
      <c r="I28" s="1">
        <v>511.48</v>
      </c>
      <c r="J28" s="1">
        <v>497.3</v>
      </c>
      <c r="K28" s="1">
        <v>353.9</v>
      </c>
      <c r="L28" s="1">
        <v>354.6</v>
      </c>
      <c r="M28" s="1">
        <v>805.37</v>
      </c>
      <c r="N28" s="1">
        <v>804.96</v>
      </c>
      <c r="O28" s="1">
        <v>318.1</v>
      </c>
      <c r="P28" s="1">
        <v>350.8</v>
      </c>
      <c r="Q28" s="1">
        <v>230.2</v>
      </c>
      <c r="R28" s="1">
        <v>230.31</v>
      </c>
      <c r="S28" s="1">
        <v>32079.223</v>
      </c>
      <c r="T28" s="1">
        <v>4585.704</v>
      </c>
      <c r="U28" s="1">
        <v>8187.424</v>
      </c>
      <c r="V28" s="1">
        <v>3.128</v>
      </c>
      <c r="W28" s="1">
        <v>8190.552</v>
      </c>
      <c r="X28" s="1">
        <v>374.961</v>
      </c>
      <c r="Y28" s="1">
        <v>50.021</v>
      </c>
      <c r="Z28" s="1">
        <v>14935.918</v>
      </c>
      <c r="AA28" s="1">
        <v>4783.164</v>
      </c>
      <c r="AB28" s="1">
        <v>1604.03</v>
      </c>
      <c r="AC28" s="1" t="s">
        <v>60</v>
      </c>
      <c r="AD28" s="6">
        <v>-794.2291</v>
      </c>
      <c r="AE28" s="1">
        <v>238.33</v>
      </c>
      <c r="AF28" s="1">
        <v>0</v>
      </c>
      <c r="AG28" s="1">
        <v>238.33</v>
      </c>
      <c r="AH28" s="1">
        <v>240</v>
      </c>
      <c r="AI28" s="1">
        <v>0</v>
      </c>
      <c r="AJ28" s="1">
        <v>240</v>
      </c>
      <c r="AK28" s="1">
        <v>3828</v>
      </c>
      <c r="AL28" s="1">
        <v>32548.6</v>
      </c>
      <c r="AM28" s="1">
        <v>36376.6</v>
      </c>
      <c r="AN28" s="1">
        <v>7079.92</v>
      </c>
      <c r="AO28" s="1">
        <v>7079.84</v>
      </c>
      <c r="AP28" s="1">
        <v>0.08</v>
      </c>
      <c r="AQ28" s="1">
        <v>238.33</v>
      </c>
      <c r="AR28" s="1">
        <v>240</v>
      </c>
      <c r="AU28" s="1">
        <v>321</v>
      </c>
      <c r="AV28" s="14">
        <v>321</v>
      </c>
      <c r="AW28" s="6">
        <v>240</v>
      </c>
      <c r="AX28" s="6">
        <v>238.33</v>
      </c>
      <c r="AY28" s="6">
        <v>350</v>
      </c>
      <c r="AZ28" s="18">
        <v>350</v>
      </c>
      <c r="BA28" s="6">
        <v>240</v>
      </c>
      <c r="BB28" s="6">
        <v>238.33</v>
      </c>
      <c r="BE28" s="22">
        <f t="shared" si="0"/>
        <v>240</v>
      </c>
      <c r="BF28" s="22">
        <f t="shared" ref="BF28:BH28" si="64">AH28</f>
        <v>240</v>
      </c>
      <c r="BG28" s="22">
        <f t="shared" si="64"/>
        <v>0</v>
      </c>
      <c r="BH28" s="22">
        <f t="shared" si="64"/>
        <v>240</v>
      </c>
      <c r="BI28" s="1">
        <f t="shared" si="5"/>
        <v>0</v>
      </c>
      <c r="BJ28" s="1">
        <f t="shared" si="6"/>
        <v>0</v>
      </c>
      <c r="BK28" s="1">
        <f t="shared" si="7"/>
        <v>0</v>
      </c>
      <c r="BL28" s="1">
        <f t="shared" si="8"/>
        <v>0</v>
      </c>
      <c r="BM28" s="22">
        <f t="shared" si="2"/>
        <v>238.33</v>
      </c>
      <c r="BN28" s="22">
        <f t="shared" ref="BN28:BP28" si="65">AE28</f>
        <v>238.33</v>
      </c>
      <c r="BO28" s="22">
        <f t="shared" si="65"/>
        <v>0</v>
      </c>
      <c r="BP28" s="22">
        <f t="shared" si="65"/>
        <v>238.33</v>
      </c>
      <c r="BQ28" s="1">
        <f t="shared" si="10"/>
        <v>0</v>
      </c>
      <c r="BR28" s="1">
        <f t="shared" si="11"/>
        <v>0</v>
      </c>
      <c r="BS28" s="1">
        <f t="shared" si="12"/>
        <v>0</v>
      </c>
      <c r="BT28" s="1">
        <f t="shared" si="13"/>
        <v>0</v>
      </c>
    </row>
    <row r="29" s="1" customFormat="1" spans="1:72">
      <c r="A29" s="1">
        <v>32188.27</v>
      </c>
      <c r="B29" s="1">
        <v>-4610.82</v>
      </c>
      <c r="C29" s="1">
        <v>30616.91</v>
      </c>
      <c r="D29" s="1">
        <v>8189.14</v>
      </c>
      <c r="E29" s="1">
        <v>241.33</v>
      </c>
      <c r="F29" s="6">
        <v>-3999</v>
      </c>
      <c r="G29" s="1">
        <v>351.4</v>
      </c>
      <c r="H29" s="1">
        <v>351.4</v>
      </c>
      <c r="I29" s="1">
        <v>589.28</v>
      </c>
      <c r="J29" s="1">
        <v>575.02</v>
      </c>
      <c r="K29" s="1">
        <v>394.61</v>
      </c>
      <c r="L29" s="1">
        <v>398.33</v>
      </c>
      <c r="M29" s="1">
        <v>848.54</v>
      </c>
      <c r="N29" s="1">
        <v>845.66</v>
      </c>
      <c r="O29" s="1">
        <v>317.9</v>
      </c>
      <c r="P29" s="1">
        <v>350.9</v>
      </c>
      <c r="Q29" s="1">
        <v>229.67</v>
      </c>
      <c r="R29" s="1">
        <v>230.31</v>
      </c>
      <c r="S29" s="1">
        <v>32173.63</v>
      </c>
      <c r="T29" s="1">
        <v>4519.076</v>
      </c>
      <c r="U29" s="1">
        <v>8016.936</v>
      </c>
      <c r="V29" s="1">
        <v>3.1</v>
      </c>
      <c r="W29" s="1">
        <v>8020.037</v>
      </c>
      <c r="X29" s="1">
        <v>374.583</v>
      </c>
      <c r="Y29" s="1">
        <v>50.024</v>
      </c>
      <c r="Z29" s="1">
        <v>14533.801</v>
      </c>
      <c r="AA29" s="1">
        <v>5186.852</v>
      </c>
      <c r="AB29" s="1">
        <v>1593</v>
      </c>
      <c r="AC29" s="1" t="s">
        <v>60</v>
      </c>
      <c r="AD29" s="6">
        <v>-631.7413</v>
      </c>
      <c r="AE29" s="1">
        <v>241.33</v>
      </c>
      <c r="AF29" s="1">
        <v>0</v>
      </c>
      <c r="AG29" s="1">
        <v>241.33</v>
      </c>
      <c r="AH29" s="1">
        <v>250</v>
      </c>
      <c r="AI29" s="1">
        <v>0</v>
      </c>
      <c r="AJ29" s="1">
        <v>250</v>
      </c>
      <c r="AK29" s="1">
        <v>3984</v>
      </c>
      <c r="AL29" s="1">
        <v>33136.8</v>
      </c>
      <c r="AM29" s="1">
        <v>37120.8</v>
      </c>
      <c r="AN29" s="1">
        <v>6890.47</v>
      </c>
      <c r="AO29" s="1">
        <v>6889.77</v>
      </c>
      <c r="AP29" s="1">
        <v>0.7</v>
      </c>
      <c r="AQ29" s="1">
        <v>241.33</v>
      </c>
      <c r="AR29" s="1">
        <v>250</v>
      </c>
      <c r="AU29" s="1">
        <v>321</v>
      </c>
      <c r="AV29" s="14">
        <v>321</v>
      </c>
      <c r="AW29" s="6">
        <v>250</v>
      </c>
      <c r="AX29" s="6">
        <v>241.33</v>
      </c>
      <c r="AY29" s="6">
        <v>350</v>
      </c>
      <c r="AZ29" s="18">
        <v>350</v>
      </c>
      <c r="BA29" s="6">
        <v>250</v>
      </c>
      <c r="BB29" s="6">
        <v>241.33</v>
      </c>
      <c r="BE29" s="22">
        <f t="shared" si="0"/>
        <v>250</v>
      </c>
      <c r="BF29" s="22">
        <f t="shared" ref="BF29:BH29" si="66">AH29</f>
        <v>250</v>
      </c>
      <c r="BG29" s="22">
        <f t="shared" si="66"/>
        <v>0</v>
      </c>
      <c r="BH29" s="22">
        <f t="shared" si="66"/>
        <v>250</v>
      </c>
      <c r="BI29" s="1">
        <f t="shared" si="5"/>
        <v>0</v>
      </c>
      <c r="BJ29" s="1">
        <f t="shared" si="6"/>
        <v>0</v>
      </c>
      <c r="BK29" s="1">
        <f t="shared" si="7"/>
        <v>0</v>
      </c>
      <c r="BL29" s="1">
        <f t="shared" si="8"/>
        <v>0</v>
      </c>
      <c r="BM29" s="22">
        <f t="shared" si="2"/>
        <v>241.33</v>
      </c>
      <c r="BN29" s="22">
        <f t="shared" ref="BN29:BP29" si="67">AE29</f>
        <v>241.33</v>
      </c>
      <c r="BO29" s="22">
        <f t="shared" si="67"/>
        <v>0</v>
      </c>
      <c r="BP29" s="22">
        <f t="shared" si="67"/>
        <v>241.33</v>
      </c>
      <c r="BQ29" s="1">
        <f t="shared" si="10"/>
        <v>0</v>
      </c>
      <c r="BR29" s="1">
        <f t="shared" si="11"/>
        <v>0</v>
      </c>
      <c r="BS29" s="1">
        <f t="shared" si="12"/>
        <v>0</v>
      </c>
      <c r="BT29" s="1">
        <f t="shared" si="13"/>
        <v>0</v>
      </c>
    </row>
    <row r="30" s="2" customFormat="1" spans="1:72">
      <c r="A30" s="2">
        <v>32409.04</v>
      </c>
      <c r="B30" s="2">
        <v>-5131.84</v>
      </c>
      <c r="C30" s="2">
        <v>31665.12</v>
      </c>
      <c r="D30" s="2">
        <v>7998.91</v>
      </c>
      <c r="E30" s="2">
        <v>246</v>
      </c>
      <c r="F30" s="7">
        <v>-3999</v>
      </c>
      <c r="G30" s="2">
        <v>399.26</v>
      </c>
      <c r="H30" s="2">
        <v>400.95</v>
      </c>
      <c r="I30" s="2">
        <v>636.86</v>
      </c>
      <c r="J30" s="2">
        <v>639.97</v>
      </c>
      <c r="K30" s="2">
        <v>400.89</v>
      </c>
      <c r="L30" s="2">
        <v>400.65</v>
      </c>
      <c r="M30" s="2">
        <v>853.88</v>
      </c>
      <c r="N30" s="2">
        <v>844.84</v>
      </c>
      <c r="O30" s="2">
        <v>334.5</v>
      </c>
      <c r="P30" s="2">
        <v>362.1</v>
      </c>
      <c r="Q30" s="2">
        <v>236.17</v>
      </c>
      <c r="R30" s="2">
        <v>236.33</v>
      </c>
      <c r="S30" s="2">
        <v>32524.105</v>
      </c>
      <c r="T30" s="2">
        <v>5209.968</v>
      </c>
      <c r="U30" s="2">
        <v>7630.187</v>
      </c>
      <c r="V30" s="2">
        <v>3.111</v>
      </c>
      <c r="W30" s="2">
        <v>7633.298</v>
      </c>
      <c r="X30" s="2">
        <v>374.443</v>
      </c>
      <c r="Y30" s="2">
        <v>49.983</v>
      </c>
      <c r="Z30" s="2">
        <v>13187.293</v>
      </c>
      <c r="AA30" s="2">
        <v>6551.106</v>
      </c>
      <c r="AB30" s="2">
        <v>1584.94</v>
      </c>
      <c r="AC30" s="2" t="s">
        <v>60</v>
      </c>
      <c r="AD30" s="7">
        <v>-583.6954</v>
      </c>
      <c r="AE30" s="2">
        <v>246</v>
      </c>
      <c r="AF30" s="2">
        <v>0</v>
      </c>
      <c r="AG30" s="2">
        <v>246</v>
      </c>
      <c r="AH30" s="2">
        <v>244</v>
      </c>
      <c r="AI30" s="2">
        <v>0</v>
      </c>
      <c r="AJ30" s="2">
        <v>244</v>
      </c>
      <c r="AK30" s="2">
        <v>4141</v>
      </c>
      <c r="AL30" s="2">
        <v>33260.6</v>
      </c>
      <c r="AM30" s="2">
        <v>37401.6</v>
      </c>
      <c r="AN30" s="2">
        <v>6678.11</v>
      </c>
      <c r="AO30" s="2">
        <v>6666.24</v>
      </c>
      <c r="AP30" s="2">
        <v>11.87</v>
      </c>
      <c r="AQ30" s="2">
        <v>246</v>
      </c>
      <c r="AR30" s="2">
        <v>244</v>
      </c>
      <c r="AU30" s="2">
        <v>321</v>
      </c>
      <c r="AV30" s="15">
        <v>338.2</v>
      </c>
      <c r="AW30" s="7">
        <v>244</v>
      </c>
      <c r="AX30" s="7">
        <v>246</v>
      </c>
      <c r="AY30" s="7">
        <v>350</v>
      </c>
      <c r="AZ30" s="19">
        <v>364.81</v>
      </c>
      <c r="BA30" s="7">
        <v>244</v>
      </c>
      <c r="BB30" s="7">
        <v>246</v>
      </c>
      <c r="BE30" s="23">
        <f t="shared" si="0"/>
        <v>244</v>
      </c>
      <c r="BF30" s="23">
        <f t="shared" ref="BF30:BH30" si="68">AH30</f>
        <v>244</v>
      </c>
      <c r="BG30" s="23">
        <f t="shared" si="68"/>
        <v>0</v>
      </c>
      <c r="BH30" s="23">
        <f t="shared" si="68"/>
        <v>244</v>
      </c>
      <c r="BI30" s="2">
        <f t="shared" si="5"/>
        <v>0</v>
      </c>
      <c r="BJ30" s="2">
        <f t="shared" si="6"/>
        <v>0</v>
      </c>
      <c r="BK30" s="2">
        <f t="shared" si="7"/>
        <v>0</v>
      </c>
      <c r="BL30" s="2">
        <f t="shared" si="8"/>
        <v>0</v>
      </c>
      <c r="BM30" s="23">
        <f t="shared" si="2"/>
        <v>246</v>
      </c>
      <c r="BN30" s="23">
        <f t="shared" ref="BN30:BP30" si="69">AE30</f>
        <v>246</v>
      </c>
      <c r="BO30" s="23">
        <f t="shared" si="69"/>
        <v>0</v>
      </c>
      <c r="BP30" s="23">
        <f t="shared" si="69"/>
        <v>246</v>
      </c>
      <c r="BQ30" s="2">
        <f t="shared" si="10"/>
        <v>0</v>
      </c>
      <c r="BR30" s="2">
        <f t="shared" si="11"/>
        <v>0</v>
      </c>
      <c r="BS30" s="2">
        <f t="shared" si="12"/>
        <v>0</v>
      </c>
      <c r="BT30" s="2">
        <f t="shared" si="13"/>
        <v>0</v>
      </c>
    </row>
    <row r="31" s="2" customFormat="1" spans="1:72">
      <c r="A31" s="2">
        <v>32768.97</v>
      </c>
      <c r="B31" s="2">
        <v>-5510.62</v>
      </c>
      <c r="C31" s="2">
        <v>32886.8</v>
      </c>
      <c r="D31" s="2">
        <v>7835.35</v>
      </c>
      <c r="E31" s="2">
        <v>251.67</v>
      </c>
      <c r="F31" s="7">
        <v>-3999</v>
      </c>
      <c r="G31" s="2">
        <v>550.49</v>
      </c>
      <c r="H31" s="2">
        <v>543.67</v>
      </c>
      <c r="I31" s="2">
        <v>641.02</v>
      </c>
      <c r="J31" s="2">
        <v>640.33</v>
      </c>
      <c r="K31" s="2">
        <v>471.83</v>
      </c>
      <c r="L31" s="2">
        <v>475.78</v>
      </c>
      <c r="M31" s="2">
        <v>919.66</v>
      </c>
      <c r="N31" s="2">
        <v>918.84</v>
      </c>
      <c r="O31" s="2">
        <v>319</v>
      </c>
      <c r="P31" s="2">
        <v>349.5</v>
      </c>
      <c r="Q31" s="2">
        <v>230.31</v>
      </c>
      <c r="R31" s="2">
        <v>229.78</v>
      </c>
      <c r="S31" s="2">
        <v>32674.52</v>
      </c>
      <c r="T31" s="2">
        <v>5720.71</v>
      </c>
      <c r="U31" s="2">
        <v>7388.613</v>
      </c>
      <c r="V31" s="2">
        <v>12.273</v>
      </c>
      <c r="W31" s="2">
        <v>7400.887</v>
      </c>
      <c r="X31" s="2">
        <v>375.134</v>
      </c>
      <c r="Y31" s="2">
        <v>49.975</v>
      </c>
      <c r="Z31" s="2">
        <v>12196.504</v>
      </c>
      <c r="AA31" s="2">
        <v>7402.219</v>
      </c>
      <c r="AB31" s="2">
        <v>1577.65</v>
      </c>
      <c r="AC31" s="2" t="s">
        <v>60</v>
      </c>
      <c r="AD31" s="7">
        <v>-334.2206</v>
      </c>
      <c r="AE31" s="2">
        <v>251.67</v>
      </c>
      <c r="AF31" s="2">
        <v>0</v>
      </c>
      <c r="AG31" s="2">
        <v>251.67</v>
      </c>
      <c r="AH31" s="2">
        <v>260</v>
      </c>
      <c r="AI31" s="2">
        <v>0</v>
      </c>
      <c r="AJ31" s="2">
        <v>260</v>
      </c>
      <c r="AK31" s="2">
        <v>4443</v>
      </c>
      <c r="AL31" s="2">
        <v>33384.4</v>
      </c>
      <c r="AM31" s="2">
        <v>37827.4</v>
      </c>
      <c r="AN31" s="2">
        <v>6506.94</v>
      </c>
      <c r="AO31" s="2">
        <v>6460.06</v>
      </c>
      <c r="AP31" s="2">
        <v>46.88</v>
      </c>
      <c r="AQ31" s="2">
        <v>251.67</v>
      </c>
      <c r="AR31" s="2">
        <v>260</v>
      </c>
      <c r="AU31" s="2">
        <v>364.86</v>
      </c>
      <c r="AV31" s="15">
        <v>321</v>
      </c>
      <c r="AW31" s="7">
        <v>260</v>
      </c>
      <c r="AX31" s="7">
        <v>251.67</v>
      </c>
      <c r="AY31" s="7">
        <v>383.16</v>
      </c>
      <c r="AZ31" s="19">
        <v>350</v>
      </c>
      <c r="BA31" s="7">
        <v>260</v>
      </c>
      <c r="BB31" s="7">
        <v>251.67</v>
      </c>
      <c r="BE31" s="23">
        <f t="shared" si="0"/>
        <v>260</v>
      </c>
      <c r="BF31" s="23">
        <f t="shared" ref="BF31:BH31" si="70">AH31</f>
        <v>260</v>
      </c>
      <c r="BG31" s="23">
        <f t="shared" si="70"/>
        <v>0</v>
      </c>
      <c r="BH31" s="23">
        <f t="shared" si="70"/>
        <v>260</v>
      </c>
      <c r="BI31" s="2">
        <f t="shared" si="5"/>
        <v>0</v>
      </c>
      <c r="BJ31" s="2">
        <f t="shared" si="6"/>
        <v>0</v>
      </c>
      <c r="BK31" s="2">
        <f t="shared" si="7"/>
        <v>0</v>
      </c>
      <c r="BL31" s="2">
        <f t="shared" si="8"/>
        <v>0</v>
      </c>
      <c r="BM31" s="23">
        <f t="shared" si="2"/>
        <v>251.67</v>
      </c>
      <c r="BN31" s="23">
        <f t="shared" ref="BN31:BP31" si="71">AE31</f>
        <v>251.67</v>
      </c>
      <c r="BO31" s="23">
        <f t="shared" si="71"/>
        <v>0</v>
      </c>
      <c r="BP31" s="23">
        <f t="shared" si="71"/>
        <v>251.67</v>
      </c>
      <c r="BQ31" s="2">
        <f t="shared" si="10"/>
        <v>0</v>
      </c>
      <c r="BR31" s="2">
        <f t="shared" si="11"/>
        <v>0</v>
      </c>
      <c r="BS31" s="2">
        <f t="shared" si="12"/>
        <v>0</v>
      </c>
      <c r="BT31" s="2">
        <f t="shared" si="13"/>
        <v>0</v>
      </c>
    </row>
    <row r="32" s="2" customFormat="1" spans="1:72">
      <c r="A32" s="2">
        <v>33067.41</v>
      </c>
      <c r="B32" s="2">
        <v>-5884.04</v>
      </c>
      <c r="C32" s="2">
        <v>33365.08</v>
      </c>
      <c r="D32" s="2">
        <v>7884.1</v>
      </c>
      <c r="E32" s="2">
        <v>254.7</v>
      </c>
      <c r="F32" s="7">
        <v>-3993</v>
      </c>
      <c r="G32" s="2">
        <v>599.2</v>
      </c>
      <c r="H32" s="2">
        <v>599.2</v>
      </c>
      <c r="I32" s="2">
        <v>641.3</v>
      </c>
      <c r="J32" s="2">
        <v>642.06</v>
      </c>
      <c r="K32" s="2">
        <v>543.47</v>
      </c>
      <c r="L32" s="2">
        <v>547.66</v>
      </c>
      <c r="M32" s="2">
        <v>922.54</v>
      </c>
      <c r="N32" s="2">
        <v>917.19</v>
      </c>
      <c r="O32" s="2">
        <v>317.5</v>
      </c>
      <c r="P32" s="2">
        <v>350.1</v>
      </c>
      <c r="Q32" s="2">
        <v>231.1</v>
      </c>
      <c r="R32" s="2">
        <v>229.67</v>
      </c>
      <c r="S32" s="2">
        <v>33017.14</v>
      </c>
      <c r="T32" s="2">
        <v>6134.547</v>
      </c>
      <c r="U32" s="2">
        <v>7210.457</v>
      </c>
      <c r="V32" s="2">
        <v>305.402</v>
      </c>
      <c r="W32" s="2">
        <v>7515.858</v>
      </c>
      <c r="X32" s="2">
        <v>375.287</v>
      </c>
      <c r="Y32" s="2">
        <v>50.03</v>
      </c>
      <c r="Z32" s="2">
        <v>11640.57</v>
      </c>
      <c r="AA32" s="2">
        <v>7963.565</v>
      </c>
      <c r="AB32" s="2">
        <v>1599.48</v>
      </c>
      <c r="AC32" s="2" t="s">
        <v>60</v>
      </c>
      <c r="AD32" s="7">
        <v>-190.3629</v>
      </c>
      <c r="AE32" s="2">
        <v>254.67</v>
      </c>
      <c r="AF32" s="2">
        <v>0</v>
      </c>
      <c r="AG32" s="2">
        <v>254.67</v>
      </c>
      <c r="AH32" s="2">
        <v>260</v>
      </c>
      <c r="AI32" s="2">
        <v>0</v>
      </c>
      <c r="AJ32" s="2">
        <v>260</v>
      </c>
      <c r="AK32" s="2">
        <v>4752</v>
      </c>
      <c r="AL32" s="2">
        <v>33508.2</v>
      </c>
      <c r="AM32" s="2">
        <v>38260.2</v>
      </c>
      <c r="AN32" s="2">
        <v>6547.5</v>
      </c>
      <c r="AO32" s="2">
        <v>6224.17</v>
      </c>
      <c r="AP32" s="2">
        <v>323.33</v>
      </c>
      <c r="AQ32" s="2">
        <v>254.7</v>
      </c>
      <c r="AR32" s="2">
        <v>260</v>
      </c>
      <c r="AU32" s="2">
        <v>414.57</v>
      </c>
      <c r="AV32" s="15">
        <v>321</v>
      </c>
      <c r="AW32" s="7">
        <v>260</v>
      </c>
      <c r="AX32" s="7">
        <v>254.67</v>
      </c>
      <c r="AY32" s="7">
        <v>422</v>
      </c>
      <c r="AZ32" s="19">
        <v>350</v>
      </c>
      <c r="BA32" s="7">
        <v>260</v>
      </c>
      <c r="BB32" s="7">
        <v>254.67</v>
      </c>
      <c r="BE32" s="23">
        <f t="shared" si="0"/>
        <v>260</v>
      </c>
      <c r="BF32" s="23">
        <f t="shared" ref="BF32:BH32" si="72">AH32</f>
        <v>260</v>
      </c>
      <c r="BG32" s="23">
        <f t="shared" si="72"/>
        <v>0</v>
      </c>
      <c r="BH32" s="23">
        <f t="shared" si="72"/>
        <v>260</v>
      </c>
      <c r="BI32" s="2">
        <f t="shared" si="5"/>
        <v>0</v>
      </c>
      <c r="BJ32" s="2">
        <f t="shared" si="6"/>
        <v>0</v>
      </c>
      <c r="BK32" s="2">
        <f t="shared" si="7"/>
        <v>0</v>
      </c>
      <c r="BL32" s="2">
        <f t="shared" si="8"/>
        <v>0</v>
      </c>
      <c r="BM32" s="23">
        <f t="shared" si="2"/>
        <v>254.67</v>
      </c>
      <c r="BN32" s="23">
        <f t="shared" ref="BN32:BP32" si="73">AE32</f>
        <v>254.67</v>
      </c>
      <c r="BO32" s="23">
        <f t="shared" si="73"/>
        <v>0</v>
      </c>
      <c r="BP32" s="23">
        <f t="shared" si="73"/>
        <v>254.67</v>
      </c>
      <c r="BQ32" s="2">
        <f t="shared" si="10"/>
        <v>0</v>
      </c>
      <c r="BR32" s="2">
        <f t="shared" si="11"/>
        <v>0</v>
      </c>
      <c r="BS32" s="2">
        <f t="shared" si="12"/>
        <v>0</v>
      </c>
      <c r="BT32" s="2">
        <f t="shared" si="13"/>
        <v>0</v>
      </c>
    </row>
    <row r="33" s="2" customFormat="1" spans="1:72">
      <c r="A33" s="2">
        <v>33432.21</v>
      </c>
      <c r="B33" s="2">
        <v>-6259.82</v>
      </c>
      <c r="C33" s="2">
        <v>33756.23</v>
      </c>
      <c r="D33" s="2">
        <v>8186.98</v>
      </c>
      <c r="E33" s="2">
        <v>260</v>
      </c>
      <c r="F33" s="7">
        <v>-3994</v>
      </c>
      <c r="G33" s="2">
        <v>611.17</v>
      </c>
      <c r="H33" s="2">
        <v>612.02</v>
      </c>
      <c r="I33" s="2">
        <v>641.08</v>
      </c>
      <c r="J33" s="2">
        <v>641.3</v>
      </c>
      <c r="K33" s="2">
        <v>559.05</v>
      </c>
      <c r="L33" s="2">
        <v>560.91</v>
      </c>
      <c r="M33" s="2">
        <v>929.11</v>
      </c>
      <c r="N33" s="2">
        <v>916.37</v>
      </c>
      <c r="O33" s="2">
        <v>345.5</v>
      </c>
      <c r="P33" s="2">
        <v>382</v>
      </c>
      <c r="Q33" s="2">
        <v>241.04</v>
      </c>
      <c r="R33" s="2">
        <v>240.56</v>
      </c>
      <c r="S33" s="2">
        <v>33390.348</v>
      </c>
      <c r="T33" s="2">
        <v>6342.483</v>
      </c>
      <c r="U33" s="2">
        <v>6911.066</v>
      </c>
      <c r="V33" s="2">
        <v>1189.971</v>
      </c>
      <c r="W33" s="2">
        <v>8101.037</v>
      </c>
      <c r="X33" s="2">
        <v>365.858</v>
      </c>
      <c r="Y33" s="2">
        <v>50.023</v>
      </c>
      <c r="Z33" s="2">
        <v>11401.09</v>
      </c>
      <c r="AA33" s="2">
        <v>8220.645</v>
      </c>
      <c r="AB33" s="2">
        <v>1603.33</v>
      </c>
      <c r="AC33" s="2" t="s">
        <v>60</v>
      </c>
      <c r="AD33" s="7">
        <v>-79.4229</v>
      </c>
      <c r="AE33" s="2">
        <v>260</v>
      </c>
      <c r="AF33" s="2">
        <v>0</v>
      </c>
      <c r="AG33" s="2">
        <v>260</v>
      </c>
      <c r="AH33" s="2">
        <v>260</v>
      </c>
      <c r="AI33" s="2">
        <v>0</v>
      </c>
      <c r="AJ33" s="2">
        <v>260</v>
      </c>
      <c r="AK33" s="2">
        <v>5058</v>
      </c>
      <c r="AL33" s="2">
        <v>33601.1</v>
      </c>
      <c r="AM33" s="2">
        <v>38659.1</v>
      </c>
      <c r="AN33" s="2">
        <v>6977.28</v>
      </c>
      <c r="AO33" s="2">
        <v>5929.57</v>
      </c>
      <c r="AP33" s="2">
        <v>1047.71</v>
      </c>
      <c r="AQ33" s="2">
        <v>260</v>
      </c>
      <c r="AR33" s="2">
        <v>260</v>
      </c>
      <c r="AU33" s="2">
        <v>408.72</v>
      </c>
      <c r="AV33" s="15">
        <v>347.4</v>
      </c>
      <c r="AW33" s="7">
        <v>260</v>
      </c>
      <c r="AX33" s="7">
        <v>260</v>
      </c>
      <c r="AY33" s="7">
        <v>419</v>
      </c>
      <c r="AZ33" s="19">
        <v>376.4</v>
      </c>
      <c r="BA33" s="7">
        <v>260</v>
      </c>
      <c r="BB33" s="7">
        <v>260</v>
      </c>
      <c r="BE33" s="23">
        <f t="shared" si="0"/>
        <v>260</v>
      </c>
      <c r="BF33" s="23">
        <f t="shared" ref="BF33:BH33" si="74">AH33</f>
        <v>260</v>
      </c>
      <c r="BG33" s="23">
        <f t="shared" si="74"/>
        <v>0</v>
      </c>
      <c r="BH33" s="23">
        <f t="shared" si="74"/>
        <v>260</v>
      </c>
      <c r="BI33" s="2">
        <f t="shared" si="5"/>
        <v>0</v>
      </c>
      <c r="BJ33" s="2">
        <f t="shared" si="6"/>
        <v>0</v>
      </c>
      <c r="BK33" s="2">
        <f t="shared" si="7"/>
        <v>0</v>
      </c>
      <c r="BL33" s="2">
        <f t="shared" si="8"/>
        <v>0</v>
      </c>
      <c r="BM33" s="23">
        <f t="shared" si="2"/>
        <v>260</v>
      </c>
      <c r="BN33" s="23">
        <f t="shared" ref="BN33:BP33" si="75">AE33</f>
        <v>260</v>
      </c>
      <c r="BO33" s="23">
        <f t="shared" si="75"/>
        <v>0</v>
      </c>
      <c r="BP33" s="23">
        <f t="shared" si="75"/>
        <v>260</v>
      </c>
      <c r="BQ33" s="2">
        <f t="shared" si="10"/>
        <v>0</v>
      </c>
      <c r="BR33" s="2">
        <f t="shared" si="11"/>
        <v>0</v>
      </c>
      <c r="BS33" s="2">
        <f t="shared" si="12"/>
        <v>0</v>
      </c>
      <c r="BT33" s="2">
        <f t="shared" si="13"/>
        <v>0</v>
      </c>
    </row>
    <row r="34" s="2" customFormat="1" spans="1:72">
      <c r="A34" s="2">
        <v>33617.64</v>
      </c>
      <c r="B34" s="2">
        <v>-6782.17</v>
      </c>
      <c r="C34" s="2">
        <v>32479.65</v>
      </c>
      <c r="D34" s="2">
        <v>9028.01</v>
      </c>
      <c r="E34" s="2">
        <v>241.67</v>
      </c>
      <c r="F34" s="7">
        <v>-3993</v>
      </c>
      <c r="G34" s="2">
        <v>525.73</v>
      </c>
      <c r="H34" s="2">
        <v>525.73</v>
      </c>
      <c r="I34" s="2">
        <v>592.92</v>
      </c>
      <c r="J34" s="2">
        <v>589.48</v>
      </c>
      <c r="K34" s="2">
        <v>506.95</v>
      </c>
      <c r="L34" s="2">
        <v>506.02</v>
      </c>
      <c r="M34" s="2">
        <v>894.58</v>
      </c>
      <c r="N34" s="2">
        <v>894.99</v>
      </c>
      <c r="O34" s="2">
        <v>316.4</v>
      </c>
      <c r="P34" s="2">
        <v>346.7</v>
      </c>
      <c r="Q34" s="2">
        <v>226.39</v>
      </c>
      <c r="R34" s="2">
        <v>225.92</v>
      </c>
      <c r="S34" s="2">
        <v>33597.062</v>
      </c>
      <c r="T34" s="2">
        <v>6801.965</v>
      </c>
      <c r="U34" s="2">
        <v>6576.713</v>
      </c>
      <c r="V34" s="2">
        <v>2638.788</v>
      </c>
      <c r="W34" s="2">
        <v>9215.501</v>
      </c>
      <c r="X34" s="2">
        <v>366.211</v>
      </c>
      <c r="Y34" s="2">
        <v>50.033</v>
      </c>
      <c r="Z34" s="2">
        <v>12072.68</v>
      </c>
      <c r="AA34" s="2">
        <v>7551.699</v>
      </c>
      <c r="AB34" s="2">
        <v>1585.37</v>
      </c>
      <c r="AC34" s="2" t="s">
        <v>60</v>
      </c>
      <c r="AD34" s="7">
        <v>-332.1195</v>
      </c>
      <c r="AE34" s="2">
        <v>241.67</v>
      </c>
      <c r="AF34" s="2">
        <v>0</v>
      </c>
      <c r="AG34" s="2">
        <v>241.67</v>
      </c>
      <c r="AH34" s="2">
        <v>260</v>
      </c>
      <c r="AI34" s="2">
        <v>0</v>
      </c>
      <c r="AJ34" s="2">
        <v>260</v>
      </c>
      <c r="AK34" s="2">
        <v>5464</v>
      </c>
      <c r="AL34" s="2">
        <v>33694</v>
      </c>
      <c r="AM34" s="2">
        <v>39158</v>
      </c>
      <c r="AN34" s="2">
        <v>7798.64</v>
      </c>
      <c r="AO34" s="2">
        <v>5649.86</v>
      </c>
      <c r="AP34" s="2">
        <v>2148.78</v>
      </c>
      <c r="AQ34" s="2">
        <v>241.67</v>
      </c>
      <c r="AR34" s="2">
        <v>260</v>
      </c>
      <c r="AU34" s="2">
        <v>400.2</v>
      </c>
      <c r="AV34" s="15">
        <v>321</v>
      </c>
      <c r="AW34" s="7">
        <v>260</v>
      </c>
      <c r="AX34" s="7">
        <v>241.67</v>
      </c>
      <c r="AY34" s="7">
        <v>414</v>
      </c>
      <c r="AZ34" s="19">
        <v>350</v>
      </c>
      <c r="BA34" s="7">
        <v>260</v>
      </c>
      <c r="BB34" s="7">
        <v>241.67</v>
      </c>
      <c r="BE34" s="23">
        <f t="shared" si="0"/>
        <v>260</v>
      </c>
      <c r="BF34" s="23">
        <f t="shared" ref="BF34:BH34" si="76">AH34</f>
        <v>260</v>
      </c>
      <c r="BG34" s="23">
        <f t="shared" si="76"/>
        <v>0</v>
      </c>
      <c r="BH34" s="23">
        <f t="shared" si="76"/>
        <v>260</v>
      </c>
      <c r="BI34" s="2">
        <f t="shared" si="5"/>
        <v>0</v>
      </c>
      <c r="BJ34" s="2">
        <f t="shared" si="6"/>
        <v>0</v>
      </c>
      <c r="BK34" s="2">
        <f t="shared" si="7"/>
        <v>0</v>
      </c>
      <c r="BL34" s="2">
        <f t="shared" si="8"/>
        <v>0</v>
      </c>
      <c r="BM34" s="23">
        <f t="shared" si="2"/>
        <v>241.67</v>
      </c>
      <c r="BN34" s="23">
        <f t="shared" ref="BN34:BP34" si="77">AE34</f>
        <v>241.67</v>
      </c>
      <c r="BO34" s="23">
        <f t="shared" si="77"/>
        <v>0</v>
      </c>
      <c r="BP34" s="23">
        <f t="shared" si="77"/>
        <v>241.67</v>
      </c>
      <c r="BQ34" s="2">
        <f t="shared" si="10"/>
        <v>0</v>
      </c>
      <c r="BR34" s="2">
        <f t="shared" si="11"/>
        <v>0</v>
      </c>
      <c r="BS34" s="2">
        <f t="shared" si="12"/>
        <v>0</v>
      </c>
      <c r="BT34" s="2">
        <f t="shared" si="13"/>
        <v>0</v>
      </c>
    </row>
    <row r="35" s="2" customFormat="1" spans="1:72">
      <c r="A35" s="2">
        <v>33530</v>
      </c>
      <c r="B35" s="2">
        <v>-6809.19</v>
      </c>
      <c r="C35" s="2">
        <v>31645.05</v>
      </c>
      <c r="D35" s="2">
        <v>10031.92</v>
      </c>
      <c r="E35" s="2">
        <v>246.67</v>
      </c>
      <c r="F35" s="7">
        <v>-3994</v>
      </c>
      <c r="G35" s="2">
        <v>428.31</v>
      </c>
      <c r="H35" s="2">
        <v>428.31</v>
      </c>
      <c r="I35" s="2">
        <v>504.84</v>
      </c>
      <c r="J35" s="2">
        <v>509.23</v>
      </c>
      <c r="K35" s="2">
        <v>436.24</v>
      </c>
      <c r="L35" s="2">
        <v>438.1</v>
      </c>
      <c r="M35" s="2">
        <v>872.38</v>
      </c>
      <c r="N35" s="2">
        <v>871.97</v>
      </c>
      <c r="O35" s="2">
        <v>318</v>
      </c>
      <c r="P35" s="2">
        <v>350.2</v>
      </c>
      <c r="Q35" s="2">
        <v>229.72</v>
      </c>
      <c r="R35" s="2">
        <v>229.99</v>
      </c>
      <c r="S35" s="2">
        <v>33458.97</v>
      </c>
      <c r="T35" s="2">
        <v>6560.774</v>
      </c>
      <c r="U35" s="2">
        <v>6339.344</v>
      </c>
      <c r="V35" s="2">
        <v>4323.25</v>
      </c>
      <c r="W35" s="2">
        <v>10662.594</v>
      </c>
      <c r="X35" s="2">
        <v>366.511</v>
      </c>
      <c r="Y35" s="2">
        <v>49.969</v>
      </c>
      <c r="Z35" s="2">
        <v>13628.543</v>
      </c>
      <c r="AA35" s="2">
        <v>6057.1</v>
      </c>
      <c r="AB35" s="2">
        <v>1563.04</v>
      </c>
      <c r="AC35" s="2" t="s">
        <v>60</v>
      </c>
      <c r="AD35" s="7">
        <v>-490.545</v>
      </c>
      <c r="AE35" s="2">
        <v>246.67</v>
      </c>
      <c r="AF35" s="2">
        <v>0</v>
      </c>
      <c r="AG35" s="2">
        <v>246.67</v>
      </c>
      <c r="AH35" s="2">
        <v>245</v>
      </c>
      <c r="AI35" s="2">
        <v>0</v>
      </c>
      <c r="AJ35" s="2">
        <v>245</v>
      </c>
      <c r="AK35" s="2">
        <v>5531</v>
      </c>
      <c r="AL35" s="2">
        <v>33539.2</v>
      </c>
      <c r="AM35" s="2">
        <v>39070.2</v>
      </c>
      <c r="AN35" s="2">
        <v>8966.69</v>
      </c>
      <c r="AO35" s="2">
        <v>5364.49</v>
      </c>
      <c r="AP35" s="2">
        <v>3602.2</v>
      </c>
      <c r="AQ35" s="2">
        <v>246.67</v>
      </c>
      <c r="AR35" s="2">
        <v>245</v>
      </c>
      <c r="AU35" s="2">
        <v>321</v>
      </c>
      <c r="AV35" s="15">
        <v>321</v>
      </c>
      <c r="AW35" s="7">
        <v>245</v>
      </c>
      <c r="AX35" s="7">
        <v>246.67</v>
      </c>
      <c r="AY35" s="7">
        <v>350</v>
      </c>
      <c r="AZ35" s="19">
        <v>350</v>
      </c>
      <c r="BA35" s="7">
        <v>245</v>
      </c>
      <c r="BB35" s="7">
        <v>246.67</v>
      </c>
      <c r="BE35" s="23">
        <f t="shared" si="0"/>
        <v>245</v>
      </c>
      <c r="BF35" s="23">
        <f t="shared" ref="BF35:BH35" si="78">AH35</f>
        <v>245</v>
      </c>
      <c r="BG35" s="23">
        <f t="shared" si="78"/>
        <v>0</v>
      </c>
      <c r="BH35" s="23">
        <f t="shared" si="78"/>
        <v>245</v>
      </c>
      <c r="BI35" s="2">
        <f t="shared" si="5"/>
        <v>0</v>
      </c>
      <c r="BJ35" s="2">
        <f t="shared" si="6"/>
        <v>0</v>
      </c>
      <c r="BK35" s="2">
        <f t="shared" si="7"/>
        <v>0</v>
      </c>
      <c r="BL35" s="2">
        <f t="shared" si="8"/>
        <v>0</v>
      </c>
      <c r="BM35" s="23">
        <f t="shared" si="2"/>
        <v>246.67</v>
      </c>
      <c r="BN35" s="23">
        <f t="shared" ref="BN35:BP35" si="79">AE35</f>
        <v>246.67</v>
      </c>
      <c r="BO35" s="23">
        <f t="shared" si="79"/>
        <v>0</v>
      </c>
      <c r="BP35" s="23">
        <f t="shared" si="79"/>
        <v>246.67</v>
      </c>
      <c r="BQ35" s="2">
        <f t="shared" si="10"/>
        <v>0</v>
      </c>
      <c r="BR35" s="2">
        <f t="shared" si="11"/>
        <v>0</v>
      </c>
      <c r="BS35" s="2">
        <f t="shared" si="12"/>
        <v>0</v>
      </c>
      <c r="BT35" s="2">
        <f t="shared" si="13"/>
        <v>0</v>
      </c>
    </row>
    <row r="36" s="2" customFormat="1" spans="1:72">
      <c r="A36" s="2">
        <v>33082.78</v>
      </c>
      <c r="B36" s="2">
        <v>-6569.48</v>
      </c>
      <c r="C36" s="2">
        <v>28508.18</v>
      </c>
      <c r="D36" s="2">
        <v>11088.89</v>
      </c>
      <c r="E36" s="2">
        <v>123.33</v>
      </c>
      <c r="F36" s="7">
        <v>-3993</v>
      </c>
      <c r="G36" s="2">
        <v>278.77</v>
      </c>
      <c r="H36" s="2">
        <v>281.34</v>
      </c>
      <c r="I36" s="2">
        <v>427.97</v>
      </c>
      <c r="J36" s="2">
        <v>430.91</v>
      </c>
      <c r="K36" s="2">
        <v>356.46</v>
      </c>
      <c r="L36" s="2">
        <v>362.74</v>
      </c>
      <c r="M36" s="2">
        <v>755.62</v>
      </c>
      <c r="N36" s="2">
        <v>748.22</v>
      </c>
      <c r="O36" s="2">
        <v>316.8</v>
      </c>
      <c r="P36" s="2">
        <v>347.5</v>
      </c>
      <c r="Q36" s="2">
        <v>191.88</v>
      </c>
      <c r="R36" s="2">
        <v>190.93</v>
      </c>
      <c r="S36" s="2">
        <v>33118.766</v>
      </c>
      <c r="T36" s="2">
        <v>5898.094</v>
      </c>
      <c r="U36" s="2">
        <v>5881.238</v>
      </c>
      <c r="V36" s="2">
        <v>6258.268</v>
      </c>
      <c r="W36" s="2">
        <v>12139.506</v>
      </c>
      <c r="X36" s="2">
        <v>366.217</v>
      </c>
      <c r="Y36" s="2">
        <v>50.016</v>
      </c>
      <c r="Z36" s="2">
        <v>16093.867</v>
      </c>
      <c r="AA36" s="2">
        <v>3622.664</v>
      </c>
      <c r="AB36" s="2">
        <v>1540.34</v>
      </c>
      <c r="AC36" s="2" t="s">
        <v>60</v>
      </c>
      <c r="AD36" s="7">
        <v>-962.7402</v>
      </c>
      <c r="AE36" s="2">
        <v>123.33</v>
      </c>
      <c r="AF36" s="2">
        <v>0</v>
      </c>
      <c r="AG36" s="2">
        <v>123.33</v>
      </c>
      <c r="AH36" s="2">
        <v>245</v>
      </c>
      <c r="AI36" s="2">
        <v>0</v>
      </c>
      <c r="AJ36" s="2">
        <v>245</v>
      </c>
      <c r="AK36" s="2">
        <v>5602</v>
      </c>
      <c r="AL36" s="2">
        <v>33105.8</v>
      </c>
      <c r="AM36" s="2">
        <v>38707.8</v>
      </c>
      <c r="AN36" s="2">
        <v>10155.65</v>
      </c>
      <c r="AO36" s="2">
        <v>5079.9</v>
      </c>
      <c r="AP36" s="2">
        <v>5075.75</v>
      </c>
      <c r="AQ36" s="2">
        <v>123.33</v>
      </c>
      <c r="AR36" s="2">
        <v>245</v>
      </c>
      <c r="AU36" s="2">
        <v>321</v>
      </c>
      <c r="AV36" s="15">
        <v>321</v>
      </c>
      <c r="AW36" s="7">
        <v>245</v>
      </c>
      <c r="AX36" s="7">
        <v>123.33</v>
      </c>
      <c r="AY36" s="7">
        <v>350</v>
      </c>
      <c r="AZ36" s="19">
        <v>350</v>
      </c>
      <c r="BA36" s="7">
        <v>245</v>
      </c>
      <c r="BB36" s="7">
        <v>123.33</v>
      </c>
      <c r="BE36" s="23">
        <f t="shared" si="0"/>
        <v>245</v>
      </c>
      <c r="BF36" s="23">
        <f t="shared" ref="BF36:BH36" si="80">AH36</f>
        <v>245</v>
      </c>
      <c r="BG36" s="23">
        <f t="shared" si="80"/>
        <v>0</v>
      </c>
      <c r="BH36" s="23">
        <f t="shared" si="80"/>
        <v>245</v>
      </c>
      <c r="BI36" s="2">
        <f t="shared" si="5"/>
        <v>0</v>
      </c>
      <c r="BJ36" s="2">
        <f t="shared" si="6"/>
        <v>0</v>
      </c>
      <c r="BK36" s="2">
        <f t="shared" si="7"/>
        <v>0</v>
      </c>
      <c r="BL36" s="2">
        <f t="shared" si="8"/>
        <v>0</v>
      </c>
      <c r="BM36" s="23">
        <f t="shared" si="2"/>
        <v>123.33</v>
      </c>
      <c r="BN36" s="23">
        <f t="shared" ref="BN36:BP36" si="81">AE36</f>
        <v>123.33</v>
      </c>
      <c r="BO36" s="23">
        <f t="shared" si="81"/>
        <v>0</v>
      </c>
      <c r="BP36" s="23">
        <f t="shared" si="81"/>
        <v>123.33</v>
      </c>
      <c r="BQ36" s="2">
        <f t="shared" si="10"/>
        <v>0</v>
      </c>
      <c r="BR36" s="2">
        <f t="shared" si="11"/>
        <v>0</v>
      </c>
      <c r="BS36" s="2">
        <f t="shared" si="12"/>
        <v>0</v>
      </c>
      <c r="BT36" s="2">
        <f t="shared" si="13"/>
        <v>0</v>
      </c>
    </row>
    <row r="37" s="2" customFormat="1" spans="1:72">
      <c r="A37" s="2">
        <v>32871.8</v>
      </c>
      <c r="B37" s="2">
        <v>-5336.47</v>
      </c>
      <c r="C37" s="2">
        <v>26021.09</v>
      </c>
      <c r="D37" s="2">
        <v>12682.58</v>
      </c>
      <c r="E37" s="2">
        <v>205.33</v>
      </c>
      <c r="F37" s="7">
        <v>-3997</v>
      </c>
      <c r="G37" s="2">
        <v>195.02</v>
      </c>
      <c r="H37" s="2">
        <v>202.71</v>
      </c>
      <c r="I37" s="2">
        <v>349.27</v>
      </c>
      <c r="J37" s="2">
        <v>352.63</v>
      </c>
      <c r="K37" s="2">
        <v>284.12</v>
      </c>
      <c r="L37" s="2">
        <v>286.68</v>
      </c>
      <c r="M37" s="2">
        <v>643.8</v>
      </c>
      <c r="N37" s="2">
        <v>637.22</v>
      </c>
      <c r="O37" s="2">
        <v>316.4</v>
      </c>
      <c r="P37" s="2">
        <v>350.2</v>
      </c>
      <c r="Q37" s="2">
        <v>139.07</v>
      </c>
      <c r="R37" s="2">
        <v>137.7</v>
      </c>
      <c r="S37" s="2">
        <v>32818.32</v>
      </c>
      <c r="T37" s="2">
        <v>5556.941</v>
      </c>
      <c r="U37" s="2">
        <v>5376.911</v>
      </c>
      <c r="V37" s="2">
        <v>8076.547</v>
      </c>
      <c r="W37" s="2">
        <v>13453.458</v>
      </c>
      <c r="X37" s="2">
        <v>366.467</v>
      </c>
      <c r="Y37" s="2">
        <v>49.986</v>
      </c>
      <c r="Z37" s="2">
        <v>17907.484</v>
      </c>
      <c r="AA37" s="2">
        <v>1946.363</v>
      </c>
      <c r="AB37" s="2">
        <v>1546.09</v>
      </c>
      <c r="AC37" s="2" t="s">
        <v>60</v>
      </c>
      <c r="AD37" s="7">
        <v>-1424.0094</v>
      </c>
      <c r="AE37" s="2">
        <v>205.33</v>
      </c>
      <c r="AF37" s="2">
        <v>0</v>
      </c>
      <c r="AG37" s="2">
        <v>205.33</v>
      </c>
      <c r="AH37" s="2">
        <v>210</v>
      </c>
      <c r="AI37" s="2">
        <v>0</v>
      </c>
      <c r="AJ37" s="2">
        <v>210</v>
      </c>
      <c r="AK37" s="2">
        <v>5671</v>
      </c>
      <c r="AL37" s="2">
        <v>32703.4</v>
      </c>
      <c r="AM37" s="2">
        <v>38374.4</v>
      </c>
      <c r="AN37" s="2">
        <v>11369.19</v>
      </c>
      <c r="AO37" s="2">
        <v>4760.6</v>
      </c>
      <c r="AP37" s="2">
        <v>6608.59</v>
      </c>
      <c r="AQ37" s="2">
        <v>205.33</v>
      </c>
      <c r="AR37" s="2">
        <v>210</v>
      </c>
      <c r="AU37" s="2">
        <v>321</v>
      </c>
      <c r="AV37" s="15">
        <v>321</v>
      </c>
      <c r="AW37" s="7">
        <v>210</v>
      </c>
      <c r="AX37" s="7">
        <v>205.33</v>
      </c>
      <c r="AY37" s="7">
        <v>350</v>
      </c>
      <c r="AZ37" s="19">
        <v>350</v>
      </c>
      <c r="BA37" s="7">
        <v>210</v>
      </c>
      <c r="BB37" s="7">
        <v>205.33</v>
      </c>
      <c r="BE37" s="23">
        <f t="shared" si="0"/>
        <v>210</v>
      </c>
      <c r="BF37" s="23">
        <f t="shared" ref="BF37:BH37" si="82">AH37</f>
        <v>210</v>
      </c>
      <c r="BG37" s="23">
        <f t="shared" si="82"/>
        <v>0</v>
      </c>
      <c r="BH37" s="23">
        <f t="shared" si="82"/>
        <v>210</v>
      </c>
      <c r="BI37" s="2">
        <f t="shared" si="5"/>
        <v>0</v>
      </c>
      <c r="BJ37" s="2">
        <f t="shared" si="6"/>
        <v>0</v>
      </c>
      <c r="BK37" s="2">
        <f t="shared" si="7"/>
        <v>0</v>
      </c>
      <c r="BL37" s="2">
        <f t="shared" si="8"/>
        <v>0</v>
      </c>
      <c r="BM37" s="23">
        <f t="shared" si="2"/>
        <v>205.33</v>
      </c>
      <c r="BN37" s="23">
        <f t="shared" ref="BN37:BP37" si="83">AE37</f>
        <v>205.33</v>
      </c>
      <c r="BO37" s="23">
        <f t="shared" si="83"/>
        <v>0</v>
      </c>
      <c r="BP37" s="23">
        <f t="shared" si="83"/>
        <v>205.33</v>
      </c>
      <c r="BQ37" s="2">
        <f t="shared" si="10"/>
        <v>0</v>
      </c>
      <c r="BR37" s="2">
        <f t="shared" si="11"/>
        <v>0</v>
      </c>
      <c r="BS37" s="2">
        <f t="shared" si="12"/>
        <v>0</v>
      </c>
      <c r="BT37" s="2">
        <f t="shared" si="13"/>
        <v>0</v>
      </c>
    </row>
    <row r="38" s="2" customFormat="1" spans="1:72">
      <c r="A38" s="2">
        <v>32619.08</v>
      </c>
      <c r="B38" s="2">
        <v>-6037</v>
      </c>
      <c r="C38" s="2">
        <v>24660.76</v>
      </c>
      <c r="D38" s="2">
        <v>13857.18</v>
      </c>
      <c r="E38" s="2">
        <v>120.67</v>
      </c>
      <c r="F38" s="7">
        <v>-3997</v>
      </c>
      <c r="G38" s="2">
        <v>191.61</v>
      </c>
      <c r="H38" s="2">
        <v>197.58</v>
      </c>
      <c r="I38" s="2">
        <v>270.81</v>
      </c>
      <c r="J38" s="2">
        <v>272.38</v>
      </c>
      <c r="K38" s="2">
        <v>272.72</v>
      </c>
      <c r="L38" s="2">
        <v>271.79</v>
      </c>
      <c r="M38" s="2">
        <v>514.71</v>
      </c>
      <c r="N38" s="2">
        <v>515.54</v>
      </c>
      <c r="O38" s="2">
        <v>315.9</v>
      </c>
      <c r="P38" s="2">
        <v>339.4</v>
      </c>
      <c r="Q38" s="2">
        <v>106.3</v>
      </c>
      <c r="R38" s="2">
        <v>110.47</v>
      </c>
      <c r="S38" s="2">
        <v>32967.926</v>
      </c>
      <c r="T38" s="2">
        <v>6240.734</v>
      </c>
      <c r="U38" s="2">
        <v>4829.806</v>
      </c>
      <c r="V38" s="2">
        <v>9798.9</v>
      </c>
      <c r="W38" s="2">
        <v>14628.707</v>
      </c>
      <c r="X38" s="2">
        <v>366.454</v>
      </c>
      <c r="Y38" s="2">
        <v>50.018</v>
      </c>
      <c r="Z38" s="2">
        <v>18737.062</v>
      </c>
      <c r="AA38" s="2">
        <v>1298.688</v>
      </c>
      <c r="AB38" s="2">
        <v>1590.62</v>
      </c>
      <c r="AC38" s="2" t="s">
        <v>60</v>
      </c>
      <c r="AD38" s="7">
        <v>-1763.833</v>
      </c>
      <c r="AE38" s="2">
        <v>120.67</v>
      </c>
      <c r="AF38" s="2">
        <v>0</v>
      </c>
      <c r="AG38" s="2">
        <v>120.67</v>
      </c>
      <c r="AH38" s="2">
        <v>200</v>
      </c>
      <c r="AI38" s="2">
        <v>0</v>
      </c>
      <c r="AJ38" s="2">
        <v>200</v>
      </c>
      <c r="AK38" s="2">
        <v>5813</v>
      </c>
      <c r="AL38" s="2">
        <v>32424.8</v>
      </c>
      <c r="AM38" s="2">
        <v>38237.8</v>
      </c>
      <c r="AN38" s="2">
        <v>12539.77</v>
      </c>
      <c r="AO38" s="2">
        <v>4421.84</v>
      </c>
      <c r="AP38" s="2">
        <v>8117.93</v>
      </c>
      <c r="AQ38" s="2">
        <v>120.67</v>
      </c>
      <c r="AR38" s="2">
        <v>200</v>
      </c>
      <c r="AU38" s="2">
        <v>321</v>
      </c>
      <c r="AV38" s="15">
        <v>320.43</v>
      </c>
      <c r="AW38" s="7">
        <v>200</v>
      </c>
      <c r="AX38" s="7">
        <v>120.67</v>
      </c>
      <c r="AY38" s="7">
        <v>350</v>
      </c>
      <c r="AZ38" s="19">
        <v>338.67</v>
      </c>
      <c r="BA38" s="7">
        <v>200</v>
      </c>
      <c r="BB38" s="7">
        <v>120.67</v>
      </c>
      <c r="BE38" s="23">
        <f t="shared" si="0"/>
        <v>200</v>
      </c>
      <c r="BF38" s="23">
        <f t="shared" ref="BF38:BH38" si="84">AH38</f>
        <v>200</v>
      </c>
      <c r="BG38" s="23">
        <f t="shared" si="84"/>
        <v>0</v>
      </c>
      <c r="BH38" s="23">
        <f t="shared" si="84"/>
        <v>200</v>
      </c>
      <c r="BI38" s="2">
        <f t="shared" si="5"/>
        <v>0</v>
      </c>
      <c r="BJ38" s="2">
        <f t="shared" si="6"/>
        <v>0</v>
      </c>
      <c r="BK38" s="2">
        <f t="shared" si="7"/>
        <v>0</v>
      </c>
      <c r="BL38" s="2">
        <f t="shared" si="8"/>
        <v>0</v>
      </c>
      <c r="BM38" s="23">
        <f t="shared" si="2"/>
        <v>120.67</v>
      </c>
      <c r="BN38" s="23">
        <f t="shared" ref="BN38:BP38" si="85">AE38</f>
        <v>120.67</v>
      </c>
      <c r="BO38" s="23">
        <f t="shared" si="85"/>
        <v>0</v>
      </c>
      <c r="BP38" s="23">
        <f t="shared" si="85"/>
        <v>120.67</v>
      </c>
      <c r="BQ38" s="2">
        <f t="shared" si="10"/>
        <v>0</v>
      </c>
      <c r="BR38" s="2">
        <f t="shared" si="11"/>
        <v>0</v>
      </c>
      <c r="BS38" s="2">
        <f t="shared" si="12"/>
        <v>0</v>
      </c>
      <c r="BT38" s="2">
        <f t="shared" si="13"/>
        <v>0</v>
      </c>
    </row>
    <row r="39" s="2" customFormat="1" spans="1:72">
      <c r="A39" s="2">
        <v>32554.57</v>
      </c>
      <c r="B39" s="2">
        <v>-6345</v>
      </c>
      <c r="C39" s="2">
        <v>24160.88</v>
      </c>
      <c r="D39" s="2">
        <v>15078.07</v>
      </c>
      <c r="E39" s="2">
        <v>0</v>
      </c>
      <c r="F39" s="7">
        <v>-3993</v>
      </c>
      <c r="G39" s="2">
        <v>191.61</v>
      </c>
      <c r="H39" s="2">
        <v>191.61</v>
      </c>
      <c r="I39" s="2">
        <v>220.2</v>
      </c>
      <c r="J39" s="2">
        <v>211.15</v>
      </c>
      <c r="K39" s="2">
        <v>272.49</v>
      </c>
      <c r="L39" s="2">
        <v>270.86</v>
      </c>
      <c r="M39" s="2">
        <v>496.62</v>
      </c>
      <c r="N39" s="2">
        <v>501.56</v>
      </c>
      <c r="O39" s="2">
        <v>316.6</v>
      </c>
      <c r="P39" s="2">
        <v>329.1</v>
      </c>
      <c r="Q39" s="2">
        <v>104.61</v>
      </c>
      <c r="R39" s="2">
        <v>105.08</v>
      </c>
      <c r="S39" s="2">
        <v>32580.96</v>
      </c>
      <c r="T39" s="2">
        <v>6722.276</v>
      </c>
      <c r="U39" s="2">
        <v>4456.152</v>
      </c>
      <c r="V39" s="2">
        <v>11469.573</v>
      </c>
      <c r="W39" s="2">
        <v>15925.725</v>
      </c>
      <c r="X39" s="2">
        <v>58.758</v>
      </c>
      <c r="Y39" s="2">
        <v>50.017</v>
      </c>
      <c r="Z39" s="2">
        <v>19559.2</v>
      </c>
      <c r="AA39" s="2">
        <v>1058.148</v>
      </c>
      <c r="AB39" s="2">
        <v>1601.97</v>
      </c>
      <c r="AC39" s="2" t="s">
        <v>60</v>
      </c>
      <c r="AD39" s="7">
        <v>-1814.9607</v>
      </c>
      <c r="AE39" s="2">
        <v>0</v>
      </c>
      <c r="AF39" s="2">
        <v>0</v>
      </c>
      <c r="AG39" s="2">
        <v>0</v>
      </c>
      <c r="AH39" s="2">
        <v>0</v>
      </c>
      <c r="AI39" s="2">
        <v>0</v>
      </c>
      <c r="AJ39" s="2">
        <v>0</v>
      </c>
      <c r="AK39" s="2">
        <v>5834</v>
      </c>
      <c r="AL39" s="2">
        <v>32115.3</v>
      </c>
      <c r="AM39" s="2">
        <v>37949.3</v>
      </c>
      <c r="AN39" s="2">
        <v>13672.8</v>
      </c>
      <c r="AO39" s="2">
        <v>4094.24</v>
      </c>
      <c r="AP39" s="2">
        <v>9578.56</v>
      </c>
      <c r="AQ39" s="2">
        <v>0</v>
      </c>
      <c r="AR39" s="2">
        <v>0</v>
      </c>
      <c r="AU39" s="2">
        <v>320</v>
      </c>
      <c r="AV39" s="15">
        <v>320</v>
      </c>
      <c r="AW39" s="7">
        <v>0</v>
      </c>
      <c r="AX39" s="7">
        <v>0</v>
      </c>
      <c r="AY39" s="7">
        <v>330</v>
      </c>
      <c r="AZ39" s="19">
        <v>330</v>
      </c>
      <c r="BA39" s="7">
        <v>0</v>
      </c>
      <c r="BB39" s="7">
        <v>0</v>
      </c>
      <c r="BE39" s="23">
        <f t="shared" si="0"/>
        <v>0</v>
      </c>
      <c r="BF39" s="23">
        <f t="shared" ref="BF39:BH39" si="86">AH39</f>
        <v>0</v>
      </c>
      <c r="BG39" s="23">
        <f t="shared" si="86"/>
        <v>0</v>
      </c>
      <c r="BH39" s="23">
        <f t="shared" si="86"/>
        <v>0</v>
      </c>
      <c r="BI39" s="2">
        <f t="shared" si="5"/>
        <v>1</v>
      </c>
      <c r="BJ39" s="2">
        <f t="shared" si="6"/>
        <v>0</v>
      </c>
      <c r="BK39" s="2">
        <f t="shared" si="7"/>
        <v>1</v>
      </c>
      <c r="BL39" s="2">
        <f t="shared" si="8"/>
        <v>0</v>
      </c>
      <c r="BM39" s="23">
        <f t="shared" si="2"/>
        <v>0</v>
      </c>
      <c r="BN39" s="23">
        <f t="shared" ref="BN39:BP39" si="87">AE39</f>
        <v>0</v>
      </c>
      <c r="BO39" s="23">
        <f t="shared" si="87"/>
        <v>0</v>
      </c>
      <c r="BP39" s="23">
        <f t="shared" si="87"/>
        <v>0</v>
      </c>
      <c r="BQ39" s="2">
        <f t="shared" si="10"/>
        <v>1</v>
      </c>
      <c r="BR39" s="2">
        <f t="shared" si="11"/>
        <v>0</v>
      </c>
      <c r="BS39" s="2">
        <f t="shared" si="12"/>
        <v>1</v>
      </c>
      <c r="BT39" s="2">
        <f t="shared" si="13"/>
        <v>0</v>
      </c>
    </row>
    <row r="40" s="2" customFormat="1" spans="1:72">
      <c r="A40" s="2">
        <v>32137.35</v>
      </c>
      <c r="B40" s="2">
        <v>-6145</v>
      </c>
      <c r="C40" s="2">
        <v>24153.6</v>
      </c>
      <c r="D40" s="2">
        <v>14768.38</v>
      </c>
      <c r="E40" s="2">
        <v>0</v>
      </c>
      <c r="F40" s="7">
        <v>-3993</v>
      </c>
      <c r="G40" s="2">
        <v>190.77</v>
      </c>
      <c r="H40" s="2">
        <v>189.05</v>
      </c>
      <c r="I40" s="2">
        <v>218.86</v>
      </c>
      <c r="J40" s="2">
        <v>200.18</v>
      </c>
      <c r="K40" s="2">
        <v>271.33</v>
      </c>
      <c r="L40" s="2">
        <v>271.79</v>
      </c>
      <c r="M40" s="2">
        <v>501.56</v>
      </c>
      <c r="N40" s="2">
        <v>499.91</v>
      </c>
      <c r="O40" s="2">
        <v>316.4</v>
      </c>
      <c r="P40" s="2">
        <v>328</v>
      </c>
      <c r="Q40" s="2">
        <v>105.29</v>
      </c>
      <c r="R40" s="2">
        <v>105.03</v>
      </c>
      <c r="S40" s="2">
        <v>31857.201</v>
      </c>
      <c r="T40" s="2">
        <v>6581.65</v>
      </c>
      <c r="U40" s="2">
        <v>3934.078</v>
      </c>
      <c r="V40" s="2">
        <v>13033.207</v>
      </c>
      <c r="W40" s="2">
        <v>16967.286</v>
      </c>
      <c r="X40" s="2">
        <v>-241.663</v>
      </c>
      <c r="Y40" s="2">
        <v>49.971</v>
      </c>
      <c r="Z40" s="2">
        <v>20643.746</v>
      </c>
      <c r="AA40" s="2">
        <v>507.531</v>
      </c>
      <c r="AB40" s="2">
        <v>1602.14</v>
      </c>
      <c r="AC40" s="2" t="s">
        <v>60</v>
      </c>
      <c r="AD40" s="7">
        <v>-1816.7816</v>
      </c>
      <c r="AE40" s="2">
        <v>0</v>
      </c>
      <c r="AF40" s="2">
        <v>0</v>
      </c>
      <c r="AG40" s="2">
        <v>0</v>
      </c>
      <c r="AH40" s="2">
        <v>190</v>
      </c>
      <c r="AI40" s="2">
        <v>0</v>
      </c>
      <c r="AJ40" s="2">
        <v>190</v>
      </c>
      <c r="AK40" s="2">
        <v>5856</v>
      </c>
      <c r="AL40" s="2">
        <v>31805.7</v>
      </c>
      <c r="AM40" s="2">
        <v>37661.7</v>
      </c>
      <c r="AN40" s="2">
        <v>14818.14</v>
      </c>
      <c r="AO40" s="2">
        <v>3797.98</v>
      </c>
      <c r="AP40" s="2">
        <v>11020.16</v>
      </c>
      <c r="AQ40" s="2">
        <v>0</v>
      </c>
      <c r="AR40" s="2">
        <v>190</v>
      </c>
      <c r="AU40" s="2">
        <v>321</v>
      </c>
      <c r="AV40" s="15">
        <v>320</v>
      </c>
      <c r="AW40" s="7">
        <v>190</v>
      </c>
      <c r="AX40" s="7">
        <v>0</v>
      </c>
      <c r="AY40" s="7">
        <v>350</v>
      </c>
      <c r="AZ40" s="19">
        <v>330</v>
      </c>
      <c r="BA40" s="7">
        <v>190</v>
      </c>
      <c r="BB40" s="7">
        <v>0</v>
      </c>
      <c r="BE40" s="23">
        <f t="shared" si="0"/>
        <v>190</v>
      </c>
      <c r="BF40" s="23">
        <f t="shared" ref="BF40:BH40" si="88">AH40</f>
        <v>190</v>
      </c>
      <c r="BG40" s="23">
        <f t="shared" si="88"/>
        <v>0</v>
      </c>
      <c r="BH40" s="23">
        <f t="shared" si="88"/>
        <v>190</v>
      </c>
      <c r="BI40" s="2">
        <f t="shared" si="5"/>
        <v>0</v>
      </c>
      <c r="BJ40" s="2">
        <f t="shared" si="6"/>
        <v>0</v>
      </c>
      <c r="BK40" s="2">
        <f t="shared" si="7"/>
        <v>0</v>
      </c>
      <c r="BL40" s="2">
        <f t="shared" si="8"/>
        <v>0</v>
      </c>
      <c r="BM40" s="23">
        <f t="shared" si="2"/>
        <v>0</v>
      </c>
      <c r="BN40" s="23">
        <f t="shared" ref="BN40:BP40" si="89">AE40</f>
        <v>0</v>
      </c>
      <c r="BO40" s="23">
        <f t="shared" si="89"/>
        <v>0</v>
      </c>
      <c r="BP40" s="23">
        <f t="shared" si="89"/>
        <v>0</v>
      </c>
      <c r="BQ40" s="2">
        <f t="shared" si="10"/>
        <v>1</v>
      </c>
      <c r="BR40" s="2">
        <f t="shared" si="11"/>
        <v>0</v>
      </c>
      <c r="BS40" s="2">
        <f t="shared" si="12"/>
        <v>1</v>
      </c>
      <c r="BT40" s="2">
        <f t="shared" si="13"/>
        <v>0</v>
      </c>
    </row>
    <row r="41" s="2" customFormat="1" spans="1:72">
      <c r="A41" s="2">
        <v>31426.75</v>
      </c>
      <c r="B41" s="2">
        <v>-5930</v>
      </c>
      <c r="C41" s="2">
        <v>24156.66</v>
      </c>
      <c r="D41" s="2">
        <v>13180.53</v>
      </c>
      <c r="E41" s="2">
        <v>0</v>
      </c>
      <c r="F41" s="7">
        <v>-3997</v>
      </c>
      <c r="G41" s="2">
        <v>191.61</v>
      </c>
      <c r="H41" s="2">
        <v>190.77</v>
      </c>
      <c r="I41" s="2">
        <v>221.89</v>
      </c>
      <c r="J41" s="2">
        <v>201.75</v>
      </c>
      <c r="K41" s="2">
        <v>271.1</v>
      </c>
      <c r="L41" s="2">
        <v>271.56</v>
      </c>
      <c r="M41" s="2">
        <v>501.56</v>
      </c>
      <c r="N41" s="2">
        <v>499.5</v>
      </c>
      <c r="O41" s="2">
        <v>319.1</v>
      </c>
      <c r="P41" s="2">
        <v>329.6</v>
      </c>
      <c r="Q41" s="2">
        <v>105.51</v>
      </c>
      <c r="R41" s="2">
        <v>105.35</v>
      </c>
      <c r="S41" s="2">
        <v>31231.64</v>
      </c>
      <c r="T41" s="2">
        <v>6330.251</v>
      </c>
      <c r="U41" s="2">
        <v>3604.735</v>
      </c>
      <c r="V41" s="2">
        <v>14034.346</v>
      </c>
      <c r="W41" s="2">
        <v>17639.082</v>
      </c>
      <c r="X41" s="2">
        <v>-850.873</v>
      </c>
      <c r="Y41" s="2">
        <v>49.964</v>
      </c>
      <c r="Z41" s="2">
        <v>20788.754</v>
      </c>
      <c r="AA41" s="2">
        <v>656.23</v>
      </c>
      <c r="AB41" s="2">
        <v>1564.86</v>
      </c>
      <c r="AC41" s="2" t="s">
        <v>60</v>
      </c>
      <c r="AD41" s="7">
        <v>-1819.303</v>
      </c>
      <c r="AE41" s="2">
        <v>0</v>
      </c>
      <c r="AF41" s="2">
        <v>0</v>
      </c>
      <c r="AG41" s="2">
        <v>0</v>
      </c>
      <c r="AH41" s="2">
        <v>10</v>
      </c>
      <c r="AI41" s="2">
        <v>0</v>
      </c>
      <c r="AJ41" s="2">
        <v>10</v>
      </c>
      <c r="AK41" s="2">
        <v>5877</v>
      </c>
      <c r="AL41" s="2">
        <v>31681.9</v>
      </c>
      <c r="AM41" s="2">
        <v>37558.9</v>
      </c>
      <c r="AN41" s="2">
        <v>15843.44</v>
      </c>
      <c r="AO41" s="2">
        <v>3482.1</v>
      </c>
      <c r="AP41" s="2">
        <v>12361.34</v>
      </c>
      <c r="AQ41" s="2">
        <v>0</v>
      </c>
      <c r="AR41" s="2">
        <v>10</v>
      </c>
      <c r="AU41" s="2">
        <v>321</v>
      </c>
      <c r="AV41" s="15">
        <v>320</v>
      </c>
      <c r="AW41" s="7">
        <v>10</v>
      </c>
      <c r="AX41" s="7">
        <v>0</v>
      </c>
      <c r="AY41" s="7">
        <v>350</v>
      </c>
      <c r="AZ41" s="19">
        <v>330</v>
      </c>
      <c r="BA41" s="7">
        <v>10</v>
      </c>
      <c r="BB41" s="7">
        <v>0</v>
      </c>
      <c r="BE41" s="23">
        <f t="shared" si="0"/>
        <v>10</v>
      </c>
      <c r="BF41" s="23">
        <f t="shared" ref="BF41:BH41" si="90">AH41</f>
        <v>10</v>
      </c>
      <c r="BG41" s="23">
        <f t="shared" si="90"/>
        <v>0</v>
      </c>
      <c r="BH41" s="23">
        <f t="shared" si="90"/>
        <v>10</v>
      </c>
      <c r="BI41" s="2">
        <f t="shared" si="5"/>
        <v>0</v>
      </c>
      <c r="BJ41" s="2">
        <f t="shared" si="6"/>
        <v>0</v>
      </c>
      <c r="BK41" s="2">
        <f t="shared" si="7"/>
        <v>0</v>
      </c>
      <c r="BL41" s="2">
        <f t="shared" si="8"/>
        <v>0</v>
      </c>
      <c r="BM41" s="23">
        <f t="shared" si="2"/>
        <v>0</v>
      </c>
      <c r="BN41" s="23">
        <f t="shared" ref="BN41:BP41" si="91">AE41</f>
        <v>0</v>
      </c>
      <c r="BO41" s="23">
        <f t="shared" si="91"/>
        <v>0</v>
      </c>
      <c r="BP41" s="23">
        <f t="shared" si="91"/>
        <v>0</v>
      </c>
      <c r="BQ41" s="2">
        <f t="shared" si="10"/>
        <v>1</v>
      </c>
      <c r="BR41" s="2">
        <f t="shared" si="11"/>
        <v>0</v>
      </c>
      <c r="BS41" s="2">
        <f t="shared" si="12"/>
        <v>1</v>
      </c>
      <c r="BT41" s="2">
        <f t="shared" si="13"/>
        <v>0</v>
      </c>
    </row>
    <row r="42" s="2" customFormat="1" spans="1:72">
      <c r="A42" s="2">
        <v>30867.05</v>
      </c>
      <c r="B42" s="2">
        <v>-5883</v>
      </c>
      <c r="C42" s="2">
        <v>23851.34</v>
      </c>
      <c r="D42" s="2">
        <v>12995.05</v>
      </c>
      <c r="E42" s="2">
        <v>0</v>
      </c>
      <c r="F42" s="7">
        <v>-3999</v>
      </c>
      <c r="G42" s="2">
        <v>191.61</v>
      </c>
      <c r="H42" s="2">
        <v>189.89</v>
      </c>
      <c r="I42" s="2">
        <v>222.06</v>
      </c>
      <c r="J42" s="2">
        <v>200.73</v>
      </c>
      <c r="K42" s="2">
        <v>270.86</v>
      </c>
      <c r="L42" s="2">
        <v>271.1</v>
      </c>
      <c r="M42" s="2">
        <v>499.91</v>
      </c>
      <c r="N42" s="2">
        <v>502.79</v>
      </c>
      <c r="O42" s="2">
        <v>315.6</v>
      </c>
      <c r="P42" s="2">
        <v>327.4</v>
      </c>
      <c r="Q42" s="2">
        <v>105.51</v>
      </c>
      <c r="R42" s="2">
        <v>105.45</v>
      </c>
      <c r="S42" s="2">
        <v>31138.453</v>
      </c>
      <c r="T42" s="2">
        <v>5962.484</v>
      </c>
      <c r="U42" s="2">
        <v>2530.324</v>
      </c>
      <c r="V42" s="2">
        <v>14011.363</v>
      </c>
      <c r="W42" s="2">
        <v>16541.686</v>
      </c>
      <c r="X42" s="2">
        <v>-845.987</v>
      </c>
      <c r="Y42" s="2">
        <v>49.972</v>
      </c>
      <c r="Z42" s="2">
        <v>20611.52</v>
      </c>
      <c r="AA42" s="2">
        <v>1041.77</v>
      </c>
      <c r="AB42" s="2">
        <v>1563.06</v>
      </c>
      <c r="AC42" s="2" t="s">
        <v>60</v>
      </c>
      <c r="AD42" s="7">
        <v>-1824.0656</v>
      </c>
      <c r="AE42" s="2">
        <v>0</v>
      </c>
      <c r="AF42" s="2">
        <v>0</v>
      </c>
      <c r="AG42" s="2">
        <v>0</v>
      </c>
      <c r="AH42" s="2">
        <v>171</v>
      </c>
      <c r="AI42" s="2">
        <v>0</v>
      </c>
      <c r="AJ42" s="2">
        <v>171</v>
      </c>
      <c r="AK42" s="2">
        <v>5900</v>
      </c>
      <c r="AL42" s="2">
        <v>31186.6</v>
      </c>
      <c r="AM42" s="2">
        <v>37086.6</v>
      </c>
      <c r="AN42" s="2">
        <v>16831.33</v>
      </c>
      <c r="AO42" s="2">
        <v>3266.13</v>
      </c>
      <c r="AP42" s="2">
        <v>13565.2</v>
      </c>
      <c r="AQ42" s="2">
        <v>0</v>
      </c>
      <c r="AR42" s="2">
        <v>171</v>
      </c>
      <c r="AU42" s="2">
        <v>321</v>
      </c>
      <c r="AV42" s="15">
        <v>320</v>
      </c>
      <c r="AW42" s="7">
        <v>171</v>
      </c>
      <c r="AX42" s="7">
        <v>0</v>
      </c>
      <c r="AY42" s="7">
        <v>350</v>
      </c>
      <c r="AZ42" s="19">
        <v>330</v>
      </c>
      <c r="BA42" s="7">
        <v>171</v>
      </c>
      <c r="BB42" s="7">
        <v>0</v>
      </c>
      <c r="BE42" s="23">
        <f t="shared" si="0"/>
        <v>171</v>
      </c>
      <c r="BF42" s="23">
        <f t="shared" ref="BF42:BH42" si="92">AH42</f>
        <v>171</v>
      </c>
      <c r="BG42" s="23">
        <f t="shared" si="92"/>
        <v>0</v>
      </c>
      <c r="BH42" s="23">
        <f t="shared" si="92"/>
        <v>171</v>
      </c>
      <c r="BI42" s="2">
        <f t="shared" si="5"/>
        <v>0</v>
      </c>
      <c r="BJ42" s="2">
        <f t="shared" si="6"/>
        <v>0</v>
      </c>
      <c r="BK42" s="2">
        <f t="shared" si="7"/>
        <v>0</v>
      </c>
      <c r="BL42" s="2">
        <f t="shared" si="8"/>
        <v>0</v>
      </c>
      <c r="BM42" s="23">
        <f t="shared" si="2"/>
        <v>0</v>
      </c>
      <c r="BN42" s="23">
        <f t="shared" ref="BN42:BP42" si="93">AE42</f>
        <v>0</v>
      </c>
      <c r="BO42" s="23">
        <f t="shared" si="93"/>
        <v>0</v>
      </c>
      <c r="BP42" s="23">
        <f t="shared" si="93"/>
        <v>0</v>
      </c>
      <c r="BQ42" s="2">
        <f t="shared" si="10"/>
        <v>1</v>
      </c>
      <c r="BR42" s="2">
        <f t="shared" si="11"/>
        <v>0</v>
      </c>
      <c r="BS42" s="2">
        <f t="shared" si="12"/>
        <v>1</v>
      </c>
      <c r="BT42" s="2">
        <f t="shared" si="13"/>
        <v>0</v>
      </c>
    </row>
    <row r="43" s="2" customFormat="1" spans="1:72">
      <c r="A43" s="2">
        <v>30497.47</v>
      </c>
      <c r="B43" s="2">
        <v>-5814</v>
      </c>
      <c r="C43" s="2">
        <v>23845.54</v>
      </c>
      <c r="D43" s="2">
        <v>12554.25</v>
      </c>
      <c r="E43" s="2">
        <v>0</v>
      </c>
      <c r="F43" s="7">
        <v>-3998</v>
      </c>
      <c r="G43" s="2">
        <v>191.61</v>
      </c>
      <c r="H43" s="2">
        <v>190.77</v>
      </c>
      <c r="I43" s="2">
        <v>250.22</v>
      </c>
      <c r="J43" s="2">
        <v>199.8</v>
      </c>
      <c r="K43" s="2">
        <v>271.1</v>
      </c>
      <c r="L43" s="2">
        <v>271.79</v>
      </c>
      <c r="M43" s="2">
        <v>505.67</v>
      </c>
      <c r="N43" s="2">
        <v>501.15</v>
      </c>
      <c r="O43" s="2">
        <v>315.9</v>
      </c>
      <c r="P43" s="2">
        <v>327.8</v>
      </c>
      <c r="Q43" s="2">
        <v>105.56</v>
      </c>
      <c r="R43" s="2">
        <v>105.4</v>
      </c>
      <c r="S43" s="2">
        <v>30744.545</v>
      </c>
      <c r="T43" s="2">
        <v>6486.756</v>
      </c>
      <c r="U43" s="2">
        <v>2644.427</v>
      </c>
      <c r="V43" s="2">
        <v>14743.171</v>
      </c>
      <c r="W43" s="2">
        <v>17387.598</v>
      </c>
      <c r="X43" s="2">
        <v>-904.613</v>
      </c>
      <c r="Y43" s="2">
        <v>50.031</v>
      </c>
      <c r="Z43" s="2">
        <v>21005.43</v>
      </c>
      <c r="AA43" s="2">
        <v>624.434</v>
      </c>
      <c r="AB43" s="2">
        <v>1559.07</v>
      </c>
      <c r="AC43" s="2" t="s">
        <v>60</v>
      </c>
      <c r="AD43" s="7">
        <v>-1816.9216</v>
      </c>
      <c r="AE43" s="2">
        <v>0</v>
      </c>
      <c r="AF43" s="2">
        <v>0</v>
      </c>
      <c r="AG43" s="2">
        <v>0</v>
      </c>
      <c r="AH43" s="2">
        <v>0</v>
      </c>
      <c r="AI43" s="2">
        <v>0</v>
      </c>
      <c r="AJ43" s="2">
        <v>0</v>
      </c>
      <c r="AK43" s="2">
        <v>5828</v>
      </c>
      <c r="AL43" s="2">
        <v>30629.4</v>
      </c>
      <c r="AM43" s="2">
        <v>36457.4</v>
      </c>
      <c r="AN43" s="2">
        <v>17759.7</v>
      </c>
      <c r="AO43" s="2">
        <v>3072.41</v>
      </c>
      <c r="AP43" s="2">
        <v>14687.29</v>
      </c>
      <c r="AQ43" s="2">
        <v>0</v>
      </c>
      <c r="AR43" s="2">
        <v>0</v>
      </c>
      <c r="AU43" s="2">
        <v>320</v>
      </c>
      <c r="AV43" s="15">
        <v>320</v>
      </c>
      <c r="AW43" s="7">
        <v>0</v>
      </c>
      <c r="AX43" s="7">
        <v>0</v>
      </c>
      <c r="AY43" s="7">
        <v>330</v>
      </c>
      <c r="AZ43" s="19">
        <v>330</v>
      </c>
      <c r="BA43" s="7">
        <v>0</v>
      </c>
      <c r="BB43" s="7">
        <v>0</v>
      </c>
      <c r="BE43" s="23">
        <f t="shared" si="0"/>
        <v>0</v>
      </c>
      <c r="BF43" s="23">
        <f t="shared" ref="BF43:BH43" si="94">AH43</f>
        <v>0</v>
      </c>
      <c r="BG43" s="23">
        <f t="shared" si="94"/>
        <v>0</v>
      </c>
      <c r="BH43" s="23">
        <f t="shared" si="94"/>
        <v>0</v>
      </c>
      <c r="BI43" s="2">
        <f t="shared" si="5"/>
        <v>1</v>
      </c>
      <c r="BJ43" s="2">
        <f t="shared" si="6"/>
        <v>0</v>
      </c>
      <c r="BK43" s="2">
        <f t="shared" si="7"/>
        <v>1</v>
      </c>
      <c r="BL43" s="2">
        <f t="shared" si="8"/>
        <v>0</v>
      </c>
      <c r="BM43" s="23">
        <f t="shared" si="2"/>
        <v>0</v>
      </c>
      <c r="BN43" s="23">
        <f t="shared" ref="BN43:BP43" si="95">AE43</f>
        <v>0</v>
      </c>
      <c r="BO43" s="23">
        <f t="shared" si="95"/>
        <v>0</v>
      </c>
      <c r="BP43" s="23">
        <f t="shared" si="95"/>
        <v>0</v>
      </c>
      <c r="BQ43" s="2">
        <f t="shared" si="10"/>
        <v>1</v>
      </c>
      <c r="BR43" s="2">
        <f t="shared" si="11"/>
        <v>0</v>
      </c>
      <c r="BS43" s="2">
        <f t="shared" si="12"/>
        <v>1</v>
      </c>
      <c r="BT43" s="2">
        <f t="shared" si="13"/>
        <v>0</v>
      </c>
    </row>
    <row r="44" s="2" customFormat="1" spans="1:72">
      <c r="A44" s="2">
        <v>30378.03</v>
      </c>
      <c r="B44" s="2">
        <v>-5746</v>
      </c>
      <c r="C44" s="2">
        <v>23848.53</v>
      </c>
      <c r="D44" s="2">
        <v>12429.46</v>
      </c>
      <c r="E44" s="2">
        <v>0</v>
      </c>
      <c r="F44" s="7">
        <v>-3998</v>
      </c>
      <c r="G44" s="2">
        <v>190.77</v>
      </c>
      <c r="H44" s="2">
        <v>195.02</v>
      </c>
      <c r="I44" s="2">
        <v>296.89</v>
      </c>
      <c r="J44" s="2">
        <v>199.9</v>
      </c>
      <c r="K44" s="2">
        <v>271.33</v>
      </c>
      <c r="L44" s="2">
        <v>272.49</v>
      </c>
      <c r="M44" s="2">
        <v>500.73</v>
      </c>
      <c r="N44" s="2">
        <v>501.56</v>
      </c>
      <c r="O44" s="2">
        <v>316.7</v>
      </c>
      <c r="P44" s="2">
        <v>327.8</v>
      </c>
      <c r="Q44" s="2">
        <v>105.45</v>
      </c>
      <c r="R44" s="2">
        <v>105.24</v>
      </c>
      <c r="S44" s="2">
        <v>30669.316</v>
      </c>
      <c r="T44" s="2">
        <v>6059.491</v>
      </c>
      <c r="U44" s="2">
        <v>1935.845</v>
      </c>
      <c r="V44" s="2">
        <v>15073.749</v>
      </c>
      <c r="W44" s="2">
        <v>17009.595</v>
      </c>
      <c r="X44" s="2">
        <v>-893.004</v>
      </c>
      <c r="Y44" s="2">
        <v>49.968</v>
      </c>
      <c r="Z44" s="2">
        <v>20998.062</v>
      </c>
      <c r="AA44" s="2">
        <v>550.898</v>
      </c>
      <c r="AB44" s="2">
        <v>1498.43</v>
      </c>
      <c r="AC44" s="2" t="s">
        <v>60</v>
      </c>
      <c r="AD44" s="7">
        <v>-1823.085</v>
      </c>
      <c r="AE44" s="2">
        <v>0</v>
      </c>
      <c r="AF44" s="2">
        <v>0</v>
      </c>
      <c r="AG44" s="2">
        <v>0</v>
      </c>
      <c r="AH44" s="2">
        <v>0</v>
      </c>
      <c r="AI44" s="2">
        <v>0</v>
      </c>
      <c r="AJ44" s="2">
        <v>0</v>
      </c>
      <c r="AK44" s="2">
        <v>5757</v>
      </c>
      <c r="AL44" s="2">
        <v>30381.8</v>
      </c>
      <c r="AM44" s="2">
        <v>36138.8</v>
      </c>
      <c r="AN44" s="2">
        <v>18589.39</v>
      </c>
      <c r="AO44" s="2">
        <v>2903.89</v>
      </c>
      <c r="AP44" s="2">
        <v>15685.5</v>
      </c>
      <c r="AQ44" s="2">
        <v>0</v>
      </c>
      <c r="AR44" s="2">
        <v>0</v>
      </c>
      <c r="AU44" s="2">
        <v>320</v>
      </c>
      <c r="AV44" s="15">
        <v>320</v>
      </c>
      <c r="AW44" s="7">
        <v>0</v>
      </c>
      <c r="AX44" s="7">
        <v>0</v>
      </c>
      <c r="AY44" s="7">
        <v>330</v>
      </c>
      <c r="AZ44" s="19">
        <v>330</v>
      </c>
      <c r="BA44" s="7">
        <v>0</v>
      </c>
      <c r="BB44" s="7">
        <v>0</v>
      </c>
      <c r="BE44" s="23">
        <f t="shared" si="0"/>
        <v>0</v>
      </c>
      <c r="BF44" s="23">
        <f t="shared" ref="BF44:BH44" si="96">AH44</f>
        <v>0</v>
      </c>
      <c r="BG44" s="23">
        <f t="shared" si="96"/>
        <v>0</v>
      </c>
      <c r="BH44" s="23">
        <f t="shared" si="96"/>
        <v>0</v>
      </c>
      <c r="BI44" s="2">
        <f t="shared" si="5"/>
        <v>1</v>
      </c>
      <c r="BJ44" s="2">
        <f t="shared" si="6"/>
        <v>0</v>
      </c>
      <c r="BK44" s="2">
        <f t="shared" si="7"/>
        <v>1</v>
      </c>
      <c r="BL44" s="2">
        <f t="shared" si="8"/>
        <v>0</v>
      </c>
      <c r="BM44" s="23">
        <f t="shared" si="2"/>
        <v>0</v>
      </c>
      <c r="BN44" s="23">
        <f t="shared" ref="BN44:BP44" si="97">AE44</f>
        <v>0</v>
      </c>
      <c r="BO44" s="23">
        <f t="shared" si="97"/>
        <v>0</v>
      </c>
      <c r="BP44" s="23">
        <f t="shared" si="97"/>
        <v>0</v>
      </c>
      <c r="BQ44" s="2">
        <f t="shared" si="10"/>
        <v>1</v>
      </c>
      <c r="BR44" s="2">
        <f t="shared" si="11"/>
        <v>0</v>
      </c>
      <c r="BS44" s="2">
        <f t="shared" si="12"/>
        <v>1</v>
      </c>
      <c r="BT44" s="2">
        <f t="shared" si="13"/>
        <v>0</v>
      </c>
    </row>
    <row r="45" s="2" customFormat="1" spans="1:72">
      <c r="A45" s="2">
        <v>30514.97</v>
      </c>
      <c r="B45" s="2">
        <v>-5677</v>
      </c>
      <c r="C45" s="2">
        <v>23853.53</v>
      </c>
      <c r="D45" s="2">
        <v>12499.09</v>
      </c>
      <c r="E45" s="2">
        <v>0</v>
      </c>
      <c r="F45" s="7">
        <v>-3999</v>
      </c>
      <c r="G45" s="2">
        <v>189.89</v>
      </c>
      <c r="H45" s="2">
        <v>189.05</v>
      </c>
      <c r="I45" s="2">
        <v>295.45</v>
      </c>
      <c r="J45" s="2">
        <v>199.87</v>
      </c>
      <c r="K45" s="2">
        <v>270.86</v>
      </c>
      <c r="L45" s="2">
        <v>270.4</v>
      </c>
      <c r="M45" s="2">
        <v>500.73</v>
      </c>
      <c r="N45" s="2">
        <v>500.73</v>
      </c>
      <c r="O45" s="2">
        <v>312.8</v>
      </c>
      <c r="P45" s="2">
        <v>323.6</v>
      </c>
      <c r="Q45" s="2">
        <v>104.77</v>
      </c>
      <c r="R45" s="2">
        <v>104.92</v>
      </c>
      <c r="S45" s="2">
        <v>30416.5</v>
      </c>
      <c r="T45" s="2">
        <v>6096.527</v>
      </c>
      <c r="U45" s="2">
        <v>1772.605</v>
      </c>
      <c r="V45" s="2">
        <v>14834.109</v>
      </c>
      <c r="W45" s="2">
        <v>16606.714</v>
      </c>
      <c r="X45" s="2">
        <v>-895.049</v>
      </c>
      <c r="Y45" s="2">
        <v>50.035</v>
      </c>
      <c r="Z45" s="2">
        <v>20852.586</v>
      </c>
      <c r="AA45" s="2">
        <v>717.172</v>
      </c>
      <c r="AB45" s="2">
        <v>1487.73</v>
      </c>
      <c r="AC45" s="2" t="s">
        <v>60</v>
      </c>
      <c r="AD45" s="7">
        <v>-1833.1704</v>
      </c>
      <c r="AE45" s="2">
        <v>0</v>
      </c>
      <c r="AF45" s="2">
        <v>0</v>
      </c>
      <c r="AG45" s="2">
        <v>0</v>
      </c>
      <c r="AH45" s="2">
        <v>0</v>
      </c>
      <c r="AI45" s="2">
        <v>0</v>
      </c>
      <c r="AJ45" s="2">
        <v>0</v>
      </c>
      <c r="AK45" s="2">
        <v>5685</v>
      </c>
      <c r="AL45" s="2">
        <v>30227</v>
      </c>
      <c r="AM45" s="2">
        <v>35912</v>
      </c>
      <c r="AN45" s="2">
        <v>19285.87</v>
      </c>
      <c r="AO45" s="2">
        <v>2729.9</v>
      </c>
      <c r="AP45" s="2">
        <v>16555.97</v>
      </c>
      <c r="AQ45" s="2">
        <v>0</v>
      </c>
      <c r="AR45" s="2">
        <v>0</v>
      </c>
      <c r="AU45" s="2">
        <v>320</v>
      </c>
      <c r="AV45" s="15">
        <v>320</v>
      </c>
      <c r="AW45" s="7">
        <v>0</v>
      </c>
      <c r="AX45" s="7">
        <v>0</v>
      </c>
      <c r="AY45" s="7">
        <v>330</v>
      </c>
      <c r="AZ45" s="19">
        <v>330</v>
      </c>
      <c r="BA45" s="7">
        <v>0</v>
      </c>
      <c r="BB45" s="7">
        <v>0</v>
      </c>
      <c r="BE45" s="23">
        <f t="shared" si="0"/>
        <v>0</v>
      </c>
      <c r="BF45" s="23">
        <f t="shared" ref="BF45:BH45" si="98">AH45</f>
        <v>0</v>
      </c>
      <c r="BG45" s="23">
        <f t="shared" si="98"/>
        <v>0</v>
      </c>
      <c r="BH45" s="23">
        <f t="shared" si="98"/>
        <v>0</v>
      </c>
      <c r="BI45" s="2">
        <f t="shared" si="5"/>
        <v>1</v>
      </c>
      <c r="BJ45" s="2">
        <f t="shared" si="6"/>
        <v>0</v>
      </c>
      <c r="BK45" s="2">
        <f t="shared" si="7"/>
        <v>1</v>
      </c>
      <c r="BL45" s="2">
        <f t="shared" si="8"/>
        <v>0</v>
      </c>
      <c r="BM45" s="23">
        <f t="shared" si="2"/>
        <v>0</v>
      </c>
      <c r="BN45" s="23">
        <f t="shared" ref="BN45:BP45" si="99">AE45</f>
        <v>0</v>
      </c>
      <c r="BO45" s="23">
        <f t="shared" si="99"/>
        <v>0</v>
      </c>
      <c r="BP45" s="23">
        <f t="shared" si="99"/>
        <v>0</v>
      </c>
      <c r="BQ45" s="2">
        <f t="shared" si="10"/>
        <v>1</v>
      </c>
      <c r="BR45" s="2">
        <f t="shared" si="11"/>
        <v>0</v>
      </c>
      <c r="BS45" s="2">
        <f t="shared" si="12"/>
        <v>1</v>
      </c>
      <c r="BT45" s="2">
        <f t="shared" si="13"/>
        <v>0</v>
      </c>
    </row>
    <row r="46" s="2" customFormat="1" spans="1:72">
      <c r="A46" s="2">
        <v>31211.97</v>
      </c>
      <c r="B46" s="2">
        <v>-5867</v>
      </c>
      <c r="C46" s="2">
        <v>23845.04</v>
      </c>
      <c r="D46" s="2">
        <v>14665.14</v>
      </c>
      <c r="E46" s="2">
        <v>0</v>
      </c>
      <c r="F46" s="7">
        <v>-3997</v>
      </c>
      <c r="G46" s="2">
        <v>189.89</v>
      </c>
      <c r="H46" s="2">
        <v>190.77</v>
      </c>
      <c r="I46" s="2">
        <v>300.39</v>
      </c>
      <c r="J46" s="2">
        <v>200.04</v>
      </c>
      <c r="K46" s="2">
        <v>271.1</v>
      </c>
      <c r="L46" s="2">
        <v>272.26</v>
      </c>
      <c r="M46" s="2">
        <v>501.56</v>
      </c>
      <c r="N46" s="2">
        <v>497.86</v>
      </c>
      <c r="O46" s="2">
        <v>314.9</v>
      </c>
      <c r="P46" s="2">
        <v>329</v>
      </c>
      <c r="Q46" s="2">
        <v>105.51</v>
      </c>
      <c r="R46" s="2">
        <v>104.92</v>
      </c>
      <c r="S46" s="2">
        <v>31464.555</v>
      </c>
      <c r="T46" s="2">
        <v>6407.983</v>
      </c>
      <c r="U46" s="2">
        <v>1660.024</v>
      </c>
      <c r="V46" s="2">
        <v>15516.622</v>
      </c>
      <c r="W46" s="2">
        <v>17176.646</v>
      </c>
      <c r="X46" s="2">
        <v>-890.146</v>
      </c>
      <c r="Y46" s="2">
        <v>50.003</v>
      </c>
      <c r="Z46" s="2">
        <v>20538.676</v>
      </c>
      <c r="AA46" s="2">
        <v>931.875</v>
      </c>
      <c r="AB46" s="2">
        <v>1503.4</v>
      </c>
      <c r="AC46" s="2" t="s">
        <v>60</v>
      </c>
      <c r="AD46" s="7">
        <v>-1827.4272</v>
      </c>
      <c r="AE46" s="2">
        <v>0</v>
      </c>
      <c r="AF46" s="2">
        <v>0</v>
      </c>
      <c r="AG46" s="2">
        <v>0</v>
      </c>
      <c r="AH46" s="2">
        <v>0</v>
      </c>
      <c r="AI46" s="2">
        <v>0</v>
      </c>
      <c r="AJ46" s="2">
        <v>0</v>
      </c>
      <c r="AK46" s="2">
        <v>5616</v>
      </c>
      <c r="AL46" s="2">
        <v>30227</v>
      </c>
      <c r="AM46" s="2">
        <v>35843</v>
      </c>
      <c r="AN46" s="2">
        <v>19923.25</v>
      </c>
      <c r="AO46" s="2">
        <v>2620.53</v>
      </c>
      <c r="AP46" s="2">
        <v>17302.72</v>
      </c>
      <c r="AQ46" s="2">
        <v>0</v>
      </c>
      <c r="AR46" s="2">
        <v>0</v>
      </c>
      <c r="AU46" s="2">
        <v>320</v>
      </c>
      <c r="AV46" s="15">
        <v>320</v>
      </c>
      <c r="AW46" s="7">
        <v>0</v>
      </c>
      <c r="AX46" s="7">
        <v>0</v>
      </c>
      <c r="AY46" s="7">
        <v>330</v>
      </c>
      <c r="AZ46" s="19">
        <v>330</v>
      </c>
      <c r="BA46" s="7">
        <v>0</v>
      </c>
      <c r="BB46" s="7">
        <v>0</v>
      </c>
      <c r="BE46" s="23">
        <f t="shared" si="0"/>
        <v>0</v>
      </c>
      <c r="BF46" s="23">
        <f t="shared" ref="BF46:BH46" si="100">AH46</f>
        <v>0</v>
      </c>
      <c r="BG46" s="23">
        <f t="shared" si="100"/>
        <v>0</v>
      </c>
      <c r="BH46" s="23">
        <f t="shared" si="100"/>
        <v>0</v>
      </c>
      <c r="BI46" s="2">
        <f t="shared" si="5"/>
        <v>1</v>
      </c>
      <c r="BJ46" s="2">
        <f t="shared" si="6"/>
        <v>0</v>
      </c>
      <c r="BK46" s="2">
        <f t="shared" si="7"/>
        <v>1</v>
      </c>
      <c r="BL46" s="2">
        <f t="shared" si="8"/>
        <v>0</v>
      </c>
      <c r="BM46" s="23">
        <f t="shared" si="2"/>
        <v>0</v>
      </c>
      <c r="BN46" s="23">
        <f t="shared" ref="BN46:BP46" si="101">AE46</f>
        <v>0</v>
      </c>
      <c r="BO46" s="23">
        <f t="shared" si="101"/>
        <v>0</v>
      </c>
      <c r="BP46" s="23">
        <f t="shared" si="101"/>
        <v>0</v>
      </c>
      <c r="BQ46" s="2">
        <f t="shared" si="10"/>
        <v>1</v>
      </c>
      <c r="BR46" s="2">
        <f t="shared" si="11"/>
        <v>0</v>
      </c>
      <c r="BS46" s="2">
        <f t="shared" si="12"/>
        <v>1</v>
      </c>
      <c r="BT46" s="2">
        <f t="shared" si="13"/>
        <v>0</v>
      </c>
    </row>
    <row r="47" s="2" customFormat="1" spans="1:72">
      <c r="A47" s="2">
        <v>31320.49</v>
      </c>
      <c r="B47" s="2">
        <v>-5799</v>
      </c>
      <c r="C47" s="2">
        <v>23836.84</v>
      </c>
      <c r="D47" s="2">
        <v>15150.29</v>
      </c>
      <c r="E47" s="2">
        <v>0</v>
      </c>
      <c r="F47" s="7">
        <v>-3999</v>
      </c>
      <c r="G47" s="2">
        <v>189.05</v>
      </c>
      <c r="H47" s="2">
        <v>190.77</v>
      </c>
      <c r="I47" s="2">
        <v>295.91</v>
      </c>
      <c r="J47" s="2">
        <v>200.43</v>
      </c>
      <c r="K47" s="2">
        <v>271.1</v>
      </c>
      <c r="L47" s="2">
        <v>266.91</v>
      </c>
      <c r="M47" s="2">
        <v>492.51</v>
      </c>
      <c r="N47" s="2">
        <v>501.15</v>
      </c>
      <c r="O47" s="2">
        <v>316.1</v>
      </c>
      <c r="P47" s="2">
        <v>329</v>
      </c>
      <c r="Q47" s="2">
        <v>105.29</v>
      </c>
      <c r="R47" s="2">
        <v>105.14</v>
      </c>
      <c r="S47" s="2">
        <v>31507.242</v>
      </c>
      <c r="T47" s="2">
        <v>6240.851</v>
      </c>
      <c r="U47" s="2">
        <v>1433.978</v>
      </c>
      <c r="V47" s="2">
        <v>16477.997</v>
      </c>
      <c r="W47" s="2">
        <v>17911.975</v>
      </c>
      <c r="X47" s="2">
        <v>-887.715</v>
      </c>
      <c r="Y47" s="2">
        <v>50.031</v>
      </c>
      <c r="Z47" s="2">
        <v>20951.797</v>
      </c>
      <c r="AA47" s="2">
        <v>543.52</v>
      </c>
      <c r="AB47" s="2">
        <v>1516.54</v>
      </c>
      <c r="AC47" s="2" t="s">
        <v>60</v>
      </c>
      <c r="AD47" s="7">
        <v>-1835.5518</v>
      </c>
      <c r="AE47" s="2">
        <v>0</v>
      </c>
      <c r="AF47" s="2">
        <v>0</v>
      </c>
      <c r="AG47" s="2">
        <v>0</v>
      </c>
      <c r="AH47" s="2">
        <v>0</v>
      </c>
      <c r="AI47" s="2">
        <v>0</v>
      </c>
      <c r="AJ47" s="2">
        <v>0</v>
      </c>
      <c r="AK47" s="2">
        <v>5539</v>
      </c>
      <c r="AL47" s="2">
        <v>30815.2</v>
      </c>
      <c r="AM47" s="2">
        <v>36354.2</v>
      </c>
      <c r="AN47" s="2">
        <v>20438.74</v>
      </c>
      <c r="AO47" s="2">
        <v>2525.78</v>
      </c>
      <c r="AP47" s="2">
        <v>17912.96</v>
      </c>
      <c r="AQ47" s="2">
        <v>0</v>
      </c>
      <c r="AR47" s="2">
        <v>0</v>
      </c>
      <c r="AU47" s="2">
        <v>320</v>
      </c>
      <c r="AV47" s="15">
        <v>320</v>
      </c>
      <c r="AW47" s="7">
        <v>0</v>
      </c>
      <c r="AX47" s="7">
        <v>0</v>
      </c>
      <c r="AY47" s="7">
        <v>330</v>
      </c>
      <c r="AZ47" s="19">
        <v>330</v>
      </c>
      <c r="BA47" s="7">
        <v>0</v>
      </c>
      <c r="BB47" s="7">
        <v>0</v>
      </c>
      <c r="BE47" s="23">
        <f t="shared" si="0"/>
        <v>0</v>
      </c>
      <c r="BF47" s="23">
        <f t="shared" ref="BF47:BH47" si="102">AH47</f>
        <v>0</v>
      </c>
      <c r="BG47" s="23">
        <f t="shared" si="102"/>
        <v>0</v>
      </c>
      <c r="BH47" s="23">
        <f t="shared" si="102"/>
        <v>0</v>
      </c>
      <c r="BI47" s="2">
        <f t="shared" si="5"/>
        <v>1</v>
      </c>
      <c r="BJ47" s="2">
        <f t="shared" si="6"/>
        <v>0</v>
      </c>
      <c r="BK47" s="2">
        <f t="shared" si="7"/>
        <v>1</v>
      </c>
      <c r="BL47" s="2">
        <f t="shared" si="8"/>
        <v>0</v>
      </c>
      <c r="BM47" s="23">
        <f t="shared" si="2"/>
        <v>0</v>
      </c>
      <c r="BN47" s="23">
        <f t="shared" ref="BN47:BP47" si="103">AE47</f>
        <v>0</v>
      </c>
      <c r="BO47" s="23">
        <f t="shared" si="103"/>
        <v>0</v>
      </c>
      <c r="BP47" s="23">
        <f t="shared" si="103"/>
        <v>0</v>
      </c>
      <c r="BQ47" s="2">
        <f t="shared" si="10"/>
        <v>1</v>
      </c>
      <c r="BR47" s="2">
        <f t="shared" si="11"/>
        <v>0</v>
      </c>
      <c r="BS47" s="2">
        <f t="shared" si="12"/>
        <v>1</v>
      </c>
      <c r="BT47" s="2">
        <f t="shared" si="13"/>
        <v>0</v>
      </c>
    </row>
    <row r="48" s="2" customFormat="1" spans="1:72">
      <c r="A48" s="2">
        <v>31247.83</v>
      </c>
      <c r="B48" s="2">
        <v>-5458</v>
      </c>
      <c r="C48" s="2">
        <v>23831.91</v>
      </c>
      <c r="D48" s="2">
        <v>14749.95</v>
      </c>
      <c r="E48" s="2">
        <v>0</v>
      </c>
      <c r="F48" s="7">
        <v>-3999</v>
      </c>
      <c r="G48" s="2">
        <v>190.77</v>
      </c>
      <c r="H48" s="2">
        <v>189.05</v>
      </c>
      <c r="I48" s="2">
        <v>296.78</v>
      </c>
      <c r="J48" s="2">
        <v>200.36</v>
      </c>
      <c r="K48" s="2">
        <v>270.86</v>
      </c>
      <c r="L48" s="2">
        <v>271.79</v>
      </c>
      <c r="M48" s="2">
        <v>500.73</v>
      </c>
      <c r="N48" s="2">
        <v>501.97</v>
      </c>
      <c r="O48" s="2">
        <v>315.3</v>
      </c>
      <c r="P48" s="2">
        <v>329.2</v>
      </c>
      <c r="Q48" s="2">
        <v>105.66</v>
      </c>
      <c r="R48" s="2">
        <v>105.4</v>
      </c>
      <c r="S48" s="2">
        <v>31018.14</v>
      </c>
      <c r="T48" s="2">
        <v>5854.999</v>
      </c>
      <c r="U48" s="2">
        <v>1314.843</v>
      </c>
      <c r="V48" s="2">
        <v>15850.015</v>
      </c>
      <c r="W48" s="2">
        <v>17164.858</v>
      </c>
      <c r="X48" s="2">
        <v>-879.354</v>
      </c>
      <c r="Y48" s="2">
        <v>50.03</v>
      </c>
      <c r="Z48" s="2">
        <v>21007.484</v>
      </c>
      <c r="AA48" s="2">
        <v>610.582</v>
      </c>
      <c r="AB48" s="2">
        <v>1502.15</v>
      </c>
      <c r="AC48" s="2" t="s">
        <v>60</v>
      </c>
      <c r="AD48" s="7">
        <v>-1826.1667</v>
      </c>
      <c r="AE48" s="2">
        <v>0</v>
      </c>
      <c r="AF48" s="2">
        <v>0</v>
      </c>
      <c r="AG48" s="2">
        <v>0</v>
      </c>
      <c r="AH48" s="2">
        <v>0</v>
      </c>
      <c r="AI48" s="2">
        <v>0</v>
      </c>
      <c r="AJ48" s="2">
        <v>0</v>
      </c>
      <c r="AK48" s="2">
        <v>5462</v>
      </c>
      <c r="AL48" s="2">
        <v>30784.2</v>
      </c>
      <c r="AM48" s="2">
        <v>36246.2</v>
      </c>
      <c r="AN48" s="2">
        <v>20819.4</v>
      </c>
      <c r="AO48" s="2">
        <v>2443.98</v>
      </c>
      <c r="AP48" s="2">
        <v>18375.42</v>
      </c>
      <c r="AQ48" s="2">
        <v>0</v>
      </c>
      <c r="AR48" s="2">
        <v>0</v>
      </c>
      <c r="AU48" s="2">
        <v>320</v>
      </c>
      <c r="AV48" s="15">
        <v>320</v>
      </c>
      <c r="AW48" s="7">
        <v>0</v>
      </c>
      <c r="AX48" s="7">
        <v>0</v>
      </c>
      <c r="AY48" s="7">
        <v>330</v>
      </c>
      <c r="AZ48" s="19">
        <v>330</v>
      </c>
      <c r="BA48" s="7">
        <v>0</v>
      </c>
      <c r="BB48" s="7">
        <v>0</v>
      </c>
      <c r="BE48" s="23">
        <f t="shared" si="0"/>
        <v>0</v>
      </c>
      <c r="BF48" s="23">
        <f t="shared" ref="BF48:BH48" si="104">AH48</f>
        <v>0</v>
      </c>
      <c r="BG48" s="23">
        <f t="shared" si="104"/>
        <v>0</v>
      </c>
      <c r="BH48" s="23">
        <f t="shared" si="104"/>
        <v>0</v>
      </c>
      <c r="BI48" s="2">
        <f t="shared" si="5"/>
        <v>1</v>
      </c>
      <c r="BJ48" s="2">
        <f t="shared" si="6"/>
        <v>0</v>
      </c>
      <c r="BK48" s="2">
        <f t="shared" si="7"/>
        <v>1</v>
      </c>
      <c r="BL48" s="2">
        <f t="shared" si="8"/>
        <v>0</v>
      </c>
      <c r="BM48" s="23">
        <f t="shared" si="2"/>
        <v>0</v>
      </c>
      <c r="BN48" s="23">
        <f t="shared" ref="BN48:BP48" si="105">AE48</f>
        <v>0</v>
      </c>
      <c r="BO48" s="23">
        <f t="shared" si="105"/>
        <v>0</v>
      </c>
      <c r="BP48" s="23">
        <f t="shared" si="105"/>
        <v>0</v>
      </c>
      <c r="BQ48" s="2">
        <f t="shared" si="10"/>
        <v>1</v>
      </c>
      <c r="BR48" s="2">
        <f t="shared" si="11"/>
        <v>0</v>
      </c>
      <c r="BS48" s="2">
        <f t="shared" si="12"/>
        <v>1</v>
      </c>
      <c r="BT48" s="2">
        <f t="shared" si="13"/>
        <v>0</v>
      </c>
    </row>
    <row r="49" s="2" customFormat="1" spans="1:72">
      <c r="A49" s="2">
        <v>30309.03</v>
      </c>
      <c r="B49" s="2">
        <v>-5381</v>
      </c>
      <c r="C49" s="2">
        <v>23824.38</v>
      </c>
      <c r="D49" s="2">
        <v>13872.18</v>
      </c>
      <c r="E49" s="2">
        <v>0</v>
      </c>
      <c r="F49" s="7">
        <v>-3997</v>
      </c>
      <c r="G49" s="2">
        <v>189.05</v>
      </c>
      <c r="H49" s="2">
        <v>189.89</v>
      </c>
      <c r="I49" s="2">
        <v>295.7</v>
      </c>
      <c r="J49" s="2">
        <v>200.05</v>
      </c>
      <c r="K49" s="2">
        <v>270.4</v>
      </c>
      <c r="L49" s="2">
        <v>271.1</v>
      </c>
      <c r="M49" s="2">
        <v>501.15</v>
      </c>
      <c r="N49" s="2">
        <v>501.97</v>
      </c>
      <c r="O49" s="2">
        <v>312.6</v>
      </c>
      <c r="P49" s="2">
        <v>326.5</v>
      </c>
      <c r="Q49" s="2">
        <v>104.98</v>
      </c>
      <c r="R49" s="2">
        <v>104.82</v>
      </c>
      <c r="S49" s="2">
        <v>30544.742</v>
      </c>
      <c r="T49" s="2">
        <v>5759.171</v>
      </c>
      <c r="U49" s="2">
        <v>828.676</v>
      </c>
      <c r="V49" s="2">
        <v>15624.051</v>
      </c>
      <c r="W49" s="2">
        <v>16452.727</v>
      </c>
      <c r="X49" s="2">
        <v>-876.622</v>
      </c>
      <c r="Y49" s="2">
        <v>50.035</v>
      </c>
      <c r="Z49" s="2">
        <v>21099.895</v>
      </c>
      <c r="AA49" s="2">
        <v>572.777</v>
      </c>
      <c r="AB49" s="2">
        <v>1497.26</v>
      </c>
      <c r="AC49" s="2" t="s">
        <v>60</v>
      </c>
      <c r="AD49" s="7">
        <v>-1826.0266</v>
      </c>
      <c r="AE49" s="2">
        <v>0</v>
      </c>
      <c r="AF49" s="2">
        <v>0</v>
      </c>
      <c r="AG49" s="2">
        <v>0</v>
      </c>
      <c r="AH49" s="2">
        <v>0</v>
      </c>
      <c r="AI49" s="2">
        <v>0</v>
      </c>
      <c r="AJ49" s="2">
        <v>0</v>
      </c>
      <c r="AK49" s="2">
        <v>5385</v>
      </c>
      <c r="AL49" s="2">
        <v>30536.6</v>
      </c>
      <c r="AM49" s="2">
        <v>35921.6</v>
      </c>
      <c r="AN49" s="2">
        <v>21068.59</v>
      </c>
      <c r="AO49" s="2">
        <v>2369.87</v>
      </c>
      <c r="AP49" s="2">
        <v>18698.72</v>
      </c>
      <c r="AQ49" s="2">
        <v>0</v>
      </c>
      <c r="AR49" s="2">
        <v>0</v>
      </c>
      <c r="AU49" s="2">
        <v>320</v>
      </c>
      <c r="AV49" s="15">
        <v>320</v>
      </c>
      <c r="AW49" s="7">
        <v>0</v>
      </c>
      <c r="AX49" s="7">
        <v>0</v>
      </c>
      <c r="AY49" s="7">
        <v>330</v>
      </c>
      <c r="AZ49" s="19">
        <v>330</v>
      </c>
      <c r="BA49" s="7">
        <v>0</v>
      </c>
      <c r="BB49" s="7">
        <v>0</v>
      </c>
      <c r="BE49" s="23">
        <f t="shared" si="0"/>
        <v>0</v>
      </c>
      <c r="BF49" s="23">
        <f t="shared" ref="BF49:BH49" si="106">AH49</f>
        <v>0</v>
      </c>
      <c r="BG49" s="23">
        <f t="shared" si="106"/>
        <v>0</v>
      </c>
      <c r="BH49" s="23">
        <f t="shared" si="106"/>
        <v>0</v>
      </c>
      <c r="BI49" s="2">
        <f t="shared" si="5"/>
        <v>1</v>
      </c>
      <c r="BJ49" s="2">
        <f t="shared" si="6"/>
        <v>0</v>
      </c>
      <c r="BK49" s="2">
        <f t="shared" si="7"/>
        <v>1</v>
      </c>
      <c r="BL49" s="2">
        <f t="shared" si="8"/>
        <v>0</v>
      </c>
      <c r="BM49" s="23">
        <f t="shared" si="2"/>
        <v>0</v>
      </c>
      <c r="BN49" s="23">
        <f t="shared" ref="BN49:BP49" si="107">AE49</f>
        <v>0</v>
      </c>
      <c r="BO49" s="23">
        <f t="shared" si="107"/>
        <v>0</v>
      </c>
      <c r="BP49" s="23">
        <f t="shared" si="107"/>
        <v>0</v>
      </c>
      <c r="BQ49" s="2">
        <f t="shared" si="10"/>
        <v>1</v>
      </c>
      <c r="BR49" s="2">
        <f t="shared" si="11"/>
        <v>0</v>
      </c>
      <c r="BS49" s="2">
        <f t="shared" si="12"/>
        <v>1</v>
      </c>
      <c r="BT49" s="2">
        <f t="shared" si="13"/>
        <v>0</v>
      </c>
    </row>
    <row r="50" s="2" customFormat="1" spans="1:72">
      <c r="A50" s="2">
        <v>30132.49</v>
      </c>
      <c r="B50" s="2">
        <v>-5310</v>
      </c>
      <c r="C50" s="2">
        <v>23833.54</v>
      </c>
      <c r="D50" s="2">
        <v>14000.08</v>
      </c>
      <c r="E50" s="2">
        <v>0</v>
      </c>
      <c r="F50" s="7">
        <v>-3999</v>
      </c>
      <c r="G50" s="2">
        <v>189.89</v>
      </c>
      <c r="H50" s="2">
        <v>190.77</v>
      </c>
      <c r="I50" s="2">
        <v>296.21</v>
      </c>
      <c r="J50" s="2">
        <v>200.34</v>
      </c>
      <c r="K50" s="2">
        <v>271.1</v>
      </c>
      <c r="L50" s="2">
        <v>271.79</v>
      </c>
      <c r="M50" s="2">
        <v>500.73</v>
      </c>
      <c r="N50" s="2">
        <v>501.56</v>
      </c>
      <c r="O50" s="2">
        <v>316.4</v>
      </c>
      <c r="P50" s="2">
        <v>330.1</v>
      </c>
      <c r="Q50" s="2">
        <v>104.98</v>
      </c>
      <c r="R50" s="2">
        <v>104.92</v>
      </c>
      <c r="S50" s="2">
        <v>30682.898</v>
      </c>
      <c r="T50" s="2">
        <v>5505.578</v>
      </c>
      <c r="U50" s="2">
        <v>1025.203</v>
      </c>
      <c r="V50" s="2">
        <v>14400.985</v>
      </c>
      <c r="W50" s="2">
        <v>15426.188</v>
      </c>
      <c r="X50" s="2">
        <v>-873.453</v>
      </c>
      <c r="Y50" s="2">
        <v>50.015</v>
      </c>
      <c r="Z50" s="2">
        <v>20458.043</v>
      </c>
      <c r="AA50" s="2">
        <v>930.234</v>
      </c>
      <c r="AB50" s="2">
        <v>1493.76</v>
      </c>
      <c r="AC50" s="2" t="s">
        <v>60</v>
      </c>
      <c r="AD50" s="7">
        <v>-1819.5831</v>
      </c>
      <c r="AE50" s="2">
        <v>0</v>
      </c>
      <c r="AF50" s="2">
        <v>0</v>
      </c>
      <c r="AG50" s="2">
        <v>0</v>
      </c>
      <c r="AH50" s="2">
        <v>0</v>
      </c>
      <c r="AI50" s="2">
        <v>0</v>
      </c>
      <c r="AJ50" s="2">
        <v>0</v>
      </c>
      <c r="AK50" s="2">
        <v>5314</v>
      </c>
      <c r="AL50" s="2">
        <v>29112.6</v>
      </c>
      <c r="AM50" s="2">
        <v>34426.6</v>
      </c>
      <c r="AN50" s="2">
        <v>21224.63</v>
      </c>
      <c r="AO50" s="2">
        <v>2324.02</v>
      </c>
      <c r="AP50" s="2">
        <v>18900.61</v>
      </c>
      <c r="AQ50" s="2">
        <v>0</v>
      </c>
      <c r="AR50" s="2">
        <v>0</v>
      </c>
      <c r="AU50" s="2">
        <v>320</v>
      </c>
      <c r="AV50" s="15">
        <v>320</v>
      </c>
      <c r="AW50" s="7">
        <v>0</v>
      </c>
      <c r="AX50" s="7">
        <v>0</v>
      </c>
      <c r="AY50" s="7">
        <v>330</v>
      </c>
      <c r="AZ50" s="19">
        <v>330</v>
      </c>
      <c r="BA50" s="7">
        <v>0</v>
      </c>
      <c r="BB50" s="7">
        <v>0</v>
      </c>
      <c r="BE50" s="23">
        <f t="shared" si="0"/>
        <v>0</v>
      </c>
      <c r="BF50" s="23">
        <f t="shared" ref="BF50:BH50" si="108">AH50</f>
        <v>0</v>
      </c>
      <c r="BG50" s="23">
        <f t="shared" si="108"/>
        <v>0</v>
      </c>
      <c r="BH50" s="23">
        <f t="shared" si="108"/>
        <v>0</v>
      </c>
      <c r="BI50" s="2">
        <f t="shared" si="5"/>
        <v>1</v>
      </c>
      <c r="BJ50" s="2">
        <f t="shared" si="6"/>
        <v>0</v>
      </c>
      <c r="BK50" s="2">
        <f t="shared" si="7"/>
        <v>1</v>
      </c>
      <c r="BL50" s="2">
        <f t="shared" si="8"/>
        <v>0</v>
      </c>
      <c r="BM50" s="23">
        <f t="shared" si="2"/>
        <v>0</v>
      </c>
      <c r="BN50" s="23">
        <f t="shared" ref="BN50:BP50" si="109">AE50</f>
        <v>0</v>
      </c>
      <c r="BO50" s="23">
        <f t="shared" si="109"/>
        <v>0</v>
      </c>
      <c r="BP50" s="23">
        <f t="shared" si="109"/>
        <v>0</v>
      </c>
      <c r="BQ50" s="2">
        <f t="shared" si="10"/>
        <v>1</v>
      </c>
      <c r="BR50" s="2">
        <f t="shared" si="11"/>
        <v>0</v>
      </c>
      <c r="BS50" s="2">
        <f t="shared" si="12"/>
        <v>1</v>
      </c>
      <c r="BT50" s="2">
        <f t="shared" si="13"/>
        <v>0</v>
      </c>
    </row>
    <row r="51" s="2" customFormat="1" spans="1:72">
      <c r="A51" s="2">
        <v>30078.88</v>
      </c>
      <c r="B51" s="2">
        <v>-5352</v>
      </c>
      <c r="C51" s="2">
        <v>23835.78</v>
      </c>
      <c r="D51" s="2">
        <v>13982.02</v>
      </c>
      <c r="E51" s="2">
        <v>0</v>
      </c>
      <c r="F51" s="7">
        <v>-3998</v>
      </c>
      <c r="G51" s="2">
        <v>190.77</v>
      </c>
      <c r="H51" s="2">
        <v>201.02</v>
      </c>
      <c r="I51" s="2">
        <v>296.57</v>
      </c>
      <c r="J51" s="2">
        <v>200.3</v>
      </c>
      <c r="K51" s="2">
        <v>271.1</v>
      </c>
      <c r="L51" s="2">
        <v>272.26</v>
      </c>
      <c r="M51" s="2">
        <v>499.91</v>
      </c>
      <c r="N51" s="2">
        <v>501.97</v>
      </c>
      <c r="O51" s="2">
        <v>316.8</v>
      </c>
      <c r="P51" s="2">
        <v>330.3</v>
      </c>
      <c r="Q51" s="2">
        <v>105.29</v>
      </c>
      <c r="R51" s="2">
        <v>105.19</v>
      </c>
      <c r="S51" s="2">
        <v>30317.709</v>
      </c>
      <c r="T51" s="2">
        <v>5445.236</v>
      </c>
      <c r="U51" s="2">
        <v>1138.095</v>
      </c>
      <c r="V51" s="2">
        <v>14388.474</v>
      </c>
      <c r="W51" s="2">
        <v>15526.57</v>
      </c>
      <c r="X51" s="2">
        <v>-861.574</v>
      </c>
      <c r="Y51" s="2">
        <v>49.968</v>
      </c>
      <c r="Z51" s="2">
        <v>20833.504</v>
      </c>
      <c r="AA51" s="2">
        <v>610.613</v>
      </c>
      <c r="AB51" s="2">
        <v>1494.77</v>
      </c>
      <c r="AC51" s="2" t="s">
        <v>60</v>
      </c>
      <c r="AD51" s="7">
        <v>-1818.7427</v>
      </c>
      <c r="AE51" s="2">
        <v>0</v>
      </c>
      <c r="AF51" s="2">
        <v>0</v>
      </c>
      <c r="AG51" s="2">
        <v>0</v>
      </c>
      <c r="AH51" s="2">
        <v>0</v>
      </c>
      <c r="AI51" s="2">
        <v>0</v>
      </c>
      <c r="AJ51" s="2">
        <v>0</v>
      </c>
      <c r="AK51" s="2">
        <v>5360</v>
      </c>
      <c r="AL51" s="2">
        <v>28679.3</v>
      </c>
      <c r="AM51" s="2">
        <v>34039.3</v>
      </c>
      <c r="AN51" s="2">
        <v>21284.61</v>
      </c>
      <c r="AO51" s="2">
        <v>2292.21</v>
      </c>
      <c r="AP51" s="2">
        <v>18992.4</v>
      </c>
      <c r="AQ51" s="2">
        <v>0</v>
      </c>
      <c r="AR51" s="2">
        <v>0</v>
      </c>
      <c r="AU51" s="2">
        <v>320</v>
      </c>
      <c r="AV51" s="15">
        <v>320</v>
      </c>
      <c r="AW51" s="7">
        <v>0</v>
      </c>
      <c r="AX51" s="7">
        <v>0</v>
      </c>
      <c r="AY51" s="7">
        <v>330</v>
      </c>
      <c r="AZ51" s="19">
        <v>330</v>
      </c>
      <c r="BA51" s="7">
        <v>0</v>
      </c>
      <c r="BB51" s="7">
        <v>0</v>
      </c>
      <c r="BE51" s="23">
        <f t="shared" si="0"/>
        <v>0</v>
      </c>
      <c r="BF51" s="23">
        <f t="shared" ref="BF51:BH51" si="110">AH51</f>
        <v>0</v>
      </c>
      <c r="BG51" s="23">
        <f t="shared" si="110"/>
        <v>0</v>
      </c>
      <c r="BH51" s="23">
        <f t="shared" si="110"/>
        <v>0</v>
      </c>
      <c r="BI51" s="2">
        <f t="shared" si="5"/>
        <v>1</v>
      </c>
      <c r="BJ51" s="2">
        <f t="shared" si="6"/>
        <v>0</v>
      </c>
      <c r="BK51" s="2">
        <f t="shared" si="7"/>
        <v>1</v>
      </c>
      <c r="BL51" s="2">
        <f t="shared" si="8"/>
        <v>0</v>
      </c>
      <c r="BM51" s="23">
        <f t="shared" si="2"/>
        <v>0</v>
      </c>
      <c r="BN51" s="23">
        <f t="shared" ref="BN51:BP51" si="111">AE51</f>
        <v>0</v>
      </c>
      <c r="BO51" s="23">
        <f t="shared" si="111"/>
        <v>0</v>
      </c>
      <c r="BP51" s="23">
        <f t="shared" si="111"/>
        <v>0</v>
      </c>
      <c r="BQ51" s="2">
        <f t="shared" si="10"/>
        <v>1</v>
      </c>
      <c r="BR51" s="2">
        <f t="shared" si="11"/>
        <v>0</v>
      </c>
      <c r="BS51" s="2">
        <f t="shared" si="12"/>
        <v>1</v>
      </c>
      <c r="BT51" s="2">
        <f t="shared" si="13"/>
        <v>0</v>
      </c>
    </row>
    <row r="52" s="2" customFormat="1" spans="1:72">
      <c r="A52" s="2">
        <v>29908</v>
      </c>
      <c r="B52" s="2">
        <v>-5395</v>
      </c>
      <c r="C52" s="2">
        <v>23835.66</v>
      </c>
      <c r="D52" s="2">
        <v>13833.71</v>
      </c>
      <c r="E52" s="2">
        <v>0</v>
      </c>
      <c r="F52" s="7">
        <v>-3998</v>
      </c>
      <c r="G52" s="2">
        <v>189.89</v>
      </c>
      <c r="H52" s="2">
        <v>189.89</v>
      </c>
      <c r="I52" s="2">
        <v>296.68</v>
      </c>
      <c r="J52" s="2">
        <v>200.36</v>
      </c>
      <c r="K52" s="2">
        <v>270.4</v>
      </c>
      <c r="L52" s="2">
        <v>271.56</v>
      </c>
      <c r="M52" s="2">
        <v>501.56</v>
      </c>
      <c r="N52" s="2">
        <v>501.97</v>
      </c>
      <c r="O52" s="2">
        <v>316.9</v>
      </c>
      <c r="P52" s="2">
        <v>329.9</v>
      </c>
      <c r="Q52" s="2">
        <v>104.98</v>
      </c>
      <c r="R52" s="2">
        <v>104.87</v>
      </c>
      <c r="S52" s="2">
        <v>29833.941</v>
      </c>
      <c r="T52" s="2">
        <v>5603.925</v>
      </c>
      <c r="U52" s="2">
        <v>1112.883</v>
      </c>
      <c r="V52" s="2">
        <v>14093.075</v>
      </c>
      <c r="W52" s="2">
        <v>15205.957</v>
      </c>
      <c r="X52" s="2">
        <v>-865.106</v>
      </c>
      <c r="Y52" s="2">
        <v>50.01</v>
      </c>
      <c r="Z52" s="2">
        <v>20807.57</v>
      </c>
      <c r="AA52" s="2">
        <v>617.523</v>
      </c>
      <c r="AB52" s="2">
        <v>1505.41</v>
      </c>
      <c r="AC52" s="2" t="s">
        <v>60</v>
      </c>
      <c r="AD52" s="7">
        <v>-1817.7622</v>
      </c>
      <c r="AE52" s="2">
        <v>0</v>
      </c>
      <c r="AF52" s="2">
        <v>0</v>
      </c>
      <c r="AG52" s="2">
        <v>0</v>
      </c>
      <c r="AH52" s="2">
        <v>0</v>
      </c>
      <c r="AI52" s="2">
        <v>0</v>
      </c>
      <c r="AJ52" s="2">
        <v>0</v>
      </c>
      <c r="AK52" s="2">
        <v>5406</v>
      </c>
      <c r="AL52" s="2">
        <v>28400.7</v>
      </c>
      <c r="AM52" s="2">
        <v>33806.7</v>
      </c>
      <c r="AN52" s="2">
        <v>21231.76</v>
      </c>
      <c r="AO52" s="2">
        <v>2269.77</v>
      </c>
      <c r="AP52" s="2">
        <v>18961.99</v>
      </c>
      <c r="AQ52" s="2">
        <v>0</v>
      </c>
      <c r="AR52" s="2">
        <v>0</v>
      </c>
      <c r="AU52" s="2">
        <v>320</v>
      </c>
      <c r="AV52" s="15">
        <v>320</v>
      </c>
      <c r="AW52" s="7">
        <v>0</v>
      </c>
      <c r="AX52" s="7">
        <v>0</v>
      </c>
      <c r="AY52" s="7">
        <v>330</v>
      </c>
      <c r="AZ52" s="19">
        <v>330</v>
      </c>
      <c r="BA52" s="7">
        <v>0</v>
      </c>
      <c r="BB52" s="7">
        <v>0</v>
      </c>
      <c r="BE52" s="23">
        <f t="shared" si="0"/>
        <v>0</v>
      </c>
      <c r="BF52" s="23">
        <f t="shared" ref="BF52:BH52" si="112">AH52</f>
        <v>0</v>
      </c>
      <c r="BG52" s="23">
        <f t="shared" si="112"/>
        <v>0</v>
      </c>
      <c r="BH52" s="23">
        <f t="shared" si="112"/>
        <v>0</v>
      </c>
      <c r="BI52" s="2">
        <f t="shared" si="5"/>
        <v>1</v>
      </c>
      <c r="BJ52" s="2">
        <f t="shared" si="6"/>
        <v>0</v>
      </c>
      <c r="BK52" s="2">
        <f t="shared" si="7"/>
        <v>1</v>
      </c>
      <c r="BL52" s="2">
        <f t="shared" si="8"/>
        <v>0</v>
      </c>
      <c r="BM52" s="23">
        <f t="shared" si="2"/>
        <v>0</v>
      </c>
      <c r="BN52" s="23">
        <f t="shared" ref="BN52:BP52" si="113">AE52</f>
        <v>0</v>
      </c>
      <c r="BO52" s="23">
        <f t="shared" si="113"/>
        <v>0</v>
      </c>
      <c r="BP52" s="23">
        <f t="shared" si="113"/>
        <v>0</v>
      </c>
      <c r="BQ52" s="2">
        <f t="shared" si="10"/>
        <v>1</v>
      </c>
      <c r="BR52" s="2">
        <f t="shared" si="11"/>
        <v>0</v>
      </c>
      <c r="BS52" s="2">
        <f t="shared" si="12"/>
        <v>1</v>
      </c>
      <c r="BT52" s="2">
        <f t="shared" si="13"/>
        <v>0</v>
      </c>
    </row>
    <row r="53" s="2" customFormat="1" spans="1:72">
      <c r="A53" s="2">
        <v>29340.4</v>
      </c>
      <c r="B53" s="2">
        <v>-5438</v>
      </c>
      <c r="C53" s="2">
        <v>23799.59</v>
      </c>
      <c r="D53" s="2">
        <v>13334.43</v>
      </c>
      <c r="E53" s="2">
        <v>0</v>
      </c>
      <c r="F53" s="7">
        <v>-3998</v>
      </c>
      <c r="G53" s="2">
        <v>189.89</v>
      </c>
      <c r="H53" s="2">
        <v>189.05</v>
      </c>
      <c r="I53" s="2">
        <v>296.4</v>
      </c>
      <c r="J53" s="2">
        <v>201.2</v>
      </c>
      <c r="K53" s="2">
        <v>270.86</v>
      </c>
      <c r="L53" s="2">
        <v>271.56</v>
      </c>
      <c r="M53" s="2">
        <v>500.32</v>
      </c>
      <c r="N53" s="2">
        <v>501.97</v>
      </c>
      <c r="O53" s="2">
        <v>316.2</v>
      </c>
      <c r="P53" s="2">
        <v>330.2</v>
      </c>
      <c r="Q53" s="2">
        <v>105.35</v>
      </c>
      <c r="R53" s="2">
        <v>104.92</v>
      </c>
      <c r="S53" s="2">
        <v>29476.727</v>
      </c>
      <c r="T53" s="2">
        <v>5696.648</v>
      </c>
      <c r="U53" s="2">
        <v>1100.042</v>
      </c>
      <c r="V53" s="2">
        <v>13811.27</v>
      </c>
      <c r="W53" s="2">
        <v>14911.312</v>
      </c>
      <c r="X53" s="2">
        <v>-858.987</v>
      </c>
      <c r="Y53" s="2">
        <v>50.031</v>
      </c>
      <c r="Z53" s="2">
        <v>20817.102</v>
      </c>
      <c r="AA53" s="2">
        <v>835.555</v>
      </c>
      <c r="AB53" s="2">
        <v>1512.72</v>
      </c>
      <c r="AC53" s="2" t="s">
        <v>60</v>
      </c>
      <c r="AD53" s="7">
        <v>-1824.2057</v>
      </c>
      <c r="AE53" s="2">
        <v>0</v>
      </c>
      <c r="AF53" s="2">
        <v>0</v>
      </c>
      <c r="AG53" s="2">
        <v>0</v>
      </c>
      <c r="AH53" s="2">
        <v>0</v>
      </c>
      <c r="AI53" s="2">
        <v>0</v>
      </c>
      <c r="AJ53" s="2">
        <v>0</v>
      </c>
      <c r="AK53" s="2">
        <v>5452</v>
      </c>
      <c r="AL53" s="2">
        <v>28153</v>
      </c>
      <c r="AM53" s="2">
        <v>33605</v>
      </c>
      <c r="AN53" s="2">
        <v>21078.6</v>
      </c>
      <c r="AO53" s="2">
        <v>2249.96</v>
      </c>
      <c r="AP53" s="2">
        <v>18828.64</v>
      </c>
      <c r="AQ53" s="2">
        <v>0</v>
      </c>
      <c r="AR53" s="2">
        <v>0</v>
      </c>
      <c r="AU53" s="2">
        <v>320</v>
      </c>
      <c r="AV53" s="15">
        <v>320</v>
      </c>
      <c r="AW53" s="7">
        <v>0</v>
      </c>
      <c r="AX53" s="7">
        <v>0</v>
      </c>
      <c r="AY53" s="7">
        <v>330</v>
      </c>
      <c r="AZ53" s="19">
        <v>330</v>
      </c>
      <c r="BA53" s="7">
        <v>0</v>
      </c>
      <c r="BB53" s="7">
        <v>0</v>
      </c>
      <c r="BE53" s="23">
        <f t="shared" si="0"/>
        <v>0</v>
      </c>
      <c r="BF53" s="23">
        <f t="shared" ref="BF53:BH53" si="114">AH53</f>
        <v>0</v>
      </c>
      <c r="BG53" s="23">
        <f t="shared" si="114"/>
        <v>0</v>
      </c>
      <c r="BH53" s="23">
        <f t="shared" si="114"/>
        <v>0</v>
      </c>
      <c r="BI53" s="2">
        <f t="shared" si="5"/>
        <v>1</v>
      </c>
      <c r="BJ53" s="2">
        <f t="shared" si="6"/>
        <v>0</v>
      </c>
      <c r="BK53" s="2">
        <f t="shared" si="7"/>
        <v>1</v>
      </c>
      <c r="BL53" s="2">
        <f t="shared" si="8"/>
        <v>0</v>
      </c>
      <c r="BM53" s="23">
        <f t="shared" si="2"/>
        <v>0</v>
      </c>
      <c r="BN53" s="23">
        <f t="shared" ref="BN53:BP53" si="115">AE53</f>
        <v>0</v>
      </c>
      <c r="BO53" s="23">
        <f t="shared" si="115"/>
        <v>0</v>
      </c>
      <c r="BP53" s="23">
        <f t="shared" si="115"/>
        <v>0</v>
      </c>
      <c r="BQ53" s="2">
        <f t="shared" si="10"/>
        <v>1</v>
      </c>
      <c r="BR53" s="2">
        <f t="shared" si="11"/>
        <v>0</v>
      </c>
      <c r="BS53" s="2">
        <f t="shared" si="12"/>
        <v>1</v>
      </c>
      <c r="BT53" s="2">
        <f t="shared" si="13"/>
        <v>0</v>
      </c>
    </row>
    <row r="54" s="2" customFormat="1" spans="1:72">
      <c r="A54" s="2">
        <v>29080.06</v>
      </c>
      <c r="B54" s="2">
        <v>-5476</v>
      </c>
      <c r="C54" s="2">
        <v>23803.53</v>
      </c>
      <c r="D54" s="2">
        <v>12858.49</v>
      </c>
      <c r="E54" s="2">
        <v>0</v>
      </c>
      <c r="F54" s="7">
        <v>-3999</v>
      </c>
      <c r="G54" s="2">
        <v>189.89</v>
      </c>
      <c r="H54" s="2">
        <v>192.46</v>
      </c>
      <c r="I54" s="2">
        <v>296.61</v>
      </c>
      <c r="J54" s="2">
        <v>199.31</v>
      </c>
      <c r="K54" s="2">
        <v>270.4</v>
      </c>
      <c r="L54" s="2">
        <v>271.56</v>
      </c>
      <c r="M54" s="2">
        <v>500.73</v>
      </c>
      <c r="N54" s="2">
        <v>501.56</v>
      </c>
      <c r="O54" s="2">
        <v>314.5</v>
      </c>
      <c r="P54" s="2">
        <v>329.4</v>
      </c>
      <c r="Q54" s="2">
        <v>105.14</v>
      </c>
      <c r="R54" s="2">
        <v>105.03</v>
      </c>
      <c r="S54" s="2">
        <v>29037.375</v>
      </c>
      <c r="T54" s="2">
        <v>5574.688</v>
      </c>
      <c r="U54" s="2">
        <v>1096.594</v>
      </c>
      <c r="V54" s="2">
        <v>13435.999</v>
      </c>
      <c r="W54" s="2">
        <v>14532.593</v>
      </c>
      <c r="X54" s="2">
        <v>-849.992</v>
      </c>
      <c r="Y54" s="2">
        <v>49.986</v>
      </c>
      <c r="Z54" s="2">
        <v>21006.629</v>
      </c>
      <c r="AA54" s="2">
        <v>624.449</v>
      </c>
      <c r="AB54" s="2">
        <v>1522.48</v>
      </c>
      <c r="AC54" s="2" t="s">
        <v>60</v>
      </c>
      <c r="AD54" s="7">
        <v>-1819.023</v>
      </c>
      <c r="AE54" s="2">
        <v>0</v>
      </c>
      <c r="AF54" s="2">
        <v>0</v>
      </c>
      <c r="AG54" s="2">
        <v>0</v>
      </c>
      <c r="AH54" s="2">
        <v>0</v>
      </c>
      <c r="AI54" s="2">
        <v>0</v>
      </c>
      <c r="AJ54" s="2">
        <v>0</v>
      </c>
      <c r="AK54" s="2">
        <v>5493</v>
      </c>
      <c r="AL54" s="2">
        <v>27905.4</v>
      </c>
      <c r="AM54" s="2">
        <v>33398.4</v>
      </c>
      <c r="AN54" s="2">
        <v>20835.37</v>
      </c>
      <c r="AO54" s="2">
        <v>2253.28</v>
      </c>
      <c r="AP54" s="2">
        <v>18582.09</v>
      </c>
      <c r="AQ54" s="2">
        <v>0</v>
      </c>
      <c r="AR54" s="2">
        <v>0</v>
      </c>
      <c r="AU54" s="2">
        <v>320</v>
      </c>
      <c r="AV54" s="15">
        <v>320</v>
      </c>
      <c r="AW54" s="7">
        <v>0</v>
      </c>
      <c r="AX54" s="7">
        <v>0</v>
      </c>
      <c r="AY54" s="7">
        <v>330</v>
      </c>
      <c r="AZ54" s="19">
        <v>330</v>
      </c>
      <c r="BA54" s="7">
        <v>0</v>
      </c>
      <c r="BB54" s="7">
        <v>0</v>
      </c>
      <c r="BE54" s="23">
        <f t="shared" si="0"/>
        <v>0</v>
      </c>
      <c r="BF54" s="23">
        <f t="shared" ref="BF54:BH54" si="116">AH54</f>
        <v>0</v>
      </c>
      <c r="BG54" s="23">
        <f t="shared" si="116"/>
        <v>0</v>
      </c>
      <c r="BH54" s="23">
        <f t="shared" si="116"/>
        <v>0</v>
      </c>
      <c r="BI54" s="2">
        <f t="shared" si="5"/>
        <v>1</v>
      </c>
      <c r="BJ54" s="2">
        <f t="shared" si="6"/>
        <v>0</v>
      </c>
      <c r="BK54" s="2">
        <f t="shared" si="7"/>
        <v>1</v>
      </c>
      <c r="BL54" s="2">
        <f t="shared" si="8"/>
        <v>0</v>
      </c>
      <c r="BM54" s="23">
        <f t="shared" si="2"/>
        <v>0</v>
      </c>
      <c r="BN54" s="23">
        <f t="shared" ref="BN54:BP54" si="117">AE54</f>
        <v>0</v>
      </c>
      <c r="BO54" s="23">
        <f t="shared" si="117"/>
        <v>0</v>
      </c>
      <c r="BP54" s="23">
        <f t="shared" si="117"/>
        <v>0</v>
      </c>
      <c r="BQ54" s="2">
        <f t="shared" si="10"/>
        <v>1</v>
      </c>
      <c r="BR54" s="2">
        <f t="shared" si="11"/>
        <v>0</v>
      </c>
      <c r="BS54" s="2">
        <f t="shared" si="12"/>
        <v>1</v>
      </c>
      <c r="BT54" s="2">
        <f t="shared" si="13"/>
        <v>0</v>
      </c>
    </row>
    <row r="55" s="2" customFormat="1" spans="1:72">
      <c r="A55" s="2">
        <v>28930.54</v>
      </c>
      <c r="B55" s="2">
        <v>-5475</v>
      </c>
      <c r="C55" s="2">
        <v>23802.14</v>
      </c>
      <c r="D55" s="2">
        <v>12609.49</v>
      </c>
      <c r="E55" s="2">
        <v>0</v>
      </c>
      <c r="F55" s="7">
        <v>-3999</v>
      </c>
      <c r="G55" s="2">
        <v>189.89</v>
      </c>
      <c r="H55" s="2">
        <v>189.89</v>
      </c>
      <c r="I55" s="2">
        <v>296.25</v>
      </c>
      <c r="J55" s="2">
        <v>200.28</v>
      </c>
      <c r="K55" s="2">
        <v>271.1</v>
      </c>
      <c r="L55" s="2">
        <v>272.26</v>
      </c>
      <c r="M55" s="2">
        <v>502.38</v>
      </c>
      <c r="N55" s="2">
        <v>501.56</v>
      </c>
      <c r="O55" s="2">
        <v>316</v>
      </c>
      <c r="P55" s="2">
        <v>330.2</v>
      </c>
      <c r="Q55" s="2">
        <v>105.03</v>
      </c>
      <c r="R55" s="2">
        <v>105.29</v>
      </c>
      <c r="S55" s="2">
        <v>28934.21</v>
      </c>
      <c r="T55" s="2">
        <v>5731.554</v>
      </c>
      <c r="U55" s="2">
        <v>1120.013</v>
      </c>
      <c r="V55" s="2">
        <v>13460.034</v>
      </c>
      <c r="W55" s="2">
        <v>14580.047</v>
      </c>
      <c r="X55" s="2">
        <v>-844.96</v>
      </c>
      <c r="Y55" s="2">
        <v>49.975</v>
      </c>
      <c r="Z55" s="2">
        <v>21113.086</v>
      </c>
      <c r="AA55" s="2">
        <v>590.641</v>
      </c>
      <c r="AB55" s="2">
        <v>1512.58</v>
      </c>
      <c r="AC55" s="2" t="s">
        <v>60</v>
      </c>
      <c r="AD55" s="7">
        <v>-1813.9802</v>
      </c>
      <c r="AE55" s="2">
        <v>0</v>
      </c>
      <c r="AF55" s="2">
        <v>0</v>
      </c>
      <c r="AG55" s="2">
        <v>0</v>
      </c>
      <c r="AH55" s="2">
        <v>0</v>
      </c>
      <c r="AI55" s="2">
        <v>0</v>
      </c>
      <c r="AJ55" s="2">
        <v>0</v>
      </c>
      <c r="AK55" s="2">
        <v>5492</v>
      </c>
      <c r="AL55" s="2">
        <v>27750.6</v>
      </c>
      <c r="AM55" s="2">
        <v>33242.6</v>
      </c>
      <c r="AN55" s="2">
        <v>20514.73</v>
      </c>
      <c r="AO55" s="2">
        <v>2267.61</v>
      </c>
      <c r="AP55" s="2">
        <v>18247.12</v>
      </c>
      <c r="AQ55" s="2">
        <v>0</v>
      </c>
      <c r="AR55" s="2">
        <v>0</v>
      </c>
      <c r="AU55" s="2">
        <v>320</v>
      </c>
      <c r="AV55" s="15">
        <v>320</v>
      </c>
      <c r="AW55" s="7">
        <v>0</v>
      </c>
      <c r="AX55" s="7">
        <v>0</v>
      </c>
      <c r="AY55" s="7">
        <v>330</v>
      </c>
      <c r="AZ55" s="19">
        <v>330</v>
      </c>
      <c r="BA55" s="7">
        <v>0</v>
      </c>
      <c r="BB55" s="7">
        <v>0</v>
      </c>
      <c r="BE55" s="23">
        <f t="shared" si="0"/>
        <v>0</v>
      </c>
      <c r="BF55" s="23">
        <f t="shared" ref="BF55:BH55" si="118">AH55</f>
        <v>0</v>
      </c>
      <c r="BG55" s="23">
        <f t="shared" si="118"/>
        <v>0</v>
      </c>
      <c r="BH55" s="23">
        <f t="shared" si="118"/>
        <v>0</v>
      </c>
      <c r="BI55" s="2">
        <f t="shared" si="5"/>
        <v>1</v>
      </c>
      <c r="BJ55" s="2">
        <f t="shared" si="6"/>
        <v>0</v>
      </c>
      <c r="BK55" s="2">
        <f t="shared" si="7"/>
        <v>1</v>
      </c>
      <c r="BL55" s="2">
        <f t="shared" si="8"/>
        <v>0</v>
      </c>
      <c r="BM55" s="23">
        <f t="shared" si="2"/>
        <v>0</v>
      </c>
      <c r="BN55" s="23">
        <f t="shared" ref="BN55:BP55" si="119">AE55</f>
        <v>0</v>
      </c>
      <c r="BO55" s="23">
        <f t="shared" si="119"/>
        <v>0</v>
      </c>
      <c r="BP55" s="23">
        <f t="shared" si="119"/>
        <v>0</v>
      </c>
      <c r="BQ55" s="2">
        <f t="shared" si="10"/>
        <v>1</v>
      </c>
      <c r="BR55" s="2">
        <f t="shared" si="11"/>
        <v>0</v>
      </c>
      <c r="BS55" s="2">
        <f t="shared" si="12"/>
        <v>1</v>
      </c>
      <c r="BT55" s="2">
        <f t="shared" si="13"/>
        <v>0</v>
      </c>
    </row>
    <row r="56" s="2" customFormat="1" spans="1:72">
      <c r="A56" s="2">
        <v>28878.58</v>
      </c>
      <c r="B56" s="2">
        <v>-5474</v>
      </c>
      <c r="C56" s="2">
        <v>23799.98</v>
      </c>
      <c r="D56" s="2">
        <v>12554.01</v>
      </c>
      <c r="E56" s="2">
        <v>0</v>
      </c>
      <c r="F56" s="7">
        <v>-3999</v>
      </c>
      <c r="G56" s="2">
        <v>189.89</v>
      </c>
      <c r="H56" s="2">
        <v>189.89</v>
      </c>
      <c r="I56" s="2">
        <v>296.63</v>
      </c>
      <c r="J56" s="2">
        <v>200.55</v>
      </c>
      <c r="K56" s="2">
        <v>271.1</v>
      </c>
      <c r="L56" s="2">
        <v>272.26</v>
      </c>
      <c r="M56" s="2">
        <v>501.56</v>
      </c>
      <c r="N56" s="2">
        <v>501.56</v>
      </c>
      <c r="O56" s="2">
        <v>317.1</v>
      </c>
      <c r="P56" s="2">
        <v>330.5</v>
      </c>
      <c r="Q56" s="2">
        <v>105.29</v>
      </c>
      <c r="R56" s="2">
        <v>105.29</v>
      </c>
      <c r="S56" s="2">
        <v>28779.852</v>
      </c>
      <c r="T56" s="2">
        <v>5656.141</v>
      </c>
      <c r="U56" s="2">
        <v>1134.113</v>
      </c>
      <c r="V56" s="2">
        <v>12471.617</v>
      </c>
      <c r="W56" s="2">
        <v>13605.73</v>
      </c>
      <c r="X56" s="2">
        <v>-844.197</v>
      </c>
      <c r="Y56" s="2">
        <v>50.017</v>
      </c>
      <c r="Z56" s="2">
        <v>20712.98</v>
      </c>
      <c r="AA56" s="2">
        <v>927.375</v>
      </c>
      <c r="AB56" s="2">
        <v>1509.28</v>
      </c>
      <c r="AC56" s="2" t="s">
        <v>60</v>
      </c>
      <c r="AD56" s="7">
        <v>-1816.7815</v>
      </c>
      <c r="AE56" s="2">
        <v>0</v>
      </c>
      <c r="AF56" s="2">
        <v>0</v>
      </c>
      <c r="AG56" s="2">
        <v>0</v>
      </c>
      <c r="AH56" s="2">
        <v>0</v>
      </c>
      <c r="AI56" s="2">
        <v>0</v>
      </c>
      <c r="AJ56" s="2">
        <v>0</v>
      </c>
      <c r="AK56" s="2">
        <v>5491</v>
      </c>
      <c r="AL56" s="2">
        <v>27719.7</v>
      </c>
      <c r="AM56" s="2">
        <v>33210.7</v>
      </c>
      <c r="AN56" s="2">
        <v>20090.81</v>
      </c>
      <c r="AO56" s="2">
        <v>2284.93</v>
      </c>
      <c r="AP56" s="2">
        <v>17805.88</v>
      </c>
      <c r="AQ56" s="2">
        <v>0</v>
      </c>
      <c r="AR56" s="2">
        <v>0</v>
      </c>
      <c r="AU56" s="2">
        <v>320</v>
      </c>
      <c r="AV56" s="15">
        <v>320</v>
      </c>
      <c r="AW56" s="7">
        <v>0</v>
      </c>
      <c r="AX56" s="7">
        <v>0</v>
      </c>
      <c r="AY56" s="7">
        <v>330</v>
      </c>
      <c r="AZ56" s="19">
        <v>330</v>
      </c>
      <c r="BA56" s="7">
        <v>0</v>
      </c>
      <c r="BB56" s="7">
        <v>0</v>
      </c>
      <c r="BE56" s="23">
        <f t="shared" si="0"/>
        <v>0</v>
      </c>
      <c r="BF56" s="23">
        <f t="shared" ref="BF56:BH56" si="120">AH56</f>
        <v>0</v>
      </c>
      <c r="BG56" s="23">
        <f t="shared" si="120"/>
        <v>0</v>
      </c>
      <c r="BH56" s="23">
        <f t="shared" si="120"/>
        <v>0</v>
      </c>
      <c r="BI56" s="2">
        <f t="shared" si="5"/>
        <v>1</v>
      </c>
      <c r="BJ56" s="2">
        <f t="shared" si="6"/>
        <v>0</v>
      </c>
      <c r="BK56" s="2">
        <f t="shared" si="7"/>
        <v>1</v>
      </c>
      <c r="BL56" s="2">
        <f t="shared" si="8"/>
        <v>0</v>
      </c>
      <c r="BM56" s="23">
        <f t="shared" si="2"/>
        <v>0</v>
      </c>
      <c r="BN56" s="23">
        <f t="shared" ref="BN56:BP56" si="121">AE56</f>
        <v>0</v>
      </c>
      <c r="BO56" s="23">
        <f t="shared" si="121"/>
        <v>0</v>
      </c>
      <c r="BP56" s="23">
        <f t="shared" si="121"/>
        <v>0</v>
      </c>
      <c r="BQ56" s="2">
        <f t="shared" si="10"/>
        <v>1</v>
      </c>
      <c r="BR56" s="2">
        <f t="shared" si="11"/>
        <v>0</v>
      </c>
      <c r="BS56" s="2">
        <f t="shared" si="12"/>
        <v>1</v>
      </c>
      <c r="BT56" s="2">
        <f t="shared" si="13"/>
        <v>0</v>
      </c>
    </row>
    <row r="57" s="2" customFormat="1" spans="1:72">
      <c r="A57" s="2">
        <v>28767.65</v>
      </c>
      <c r="B57" s="2">
        <v>-5473</v>
      </c>
      <c r="C57" s="2">
        <v>23807.11</v>
      </c>
      <c r="D57" s="2">
        <v>12283.25</v>
      </c>
      <c r="E57" s="2">
        <v>0</v>
      </c>
      <c r="F57" s="7">
        <v>-3999</v>
      </c>
      <c r="G57" s="2">
        <v>190.77</v>
      </c>
      <c r="H57" s="2">
        <v>189.89</v>
      </c>
      <c r="I57" s="2">
        <v>296.17</v>
      </c>
      <c r="J57" s="2">
        <v>200.16</v>
      </c>
      <c r="K57" s="2">
        <v>271.1</v>
      </c>
      <c r="L57" s="2">
        <v>271.79</v>
      </c>
      <c r="M57" s="2">
        <v>500.32</v>
      </c>
      <c r="N57" s="2">
        <v>501.15</v>
      </c>
      <c r="O57" s="2">
        <v>315.8</v>
      </c>
      <c r="P57" s="2">
        <v>329.9</v>
      </c>
      <c r="Q57" s="2">
        <v>105.66</v>
      </c>
      <c r="R57" s="2">
        <v>105.08</v>
      </c>
      <c r="S57" s="2">
        <v>28814.64</v>
      </c>
      <c r="T57" s="2">
        <v>5633.738</v>
      </c>
      <c r="U57" s="2">
        <v>1159.973</v>
      </c>
      <c r="V57" s="2">
        <v>12956.679</v>
      </c>
      <c r="W57" s="2">
        <v>14116.652</v>
      </c>
      <c r="X57" s="2">
        <v>-835.942</v>
      </c>
      <c r="Y57" s="2">
        <v>49.983</v>
      </c>
      <c r="Z57" s="2">
        <v>21070.996</v>
      </c>
      <c r="AA57" s="2">
        <v>704.844</v>
      </c>
      <c r="AB57" s="2">
        <v>1517.82</v>
      </c>
      <c r="AC57" s="2" t="s">
        <v>60</v>
      </c>
      <c r="AD57" s="7">
        <v>-1818.8828</v>
      </c>
      <c r="AE57" s="2">
        <v>0</v>
      </c>
      <c r="AF57" s="2">
        <v>0</v>
      </c>
      <c r="AG57" s="2">
        <v>0</v>
      </c>
      <c r="AH57" s="2">
        <v>0</v>
      </c>
      <c r="AI57" s="2">
        <v>0</v>
      </c>
      <c r="AJ57" s="2">
        <v>0</v>
      </c>
      <c r="AK57" s="2">
        <v>5490</v>
      </c>
      <c r="AL57" s="2">
        <v>27719.7</v>
      </c>
      <c r="AM57" s="2">
        <v>33209.7</v>
      </c>
      <c r="AN57" s="2">
        <v>19571.08</v>
      </c>
      <c r="AO57" s="2">
        <v>2312.88</v>
      </c>
      <c r="AP57" s="2">
        <v>17258.2</v>
      </c>
      <c r="AQ57" s="2">
        <v>0</v>
      </c>
      <c r="AR57" s="2">
        <v>0</v>
      </c>
      <c r="AU57" s="2">
        <v>320</v>
      </c>
      <c r="AV57" s="15">
        <v>320</v>
      </c>
      <c r="AW57" s="7">
        <v>0</v>
      </c>
      <c r="AX57" s="7">
        <v>0</v>
      </c>
      <c r="AY57" s="7">
        <v>330</v>
      </c>
      <c r="AZ57" s="19">
        <v>330</v>
      </c>
      <c r="BA57" s="7">
        <v>0</v>
      </c>
      <c r="BB57" s="7">
        <v>0</v>
      </c>
      <c r="BE57" s="23">
        <f t="shared" si="0"/>
        <v>0</v>
      </c>
      <c r="BF57" s="23">
        <f t="shared" ref="BF57:BH57" si="122">AH57</f>
        <v>0</v>
      </c>
      <c r="BG57" s="23">
        <f t="shared" si="122"/>
        <v>0</v>
      </c>
      <c r="BH57" s="23">
        <f t="shared" si="122"/>
        <v>0</v>
      </c>
      <c r="BI57" s="2">
        <f t="shared" si="5"/>
        <v>1</v>
      </c>
      <c r="BJ57" s="2">
        <f t="shared" si="6"/>
        <v>0</v>
      </c>
      <c r="BK57" s="2">
        <f t="shared" si="7"/>
        <v>1</v>
      </c>
      <c r="BL57" s="2">
        <f t="shared" si="8"/>
        <v>0</v>
      </c>
      <c r="BM57" s="23">
        <f t="shared" si="2"/>
        <v>0</v>
      </c>
      <c r="BN57" s="23">
        <f t="shared" ref="BN57:BP57" si="123">AE57</f>
        <v>0</v>
      </c>
      <c r="BO57" s="23">
        <f t="shared" si="123"/>
        <v>0</v>
      </c>
      <c r="BP57" s="23">
        <f t="shared" si="123"/>
        <v>0</v>
      </c>
      <c r="BQ57" s="2">
        <f t="shared" si="10"/>
        <v>1</v>
      </c>
      <c r="BR57" s="2">
        <f t="shared" si="11"/>
        <v>0</v>
      </c>
      <c r="BS57" s="2">
        <f t="shared" si="12"/>
        <v>1</v>
      </c>
      <c r="BT57" s="2">
        <f t="shared" si="13"/>
        <v>0</v>
      </c>
    </row>
    <row r="58" s="2" customFormat="1" spans="1:72">
      <c r="A58" s="2">
        <v>28915.83</v>
      </c>
      <c r="B58" s="2">
        <v>-5472</v>
      </c>
      <c r="C58" s="2">
        <v>23820.83</v>
      </c>
      <c r="D58" s="2">
        <v>12002.65</v>
      </c>
      <c r="E58" s="2">
        <v>0</v>
      </c>
      <c r="F58" s="7">
        <v>-3999</v>
      </c>
      <c r="G58" s="2">
        <v>190.77</v>
      </c>
      <c r="H58" s="2">
        <v>189.89</v>
      </c>
      <c r="I58" s="2">
        <v>295.91</v>
      </c>
      <c r="J58" s="2">
        <v>200.5</v>
      </c>
      <c r="K58" s="2">
        <v>271.33</v>
      </c>
      <c r="L58" s="2">
        <v>271.79</v>
      </c>
      <c r="M58" s="2">
        <v>500.73</v>
      </c>
      <c r="N58" s="2">
        <v>501.97</v>
      </c>
      <c r="O58" s="2">
        <v>315.5</v>
      </c>
      <c r="P58" s="2">
        <v>330</v>
      </c>
      <c r="Q58" s="2">
        <v>105.4</v>
      </c>
      <c r="R58" s="2">
        <v>105.19</v>
      </c>
      <c r="S58" s="2">
        <v>29027.715</v>
      </c>
      <c r="T58" s="2">
        <v>5978.512</v>
      </c>
      <c r="U58" s="2">
        <v>1153.736</v>
      </c>
      <c r="V58" s="2">
        <v>13173.204</v>
      </c>
      <c r="W58" s="2">
        <v>14326.94</v>
      </c>
      <c r="X58" s="2">
        <v>-833.169</v>
      </c>
      <c r="Y58" s="2">
        <v>50.005</v>
      </c>
      <c r="Z58" s="2">
        <v>20818.277</v>
      </c>
      <c r="AA58" s="2">
        <v>919.922</v>
      </c>
      <c r="AB58" s="2">
        <v>1525.62</v>
      </c>
      <c r="AC58" s="2" t="s">
        <v>60</v>
      </c>
      <c r="AD58" s="7">
        <v>-1817.9021</v>
      </c>
      <c r="AE58" s="2">
        <v>0</v>
      </c>
      <c r="AF58" s="2">
        <v>0</v>
      </c>
      <c r="AG58" s="2">
        <v>0</v>
      </c>
      <c r="AH58" s="2">
        <v>0</v>
      </c>
      <c r="AI58" s="2">
        <v>0</v>
      </c>
      <c r="AJ58" s="2">
        <v>0</v>
      </c>
      <c r="AK58" s="2">
        <v>5489</v>
      </c>
      <c r="AL58" s="2">
        <v>27812.5</v>
      </c>
      <c r="AM58" s="2">
        <v>33301.5</v>
      </c>
      <c r="AN58" s="2">
        <v>18929.05</v>
      </c>
      <c r="AO58" s="2">
        <v>2349.35</v>
      </c>
      <c r="AP58" s="2">
        <v>16579.7</v>
      </c>
      <c r="AQ58" s="2">
        <v>0</v>
      </c>
      <c r="AR58" s="2">
        <v>0</v>
      </c>
      <c r="AU58" s="2">
        <v>320</v>
      </c>
      <c r="AV58" s="15">
        <v>320</v>
      </c>
      <c r="AW58" s="7">
        <v>0</v>
      </c>
      <c r="AX58" s="7">
        <v>0</v>
      </c>
      <c r="AY58" s="7">
        <v>330</v>
      </c>
      <c r="AZ58" s="19">
        <v>330</v>
      </c>
      <c r="BA58" s="7">
        <v>0</v>
      </c>
      <c r="BB58" s="7">
        <v>0</v>
      </c>
      <c r="BE58" s="23">
        <f t="shared" si="0"/>
        <v>0</v>
      </c>
      <c r="BF58" s="23">
        <f t="shared" ref="BF58:BH58" si="124">AH58</f>
        <v>0</v>
      </c>
      <c r="BG58" s="23">
        <f t="shared" si="124"/>
        <v>0</v>
      </c>
      <c r="BH58" s="23">
        <f t="shared" si="124"/>
        <v>0</v>
      </c>
      <c r="BI58" s="2">
        <f t="shared" si="5"/>
        <v>1</v>
      </c>
      <c r="BJ58" s="2">
        <f t="shared" si="6"/>
        <v>0</v>
      </c>
      <c r="BK58" s="2">
        <f t="shared" si="7"/>
        <v>1</v>
      </c>
      <c r="BL58" s="2">
        <f t="shared" si="8"/>
        <v>0</v>
      </c>
      <c r="BM58" s="23">
        <f t="shared" si="2"/>
        <v>0</v>
      </c>
      <c r="BN58" s="23">
        <f t="shared" ref="BN58:BP58" si="125">AE58</f>
        <v>0</v>
      </c>
      <c r="BO58" s="23">
        <f t="shared" si="125"/>
        <v>0</v>
      </c>
      <c r="BP58" s="23">
        <f t="shared" si="125"/>
        <v>0</v>
      </c>
      <c r="BQ58" s="2">
        <f t="shared" si="10"/>
        <v>1</v>
      </c>
      <c r="BR58" s="2">
        <f t="shared" si="11"/>
        <v>0</v>
      </c>
      <c r="BS58" s="2">
        <f t="shared" si="12"/>
        <v>1</v>
      </c>
      <c r="BT58" s="2">
        <f t="shared" si="13"/>
        <v>0</v>
      </c>
    </row>
    <row r="59" s="2" customFormat="1" spans="1:72">
      <c r="A59" s="2">
        <v>29175.41</v>
      </c>
      <c r="B59" s="2">
        <v>-5426</v>
      </c>
      <c r="C59" s="2">
        <v>23847.99</v>
      </c>
      <c r="D59" s="2">
        <v>12198.91</v>
      </c>
      <c r="E59" s="2">
        <v>0</v>
      </c>
      <c r="F59" s="7">
        <v>-3999</v>
      </c>
      <c r="G59" s="2">
        <v>189.89</v>
      </c>
      <c r="H59" s="2">
        <v>191.61</v>
      </c>
      <c r="I59" s="2">
        <v>296.21</v>
      </c>
      <c r="J59" s="2">
        <v>200.34</v>
      </c>
      <c r="K59" s="2">
        <v>271.1</v>
      </c>
      <c r="L59" s="2">
        <v>270.86</v>
      </c>
      <c r="M59" s="2">
        <v>501.56</v>
      </c>
      <c r="N59" s="2">
        <v>501.56</v>
      </c>
      <c r="O59" s="2">
        <v>317.3</v>
      </c>
      <c r="P59" s="2">
        <v>329.7</v>
      </c>
      <c r="Q59" s="2">
        <v>104.61</v>
      </c>
      <c r="R59" s="2">
        <v>104.82</v>
      </c>
      <c r="S59" s="2">
        <v>29359.844</v>
      </c>
      <c r="T59" s="2">
        <v>5575.333</v>
      </c>
      <c r="U59" s="2">
        <v>906.41</v>
      </c>
      <c r="V59" s="2">
        <v>12729.855</v>
      </c>
      <c r="W59" s="2">
        <v>13636.265</v>
      </c>
      <c r="X59" s="2">
        <v>-823.888</v>
      </c>
      <c r="Y59" s="2">
        <v>49.981</v>
      </c>
      <c r="Z59" s="2">
        <v>20659.812</v>
      </c>
      <c r="AA59" s="2">
        <v>800.082</v>
      </c>
      <c r="AB59" s="2">
        <v>1512.24</v>
      </c>
      <c r="AC59" s="2" t="s">
        <v>60</v>
      </c>
      <c r="AD59" s="7">
        <v>-1816.3615</v>
      </c>
      <c r="AE59" s="2">
        <v>0</v>
      </c>
      <c r="AF59" s="2">
        <v>0</v>
      </c>
      <c r="AG59" s="2">
        <v>0</v>
      </c>
      <c r="AH59" s="2">
        <v>0</v>
      </c>
      <c r="AI59" s="2">
        <v>0</v>
      </c>
      <c r="AJ59" s="2">
        <v>0</v>
      </c>
      <c r="AK59" s="2">
        <v>5443</v>
      </c>
      <c r="AL59" s="2">
        <v>28029.2</v>
      </c>
      <c r="AM59" s="2">
        <v>33472.2</v>
      </c>
      <c r="AN59" s="2">
        <v>18163.93</v>
      </c>
      <c r="AO59" s="2">
        <v>2384.66</v>
      </c>
      <c r="AP59" s="2">
        <v>15779.27</v>
      </c>
      <c r="AQ59" s="2">
        <v>0</v>
      </c>
      <c r="AR59" s="2">
        <v>0</v>
      </c>
      <c r="AU59" s="2">
        <v>320</v>
      </c>
      <c r="AV59" s="15">
        <v>320</v>
      </c>
      <c r="AW59" s="7">
        <v>0</v>
      </c>
      <c r="AX59" s="7">
        <v>0</v>
      </c>
      <c r="AY59" s="7">
        <v>330</v>
      </c>
      <c r="AZ59" s="19">
        <v>330</v>
      </c>
      <c r="BA59" s="7">
        <v>0</v>
      </c>
      <c r="BB59" s="7">
        <v>0</v>
      </c>
      <c r="BE59" s="23">
        <f t="shared" si="0"/>
        <v>0</v>
      </c>
      <c r="BF59" s="23">
        <f t="shared" ref="BF59:BH59" si="126">AH59</f>
        <v>0</v>
      </c>
      <c r="BG59" s="23">
        <f t="shared" si="126"/>
        <v>0</v>
      </c>
      <c r="BH59" s="23">
        <f t="shared" si="126"/>
        <v>0</v>
      </c>
      <c r="BI59" s="2">
        <f t="shared" si="5"/>
        <v>1</v>
      </c>
      <c r="BJ59" s="2">
        <f t="shared" si="6"/>
        <v>0</v>
      </c>
      <c r="BK59" s="2">
        <f t="shared" si="7"/>
        <v>1</v>
      </c>
      <c r="BL59" s="2">
        <f t="shared" si="8"/>
        <v>0</v>
      </c>
      <c r="BM59" s="23">
        <f t="shared" si="2"/>
        <v>0</v>
      </c>
      <c r="BN59" s="23">
        <f t="shared" ref="BN59:BP59" si="127">AE59</f>
        <v>0</v>
      </c>
      <c r="BO59" s="23">
        <f t="shared" si="127"/>
        <v>0</v>
      </c>
      <c r="BP59" s="23">
        <f t="shared" si="127"/>
        <v>0</v>
      </c>
      <c r="BQ59" s="2">
        <f t="shared" si="10"/>
        <v>1</v>
      </c>
      <c r="BR59" s="2">
        <f t="shared" si="11"/>
        <v>0</v>
      </c>
      <c r="BS59" s="2">
        <f t="shared" si="12"/>
        <v>1</v>
      </c>
      <c r="BT59" s="2">
        <f t="shared" si="13"/>
        <v>0</v>
      </c>
    </row>
    <row r="60" s="2" customFormat="1" spans="1:72">
      <c r="A60" s="2">
        <v>29726.29</v>
      </c>
      <c r="B60" s="2">
        <v>-5380</v>
      </c>
      <c r="C60" s="2">
        <v>23978.8</v>
      </c>
      <c r="D60" s="2">
        <v>12548.26</v>
      </c>
      <c r="E60" s="2">
        <v>0</v>
      </c>
      <c r="F60" s="7">
        <v>-3999</v>
      </c>
      <c r="G60" s="2">
        <v>189.05</v>
      </c>
      <c r="H60" s="2">
        <v>197.58</v>
      </c>
      <c r="I60" s="2">
        <v>296.23</v>
      </c>
      <c r="J60" s="2">
        <v>200.84</v>
      </c>
      <c r="K60" s="2">
        <v>271.1</v>
      </c>
      <c r="L60" s="2">
        <v>271.56</v>
      </c>
      <c r="M60" s="2">
        <v>500.73</v>
      </c>
      <c r="N60" s="2">
        <v>501.97</v>
      </c>
      <c r="O60" s="2">
        <v>317</v>
      </c>
      <c r="P60" s="2">
        <v>330.2</v>
      </c>
      <c r="Q60" s="2">
        <v>105.24</v>
      </c>
      <c r="R60" s="2">
        <v>104.87</v>
      </c>
      <c r="S60" s="2">
        <v>29612.352</v>
      </c>
      <c r="T60" s="2">
        <v>5514.961</v>
      </c>
      <c r="U60" s="2">
        <v>1090.514</v>
      </c>
      <c r="V60" s="2">
        <v>12353.91</v>
      </c>
      <c r="W60" s="2">
        <v>13444.424</v>
      </c>
      <c r="X60" s="2">
        <v>-538.77</v>
      </c>
      <c r="Y60" s="2">
        <v>49.981</v>
      </c>
      <c r="Z60" s="2">
        <v>20647.39</v>
      </c>
      <c r="AA60" s="2">
        <v>773.93</v>
      </c>
      <c r="AB60" s="2">
        <v>1516.25</v>
      </c>
      <c r="AC60" s="2" t="s">
        <v>60</v>
      </c>
      <c r="AD60" s="7">
        <v>-1814.2603</v>
      </c>
      <c r="AE60" s="2">
        <v>0</v>
      </c>
      <c r="AF60" s="2">
        <v>0</v>
      </c>
      <c r="AG60" s="2">
        <v>0</v>
      </c>
      <c r="AH60" s="2">
        <v>0</v>
      </c>
      <c r="AI60" s="2">
        <v>0</v>
      </c>
      <c r="AJ60" s="2">
        <v>0</v>
      </c>
      <c r="AK60" s="2">
        <v>5397</v>
      </c>
      <c r="AL60" s="2">
        <v>28369.7</v>
      </c>
      <c r="AM60" s="2">
        <v>33766.7</v>
      </c>
      <c r="AN60" s="2">
        <v>17322.2</v>
      </c>
      <c r="AO60" s="2">
        <v>2422.5</v>
      </c>
      <c r="AP60" s="2">
        <v>14899.7</v>
      </c>
      <c r="AQ60" s="2">
        <v>0</v>
      </c>
      <c r="AR60" s="2">
        <v>0</v>
      </c>
      <c r="AU60" s="2">
        <v>320</v>
      </c>
      <c r="AV60" s="15">
        <v>320</v>
      </c>
      <c r="AW60" s="7">
        <v>0</v>
      </c>
      <c r="AX60" s="7">
        <v>0</v>
      </c>
      <c r="AY60" s="7">
        <v>330</v>
      </c>
      <c r="AZ60" s="19">
        <v>330</v>
      </c>
      <c r="BA60" s="7">
        <v>0</v>
      </c>
      <c r="BB60" s="7">
        <v>0</v>
      </c>
      <c r="BE60" s="23">
        <f t="shared" si="0"/>
        <v>0</v>
      </c>
      <c r="BF60" s="23">
        <f t="shared" ref="BF60:BH60" si="128">AH60</f>
        <v>0</v>
      </c>
      <c r="BG60" s="23">
        <f t="shared" si="128"/>
        <v>0</v>
      </c>
      <c r="BH60" s="23">
        <f t="shared" si="128"/>
        <v>0</v>
      </c>
      <c r="BI60" s="2">
        <f t="shared" si="5"/>
        <v>1</v>
      </c>
      <c r="BJ60" s="2">
        <f t="shared" si="6"/>
        <v>0</v>
      </c>
      <c r="BK60" s="2">
        <f t="shared" si="7"/>
        <v>1</v>
      </c>
      <c r="BL60" s="2">
        <f t="shared" si="8"/>
        <v>0</v>
      </c>
      <c r="BM60" s="23">
        <f t="shared" si="2"/>
        <v>0</v>
      </c>
      <c r="BN60" s="23">
        <f t="shared" ref="BN60:BP60" si="129">AE60</f>
        <v>0</v>
      </c>
      <c r="BO60" s="23">
        <f t="shared" si="129"/>
        <v>0</v>
      </c>
      <c r="BP60" s="23">
        <f t="shared" si="129"/>
        <v>0</v>
      </c>
      <c r="BQ60" s="2">
        <f t="shared" si="10"/>
        <v>1</v>
      </c>
      <c r="BR60" s="2">
        <f t="shared" si="11"/>
        <v>0</v>
      </c>
      <c r="BS60" s="2">
        <f t="shared" si="12"/>
        <v>1</v>
      </c>
      <c r="BT60" s="2">
        <f t="shared" si="13"/>
        <v>0</v>
      </c>
    </row>
    <row r="61" s="2" customFormat="1" spans="1:72">
      <c r="A61" s="2">
        <v>29874.01</v>
      </c>
      <c r="B61" s="2">
        <v>-5334</v>
      </c>
      <c r="C61" s="2">
        <v>24138.02</v>
      </c>
      <c r="D61" s="2">
        <v>12133.22</v>
      </c>
      <c r="E61" s="2">
        <v>0</v>
      </c>
      <c r="F61" s="7">
        <v>-3999</v>
      </c>
      <c r="G61" s="2">
        <v>188.2</v>
      </c>
      <c r="H61" s="2">
        <v>189.05</v>
      </c>
      <c r="I61" s="2">
        <v>295.02</v>
      </c>
      <c r="J61" s="2">
        <v>199.18</v>
      </c>
      <c r="K61" s="2">
        <v>270.86</v>
      </c>
      <c r="L61" s="2">
        <v>271.1</v>
      </c>
      <c r="M61" s="2">
        <v>499.91</v>
      </c>
      <c r="N61" s="2">
        <v>500.32</v>
      </c>
      <c r="O61" s="2">
        <v>310.9</v>
      </c>
      <c r="P61" s="2">
        <v>327.3</v>
      </c>
      <c r="Q61" s="2">
        <v>104.61</v>
      </c>
      <c r="R61" s="2">
        <v>104.4</v>
      </c>
      <c r="S61" s="2">
        <v>29809.438</v>
      </c>
      <c r="T61" s="2">
        <v>5280.559</v>
      </c>
      <c r="U61" s="2">
        <v>1177.114</v>
      </c>
      <c r="V61" s="2">
        <v>12606.334</v>
      </c>
      <c r="W61" s="2">
        <v>13783.448</v>
      </c>
      <c r="X61" s="2">
        <v>-258.169</v>
      </c>
      <c r="Y61" s="2">
        <v>50.039</v>
      </c>
      <c r="Z61" s="2">
        <v>20705.89</v>
      </c>
      <c r="AA61" s="2">
        <v>852.934</v>
      </c>
      <c r="AB61" s="2">
        <v>1513.98</v>
      </c>
      <c r="AC61" s="2" t="s">
        <v>60</v>
      </c>
      <c r="AD61" s="7">
        <v>-1835.4116</v>
      </c>
      <c r="AE61" s="2">
        <v>0</v>
      </c>
      <c r="AF61" s="2">
        <v>0</v>
      </c>
      <c r="AG61" s="2">
        <v>0</v>
      </c>
      <c r="AH61" s="2">
        <v>0</v>
      </c>
      <c r="AI61" s="2">
        <v>0</v>
      </c>
      <c r="AJ61" s="2">
        <v>0</v>
      </c>
      <c r="AK61" s="2">
        <v>5351</v>
      </c>
      <c r="AL61" s="2">
        <v>28741.2</v>
      </c>
      <c r="AM61" s="2">
        <v>34092.2</v>
      </c>
      <c r="AN61" s="2">
        <v>16412.18</v>
      </c>
      <c r="AO61" s="2">
        <v>2495.63</v>
      </c>
      <c r="AP61" s="2">
        <v>13916.55</v>
      </c>
      <c r="AQ61" s="2">
        <v>0</v>
      </c>
      <c r="AR61" s="2">
        <v>0</v>
      </c>
      <c r="AU61" s="2">
        <v>320</v>
      </c>
      <c r="AV61" s="15">
        <v>320</v>
      </c>
      <c r="AW61" s="7">
        <v>0</v>
      </c>
      <c r="AX61" s="7">
        <v>0</v>
      </c>
      <c r="AY61" s="7">
        <v>330</v>
      </c>
      <c r="AZ61" s="19">
        <v>330</v>
      </c>
      <c r="BA61" s="7">
        <v>0</v>
      </c>
      <c r="BB61" s="7">
        <v>0</v>
      </c>
      <c r="BE61" s="23">
        <f t="shared" si="0"/>
        <v>0</v>
      </c>
      <c r="BF61" s="23">
        <f t="shared" ref="BF61:BH61" si="130">AH61</f>
        <v>0</v>
      </c>
      <c r="BG61" s="23">
        <f t="shared" si="130"/>
        <v>0</v>
      </c>
      <c r="BH61" s="23">
        <f t="shared" si="130"/>
        <v>0</v>
      </c>
      <c r="BI61" s="2">
        <f t="shared" si="5"/>
        <v>1</v>
      </c>
      <c r="BJ61" s="2">
        <f t="shared" si="6"/>
        <v>0</v>
      </c>
      <c r="BK61" s="2">
        <f t="shared" si="7"/>
        <v>1</v>
      </c>
      <c r="BL61" s="2">
        <f t="shared" si="8"/>
        <v>0</v>
      </c>
      <c r="BM61" s="23">
        <f t="shared" si="2"/>
        <v>0</v>
      </c>
      <c r="BN61" s="23">
        <f t="shared" ref="BN61:BP61" si="131">AE61</f>
        <v>0</v>
      </c>
      <c r="BO61" s="23">
        <f t="shared" si="131"/>
        <v>0</v>
      </c>
      <c r="BP61" s="23">
        <f t="shared" si="131"/>
        <v>0</v>
      </c>
      <c r="BQ61" s="2">
        <f t="shared" si="10"/>
        <v>1</v>
      </c>
      <c r="BR61" s="2">
        <f t="shared" si="11"/>
        <v>0</v>
      </c>
      <c r="BS61" s="2">
        <f t="shared" si="12"/>
        <v>1</v>
      </c>
      <c r="BT61" s="2">
        <f t="shared" si="13"/>
        <v>0</v>
      </c>
    </row>
    <row r="62" s="2" customFormat="1" spans="1:72">
      <c r="A62" s="2">
        <v>30393.62</v>
      </c>
      <c r="B62" s="2">
        <v>-5284</v>
      </c>
      <c r="C62" s="2">
        <v>24351.36</v>
      </c>
      <c r="D62" s="2">
        <v>11881.53</v>
      </c>
      <c r="E62" s="2">
        <v>0</v>
      </c>
      <c r="F62" s="7">
        <v>-3999</v>
      </c>
      <c r="G62" s="2">
        <v>189.89</v>
      </c>
      <c r="H62" s="2">
        <v>189.05</v>
      </c>
      <c r="I62" s="2">
        <v>295.73</v>
      </c>
      <c r="J62" s="2">
        <v>200.06</v>
      </c>
      <c r="K62" s="2">
        <v>270.86</v>
      </c>
      <c r="L62" s="2">
        <v>271.56</v>
      </c>
      <c r="M62" s="2">
        <v>501.15</v>
      </c>
      <c r="N62" s="2">
        <v>501.97</v>
      </c>
      <c r="O62" s="2">
        <v>320.3</v>
      </c>
      <c r="P62" s="2">
        <v>333</v>
      </c>
      <c r="Q62" s="2">
        <v>105.29</v>
      </c>
      <c r="R62" s="2">
        <v>105.51</v>
      </c>
      <c r="S62" s="2">
        <v>30285.541</v>
      </c>
      <c r="T62" s="2">
        <v>5354.294</v>
      </c>
      <c r="U62" s="2">
        <v>1921.729</v>
      </c>
      <c r="V62" s="2">
        <v>12106.118</v>
      </c>
      <c r="W62" s="2">
        <v>14027.847</v>
      </c>
      <c r="X62" s="2">
        <v>23.76</v>
      </c>
      <c r="Y62" s="2">
        <v>50.032</v>
      </c>
      <c r="Z62" s="2">
        <v>20396</v>
      </c>
      <c r="AA62" s="2">
        <v>934.438</v>
      </c>
      <c r="AB62" s="2">
        <v>1515.58</v>
      </c>
      <c r="AC62" s="2" t="s">
        <v>60</v>
      </c>
      <c r="AD62" s="7">
        <v>-1810.198</v>
      </c>
      <c r="AE62" s="2">
        <v>0</v>
      </c>
      <c r="AF62" s="2">
        <v>0</v>
      </c>
      <c r="AG62" s="2">
        <v>0</v>
      </c>
      <c r="AH62" s="2">
        <v>0</v>
      </c>
      <c r="AI62" s="2">
        <v>0</v>
      </c>
      <c r="AJ62" s="2">
        <v>0</v>
      </c>
      <c r="AK62" s="2">
        <v>5301</v>
      </c>
      <c r="AL62" s="2">
        <v>29236.5</v>
      </c>
      <c r="AM62" s="2">
        <v>34537.5</v>
      </c>
      <c r="AN62" s="2">
        <v>15418.48</v>
      </c>
      <c r="AO62" s="2">
        <v>2559.94</v>
      </c>
      <c r="AP62" s="2">
        <v>12858.54</v>
      </c>
      <c r="AQ62" s="2">
        <v>0</v>
      </c>
      <c r="AR62" s="2">
        <v>0</v>
      </c>
      <c r="AU62" s="2">
        <v>320</v>
      </c>
      <c r="AV62" s="15">
        <v>320</v>
      </c>
      <c r="AW62" s="7">
        <v>0</v>
      </c>
      <c r="AX62" s="7">
        <v>0</v>
      </c>
      <c r="AY62" s="7">
        <v>330</v>
      </c>
      <c r="AZ62" s="19">
        <v>330</v>
      </c>
      <c r="BA62" s="7">
        <v>0</v>
      </c>
      <c r="BB62" s="7">
        <v>0</v>
      </c>
      <c r="BE62" s="23">
        <f t="shared" si="0"/>
        <v>0</v>
      </c>
      <c r="BF62" s="23">
        <f t="shared" ref="BF62:BH62" si="132">AH62</f>
        <v>0</v>
      </c>
      <c r="BG62" s="23">
        <f t="shared" si="132"/>
        <v>0</v>
      </c>
      <c r="BH62" s="23">
        <f t="shared" si="132"/>
        <v>0</v>
      </c>
      <c r="BI62" s="2">
        <f t="shared" si="5"/>
        <v>1</v>
      </c>
      <c r="BJ62" s="2">
        <f t="shared" si="6"/>
        <v>0</v>
      </c>
      <c r="BK62" s="2">
        <f t="shared" si="7"/>
        <v>1</v>
      </c>
      <c r="BL62" s="2">
        <f t="shared" si="8"/>
        <v>0</v>
      </c>
      <c r="BM62" s="23">
        <f t="shared" si="2"/>
        <v>0</v>
      </c>
      <c r="BN62" s="23">
        <f t="shared" ref="BN62:BP62" si="133">AE62</f>
        <v>0</v>
      </c>
      <c r="BO62" s="23">
        <f t="shared" si="133"/>
        <v>0</v>
      </c>
      <c r="BP62" s="23">
        <f t="shared" si="133"/>
        <v>0</v>
      </c>
      <c r="BQ62" s="2">
        <f t="shared" si="10"/>
        <v>1</v>
      </c>
      <c r="BR62" s="2">
        <f t="shared" si="11"/>
        <v>0</v>
      </c>
      <c r="BS62" s="2">
        <f t="shared" si="12"/>
        <v>1</v>
      </c>
      <c r="BT62" s="2">
        <f t="shared" si="13"/>
        <v>0</v>
      </c>
    </row>
    <row r="63" s="2" customFormat="1" spans="1:72">
      <c r="A63" s="2">
        <v>30837.81</v>
      </c>
      <c r="B63" s="2">
        <v>-5326</v>
      </c>
      <c r="C63" s="2">
        <v>24621.54</v>
      </c>
      <c r="D63" s="2">
        <v>11860</v>
      </c>
      <c r="E63" s="2">
        <v>0</v>
      </c>
      <c r="F63" s="7">
        <v>-3999</v>
      </c>
      <c r="G63" s="2">
        <v>189.89</v>
      </c>
      <c r="H63" s="2">
        <v>189.89</v>
      </c>
      <c r="I63" s="2">
        <v>279.99</v>
      </c>
      <c r="J63" s="2">
        <v>201.06</v>
      </c>
      <c r="K63" s="2">
        <v>270.86</v>
      </c>
      <c r="L63" s="2">
        <v>271.56</v>
      </c>
      <c r="M63" s="2">
        <v>501.15</v>
      </c>
      <c r="N63" s="2">
        <v>501.56</v>
      </c>
      <c r="O63" s="2">
        <v>322.2</v>
      </c>
      <c r="P63" s="2">
        <v>335</v>
      </c>
      <c r="Q63" s="2">
        <v>105.45</v>
      </c>
      <c r="R63" s="2">
        <v>105.51</v>
      </c>
      <c r="S63" s="2">
        <v>30470.055</v>
      </c>
      <c r="T63" s="2">
        <v>5437.782</v>
      </c>
      <c r="U63" s="2">
        <v>2161.875</v>
      </c>
      <c r="V63" s="2">
        <v>11547.494</v>
      </c>
      <c r="W63" s="2">
        <v>13709.369</v>
      </c>
      <c r="X63" s="2">
        <v>308.505</v>
      </c>
      <c r="Y63" s="2">
        <v>50</v>
      </c>
      <c r="Z63" s="2">
        <v>20087.395</v>
      </c>
      <c r="AA63" s="2">
        <v>1043.461</v>
      </c>
      <c r="AB63" s="2">
        <v>1521.93</v>
      </c>
      <c r="AC63" s="2" t="s">
        <v>60</v>
      </c>
      <c r="AD63" s="7">
        <v>-1809.3577</v>
      </c>
      <c r="AE63" s="2">
        <v>0</v>
      </c>
      <c r="AF63" s="2">
        <v>0</v>
      </c>
      <c r="AG63" s="2">
        <v>0</v>
      </c>
      <c r="AH63" s="2">
        <v>0</v>
      </c>
      <c r="AI63" s="2">
        <v>0</v>
      </c>
      <c r="AJ63" s="2">
        <v>0</v>
      </c>
      <c r="AK63" s="2">
        <v>5193</v>
      </c>
      <c r="AL63" s="2">
        <v>30041.3</v>
      </c>
      <c r="AM63" s="2">
        <v>35234.3</v>
      </c>
      <c r="AN63" s="2">
        <v>14337.61</v>
      </c>
      <c r="AO63" s="2">
        <v>2638.48</v>
      </c>
      <c r="AP63" s="2">
        <v>11699.13</v>
      </c>
      <c r="AQ63" s="2">
        <v>0</v>
      </c>
      <c r="AR63" s="2">
        <v>0</v>
      </c>
      <c r="AU63" s="2">
        <v>320.89</v>
      </c>
      <c r="AV63" s="15">
        <v>320</v>
      </c>
      <c r="AW63" s="7">
        <v>0</v>
      </c>
      <c r="AX63" s="7">
        <v>0</v>
      </c>
      <c r="AY63" s="7">
        <v>347.6</v>
      </c>
      <c r="AZ63" s="19">
        <v>330</v>
      </c>
      <c r="BA63" s="7">
        <v>0</v>
      </c>
      <c r="BB63" s="7">
        <v>0</v>
      </c>
      <c r="BE63" s="23">
        <f t="shared" si="0"/>
        <v>0</v>
      </c>
      <c r="BF63" s="23">
        <f t="shared" ref="BF63:BH63" si="134">AH63</f>
        <v>0</v>
      </c>
      <c r="BG63" s="23">
        <f t="shared" si="134"/>
        <v>0</v>
      </c>
      <c r="BH63" s="23">
        <f t="shared" si="134"/>
        <v>0</v>
      </c>
      <c r="BI63" s="2">
        <f t="shared" si="5"/>
        <v>1</v>
      </c>
      <c r="BJ63" s="2">
        <f t="shared" si="6"/>
        <v>0</v>
      </c>
      <c r="BK63" s="2">
        <f t="shared" si="7"/>
        <v>1</v>
      </c>
      <c r="BL63" s="2">
        <f t="shared" si="8"/>
        <v>0</v>
      </c>
      <c r="BM63" s="23">
        <f t="shared" si="2"/>
        <v>0</v>
      </c>
      <c r="BN63" s="23">
        <f t="shared" ref="BN63:BP63" si="135">AE63</f>
        <v>0</v>
      </c>
      <c r="BO63" s="23">
        <f t="shared" si="135"/>
        <v>0</v>
      </c>
      <c r="BP63" s="23">
        <f t="shared" si="135"/>
        <v>0</v>
      </c>
      <c r="BQ63" s="2">
        <f t="shared" si="10"/>
        <v>1</v>
      </c>
      <c r="BR63" s="2">
        <f t="shared" si="11"/>
        <v>0</v>
      </c>
      <c r="BS63" s="2">
        <f t="shared" si="12"/>
        <v>1</v>
      </c>
      <c r="BT63" s="2">
        <f t="shared" si="13"/>
        <v>0</v>
      </c>
    </row>
    <row r="64" s="2" customFormat="1" spans="1:72">
      <c r="A64" s="2">
        <v>31027.77</v>
      </c>
      <c r="B64" s="2">
        <v>-5207</v>
      </c>
      <c r="C64" s="2">
        <v>24679.55</v>
      </c>
      <c r="D64" s="2">
        <v>11586.35</v>
      </c>
      <c r="E64" s="2">
        <v>0</v>
      </c>
      <c r="F64" s="7">
        <v>-4000</v>
      </c>
      <c r="G64" s="2">
        <v>189.89</v>
      </c>
      <c r="H64" s="2">
        <v>188.2</v>
      </c>
      <c r="I64" s="2">
        <v>270.43</v>
      </c>
      <c r="J64" s="2">
        <v>200.33</v>
      </c>
      <c r="K64" s="2">
        <v>271.1</v>
      </c>
      <c r="L64" s="2">
        <v>271.79</v>
      </c>
      <c r="M64" s="2">
        <v>501.15</v>
      </c>
      <c r="N64" s="2">
        <v>501.97</v>
      </c>
      <c r="O64" s="2">
        <v>324.2</v>
      </c>
      <c r="P64" s="2">
        <v>334.6</v>
      </c>
      <c r="Q64" s="2">
        <v>105.51</v>
      </c>
      <c r="R64" s="2">
        <v>105.24</v>
      </c>
      <c r="S64" s="2">
        <v>31022.02</v>
      </c>
      <c r="T64" s="2">
        <v>5493.315</v>
      </c>
      <c r="U64" s="2">
        <v>2436.561</v>
      </c>
      <c r="V64" s="2">
        <v>10496.546</v>
      </c>
      <c r="W64" s="2">
        <v>12933.106</v>
      </c>
      <c r="X64" s="2">
        <v>308.078</v>
      </c>
      <c r="Y64" s="2">
        <v>49.967</v>
      </c>
      <c r="Z64" s="2">
        <v>19378.457</v>
      </c>
      <c r="AA64" s="2">
        <v>1227.852</v>
      </c>
      <c r="AB64" s="2">
        <v>1541.03</v>
      </c>
      <c r="AC64" s="2" t="s">
        <v>60</v>
      </c>
      <c r="AD64" s="7">
        <v>-1809.0774</v>
      </c>
      <c r="AE64" s="2">
        <v>0</v>
      </c>
      <c r="AF64" s="2">
        <v>0</v>
      </c>
      <c r="AG64" s="2">
        <v>0</v>
      </c>
      <c r="AH64" s="2">
        <v>119</v>
      </c>
      <c r="AI64" s="2">
        <v>0</v>
      </c>
      <c r="AJ64" s="2">
        <v>119</v>
      </c>
      <c r="AK64" s="2">
        <v>5086</v>
      </c>
      <c r="AL64" s="2">
        <v>30165.1</v>
      </c>
      <c r="AM64" s="2">
        <v>35251.1</v>
      </c>
      <c r="AN64" s="2">
        <v>13211.22</v>
      </c>
      <c r="AO64" s="2">
        <v>2726.32</v>
      </c>
      <c r="AP64" s="2">
        <v>10484.9</v>
      </c>
      <c r="AQ64" s="2">
        <v>0</v>
      </c>
      <c r="AR64" s="2">
        <v>119</v>
      </c>
      <c r="AU64" s="2">
        <v>321</v>
      </c>
      <c r="AV64" s="15">
        <v>320</v>
      </c>
      <c r="AW64" s="7">
        <v>119</v>
      </c>
      <c r="AX64" s="7">
        <v>0</v>
      </c>
      <c r="AY64" s="7">
        <v>350</v>
      </c>
      <c r="AZ64" s="19">
        <v>330</v>
      </c>
      <c r="BA64" s="7">
        <v>119</v>
      </c>
      <c r="BB64" s="7">
        <v>0</v>
      </c>
      <c r="BE64" s="23">
        <f t="shared" si="0"/>
        <v>119</v>
      </c>
      <c r="BF64" s="23">
        <f t="shared" ref="BF64:BH64" si="136">AH64</f>
        <v>119</v>
      </c>
      <c r="BG64" s="23">
        <f t="shared" si="136"/>
        <v>0</v>
      </c>
      <c r="BH64" s="23">
        <f t="shared" si="136"/>
        <v>119</v>
      </c>
      <c r="BI64" s="2">
        <f t="shared" si="5"/>
        <v>0</v>
      </c>
      <c r="BJ64" s="2">
        <f t="shared" si="6"/>
        <v>0</v>
      </c>
      <c r="BK64" s="2">
        <f t="shared" si="7"/>
        <v>0</v>
      </c>
      <c r="BL64" s="2">
        <f t="shared" si="8"/>
        <v>0</v>
      </c>
      <c r="BM64" s="23">
        <f t="shared" si="2"/>
        <v>0</v>
      </c>
      <c r="BN64" s="23">
        <f t="shared" ref="BN64:BP64" si="137">AE64</f>
        <v>0</v>
      </c>
      <c r="BO64" s="23">
        <f t="shared" si="137"/>
        <v>0</v>
      </c>
      <c r="BP64" s="23">
        <f t="shared" si="137"/>
        <v>0</v>
      </c>
      <c r="BQ64" s="2">
        <f t="shared" si="10"/>
        <v>1</v>
      </c>
      <c r="BR64" s="2">
        <f t="shared" si="11"/>
        <v>0</v>
      </c>
      <c r="BS64" s="2">
        <f t="shared" si="12"/>
        <v>1</v>
      </c>
      <c r="BT64" s="2">
        <f t="shared" si="13"/>
        <v>0</v>
      </c>
    </row>
    <row r="65" s="2" customFormat="1" spans="1:72">
      <c r="A65" s="2">
        <v>31265.04</v>
      </c>
      <c r="B65" s="2">
        <v>-5116</v>
      </c>
      <c r="C65" s="2">
        <v>26496.24</v>
      </c>
      <c r="D65" s="2">
        <v>11449.98</v>
      </c>
      <c r="E65" s="2">
        <v>143.33</v>
      </c>
      <c r="F65" s="7">
        <v>-4000</v>
      </c>
      <c r="G65" s="2">
        <v>189.89</v>
      </c>
      <c r="H65" s="2">
        <v>191.61</v>
      </c>
      <c r="I65" s="2">
        <v>239.93</v>
      </c>
      <c r="J65" s="2">
        <v>221.31</v>
      </c>
      <c r="K65" s="2">
        <v>271.33</v>
      </c>
      <c r="L65" s="2">
        <v>271.79</v>
      </c>
      <c r="M65" s="2">
        <v>518.82</v>
      </c>
      <c r="N65" s="2">
        <v>508.55</v>
      </c>
      <c r="O65" s="2">
        <v>323.9</v>
      </c>
      <c r="P65" s="2">
        <v>356.3</v>
      </c>
      <c r="Q65" s="2">
        <v>124.69</v>
      </c>
      <c r="R65" s="2">
        <v>124.27</v>
      </c>
      <c r="S65" s="2">
        <v>31192.812</v>
      </c>
      <c r="T65" s="2">
        <v>5153.3</v>
      </c>
      <c r="U65" s="2">
        <v>2655.415</v>
      </c>
      <c r="V65" s="2">
        <v>9002.089</v>
      </c>
      <c r="W65" s="2">
        <v>11657.504</v>
      </c>
      <c r="X65" s="2">
        <v>307.578</v>
      </c>
      <c r="Y65" s="2">
        <v>49.991</v>
      </c>
      <c r="Z65" s="2">
        <v>18068.406</v>
      </c>
      <c r="AA65" s="2">
        <v>2105.16</v>
      </c>
      <c r="AB65" s="2">
        <v>1526.42</v>
      </c>
      <c r="AC65" s="2" t="s">
        <v>60</v>
      </c>
      <c r="AD65" s="7">
        <v>-1722.0903</v>
      </c>
      <c r="AE65" s="2">
        <v>143.33</v>
      </c>
      <c r="AF65" s="2">
        <v>0</v>
      </c>
      <c r="AG65" s="2">
        <v>143.33</v>
      </c>
      <c r="AH65" s="2">
        <v>171</v>
      </c>
      <c r="AI65" s="2">
        <v>0</v>
      </c>
      <c r="AJ65" s="2">
        <v>171</v>
      </c>
      <c r="AK65" s="2">
        <v>4979</v>
      </c>
      <c r="AL65" s="2">
        <v>30846.1</v>
      </c>
      <c r="AM65" s="2">
        <v>35825.1</v>
      </c>
      <c r="AN65" s="2">
        <v>12044.54</v>
      </c>
      <c r="AO65" s="2">
        <v>2866.74</v>
      </c>
      <c r="AP65" s="2">
        <v>9177.8</v>
      </c>
      <c r="AQ65" s="2">
        <v>143.33</v>
      </c>
      <c r="AR65" s="2">
        <v>171</v>
      </c>
      <c r="AU65" s="2">
        <v>321</v>
      </c>
      <c r="AV65" s="15">
        <v>321</v>
      </c>
      <c r="AW65" s="7">
        <v>171</v>
      </c>
      <c r="AX65" s="7">
        <v>143.33</v>
      </c>
      <c r="AY65" s="7">
        <v>350</v>
      </c>
      <c r="AZ65" s="19">
        <v>350</v>
      </c>
      <c r="BA65" s="7">
        <v>171</v>
      </c>
      <c r="BB65" s="7">
        <v>143.33</v>
      </c>
      <c r="BE65" s="23">
        <f t="shared" ref="BE65:BE97" si="138">AW65</f>
        <v>171</v>
      </c>
      <c r="BF65" s="23">
        <f t="shared" ref="BF65:BH65" si="139">AH65</f>
        <v>171</v>
      </c>
      <c r="BG65" s="23">
        <f t="shared" si="139"/>
        <v>0</v>
      </c>
      <c r="BH65" s="23">
        <f t="shared" si="139"/>
        <v>171</v>
      </c>
      <c r="BI65" s="2">
        <f t="shared" si="5"/>
        <v>0</v>
      </c>
      <c r="BJ65" s="2">
        <f t="shared" si="6"/>
        <v>0</v>
      </c>
      <c r="BK65" s="2">
        <f t="shared" si="7"/>
        <v>0</v>
      </c>
      <c r="BL65" s="2">
        <f t="shared" si="8"/>
        <v>0</v>
      </c>
      <c r="BM65" s="23">
        <f t="shared" ref="BM65:BM97" si="140">AX65</f>
        <v>143.33</v>
      </c>
      <c r="BN65" s="23">
        <f t="shared" ref="BN65:BP65" si="141">AE65</f>
        <v>143.33</v>
      </c>
      <c r="BO65" s="23">
        <f t="shared" si="141"/>
        <v>0</v>
      </c>
      <c r="BP65" s="23">
        <f t="shared" si="141"/>
        <v>143.33</v>
      </c>
      <c r="BQ65" s="2">
        <f t="shared" si="10"/>
        <v>0</v>
      </c>
      <c r="BR65" s="2">
        <f t="shared" si="11"/>
        <v>0</v>
      </c>
      <c r="BS65" s="2">
        <f t="shared" si="12"/>
        <v>0</v>
      </c>
      <c r="BT65" s="2">
        <f t="shared" si="13"/>
        <v>0</v>
      </c>
    </row>
    <row r="66" s="2" customFormat="1" spans="1:72">
      <c r="A66" s="2">
        <v>31841.44</v>
      </c>
      <c r="B66" s="2">
        <v>-4843</v>
      </c>
      <c r="C66" s="2">
        <v>27542.95</v>
      </c>
      <c r="D66" s="2">
        <v>10711.09</v>
      </c>
      <c r="E66" s="2">
        <v>189.33</v>
      </c>
      <c r="F66" s="7">
        <v>-4000</v>
      </c>
      <c r="G66" s="2">
        <v>201.87</v>
      </c>
      <c r="H66" s="2">
        <v>201.02</v>
      </c>
      <c r="I66" s="2">
        <v>275.15</v>
      </c>
      <c r="J66" s="2">
        <v>254.18</v>
      </c>
      <c r="K66" s="2">
        <v>284.59</v>
      </c>
      <c r="L66" s="2">
        <v>286.21</v>
      </c>
      <c r="M66" s="2">
        <v>588.71</v>
      </c>
      <c r="N66" s="2">
        <v>575.97</v>
      </c>
      <c r="O66" s="2">
        <v>323.5</v>
      </c>
      <c r="P66" s="2">
        <v>354.2</v>
      </c>
      <c r="Q66" s="2">
        <v>123.48</v>
      </c>
      <c r="R66" s="2">
        <v>121.31</v>
      </c>
      <c r="S66" s="2">
        <v>31666.105</v>
      </c>
      <c r="T66" s="2">
        <v>4721.339</v>
      </c>
      <c r="U66" s="2">
        <v>2799.376</v>
      </c>
      <c r="V66" s="2">
        <v>7601.798</v>
      </c>
      <c r="W66" s="2">
        <v>10401.174</v>
      </c>
      <c r="X66" s="2">
        <v>307.978</v>
      </c>
      <c r="Y66" s="2">
        <v>49.997</v>
      </c>
      <c r="Z66" s="2">
        <v>16977.145</v>
      </c>
      <c r="AA66" s="2">
        <v>2762.961</v>
      </c>
      <c r="AB66" s="2">
        <v>1533.34</v>
      </c>
      <c r="AC66" s="2" t="s">
        <v>60</v>
      </c>
      <c r="AD66" s="7">
        <v>-1566.0461</v>
      </c>
      <c r="AE66" s="2">
        <v>189.33</v>
      </c>
      <c r="AF66" s="2">
        <v>0</v>
      </c>
      <c r="AG66" s="2">
        <v>189.33</v>
      </c>
      <c r="AH66" s="2">
        <v>151</v>
      </c>
      <c r="AI66" s="2">
        <v>0</v>
      </c>
      <c r="AJ66" s="2">
        <v>151</v>
      </c>
      <c r="AK66" s="2">
        <v>4860</v>
      </c>
      <c r="AL66" s="2">
        <v>31465.2</v>
      </c>
      <c r="AM66" s="2">
        <v>36325.2</v>
      </c>
      <c r="AN66" s="2">
        <v>10799.78</v>
      </c>
      <c r="AO66" s="2">
        <v>3005.82</v>
      </c>
      <c r="AP66" s="2">
        <v>7793.96</v>
      </c>
      <c r="AQ66" s="2">
        <v>189.33</v>
      </c>
      <c r="AR66" s="2">
        <v>151</v>
      </c>
      <c r="AU66" s="2">
        <v>321</v>
      </c>
      <c r="AV66" s="15">
        <v>321</v>
      </c>
      <c r="AW66" s="7">
        <v>151</v>
      </c>
      <c r="AX66" s="7">
        <v>189.33</v>
      </c>
      <c r="AY66" s="7">
        <v>350</v>
      </c>
      <c r="AZ66" s="19">
        <v>350</v>
      </c>
      <c r="BA66" s="7">
        <v>151</v>
      </c>
      <c r="BB66" s="7">
        <v>189.33</v>
      </c>
      <c r="BE66" s="23">
        <f t="shared" si="138"/>
        <v>151</v>
      </c>
      <c r="BF66" s="23">
        <f t="shared" ref="BF66:BH66" si="142">AH66</f>
        <v>151</v>
      </c>
      <c r="BG66" s="23">
        <f t="shared" si="142"/>
        <v>0</v>
      </c>
      <c r="BH66" s="23">
        <f t="shared" si="142"/>
        <v>151</v>
      </c>
      <c r="BI66" s="2">
        <f t="shared" ref="BI66:BI97" si="143">IF(BE66=0,1,0)</f>
        <v>0</v>
      </c>
      <c r="BJ66" s="2">
        <f t="shared" ref="BJ66:BJ97" si="144">IF(BG66&gt;100,1,0)</f>
        <v>0</v>
      </c>
      <c r="BK66" s="2">
        <f t="shared" ref="BK66:BK97" si="145">IF(BI66&lt;&gt;BJ66,1,0)</f>
        <v>0</v>
      </c>
      <c r="BL66" s="2">
        <f t="shared" ref="BL66:BL97" si="146">IF(BJ66=1,BG66,0)</f>
        <v>0</v>
      </c>
      <c r="BM66" s="23">
        <f t="shared" si="140"/>
        <v>189.33</v>
      </c>
      <c r="BN66" s="23">
        <f t="shared" ref="BN66:BP66" si="147">AE66</f>
        <v>189.33</v>
      </c>
      <c r="BO66" s="23">
        <f t="shared" si="147"/>
        <v>0</v>
      </c>
      <c r="BP66" s="23">
        <f t="shared" si="147"/>
        <v>189.33</v>
      </c>
      <c r="BQ66" s="2">
        <f t="shared" ref="BQ66:BQ97" si="148">IF(BM66&lt;100,1,0)</f>
        <v>0</v>
      </c>
      <c r="BR66" s="2">
        <f t="shared" ref="BR66:BR97" si="149">IF(BO66&gt;100,1,0)</f>
        <v>0</v>
      </c>
      <c r="BS66" s="2">
        <f t="shared" ref="BS66:BS97" si="150">IF(BQ66&lt;&gt;BR66,1,0)</f>
        <v>0</v>
      </c>
      <c r="BT66" s="2">
        <f t="shared" ref="BT66:BT97" si="151">IF(BR66=1,BO66,0)</f>
        <v>0</v>
      </c>
    </row>
    <row r="67" s="2" customFormat="1" spans="1:72">
      <c r="A67" s="2">
        <v>32567.24</v>
      </c>
      <c r="B67" s="2">
        <v>-4920</v>
      </c>
      <c r="C67" s="2">
        <v>30722.9</v>
      </c>
      <c r="D67" s="2">
        <v>9407.34</v>
      </c>
      <c r="E67" s="2">
        <v>251.33</v>
      </c>
      <c r="F67" s="7">
        <v>-4000</v>
      </c>
      <c r="G67" s="2">
        <v>352.25</v>
      </c>
      <c r="H67" s="2">
        <v>350.55</v>
      </c>
      <c r="I67" s="2">
        <v>355</v>
      </c>
      <c r="J67" s="2">
        <v>334.91</v>
      </c>
      <c r="K67" s="2">
        <v>365.07</v>
      </c>
      <c r="L67" s="2">
        <v>367.39</v>
      </c>
      <c r="M67" s="2">
        <v>704.65</v>
      </c>
      <c r="N67" s="2">
        <v>698.89</v>
      </c>
      <c r="O67" s="2">
        <v>344.5</v>
      </c>
      <c r="P67" s="2">
        <v>377.4</v>
      </c>
      <c r="Q67" s="2">
        <v>176.28</v>
      </c>
      <c r="R67" s="2">
        <v>174.28</v>
      </c>
      <c r="S67" s="2">
        <v>32452.61</v>
      </c>
      <c r="T67" s="2">
        <v>5152.285</v>
      </c>
      <c r="U67" s="2">
        <v>3024.159</v>
      </c>
      <c r="V67" s="2">
        <v>6056.601</v>
      </c>
      <c r="W67" s="2">
        <v>9080.76</v>
      </c>
      <c r="X67" s="2">
        <v>307.955</v>
      </c>
      <c r="Y67" s="2">
        <v>49.994</v>
      </c>
      <c r="Z67" s="2">
        <v>14301.922</v>
      </c>
      <c r="AA67" s="2">
        <v>5362.307</v>
      </c>
      <c r="AB67" s="2">
        <v>1534.91</v>
      </c>
      <c r="AC67" s="2" t="s">
        <v>60</v>
      </c>
      <c r="AD67" s="7">
        <v>-1034.739</v>
      </c>
      <c r="AE67" s="2">
        <v>251.33</v>
      </c>
      <c r="AF67" s="2">
        <v>0</v>
      </c>
      <c r="AG67" s="2">
        <v>251.33</v>
      </c>
      <c r="AH67" s="2">
        <v>270</v>
      </c>
      <c r="AI67" s="2">
        <v>0</v>
      </c>
      <c r="AJ67" s="2">
        <v>270</v>
      </c>
      <c r="AK67" s="2">
        <v>4932</v>
      </c>
      <c r="AL67" s="2">
        <v>33074.9</v>
      </c>
      <c r="AM67" s="2">
        <v>38006.9</v>
      </c>
      <c r="AN67" s="2">
        <v>9475.61</v>
      </c>
      <c r="AO67" s="2">
        <v>3137.11</v>
      </c>
      <c r="AP67" s="2">
        <v>6338.5</v>
      </c>
      <c r="AQ67" s="2">
        <v>251.33</v>
      </c>
      <c r="AR67" s="2">
        <v>270</v>
      </c>
      <c r="AU67" s="2">
        <v>400.2</v>
      </c>
      <c r="AV67" s="15">
        <v>347.4</v>
      </c>
      <c r="AW67" s="7">
        <v>270</v>
      </c>
      <c r="AX67" s="7">
        <v>251.33</v>
      </c>
      <c r="AY67" s="7">
        <v>429.2</v>
      </c>
      <c r="AZ67" s="19">
        <v>376.4</v>
      </c>
      <c r="BA67" s="7">
        <v>270</v>
      </c>
      <c r="BB67" s="7">
        <v>251.33</v>
      </c>
      <c r="BE67" s="23">
        <f t="shared" si="138"/>
        <v>270</v>
      </c>
      <c r="BF67" s="23">
        <f t="shared" ref="BF67:BH67" si="152">AH67</f>
        <v>270</v>
      </c>
      <c r="BG67" s="23">
        <f t="shared" si="152"/>
        <v>0</v>
      </c>
      <c r="BH67" s="23">
        <f t="shared" si="152"/>
        <v>270</v>
      </c>
      <c r="BI67" s="2">
        <f t="shared" si="143"/>
        <v>0</v>
      </c>
      <c r="BJ67" s="2">
        <f t="shared" si="144"/>
        <v>0</v>
      </c>
      <c r="BK67" s="2">
        <f t="shared" si="145"/>
        <v>0</v>
      </c>
      <c r="BL67" s="2">
        <f t="shared" si="146"/>
        <v>0</v>
      </c>
      <c r="BM67" s="23">
        <f t="shared" si="140"/>
        <v>251.33</v>
      </c>
      <c r="BN67" s="23">
        <f t="shared" ref="BN67:BP67" si="153">AE67</f>
        <v>251.33</v>
      </c>
      <c r="BO67" s="23">
        <f t="shared" si="153"/>
        <v>0</v>
      </c>
      <c r="BP67" s="23">
        <f t="shared" si="153"/>
        <v>251.33</v>
      </c>
      <c r="BQ67" s="2">
        <f t="shared" si="148"/>
        <v>0</v>
      </c>
      <c r="BR67" s="2">
        <f t="shared" si="149"/>
        <v>0</v>
      </c>
      <c r="BS67" s="2">
        <f t="shared" si="150"/>
        <v>0</v>
      </c>
      <c r="BT67" s="2">
        <f t="shared" si="151"/>
        <v>0</v>
      </c>
    </row>
    <row r="68" s="1" customFormat="1" spans="1:72">
      <c r="A68" s="1">
        <v>33516.85</v>
      </c>
      <c r="B68" s="1">
        <v>-5006</v>
      </c>
      <c r="C68" s="1">
        <v>32670.33</v>
      </c>
      <c r="D68" s="1">
        <v>8072.85</v>
      </c>
      <c r="E68" s="1">
        <v>275</v>
      </c>
      <c r="F68" s="6">
        <v>-3999</v>
      </c>
      <c r="G68" s="1">
        <v>500.94</v>
      </c>
      <c r="H68" s="1">
        <v>500.94</v>
      </c>
      <c r="I68" s="1">
        <v>433.77</v>
      </c>
      <c r="J68" s="1">
        <v>413.34</v>
      </c>
      <c r="K68" s="1">
        <v>439.5</v>
      </c>
      <c r="L68" s="1">
        <v>440.2</v>
      </c>
      <c r="M68" s="1">
        <v>827.57</v>
      </c>
      <c r="N68" s="1">
        <v>800.02</v>
      </c>
      <c r="O68" s="1">
        <v>382.9</v>
      </c>
      <c r="P68" s="1">
        <v>412.6</v>
      </c>
      <c r="Q68" s="1">
        <v>226.18</v>
      </c>
      <c r="R68" s="1">
        <v>220.26</v>
      </c>
      <c r="S68" s="1">
        <v>33257.367</v>
      </c>
      <c r="T68" s="1">
        <v>4777.459</v>
      </c>
      <c r="U68" s="1">
        <v>3213.26</v>
      </c>
      <c r="V68" s="1">
        <v>4531.573</v>
      </c>
      <c r="W68" s="1">
        <v>7744.833</v>
      </c>
      <c r="X68" s="1">
        <v>209.906</v>
      </c>
      <c r="Y68" s="1">
        <v>50.034</v>
      </c>
      <c r="Z68" s="1">
        <v>12417.934</v>
      </c>
      <c r="AA68" s="1">
        <v>7247.258</v>
      </c>
      <c r="AB68" s="1">
        <v>1529.53</v>
      </c>
      <c r="AC68" s="1" t="s">
        <v>60</v>
      </c>
      <c r="AD68" s="6">
        <v>-506.7938</v>
      </c>
      <c r="AE68" s="1">
        <v>275</v>
      </c>
      <c r="AF68" s="1">
        <v>0</v>
      </c>
      <c r="AG68" s="1">
        <v>275</v>
      </c>
      <c r="AH68" s="1">
        <v>280</v>
      </c>
      <c r="AI68" s="1">
        <v>0</v>
      </c>
      <c r="AJ68" s="1">
        <v>280</v>
      </c>
      <c r="AK68" s="1">
        <v>5013</v>
      </c>
      <c r="AL68" s="1">
        <v>33879.7</v>
      </c>
      <c r="AM68" s="1">
        <v>38892.7</v>
      </c>
      <c r="AN68" s="1">
        <v>8140.83</v>
      </c>
      <c r="AO68" s="1">
        <v>3271.76</v>
      </c>
      <c r="AP68" s="1">
        <v>4869.07</v>
      </c>
      <c r="AQ68" s="1">
        <v>275</v>
      </c>
      <c r="AR68" s="1">
        <v>280</v>
      </c>
      <c r="AU68" s="1">
        <v>450</v>
      </c>
      <c r="AV68" s="14">
        <v>376.56</v>
      </c>
      <c r="AW68" s="6">
        <v>280</v>
      </c>
      <c r="AX68" s="6">
        <v>275</v>
      </c>
      <c r="AY68" s="6">
        <v>450</v>
      </c>
      <c r="AZ68" s="18">
        <v>402.8</v>
      </c>
      <c r="BA68" s="6">
        <v>280</v>
      </c>
      <c r="BB68" s="6">
        <v>275</v>
      </c>
      <c r="BE68" s="22">
        <f t="shared" si="138"/>
        <v>280</v>
      </c>
      <c r="BF68" s="22">
        <f t="shared" ref="BF68:BH68" si="154">AH68</f>
        <v>280</v>
      </c>
      <c r="BG68" s="22">
        <f t="shared" si="154"/>
        <v>0</v>
      </c>
      <c r="BH68" s="22">
        <f t="shared" si="154"/>
        <v>280</v>
      </c>
      <c r="BI68" s="1">
        <f t="shared" si="143"/>
        <v>0</v>
      </c>
      <c r="BJ68" s="1">
        <f t="shared" si="144"/>
        <v>0</v>
      </c>
      <c r="BK68" s="1">
        <f t="shared" si="145"/>
        <v>0</v>
      </c>
      <c r="BL68" s="1">
        <f t="shared" si="146"/>
        <v>0</v>
      </c>
      <c r="BM68" s="22">
        <f t="shared" si="140"/>
        <v>275</v>
      </c>
      <c r="BN68" s="22">
        <f t="shared" ref="BN68:BP68" si="155">AE68</f>
        <v>275</v>
      </c>
      <c r="BO68" s="22">
        <f t="shared" si="155"/>
        <v>0</v>
      </c>
      <c r="BP68" s="22">
        <f t="shared" si="155"/>
        <v>275</v>
      </c>
      <c r="BQ68" s="1">
        <f t="shared" si="148"/>
        <v>0</v>
      </c>
      <c r="BR68" s="1">
        <f t="shared" si="149"/>
        <v>0</v>
      </c>
      <c r="BS68" s="1">
        <f t="shared" si="150"/>
        <v>0</v>
      </c>
      <c r="BT68" s="1">
        <f t="shared" si="151"/>
        <v>0</v>
      </c>
    </row>
    <row r="69" s="1" customFormat="1" spans="1:72">
      <c r="A69" s="1">
        <v>34187.05</v>
      </c>
      <c r="B69" s="1">
        <v>-5090</v>
      </c>
      <c r="C69" s="1">
        <v>35146.08</v>
      </c>
      <c r="D69" s="1">
        <v>6857.07</v>
      </c>
      <c r="E69" s="1">
        <v>267.33</v>
      </c>
      <c r="F69" s="6">
        <v>-3999</v>
      </c>
      <c r="G69" s="1">
        <v>646.22</v>
      </c>
      <c r="H69" s="1">
        <v>645.34</v>
      </c>
      <c r="I69" s="1">
        <v>515.09</v>
      </c>
      <c r="J69" s="1">
        <v>493.35</v>
      </c>
      <c r="K69" s="1">
        <v>509.74</v>
      </c>
      <c r="L69" s="1">
        <v>512.07</v>
      </c>
      <c r="M69" s="1">
        <v>943.91</v>
      </c>
      <c r="N69" s="1">
        <v>909.38</v>
      </c>
      <c r="O69" s="1">
        <v>447.5</v>
      </c>
      <c r="P69" s="1">
        <v>454.6</v>
      </c>
      <c r="Q69" s="1">
        <v>268.1</v>
      </c>
      <c r="R69" s="1">
        <v>269.26</v>
      </c>
      <c r="S69" s="1">
        <v>33918.28</v>
      </c>
      <c r="T69" s="1">
        <v>5051.943</v>
      </c>
      <c r="U69" s="1">
        <v>3323.173</v>
      </c>
      <c r="V69" s="1">
        <v>3094.833</v>
      </c>
      <c r="W69" s="1">
        <v>6418.006</v>
      </c>
      <c r="X69" s="1">
        <v>307.29</v>
      </c>
      <c r="Y69" s="1">
        <v>50.026</v>
      </c>
      <c r="Z69" s="1">
        <v>10211.145</v>
      </c>
      <c r="AA69" s="1">
        <v>9295.125</v>
      </c>
      <c r="AB69" s="1">
        <v>1430.38</v>
      </c>
      <c r="AC69" s="1" t="s">
        <v>60</v>
      </c>
      <c r="AD69" s="6">
        <v>34.4586</v>
      </c>
      <c r="AE69" s="1">
        <v>267.33</v>
      </c>
      <c r="AF69" s="1">
        <v>0</v>
      </c>
      <c r="AG69" s="1">
        <v>267.33</v>
      </c>
      <c r="AH69" s="1">
        <v>280</v>
      </c>
      <c r="AI69" s="1">
        <v>0</v>
      </c>
      <c r="AJ69" s="1">
        <v>280</v>
      </c>
      <c r="AK69" s="1">
        <v>5091</v>
      </c>
      <c r="AL69" s="1">
        <v>34313.1</v>
      </c>
      <c r="AM69" s="1">
        <v>39404.1</v>
      </c>
      <c r="AN69" s="1">
        <v>6901.76</v>
      </c>
      <c r="AO69" s="1">
        <v>3429.27</v>
      </c>
      <c r="AP69" s="1">
        <v>3472.49</v>
      </c>
      <c r="AQ69" s="1">
        <v>267.33</v>
      </c>
      <c r="AR69" s="1">
        <v>280</v>
      </c>
      <c r="AU69" s="1">
        <v>450</v>
      </c>
      <c r="AV69" s="14">
        <v>450</v>
      </c>
      <c r="AW69" s="6">
        <v>280</v>
      </c>
      <c r="AX69" s="6">
        <v>267.33</v>
      </c>
      <c r="AY69" s="6">
        <v>450</v>
      </c>
      <c r="AZ69" s="18">
        <v>450</v>
      </c>
      <c r="BA69" s="6">
        <v>280</v>
      </c>
      <c r="BB69" s="6">
        <v>267.33</v>
      </c>
      <c r="BE69" s="22">
        <f t="shared" si="138"/>
        <v>280</v>
      </c>
      <c r="BF69" s="22">
        <f t="shared" ref="BF69:BH69" si="156">AH69</f>
        <v>280</v>
      </c>
      <c r="BG69" s="22">
        <f t="shared" si="156"/>
        <v>0</v>
      </c>
      <c r="BH69" s="22">
        <f t="shared" si="156"/>
        <v>280</v>
      </c>
      <c r="BI69" s="1">
        <f t="shared" si="143"/>
        <v>0</v>
      </c>
      <c r="BJ69" s="1">
        <f t="shared" si="144"/>
        <v>0</v>
      </c>
      <c r="BK69" s="1">
        <f t="shared" si="145"/>
        <v>0</v>
      </c>
      <c r="BL69" s="1">
        <f t="shared" si="146"/>
        <v>0</v>
      </c>
      <c r="BM69" s="22">
        <f t="shared" si="140"/>
        <v>267.33</v>
      </c>
      <c r="BN69" s="22">
        <f t="shared" ref="BN69:BP69" si="157">AE69</f>
        <v>267.33</v>
      </c>
      <c r="BO69" s="22">
        <f t="shared" si="157"/>
        <v>0</v>
      </c>
      <c r="BP69" s="22">
        <f t="shared" si="157"/>
        <v>267.33</v>
      </c>
      <c r="BQ69" s="1">
        <f t="shared" si="148"/>
        <v>0</v>
      </c>
      <c r="BR69" s="1">
        <f t="shared" si="149"/>
        <v>0</v>
      </c>
      <c r="BS69" s="1">
        <f t="shared" si="150"/>
        <v>0</v>
      </c>
      <c r="BT69" s="1">
        <f t="shared" si="151"/>
        <v>0</v>
      </c>
    </row>
    <row r="70" s="1" customFormat="1" spans="1:72">
      <c r="A70" s="1">
        <v>34795.2</v>
      </c>
      <c r="B70" s="1">
        <v>-5089</v>
      </c>
      <c r="C70" s="1">
        <v>37509.34</v>
      </c>
      <c r="D70" s="1">
        <v>5669.05</v>
      </c>
      <c r="E70" s="1">
        <v>284</v>
      </c>
      <c r="F70" s="6">
        <v>-4000</v>
      </c>
      <c r="G70" s="1">
        <v>649.63</v>
      </c>
      <c r="H70" s="1">
        <v>649.63</v>
      </c>
      <c r="I70" s="1">
        <v>592.63</v>
      </c>
      <c r="J70" s="1">
        <v>570.75</v>
      </c>
      <c r="K70" s="1">
        <v>574.17</v>
      </c>
      <c r="L70" s="1">
        <v>585.57</v>
      </c>
      <c r="M70" s="1">
        <v>954.6</v>
      </c>
      <c r="N70" s="1">
        <v>919.25</v>
      </c>
      <c r="O70" s="1">
        <v>476.5</v>
      </c>
      <c r="P70" s="1">
        <v>458.6</v>
      </c>
      <c r="Q70" s="1">
        <v>289.67</v>
      </c>
      <c r="R70" s="1">
        <v>287.29</v>
      </c>
      <c r="S70" s="1">
        <v>34758.39</v>
      </c>
      <c r="T70" s="1">
        <v>5234.261</v>
      </c>
      <c r="U70" s="1">
        <v>3468.065</v>
      </c>
      <c r="V70" s="1">
        <v>1849.316</v>
      </c>
      <c r="W70" s="1">
        <v>5317.382</v>
      </c>
      <c r="X70" s="1">
        <v>309.821</v>
      </c>
      <c r="Y70" s="1">
        <v>49.964</v>
      </c>
      <c r="Z70" s="1">
        <v>8254.957</v>
      </c>
      <c r="AA70" s="1">
        <v>11221.215</v>
      </c>
      <c r="AB70" s="1">
        <v>1518.66</v>
      </c>
      <c r="AC70" s="1" t="s">
        <v>60</v>
      </c>
      <c r="AD70" s="6">
        <v>253.9572</v>
      </c>
      <c r="AE70" s="1">
        <v>284</v>
      </c>
      <c r="AF70" s="1">
        <v>0</v>
      </c>
      <c r="AG70" s="1">
        <v>284</v>
      </c>
      <c r="AH70" s="1">
        <v>290</v>
      </c>
      <c r="AI70" s="1">
        <v>0</v>
      </c>
      <c r="AJ70" s="1">
        <v>290</v>
      </c>
      <c r="AK70" s="1">
        <v>5085</v>
      </c>
      <c r="AL70" s="1">
        <v>34932.2</v>
      </c>
      <c r="AM70" s="1">
        <v>40017.2</v>
      </c>
      <c r="AN70" s="1">
        <v>5693.54</v>
      </c>
      <c r="AO70" s="1">
        <v>3607.31</v>
      </c>
      <c r="AP70" s="1">
        <v>2086.23</v>
      </c>
      <c r="AQ70" s="1">
        <v>284</v>
      </c>
      <c r="AR70" s="1">
        <v>290</v>
      </c>
      <c r="AU70" s="1">
        <v>450</v>
      </c>
      <c r="AV70" s="14">
        <v>474.4</v>
      </c>
      <c r="AW70" s="6">
        <v>290</v>
      </c>
      <c r="AX70" s="6">
        <v>284</v>
      </c>
      <c r="AY70" s="6">
        <v>450</v>
      </c>
      <c r="AZ70" s="18">
        <v>450</v>
      </c>
      <c r="BA70" s="6">
        <v>290</v>
      </c>
      <c r="BB70" s="6">
        <v>284</v>
      </c>
      <c r="BE70" s="22">
        <f t="shared" si="138"/>
        <v>290</v>
      </c>
      <c r="BF70" s="22">
        <f t="shared" ref="BF70:BH70" si="158">AH70</f>
        <v>290</v>
      </c>
      <c r="BG70" s="22">
        <f t="shared" si="158"/>
        <v>0</v>
      </c>
      <c r="BH70" s="22">
        <f t="shared" si="158"/>
        <v>290</v>
      </c>
      <c r="BI70" s="1">
        <f t="shared" si="143"/>
        <v>0</v>
      </c>
      <c r="BJ70" s="1">
        <f t="shared" si="144"/>
        <v>0</v>
      </c>
      <c r="BK70" s="1">
        <f t="shared" si="145"/>
        <v>0</v>
      </c>
      <c r="BL70" s="1">
        <f t="shared" si="146"/>
        <v>0</v>
      </c>
      <c r="BM70" s="22">
        <f t="shared" si="140"/>
        <v>284</v>
      </c>
      <c r="BN70" s="22">
        <f t="shared" ref="BN70:BP70" si="159">AE70</f>
        <v>284</v>
      </c>
      <c r="BO70" s="22">
        <f t="shared" si="159"/>
        <v>0</v>
      </c>
      <c r="BP70" s="22">
        <f t="shared" si="159"/>
        <v>284</v>
      </c>
      <c r="BQ70" s="1">
        <f t="shared" si="148"/>
        <v>0</v>
      </c>
      <c r="BR70" s="1">
        <f t="shared" si="149"/>
        <v>0</v>
      </c>
      <c r="BS70" s="1">
        <f t="shared" si="150"/>
        <v>0</v>
      </c>
      <c r="BT70" s="1">
        <f t="shared" si="151"/>
        <v>0</v>
      </c>
    </row>
    <row r="71" s="1" customFormat="1" spans="1:72">
      <c r="A71" s="1">
        <v>35587.76</v>
      </c>
      <c r="B71" s="1">
        <v>-5112</v>
      </c>
      <c r="C71" s="1">
        <v>39043.75</v>
      </c>
      <c r="D71" s="1">
        <v>4702.07</v>
      </c>
      <c r="E71" s="1">
        <v>298.67</v>
      </c>
      <c r="F71" s="6">
        <v>-3999</v>
      </c>
      <c r="G71" s="1">
        <v>648.78</v>
      </c>
      <c r="H71" s="1">
        <v>649.63</v>
      </c>
      <c r="I71" s="1">
        <v>639.92</v>
      </c>
      <c r="J71" s="1">
        <v>637.05</v>
      </c>
      <c r="K71" s="1">
        <v>589.29</v>
      </c>
      <c r="L71" s="1">
        <v>602.78</v>
      </c>
      <c r="M71" s="1">
        <v>950.08</v>
      </c>
      <c r="N71" s="1">
        <v>918.42</v>
      </c>
      <c r="O71" s="1">
        <v>512.4</v>
      </c>
      <c r="P71" s="1">
        <v>502.1</v>
      </c>
      <c r="Q71" s="1">
        <v>305.21</v>
      </c>
      <c r="R71" s="1">
        <v>288.45</v>
      </c>
      <c r="S71" s="1">
        <v>35874.2</v>
      </c>
      <c r="T71" s="1">
        <v>5160.294</v>
      </c>
      <c r="U71" s="1">
        <v>3668.4</v>
      </c>
      <c r="V71" s="1">
        <v>883.535</v>
      </c>
      <c r="W71" s="1">
        <v>4551.935</v>
      </c>
      <c r="X71" s="1">
        <v>307.372</v>
      </c>
      <c r="Y71" s="1">
        <v>49.974</v>
      </c>
      <c r="Z71" s="1">
        <v>6997.098</v>
      </c>
      <c r="AA71" s="1">
        <v>12503.191</v>
      </c>
      <c r="AB71" s="1">
        <v>1544.71</v>
      </c>
      <c r="AC71" s="1" t="s">
        <v>60</v>
      </c>
      <c r="AD71" s="6">
        <v>370.9204</v>
      </c>
      <c r="AE71" s="1">
        <v>298.67</v>
      </c>
      <c r="AF71" s="1">
        <v>0</v>
      </c>
      <c r="AG71" s="1">
        <v>298.67</v>
      </c>
      <c r="AH71" s="1">
        <v>300</v>
      </c>
      <c r="AI71" s="1">
        <v>0</v>
      </c>
      <c r="AJ71" s="1">
        <v>300</v>
      </c>
      <c r="AK71" s="1">
        <v>5107</v>
      </c>
      <c r="AL71" s="1">
        <v>35613.2</v>
      </c>
      <c r="AM71" s="1">
        <v>40720.2</v>
      </c>
      <c r="AN71" s="1">
        <v>4778.16</v>
      </c>
      <c r="AO71" s="1">
        <v>3805.11</v>
      </c>
      <c r="AP71" s="1">
        <v>973.05</v>
      </c>
      <c r="AQ71" s="1">
        <v>298.67</v>
      </c>
      <c r="AR71" s="1">
        <v>300</v>
      </c>
      <c r="AU71" s="1">
        <v>529.2</v>
      </c>
      <c r="AV71" s="14">
        <v>553.6</v>
      </c>
      <c r="AW71" s="6">
        <v>300</v>
      </c>
      <c r="AX71" s="6">
        <v>298.67</v>
      </c>
      <c r="AY71" s="6">
        <v>523</v>
      </c>
      <c r="AZ71" s="18">
        <v>523.6</v>
      </c>
      <c r="BA71" s="6">
        <v>300</v>
      </c>
      <c r="BB71" s="6">
        <v>298.67</v>
      </c>
      <c r="BE71" s="22">
        <f t="shared" si="138"/>
        <v>300</v>
      </c>
      <c r="BF71" s="22">
        <f t="shared" ref="BF71:BH71" si="160">AH71</f>
        <v>300</v>
      </c>
      <c r="BG71" s="22">
        <f t="shared" si="160"/>
        <v>0</v>
      </c>
      <c r="BH71" s="22">
        <f t="shared" si="160"/>
        <v>300</v>
      </c>
      <c r="BI71" s="1">
        <f t="shared" si="143"/>
        <v>0</v>
      </c>
      <c r="BJ71" s="1">
        <f t="shared" si="144"/>
        <v>0</v>
      </c>
      <c r="BK71" s="1">
        <f t="shared" si="145"/>
        <v>0</v>
      </c>
      <c r="BL71" s="1">
        <f t="shared" si="146"/>
        <v>0</v>
      </c>
      <c r="BM71" s="22">
        <f t="shared" si="140"/>
        <v>298.67</v>
      </c>
      <c r="BN71" s="22">
        <f t="shared" ref="BN71:BP71" si="161">AE71</f>
        <v>298.67</v>
      </c>
      <c r="BO71" s="22">
        <f t="shared" si="161"/>
        <v>0</v>
      </c>
      <c r="BP71" s="22">
        <f t="shared" si="161"/>
        <v>298.67</v>
      </c>
      <c r="BQ71" s="1">
        <f t="shared" si="148"/>
        <v>0</v>
      </c>
      <c r="BR71" s="1">
        <f t="shared" si="149"/>
        <v>0</v>
      </c>
      <c r="BS71" s="1">
        <f t="shared" si="150"/>
        <v>0</v>
      </c>
      <c r="BT71" s="1">
        <f t="shared" si="151"/>
        <v>0</v>
      </c>
    </row>
    <row r="72" s="1" customFormat="1" spans="1:72">
      <c r="A72" s="1">
        <v>36747.31</v>
      </c>
      <c r="B72" s="1">
        <v>-5135</v>
      </c>
      <c r="C72" s="1">
        <v>40830.63</v>
      </c>
      <c r="D72" s="1">
        <v>4123.6</v>
      </c>
      <c r="E72" s="1">
        <v>320.33</v>
      </c>
      <c r="F72" s="6">
        <v>-3999</v>
      </c>
      <c r="G72" s="1">
        <v>653.91</v>
      </c>
      <c r="H72" s="1">
        <v>656.47</v>
      </c>
      <c r="I72" s="1">
        <v>647.09</v>
      </c>
      <c r="J72" s="1">
        <v>640.16</v>
      </c>
      <c r="K72" s="1">
        <v>598.36</v>
      </c>
      <c r="L72" s="1">
        <v>601.39</v>
      </c>
      <c r="M72" s="1">
        <v>950.9</v>
      </c>
      <c r="N72" s="1">
        <v>920.07</v>
      </c>
      <c r="O72" s="1">
        <v>539.4</v>
      </c>
      <c r="P72" s="1">
        <v>523.7</v>
      </c>
      <c r="Q72" s="1">
        <v>329.89</v>
      </c>
      <c r="R72" s="1">
        <v>328.89</v>
      </c>
      <c r="S72" s="1">
        <v>36247.637</v>
      </c>
      <c r="T72" s="1">
        <v>5122.506</v>
      </c>
      <c r="U72" s="1">
        <v>3998.431</v>
      </c>
      <c r="V72" s="1">
        <v>227.098</v>
      </c>
      <c r="W72" s="1">
        <v>4225.529</v>
      </c>
      <c r="X72" s="1">
        <v>654.722</v>
      </c>
      <c r="Y72" s="1">
        <v>50.033</v>
      </c>
      <c r="Z72" s="1">
        <v>6430.297</v>
      </c>
      <c r="AA72" s="1">
        <v>13099.961</v>
      </c>
      <c r="AB72" s="1">
        <v>1540.06</v>
      </c>
      <c r="AC72" s="1" t="s">
        <v>60</v>
      </c>
      <c r="AD72" s="6">
        <v>489.1443</v>
      </c>
      <c r="AE72" s="1">
        <v>320.33</v>
      </c>
      <c r="AF72" s="1">
        <v>0</v>
      </c>
      <c r="AG72" s="1">
        <v>320.33</v>
      </c>
      <c r="AH72" s="1">
        <v>315</v>
      </c>
      <c r="AI72" s="1">
        <v>0</v>
      </c>
      <c r="AJ72" s="1">
        <v>315</v>
      </c>
      <c r="AK72" s="1">
        <v>5130</v>
      </c>
      <c r="AL72" s="1">
        <v>36510.9</v>
      </c>
      <c r="AM72" s="1">
        <v>41640.9</v>
      </c>
      <c r="AN72" s="1">
        <v>4324.43</v>
      </c>
      <c r="AO72" s="1">
        <v>4003.97</v>
      </c>
      <c r="AP72" s="1">
        <v>320.46</v>
      </c>
      <c r="AQ72" s="1">
        <v>320.33</v>
      </c>
      <c r="AR72" s="1">
        <v>315</v>
      </c>
      <c r="AU72" s="1">
        <v>580</v>
      </c>
      <c r="AV72" s="14">
        <v>580</v>
      </c>
      <c r="AW72" s="6">
        <v>315</v>
      </c>
      <c r="AX72" s="6">
        <v>320.33</v>
      </c>
      <c r="AY72" s="6">
        <v>550</v>
      </c>
      <c r="AZ72" s="18">
        <v>550</v>
      </c>
      <c r="BA72" s="6">
        <v>315</v>
      </c>
      <c r="BB72" s="6">
        <v>320.33</v>
      </c>
      <c r="BE72" s="22">
        <f t="shared" si="138"/>
        <v>315</v>
      </c>
      <c r="BF72" s="22">
        <f t="shared" ref="BF72:BH72" si="162">AH72</f>
        <v>315</v>
      </c>
      <c r="BG72" s="22">
        <f t="shared" si="162"/>
        <v>0</v>
      </c>
      <c r="BH72" s="22">
        <f t="shared" si="162"/>
        <v>315</v>
      </c>
      <c r="BI72" s="1">
        <f t="shared" si="143"/>
        <v>0</v>
      </c>
      <c r="BJ72" s="1">
        <f t="shared" si="144"/>
        <v>0</v>
      </c>
      <c r="BK72" s="1">
        <f t="shared" si="145"/>
        <v>0</v>
      </c>
      <c r="BL72" s="1">
        <f t="shared" si="146"/>
        <v>0</v>
      </c>
      <c r="BM72" s="22">
        <f t="shared" si="140"/>
        <v>320.33</v>
      </c>
      <c r="BN72" s="22">
        <f t="shared" ref="BN72:BP72" si="163">AE72</f>
        <v>320.33</v>
      </c>
      <c r="BO72" s="22">
        <f t="shared" si="163"/>
        <v>0</v>
      </c>
      <c r="BP72" s="22">
        <f t="shared" si="163"/>
        <v>320.33</v>
      </c>
      <c r="BQ72" s="1">
        <f t="shared" si="148"/>
        <v>0</v>
      </c>
      <c r="BR72" s="1">
        <f t="shared" si="149"/>
        <v>0</v>
      </c>
      <c r="BS72" s="1">
        <f t="shared" si="150"/>
        <v>0</v>
      </c>
      <c r="BT72" s="1">
        <f t="shared" si="151"/>
        <v>0</v>
      </c>
    </row>
    <row r="73" spans="1:72">
      <c r="A73">
        <v>36843.28</v>
      </c>
      <c r="B73">
        <v>-5155</v>
      </c>
      <c r="C73">
        <v>39952.06</v>
      </c>
      <c r="D73">
        <v>3926.65</v>
      </c>
      <c r="E73">
        <v>310</v>
      </c>
      <c r="F73" s="3">
        <v>-3999</v>
      </c>
      <c r="G73">
        <v>649.63</v>
      </c>
      <c r="H73">
        <v>651.34</v>
      </c>
      <c r="I73">
        <v>649.98</v>
      </c>
      <c r="J73">
        <v>649.31</v>
      </c>
      <c r="K73">
        <v>604.64</v>
      </c>
      <c r="L73">
        <v>600.69</v>
      </c>
      <c r="M73">
        <v>952.96</v>
      </c>
      <c r="N73">
        <v>920.07</v>
      </c>
      <c r="O73">
        <v>557.1</v>
      </c>
      <c r="P73">
        <v>541.8</v>
      </c>
      <c r="Q73">
        <v>309.43</v>
      </c>
      <c r="R73">
        <v>310.7</v>
      </c>
      <c r="S73">
        <v>36687.094</v>
      </c>
      <c r="T73">
        <v>5246.906</v>
      </c>
      <c r="U73">
        <v>4218.982</v>
      </c>
      <c r="V73">
        <v>25.674</v>
      </c>
      <c r="W73">
        <v>4244.656</v>
      </c>
      <c r="X73">
        <v>1010.777</v>
      </c>
      <c r="Y73">
        <v>50.022</v>
      </c>
      <c r="Z73">
        <v>6622.113</v>
      </c>
      <c r="AA73">
        <v>12906.404</v>
      </c>
      <c r="AB73">
        <v>1535.94</v>
      </c>
      <c r="AC73" t="s">
        <v>60</v>
      </c>
      <c r="AD73" s="3">
        <v>495.4477</v>
      </c>
      <c r="AE73">
        <v>310</v>
      </c>
      <c r="AF73">
        <v>0</v>
      </c>
      <c r="AG73">
        <v>310</v>
      </c>
      <c r="AH73">
        <v>323</v>
      </c>
      <c r="AI73">
        <v>0</v>
      </c>
      <c r="AJ73">
        <v>323</v>
      </c>
      <c r="AK73">
        <v>5152</v>
      </c>
      <c r="AL73">
        <v>36975.2</v>
      </c>
      <c r="AM73">
        <v>42127.2</v>
      </c>
      <c r="AN73">
        <v>4332.49</v>
      </c>
      <c r="AO73">
        <v>4269.5</v>
      </c>
      <c r="AP73">
        <v>62.99</v>
      </c>
      <c r="AQ73">
        <v>310</v>
      </c>
      <c r="AR73">
        <v>323</v>
      </c>
      <c r="AU73">
        <v>580</v>
      </c>
      <c r="AV73" s="13">
        <v>580</v>
      </c>
      <c r="AW73" s="3">
        <v>323</v>
      </c>
      <c r="AX73" s="3">
        <v>310</v>
      </c>
      <c r="AY73" s="3">
        <v>550</v>
      </c>
      <c r="AZ73" s="17">
        <v>550</v>
      </c>
      <c r="BA73" s="3">
        <v>323</v>
      </c>
      <c r="BB73" s="3">
        <v>310</v>
      </c>
      <c r="BE73" s="21">
        <f t="shared" si="138"/>
        <v>323</v>
      </c>
      <c r="BF73" s="21">
        <f t="shared" ref="BF73:BH73" si="164">AH73</f>
        <v>323</v>
      </c>
      <c r="BG73" s="21">
        <f t="shared" si="164"/>
        <v>0</v>
      </c>
      <c r="BH73" s="21">
        <f t="shared" si="164"/>
        <v>323</v>
      </c>
      <c r="BI73">
        <f t="shared" si="143"/>
        <v>0</v>
      </c>
      <c r="BJ73">
        <f t="shared" si="144"/>
        <v>0</v>
      </c>
      <c r="BK73">
        <f t="shared" si="145"/>
        <v>0</v>
      </c>
      <c r="BL73">
        <f t="shared" si="146"/>
        <v>0</v>
      </c>
      <c r="BM73" s="21">
        <f t="shared" si="140"/>
        <v>310</v>
      </c>
      <c r="BN73" s="21">
        <f t="shared" ref="BN73:BP73" si="165">AE73</f>
        <v>310</v>
      </c>
      <c r="BO73" s="21">
        <f t="shared" si="165"/>
        <v>0</v>
      </c>
      <c r="BP73" s="21">
        <f t="shared" si="165"/>
        <v>310</v>
      </c>
      <c r="BQ73">
        <f t="shared" si="148"/>
        <v>0</v>
      </c>
      <c r="BR73">
        <f t="shared" si="149"/>
        <v>0</v>
      </c>
      <c r="BS73">
        <f t="shared" si="150"/>
        <v>0</v>
      </c>
      <c r="BT73">
        <f t="shared" si="151"/>
        <v>0</v>
      </c>
    </row>
    <row r="74" spans="1:72">
      <c r="A74">
        <v>37469.46</v>
      </c>
      <c r="B74">
        <v>-5187</v>
      </c>
      <c r="C74">
        <v>40899.28</v>
      </c>
      <c r="D74">
        <v>4109.43</v>
      </c>
      <c r="E74">
        <v>320</v>
      </c>
      <c r="F74" s="3">
        <v>-3999</v>
      </c>
      <c r="G74">
        <v>649.63</v>
      </c>
      <c r="H74">
        <v>649.63</v>
      </c>
      <c r="I74">
        <v>648.59</v>
      </c>
      <c r="J74">
        <v>649.63</v>
      </c>
      <c r="K74">
        <v>601.39</v>
      </c>
      <c r="L74">
        <v>603.48</v>
      </c>
      <c r="M74">
        <v>950.49</v>
      </c>
      <c r="N74">
        <v>918.84</v>
      </c>
      <c r="O74">
        <v>568.9</v>
      </c>
      <c r="P74">
        <v>535.1</v>
      </c>
      <c r="Q74">
        <v>328.2</v>
      </c>
      <c r="R74">
        <v>328.09</v>
      </c>
      <c r="S74">
        <v>37572.52</v>
      </c>
      <c r="T74">
        <v>5147.919</v>
      </c>
      <c r="U74">
        <v>4569.669</v>
      </c>
      <c r="V74">
        <v>25.881</v>
      </c>
      <c r="W74">
        <v>4595.551</v>
      </c>
      <c r="X74">
        <v>1258.019</v>
      </c>
      <c r="Y74">
        <v>50.032</v>
      </c>
      <c r="Z74">
        <v>6391.594</v>
      </c>
      <c r="AA74">
        <v>13356.174</v>
      </c>
      <c r="AB74">
        <v>1540.18</v>
      </c>
      <c r="AC74" t="s">
        <v>60</v>
      </c>
      <c r="AD74" s="3">
        <v>535.9296</v>
      </c>
      <c r="AE74">
        <v>320</v>
      </c>
      <c r="AF74">
        <v>0</v>
      </c>
      <c r="AG74">
        <v>320</v>
      </c>
      <c r="AH74">
        <v>318</v>
      </c>
      <c r="AI74">
        <v>0</v>
      </c>
      <c r="AJ74">
        <v>318</v>
      </c>
      <c r="AK74">
        <v>5175</v>
      </c>
      <c r="AL74">
        <v>37933.6</v>
      </c>
      <c r="AM74">
        <v>43108.6</v>
      </c>
      <c r="AN74">
        <v>4420.59</v>
      </c>
      <c r="AO74">
        <v>4397</v>
      </c>
      <c r="AP74">
        <v>23.59</v>
      </c>
      <c r="AQ74">
        <v>320</v>
      </c>
      <c r="AR74">
        <v>318</v>
      </c>
      <c r="AU74">
        <v>580</v>
      </c>
      <c r="AV74" s="13">
        <v>580</v>
      </c>
      <c r="AW74" s="3">
        <v>318</v>
      </c>
      <c r="AX74" s="3">
        <v>320</v>
      </c>
      <c r="AY74" s="3">
        <v>550</v>
      </c>
      <c r="AZ74" s="17">
        <v>550</v>
      </c>
      <c r="BA74" s="3">
        <v>318</v>
      </c>
      <c r="BB74" s="3">
        <v>320</v>
      </c>
      <c r="BE74" s="21">
        <f t="shared" si="138"/>
        <v>318</v>
      </c>
      <c r="BF74" s="21">
        <f t="shared" ref="BF74:BH74" si="166">AH74</f>
        <v>318</v>
      </c>
      <c r="BG74" s="21">
        <f t="shared" si="166"/>
        <v>0</v>
      </c>
      <c r="BH74" s="21">
        <f t="shared" si="166"/>
        <v>318</v>
      </c>
      <c r="BI74">
        <f t="shared" si="143"/>
        <v>0</v>
      </c>
      <c r="BJ74">
        <f t="shared" si="144"/>
        <v>0</v>
      </c>
      <c r="BK74">
        <f t="shared" si="145"/>
        <v>0</v>
      </c>
      <c r="BL74">
        <f t="shared" si="146"/>
        <v>0</v>
      </c>
      <c r="BM74" s="21">
        <f t="shared" si="140"/>
        <v>320</v>
      </c>
      <c r="BN74" s="21">
        <f t="shared" ref="BN74:BP74" si="167">AE74</f>
        <v>320</v>
      </c>
      <c r="BO74" s="21">
        <f t="shared" si="167"/>
        <v>0</v>
      </c>
      <c r="BP74" s="21">
        <f t="shared" si="167"/>
        <v>320</v>
      </c>
      <c r="BQ74">
        <f t="shared" si="148"/>
        <v>0</v>
      </c>
      <c r="BR74">
        <f t="shared" si="149"/>
        <v>0</v>
      </c>
      <c r="BS74">
        <f t="shared" si="150"/>
        <v>0</v>
      </c>
      <c r="BT74">
        <f t="shared" si="151"/>
        <v>0</v>
      </c>
    </row>
    <row r="75" spans="1:72">
      <c r="A75">
        <v>37626.32</v>
      </c>
      <c r="B75">
        <v>-5287</v>
      </c>
      <c r="C75">
        <v>40633.17</v>
      </c>
      <c r="D75">
        <v>4304.17</v>
      </c>
      <c r="E75">
        <v>324.33</v>
      </c>
      <c r="F75" s="3">
        <v>-3998</v>
      </c>
      <c r="G75">
        <v>652.19</v>
      </c>
      <c r="H75">
        <v>651.34</v>
      </c>
      <c r="I75">
        <v>649.66</v>
      </c>
      <c r="J75">
        <v>650.56</v>
      </c>
      <c r="K75">
        <v>600.22</v>
      </c>
      <c r="L75">
        <v>601.85</v>
      </c>
      <c r="M75">
        <v>951.31</v>
      </c>
      <c r="N75">
        <v>920.07</v>
      </c>
      <c r="O75">
        <v>572.5</v>
      </c>
      <c r="P75">
        <v>529.7</v>
      </c>
      <c r="Q75">
        <v>324.39</v>
      </c>
      <c r="R75">
        <v>324.55</v>
      </c>
      <c r="S75">
        <v>37725.15</v>
      </c>
      <c r="T75">
        <v>5242.27</v>
      </c>
      <c r="U75">
        <v>4734.857</v>
      </c>
      <c r="V75">
        <v>25.46</v>
      </c>
      <c r="W75">
        <v>4760.317</v>
      </c>
      <c r="X75">
        <v>1279.826</v>
      </c>
      <c r="Y75">
        <v>50.006</v>
      </c>
      <c r="Z75">
        <v>6375.766</v>
      </c>
      <c r="AA75">
        <v>13335.947</v>
      </c>
      <c r="AB75">
        <v>1559.27</v>
      </c>
      <c r="AC75" t="s">
        <v>60</v>
      </c>
      <c r="AD75" s="3">
        <v>520.8014</v>
      </c>
      <c r="AE75">
        <v>324.33</v>
      </c>
      <c r="AF75">
        <v>0</v>
      </c>
      <c r="AG75">
        <v>324.33</v>
      </c>
      <c r="AH75">
        <v>305</v>
      </c>
      <c r="AI75">
        <v>0</v>
      </c>
      <c r="AJ75">
        <v>305</v>
      </c>
      <c r="AK75">
        <v>5175</v>
      </c>
      <c r="AL75">
        <v>38064.8</v>
      </c>
      <c r="AM75">
        <v>43239.8</v>
      </c>
      <c r="AN75">
        <v>4614.04</v>
      </c>
      <c r="AO75">
        <v>4593.22</v>
      </c>
      <c r="AP75">
        <v>20.82</v>
      </c>
      <c r="AQ75">
        <v>324.33</v>
      </c>
      <c r="AR75">
        <v>305</v>
      </c>
      <c r="AU75">
        <v>580</v>
      </c>
      <c r="AV75" s="13">
        <v>580</v>
      </c>
      <c r="AW75" s="3">
        <v>305</v>
      </c>
      <c r="AX75" s="3">
        <v>324.33</v>
      </c>
      <c r="AY75" s="3">
        <v>550</v>
      </c>
      <c r="AZ75" s="17">
        <v>550</v>
      </c>
      <c r="BA75" s="3">
        <v>305</v>
      </c>
      <c r="BB75" s="3">
        <v>324.33</v>
      </c>
      <c r="BE75" s="21">
        <f t="shared" si="138"/>
        <v>305</v>
      </c>
      <c r="BF75" s="21">
        <f t="shared" ref="BF75:BH75" si="168">AH75</f>
        <v>305</v>
      </c>
      <c r="BG75" s="21">
        <f t="shared" si="168"/>
        <v>0</v>
      </c>
      <c r="BH75" s="21">
        <f t="shared" si="168"/>
        <v>305</v>
      </c>
      <c r="BI75">
        <f t="shared" si="143"/>
        <v>0</v>
      </c>
      <c r="BJ75">
        <f t="shared" si="144"/>
        <v>0</v>
      </c>
      <c r="BK75">
        <f t="shared" si="145"/>
        <v>0</v>
      </c>
      <c r="BL75">
        <f t="shared" si="146"/>
        <v>0</v>
      </c>
      <c r="BM75" s="21">
        <f t="shared" si="140"/>
        <v>324.33</v>
      </c>
      <c r="BN75" s="21">
        <f t="shared" ref="BN75:BP75" si="169">AE75</f>
        <v>324.33</v>
      </c>
      <c r="BO75" s="21">
        <f t="shared" si="169"/>
        <v>0</v>
      </c>
      <c r="BP75" s="21">
        <f t="shared" si="169"/>
        <v>324.33</v>
      </c>
      <c r="BQ75">
        <f t="shared" si="148"/>
        <v>0</v>
      </c>
      <c r="BR75">
        <f t="shared" si="149"/>
        <v>0</v>
      </c>
      <c r="BS75">
        <f t="shared" si="150"/>
        <v>0</v>
      </c>
      <c r="BT75">
        <f t="shared" si="151"/>
        <v>0</v>
      </c>
    </row>
    <row r="76" spans="1:72">
      <c r="A76">
        <v>37543.98</v>
      </c>
      <c r="B76">
        <v>-5407</v>
      </c>
      <c r="C76">
        <v>39807</v>
      </c>
      <c r="D76">
        <v>4550.76</v>
      </c>
      <c r="E76">
        <v>313.33</v>
      </c>
      <c r="F76" s="3">
        <v>-3999</v>
      </c>
      <c r="G76">
        <v>652.19</v>
      </c>
      <c r="H76">
        <v>652.19</v>
      </c>
      <c r="I76">
        <v>653.63</v>
      </c>
      <c r="J76">
        <v>650.66</v>
      </c>
      <c r="K76">
        <v>600.22</v>
      </c>
      <c r="L76">
        <v>603.48</v>
      </c>
      <c r="M76">
        <v>951.31</v>
      </c>
      <c r="N76">
        <v>920.07</v>
      </c>
      <c r="O76">
        <v>550.1</v>
      </c>
      <c r="P76">
        <v>541.5</v>
      </c>
      <c r="Q76">
        <v>309.91</v>
      </c>
      <c r="R76">
        <v>310.86</v>
      </c>
      <c r="S76">
        <v>37383.18</v>
      </c>
      <c r="T76">
        <v>5457.474</v>
      </c>
      <c r="U76">
        <v>4818.126</v>
      </c>
      <c r="V76">
        <v>28.403</v>
      </c>
      <c r="W76">
        <v>4846.529</v>
      </c>
      <c r="X76">
        <v>1508.503</v>
      </c>
      <c r="Y76">
        <v>50.021</v>
      </c>
      <c r="Z76">
        <v>6670.41</v>
      </c>
      <c r="AA76">
        <v>12871.646</v>
      </c>
      <c r="AB76">
        <v>1574.59</v>
      </c>
      <c r="AC76" t="s">
        <v>60</v>
      </c>
      <c r="AD76" s="3">
        <v>488.4439</v>
      </c>
      <c r="AE76">
        <v>313.33</v>
      </c>
      <c r="AF76">
        <v>0</v>
      </c>
      <c r="AG76">
        <v>313.33</v>
      </c>
      <c r="AH76">
        <v>305</v>
      </c>
      <c r="AI76">
        <v>0</v>
      </c>
      <c r="AJ76">
        <v>305</v>
      </c>
      <c r="AK76">
        <v>5175</v>
      </c>
      <c r="AL76">
        <v>37881.1</v>
      </c>
      <c r="AM76">
        <v>43056.1</v>
      </c>
      <c r="AN76">
        <v>4899.2</v>
      </c>
      <c r="AO76">
        <v>4879.09</v>
      </c>
      <c r="AP76">
        <v>20.11</v>
      </c>
      <c r="AQ76">
        <v>313.33</v>
      </c>
      <c r="AR76">
        <v>305</v>
      </c>
      <c r="AU76">
        <v>580</v>
      </c>
      <c r="AV76" s="13">
        <v>580</v>
      </c>
      <c r="AW76" s="3">
        <v>305</v>
      </c>
      <c r="AX76" s="3">
        <v>313.33</v>
      </c>
      <c r="AY76" s="3">
        <v>550</v>
      </c>
      <c r="AZ76" s="17">
        <v>550</v>
      </c>
      <c r="BA76" s="3">
        <v>305</v>
      </c>
      <c r="BB76" s="3">
        <v>313.33</v>
      </c>
      <c r="BE76" s="21">
        <f t="shared" si="138"/>
        <v>305</v>
      </c>
      <c r="BF76" s="21">
        <f t="shared" ref="BF76:BH76" si="170">AH76</f>
        <v>305</v>
      </c>
      <c r="BG76" s="21">
        <f t="shared" si="170"/>
        <v>0</v>
      </c>
      <c r="BH76" s="21">
        <f t="shared" si="170"/>
        <v>305</v>
      </c>
      <c r="BI76">
        <f t="shared" si="143"/>
        <v>0</v>
      </c>
      <c r="BJ76">
        <f t="shared" si="144"/>
        <v>0</v>
      </c>
      <c r="BK76">
        <f t="shared" si="145"/>
        <v>0</v>
      </c>
      <c r="BL76">
        <f t="shared" si="146"/>
        <v>0</v>
      </c>
      <c r="BM76" s="21">
        <f t="shared" si="140"/>
        <v>313.33</v>
      </c>
      <c r="BN76" s="21">
        <f t="shared" ref="BN76:BP76" si="171">AE76</f>
        <v>313.33</v>
      </c>
      <c r="BO76" s="21">
        <f t="shared" si="171"/>
        <v>0</v>
      </c>
      <c r="BP76" s="21">
        <f t="shared" si="171"/>
        <v>313.33</v>
      </c>
      <c r="BQ76">
        <f t="shared" si="148"/>
        <v>0</v>
      </c>
      <c r="BR76">
        <f t="shared" si="149"/>
        <v>0</v>
      </c>
      <c r="BS76">
        <f t="shared" si="150"/>
        <v>0</v>
      </c>
      <c r="BT76">
        <f t="shared" si="151"/>
        <v>0</v>
      </c>
    </row>
    <row r="77" spans="1:72">
      <c r="A77">
        <v>37193.49</v>
      </c>
      <c r="B77">
        <v>-5602</v>
      </c>
      <c r="C77">
        <v>38932.38</v>
      </c>
      <c r="D77">
        <v>4774.86</v>
      </c>
      <c r="E77">
        <v>303.33</v>
      </c>
      <c r="F77" s="3">
        <v>-3998</v>
      </c>
      <c r="G77">
        <v>652.19</v>
      </c>
      <c r="H77">
        <v>651.34</v>
      </c>
      <c r="I77">
        <v>647.56</v>
      </c>
      <c r="J77">
        <v>649.75</v>
      </c>
      <c r="K77">
        <v>601.85</v>
      </c>
      <c r="L77">
        <v>601.85</v>
      </c>
      <c r="M77">
        <v>950.9</v>
      </c>
      <c r="N77">
        <v>918.84</v>
      </c>
      <c r="O77">
        <v>535.8</v>
      </c>
      <c r="P77">
        <v>538.1</v>
      </c>
      <c r="Q77">
        <v>309.12</v>
      </c>
      <c r="R77">
        <v>290.83</v>
      </c>
      <c r="S77">
        <v>37358.28</v>
      </c>
      <c r="T77">
        <v>5677.079</v>
      </c>
      <c r="U77">
        <v>4988.412</v>
      </c>
      <c r="V77">
        <v>28.418</v>
      </c>
      <c r="W77">
        <v>5016.83</v>
      </c>
      <c r="X77">
        <v>1510.496</v>
      </c>
      <c r="Y77">
        <v>50.034</v>
      </c>
      <c r="Z77">
        <v>6812.977</v>
      </c>
      <c r="AA77">
        <v>12727.322</v>
      </c>
      <c r="AB77">
        <v>1582.96</v>
      </c>
      <c r="AC77" t="s">
        <v>60</v>
      </c>
      <c r="AD77" s="3">
        <v>454.1254</v>
      </c>
      <c r="AE77">
        <v>303.33</v>
      </c>
      <c r="AF77">
        <v>0</v>
      </c>
      <c r="AG77">
        <v>303.33</v>
      </c>
      <c r="AH77">
        <v>301</v>
      </c>
      <c r="AI77">
        <v>0</v>
      </c>
      <c r="AJ77">
        <v>301</v>
      </c>
      <c r="AK77">
        <v>5175</v>
      </c>
      <c r="AL77">
        <v>37592.6</v>
      </c>
      <c r="AM77">
        <v>42767.6</v>
      </c>
      <c r="AN77">
        <v>5084.17</v>
      </c>
      <c r="AO77">
        <v>5064.23</v>
      </c>
      <c r="AP77">
        <v>19.94</v>
      </c>
      <c r="AQ77">
        <v>303.33</v>
      </c>
      <c r="AR77">
        <v>301</v>
      </c>
      <c r="AU77">
        <v>554</v>
      </c>
      <c r="AV77" s="13">
        <v>571.33</v>
      </c>
      <c r="AW77" s="3">
        <v>301</v>
      </c>
      <c r="AX77" s="3">
        <v>303.33</v>
      </c>
      <c r="AY77" s="3">
        <v>539.36</v>
      </c>
      <c r="AZ77" s="17">
        <v>543.33</v>
      </c>
      <c r="BA77" s="3">
        <v>301</v>
      </c>
      <c r="BB77" s="3">
        <v>303.33</v>
      </c>
      <c r="BE77" s="21">
        <f t="shared" si="138"/>
        <v>301</v>
      </c>
      <c r="BF77" s="21">
        <f t="shared" ref="BF77:BH77" si="172">AH77</f>
        <v>301</v>
      </c>
      <c r="BG77" s="21">
        <f t="shared" si="172"/>
        <v>0</v>
      </c>
      <c r="BH77" s="21">
        <f t="shared" si="172"/>
        <v>301</v>
      </c>
      <c r="BI77">
        <f t="shared" si="143"/>
        <v>0</v>
      </c>
      <c r="BJ77">
        <f t="shared" si="144"/>
        <v>0</v>
      </c>
      <c r="BK77">
        <f t="shared" si="145"/>
        <v>0</v>
      </c>
      <c r="BL77">
        <f t="shared" si="146"/>
        <v>0</v>
      </c>
      <c r="BM77" s="21">
        <f t="shared" si="140"/>
        <v>303.33</v>
      </c>
      <c r="BN77" s="21">
        <f t="shared" ref="BN77:BP77" si="173">AE77</f>
        <v>303.33</v>
      </c>
      <c r="BO77" s="21">
        <f t="shared" si="173"/>
        <v>0</v>
      </c>
      <c r="BP77" s="21">
        <f t="shared" si="173"/>
        <v>303.33</v>
      </c>
      <c r="BQ77">
        <f t="shared" si="148"/>
        <v>0</v>
      </c>
      <c r="BR77">
        <f t="shared" si="149"/>
        <v>0</v>
      </c>
      <c r="BS77">
        <f t="shared" si="150"/>
        <v>0</v>
      </c>
      <c r="BT77">
        <f t="shared" si="151"/>
        <v>0</v>
      </c>
    </row>
    <row r="78" spans="1:72">
      <c r="A78">
        <v>37000.09</v>
      </c>
      <c r="B78">
        <v>-5741</v>
      </c>
      <c r="C78">
        <v>39156.87</v>
      </c>
      <c r="D78">
        <v>4933.55</v>
      </c>
      <c r="E78">
        <v>301.67</v>
      </c>
      <c r="F78" s="3">
        <v>-3998</v>
      </c>
      <c r="G78">
        <v>652.19</v>
      </c>
      <c r="H78">
        <v>652.19</v>
      </c>
      <c r="I78">
        <v>649.36</v>
      </c>
      <c r="J78">
        <v>649.09</v>
      </c>
      <c r="K78">
        <v>600.69</v>
      </c>
      <c r="L78">
        <v>603.48</v>
      </c>
      <c r="M78">
        <v>951.72</v>
      </c>
      <c r="N78">
        <v>920.48</v>
      </c>
      <c r="O78">
        <v>536.6</v>
      </c>
      <c r="P78">
        <v>543.3</v>
      </c>
      <c r="Q78">
        <v>309.43</v>
      </c>
      <c r="R78">
        <v>306.42</v>
      </c>
      <c r="S78">
        <v>37196.55</v>
      </c>
      <c r="T78">
        <v>5810.612</v>
      </c>
      <c r="U78">
        <v>5071.399</v>
      </c>
      <c r="V78">
        <v>8.168</v>
      </c>
      <c r="W78">
        <v>5079.566</v>
      </c>
      <c r="X78">
        <v>1570.732</v>
      </c>
      <c r="Y78">
        <v>49.98</v>
      </c>
      <c r="Z78">
        <v>6746.356</v>
      </c>
      <c r="AA78">
        <v>12698.777</v>
      </c>
      <c r="AB78">
        <v>1549.2</v>
      </c>
      <c r="AC78" t="s">
        <v>60</v>
      </c>
      <c r="AD78" s="3">
        <v>470.9345</v>
      </c>
      <c r="AE78">
        <v>301.67</v>
      </c>
      <c r="AF78">
        <v>0</v>
      </c>
      <c r="AG78">
        <v>301.67</v>
      </c>
      <c r="AH78">
        <v>299</v>
      </c>
      <c r="AI78">
        <v>0</v>
      </c>
      <c r="AJ78">
        <v>299</v>
      </c>
      <c r="AK78">
        <v>5175</v>
      </c>
      <c r="AL78">
        <v>37356.5</v>
      </c>
      <c r="AM78">
        <v>42531.5</v>
      </c>
      <c r="AN78">
        <v>5231.86</v>
      </c>
      <c r="AO78">
        <v>5231.86</v>
      </c>
      <c r="AP78">
        <v>0</v>
      </c>
      <c r="AQ78">
        <v>301.67</v>
      </c>
      <c r="AR78">
        <v>299</v>
      </c>
      <c r="AU78">
        <v>474.8</v>
      </c>
      <c r="AV78" s="13">
        <v>580</v>
      </c>
      <c r="AW78" s="3">
        <v>299</v>
      </c>
      <c r="AX78" s="3">
        <v>301.67</v>
      </c>
      <c r="AY78" s="3">
        <v>460.16</v>
      </c>
      <c r="AZ78" s="17">
        <v>550</v>
      </c>
      <c r="BA78" s="3">
        <v>299</v>
      </c>
      <c r="BB78" s="3">
        <v>301.67</v>
      </c>
      <c r="BE78" s="21">
        <f t="shared" si="138"/>
        <v>299</v>
      </c>
      <c r="BF78" s="21">
        <f t="shared" ref="BF78:BH78" si="174">AH78</f>
        <v>299</v>
      </c>
      <c r="BG78" s="21">
        <f t="shared" si="174"/>
        <v>0</v>
      </c>
      <c r="BH78" s="21">
        <f t="shared" si="174"/>
        <v>299</v>
      </c>
      <c r="BI78">
        <f t="shared" si="143"/>
        <v>0</v>
      </c>
      <c r="BJ78">
        <f t="shared" si="144"/>
        <v>0</v>
      </c>
      <c r="BK78">
        <f t="shared" si="145"/>
        <v>0</v>
      </c>
      <c r="BL78">
        <f t="shared" si="146"/>
        <v>0</v>
      </c>
      <c r="BM78" s="21">
        <f t="shared" si="140"/>
        <v>301.67</v>
      </c>
      <c r="BN78" s="21">
        <f t="shared" ref="BN78:BP78" si="175">AE78</f>
        <v>301.67</v>
      </c>
      <c r="BO78" s="21">
        <f t="shared" si="175"/>
        <v>0</v>
      </c>
      <c r="BP78" s="21">
        <f t="shared" si="175"/>
        <v>301.67</v>
      </c>
      <c r="BQ78">
        <f t="shared" si="148"/>
        <v>0</v>
      </c>
      <c r="BR78">
        <f t="shared" si="149"/>
        <v>0</v>
      </c>
      <c r="BS78">
        <f t="shared" si="150"/>
        <v>0</v>
      </c>
      <c r="BT78">
        <f t="shared" si="151"/>
        <v>0</v>
      </c>
    </row>
    <row r="79" spans="1:72">
      <c r="A79">
        <v>36982.8</v>
      </c>
      <c r="B79">
        <v>-5686</v>
      </c>
      <c r="C79">
        <v>39522.89</v>
      </c>
      <c r="D79">
        <v>4937.35</v>
      </c>
      <c r="E79">
        <v>310</v>
      </c>
      <c r="F79" s="3">
        <v>-3999</v>
      </c>
      <c r="G79">
        <v>652.19</v>
      </c>
      <c r="H79">
        <v>653.03</v>
      </c>
      <c r="I79">
        <v>649.17</v>
      </c>
      <c r="J79">
        <v>649.86</v>
      </c>
      <c r="K79">
        <v>597.9</v>
      </c>
      <c r="L79">
        <v>602.32</v>
      </c>
      <c r="M79">
        <v>950.9</v>
      </c>
      <c r="N79">
        <v>920.07</v>
      </c>
      <c r="O79">
        <v>547.5</v>
      </c>
      <c r="P79">
        <v>543.6</v>
      </c>
      <c r="Q79">
        <v>308.01</v>
      </c>
      <c r="R79">
        <v>310.44</v>
      </c>
      <c r="S79">
        <v>36965.953</v>
      </c>
      <c r="T79">
        <v>5735.38</v>
      </c>
      <c r="U79">
        <v>5244.104</v>
      </c>
      <c r="V79">
        <v>8.434</v>
      </c>
      <c r="W79">
        <v>5252.538</v>
      </c>
      <c r="X79">
        <v>1576.472</v>
      </c>
      <c r="Y79">
        <v>49.995</v>
      </c>
      <c r="Z79">
        <v>6715.27</v>
      </c>
      <c r="AA79">
        <v>12736.086</v>
      </c>
      <c r="AB79">
        <v>1607.21</v>
      </c>
      <c r="AC79" t="s">
        <v>60</v>
      </c>
      <c r="AD79" s="3">
        <v>480.0394</v>
      </c>
      <c r="AE79">
        <v>310</v>
      </c>
      <c r="AF79">
        <v>0</v>
      </c>
      <c r="AG79">
        <v>310</v>
      </c>
      <c r="AH79">
        <v>300</v>
      </c>
      <c r="AI79">
        <v>0</v>
      </c>
      <c r="AJ79">
        <v>300</v>
      </c>
      <c r="AK79">
        <v>5175</v>
      </c>
      <c r="AL79">
        <v>37120.4</v>
      </c>
      <c r="AM79">
        <v>42295.4</v>
      </c>
      <c r="AN79">
        <v>5380.73</v>
      </c>
      <c r="AO79">
        <v>5380.73</v>
      </c>
      <c r="AP79">
        <v>0</v>
      </c>
      <c r="AQ79">
        <v>310</v>
      </c>
      <c r="AR79">
        <v>300</v>
      </c>
      <c r="AU79">
        <v>515</v>
      </c>
      <c r="AV79" s="13">
        <v>580</v>
      </c>
      <c r="AW79" s="3">
        <v>300</v>
      </c>
      <c r="AX79" s="3">
        <v>310</v>
      </c>
      <c r="AY79" s="3">
        <v>500</v>
      </c>
      <c r="AZ79" s="17">
        <v>550</v>
      </c>
      <c r="BA79" s="3">
        <v>300</v>
      </c>
      <c r="BB79" s="3">
        <v>310</v>
      </c>
      <c r="BE79" s="21">
        <f t="shared" si="138"/>
        <v>300</v>
      </c>
      <c r="BF79" s="21">
        <f t="shared" ref="BF79:BH79" si="176">AH79</f>
        <v>300</v>
      </c>
      <c r="BG79" s="21">
        <f t="shared" si="176"/>
        <v>0</v>
      </c>
      <c r="BH79" s="21">
        <f t="shared" si="176"/>
        <v>300</v>
      </c>
      <c r="BI79">
        <f t="shared" si="143"/>
        <v>0</v>
      </c>
      <c r="BJ79">
        <f t="shared" si="144"/>
        <v>0</v>
      </c>
      <c r="BK79">
        <f t="shared" si="145"/>
        <v>0</v>
      </c>
      <c r="BL79">
        <f t="shared" si="146"/>
        <v>0</v>
      </c>
      <c r="BM79" s="21">
        <f t="shared" si="140"/>
        <v>310</v>
      </c>
      <c r="BN79" s="21">
        <f t="shared" ref="BN79:BP79" si="177">AE79</f>
        <v>310</v>
      </c>
      <c r="BO79" s="21">
        <f t="shared" si="177"/>
        <v>0</v>
      </c>
      <c r="BP79" s="21">
        <f t="shared" si="177"/>
        <v>310</v>
      </c>
      <c r="BQ79">
        <f t="shared" si="148"/>
        <v>0</v>
      </c>
      <c r="BR79">
        <f t="shared" si="149"/>
        <v>0</v>
      </c>
      <c r="BS79">
        <f t="shared" si="150"/>
        <v>0</v>
      </c>
      <c r="BT79">
        <f t="shared" si="151"/>
        <v>0</v>
      </c>
    </row>
    <row r="80" spans="1:72">
      <c r="A80">
        <v>36704.75</v>
      </c>
      <c r="B80">
        <v>-5574</v>
      </c>
      <c r="C80">
        <v>39175.18</v>
      </c>
      <c r="D80">
        <v>5041.89</v>
      </c>
      <c r="E80">
        <v>305</v>
      </c>
      <c r="F80" s="3">
        <v>-3998</v>
      </c>
      <c r="G80">
        <v>652.19</v>
      </c>
      <c r="H80">
        <v>653.03</v>
      </c>
      <c r="I80">
        <v>651.66</v>
      </c>
      <c r="J80">
        <v>649.88</v>
      </c>
      <c r="K80">
        <v>602.09</v>
      </c>
      <c r="L80">
        <v>603.48</v>
      </c>
      <c r="M80">
        <v>950.49</v>
      </c>
      <c r="N80">
        <v>920.89</v>
      </c>
      <c r="O80">
        <v>550.5</v>
      </c>
      <c r="P80">
        <v>543.2</v>
      </c>
      <c r="Q80">
        <v>306.42</v>
      </c>
      <c r="R80">
        <v>306.16</v>
      </c>
      <c r="S80">
        <v>36704.855</v>
      </c>
      <c r="T80">
        <v>5502.797</v>
      </c>
      <c r="U80">
        <v>5323.946</v>
      </c>
      <c r="V80">
        <v>6.335</v>
      </c>
      <c r="W80">
        <v>5330.281</v>
      </c>
      <c r="X80">
        <v>1567.119</v>
      </c>
      <c r="Y80">
        <v>49.976</v>
      </c>
      <c r="Z80">
        <v>7061.043</v>
      </c>
      <c r="AA80">
        <v>12386.838</v>
      </c>
      <c r="AB80">
        <v>1605.58</v>
      </c>
      <c r="AC80" t="s">
        <v>60</v>
      </c>
      <c r="AD80" s="3">
        <v>481.3001</v>
      </c>
      <c r="AE80">
        <v>305</v>
      </c>
      <c r="AF80">
        <v>0</v>
      </c>
      <c r="AG80">
        <v>305</v>
      </c>
      <c r="AH80">
        <v>295</v>
      </c>
      <c r="AI80">
        <v>0</v>
      </c>
      <c r="AJ80">
        <v>295</v>
      </c>
      <c r="AK80">
        <v>5175</v>
      </c>
      <c r="AL80">
        <v>36910.5</v>
      </c>
      <c r="AM80">
        <v>42085.5</v>
      </c>
      <c r="AN80">
        <v>5562.97</v>
      </c>
      <c r="AO80">
        <v>5562.97</v>
      </c>
      <c r="AP80">
        <v>0</v>
      </c>
      <c r="AQ80">
        <v>305</v>
      </c>
      <c r="AR80">
        <v>295</v>
      </c>
      <c r="AU80">
        <v>450</v>
      </c>
      <c r="AV80" s="13">
        <v>580</v>
      </c>
      <c r="AW80" s="3">
        <v>295</v>
      </c>
      <c r="AX80" s="3">
        <v>305</v>
      </c>
      <c r="AY80" s="3">
        <v>450</v>
      </c>
      <c r="AZ80" s="17">
        <v>550</v>
      </c>
      <c r="BA80" s="3">
        <v>295</v>
      </c>
      <c r="BB80" s="3">
        <v>305</v>
      </c>
      <c r="BE80" s="21">
        <f t="shared" si="138"/>
        <v>295</v>
      </c>
      <c r="BF80" s="21">
        <f t="shared" ref="BF80:BH80" si="178">AH80</f>
        <v>295</v>
      </c>
      <c r="BG80" s="21">
        <f t="shared" si="178"/>
        <v>0</v>
      </c>
      <c r="BH80" s="21">
        <f t="shared" si="178"/>
        <v>295</v>
      </c>
      <c r="BI80">
        <f t="shared" si="143"/>
        <v>0</v>
      </c>
      <c r="BJ80">
        <f t="shared" si="144"/>
        <v>0</v>
      </c>
      <c r="BK80">
        <f t="shared" si="145"/>
        <v>0</v>
      </c>
      <c r="BL80">
        <f t="shared" si="146"/>
        <v>0</v>
      </c>
      <c r="BM80" s="21">
        <f t="shared" si="140"/>
        <v>305</v>
      </c>
      <c r="BN80" s="21">
        <f t="shared" ref="BN80:BP80" si="179">AE80</f>
        <v>305</v>
      </c>
      <c r="BO80" s="21">
        <f t="shared" si="179"/>
        <v>0</v>
      </c>
      <c r="BP80" s="21">
        <f t="shared" si="179"/>
        <v>305</v>
      </c>
      <c r="BQ80">
        <f t="shared" si="148"/>
        <v>0</v>
      </c>
      <c r="BR80">
        <f t="shared" si="149"/>
        <v>0</v>
      </c>
      <c r="BS80">
        <f t="shared" si="150"/>
        <v>0</v>
      </c>
      <c r="BT80">
        <f t="shared" si="151"/>
        <v>0</v>
      </c>
    </row>
    <row r="81" spans="1:72">
      <c r="A81">
        <v>36478.53</v>
      </c>
      <c r="B81">
        <v>-5478</v>
      </c>
      <c r="C81">
        <v>38676.55</v>
      </c>
      <c r="D81">
        <v>5225.79</v>
      </c>
      <c r="E81">
        <v>300.67</v>
      </c>
      <c r="F81" s="3">
        <v>-3999</v>
      </c>
      <c r="G81">
        <v>652.19</v>
      </c>
      <c r="H81">
        <v>652.19</v>
      </c>
      <c r="I81">
        <v>648.94</v>
      </c>
      <c r="J81">
        <v>650.2</v>
      </c>
      <c r="K81">
        <v>600.69</v>
      </c>
      <c r="L81">
        <v>601.85</v>
      </c>
      <c r="M81">
        <v>951.31</v>
      </c>
      <c r="N81">
        <v>920.07</v>
      </c>
      <c r="O81">
        <v>544.7</v>
      </c>
      <c r="P81">
        <v>535.6</v>
      </c>
      <c r="Q81">
        <v>306.47</v>
      </c>
      <c r="R81">
        <v>290.51</v>
      </c>
      <c r="S81">
        <v>36580.28</v>
      </c>
      <c r="T81">
        <v>5639.736</v>
      </c>
      <c r="U81">
        <v>5421.179</v>
      </c>
      <c r="V81">
        <v>6.404</v>
      </c>
      <c r="W81">
        <v>5427.583</v>
      </c>
      <c r="X81">
        <v>1568.748</v>
      </c>
      <c r="Y81">
        <v>50.03</v>
      </c>
      <c r="Z81">
        <v>7337.352</v>
      </c>
      <c r="AA81">
        <v>12060.846</v>
      </c>
      <c r="AB81">
        <v>1609.13</v>
      </c>
      <c r="AC81" t="s">
        <v>60</v>
      </c>
      <c r="AD81" s="3">
        <v>451.4639</v>
      </c>
      <c r="AE81">
        <v>300.67</v>
      </c>
      <c r="AF81">
        <v>0</v>
      </c>
      <c r="AG81">
        <v>300.67</v>
      </c>
      <c r="AH81">
        <v>297</v>
      </c>
      <c r="AI81">
        <v>0</v>
      </c>
      <c r="AJ81">
        <v>297</v>
      </c>
      <c r="AK81">
        <v>5175</v>
      </c>
      <c r="AL81">
        <v>36648.2</v>
      </c>
      <c r="AM81">
        <v>41823.2</v>
      </c>
      <c r="AN81">
        <v>5727.03</v>
      </c>
      <c r="AO81">
        <v>5727.03</v>
      </c>
      <c r="AP81">
        <v>0</v>
      </c>
      <c r="AQ81">
        <v>300.67</v>
      </c>
      <c r="AR81">
        <v>297</v>
      </c>
      <c r="AU81">
        <v>450</v>
      </c>
      <c r="AV81" s="13">
        <v>549.67</v>
      </c>
      <c r="AW81" s="3">
        <v>297</v>
      </c>
      <c r="AX81" s="3">
        <v>300.67</v>
      </c>
      <c r="AY81" s="3">
        <v>450</v>
      </c>
      <c r="AZ81" s="17">
        <v>526.67</v>
      </c>
      <c r="BA81" s="3">
        <v>297</v>
      </c>
      <c r="BB81" s="3">
        <v>300.67</v>
      </c>
      <c r="BE81" s="21">
        <f t="shared" si="138"/>
        <v>297</v>
      </c>
      <c r="BF81" s="21">
        <f t="shared" ref="BF81:BH81" si="180">AH81</f>
        <v>297</v>
      </c>
      <c r="BG81" s="21">
        <f t="shared" si="180"/>
        <v>0</v>
      </c>
      <c r="BH81" s="21">
        <f t="shared" si="180"/>
        <v>297</v>
      </c>
      <c r="BI81">
        <f t="shared" si="143"/>
        <v>0</v>
      </c>
      <c r="BJ81">
        <f t="shared" si="144"/>
        <v>0</v>
      </c>
      <c r="BK81">
        <f t="shared" si="145"/>
        <v>0</v>
      </c>
      <c r="BL81">
        <f t="shared" si="146"/>
        <v>0</v>
      </c>
      <c r="BM81" s="21">
        <f t="shared" si="140"/>
        <v>300.67</v>
      </c>
      <c r="BN81" s="21">
        <f t="shared" ref="BN81:BP81" si="181">AE81</f>
        <v>300.67</v>
      </c>
      <c r="BO81" s="21">
        <f t="shared" si="181"/>
        <v>0</v>
      </c>
      <c r="BP81" s="21">
        <f t="shared" si="181"/>
        <v>300.67</v>
      </c>
      <c r="BQ81">
        <f t="shared" si="148"/>
        <v>0</v>
      </c>
      <c r="BR81">
        <f t="shared" si="149"/>
        <v>0</v>
      </c>
      <c r="BS81">
        <f t="shared" si="150"/>
        <v>0</v>
      </c>
      <c r="BT81">
        <f t="shared" si="151"/>
        <v>0</v>
      </c>
    </row>
    <row r="82" spans="1:72">
      <c r="A82">
        <v>36598.95</v>
      </c>
      <c r="B82">
        <v>-5303</v>
      </c>
      <c r="C82">
        <v>37852.66</v>
      </c>
      <c r="D82">
        <v>5347.22</v>
      </c>
      <c r="E82">
        <v>298.67</v>
      </c>
      <c r="F82" s="3">
        <v>-3999</v>
      </c>
      <c r="G82">
        <v>652.19</v>
      </c>
      <c r="H82">
        <v>652.19</v>
      </c>
      <c r="I82">
        <v>649.02</v>
      </c>
      <c r="J82">
        <v>650.7</v>
      </c>
      <c r="K82">
        <v>600.69</v>
      </c>
      <c r="L82">
        <v>604.64</v>
      </c>
      <c r="M82">
        <v>950.49</v>
      </c>
      <c r="N82">
        <v>919.25</v>
      </c>
      <c r="O82">
        <v>481.3</v>
      </c>
      <c r="P82">
        <v>468</v>
      </c>
      <c r="Q82">
        <v>291.41</v>
      </c>
      <c r="R82">
        <v>290.46</v>
      </c>
      <c r="S82">
        <v>36377.516</v>
      </c>
      <c r="T82">
        <v>5450.603</v>
      </c>
      <c r="U82">
        <v>5403.529</v>
      </c>
      <c r="V82">
        <v>6.419</v>
      </c>
      <c r="W82">
        <v>5409.949</v>
      </c>
      <c r="X82">
        <v>1578.005</v>
      </c>
      <c r="Y82">
        <v>49.98</v>
      </c>
      <c r="Z82">
        <v>7906.234</v>
      </c>
      <c r="AA82">
        <v>11545.801</v>
      </c>
      <c r="AB82">
        <v>1614.48</v>
      </c>
      <c r="AC82" t="s">
        <v>60</v>
      </c>
      <c r="AD82" s="3">
        <v>319.3726</v>
      </c>
      <c r="AE82">
        <v>298.67</v>
      </c>
      <c r="AF82">
        <v>0</v>
      </c>
      <c r="AG82">
        <v>298.67</v>
      </c>
      <c r="AH82">
        <v>280</v>
      </c>
      <c r="AI82">
        <v>0</v>
      </c>
      <c r="AJ82">
        <v>280</v>
      </c>
      <c r="AK82">
        <v>5177</v>
      </c>
      <c r="AL82">
        <v>36438.3</v>
      </c>
      <c r="AM82">
        <v>41615.3</v>
      </c>
      <c r="AN82">
        <v>5780.94</v>
      </c>
      <c r="AO82">
        <v>5780.94</v>
      </c>
      <c r="AP82">
        <v>0</v>
      </c>
      <c r="AQ82">
        <v>298.67</v>
      </c>
      <c r="AR82">
        <v>280</v>
      </c>
      <c r="AU82">
        <v>450</v>
      </c>
      <c r="AV82" s="13">
        <v>479.53</v>
      </c>
      <c r="AW82" s="3">
        <v>280</v>
      </c>
      <c r="AX82" s="3">
        <v>298.67</v>
      </c>
      <c r="AY82" s="3">
        <v>450</v>
      </c>
      <c r="AZ82" s="17">
        <v>462.19</v>
      </c>
      <c r="BA82" s="3">
        <v>280</v>
      </c>
      <c r="BB82" s="3">
        <v>298.67</v>
      </c>
      <c r="BE82" s="21">
        <f t="shared" si="138"/>
        <v>280</v>
      </c>
      <c r="BF82" s="21">
        <f t="shared" ref="BF82:BH82" si="182">AH82</f>
        <v>280</v>
      </c>
      <c r="BG82" s="21">
        <f t="shared" si="182"/>
        <v>0</v>
      </c>
      <c r="BH82" s="21">
        <f t="shared" si="182"/>
        <v>280</v>
      </c>
      <c r="BI82">
        <f t="shared" si="143"/>
        <v>0</v>
      </c>
      <c r="BJ82">
        <f t="shared" si="144"/>
        <v>0</v>
      </c>
      <c r="BK82">
        <f t="shared" si="145"/>
        <v>0</v>
      </c>
      <c r="BL82">
        <f t="shared" si="146"/>
        <v>0</v>
      </c>
      <c r="BM82" s="21">
        <f t="shared" si="140"/>
        <v>298.67</v>
      </c>
      <c r="BN82" s="21">
        <f t="shared" ref="BN82:BP82" si="183">AE82</f>
        <v>298.67</v>
      </c>
      <c r="BO82" s="21">
        <f t="shared" si="183"/>
        <v>0</v>
      </c>
      <c r="BP82" s="21">
        <f t="shared" si="183"/>
        <v>298.67</v>
      </c>
      <c r="BQ82">
        <f t="shared" si="148"/>
        <v>0</v>
      </c>
      <c r="BR82">
        <f t="shared" si="149"/>
        <v>0</v>
      </c>
      <c r="BS82">
        <f t="shared" si="150"/>
        <v>0</v>
      </c>
      <c r="BT82">
        <f t="shared" si="151"/>
        <v>0</v>
      </c>
    </row>
    <row r="83" spans="1:72">
      <c r="A83">
        <v>36260.51</v>
      </c>
      <c r="B83">
        <v>-5366.87</v>
      </c>
      <c r="C83">
        <v>37799.4</v>
      </c>
      <c r="D83">
        <v>5262.28</v>
      </c>
      <c r="E83">
        <v>297.33</v>
      </c>
      <c r="F83" s="3">
        <v>-3999</v>
      </c>
      <c r="G83">
        <v>652.19</v>
      </c>
      <c r="H83">
        <v>651.34</v>
      </c>
      <c r="I83">
        <v>640.64</v>
      </c>
      <c r="J83">
        <v>640.48</v>
      </c>
      <c r="K83">
        <v>600.69</v>
      </c>
      <c r="L83">
        <v>602.78</v>
      </c>
      <c r="M83">
        <v>951.72</v>
      </c>
      <c r="N83">
        <v>919.66</v>
      </c>
      <c r="O83">
        <v>448.4</v>
      </c>
      <c r="P83">
        <v>452.2</v>
      </c>
      <c r="Q83">
        <v>291.04</v>
      </c>
      <c r="R83">
        <v>290.35</v>
      </c>
      <c r="S83">
        <v>36572.94</v>
      </c>
      <c r="T83">
        <v>5351.527</v>
      </c>
      <c r="U83">
        <v>5372.966</v>
      </c>
      <c r="V83">
        <v>6.445</v>
      </c>
      <c r="W83">
        <v>5379.411</v>
      </c>
      <c r="X83">
        <v>1561.919</v>
      </c>
      <c r="Y83">
        <v>50.029</v>
      </c>
      <c r="Z83">
        <v>7616.883</v>
      </c>
      <c r="AA83">
        <v>11824.953</v>
      </c>
      <c r="AB83">
        <v>1596.13</v>
      </c>
      <c r="AC83" t="s">
        <v>60</v>
      </c>
      <c r="AD83" s="3">
        <v>274.5483</v>
      </c>
      <c r="AE83">
        <v>297.33</v>
      </c>
      <c r="AF83">
        <v>0</v>
      </c>
      <c r="AG83">
        <v>297.33</v>
      </c>
      <c r="AH83">
        <v>277</v>
      </c>
      <c r="AI83">
        <v>0</v>
      </c>
      <c r="AJ83">
        <v>277</v>
      </c>
      <c r="AK83">
        <v>5058</v>
      </c>
      <c r="AL83">
        <v>36176</v>
      </c>
      <c r="AM83">
        <v>41234</v>
      </c>
      <c r="AN83">
        <v>5792.84</v>
      </c>
      <c r="AO83">
        <v>5792.84</v>
      </c>
      <c r="AP83">
        <v>0</v>
      </c>
      <c r="AQ83">
        <v>297.33</v>
      </c>
      <c r="AR83">
        <v>277</v>
      </c>
      <c r="AU83">
        <v>450</v>
      </c>
      <c r="AV83" s="13">
        <v>450</v>
      </c>
      <c r="AW83" s="3">
        <v>277</v>
      </c>
      <c r="AX83" s="3">
        <v>297.33</v>
      </c>
      <c r="AY83" s="3">
        <v>450</v>
      </c>
      <c r="AZ83" s="17">
        <v>450</v>
      </c>
      <c r="BA83" s="3">
        <v>277</v>
      </c>
      <c r="BB83" s="3">
        <v>297.33</v>
      </c>
      <c r="BE83" s="21">
        <f t="shared" si="138"/>
        <v>277</v>
      </c>
      <c r="BF83" s="21">
        <f t="shared" ref="BF83:BH83" si="184">AH83</f>
        <v>277</v>
      </c>
      <c r="BG83" s="21">
        <f t="shared" si="184"/>
        <v>0</v>
      </c>
      <c r="BH83" s="21">
        <f t="shared" si="184"/>
        <v>277</v>
      </c>
      <c r="BI83">
        <f t="shared" si="143"/>
        <v>0</v>
      </c>
      <c r="BJ83">
        <f t="shared" si="144"/>
        <v>0</v>
      </c>
      <c r="BK83">
        <f t="shared" si="145"/>
        <v>0</v>
      </c>
      <c r="BL83">
        <f t="shared" si="146"/>
        <v>0</v>
      </c>
      <c r="BM83" s="21">
        <f t="shared" si="140"/>
        <v>297.33</v>
      </c>
      <c r="BN83" s="21">
        <f t="shared" ref="BN83:BP83" si="185">AE83</f>
        <v>297.33</v>
      </c>
      <c r="BO83" s="21">
        <f t="shared" si="185"/>
        <v>0</v>
      </c>
      <c r="BP83" s="21">
        <f t="shared" si="185"/>
        <v>297.33</v>
      </c>
      <c r="BQ83">
        <f t="shared" si="148"/>
        <v>0</v>
      </c>
      <c r="BR83">
        <f t="shared" si="149"/>
        <v>0</v>
      </c>
      <c r="BS83">
        <f t="shared" si="150"/>
        <v>0</v>
      </c>
      <c r="BT83">
        <f t="shared" si="151"/>
        <v>0</v>
      </c>
    </row>
    <row r="84" spans="1:72">
      <c r="A84">
        <v>36612.71</v>
      </c>
      <c r="B84">
        <v>-5224.87</v>
      </c>
      <c r="C84">
        <v>38258.3</v>
      </c>
      <c r="D84">
        <v>5324.18</v>
      </c>
      <c r="E84">
        <v>297.33</v>
      </c>
      <c r="F84" s="3">
        <v>-3999</v>
      </c>
      <c r="G84">
        <v>653.03</v>
      </c>
      <c r="H84">
        <v>652.19</v>
      </c>
      <c r="I84">
        <v>641.25</v>
      </c>
      <c r="J84">
        <v>640.89</v>
      </c>
      <c r="K84">
        <v>598.83</v>
      </c>
      <c r="L84">
        <v>603.25</v>
      </c>
      <c r="M84">
        <v>951.72</v>
      </c>
      <c r="N84">
        <v>919.25</v>
      </c>
      <c r="O84">
        <v>473.2</v>
      </c>
      <c r="P84">
        <v>467.4</v>
      </c>
      <c r="Q84">
        <v>307.53</v>
      </c>
      <c r="R84">
        <v>290.25</v>
      </c>
      <c r="S84">
        <v>36361.55</v>
      </c>
      <c r="T84">
        <v>5387.784</v>
      </c>
      <c r="U84">
        <v>5323.018</v>
      </c>
      <c r="V84">
        <v>4.495</v>
      </c>
      <c r="W84">
        <v>5327.513</v>
      </c>
      <c r="X84">
        <v>1562.203</v>
      </c>
      <c r="Y84">
        <v>50.002</v>
      </c>
      <c r="Z84">
        <v>7456.734</v>
      </c>
      <c r="AA84">
        <v>11998.086</v>
      </c>
      <c r="AB84">
        <v>1606.2</v>
      </c>
      <c r="AC84" t="s">
        <v>60</v>
      </c>
      <c r="AD84" s="3">
        <v>318.392</v>
      </c>
      <c r="AE84">
        <v>297.33</v>
      </c>
      <c r="AF84">
        <v>0</v>
      </c>
      <c r="AG84">
        <v>297.33</v>
      </c>
      <c r="AH84">
        <v>280</v>
      </c>
      <c r="AI84">
        <v>0</v>
      </c>
      <c r="AJ84">
        <v>280</v>
      </c>
      <c r="AK84">
        <v>4940</v>
      </c>
      <c r="AL84">
        <v>35913.6</v>
      </c>
      <c r="AM84">
        <v>40853.6</v>
      </c>
      <c r="AN84">
        <v>5825.65</v>
      </c>
      <c r="AO84">
        <v>5825.65</v>
      </c>
      <c r="AP84">
        <v>0</v>
      </c>
      <c r="AQ84">
        <v>297.33</v>
      </c>
      <c r="AR84">
        <v>280</v>
      </c>
      <c r="AU84">
        <v>450</v>
      </c>
      <c r="AV84" s="13">
        <v>476.4</v>
      </c>
      <c r="AW84" s="3">
        <v>280</v>
      </c>
      <c r="AX84" s="3">
        <v>297.33</v>
      </c>
      <c r="AY84" s="3">
        <v>450</v>
      </c>
      <c r="AZ84" s="17">
        <v>476.4</v>
      </c>
      <c r="BA84" s="3">
        <v>280</v>
      </c>
      <c r="BB84" s="3">
        <v>297.33</v>
      </c>
      <c r="BE84" s="21">
        <f t="shared" si="138"/>
        <v>280</v>
      </c>
      <c r="BF84" s="21">
        <f t="shared" ref="BF84:BH84" si="186">AH84</f>
        <v>280</v>
      </c>
      <c r="BG84" s="21">
        <f t="shared" si="186"/>
        <v>0</v>
      </c>
      <c r="BH84" s="21">
        <f t="shared" si="186"/>
        <v>280</v>
      </c>
      <c r="BI84">
        <f t="shared" si="143"/>
        <v>0</v>
      </c>
      <c r="BJ84">
        <f t="shared" si="144"/>
        <v>0</v>
      </c>
      <c r="BK84">
        <f t="shared" si="145"/>
        <v>0</v>
      </c>
      <c r="BL84">
        <f t="shared" si="146"/>
        <v>0</v>
      </c>
      <c r="BM84" s="21">
        <f t="shared" si="140"/>
        <v>297.33</v>
      </c>
      <c r="BN84" s="21">
        <f t="shared" ref="BN84:BP84" si="187">AE84</f>
        <v>297.33</v>
      </c>
      <c r="BO84" s="21">
        <f t="shared" si="187"/>
        <v>0</v>
      </c>
      <c r="BP84" s="21">
        <f t="shared" si="187"/>
        <v>297.33</v>
      </c>
      <c r="BQ84">
        <f t="shared" si="148"/>
        <v>0</v>
      </c>
      <c r="BR84">
        <f t="shared" si="149"/>
        <v>0</v>
      </c>
      <c r="BS84">
        <f t="shared" si="150"/>
        <v>0</v>
      </c>
      <c r="BT84">
        <f t="shared" si="151"/>
        <v>0</v>
      </c>
    </row>
    <row r="85" spans="1:72">
      <c r="A85">
        <v>36234.68</v>
      </c>
      <c r="B85">
        <v>-5119.87</v>
      </c>
      <c r="C85">
        <v>37375.61</v>
      </c>
      <c r="D85">
        <v>5429.98</v>
      </c>
      <c r="E85">
        <v>296.67</v>
      </c>
      <c r="F85" s="3">
        <v>-3999</v>
      </c>
      <c r="G85">
        <v>652.19</v>
      </c>
      <c r="H85">
        <v>652.19</v>
      </c>
      <c r="I85">
        <v>640.09</v>
      </c>
      <c r="J85">
        <v>640.67</v>
      </c>
      <c r="K85">
        <v>600.69</v>
      </c>
      <c r="L85">
        <v>601.85</v>
      </c>
      <c r="M85">
        <v>952.55</v>
      </c>
      <c r="N85">
        <v>920.48</v>
      </c>
      <c r="O85">
        <v>454.2</v>
      </c>
      <c r="P85">
        <v>458.7</v>
      </c>
      <c r="Q85">
        <v>291.36</v>
      </c>
      <c r="R85">
        <v>289.3</v>
      </c>
      <c r="S85">
        <v>36252.227</v>
      </c>
      <c r="T85">
        <v>4959.537</v>
      </c>
      <c r="U85">
        <v>5183.083</v>
      </c>
      <c r="V85">
        <v>4.501</v>
      </c>
      <c r="W85">
        <v>5187.584</v>
      </c>
      <c r="X85">
        <v>1561.872</v>
      </c>
      <c r="Y85">
        <v>50.033</v>
      </c>
      <c r="Z85">
        <v>7781.195</v>
      </c>
      <c r="AA85">
        <v>11681.359</v>
      </c>
      <c r="AB85">
        <v>1603.03</v>
      </c>
      <c r="AC85" t="s">
        <v>60</v>
      </c>
      <c r="AD85" s="3">
        <v>289.5364</v>
      </c>
      <c r="AE85">
        <v>296.67</v>
      </c>
      <c r="AF85">
        <v>0</v>
      </c>
      <c r="AG85">
        <v>296.67</v>
      </c>
      <c r="AH85">
        <v>260</v>
      </c>
      <c r="AI85">
        <v>0</v>
      </c>
      <c r="AJ85">
        <v>260</v>
      </c>
      <c r="AK85">
        <v>4822</v>
      </c>
      <c r="AL85">
        <v>35703.8</v>
      </c>
      <c r="AM85">
        <v>40525.8</v>
      </c>
      <c r="AN85">
        <v>5907.34</v>
      </c>
      <c r="AO85">
        <v>5907.34</v>
      </c>
      <c r="AP85">
        <v>0</v>
      </c>
      <c r="AQ85">
        <v>296.67</v>
      </c>
      <c r="AR85">
        <v>260</v>
      </c>
      <c r="AU85">
        <v>429.36</v>
      </c>
      <c r="AV85" s="13">
        <v>457.63</v>
      </c>
      <c r="AW85" s="3">
        <v>260</v>
      </c>
      <c r="AX85" s="3">
        <v>296.67</v>
      </c>
      <c r="AY85" s="3">
        <v>434</v>
      </c>
      <c r="AZ85" s="17">
        <v>450.27</v>
      </c>
      <c r="BA85" s="3">
        <v>260</v>
      </c>
      <c r="BB85" s="3">
        <v>296.67</v>
      </c>
      <c r="BE85" s="21">
        <f t="shared" si="138"/>
        <v>260</v>
      </c>
      <c r="BF85" s="21">
        <f t="shared" ref="BF85:BH85" si="188">AH85</f>
        <v>260</v>
      </c>
      <c r="BG85" s="21">
        <f t="shared" si="188"/>
        <v>0</v>
      </c>
      <c r="BH85" s="21">
        <f t="shared" si="188"/>
        <v>260</v>
      </c>
      <c r="BI85">
        <f t="shared" si="143"/>
        <v>0</v>
      </c>
      <c r="BJ85">
        <f t="shared" si="144"/>
        <v>0</v>
      </c>
      <c r="BK85">
        <f t="shared" si="145"/>
        <v>0</v>
      </c>
      <c r="BL85">
        <f t="shared" si="146"/>
        <v>0</v>
      </c>
      <c r="BM85" s="21">
        <f t="shared" si="140"/>
        <v>296.67</v>
      </c>
      <c r="BN85" s="21">
        <f t="shared" ref="BN85:BP85" si="189">AE85</f>
        <v>296.67</v>
      </c>
      <c r="BO85" s="21">
        <f t="shared" si="189"/>
        <v>0</v>
      </c>
      <c r="BP85" s="21">
        <f t="shared" si="189"/>
        <v>296.67</v>
      </c>
      <c r="BQ85">
        <f t="shared" si="148"/>
        <v>0</v>
      </c>
      <c r="BR85">
        <f t="shared" si="149"/>
        <v>0</v>
      </c>
      <c r="BS85">
        <f t="shared" si="150"/>
        <v>0</v>
      </c>
      <c r="BT85">
        <f t="shared" si="151"/>
        <v>0</v>
      </c>
    </row>
    <row r="86" spans="1:72">
      <c r="A86">
        <v>35967.96</v>
      </c>
      <c r="B86">
        <v>-5200.87</v>
      </c>
      <c r="C86">
        <v>37556.64</v>
      </c>
      <c r="D86">
        <v>5319.58</v>
      </c>
      <c r="E86">
        <v>296</v>
      </c>
      <c r="F86" s="3">
        <v>-3999</v>
      </c>
      <c r="G86">
        <v>652.19</v>
      </c>
      <c r="H86">
        <v>652.19</v>
      </c>
      <c r="I86">
        <v>640.33</v>
      </c>
      <c r="J86">
        <v>640.98</v>
      </c>
      <c r="K86">
        <v>601.39</v>
      </c>
      <c r="L86">
        <v>601.85</v>
      </c>
      <c r="M86">
        <v>951.31</v>
      </c>
      <c r="N86">
        <v>919.66</v>
      </c>
      <c r="O86">
        <v>448.6</v>
      </c>
      <c r="P86">
        <v>452.8</v>
      </c>
      <c r="Q86">
        <v>291.3</v>
      </c>
      <c r="R86">
        <v>290.67</v>
      </c>
      <c r="S86">
        <v>35872.746</v>
      </c>
      <c r="T86">
        <v>5306.536</v>
      </c>
      <c r="U86">
        <v>5044.037</v>
      </c>
      <c r="V86">
        <v>4.46</v>
      </c>
      <c r="W86">
        <v>5048.497</v>
      </c>
      <c r="X86">
        <v>1622.191</v>
      </c>
      <c r="Y86">
        <v>50.005</v>
      </c>
      <c r="Z86">
        <v>7720.047</v>
      </c>
      <c r="AA86">
        <v>11661.188</v>
      </c>
      <c r="AB86">
        <v>1583.32</v>
      </c>
      <c r="AC86" t="s">
        <v>60</v>
      </c>
      <c r="AD86" s="3">
        <v>271.4667</v>
      </c>
      <c r="AE86">
        <v>296</v>
      </c>
      <c r="AF86">
        <v>0</v>
      </c>
      <c r="AG86">
        <v>296</v>
      </c>
      <c r="AH86">
        <v>270</v>
      </c>
      <c r="AI86">
        <v>0</v>
      </c>
      <c r="AJ86">
        <v>270</v>
      </c>
      <c r="AK86">
        <v>4703</v>
      </c>
      <c r="AL86">
        <v>35467.7</v>
      </c>
      <c r="AM86">
        <v>40170.7</v>
      </c>
      <c r="AN86">
        <v>5925.56</v>
      </c>
      <c r="AO86">
        <v>5925.56</v>
      </c>
      <c r="AP86">
        <v>0</v>
      </c>
      <c r="AQ86">
        <v>296</v>
      </c>
      <c r="AR86">
        <v>270</v>
      </c>
      <c r="AU86">
        <v>450</v>
      </c>
      <c r="AV86" s="13">
        <v>450</v>
      </c>
      <c r="AW86" s="3">
        <v>270</v>
      </c>
      <c r="AX86" s="3">
        <v>296</v>
      </c>
      <c r="AY86" s="3">
        <v>450</v>
      </c>
      <c r="AZ86" s="17">
        <v>450</v>
      </c>
      <c r="BA86" s="3">
        <v>270</v>
      </c>
      <c r="BB86" s="3">
        <v>296</v>
      </c>
      <c r="BE86" s="21">
        <f t="shared" si="138"/>
        <v>270</v>
      </c>
      <c r="BF86" s="21">
        <f t="shared" ref="BF86:BH86" si="190">AH86</f>
        <v>270</v>
      </c>
      <c r="BG86" s="21">
        <f t="shared" si="190"/>
        <v>0</v>
      </c>
      <c r="BH86" s="21">
        <f t="shared" si="190"/>
        <v>270</v>
      </c>
      <c r="BI86">
        <f t="shared" si="143"/>
        <v>0</v>
      </c>
      <c r="BJ86">
        <f t="shared" si="144"/>
        <v>0</v>
      </c>
      <c r="BK86">
        <f t="shared" si="145"/>
        <v>0</v>
      </c>
      <c r="BL86">
        <f t="shared" si="146"/>
        <v>0</v>
      </c>
      <c r="BM86" s="21">
        <f t="shared" si="140"/>
        <v>296</v>
      </c>
      <c r="BN86" s="21">
        <f t="shared" ref="BN86:BP86" si="191">AE86</f>
        <v>296</v>
      </c>
      <c r="BO86" s="21">
        <f t="shared" si="191"/>
        <v>0</v>
      </c>
      <c r="BP86" s="21">
        <f t="shared" si="191"/>
        <v>296</v>
      </c>
      <c r="BQ86">
        <f t="shared" si="148"/>
        <v>0</v>
      </c>
      <c r="BR86">
        <f t="shared" si="149"/>
        <v>0</v>
      </c>
      <c r="BS86">
        <f t="shared" si="150"/>
        <v>0</v>
      </c>
      <c r="BT86">
        <f t="shared" si="151"/>
        <v>0</v>
      </c>
    </row>
    <row r="87" spans="1:72">
      <c r="A87">
        <v>35550.16</v>
      </c>
      <c r="B87">
        <v>-5138.9</v>
      </c>
      <c r="C87">
        <v>37042.65</v>
      </c>
      <c r="D87">
        <v>5269.78</v>
      </c>
      <c r="E87">
        <v>296.67</v>
      </c>
      <c r="F87" s="3">
        <v>-3999</v>
      </c>
      <c r="G87">
        <v>652.19</v>
      </c>
      <c r="H87">
        <v>652.19</v>
      </c>
      <c r="I87">
        <v>646.94</v>
      </c>
      <c r="J87">
        <v>639.98</v>
      </c>
      <c r="K87">
        <v>599.29</v>
      </c>
      <c r="L87">
        <v>603.25</v>
      </c>
      <c r="M87">
        <v>952.14</v>
      </c>
      <c r="N87">
        <v>920.48</v>
      </c>
      <c r="O87">
        <v>446</v>
      </c>
      <c r="P87">
        <v>450.9</v>
      </c>
      <c r="Q87">
        <v>289.67</v>
      </c>
      <c r="R87">
        <v>290.3</v>
      </c>
      <c r="S87">
        <v>35535.61</v>
      </c>
      <c r="T87">
        <v>5107.918</v>
      </c>
      <c r="U87">
        <v>4893.943</v>
      </c>
      <c r="V87">
        <v>4.474</v>
      </c>
      <c r="W87">
        <v>4898.417</v>
      </c>
      <c r="X87">
        <v>1616.324</v>
      </c>
      <c r="Y87">
        <v>50.027</v>
      </c>
      <c r="Z87">
        <v>8149.914</v>
      </c>
      <c r="AA87">
        <v>11222.139</v>
      </c>
      <c r="AB87">
        <v>1641.18</v>
      </c>
      <c r="AC87" t="s">
        <v>60</v>
      </c>
      <c r="AD87" s="3">
        <v>268.8052</v>
      </c>
      <c r="AE87">
        <v>296.67</v>
      </c>
      <c r="AF87">
        <v>0</v>
      </c>
      <c r="AG87">
        <v>296.67</v>
      </c>
      <c r="AH87">
        <v>275</v>
      </c>
      <c r="AI87">
        <v>0</v>
      </c>
      <c r="AJ87">
        <v>275</v>
      </c>
      <c r="AK87">
        <v>4710</v>
      </c>
      <c r="AL87">
        <v>35231.6</v>
      </c>
      <c r="AM87">
        <v>39941.6</v>
      </c>
      <c r="AN87">
        <v>5922.69</v>
      </c>
      <c r="AO87">
        <v>5922.69</v>
      </c>
      <c r="AP87">
        <v>0</v>
      </c>
      <c r="AQ87">
        <v>296.67</v>
      </c>
      <c r="AR87">
        <v>275</v>
      </c>
      <c r="AU87">
        <v>450</v>
      </c>
      <c r="AV87" s="13">
        <v>450</v>
      </c>
      <c r="AW87" s="3">
        <v>275</v>
      </c>
      <c r="AX87" s="3">
        <v>296.67</v>
      </c>
      <c r="AY87" s="3">
        <v>450</v>
      </c>
      <c r="AZ87" s="17">
        <v>450</v>
      </c>
      <c r="BA87" s="3">
        <v>275</v>
      </c>
      <c r="BB87" s="3">
        <v>296.67</v>
      </c>
      <c r="BE87" s="21">
        <f t="shared" si="138"/>
        <v>275</v>
      </c>
      <c r="BF87" s="21">
        <f t="shared" ref="BF87:BH87" si="192">AH87</f>
        <v>275</v>
      </c>
      <c r="BG87" s="21">
        <f t="shared" si="192"/>
        <v>0</v>
      </c>
      <c r="BH87" s="21">
        <f t="shared" si="192"/>
        <v>275</v>
      </c>
      <c r="BI87">
        <f t="shared" si="143"/>
        <v>0</v>
      </c>
      <c r="BJ87">
        <f t="shared" si="144"/>
        <v>0</v>
      </c>
      <c r="BK87">
        <f t="shared" si="145"/>
        <v>0</v>
      </c>
      <c r="BL87">
        <f t="shared" si="146"/>
        <v>0</v>
      </c>
      <c r="BM87" s="21">
        <f t="shared" si="140"/>
        <v>296.67</v>
      </c>
      <c r="BN87" s="21">
        <f t="shared" ref="BN87:BP87" si="193">AE87</f>
        <v>296.67</v>
      </c>
      <c r="BO87" s="21">
        <f t="shared" si="193"/>
        <v>0</v>
      </c>
      <c r="BP87" s="21">
        <f t="shared" si="193"/>
        <v>296.67</v>
      </c>
      <c r="BQ87">
        <f t="shared" si="148"/>
        <v>0</v>
      </c>
      <c r="BR87">
        <f t="shared" si="149"/>
        <v>0</v>
      </c>
      <c r="BS87">
        <f t="shared" si="150"/>
        <v>0</v>
      </c>
      <c r="BT87">
        <f t="shared" si="151"/>
        <v>0</v>
      </c>
    </row>
    <row r="88" spans="1:72">
      <c r="A88">
        <v>35237.43</v>
      </c>
      <c r="B88">
        <v>-5126.9</v>
      </c>
      <c r="C88">
        <v>36980.05</v>
      </c>
      <c r="D88">
        <v>5090.09</v>
      </c>
      <c r="E88">
        <v>291.67</v>
      </c>
      <c r="F88" s="3">
        <v>-3999</v>
      </c>
      <c r="G88">
        <v>653.03</v>
      </c>
      <c r="H88">
        <v>652.19</v>
      </c>
      <c r="I88">
        <v>639.13</v>
      </c>
      <c r="J88">
        <v>640.8</v>
      </c>
      <c r="K88">
        <v>597.9</v>
      </c>
      <c r="L88">
        <v>603.25</v>
      </c>
      <c r="M88">
        <v>952.14</v>
      </c>
      <c r="N88">
        <v>920.07</v>
      </c>
      <c r="O88">
        <v>446.8</v>
      </c>
      <c r="P88">
        <v>451</v>
      </c>
      <c r="Q88">
        <v>290.67</v>
      </c>
      <c r="R88">
        <v>288.03</v>
      </c>
      <c r="S88">
        <v>35305.344</v>
      </c>
      <c r="T88">
        <v>5114.693</v>
      </c>
      <c r="U88">
        <v>4851.043</v>
      </c>
      <c r="V88">
        <v>4.475</v>
      </c>
      <c r="W88">
        <v>4855.518</v>
      </c>
      <c r="X88">
        <v>1605.000053</v>
      </c>
      <c r="Y88">
        <v>50.033</v>
      </c>
      <c r="Z88">
        <v>8268.82</v>
      </c>
      <c r="AA88">
        <v>11116.48</v>
      </c>
      <c r="AB88">
        <v>1651.59</v>
      </c>
      <c r="AC88" t="s">
        <v>60</v>
      </c>
      <c r="AD88" s="3">
        <v>275.2487</v>
      </c>
      <c r="AE88">
        <v>291.67</v>
      </c>
      <c r="AF88">
        <v>0</v>
      </c>
      <c r="AG88">
        <v>291.67</v>
      </c>
      <c r="AH88">
        <v>270</v>
      </c>
      <c r="AI88">
        <v>0</v>
      </c>
      <c r="AJ88">
        <v>270</v>
      </c>
      <c r="AK88">
        <v>4718</v>
      </c>
      <c r="AL88">
        <v>34916.8</v>
      </c>
      <c r="AM88">
        <v>39634.8</v>
      </c>
      <c r="AN88">
        <v>5915.55</v>
      </c>
      <c r="AO88">
        <v>5915.55</v>
      </c>
      <c r="AP88">
        <v>0</v>
      </c>
      <c r="AQ88">
        <v>291.67</v>
      </c>
      <c r="AR88">
        <v>270</v>
      </c>
      <c r="AU88">
        <v>450</v>
      </c>
      <c r="AV88" s="13">
        <v>450</v>
      </c>
      <c r="AW88" s="3">
        <v>270</v>
      </c>
      <c r="AX88" s="3">
        <v>291.67</v>
      </c>
      <c r="AY88" s="3">
        <v>450</v>
      </c>
      <c r="AZ88" s="17">
        <v>450</v>
      </c>
      <c r="BA88" s="3">
        <v>270</v>
      </c>
      <c r="BB88" s="3">
        <v>291.67</v>
      </c>
      <c r="BE88" s="21">
        <f t="shared" si="138"/>
        <v>270</v>
      </c>
      <c r="BF88" s="21">
        <f t="shared" ref="BF88:BH88" si="194">AH88</f>
        <v>270</v>
      </c>
      <c r="BG88" s="21">
        <f t="shared" si="194"/>
        <v>0</v>
      </c>
      <c r="BH88" s="21">
        <f t="shared" si="194"/>
        <v>270</v>
      </c>
      <c r="BI88">
        <f t="shared" si="143"/>
        <v>0</v>
      </c>
      <c r="BJ88">
        <f t="shared" si="144"/>
        <v>0</v>
      </c>
      <c r="BK88">
        <f t="shared" si="145"/>
        <v>0</v>
      </c>
      <c r="BL88">
        <f t="shared" si="146"/>
        <v>0</v>
      </c>
      <c r="BM88" s="21">
        <f t="shared" si="140"/>
        <v>291.67</v>
      </c>
      <c r="BN88" s="21">
        <f t="shared" ref="BN88:BP88" si="195">AE88</f>
        <v>291.67</v>
      </c>
      <c r="BO88" s="21">
        <f t="shared" si="195"/>
        <v>0</v>
      </c>
      <c r="BP88" s="21">
        <f t="shared" si="195"/>
        <v>291.67</v>
      </c>
      <c r="BQ88">
        <f t="shared" si="148"/>
        <v>0</v>
      </c>
      <c r="BR88">
        <f t="shared" si="149"/>
        <v>0</v>
      </c>
      <c r="BS88">
        <f t="shared" si="150"/>
        <v>0</v>
      </c>
      <c r="BT88">
        <f t="shared" si="151"/>
        <v>0</v>
      </c>
    </row>
    <row r="89" spans="1:72">
      <c r="A89">
        <v>34670.6</v>
      </c>
      <c r="B89">
        <v>-5008</v>
      </c>
      <c r="C89">
        <v>36385.99</v>
      </c>
      <c r="D89">
        <v>4906.98</v>
      </c>
      <c r="E89">
        <v>289.67</v>
      </c>
      <c r="F89" s="3">
        <v>-3999</v>
      </c>
      <c r="G89">
        <v>652.19</v>
      </c>
      <c r="H89">
        <v>653.03</v>
      </c>
      <c r="I89">
        <v>636.41</v>
      </c>
      <c r="J89">
        <v>640.56</v>
      </c>
      <c r="K89">
        <v>602.78</v>
      </c>
      <c r="L89">
        <v>601.39</v>
      </c>
      <c r="M89">
        <v>950.9</v>
      </c>
      <c r="N89">
        <v>919.66</v>
      </c>
      <c r="O89">
        <v>446.1</v>
      </c>
      <c r="P89">
        <v>450.9</v>
      </c>
      <c r="Q89">
        <v>290.3</v>
      </c>
      <c r="R89">
        <v>270.06</v>
      </c>
      <c r="S89">
        <v>34800.93</v>
      </c>
      <c r="T89">
        <v>5060.295</v>
      </c>
      <c r="U89">
        <v>4870.978</v>
      </c>
      <c r="V89">
        <v>4.476</v>
      </c>
      <c r="W89">
        <v>4875.454</v>
      </c>
      <c r="X89">
        <v>1385.486</v>
      </c>
      <c r="Y89">
        <v>50.031</v>
      </c>
      <c r="Z89">
        <v>8683.277</v>
      </c>
      <c r="AA89">
        <v>10701.672</v>
      </c>
      <c r="AB89">
        <v>1660.27</v>
      </c>
      <c r="AC89" t="s">
        <v>60</v>
      </c>
      <c r="AD89" s="3">
        <v>252.2763</v>
      </c>
      <c r="AE89">
        <v>289.67</v>
      </c>
      <c r="AF89">
        <v>0</v>
      </c>
      <c r="AG89">
        <v>289.67</v>
      </c>
      <c r="AH89">
        <v>269</v>
      </c>
      <c r="AI89">
        <v>0</v>
      </c>
      <c r="AJ89">
        <v>269</v>
      </c>
      <c r="AK89">
        <v>4725</v>
      </c>
      <c r="AL89">
        <v>34733.1</v>
      </c>
      <c r="AM89">
        <v>39458.1</v>
      </c>
      <c r="AN89">
        <v>5916.82</v>
      </c>
      <c r="AO89">
        <v>5916.82</v>
      </c>
      <c r="AP89">
        <v>0</v>
      </c>
      <c r="AQ89">
        <v>289.67</v>
      </c>
      <c r="AR89">
        <v>269</v>
      </c>
      <c r="AU89">
        <v>450</v>
      </c>
      <c r="AV89" s="13">
        <v>450</v>
      </c>
      <c r="AW89" s="3">
        <v>269</v>
      </c>
      <c r="AX89" s="3">
        <v>289.67</v>
      </c>
      <c r="AY89" s="3">
        <v>450</v>
      </c>
      <c r="AZ89" s="17">
        <v>450</v>
      </c>
      <c r="BA89" s="3">
        <v>269</v>
      </c>
      <c r="BB89" s="3">
        <v>289.67</v>
      </c>
      <c r="BE89" s="21">
        <f t="shared" si="138"/>
        <v>269</v>
      </c>
      <c r="BF89" s="21">
        <f t="shared" ref="BF89:BH89" si="196">AH89</f>
        <v>269</v>
      </c>
      <c r="BG89" s="21">
        <f t="shared" si="196"/>
        <v>0</v>
      </c>
      <c r="BH89" s="21">
        <f t="shared" si="196"/>
        <v>269</v>
      </c>
      <c r="BI89">
        <f t="shared" si="143"/>
        <v>0</v>
      </c>
      <c r="BJ89">
        <f t="shared" si="144"/>
        <v>0</v>
      </c>
      <c r="BK89">
        <f t="shared" si="145"/>
        <v>0</v>
      </c>
      <c r="BL89">
        <f t="shared" si="146"/>
        <v>0</v>
      </c>
      <c r="BM89" s="21">
        <f t="shared" si="140"/>
        <v>289.67</v>
      </c>
      <c r="BN89" s="21">
        <f t="shared" ref="BN89:BP89" si="197">AE89</f>
        <v>289.67</v>
      </c>
      <c r="BO89" s="21">
        <f t="shared" si="197"/>
        <v>0</v>
      </c>
      <c r="BP89" s="21">
        <f t="shared" si="197"/>
        <v>289.67</v>
      </c>
      <c r="BQ89">
        <f t="shared" si="148"/>
        <v>0</v>
      </c>
      <c r="BR89">
        <f t="shared" si="149"/>
        <v>0</v>
      </c>
      <c r="BS89">
        <f t="shared" si="150"/>
        <v>0</v>
      </c>
      <c r="BT89">
        <f t="shared" si="151"/>
        <v>0</v>
      </c>
    </row>
    <row r="90" spans="1:72">
      <c r="A90">
        <v>34761.84</v>
      </c>
      <c r="B90">
        <v>-5187</v>
      </c>
      <c r="C90">
        <v>36883.45</v>
      </c>
      <c r="D90">
        <v>4823.77</v>
      </c>
      <c r="E90">
        <v>288.84</v>
      </c>
      <c r="F90" s="3">
        <v>-3999</v>
      </c>
      <c r="G90">
        <v>652.19</v>
      </c>
      <c r="H90">
        <v>652.19</v>
      </c>
      <c r="I90">
        <v>640.11</v>
      </c>
      <c r="J90">
        <v>640.69</v>
      </c>
      <c r="K90">
        <v>601.15</v>
      </c>
      <c r="L90">
        <v>602.55</v>
      </c>
      <c r="M90">
        <v>950.49</v>
      </c>
      <c r="N90">
        <v>919.25</v>
      </c>
      <c r="O90">
        <v>448.6</v>
      </c>
      <c r="P90">
        <v>451.5</v>
      </c>
      <c r="Q90">
        <v>290.62</v>
      </c>
      <c r="R90">
        <v>287.87</v>
      </c>
      <c r="S90">
        <v>34875.242</v>
      </c>
      <c r="T90">
        <v>4845.44</v>
      </c>
      <c r="U90">
        <v>4807.979</v>
      </c>
      <c r="V90">
        <v>4.451</v>
      </c>
      <c r="W90">
        <v>4812.431</v>
      </c>
      <c r="X90">
        <v>789.308</v>
      </c>
      <c r="Y90">
        <v>50.009</v>
      </c>
      <c r="Z90">
        <v>8191.695</v>
      </c>
      <c r="AA90">
        <v>11153.316</v>
      </c>
      <c r="AB90">
        <v>1671.77</v>
      </c>
      <c r="AC90" t="s">
        <v>60</v>
      </c>
      <c r="AD90" s="3">
        <v>272.3071</v>
      </c>
      <c r="AE90">
        <v>290</v>
      </c>
      <c r="AF90">
        <v>0</v>
      </c>
      <c r="AG90">
        <v>290</v>
      </c>
      <c r="AH90">
        <v>275</v>
      </c>
      <c r="AI90">
        <v>0</v>
      </c>
      <c r="AJ90">
        <v>275</v>
      </c>
      <c r="AK90">
        <v>4737</v>
      </c>
      <c r="AL90">
        <v>34497</v>
      </c>
      <c r="AM90">
        <v>39234</v>
      </c>
      <c r="AN90">
        <v>5876.92</v>
      </c>
      <c r="AO90">
        <v>5876.92</v>
      </c>
      <c r="AP90">
        <v>0</v>
      </c>
      <c r="AQ90">
        <v>288.84</v>
      </c>
      <c r="AR90">
        <v>275</v>
      </c>
      <c r="AU90">
        <v>450</v>
      </c>
      <c r="AV90" s="13">
        <v>450</v>
      </c>
      <c r="AW90" s="3">
        <v>275</v>
      </c>
      <c r="AX90" s="3">
        <v>290</v>
      </c>
      <c r="AY90" s="3">
        <v>450</v>
      </c>
      <c r="AZ90" s="17">
        <v>450</v>
      </c>
      <c r="BA90" s="3">
        <v>275</v>
      </c>
      <c r="BB90" s="3">
        <v>290</v>
      </c>
      <c r="BE90" s="21">
        <f t="shared" si="138"/>
        <v>275</v>
      </c>
      <c r="BF90" s="21">
        <f t="shared" ref="BF90:BH90" si="198">AH90</f>
        <v>275</v>
      </c>
      <c r="BG90" s="21">
        <f t="shared" si="198"/>
        <v>0</v>
      </c>
      <c r="BH90" s="21">
        <f t="shared" si="198"/>
        <v>275</v>
      </c>
      <c r="BI90">
        <f t="shared" si="143"/>
        <v>0</v>
      </c>
      <c r="BJ90">
        <f t="shared" si="144"/>
        <v>0</v>
      </c>
      <c r="BK90">
        <f t="shared" si="145"/>
        <v>0</v>
      </c>
      <c r="BL90">
        <f t="shared" si="146"/>
        <v>0</v>
      </c>
      <c r="BM90" s="21">
        <f t="shared" si="140"/>
        <v>290</v>
      </c>
      <c r="BN90" s="21">
        <f t="shared" ref="BN90:BP90" si="199">AE90</f>
        <v>290</v>
      </c>
      <c r="BO90" s="21">
        <f t="shared" si="199"/>
        <v>0</v>
      </c>
      <c r="BP90" s="21">
        <f t="shared" si="199"/>
        <v>290</v>
      </c>
      <c r="BQ90">
        <f t="shared" si="148"/>
        <v>0</v>
      </c>
      <c r="BR90">
        <f t="shared" si="149"/>
        <v>0</v>
      </c>
      <c r="BS90">
        <f t="shared" si="150"/>
        <v>0</v>
      </c>
      <c r="BT90">
        <f t="shared" si="151"/>
        <v>0</v>
      </c>
    </row>
    <row r="91" spans="1:72">
      <c r="A91">
        <v>34428.24</v>
      </c>
      <c r="B91">
        <v>-4938.33</v>
      </c>
      <c r="C91">
        <v>37518.57</v>
      </c>
      <c r="D91">
        <v>4815.49</v>
      </c>
      <c r="E91">
        <v>299.33</v>
      </c>
      <c r="F91" s="3">
        <v>-3998</v>
      </c>
      <c r="G91">
        <v>652.19</v>
      </c>
      <c r="H91">
        <v>651.34</v>
      </c>
      <c r="I91">
        <v>639.77</v>
      </c>
      <c r="J91">
        <v>640.86</v>
      </c>
      <c r="K91">
        <v>601.39</v>
      </c>
      <c r="L91">
        <v>602.55</v>
      </c>
      <c r="M91">
        <v>951.72</v>
      </c>
      <c r="N91">
        <v>919.25</v>
      </c>
      <c r="O91">
        <v>442.1</v>
      </c>
      <c r="P91">
        <v>451</v>
      </c>
      <c r="Q91">
        <v>290.62</v>
      </c>
      <c r="R91">
        <v>289.88</v>
      </c>
      <c r="S91">
        <v>34695.85</v>
      </c>
      <c r="T91">
        <v>4798.877</v>
      </c>
      <c r="U91">
        <v>4749.938</v>
      </c>
      <c r="V91">
        <v>4.485</v>
      </c>
      <c r="W91">
        <v>4754.423</v>
      </c>
      <c r="X91">
        <v>619.959</v>
      </c>
      <c r="Y91">
        <v>50.03</v>
      </c>
      <c r="Z91">
        <v>7876.313</v>
      </c>
      <c r="AA91">
        <v>11491.906</v>
      </c>
      <c r="AB91">
        <v>1663.21</v>
      </c>
      <c r="AC91" t="s">
        <v>60</v>
      </c>
      <c r="AD91" s="3">
        <v>268.1049</v>
      </c>
      <c r="AE91">
        <v>299.33</v>
      </c>
      <c r="AF91">
        <v>0</v>
      </c>
      <c r="AG91">
        <v>299.33</v>
      </c>
      <c r="AH91">
        <v>265</v>
      </c>
      <c r="AI91">
        <v>0</v>
      </c>
      <c r="AJ91">
        <v>265</v>
      </c>
      <c r="AK91">
        <v>4442</v>
      </c>
      <c r="AL91">
        <v>34208.4</v>
      </c>
      <c r="AM91">
        <v>38650.4</v>
      </c>
      <c r="AN91">
        <v>5916.33</v>
      </c>
      <c r="AO91">
        <v>5916.33</v>
      </c>
      <c r="AP91">
        <v>0</v>
      </c>
      <c r="AQ91">
        <v>299.33</v>
      </c>
      <c r="AR91">
        <v>265</v>
      </c>
      <c r="AU91">
        <v>450</v>
      </c>
      <c r="AV91" s="13">
        <v>450</v>
      </c>
      <c r="AW91" s="3">
        <v>265</v>
      </c>
      <c r="AX91" s="3">
        <v>299.33</v>
      </c>
      <c r="AY91" s="3">
        <v>450</v>
      </c>
      <c r="AZ91" s="17">
        <v>450</v>
      </c>
      <c r="BA91" s="3">
        <v>265</v>
      </c>
      <c r="BB91" s="3">
        <v>299.33</v>
      </c>
      <c r="BE91" s="21">
        <f t="shared" si="138"/>
        <v>265</v>
      </c>
      <c r="BF91" s="21">
        <f t="shared" ref="BF91:BH91" si="200">AH91</f>
        <v>265</v>
      </c>
      <c r="BG91" s="21">
        <f t="shared" si="200"/>
        <v>0</v>
      </c>
      <c r="BH91" s="21">
        <f t="shared" si="200"/>
        <v>265</v>
      </c>
      <c r="BI91">
        <f t="shared" si="143"/>
        <v>0</v>
      </c>
      <c r="BJ91">
        <f t="shared" si="144"/>
        <v>0</v>
      </c>
      <c r="BK91">
        <f t="shared" si="145"/>
        <v>0</v>
      </c>
      <c r="BL91">
        <f t="shared" si="146"/>
        <v>0</v>
      </c>
      <c r="BM91" s="21">
        <f t="shared" si="140"/>
        <v>299.33</v>
      </c>
      <c r="BN91" s="21">
        <f t="shared" ref="BN91:BP91" si="201">AE91</f>
        <v>299.33</v>
      </c>
      <c r="BO91" s="21">
        <f t="shared" si="201"/>
        <v>0</v>
      </c>
      <c r="BP91" s="21">
        <f t="shared" si="201"/>
        <v>299.33</v>
      </c>
      <c r="BQ91">
        <f t="shared" si="148"/>
        <v>0</v>
      </c>
      <c r="BR91">
        <f t="shared" si="149"/>
        <v>0</v>
      </c>
      <c r="BS91">
        <f t="shared" si="150"/>
        <v>0</v>
      </c>
      <c r="BT91">
        <f t="shared" si="151"/>
        <v>0</v>
      </c>
    </row>
    <row r="92" spans="1:72">
      <c r="A92">
        <v>34083.26</v>
      </c>
      <c r="B92">
        <v>-4669.33</v>
      </c>
      <c r="C92">
        <v>36748.81</v>
      </c>
      <c r="D92">
        <v>4851.92</v>
      </c>
      <c r="E92">
        <v>289.33</v>
      </c>
      <c r="F92" s="3">
        <v>-3998</v>
      </c>
      <c r="G92">
        <v>649.63</v>
      </c>
      <c r="H92">
        <v>648.78</v>
      </c>
      <c r="I92">
        <v>644.83</v>
      </c>
      <c r="J92">
        <v>640.38</v>
      </c>
      <c r="K92">
        <v>600.22</v>
      </c>
      <c r="L92">
        <v>601.39</v>
      </c>
      <c r="M92">
        <v>951.31</v>
      </c>
      <c r="N92">
        <v>920.48</v>
      </c>
      <c r="O92">
        <v>445.7</v>
      </c>
      <c r="P92">
        <v>450.8</v>
      </c>
      <c r="Q92">
        <v>290.88</v>
      </c>
      <c r="R92">
        <v>276.24</v>
      </c>
      <c r="S92">
        <v>34305.496</v>
      </c>
      <c r="T92">
        <v>4521.857</v>
      </c>
      <c r="U92">
        <v>4701.955</v>
      </c>
      <c r="V92">
        <v>4.478</v>
      </c>
      <c r="W92">
        <v>4706.434</v>
      </c>
      <c r="X92">
        <v>497.041</v>
      </c>
      <c r="Y92">
        <v>50.031</v>
      </c>
      <c r="Z92">
        <v>8412.664</v>
      </c>
      <c r="AA92">
        <v>10918.426</v>
      </c>
      <c r="AB92">
        <v>1663.13</v>
      </c>
      <c r="AC92" t="s">
        <v>60</v>
      </c>
      <c r="AD92" s="3">
        <v>257.5992</v>
      </c>
      <c r="AE92">
        <v>289.33</v>
      </c>
      <c r="AF92">
        <v>0</v>
      </c>
      <c r="AG92">
        <v>289.33</v>
      </c>
      <c r="AH92">
        <v>260</v>
      </c>
      <c r="AI92">
        <v>0</v>
      </c>
      <c r="AJ92">
        <v>260</v>
      </c>
      <c r="AK92">
        <v>4147</v>
      </c>
      <c r="AL92">
        <v>33946.1</v>
      </c>
      <c r="AM92">
        <v>38093.1</v>
      </c>
      <c r="AN92">
        <v>5878.11</v>
      </c>
      <c r="AO92">
        <v>5878.11</v>
      </c>
      <c r="AP92">
        <v>0</v>
      </c>
      <c r="AQ92">
        <v>289.33</v>
      </c>
      <c r="AR92">
        <v>260</v>
      </c>
      <c r="AU92">
        <v>385.5</v>
      </c>
      <c r="AV92" s="13">
        <v>450</v>
      </c>
      <c r="AW92" s="3">
        <v>260</v>
      </c>
      <c r="AX92" s="3">
        <v>289.33</v>
      </c>
      <c r="AY92" s="3">
        <v>400</v>
      </c>
      <c r="AZ92" s="17">
        <v>450</v>
      </c>
      <c r="BA92" s="3">
        <v>260</v>
      </c>
      <c r="BB92" s="3">
        <v>289.33</v>
      </c>
      <c r="BE92" s="21">
        <f t="shared" si="138"/>
        <v>260</v>
      </c>
      <c r="BF92" s="21">
        <f t="shared" ref="BF92:BH92" si="202">AH92</f>
        <v>260</v>
      </c>
      <c r="BG92" s="21">
        <f t="shared" si="202"/>
        <v>0</v>
      </c>
      <c r="BH92" s="21">
        <f t="shared" si="202"/>
        <v>260</v>
      </c>
      <c r="BI92">
        <f t="shared" si="143"/>
        <v>0</v>
      </c>
      <c r="BJ92">
        <f t="shared" si="144"/>
        <v>0</v>
      </c>
      <c r="BK92">
        <f t="shared" si="145"/>
        <v>0</v>
      </c>
      <c r="BL92">
        <f t="shared" si="146"/>
        <v>0</v>
      </c>
      <c r="BM92" s="21">
        <f t="shared" si="140"/>
        <v>289.33</v>
      </c>
      <c r="BN92" s="21">
        <f t="shared" ref="BN92:BP92" si="203">AE92</f>
        <v>289.33</v>
      </c>
      <c r="BO92" s="21">
        <f t="shared" si="203"/>
        <v>0</v>
      </c>
      <c r="BP92" s="21">
        <f t="shared" si="203"/>
        <v>289.33</v>
      </c>
      <c r="BQ92">
        <f t="shared" si="148"/>
        <v>0</v>
      </c>
      <c r="BR92">
        <f t="shared" si="149"/>
        <v>0</v>
      </c>
      <c r="BS92">
        <f t="shared" si="150"/>
        <v>0</v>
      </c>
      <c r="BT92">
        <f t="shared" si="151"/>
        <v>0</v>
      </c>
    </row>
    <row r="93" spans="1:72">
      <c r="A93">
        <v>33657.85</v>
      </c>
      <c r="B93">
        <v>-4388.76</v>
      </c>
      <c r="C93">
        <v>36095.13</v>
      </c>
      <c r="D93">
        <v>4782.05</v>
      </c>
      <c r="E93">
        <v>281.67</v>
      </c>
      <c r="F93" s="3">
        <v>-3998</v>
      </c>
      <c r="G93">
        <v>649.63</v>
      </c>
      <c r="H93">
        <v>648.78</v>
      </c>
      <c r="I93">
        <v>643.7</v>
      </c>
      <c r="J93">
        <v>640.69</v>
      </c>
      <c r="K93">
        <v>599.76</v>
      </c>
      <c r="L93">
        <v>606.04</v>
      </c>
      <c r="M93">
        <v>951.72</v>
      </c>
      <c r="N93">
        <v>919.66</v>
      </c>
      <c r="O93">
        <v>447.1</v>
      </c>
      <c r="P93">
        <v>451.6</v>
      </c>
      <c r="Q93">
        <v>270.43</v>
      </c>
      <c r="R93">
        <v>270.27</v>
      </c>
      <c r="S93">
        <v>33653.457</v>
      </c>
      <c r="T93">
        <v>4326.79</v>
      </c>
      <c r="U93">
        <v>4658.097</v>
      </c>
      <c r="V93">
        <v>4.466</v>
      </c>
      <c r="W93">
        <v>4662.563</v>
      </c>
      <c r="X93">
        <v>494.278</v>
      </c>
      <c r="Y93">
        <v>50.03</v>
      </c>
      <c r="Z93">
        <v>9115.758</v>
      </c>
      <c r="AA93">
        <v>10182.742</v>
      </c>
      <c r="AB93">
        <v>1719.68</v>
      </c>
      <c r="AC93" t="s">
        <v>60</v>
      </c>
      <c r="AD93" s="3">
        <v>244.292</v>
      </c>
      <c r="AE93">
        <v>281.67</v>
      </c>
      <c r="AF93">
        <v>0</v>
      </c>
      <c r="AG93">
        <v>281.67</v>
      </c>
      <c r="AH93">
        <v>250</v>
      </c>
      <c r="AI93">
        <v>0</v>
      </c>
      <c r="AJ93">
        <v>250</v>
      </c>
      <c r="AK93">
        <v>3852</v>
      </c>
      <c r="AL93">
        <v>33631.3</v>
      </c>
      <c r="AM93">
        <v>37483.3</v>
      </c>
      <c r="AN93">
        <v>5931.19</v>
      </c>
      <c r="AO93">
        <v>5931.19</v>
      </c>
      <c r="AP93">
        <v>0</v>
      </c>
      <c r="AQ93">
        <v>281.67</v>
      </c>
      <c r="AR93">
        <v>250</v>
      </c>
      <c r="AU93">
        <v>321</v>
      </c>
      <c r="AV93" s="13">
        <v>450</v>
      </c>
      <c r="AW93" s="3">
        <v>250</v>
      </c>
      <c r="AX93" s="3">
        <v>281.67</v>
      </c>
      <c r="AY93" s="3">
        <v>350</v>
      </c>
      <c r="AZ93" s="17">
        <v>450</v>
      </c>
      <c r="BA93" s="3">
        <v>250</v>
      </c>
      <c r="BB93" s="3">
        <v>281.67</v>
      </c>
      <c r="BE93" s="21">
        <f t="shared" si="138"/>
        <v>250</v>
      </c>
      <c r="BF93" s="21">
        <f t="shared" ref="BF93:BH93" si="204">AH93</f>
        <v>250</v>
      </c>
      <c r="BG93" s="21">
        <f t="shared" si="204"/>
        <v>0</v>
      </c>
      <c r="BH93" s="21">
        <f t="shared" si="204"/>
        <v>250</v>
      </c>
      <c r="BI93">
        <f t="shared" si="143"/>
        <v>0</v>
      </c>
      <c r="BJ93">
        <f t="shared" si="144"/>
        <v>0</v>
      </c>
      <c r="BK93">
        <f t="shared" si="145"/>
        <v>0</v>
      </c>
      <c r="BL93">
        <f t="shared" si="146"/>
        <v>0</v>
      </c>
      <c r="BM93" s="21">
        <f t="shared" si="140"/>
        <v>281.67</v>
      </c>
      <c r="BN93" s="21">
        <f t="shared" ref="BN93:BP93" si="205">AE93</f>
        <v>281.67</v>
      </c>
      <c r="BO93" s="21">
        <f t="shared" si="205"/>
        <v>0</v>
      </c>
      <c r="BP93" s="21">
        <f t="shared" si="205"/>
        <v>281.67</v>
      </c>
      <c r="BQ93">
        <f t="shared" si="148"/>
        <v>0</v>
      </c>
      <c r="BR93">
        <f t="shared" si="149"/>
        <v>0</v>
      </c>
      <c r="BS93">
        <f t="shared" si="150"/>
        <v>0</v>
      </c>
      <c r="BT93">
        <f t="shared" si="151"/>
        <v>0</v>
      </c>
    </row>
    <row r="94" spans="1:72">
      <c r="A94">
        <v>33856.69</v>
      </c>
      <c r="B94">
        <v>-4126.35</v>
      </c>
      <c r="C94">
        <v>35810.32</v>
      </c>
      <c r="D94">
        <v>4747.5</v>
      </c>
      <c r="E94">
        <v>276.67</v>
      </c>
      <c r="F94" s="3">
        <v>-3997</v>
      </c>
      <c r="G94">
        <v>648.78</v>
      </c>
      <c r="H94">
        <v>648.78</v>
      </c>
      <c r="I94">
        <v>640.88</v>
      </c>
      <c r="J94">
        <v>641.31</v>
      </c>
      <c r="K94">
        <v>602.32</v>
      </c>
      <c r="L94">
        <v>600.22</v>
      </c>
      <c r="M94">
        <v>951.72</v>
      </c>
      <c r="N94">
        <v>920.07</v>
      </c>
      <c r="O94">
        <v>446.2</v>
      </c>
      <c r="P94">
        <v>448.5</v>
      </c>
      <c r="Q94">
        <v>270.11</v>
      </c>
      <c r="R94">
        <v>270.85</v>
      </c>
      <c r="S94">
        <v>34027.285</v>
      </c>
      <c r="T94">
        <v>4192.544</v>
      </c>
      <c r="U94">
        <v>4582.605</v>
      </c>
      <c r="V94">
        <v>4.51</v>
      </c>
      <c r="W94">
        <v>4587.115</v>
      </c>
      <c r="X94">
        <v>499.255</v>
      </c>
      <c r="Y94">
        <v>49.991</v>
      </c>
      <c r="Z94">
        <v>8964.176</v>
      </c>
      <c r="AA94">
        <v>10349.973</v>
      </c>
      <c r="AB94">
        <v>1733.26</v>
      </c>
      <c r="AC94" t="s">
        <v>60</v>
      </c>
      <c r="AD94" s="3">
        <v>236.0275</v>
      </c>
      <c r="AE94">
        <v>276.67</v>
      </c>
      <c r="AF94">
        <v>0</v>
      </c>
      <c r="AG94">
        <v>276.67</v>
      </c>
      <c r="AH94">
        <v>250</v>
      </c>
      <c r="AI94">
        <v>0</v>
      </c>
      <c r="AJ94">
        <v>250</v>
      </c>
      <c r="AK94">
        <v>3555</v>
      </c>
      <c r="AL94">
        <v>33316.5</v>
      </c>
      <c r="AM94">
        <v>36871.5</v>
      </c>
      <c r="AN94">
        <v>5888.16</v>
      </c>
      <c r="AO94">
        <v>5888.16</v>
      </c>
      <c r="AP94">
        <v>0</v>
      </c>
      <c r="AQ94">
        <v>276.67</v>
      </c>
      <c r="AR94">
        <v>250</v>
      </c>
      <c r="AU94">
        <v>321</v>
      </c>
      <c r="AV94" s="13">
        <v>450</v>
      </c>
      <c r="AW94" s="3">
        <v>250</v>
      </c>
      <c r="AX94" s="3">
        <v>276.67</v>
      </c>
      <c r="AY94" s="3">
        <v>350</v>
      </c>
      <c r="AZ94" s="17">
        <v>450</v>
      </c>
      <c r="BA94" s="3">
        <v>250</v>
      </c>
      <c r="BB94" s="3">
        <v>276.67</v>
      </c>
      <c r="BE94" s="21">
        <f t="shared" si="138"/>
        <v>250</v>
      </c>
      <c r="BF94" s="21">
        <f t="shared" ref="BF94:BH94" si="206">AH94</f>
        <v>250</v>
      </c>
      <c r="BG94" s="21">
        <f t="shared" si="206"/>
        <v>0</v>
      </c>
      <c r="BH94" s="21">
        <f t="shared" si="206"/>
        <v>250</v>
      </c>
      <c r="BI94">
        <f t="shared" si="143"/>
        <v>0</v>
      </c>
      <c r="BJ94">
        <f t="shared" si="144"/>
        <v>0</v>
      </c>
      <c r="BK94">
        <f t="shared" si="145"/>
        <v>0</v>
      </c>
      <c r="BL94">
        <f t="shared" si="146"/>
        <v>0</v>
      </c>
      <c r="BM94" s="21">
        <f t="shared" si="140"/>
        <v>276.67</v>
      </c>
      <c r="BN94" s="21">
        <f t="shared" ref="BN94:BP94" si="207">AE94</f>
        <v>276.67</v>
      </c>
      <c r="BO94" s="21">
        <f t="shared" si="207"/>
        <v>0</v>
      </c>
      <c r="BP94" s="21">
        <f t="shared" si="207"/>
        <v>276.67</v>
      </c>
      <c r="BQ94">
        <f t="shared" si="148"/>
        <v>0</v>
      </c>
      <c r="BR94">
        <f t="shared" si="149"/>
        <v>0</v>
      </c>
      <c r="BS94">
        <f t="shared" si="150"/>
        <v>0</v>
      </c>
      <c r="BT94">
        <f t="shared" si="151"/>
        <v>0</v>
      </c>
    </row>
    <row r="95" spans="1:72">
      <c r="A95">
        <v>33711.63</v>
      </c>
      <c r="B95">
        <v>-4148.33</v>
      </c>
      <c r="C95">
        <v>35919.27</v>
      </c>
      <c r="D95">
        <v>4699.74</v>
      </c>
      <c r="E95">
        <v>280</v>
      </c>
      <c r="F95" s="3">
        <v>-3998</v>
      </c>
      <c r="G95">
        <v>649.63</v>
      </c>
      <c r="H95">
        <v>648.78</v>
      </c>
      <c r="I95">
        <v>639.94</v>
      </c>
      <c r="J95">
        <v>639.86</v>
      </c>
      <c r="K95">
        <v>598.36</v>
      </c>
      <c r="L95">
        <v>601.39</v>
      </c>
      <c r="M95">
        <v>950.9</v>
      </c>
      <c r="N95">
        <v>920.07</v>
      </c>
      <c r="O95">
        <v>445.8</v>
      </c>
      <c r="P95">
        <v>446.4</v>
      </c>
      <c r="Q95">
        <v>270.53</v>
      </c>
      <c r="R95">
        <v>270.37</v>
      </c>
      <c r="S95">
        <v>33801.723</v>
      </c>
      <c r="T95">
        <v>4083.029</v>
      </c>
      <c r="U95">
        <v>4569.991</v>
      </c>
      <c r="V95">
        <v>4.516</v>
      </c>
      <c r="W95">
        <v>4574.507</v>
      </c>
      <c r="X95">
        <v>499.291</v>
      </c>
      <c r="Y95">
        <v>49.996</v>
      </c>
      <c r="Z95">
        <v>9172.379</v>
      </c>
      <c r="AA95">
        <v>10154.617</v>
      </c>
      <c r="AB95">
        <v>1747.05</v>
      </c>
      <c r="AC95" t="s">
        <v>60</v>
      </c>
      <c r="AD95" s="3">
        <v>234.4867</v>
      </c>
      <c r="AE95">
        <v>280</v>
      </c>
      <c r="AF95">
        <v>0</v>
      </c>
      <c r="AG95">
        <v>280</v>
      </c>
      <c r="AH95">
        <v>240</v>
      </c>
      <c r="AI95">
        <v>0</v>
      </c>
      <c r="AJ95">
        <v>240</v>
      </c>
      <c r="AK95">
        <v>3542</v>
      </c>
      <c r="AL95">
        <v>33001.7</v>
      </c>
      <c r="AM95">
        <v>36543.7</v>
      </c>
      <c r="AN95">
        <v>5820.54</v>
      </c>
      <c r="AO95">
        <v>5820.54</v>
      </c>
      <c r="AP95">
        <v>0</v>
      </c>
      <c r="AQ95">
        <v>280</v>
      </c>
      <c r="AR95">
        <v>240</v>
      </c>
      <c r="AU95">
        <v>321</v>
      </c>
      <c r="AV95" s="13">
        <v>450</v>
      </c>
      <c r="AW95" s="3">
        <v>240</v>
      </c>
      <c r="AX95" s="3">
        <v>280</v>
      </c>
      <c r="AY95" s="3">
        <v>350</v>
      </c>
      <c r="AZ95" s="17">
        <v>450</v>
      </c>
      <c r="BA95" s="3">
        <v>240</v>
      </c>
      <c r="BB95" s="3">
        <v>280</v>
      </c>
      <c r="BE95" s="21">
        <f t="shared" si="138"/>
        <v>240</v>
      </c>
      <c r="BF95" s="21">
        <f t="shared" ref="BF95:BH95" si="208">AH95</f>
        <v>240</v>
      </c>
      <c r="BG95" s="21">
        <f t="shared" si="208"/>
        <v>0</v>
      </c>
      <c r="BH95" s="21">
        <f t="shared" si="208"/>
        <v>240</v>
      </c>
      <c r="BI95">
        <f t="shared" si="143"/>
        <v>0</v>
      </c>
      <c r="BJ95">
        <f t="shared" si="144"/>
        <v>0</v>
      </c>
      <c r="BK95">
        <f t="shared" si="145"/>
        <v>0</v>
      </c>
      <c r="BL95">
        <f t="shared" si="146"/>
        <v>0</v>
      </c>
      <c r="BM95" s="21">
        <f t="shared" si="140"/>
        <v>280</v>
      </c>
      <c r="BN95" s="21">
        <f t="shared" ref="BN95:BP95" si="209">AE95</f>
        <v>280</v>
      </c>
      <c r="BO95" s="21">
        <f t="shared" si="209"/>
        <v>0</v>
      </c>
      <c r="BP95" s="21">
        <f t="shared" si="209"/>
        <v>280</v>
      </c>
      <c r="BQ95">
        <f t="shared" si="148"/>
        <v>0</v>
      </c>
      <c r="BR95">
        <f t="shared" si="149"/>
        <v>0</v>
      </c>
      <c r="BS95">
        <f t="shared" si="150"/>
        <v>0</v>
      </c>
      <c r="BT95">
        <f t="shared" si="151"/>
        <v>0</v>
      </c>
    </row>
    <row r="96" spans="1:72">
      <c r="A96">
        <v>33267.32</v>
      </c>
      <c r="B96">
        <v>-4170.33</v>
      </c>
      <c r="C96">
        <v>35482.07</v>
      </c>
      <c r="D96">
        <v>4619.55</v>
      </c>
      <c r="E96">
        <v>275</v>
      </c>
      <c r="F96" s="3">
        <v>-3998</v>
      </c>
      <c r="G96">
        <v>648.78</v>
      </c>
      <c r="H96">
        <v>648.78</v>
      </c>
      <c r="I96">
        <v>641.91</v>
      </c>
      <c r="J96">
        <v>640.33</v>
      </c>
      <c r="K96">
        <v>593.94</v>
      </c>
      <c r="L96">
        <v>599.99</v>
      </c>
      <c r="M96">
        <v>950.9</v>
      </c>
      <c r="N96">
        <v>920.07</v>
      </c>
      <c r="O96">
        <v>447.3</v>
      </c>
      <c r="P96">
        <v>447.4</v>
      </c>
      <c r="Q96">
        <v>270.43</v>
      </c>
      <c r="R96">
        <v>270.27</v>
      </c>
      <c r="S96">
        <v>33054.34</v>
      </c>
      <c r="T96">
        <v>4157.402</v>
      </c>
      <c r="U96">
        <v>4495.808</v>
      </c>
      <c r="V96">
        <v>4.492</v>
      </c>
      <c r="W96">
        <v>4500.301</v>
      </c>
      <c r="X96">
        <v>502.276</v>
      </c>
      <c r="Y96">
        <v>49.991</v>
      </c>
      <c r="Z96">
        <v>9775.703</v>
      </c>
      <c r="AA96">
        <v>9551.08</v>
      </c>
      <c r="AB96">
        <v>1741.39</v>
      </c>
      <c r="AC96" t="s">
        <v>60</v>
      </c>
      <c r="AD96" s="3">
        <v>222.5803</v>
      </c>
      <c r="AE96">
        <v>275</v>
      </c>
      <c r="AF96">
        <v>0</v>
      </c>
      <c r="AG96">
        <v>275</v>
      </c>
      <c r="AH96">
        <v>250</v>
      </c>
      <c r="AI96">
        <v>0</v>
      </c>
      <c r="AJ96">
        <v>250</v>
      </c>
      <c r="AK96">
        <v>3532</v>
      </c>
      <c r="AL96">
        <v>32686.9</v>
      </c>
      <c r="AM96">
        <v>36218.9</v>
      </c>
      <c r="AN96">
        <v>5902.59</v>
      </c>
      <c r="AO96">
        <v>5902.59</v>
      </c>
      <c r="AP96">
        <v>0</v>
      </c>
      <c r="AQ96">
        <v>275</v>
      </c>
      <c r="AR96">
        <v>250</v>
      </c>
      <c r="AU96">
        <v>321</v>
      </c>
      <c r="AV96" s="13">
        <v>450</v>
      </c>
      <c r="AW96" s="3">
        <v>250</v>
      </c>
      <c r="AX96" s="3">
        <v>275</v>
      </c>
      <c r="AY96" s="3">
        <v>350</v>
      </c>
      <c r="AZ96" s="17">
        <v>450</v>
      </c>
      <c r="BA96" s="3">
        <v>250</v>
      </c>
      <c r="BB96" s="3">
        <v>275</v>
      </c>
      <c r="BE96" s="21">
        <f t="shared" si="138"/>
        <v>250</v>
      </c>
      <c r="BF96" s="21">
        <f t="shared" ref="BF96:BH96" si="210">AH96</f>
        <v>250</v>
      </c>
      <c r="BG96" s="21">
        <f t="shared" si="210"/>
        <v>0</v>
      </c>
      <c r="BH96" s="21">
        <f t="shared" si="210"/>
        <v>250</v>
      </c>
      <c r="BI96">
        <f t="shared" si="143"/>
        <v>0</v>
      </c>
      <c r="BJ96">
        <f t="shared" si="144"/>
        <v>0</v>
      </c>
      <c r="BK96">
        <f t="shared" si="145"/>
        <v>0</v>
      </c>
      <c r="BL96">
        <f t="shared" si="146"/>
        <v>0</v>
      </c>
      <c r="BM96" s="21">
        <f t="shared" si="140"/>
        <v>275</v>
      </c>
      <c r="BN96" s="21">
        <f t="shared" ref="BN96:BP96" si="211">AE96</f>
        <v>275</v>
      </c>
      <c r="BO96" s="21">
        <f t="shared" si="211"/>
        <v>0</v>
      </c>
      <c r="BP96" s="21">
        <f t="shared" si="211"/>
        <v>275</v>
      </c>
      <c r="BQ96">
        <f t="shared" si="148"/>
        <v>0</v>
      </c>
      <c r="BR96">
        <f t="shared" si="149"/>
        <v>0</v>
      </c>
      <c r="BS96">
        <f t="shared" si="150"/>
        <v>0</v>
      </c>
      <c r="BT96">
        <f t="shared" si="151"/>
        <v>0</v>
      </c>
    </row>
    <row r="97" spans="1:72">
      <c r="A97">
        <v>32911.03</v>
      </c>
      <c r="B97">
        <v>-4114.48</v>
      </c>
      <c r="C97">
        <v>34900.42</v>
      </c>
      <c r="D97">
        <v>4580.64</v>
      </c>
      <c r="E97">
        <v>269.33</v>
      </c>
      <c r="F97" s="3">
        <v>-3999</v>
      </c>
      <c r="G97">
        <v>647.91</v>
      </c>
      <c r="H97">
        <v>646.22</v>
      </c>
      <c r="I97">
        <v>644.81</v>
      </c>
      <c r="J97">
        <v>639.5</v>
      </c>
      <c r="K97">
        <v>578.13</v>
      </c>
      <c r="L97">
        <v>579.52</v>
      </c>
      <c r="M97">
        <v>949.67</v>
      </c>
      <c r="N97">
        <v>919.25</v>
      </c>
      <c r="O97">
        <v>391.8</v>
      </c>
      <c r="P97">
        <v>396.6</v>
      </c>
      <c r="Q97">
        <v>268.63</v>
      </c>
      <c r="R97">
        <v>268.26</v>
      </c>
      <c r="S97">
        <v>32914.402</v>
      </c>
      <c r="T97">
        <v>3971.613</v>
      </c>
      <c r="U97">
        <v>4562.896</v>
      </c>
      <c r="V97">
        <v>3.788</v>
      </c>
      <c r="W97">
        <v>4566.684</v>
      </c>
      <c r="X97">
        <v>497.708</v>
      </c>
      <c r="Y97">
        <v>50.035</v>
      </c>
      <c r="Z97">
        <v>10175.84</v>
      </c>
      <c r="AA97">
        <v>9163.045</v>
      </c>
      <c r="AB97">
        <v>1732.51</v>
      </c>
      <c r="AC97" t="s">
        <v>60</v>
      </c>
      <c r="AD97" s="3">
        <v>79.8431</v>
      </c>
      <c r="AE97">
        <v>269.33</v>
      </c>
      <c r="AF97">
        <v>0</v>
      </c>
      <c r="AG97">
        <v>269.33</v>
      </c>
      <c r="AH97">
        <v>250</v>
      </c>
      <c r="AI97">
        <v>0</v>
      </c>
      <c r="AJ97">
        <v>250</v>
      </c>
      <c r="AK97">
        <v>3520</v>
      </c>
      <c r="AL97">
        <v>32582</v>
      </c>
      <c r="AM97">
        <v>36102</v>
      </c>
      <c r="AN97">
        <v>5902.42</v>
      </c>
      <c r="AO97">
        <v>5902.42</v>
      </c>
      <c r="AP97">
        <v>0</v>
      </c>
      <c r="AQ97">
        <v>269</v>
      </c>
      <c r="AR97">
        <v>250</v>
      </c>
      <c r="AU97">
        <v>321</v>
      </c>
      <c r="AV97" s="13">
        <v>397.2</v>
      </c>
      <c r="AW97" s="3">
        <v>250</v>
      </c>
      <c r="AX97" s="3">
        <v>269</v>
      </c>
      <c r="AY97" s="3">
        <v>350</v>
      </c>
      <c r="AZ97" s="17">
        <v>397.2</v>
      </c>
      <c r="BA97" s="3">
        <v>250</v>
      </c>
      <c r="BB97" s="3">
        <v>269</v>
      </c>
      <c r="BE97" s="21">
        <f t="shared" si="138"/>
        <v>250</v>
      </c>
      <c r="BF97" s="21">
        <f t="shared" ref="BF97:BH97" si="212">AH97</f>
        <v>250</v>
      </c>
      <c r="BG97" s="21">
        <f t="shared" si="212"/>
        <v>0</v>
      </c>
      <c r="BH97" s="21">
        <f t="shared" si="212"/>
        <v>250</v>
      </c>
      <c r="BI97">
        <f t="shared" si="143"/>
        <v>0</v>
      </c>
      <c r="BJ97">
        <f t="shared" si="144"/>
        <v>0</v>
      </c>
      <c r="BK97">
        <f t="shared" si="145"/>
        <v>0</v>
      </c>
      <c r="BL97">
        <f t="shared" si="146"/>
        <v>0</v>
      </c>
      <c r="BM97" s="21">
        <f t="shared" si="140"/>
        <v>269</v>
      </c>
      <c r="BN97" s="21">
        <f t="shared" ref="BN97:BP97" si="213">AE97</f>
        <v>269.33</v>
      </c>
      <c r="BO97" s="21">
        <f t="shared" si="213"/>
        <v>0</v>
      </c>
      <c r="BP97" s="21">
        <f t="shared" si="213"/>
        <v>269.33</v>
      </c>
      <c r="BQ97">
        <f t="shared" si="148"/>
        <v>0</v>
      </c>
      <c r="BR97">
        <f t="shared" si="149"/>
        <v>0</v>
      </c>
      <c r="BS97">
        <f t="shared" si="150"/>
        <v>0</v>
      </c>
      <c r="BT97">
        <f t="shared" si="151"/>
        <v>0</v>
      </c>
    </row>
    <row r="98" spans="61:72">
      <c r="BI98">
        <f t="shared" ref="BI98:BL98" si="214">SUM(BI2:BI97)</f>
        <v>22</v>
      </c>
      <c r="BJ98">
        <f t="shared" si="214"/>
        <v>0</v>
      </c>
      <c r="BK98">
        <f t="shared" si="214"/>
        <v>22</v>
      </c>
      <c r="BL98">
        <f t="shared" si="214"/>
        <v>0</v>
      </c>
      <c r="BQ98">
        <f t="shared" ref="BQ98:BT98" si="215">SUM(BQ2:BQ97)</f>
        <v>27</v>
      </c>
      <c r="BR98">
        <f t="shared" si="215"/>
        <v>0</v>
      </c>
      <c r="BS98">
        <f t="shared" si="215"/>
        <v>27</v>
      </c>
      <c r="BT98">
        <f t="shared" si="215"/>
        <v>0</v>
      </c>
    </row>
    <row r="99" spans="61:72">
      <c r="BI99">
        <f t="shared" ref="BI99:BK99" si="216">BI98/4</f>
        <v>5.5</v>
      </c>
      <c r="BJ99">
        <f t="shared" si="216"/>
        <v>0</v>
      </c>
      <c r="BK99">
        <f t="shared" si="216"/>
        <v>5.5</v>
      </c>
      <c r="BL99">
        <f>IF(BJ98=0,0,BL98/BJ98)</f>
        <v>0</v>
      </c>
      <c r="BQ99">
        <f t="shared" ref="BQ99:BS99" si="217">BQ98/4</f>
        <v>6.75</v>
      </c>
      <c r="BR99">
        <f t="shared" si="217"/>
        <v>0</v>
      </c>
      <c r="BS99">
        <f t="shared" si="217"/>
        <v>6.75</v>
      </c>
      <c r="BT99">
        <f>IF(BR98=0,0,BT98/BR98)</f>
        <v>0</v>
      </c>
    </row>
    <row r="101" ht="27" spans="57:64">
      <c r="BE101" s="25" t="s">
        <v>63</v>
      </c>
      <c r="BF101" s="25" t="s">
        <v>64</v>
      </c>
      <c r="BG101" s="25" t="s">
        <v>65</v>
      </c>
      <c r="BH101" s="25" t="s">
        <v>56</v>
      </c>
      <c r="BI101" s="25" t="s">
        <v>66</v>
      </c>
      <c r="BJ101" s="25" t="s">
        <v>67</v>
      </c>
      <c r="BK101" s="25" t="s">
        <v>68</v>
      </c>
      <c r="BL101" s="25" t="s">
        <v>59</v>
      </c>
    </row>
    <row r="102" spans="57:64">
      <c r="BE102" s="26">
        <f>BI99</f>
        <v>5.5</v>
      </c>
      <c r="BF102" s="26">
        <f>BJ99</f>
        <v>0</v>
      </c>
      <c r="BG102" s="27">
        <f>BL99</f>
        <v>0</v>
      </c>
      <c r="BH102" s="26">
        <f>BK99</f>
        <v>5.5</v>
      </c>
      <c r="BI102" s="26">
        <f>BQ99</f>
        <v>6.75</v>
      </c>
      <c r="BJ102" s="26">
        <f>BR99</f>
        <v>0</v>
      </c>
      <c r="BK102" s="27">
        <f>BT99</f>
        <v>0</v>
      </c>
      <c r="BL102" s="26">
        <f>BS99</f>
        <v>6.75</v>
      </c>
    </row>
  </sheetData>
  <pageMargins left="0.7" right="0.7" top="0.75" bottom="0.75" header="0.3" footer="0.3"/>
  <pageSetup paperSize="9" orientation="portrait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5"/>
  <dimension ref="A1:BW102"/>
  <sheetViews>
    <sheetView zoomScale="70" zoomScaleNormal="70" workbookViewId="0">
      <pane ySplit="1" topLeftCell="A38" activePane="bottomLeft" state="frozen"/>
      <selection/>
      <selection pane="bottomLeft" activeCell="Q101" sqref="Q101"/>
    </sheetView>
  </sheetViews>
  <sheetFormatPr defaultColWidth="9" defaultRowHeight="13.5"/>
  <cols>
    <col min="6" max="6" width="7.2" style="3" customWidth="1"/>
    <col min="7" max="10" width="7.2" customWidth="1"/>
    <col min="11" max="11" width="8.74166666666667" customWidth="1"/>
    <col min="19" max="28" width="9" hidden="1" customWidth="1"/>
    <col min="29" max="29" width="1.775" customWidth="1"/>
    <col min="30" max="30" width="7.35" style="3" customWidth="1"/>
    <col min="31" max="47" width="7.35" customWidth="1"/>
    <col min="48" max="48" width="5" customWidth="1"/>
    <col min="49" max="54" width="8.03333333333333" style="3" customWidth="1"/>
    <col min="64" max="64" width="12.625"/>
    <col min="72" max="72" width="12.625"/>
  </cols>
  <sheetData>
    <row r="1" ht="157" customHeight="1" spans="1:7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10" t="s">
        <v>18</v>
      </c>
      <c r="T1" s="10" t="s">
        <v>19</v>
      </c>
      <c r="U1" s="10" t="s">
        <v>20</v>
      </c>
      <c r="V1" s="10" t="s">
        <v>21</v>
      </c>
      <c r="W1" s="10" t="s">
        <v>22</v>
      </c>
      <c r="X1" s="10" t="s">
        <v>23</v>
      </c>
      <c r="Y1" s="10" t="s">
        <v>24</v>
      </c>
      <c r="Z1" s="10" t="s">
        <v>25</v>
      </c>
      <c r="AA1" s="10" t="s">
        <v>26</v>
      </c>
      <c r="AB1" s="10" t="s">
        <v>27</v>
      </c>
      <c r="AC1" s="10" t="s">
        <v>28</v>
      </c>
      <c r="AD1" s="10" t="s">
        <v>29</v>
      </c>
      <c r="AE1" s="10" t="s">
        <v>30</v>
      </c>
      <c r="AF1" s="10" t="s">
        <v>31</v>
      </c>
      <c r="AG1" s="10" t="s">
        <v>32</v>
      </c>
      <c r="AH1" s="10" t="s">
        <v>33</v>
      </c>
      <c r="AI1" s="10" t="s">
        <v>34</v>
      </c>
      <c r="AJ1" s="10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4" t="s">
        <v>43</v>
      </c>
      <c r="AS1" s="4" t="s">
        <v>44</v>
      </c>
      <c r="AT1" s="4" t="s">
        <v>45</v>
      </c>
      <c r="AU1" s="10" t="s">
        <v>46</v>
      </c>
      <c r="AV1" s="11" t="s">
        <v>47</v>
      </c>
      <c r="AW1" s="10" t="s">
        <v>48</v>
      </c>
      <c r="AX1" s="10" t="s">
        <v>49</v>
      </c>
      <c r="AY1" s="10" t="s">
        <v>50</v>
      </c>
      <c r="AZ1" s="11" t="s">
        <v>51</v>
      </c>
      <c r="BA1" s="10" t="s">
        <v>52</v>
      </c>
      <c r="BB1" s="10" t="s">
        <v>53</v>
      </c>
      <c r="BE1" s="21" t="str">
        <f t="shared" ref="BE1:BE64" si="0">AW1</f>
        <v>1#日前价格(元/MWh)</v>
      </c>
      <c r="BF1" s="21" t="str">
        <f t="shared" ref="BF1:BH1" si="1">AH1</f>
        <v>日前节点边际电价-电能量价格(元/MWh)</v>
      </c>
      <c r="BG1" s="21" t="str">
        <f t="shared" si="1"/>
        <v>日前节点边际电价-阻塞价格(元/MWh)</v>
      </c>
      <c r="BH1" s="21" t="str">
        <f t="shared" si="1"/>
        <v>日前节点边际电价-节点电价(元/MWh)</v>
      </c>
      <c r="BI1" s="21" t="s">
        <v>54</v>
      </c>
      <c r="BJ1" s="21" t="s">
        <v>55</v>
      </c>
      <c r="BK1" s="21" t="s">
        <v>56</v>
      </c>
      <c r="BL1" s="21"/>
      <c r="BM1" s="21" t="str">
        <f t="shared" ref="BM1:BM64" si="2">AX1</f>
        <v>1#实时价格(元/MWh)</v>
      </c>
      <c r="BN1" s="21" t="str">
        <f t="shared" ref="BN1:BP1" si="3">AE1</f>
        <v>实时节点边际电价-电能量价格(元/MWh)</v>
      </c>
      <c r="BO1" s="21" t="str">
        <f t="shared" si="3"/>
        <v>实时节点边际电价-阻塞价格(元/MWh)</v>
      </c>
      <c r="BP1" s="21" t="str">
        <f t="shared" si="3"/>
        <v>实时节点边际电价-节点电价(元/MWh)</v>
      </c>
      <c r="BQ1" s="21" t="s">
        <v>57</v>
      </c>
      <c r="BR1" s="21" t="s">
        <v>58</v>
      </c>
      <c r="BS1" s="21" t="s">
        <v>59</v>
      </c>
    </row>
    <row r="2" spans="1:75">
      <c r="A2">
        <v>33917.02</v>
      </c>
      <c r="B2">
        <v>-4105.86</v>
      </c>
      <c r="C2">
        <v>36497.63</v>
      </c>
      <c r="D2">
        <v>4519.25</v>
      </c>
      <c r="E2">
        <v>288.33</v>
      </c>
      <c r="F2" s="3">
        <v>-3998</v>
      </c>
      <c r="G2">
        <v>648.78</v>
      </c>
      <c r="H2">
        <v>649.63</v>
      </c>
      <c r="I2">
        <v>640.27</v>
      </c>
      <c r="J2">
        <v>640.88</v>
      </c>
      <c r="K2">
        <v>588.36</v>
      </c>
      <c r="L2">
        <v>603.48</v>
      </c>
      <c r="M2">
        <v>950.08</v>
      </c>
      <c r="N2">
        <v>920.48</v>
      </c>
      <c r="O2">
        <v>348.4</v>
      </c>
      <c r="P2">
        <v>328.1</v>
      </c>
      <c r="Q2">
        <v>290.88</v>
      </c>
      <c r="R2">
        <v>287.02</v>
      </c>
      <c r="S2">
        <v>34054.305</v>
      </c>
      <c r="T2">
        <v>4129.837</v>
      </c>
      <c r="U2">
        <v>4549.48</v>
      </c>
      <c r="V2">
        <v>4.983</v>
      </c>
      <c r="W2">
        <v>4554.463</v>
      </c>
      <c r="X2">
        <v>499.18</v>
      </c>
      <c r="Y2">
        <v>49.965</v>
      </c>
      <c r="Z2">
        <v>8911.723</v>
      </c>
      <c r="AA2">
        <v>10158.416</v>
      </c>
      <c r="AB2">
        <v>1703.29</v>
      </c>
      <c r="AC2" t="s">
        <v>60</v>
      </c>
      <c r="AD2" s="3">
        <v>43.4235</v>
      </c>
      <c r="AE2">
        <v>288.33</v>
      </c>
      <c r="AF2">
        <v>0</v>
      </c>
      <c r="AG2">
        <v>288.33</v>
      </c>
      <c r="AH2">
        <v>298</v>
      </c>
      <c r="AI2">
        <v>0</v>
      </c>
      <c r="AJ2">
        <v>298</v>
      </c>
      <c r="AK2">
        <v>3507</v>
      </c>
      <c r="AL2">
        <v>33667.3</v>
      </c>
      <c r="AM2">
        <v>37174.3</v>
      </c>
      <c r="AN2">
        <v>5308.33</v>
      </c>
      <c r="AO2">
        <v>5308.33</v>
      </c>
      <c r="AP2">
        <v>0</v>
      </c>
      <c r="AQ2">
        <v>288.33</v>
      </c>
      <c r="AR2">
        <v>298</v>
      </c>
      <c r="AS2" s="12" t="s">
        <v>77</v>
      </c>
      <c r="AT2" s="12" t="s">
        <v>78</v>
      </c>
      <c r="AU2">
        <v>0</v>
      </c>
      <c r="AV2" s="13">
        <v>314.8</v>
      </c>
      <c r="AW2" s="3">
        <v>298</v>
      </c>
      <c r="AX2" s="3">
        <v>288.33</v>
      </c>
      <c r="AY2" s="3">
        <v>350</v>
      </c>
      <c r="AZ2" s="17">
        <v>343.6</v>
      </c>
      <c r="BA2" s="3">
        <v>298</v>
      </c>
      <c r="BB2" s="3">
        <v>288.33</v>
      </c>
      <c r="BE2" s="21">
        <f t="shared" si="0"/>
        <v>298</v>
      </c>
      <c r="BF2" s="21">
        <f t="shared" ref="BF2:BH2" si="4">AH2</f>
        <v>298</v>
      </c>
      <c r="BG2" s="21">
        <f t="shared" si="4"/>
        <v>0</v>
      </c>
      <c r="BH2" s="21">
        <f t="shared" si="4"/>
        <v>298</v>
      </c>
      <c r="BI2">
        <f t="shared" ref="BI2:BI65" si="5">IF(BE2=0,1,0)</f>
        <v>0</v>
      </c>
      <c r="BJ2">
        <f t="shared" ref="BJ2:BJ65" si="6">IF(BG2&gt;100,1,0)</f>
        <v>0</v>
      </c>
      <c r="BK2">
        <f t="shared" ref="BK2:BK65" si="7">IF(BI2&lt;&gt;BJ2,1,0)</f>
        <v>0</v>
      </c>
      <c r="BL2">
        <f t="shared" ref="BL2:BL65" si="8">IF(BJ2=1,BG2,0)</f>
        <v>0</v>
      </c>
      <c r="BM2" s="21">
        <f t="shared" si="2"/>
        <v>288.33</v>
      </c>
      <c r="BN2" s="21">
        <f t="shared" ref="BN2:BP2" si="9">AE2</f>
        <v>288.33</v>
      </c>
      <c r="BO2" s="21">
        <f t="shared" si="9"/>
        <v>0</v>
      </c>
      <c r="BP2" s="21">
        <f t="shared" si="9"/>
        <v>288.33</v>
      </c>
      <c r="BQ2">
        <f t="shared" ref="BQ2:BQ65" si="10">IF(BM2&lt;100,1,0)</f>
        <v>0</v>
      </c>
      <c r="BR2">
        <f t="shared" ref="BR2:BR65" si="11">IF(BO2&gt;100,1,0)</f>
        <v>0</v>
      </c>
      <c r="BS2">
        <f t="shared" ref="BS2:BS65" si="12">IF(BQ2&lt;&gt;BR2,1,0)</f>
        <v>0</v>
      </c>
      <c r="BT2">
        <f t="shared" ref="BT2:BT65" si="13">IF(BR2=1,BO2,0)</f>
        <v>0</v>
      </c>
      <c r="BW2" s="29">
        <f>AVERAGE(AX2:AX36)</f>
        <v>271.469428571429</v>
      </c>
    </row>
    <row r="3" spans="1:75">
      <c r="A3">
        <v>33899.52</v>
      </c>
      <c r="B3">
        <v>-3816.25</v>
      </c>
      <c r="C3">
        <v>36434.96</v>
      </c>
      <c r="D3">
        <v>4513.18</v>
      </c>
      <c r="E3">
        <v>290</v>
      </c>
      <c r="F3" s="3">
        <v>-3998</v>
      </c>
      <c r="G3">
        <v>648.78</v>
      </c>
      <c r="H3">
        <v>648.78</v>
      </c>
      <c r="I3">
        <v>640.25</v>
      </c>
      <c r="J3">
        <v>640.09</v>
      </c>
      <c r="K3">
        <v>602.78</v>
      </c>
      <c r="L3">
        <v>602.78</v>
      </c>
      <c r="M3">
        <v>949.67</v>
      </c>
      <c r="N3">
        <v>920.07</v>
      </c>
      <c r="O3">
        <v>356.1</v>
      </c>
      <c r="P3">
        <v>322.5</v>
      </c>
      <c r="Q3">
        <v>289.77</v>
      </c>
      <c r="R3">
        <v>279.46</v>
      </c>
      <c r="S3">
        <v>33975.016</v>
      </c>
      <c r="T3">
        <v>3778.167</v>
      </c>
      <c r="U3">
        <v>4617.998</v>
      </c>
      <c r="V3">
        <v>4.763</v>
      </c>
      <c r="W3">
        <v>4622.761</v>
      </c>
      <c r="X3">
        <v>502.065</v>
      </c>
      <c r="Y3">
        <v>49.98</v>
      </c>
      <c r="Z3">
        <v>9133.496</v>
      </c>
      <c r="AA3">
        <v>9963.816</v>
      </c>
      <c r="AB3">
        <v>1697.78</v>
      </c>
      <c r="AC3" t="s">
        <v>60</v>
      </c>
      <c r="AD3" s="3">
        <v>47.2055</v>
      </c>
      <c r="AE3">
        <v>290</v>
      </c>
      <c r="AF3">
        <v>0</v>
      </c>
      <c r="AG3">
        <v>290</v>
      </c>
      <c r="AH3">
        <v>280</v>
      </c>
      <c r="AI3">
        <v>0</v>
      </c>
      <c r="AJ3">
        <v>280</v>
      </c>
      <c r="AK3">
        <v>3507</v>
      </c>
      <c r="AL3">
        <v>33512.3</v>
      </c>
      <c r="AM3">
        <v>37019.3</v>
      </c>
      <c r="AN3">
        <v>5303.92</v>
      </c>
      <c r="AO3">
        <v>5303.92</v>
      </c>
      <c r="AP3">
        <v>0</v>
      </c>
      <c r="AQ3">
        <v>290</v>
      </c>
      <c r="AR3">
        <v>280</v>
      </c>
      <c r="AU3">
        <v>0</v>
      </c>
      <c r="AV3" s="13">
        <v>321</v>
      </c>
      <c r="AW3" s="3">
        <v>280</v>
      </c>
      <c r="AX3" s="3">
        <v>290</v>
      </c>
      <c r="AY3" s="3">
        <v>350</v>
      </c>
      <c r="AZ3" s="17">
        <v>350</v>
      </c>
      <c r="BA3" s="3">
        <v>280</v>
      </c>
      <c r="BB3" s="3">
        <v>290</v>
      </c>
      <c r="BE3" s="21">
        <f t="shared" si="0"/>
        <v>280</v>
      </c>
      <c r="BF3" s="21">
        <f t="shared" ref="BF3:BH3" si="14">AH3</f>
        <v>280</v>
      </c>
      <c r="BG3" s="21">
        <f t="shared" si="14"/>
        <v>0</v>
      </c>
      <c r="BH3" s="21">
        <f t="shared" si="14"/>
        <v>280</v>
      </c>
      <c r="BI3">
        <f t="shared" si="5"/>
        <v>0</v>
      </c>
      <c r="BJ3">
        <f t="shared" si="6"/>
        <v>0</v>
      </c>
      <c r="BK3">
        <f t="shared" si="7"/>
        <v>0</v>
      </c>
      <c r="BL3">
        <f t="shared" si="8"/>
        <v>0</v>
      </c>
      <c r="BM3" s="21">
        <f t="shared" si="2"/>
        <v>290</v>
      </c>
      <c r="BN3" s="21">
        <f t="shared" ref="BN3:BP3" si="15">AE3</f>
        <v>290</v>
      </c>
      <c r="BO3" s="21">
        <f t="shared" si="15"/>
        <v>0</v>
      </c>
      <c r="BP3" s="21">
        <f t="shared" si="15"/>
        <v>290</v>
      </c>
      <c r="BQ3">
        <f t="shared" si="10"/>
        <v>0</v>
      </c>
      <c r="BR3">
        <f t="shared" si="11"/>
        <v>0</v>
      </c>
      <c r="BS3">
        <f t="shared" si="12"/>
        <v>0</v>
      </c>
      <c r="BT3">
        <f t="shared" si="13"/>
        <v>0</v>
      </c>
      <c r="BW3" s="29">
        <f>AVERAGE(AX66:AX97)</f>
        <v>275.53375</v>
      </c>
    </row>
    <row r="4" spans="1:72">
      <c r="A4">
        <v>33901.99</v>
      </c>
      <c r="B4">
        <v>-3817.22</v>
      </c>
      <c r="C4">
        <v>35877.54</v>
      </c>
      <c r="D4">
        <v>4580.89</v>
      </c>
      <c r="E4">
        <v>289.67</v>
      </c>
      <c r="F4" s="3">
        <v>-3998</v>
      </c>
      <c r="G4">
        <v>648.78</v>
      </c>
      <c r="H4">
        <v>649.63</v>
      </c>
      <c r="I4">
        <v>640.16</v>
      </c>
      <c r="J4">
        <v>638.63</v>
      </c>
      <c r="K4">
        <v>596.74</v>
      </c>
      <c r="L4">
        <v>602.78</v>
      </c>
      <c r="M4">
        <v>951.31</v>
      </c>
      <c r="N4">
        <v>919.66</v>
      </c>
      <c r="O4">
        <v>355.5</v>
      </c>
      <c r="P4">
        <v>321.5</v>
      </c>
      <c r="Q4">
        <v>290.14</v>
      </c>
      <c r="R4">
        <v>271.59</v>
      </c>
      <c r="S4">
        <v>33686.066</v>
      </c>
      <c r="T4">
        <v>3873.352</v>
      </c>
      <c r="U4">
        <v>4631.837</v>
      </c>
      <c r="V4">
        <v>4.773</v>
      </c>
      <c r="W4">
        <v>4636.609</v>
      </c>
      <c r="X4">
        <v>501.804</v>
      </c>
      <c r="Y4">
        <v>50.017</v>
      </c>
      <c r="Z4">
        <v>9379.602</v>
      </c>
      <c r="AA4">
        <v>9668.848</v>
      </c>
      <c r="AB4">
        <v>1699.25</v>
      </c>
      <c r="AC4" t="s">
        <v>60</v>
      </c>
      <c r="AD4" s="3">
        <v>31.517</v>
      </c>
      <c r="AE4">
        <v>289.67</v>
      </c>
      <c r="AF4">
        <v>0</v>
      </c>
      <c r="AG4">
        <v>289.67</v>
      </c>
      <c r="AH4">
        <v>275</v>
      </c>
      <c r="AI4">
        <v>0</v>
      </c>
      <c r="AJ4">
        <v>275</v>
      </c>
      <c r="AK4">
        <v>3507</v>
      </c>
      <c r="AL4">
        <v>32816.3</v>
      </c>
      <c r="AM4">
        <v>36323.3</v>
      </c>
      <c r="AN4">
        <v>5234.15</v>
      </c>
      <c r="AO4">
        <v>5234.15</v>
      </c>
      <c r="AP4">
        <v>0</v>
      </c>
      <c r="AQ4">
        <v>289.67</v>
      </c>
      <c r="AR4">
        <v>275</v>
      </c>
      <c r="AU4">
        <v>0</v>
      </c>
      <c r="AV4" s="13">
        <v>321</v>
      </c>
      <c r="AW4" s="3">
        <v>275</v>
      </c>
      <c r="AX4" s="3">
        <v>289.67</v>
      </c>
      <c r="AY4" s="3">
        <v>350</v>
      </c>
      <c r="AZ4" s="17">
        <v>350</v>
      </c>
      <c r="BA4" s="3">
        <v>275</v>
      </c>
      <c r="BB4" s="3">
        <v>289.67</v>
      </c>
      <c r="BE4" s="21">
        <f t="shared" si="0"/>
        <v>275</v>
      </c>
      <c r="BF4" s="21">
        <f t="shared" ref="BF4:BH4" si="16">AH4</f>
        <v>275</v>
      </c>
      <c r="BG4" s="21">
        <f t="shared" si="16"/>
        <v>0</v>
      </c>
      <c r="BH4" s="21">
        <f t="shared" si="16"/>
        <v>275</v>
      </c>
      <c r="BI4">
        <f t="shared" si="5"/>
        <v>0</v>
      </c>
      <c r="BJ4">
        <f t="shared" si="6"/>
        <v>0</v>
      </c>
      <c r="BK4">
        <f t="shared" si="7"/>
        <v>0</v>
      </c>
      <c r="BL4">
        <f t="shared" si="8"/>
        <v>0</v>
      </c>
      <c r="BM4" s="21">
        <f t="shared" si="2"/>
        <v>289.67</v>
      </c>
      <c r="BN4" s="21">
        <f t="shared" ref="BN4:BP4" si="17">AE4</f>
        <v>289.67</v>
      </c>
      <c r="BO4" s="21">
        <f t="shared" si="17"/>
        <v>0</v>
      </c>
      <c r="BP4" s="21">
        <f t="shared" si="17"/>
        <v>289.67</v>
      </c>
      <c r="BQ4">
        <f t="shared" si="10"/>
        <v>0</v>
      </c>
      <c r="BR4">
        <f t="shared" si="11"/>
        <v>0</v>
      </c>
      <c r="BS4">
        <f t="shared" si="12"/>
        <v>0</v>
      </c>
      <c r="BT4">
        <f t="shared" si="13"/>
        <v>0</v>
      </c>
    </row>
    <row r="5" spans="1:72">
      <c r="A5">
        <v>33237.29</v>
      </c>
      <c r="B5">
        <v>-3638.96</v>
      </c>
      <c r="C5">
        <v>34756.62</v>
      </c>
      <c r="D5">
        <v>4559.6</v>
      </c>
      <c r="E5">
        <v>278</v>
      </c>
      <c r="F5" s="3">
        <v>-3998</v>
      </c>
      <c r="G5">
        <v>648.78</v>
      </c>
      <c r="H5">
        <v>649.63</v>
      </c>
      <c r="I5">
        <v>644.64</v>
      </c>
      <c r="J5">
        <v>639.58</v>
      </c>
      <c r="K5">
        <v>581.15</v>
      </c>
      <c r="L5">
        <v>603.95</v>
      </c>
      <c r="M5">
        <v>949.26</v>
      </c>
      <c r="N5">
        <v>918.42</v>
      </c>
      <c r="O5">
        <v>355.3</v>
      </c>
      <c r="P5">
        <v>323.3</v>
      </c>
      <c r="Q5">
        <v>270.85</v>
      </c>
      <c r="R5">
        <v>269.69</v>
      </c>
      <c r="S5">
        <v>33513.258</v>
      </c>
      <c r="T5">
        <v>3692.834</v>
      </c>
      <c r="U5">
        <v>4682.09</v>
      </c>
      <c r="V5">
        <v>4.871</v>
      </c>
      <c r="W5">
        <v>4686.961</v>
      </c>
      <c r="X5">
        <v>502.206</v>
      </c>
      <c r="Y5">
        <v>49.97</v>
      </c>
      <c r="Z5">
        <v>10103.945</v>
      </c>
      <c r="AA5">
        <v>8966.422</v>
      </c>
      <c r="AB5">
        <v>1704.91</v>
      </c>
      <c r="AC5" t="s">
        <v>60</v>
      </c>
      <c r="AD5" s="3">
        <v>-1.9611</v>
      </c>
      <c r="AE5">
        <v>278</v>
      </c>
      <c r="AF5">
        <v>0</v>
      </c>
      <c r="AG5">
        <v>278</v>
      </c>
      <c r="AH5">
        <v>260</v>
      </c>
      <c r="AI5">
        <v>0</v>
      </c>
      <c r="AJ5">
        <v>260</v>
      </c>
      <c r="AK5">
        <v>3507</v>
      </c>
      <c r="AL5">
        <v>32584.3</v>
      </c>
      <c r="AM5">
        <v>36091.3</v>
      </c>
      <c r="AN5">
        <v>5312.07</v>
      </c>
      <c r="AO5">
        <v>5312.07</v>
      </c>
      <c r="AP5">
        <v>0</v>
      </c>
      <c r="AQ5">
        <v>278</v>
      </c>
      <c r="AR5">
        <v>260</v>
      </c>
      <c r="AU5">
        <v>0</v>
      </c>
      <c r="AV5" s="13">
        <v>320.48</v>
      </c>
      <c r="AW5" s="3">
        <v>260</v>
      </c>
      <c r="AX5" s="3">
        <v>278</v>
      </c>
      <c r="AY5" s="3">
        <v>350</v>
      </c>
      <c r="AZ5" s="17">
        <v>340.67</v>
      </c>
      <c r="BA5" s="3">
        <v>260</v>
      </c>
      <c r="BB5" s="3">
        <v>278</v>
      </c>
      <c r="BE5" s="21">
        <f t="shared" si="0"/>
        <v>260</v>
      </c>
      <c r="BF5" s="21">
        <f t="shared" ref="BF5:BH5" si="18">AH5</f>
        <v>260</v>
      </c>
      <c r="BG5" s="21">
        <f t="shared" si="18"/>
        <v>0</v>
      </c>
      <c r="BH5" s="21">
        <f t="shared" si="18"/>
        <v>260</v>
      </c>
      <c r="BI5">
        <f t="shared" si="5"/>
        <v>0</v>
      </c>
      <c r="BJ5">
        <f t="shared" si="6"/>
        <v>0</v>
      </c>
      <c r="BK5">
        <f t="shared" si="7"/>
        <v>0</v>
      </c>
      <c r="BL5">
        <f t="shared" si="8"/>
        <v>0</v>
      </c>
      <c r="BM5" s="21">
        <f t="shared" si="2"/>
        <v>278</v>
      </c>
      <c r="BN5" s="21">
        <f t="shared" ref="BN5:BP5" si="19">AE5</f>
        <v>278</v>
      </c>
      <c r="BO5" s="21">
        <f t="shared" si="19"/>
        <v>0</v>
      </c>
      <c r="BP5" s="21">
        <f t="shared" si="19"/>
        <v>278</v>
      </c>
      <c r="BQ5">
        <f t="shared" si="10"/>
        <v>0</v>
      </c>
      <c r="BR5">
        <f t="shared" si="11"/>
        <v>0</v>
      </c>
      <c r="BS5">
        <f t="shared" si="12"/>
        <v>0</v>
      </c>
      <c r="BT5">
        <f t="shared" si="13"/>
        <v>0</v>
      </c>
    </row>
    <row r="6" spans="1:72">
      <c r="A6">
        <v>33205.05</v>
      </c>
      <c r="B6">
        <v>-3650.31</v>
      </c>
      <c r="C6">
        <v>35058.04</v>
      </c>
      <c r="D6">
        <v>4660.03</v>
      </c>
      <c r="E6">
        <v>278.33</v>
      </c>
      <c r="F6" s="3">
        <v>-3998</v>
      </c>
      <c r="G6">
        <v>648.78</v>
      </c>
      <c r="H6">
        <v>649.63</v>
      </c>
      <c r="I6">
        <v>643.47</v>
      </c>
      <c r="J6">
        <v>640.94</v>
      </c>
      <c r="K6">
        <v>583.24</v>
      </c>
      <c r="L6">
        <v>601.39</v>
      </c>
      <c r="M6">
        <v>948.85</v>
      </c>
      <c r="N6">
        <v>920.89</v>
      </c>
      <c r="O6">
        <v>356.6</v>
      </c>
      <c r="P6">
        <v>322.4</v>
      </c>
      <c r="Q6">
        <v>270.74</v>
      </c>
      <c r="R6">
        <v>270.11</v>
      </c>
      <c r="S6">
        <v>32834.465</v>
      </c>
      <c r="T6">
        <v>3777.796</v>
      </c>
      <c r="U6">
        <v>4696.871</v>
      </c>
      <c r="V6">
        <v>4.885</v>
      </c>
      <c r="W6">
        <v>4701.756</v>
      </c>
      <c r="X6">
        <v>502.66</v>
      </c>
      <c r="Y6">
        <v>50.022</v>
      </c>
      <c r="Z6">
        <v>10336.281</v>
      </c>
      <c r="AA6">
        <v>8743.279</v>
      </c>
      <c r="AB6">
        <v>1697.54</v>
      </c>
      <c r="AC6" t="s">
        <v>60</v>
      </c>
      <c r="AD6" s="3">
        <v>1.821</v>
      </c>
      <c r="AE6">
        <v>278.33</v>
      </c>
      <c r="AF6">
        <v>0</v>
      </c>
      <c r="AG6">
        <v>278.33</v>
      </c>
      <c r="AH6">
        <v>260</v>
      </c>
      <c r="AI6">
        <v>0</v>
      </c>
      <c r="AJ6">
        <v>260</v>
      </c>
      <c r="AK6">
        <v>3507</v>
      </c>
      <c r="AL6">
        <v>32430.3</v>
      </c>
      <c r="AM6">
        <v>35937.3</v>
      </c>
      <c r="AN6">
        <v>5312.9</v>
      </c>
      <c r="AO6">
        <v>5312.9</v>
      </c>
      <c r="AP6">
        <v>0</v>
      </c>
      <c r="AQ6">
        <v>278.33</v>
      </c>
      <c r="AR6">
        <v>260</v>
      </c>
      <c r="AU6">
        <v>0</v>
      </c>
      <c r="AV6" s="13">
        <v>321</v>
      </c>
      <c r="AW6" s="3">
        <v>260</v>
      </c>
      <c r="AX6" s="3">
        <v>278.33</v>
      </c>
      <c r="AY6" s="3">
        <v>350</v>
      </c>
      <c r="AZ6" s="17">
        <v>350</v>
      </c>
      <c r="BA6" s="3">
        <v>260</v>
      </c>
      <c r="BB6" s="3">
        <v>278.33</v>
      </c>
      <c r="BE6" s="21">
        <f t="shared" si="0"/>
        <v>260</v>
      </c>
      <c r="BF6" s="21">
        <f t="shared" ref="BF6:BH6" si="20">AH6</f>
        <v>260</v>
      </c>
      <c r="BG6" s="21">
        <f t="shared" si="20"/>
        <v>0</v>
      </c>
      <c r="BH6" s="21">
        <f t="shared" si="20"/>
        <v>260</v>
      </c>
      <c r="BI6">
        <f t="shared" si="5"/>
        <v>0</v>
      </c>
      <c r="BJ6">
        <f t="shared" si="6"/>
        <v>0</v>
      </c>
      <c r="BK6">
        <f t="shared" si="7"/>
        <v>0</v>
      </c>
      <c r="BL6">
        <f t="shared" si="8"/>
        <v>0</v>
      </c>
      <c r="BM6" s="21">
        <f t="shared" si="2"/>
        <v>278.33</v>
      </c>
      <c r="BN6" s="21">
        <f t="shared" ref="BN6:BP6" si="21">AE6</f>
        <v>278.33</v>
      </c>
      <c r="BO6" s="21">
        <f t="shared" si="21"/>
        <v>0</v>
      </c>
      <c r="BP6" s="21">
        <f t="shared" si="21"/>
        <v>278.33</v>
      </c>
      <c r="BQ6">
        <f t="shared" si="10"/>
        <v>0</v>
      </c>
      <c r="BR6">
        <f t="shared" si="11"/>
        <v>0</v>
      </c>
      <c r="BS6">
        <f t="shared" si="12"/>
        <v>0</v>
      </c>
      <c r="BT6">
        <f t="shared" si="13"/>
        <v>0</v>
      </c>
    </row>
    <row r="7" spans="1:72">
      <c r="A7">
        <v>32712.43</v>
      </c>
      <c r="B7">
        <v>-3765.18</v>
      </c>
      <c r="C7">
        <v>34209.53</v>
      </c>
      <c r="D7">
        <v>4696.18</v>
      </c>
      <c r="E7">
        <v>269.67</v>
      </c>
      <c r="F7" s="3">
        <v>-3998</v>
      </c>
      <c r="G7">
        <v>635.09</v>
      </c>
      <c r="H7">
        <v>636.81</v>
      </c>
      <c r="I7">
        <v>639.69</v>
      </c>
      <c r="J7">
        <v>640.92</v>
      </c>
      <c r="K7">
        <v>596.27</v>
      </c>
      <c r="L7">
        <v>600.69</v>
      </c>
      <c r="M7">
        <v>943.91</v>
      </c>
      <c r="N7">
        <v>920.07</v>
      </c>
      <c r="O7">
        <v>354.9</v>
      </c>
      <c r="P7">
        <v>322.8</v>
      </c>
      <c r="Q7">
        <v>258.58</v>
      </c>
      <c r="R7">
        <v>257.9</v>
      </c>
      <c r="S7">
        <v>32754.781</v>
      </c>
      <c r="T7">
        <v>3659.817</v>
      </c>
      <c r="U7">
        <v>4831.812</v>
      </c>
      <c r="V7">
        <v>4.838</v>
      </c>
      <c r="W7">
        <v>4836.65</v>
      </c>
      <c r="X7">
        <v>502.492</v>
      </c>
      <c r="Y7">
        <v>50.025</v>
      </c>
      <c r="Z7">
        <v>10908.813</v>
      </c>
      <c r="AA7">
        <v>8183.051</v>
      </c>
      <c r="AB7">
        <v>1692.34</v>
      </c>
      <c r="AC7" t="s">
        <v>60</v>
      </c>
      <c r="AD7" s="3">
        <v>-19.3304</v>
      </c>
      <c r="AE7">
        <v>269.67</v>
      </c>
      <c r="AF7">
        <v>0</v>
      </c>
      <c r="AG7">
        <v>269.67</v>
      </c>
      <c r="AH7">
        <v>260</v>
      </c>
      <c r="AI7">
        <v>0</v>
      </c>
      <c r="AJ7">
        <v>260</v>
      </c>
      <c r="AK7">
        <v>3507</v>
      </c>
      <c r="AL7">
        <v>32172.3</v>
      </c>
      <c r="AM7">
        <v>35679.3</v>
      </c>
      <c r="AN7">
        <v>5242.69</v>
      </c>
      <c r="AO7">
        <v>5242.69</v>
      </c>
      <c r="AP7">
        <v>0</v>
      </c>
      <c r="AQ7">
        <v>269.67</v>
      </c>
      <c r="AR7">
        <v>260</v>
      </c>
      <c r="AU7">
        <v>0</v>
      </c>
      <c r="AV7" s="13">
        <v>321</v>
      </c>
      <c r="AW7" s="3">
        <v>260</v>
      </c>
      <c r="AX7" s="3">
        <v>269.67</v>
      </c>
      <c r="AY7" s="3">
        <v>350</v>
      </c>
      <c r="AZ7" s="17">
        <v>350</v>
      </c>
      <c r="BA7" s="3">
        <v>260</v>
      </c>
      <c r="BB7" s="3">
        <v>269.67</v>
      </c>
      <c r="BE7" s="21">
        <f t="shared" si="0"/>
        <v>260</v>
      </c>
      <c r="BF7" s="21">
        <f t="shared" ref="BF7:BH7" si="22">AH7</f>
        <v>260</v>
      </c>
      <c r="BG7" s="21">
        <f t="shared" si="22"/>
        <v>0</v>
      </c>
      <c r="BH7" s="21">
        <f t="shared" si="22"/>
        <v>260</v>
      </c>
      <c r="BI7">
        <f t="shared" si="5"/>
        <v>0</v>
      </c>
      <c r="BJ7">
        <f t="shared" si="6"/>
        <v>0</v>
      </c>
      <c r="BK7">
        <f t="shared" si="7"/>
        <v>0</v>
      </c>
      <c r="BL7">
        <f t="shared" si="8"/>
        <v>0</v>
      </c>
      <c r="BM7" s="21">
        <f t="shared" si="2"/>
        <v>269.67</v>
      </c>
      <c r="BN7" s="21">
        <f t="shared" ref="BN7:BP7" si="23">AE7</f>
        <v>269.67</v>
      </c>
      <c r="BO7" s="21">
        <f t="shared" si="23"/>
        <v>0</v>
      </c>
      <c r="BP7" s="21">
        <f t="shared" si="23"/>
        <v>269.67</v>
      </c>
      <c r="BQ7">
        <f t="shared" si="10"/>
        <v>0</v>
      </c>
      <c r="BR7">
        <f t="shared" si="11"/>
        <v>0</v>
      </c>
      <c r="BS7">
        <f t="shared" si="12"/>
        <v>0</v>
      </c>
      <c r="BT7">
        <f t="shared" si="13"/>
        <v>0</v>
      </c>
    </row>
    <row r="8" spans="1:72">
      <c r="A8">
        <v>32601.16</v>
      </c>
      <c r="B8">
        <v>-3941.5</v>
      </c>
      <c r="C8">
        <v>34255.66</v>
      </c>
      <c r="D8">
        <v>4729.18</v>
      </c>
      <c r="E8">
        <v>261.67</v>
      </c>
      <c r="F8" s="3">
        <v>-3998</v>
      </c>
      <c r="G8">
        <v>648.78</v>
      </c>
      <c r="H8">
        <v>650.47</v>
      </c>
      <c r="I8">
        <v>640.14</v>
      </c>
      <c r="J8">
        <v>641.42</v>
      </c>
      <c r="K8">
        <v>603.48</v>
      </c>
      <c r="L8">
        <v>600.22</v>
      </c>
      <c r="M8">
        <v>946.79</v>
      </c>
      <c r="N8">
        <v>920.89</v>
      </c>
      <c r="O8">
        <v>358.9</v>
      </c>
      <c r="P8">
        <v>325.3</v>
      </c>
      <c r="Q8">
        <v>269.9</v>
      </c>
      <c r="R8">
        <v>270.9</v>
      </c>
      <c r="S8">
        <v>32508.86</v>
      </c>
      <c r="T8">
        <v>4006.505</v>
      </c>
      <c r="U8">
        <v>4991.797</v>
      </c>
      <c r="V8">
        <v>4.866</v>
      </c>
      <c r="W8">
        <v>4996.663</v>
      </c>
      <c r="X8">
        <v>500.998</v>
      </c>
      <c r="Y8">
        <v>49.967</v>
      </c>
      <c r="Z8">
        <v>10946.68</v>
      </c>
      <c r="AA8">
        <v>8110.477</v>
      </c>
      <c r="AB8">
        <v>1694.1</v>
      </c>
      <c r="AC8" t="s">
        <v>60</v>
      </c>
      <c r="AD8" s="3">
        <v>23.6728</v>
      </c>
      <c r="AE8">
        <v>261.67</v>
      </c>
      <c r="AF8">
        <v>0</v>
      </c>
      <c r="AG8">
        <v>261.67</v>
      </c>
      <c r="AH8">
        <v>260</v>
      </c>
      <c r="AI8">
        <v>0</v>
      </c>
      <c r="AJ8">
        <v>260</v>
      </c>
      <c r="AK8">
        <v>3508</v>
      </c>
      <c r="AL8">
        <v>31966.3</v>
      </c>
      <c r="AM8">
        <v>35474.3</v>
      </c>
      <c r="AN8">
        <v>5322.21</v>
      </c>
      <c r="AO8">
        <v>5322.21</v>
      </c>
      <c r="AP8">
        <v>0</v>
      </c>
      <c r="AQ8">
        <v>261.67</v>
      </c>
      <c r="AR8">
        <v>260</v>
      </c>
      <c r="AU8">
        <v>0</v>
      </c>
      <c r="AV8" s="13">
        <v>321</v>
      </c>
      <c r="AW8" s="3">
        <v>260</v>
      </c>
      <c r="AX8" s="3">
        <v>261.67</v>
      </c>
      <c r="AY8" s="3">
        <v>350</v>
      </c>
      <c r="AZ8" s="17">
        <v>350</v>
      </c>
      <c r="BA8" s="3">
        <v>260</v>
      </c>
      <c r="BB8" s="3">
        <v>261.67</v>
      </c>
      <c r="BE8" s="21">
        <f t="shared" si="0"/>
        <v>260</v>
      </c>
      <c r="BF8" s="21">
        <f t="shared" ref="BF8:BH8" si="24">AH8</f>
        <v>260</v>
      </c>
      <c r="BG8" s="21">
        <f t="shared" si="24"/>
        <v>0</v>
      </c>
      <c r="BH8" s="21">
        <f t="shared" si="24"/>
        <v>260</v>
      </c>
      <c r="BI8">
        <f t="shared" si="5"/>
        <v>0</v>
      </c>
      <c r="BJ8">
        <f t="shared" si="6"/>
        <v>0</v>
      </c>
      <c r="BK8">
        <f t="shared" si="7"/>
        <v>0</v>
      </c>
      <c r="BL8">
        <f t="shared" si="8"/>
        <v>0</v>
      </c>
      <c r="BM8" s="21">
        <f t="shared" si="2"/>
        <v>261.67</v>
      </c>
      <c r="BN8" s="21">
        <f t="shared" ref="BN8:BP8" si="25">AE8</f>
        <v>261.67</v>
      </c>
      <c r="BO8" s="21">
        <f t="shared" si="25"/>
        <v>0</v>
      </c>
      <c r="BP8" s="21">
        <f t="shared" si="25"/>
        <v>261.67</v>
      </c>
      <c r="BQ8">
        <f t="shared" si="10"/>
        <v>0</v>
      </c>
      <c r="BR8">
        <f t="shared" si="11"/>
        <v>0</v>
      </c>
      <c r="BS8">
        <f t="shared" si="12"/>
        <v>0</v>
      </c>
      <c r="BT8">
        <f t="shared" si="13"/>
        <v>0</v>
      </c>
    </row>
    <row r="9" spans="1:72">
      <c r="A9">
        <v>32382.45</v>
      </c>
      <c r="B9">
        <v>-3938.6</v>
      </c>
      <c r="C9">
        <v>33345.02</v>
      </c>
      <c r="D9">
        <v>4853.57</v>
      </c>
      <c r="E9">
        <v>256.67</v>
      </c>
      <c r="F9" s="3">
        <v>-3997</v>
      </c>
      <c r="G9">
        <v>600.07</v>
      </c>
      <c r="H9">
        <v>599.2</v>
      </c>
      <c r="I9">
        <v>640.33</v>
      </c>
      <c r="J9">
        <v>640.41</v>
      </c>
      <c r="K9">
        <v>577.66</v>
      </c>
      <c r="L9">
        <v>576.73</v>
      </c>
      <c r="M9">
        <v>921.71</v>
      </c>
      <c r="N9">
        <v>920.07</v>
      </c>
      <c r="O9">
        <v>355.3</v>
      </c>
      <c r="P9">
        <v>322.2</v>
      </c>
      <c r="Q9">
        <v>230.99</v>
      </c>
      <c r="R9">
        <v>230.94</v>
      </c>
      <c r="S9">
        <v>32217.916</v>
      </c>
      <c r="T9">
        <v>4000.216</v>
      </c>
      <c r="U9">
        <v>5160.473</v>
      </c>
      <c r="V9">
        <v>4.868</v>
      </c>
      <c r="W9">
        <v>5165.341</v>
      </c>
      <c r="X9">
        <v>502.544</v>
      </c>
      <c r="Y9">
        <v>49.993</v>
      </c>
      <c r="Z9">
        <v>11512.281</v>
      </c>
      <c r="AA9">
        <v>7572.092</v>
      </c>
      <c r="AB9">
        <v>1705.18</v>
      </c>
      <c r="AC9" t="s">
        <v>60</v>
      </c>
      <c r="AD9" s="3">
        <v>-128.5895</v>
      </c>
      <c r="AE9">
        <v>256.67</v>
      </c>
      <c r="AF9">
        <v>0</v>
      </c>
      <c r="AG9">
        <v>256.67</v>
      </c>
      <c r="AH9">
        <v>245</v>
      </c>
      <c r="AI9">
        <v>0</v>
      </c>
      <c r="AJ9">
        <v>245</v>
      </c>
      <c r="AK9">
        <v>3509</v>
      </c>
      <c r="AL9">
        <v>31760.3</v>
      </c>
      <c r="AM9">
        <v>35269.3</v>
      </c>
      <c r="AN9">
        <v>5324.28</v>
      </c>
      <c r="AO9">
        <v>5324.28</v>
      </c>
      <c r="AP9">
        <v>0</v>
      </c>
      <c r="AQ9">
        <v>256.67</v>
      </c>
      <c r="AR9">
        <v>245</v>
      </c>
      <c r="AU9">
        <v>0</v>
      </c>
      <c r="AV9" s="13">
        <v>321</v>
      </c>
      <c r="AW9" s="3">
        <v>245</v>
      </c>
      <c r="AX9" s="3">
        <v>256.67</v>
      </c>
      <c r="AY9" s="3">
        <v>350</v>
      </c>
      <c r="AZ9" s="17">
        <v>350</v>
      </c>
      <c r="BA9" s="3">
        <v>245</v>
      </c>
      <c r="BB9" s="3">
        <v>256.67</v>
      </c>
      <c r="BE9" s="21">
        <f t="shared" si="0"/>
        <v>245</v>
      </c>
      <c r="BF9" s="21">
        <f t="shared" ref="BF9:BH9" si="26">AH9</f>
        <v>245</v>
      </c>
      <c r="BG9" s="21">
        <f t="shared" si="26"/>
        <v>0</v>
      </c>
      <c r="BH9" s="21">
        <f t="shared" si="26"/>
        <v>245</v>
      </c>
      <c r="BI9">
        <f t="shared" si="5"/>
        <v>0</v>
      </c>
      <c r="BJ9">
        <f t="shared" si="6"/>
        <v>0</v>
      </c>
      <c r="BK9">
        <f t="shared" si="7"/>
        <v>0</v>
      </c>
      <c r="BL9">
        <f t="shared" si="8"/>
        <v>0</v>
      </c>
      <c r="BM9" s="21">
        <f t="shared" si="2"/>
        <v>256.67</v>
      </c>
      <c r="BN9" s="21">
        <f t="shared" ref="BN9:BP9" si="27">AE9</f>
        <v>256.67</v>
      </c>
      <c r="BO9" s="21">
        <f t="shared" si="27"/>
        <v>0</v>
      </c>
      <c r="BP9" s="21">
        <f t="shared" si="27"/>
        <v>256.67</v>
      </c>
      <c r="BQ9">
        <f t="shared" si="10"/>
        <v>0</v>
      </c>
      <c r="BR9">
        <f t="shared" si="11"/>
        <v>0</v>
      </c>
      <c r="BS9">
        <f t="shared" si="12"/>
        <v>0</v>
      </c>
      <c r="BT9">
        <f t="shared" si="13"/>
        <v>0</v>
      </c>
    </row>
    <row r="10" spans="1:72">
      <c r="A10">
        <v>32141.75</v>
      </c>
      <c r="B10">
        <v>-4408</v>
      </c>
      <c r="C10">
        <v>33544.05</v>
      </c>
      <c r="D10">
        <v>4928.54</v>
      </c>
      <c r="E10">
        <v>256.67</v>
      </c>
      <c r="F10" s="3">
        <v>-3998</v>
      </c>
      <c r="G10">
        <v>618.02</v>
      </c>
      <c r="H10">
        <v>615.45</v>
      </c>
      <c r="I10">
        <v>639.58</v>
      </c>
      <c r="J10">
        <v>639.81</v>
      </c>
      <c r="K10">
        <v>585.8</v>
      </c>
      <c r="L10">
        <v>589.06</v>
      </c>
      <c r="M10">
        <v>929.11</v>
      </c>
      <c r="N10">
        <v>920.07</v>
      </c>
      <c r="O10">
        <v>355.8</v>
      </c>
      <c r="P10">
        <v>323.1</v>
      </c>
      <c r="Q10">
        <v>245.21</v>
      </c>
      <c r="R10">
        <v>244.74</v>
      </c>
      <c r="S10">
        <v>32164.688</v>
      </c>
      <c r="T10">
        <v>4409.636</v>
      </c>
      <c r="U10">
        <v>5306.855</v>
      </c>
      <c r="V10">
        <v>4.871</v>
      </c>
      <c r="W10">
        <v>5311.726</v>
      </c>
      <c r="X10">
        <v>502.855</v>
      </c>
      <c r="Y10">
        <v>50.002</v>
      </c>
      <c r="Z10">
        <v>11418.246</v>
      </c>
      <c r="AA10">
        <v>7671.264</v>
      </c>
      <c r="AB10">
        <v>1712.95</v>
      </c>
      <c r="AC10" t="s">
        <v>60</v>
      </c>
      <c r="AD10" s="3">
        <v>-79.4229</v>
      </c>
      <c r="AE10">
        <v>256.67</v>
      </c>
      <c r="AF10">
        <v>0</v>
      </c>
      <c r="AG10">
        <v>256.67</v>
      </c>
      <c r="AH10">
        <v>250</v>
      </c>
      <c r="AI10">
        <v>0</v>
      </c>
      <c r="AJ10">
        <v>250</v>
      </c>
      <c r="AK10">
        <v>3510</v>
      </c>
      <c r="AL10">
        <v>31656.3</v>
      </c>
      <c r="AM10">
        <v>35166.3</v>
      </c>
      <c r="AN10">
        <v>5315.2</v>
      </c>
      <c r="AO10">
        <v>5315.2</v>
      </c>
      <c r="AP10">
        <v>0</v>
      </c>
      <c r="AQ10">
        <v>256.67</v>
      </c>
      <c r="AR10">
        <v>250</v>
      </c>
      <c r="AU10">
        <v>0</v>
      </c>
      <c r="AV10" s="13">
        <v>321</v>
      </c>
      <c r="AW10" s="3">
        <v>250</v>
      </c>
      <c r="AX10" s="3">
        <v>256.67</v>
      </c>
      <c r="AY10" s="3">
        <v>350</v>
      </c>
      <c r="AZ10" s="17">
        <v>350</v>
      </c>
      <c r="BA10" s="3">
        <v>250</v>
      </c>
      <c r="BB10" s="3">
        <v>256.67</v>
      </c>
      <c r="BE10" s="21">
        <f t="shared" si="0"/>
        <v>250</v>
      </c>
      <c r="BF10" s="21">
        <f t="shared" ref="BF10:BH10" si="28">AH10</f>
        <v>250</v>
      </c>
      <c r="BG10" s="21">
        <f t="shared" si="28"/>
        <v>0</v>
      </c>
      <c r="BH10" s="21">
        <f t="shared" si="28"/>
        <v>250</v>
      </c>
      <c r="BI10">
        <f t="shared" si="5"/>
        <v>0</v>
      </c>
      <c r="BJ10">
        <f t="shared" si="6"/>
        <v>0</v>
      </c>
      <c r="BK10">
        <f t="shared" si="7"/>
        <v>0</v>
      </c>
      <c r="BL10">
        <f t="shared" si="8"/>
        <v>0</v>
      </c>
      <c r="BM10" s="21">
        <f t="shared" si="2"/>
        <v>256.67</v>
      </c>
      <c r="BN10" s="21">
        <f t="shared" ref="BN10:BP10" si="29">AE10</f>
        <v>256.67</v>
      </c>
      <c r="BO10" s="21">
        <f t="shared" si="29"/>
        <v>0</v>
      </c>
      <c r="BP10" s="21">
        <f t="shared" si="29"/>
        <v>256.67</v>
      </c>
      <c r="BQ10">
        <f t="shared" si="10"/>
        <v>0</v>
      </c>
      <c r="BR10">
        <f t="shared" si="11"/>
        <v>0</v>
      </c>
      <c r="BS10">
        <f t="shared" si="12"/>
        <v>0</v>
      </c>
      <c r="BT10">
        <f t="shared" si="13"/>
        <v>0</v>
      </c>
    </row>
    <row r="11" spans="1:72">
      <c r="A11">
        <v>31970.26</v>
      </c>
      <c r="B11">
        <v>-4408</v>
      </c>
      <c r="C11">
        <v>33282.99</v>
      </c>
      <c r="D11">
        <v>5064.93</v>
      </c>
      <c r="E11">
        <v>260</v>
      </c>
      <c r="F11" s="3">
        <v>-3998</v>
      </c>
      <c r="G11">
        <v>607.76</v>
      </c>
      <c r="H11">
        <v>610.33</v>
      </c>
      <c r="I11">
        <v>626.94</v>
      </c>
      <c r="J11">
        <v>641.47</v>
      </c>
      <c r="K11">
        <v>582.08</v>
      </c>
      <c r="L11">
        <v>583.24</v>
      </c>
      <c r="M11">
        <v>922.95</v>
      </c>
      <c r="N11">
        <v>920.07</v>
      </c>
      <c r="O11">
        <v>356.2</v>
      </c>
      <c r="P11">
        <v>323.2</v>
      </c>
      <c r="Q11">
        <v>237.02</v>
      </c>
      <c r="R11">
        <v>238.08</v>
      </c>
      <c r="S11">
        <v>31909.646</v>
      </c>
      <c r="T11">
        <v>4486.588</v>
      </c>
      <c r="U11">
        <v>5331.757</v>
      </c>
      <c r="V11">
        <v>4.824</v>
      </c>
      <c r="W11">
        <v>5336.582</v>
      </c>
      <c r="X11">
        <v>502.616</v>
      </c>
      <c r="Y11">
        <v>50.009</v>
      </c>
      <c r="Z11">
        <v>11657.695</v>
      </c>
      <c r="AA11">
        <v>7437.129</v>
      </c>
      <c r="AB11">
        <v>1707.88</v>
      </c>
      <c r="AC11" t="s">
        <v>60</v>
      </c>
      <c r="AD11" s="3">
        <v>-109.8193</v>
      </c>
      <c r="AE11">
        <v>260</v>
      </c>
      <c r="AF11">
        <v>0</v>
      </c>
      <c r="AG11">
        <v>260</v>
      </c>
      <c r="AH11">
        <v>250</v>
      </c>
      <c r="AI11">
        <v>0</v>
      </c>
      <c r="AJ11">
        <v>250</v>
      </c>
      <c r="AK11">
        <v>3510</v>
      </c>
      <c r="AL11">
        <v>31605.3</v>
      </c>
      <c r="AM11">
        <v>35115.3</v>
      </c>
      <c r="AN11">
        <v>5300.82</v>
      </c>
      <c r="AO11">
        <v>5300.82</v>
      </c>
      <c r="AP11">
        <v>0</v>
      </c>
      <c r="AQ11">
        <v>260</v>
      </c>
      <c r="AR11">
        <v>250</v>
      </c>
      <c r="AU11">
        <v>0</v>
      </c>
      <c r="AV11" s="13">
        <v>321</v>
      </c>
      <c r="AW11" s="3">
        <v>250</v>
      </c>
      <c r="AX11" s="3">
        <v>260</v>
      </c>
      <c r="AY11" s="3">
        <v>350</v>
      </c>
      <c r="AZ11" s="17">
        <v>350</v>
      </c>
      <c r="BA11" s="3">
        <v>250</v>
      </c>
      <c r="BB11" s="3">
        <v>260</v>
      </c>
      <c r="BE11" s="21">
        <f t="shared" si="0"/>
        <v>250</v>
      </c>
      <c r="BF11" s="21">
        <f t="shared" ref="BF11:BH11" si="30">AH11</f>
        <v>250</v>
      </c>
      <c r="BG11" s="21">
        <f t="shared" si="30"/>
        <v>0</v>
      </c>
      <c r="BH11" s="21">
        <f t="shared" si="30"/>
        <v>250</v>
      </c>
      <c r="BI11">
        <f t="shared" si="5"/>
        <v>0</v>
      </c>
      <c r="BJ11">
        <f t="shared" si="6"/>
        <v>0</v>
      </c>
      <c r="BK11">
        <f t="shared" si="7"/>
        <v>0</v>
      </c>
      <c r="BL11">
        <f t="shared" si="8"/>
        <v>0</v>
      </c>
      <c r="BM11" s="21">
        <f t="shared" si="2"/>
        <v>260</v>
      </c>
      <c r="BN11" s="21">
        <f t="shared" ref="BN11:BP11" si="31">AE11</f>
        <v>260</v>
      </c>
      <c r="BO11" s="21">
        <f t="shared" si="31"/>
        <v>0</v>
      </c>
      <c r="BP11" s="21">
        <f t="shared" si="31"/>
        <v>260</v>
      </c>
      <c r="BQ11">
        <f t="shared" si="10"/>
        <v>0</v>
      </c>
      <c r="BR11">
        <f t="shared" si="11"/>
        <v>0</v>
      </c>
      <c r="BS11">
        <f t="shared" si="12"/>
        <v>0</v>
      </c>
      <c r="BT11">
        <f t="shared" si="13"/>
        <v>0</v>
      </c>
    </row>
    <row r="12" spans="1:72">
      <c r="A12">
        <v>31849.06</v>
      </c>
      <c r="B12">
        <v>-4407</v>
      </c>
      <c r="C12">
        <v>33060.78</v>
      </c>
      <c r="D12">
        <v>5170.53</v>
      </c>
      <c r="E12">
        <v>259.67</v>
      </c>
      <c r="F12" s="3">
        <v>-3998</v>
      </c>
      <c r="G12">
        <v>600.92</v>
      </c>
      <c r="H12">
        <v>600.92</v>
      </c>
      <c r="I12">
        <v>628.44</v>
      </c>
      <c r="J12">
        <v>641.56</v>
      </c>
      <c r="K12">
        <v>580.69</v>
      </c>
      <c r="L12">
        <v>583.24</v>
      </c>
      <c r="M12">
        <v>920.89</v>
      </c>
      <c r="N12">
        <v>918.84</v>
      </c>
      <c r="O12">
        <v>352.3</v>
      </c>
      <c r="P12">
        <v>321.6</v>
      </c>
      <c r="Q12">
        <v>231.79</v>
      </c>
      <c r="R12">
        <v>231.05</v>
      </c>
      <c r="S12">
        <v>31941.691</v>
      </c>
      <c r="T12">
        <v>4404.386</v>
      </c>
      <c r="U12">
        <v>5333.972</v>
      </c>
      <c r="V12">
        <v>4.82</v>
      </c>
      <c r="W12">
        <v>5338.792</v>
      </c>
      <c r="X12">
        <v>500.797</v>
      </c>
      <c r="Y12">
        <v>50.034</v>
      </c>
      <c r="Z12">
        <v>11847.906</v>
      </c>
      <c r="AA12">
        <v>7244.324</v>
      </c>
      <c r="AB12">
        <v>1704.29</v>
      </c>
      <c r="AC12" t="s">
        <v>60</v>
      </c>
      <c r="AD12" s="3">
        <v>-118.504</v>
      </c>
      <c r="AE12">
        <v>259.67</v>
      </c>
      <c r="AF12">
        <v>0</v>
      </c>
      <c r="AG12">
        <v>259.67</v>
      </c>
      <c r="AH12">
        <v>260</v>
      </c>
      <c r="AI12">
        <v>0</v>
      </c>
      <c r="AJ12">
        <v>260</v>
      </c>
      <c r="AK12">
        <v>3511</v>
      </c>
      <c r="AL12">
        <v>31502.3</v>
      </c>
      <c r="AM12">
        <v>35013.3</v>
      </c>
      <c r="AN12">
        <v>5288.05</v>
      </c>
      <c r="AO12">
        <v>5288.05</v>
      </c>
      <c r="AP12">
        <v>0</v>
      </c>
      <c r="AQ12">
        <v>259.67</v>
      </c>
      <c r="AR12">
        <v>260</v>
      </c>
      <c r="AU12">
        <v>0</v>
      </c>
      <c r="AV12" s="13">
        <v>321</v>
      </c>
      <c r="AW12" s="3">
        <v>260</v>
      </c>
      <c r="AX12" s="3">
        <v>259.67</v>
      </c>
      <c r="AY12" s="3">
        <v>350</v>
      </c>
      <c r="AZ12" s="17">
        <v>350</v>
      </c>
      <c r="BA12" s="3">
        <v>260</v>
      </c>
      <c r="BB12" s="3">
        <v>259.67</v>
      </c>
      <c r="BE12" s="21">
        <f t="shared" si="0"/>
        <v>260</v>
      </c>
      <c r="BF12" s="21">
        <f t="shared" ref="BF12:BH12" si="32">AH12</f>
        <v>260</v>
      </c>
      <c r="BG12" s="21">
        <f t="shared" si="32"/>
        <v>0</v>
      </c>
      <c r="BH12" s="21">
        <f t="shared" si="32"/>
        <v>260</v>
      </c>
      <c r="BI12">
        <f t="shared" si="5"/>
        <v>0</v>
      </c>
      <c r="BJ12">
        <f t="shared" si="6"/>
        <v>0</v>
      </c>
      <c r="BK12">
        <f t="shared" si="7"/>
        <v>0</v>
      </c>
      <c r="BL12">
        <f t="shared" si="8"/>
        <v>0</v>
      </c>
      <c r="BM12" s="21">
        <f t="shared" si="2"/>
        <v>259.67</v>
      </c>
      <c r="BN12" s="21">
        <f t="shared" ref="BN12:BP12" si="33">AE12</f>
        <v>259.67</v>
      </c>
      <c r="BO12" s="21">
        <f t="shared" si="33"/>
        <v>0</v>
      </c>
      <c r="BP12" s="21">
        <f t="shared" si="33"/>
        <v>259.67</v>
      </c>
      <c r="BQ12">
        <f t="shared" si="10"/>
        <v>0</v>
      </c>
      <c r="BR12">
        <f t="shared" si="11"/>
        <v>0</v>
      </c>
      <c r="BS12">
        <f t="shared" si="12"/>
        <v>0</v>
      </c>
      <c r="BT12">
        <f t="shared" si="13"/>
        <v>0</v>
      </c>
    </row>
    <row r="13" spans="1:72">
      <c r="A13">
        <v>31803.96</v>
      </c>
      <c r="B13">
        <v>-4407</v>
      </c>
      <c r="C13">
        <v>33133.38</v>
      </c>
      <c r="D13">
        <v>5165.9</v>
      </c>
      <c r="E13">
        <v>259.67</v>
      </c>
      <c r="F13" s="3">
        <v>-3998</v>
      </c>
      <c r="G13">
        <v>599.2</v>
      </c>
      <c r="H13">
        <v>600.07</v>
      </c>
      <c r="I13">
        <v>633.56</v>
      </c>
      <c r="J13">
        <v>640.77</v>
      </c>
      <c r="K13">
        <v>580.69</v>
      </c>
      <c r="L13">
        <v>582.08</v>
      </c>
      <c r="M13">
        <v>921.71</v>
      </c>
      <c r="N13">
        <v>920.89</v>
      </c>
      <c r="O13">
        <v>356</v>
      </c>
      <c r="P13">
        <v>323.1</v>
      </c>
      <c r="Q13">
        <v>230.68</v>
      </c>
      <c r="R13">
        <v>230.46</v>
      </c>
      <c r="S13">
        <v>31805.42</v>
      </c>
      <c r="T13">
        <v>4460.451</v>
      </c>
      <c r="U13">
        <v>5329.404</v>
      </c>
      <c r="V13">
        <v>4.8</v>
      </c>
      <c r="W13">
        <v>5334.205</v>
      </c>
      <c r="X13">
        <v>502.046</v>
      </c>
      <c r="Y13">
        <v>49.983</v>
      </c>
      <c r="Z13">
        <v>11807.492</v>
      </c>
      <c r="AA13">
        <v>7293.691</v>
      </c>
      <c r="AB13">
        <v>1709.49</v>
      </c>
      <c r="AC13" t="s">
        <v>60</v>
      </c>
      <c r="AD13" s="3">
        <v>-122.4262</v>
      </c>
      <c r="AE13">
        <v>259.67</v>
      </c>
      <c r="AF13">
        <v>0</v>
      </c>
      <c r="AG13">
        <v>259.67</v>
      </c>
      <c r="AH13">
        <v>255</v>
      </c>
      <c r="AI13">
        <v>0</v>
      </c>
      <c r="AJ13">
        <v>255</v>
      </c>
      <c r="AK13">
        <v>3512</v>
      </c>
      <c r="AL13">
        <v>31399.3</v>
      </c>
      <c r="AM13">
        <v>34911.3</v>
      </c>
      <c r="AN13">
        <v>5269.14</v>
      </c>
      <c r="AO13">
        <v>5269.14</v>
      </c>
      <c r="AP13">
        <v>0</v>
      </c>
      <c r="AQ13">
        <v>259.67</v>
      </c>
      <c r="AR13">
        <v>255</v>
      </c>
      <c r="AU13">
        <v>0</v>
      </c>
      <c r="AV13" s="13">
        <v>320</v>
      </c>
      <c r="AW13" s="3">
        <v>255</v>
      </c>
      <c r="AX13" s="3">
        <v>259.67</v>
      </c>
      <c r="AY13" s="3">
        <v>350</v>
      </c>
      <c r="AZ13" s="17">
        <v>330.61</v>
      </c>
      <c r="BA13" s="3">
        <v>255</v>
      </c>
      <c r="BB13" s="3">
        <v>259.67</v>
      </c>
      <c r="BE13" s="21">
        <f t="shared" si="0"/>
        <v>255</v>
      </c>
      <c r="BF13" s="21">
        <f t="shared" ref="BF13:BH13" si="34">AH13</f>
        <v>255</v>
      </c>
      <c r="BG13" s="21">
        <f t="shared" si="34"/>
        <v>0</v>
      </c>
      <c r="BH13" s="21">
        <f t="shared" si="34"/>
        <v>255</v>
      </c>
      <c r="BI13">
        <f t="shared" si="5"/>
        <v>0</v>
      </c>
      <c r="BJ13">
        <f t="shared" si="6"/>
        <v>0</v>
      </c>
      <c r="BK13">
        <f t="shared" si="7"/>
        <v>0</v>
      </c>
      <c r="BL13">
        <f t="shared" si="8"/>
        <v>0</v>
      </c>
      <c r="BM13" s="21">
        <f t="shared" si="2"/>
        <v>259.67</v>
      </c>
      <c r="BN13" s="21">
        <f t="shared" ref="BN13:BP13" si="35">AE13</f>
        <v>259.67</v>
      </c>
      <c r="BO13" s="21">
        <f t="shared" si="35"/>
        <v>0</v>
      </c>
      <c r="BP13" s="21">
        <f t="shared" si="35"/>
        <v>259.67</v>
      </c>
      <c r="BQ13">
        <f t="shared" si="10"/>
        <v>0</v>
      </c>
      <c r="BR13">
        <f t="shared" si="11"/>
        <v>0</v>
      </c>
      <c r="BS13">
        <f t="shared" si="12"/>
        <v>0</v>
      </c>
      <c r="BT13">
        <f t="shared" si="13"/>
        <v>0</v>
      </c>
    </row>
    <row r="14" spans="1:72">
      <c r="A14">
        <v>31719.96</v>
      </c>
      <c r="B14">
        <v>-4404</v>
      </c>
      <c r="C14">
        <v>33031.54</v>
      </c>
      <c r="D14">
        <v>5254.78</v>
      </c>
      <c r="E14">
        <v>256</v>
      </c>
      <c r="F14" s="3">
        <v>-3998</v>
      </c>
      <c r="G14">
        <v>600.07</v>
      </c>
      <c r="H14">
        <v>599.2</v>
      </c>
      <c r="I14">
        <v>635.17</v>
      </c>
      <c r="J14">
        <v>641.28</v>
      </c>
      <c r="K14">
        <v>581.15</v>
      </c>
      <c r="L14">
        <v>582.31</v>
      </c>
      <c r="M14">
        <v>920.89</v>
      </c>
      <c r="N14">
        <v>920.48</v>
      </c>
      <c r="O14">
        <v>353.1</v>
      </c>
      <c r="P14">
        <v>320.3</v>
      </c>
      <c r="Q14">
        <v>230.68</v>
      </c>
      <c r="R14">
        <v>230.41</v>
      </c>
      <c r="S14">
        <v>31585.41</v>
      </c>
      <c r="T14">
        <v>4439.602</v>
      </c>
      <c r="U14">
        <v>5344.818</v>
      </c>
      <c r="V14">
        <v>4.797</v>
      </c>
      <c r="W14">
        <v>5349.614</v>
      </c>
      <c r="X14">
        <v>501.353</v>
      </c>
      <c r="Y14">
        <v>50.028</v>
      </c>
      <c r="Z14">
        <v>11966.883</v>
      </c>
      <c r="AA14">
        <v>7083.07</v>
      </c>
      <c r="AB14">
        <v>1709.87</v>
      </c>
      <c r="AC14" t="s">
        <v>60</v>
      </c>
      <c r="AD14" s="3">
        <v>-127.3288</v>
      </c>
      <c r="AE14">
        <v>256</v>
      </c>
      <c r="AF14">
        <v>0</v>
      </c>
      <c r="AG14">
        <v>256</v>
      </c>
      <c r="AH14">
        <v>249</v>
      </c>
      <c r="AI14">
        <v>0</v>
      </c>
      <c r="AJ14">
        <v>249</v>
      </c>
      <c r="AK14">
        <v>3514</v>
      </c>
      <c r="AL14">
        <v>31244.3</v>
      </c>
      <c r="AM14">
        <v>34758.3</v>
      </c>
      <c r="AN14">
        <v>5223.6</v>
      </c>
      <c r="AO14">
        <v>5223.6</v>
      </c>
      <c r="AP14">
        <v>0</v>
      </c>
      <c r="AQ14">
        <v>256</v>
      </c>
      <c r="AR14">
        <v>249</v>
      </c>
      <c r="AU14">
        <v>0</v>
      </c>
      <c r="AV14" s="13">
        <v>321</v>
      </c>
      <c r="AW14" s="3">
        <v>249</v>
      </c>
      <c r="AX14" s="3">
        <v>256</v>
      </c>
      <c r="AY14" s="3">
        <v>350</v>
      </c>
      <c r="AZ14" s="17">
        <v>350</v>
      </c>
      <c r="BA14" s="3">
        <v>249</v>
      </c>
      <c r="BB14" s="3">
        <v>256</v>
      </c>
      <c r="BE14" s="21">
        <f t="shared" si="0"/>
        <v>249</v>
      </c>
      <c r="BF14" s="21">
        <f t="shared" ref="BF14:BH14" si="36">AH14</f>
        <v>249</v>
      </c>
      <c r="BG14" s="21">
        <f t="shared" si="36"/>
        <v>0</v>
      </c>
      <c r="BH14" s="21">
        <f t="shared" si="36"/>
        <v>249</v>
      </c>
      <c r="BI14">
        <f t="shared" si="5"/>
        <v>0</v>
      </c>
      <c r="BJ14">
        <f t="shared" si="6"/>
        <v>0</v>
      </c>
      <c r="BK14">
        <f t="shared" si="7"/>
        <v>0</v>
      </c>
      <c r="BL14">
        <f t="shared" si="8"/>
        <v>0</v>
      </c>
      <c r="BM14" s="21">
        <f t="shared" si="2"/>
        <v>256</v>
      </c>
      <c r="BN14" s="21">
        <f t="shared" ref="BN14:BP14" si="37">AE14</f>
        <v>256</v>
      </c>
      <c r="BO14" s="21">
        <f t="shared" si="37"/>
        <v>0</v>
      </c>
      <c r="BP14" s="21">
        <f t="shared" si="37"/>
        <v>256</v>
      </c>
      <c r="BQ14">
        <f t="shared" si="10"/>
        <v>0</v>
      </c>
      <c r="BR14">
        <f t="shared" si="11"/>
        <v>0</v>
      </c>
      <c r="BS14">
        <f t="shared" si="12"/>
        <v>0</v>
      </c>
      <c r="BT14">
        <f t="shared" si="13"/>
        <v>0</v>
      </c>
    </row>
    <row r="15" spans="1:72">
      <c r="A15">
        <v>31528.62</v>
      </c>
      <c r="B15">
        <v>-4376.61</v>
      </c>
      <c r="C15">
        <v>32825.15</v>
      </c>
      <c r="D15">
        <v>5221.53</v>
      </c>
      <c r="E15">
        <v>250.33</v>
      </c>
      <c r="F15" s="3">
        <v>-3998</v>
      </c>
      <c r="G15">
        <v>600.07</v>
      </c>
      <c r="H15">
        <v>599.2</v>
      </c>
      <c r="I15">
        <v>640.72</v>
      </c>
      <c r="J15">
        <v>641.28</v>
      </c>
      <c r="K15">
        <v>570.68</v>
      </c>
      <c r="L15">
        <v>573.94</v>
      </c>
      <c r="M15">
        <v>915.96</v>
      </c>
      <c r="N15">
        <v>915.14</v>
      </c>
      <c r="O15">
        <v>348.9</v>
      </c>
      <c r="P15">
        <v>320.1</v>
      </c>
      <c r="Q15">
        <v>230.46</v>
      </c>
      <c r="R15">
        <v>230.25</v>
      </c>
      <c r="S15">
        <v>31604.201</v>
      </c>
      <c r="T15">
        <v>4336.451</v>
      </c>
      <c r="U15">
        <v>5251.354</v>
      </c>
      <c r="V15">
        <v>4.794</v>
      </c>
      <c r="W15">
        <v>5256.148</v>
      </c>
      <c r="X15">
        <v>496.443</v>
      </c>
      <c r="Y15">
        <v>50.011</v>
      </c>
      <c r="Z15">
        <v>11995.359</v>
      </c>
      <c r="AA15">
        <v>7115.283</v>
      </c>
      <c r="AB15">
        <v>1718.39</v>
      </c>
      <c r="AC15" t="s">
        <v>60</v>
      </c>
      <c r="AD15" s="3">
        <v>-159.9664</v>
      </c>
      <c r="AE15">
        <v>250.33</v>
      </c>
      <c r="AF15">
        <v>0</v>
      </c>
      <c r="AG15">
        <v>250.33</v>
      </c>
      <c r="AH15">
        <v>249</v>
      </c>
      <c r="AI15">
        <v>0</v>
      </c>
      <c r="AJ15">
        <v>249</v>
      </c>
      <c r="AK15">
        <v>3514</v>
      </c>
      <c r="AL15">
        <v>31167.3</v>
      </c>
      <c r="AM15">
        <v>34681.3</v>
      </c>
      <c r="AN15">
        <v>5181.48</v>
      </c>
      <c r="AO15">
        <v>5181.48</v>
      </c>
      <c r="AP15">
        <v>0</v>
      </c>
      <c r="AQ15">
        <v>250.33</v>
      </c>
      <c r="AR15">
        <v>249</v>
      </c>
      <c r="AU15">
        <v>321</v>
      </c>
      <c r="AV15" s="13">
        <v>321</v>
      </c>
      <c r="AW15" s="3">
        <v>249</v>
      </c>
      <c r="AX15" s="3">
        <v>250.33</v>
      </c>
      <c r="AY15" s="3">
        <v>350</v>
      </c>
      <c r="AZ15" s="17">
        <v>350</v>
      </c>
      <c r="BA15" s="3">
        <v>249</v>
      </c>
      <c r="BB15" s="3">
        <v>250.33</v>
      </c>
      <c r="BE15" s="21">
        <f t="shared" si="0"/>
        <v>249</v>
      </c>
      <c r="BF15" s="21">
        <f t="shared" ref="BF15:BH15" si="38">AH15</f>
        <v>249</v>
      </c>
      <c r="BG15" s="21">
        <f t="shared" si="38"/>
        <v>0</v>
      </c>
      <c r="BH15" s="21">
        <f t="shared" si="38"/>
        <v>249</v>
      </c>
      <c r="BI15">
        <f t="shared" si="5"/>
        <v>0</v>
      </c>
      <c r="BJ15">
        <f t="shared" si="6"/>
        <v>0</v>
      </c>
      <c r="BK15">
        <f t="shared" si="7"/>
        <v>0</v>
      </c>
      <c r="BL15">
        <f t="shared" si="8"/>
        <v>0</v>
      </c>
      <c r="BM15" s="21">
        <f t="shared" si="2"/>
        <v>250.33</v>
      </c>
      <c r="BN15" s="21">
        <f t="shared" ref="BN15:BP15" si="39">AE15</f>
        <v>250.33</v>
      </c>
      <c r="BO15" s="21">
        <f t="shared" si="39"/>
        <v>0</v>
      </c>
      <c r="BP15" s="21">
        <f t="shared" si="39"/>
        <v>250.33</v>
      </c>
      <c r="BQ15">
        <f t="shared" si="10"/>
        <v>0</v>
      </c>
      <c r="BR15">
        <f t="shared" si="11"/>
        <v>0</v>
      </c>
      <c r="BS15">
        <f t="shared" si="12"/>
        <v>0</v>
      </c>
      <c r="BT15">
        <f t="shared" si="13"/>
        <v>0</v>
      </c>
    </row>
    <row r="16" spans="1:72">
      <c r="A16">
        <v>31498.61</v>
      </c>
      <c r="B16">
        <v>-4358.22</v>
      </c>
      <c r="C16">
        <v>33253.96</v>
      </c>
      <c r="D16">
        <v>5242.73</v>
      </c>
      <c r="E16">
        <v>253.33</v>
      </c>
      <c r="F16" s="3">
        <v>-3999</v>
      </c>
      <c r="G16">
        <v>607.76</v>
      </c>
      <c r="H16">
        <v>606.89</v>
      </c>
      <c r="I16">
        <v>636.91</v>
      </c>
      <c r="J16">
        <v>641.09</v>
      </c>
      <c r="K16">
        <v>576.27</v>
      </c>
      <c r="L16">
        <v>585.57</v>
      </c>
      <c r="M16">
        <v>918.01</v>
      </c>
      <c r="N16">
        <v>918.84</v>
      </c>
      <c r="O16">
        <v>347.2</v>
      </c>
      <c r="P16">
        <v>320.5</v>
      </c>
      <c r="Q16">
        <v>234.9</v>
      </c>
      <c r="R16">
        <v>234.43</v>
      </c>
      <c r="S16">
        <v>31435.867</v>
      </c>
      <c r="T16">
        <v>4408.73</v>
      </c>
      <c r="U16">
        <v>5196.714</v>
      </c>
      <c r="V16">
        <v>4.754</v>
      </c>
      <c r="W16">
        <v>5201.469</v>
      </c>
      <c r="X16">
        <v>496.874</v>
      </c>
      <c r="Y16">
        <v>50.031</v>
      </c>
      <c r="Z16">
        <v>11943.609</v>
      </c>
      <c r="AA16">
        <v>7199.621</v>
      </c>
      <c r="AB16">
        <v>1714.92</v>
      </c>
      <c r="AC16" t="s">
        <v>60</v>
      </c>
      <c r="AD16" s="3">
        <v>-127.609</v>
      </c>
      <c r="AE16">
        <v>253.33</v>
      </c>
      <c r="AF16">
        <v>0</v>
      </c>
      <c r="AG16">
        <v>253.33</v>
      </c>
      <c r="AH16">
        <v>249</v>
      </c>
      <c r="AI16">
        <v>0</v>
      </c>
      <c r="AJ16">
        <v>249</v>
      </c>
      <c r="AK16">
        <v>3515</v>
      </c>
      <c r="AL16">
        <v>31167.3</v>
      </c>
      <c r="AM16">
        <v>34682.3</v>
      </c>
      <c r="AN16">
        <v>5141.85</v>
      </c>
      <c r="AO16">
        <v>5141.85</v>
      </c>
      <c r="AP16">
        <v>0</v>
      </c>
      <c r="AQ16">
        <v>253.33</v>
      </c>
      <c r="AR16">
        <v>249</v>
      </c>
      <c r="AU16">
        <v>321</v>
      </c>
      <c r="AV16" s="13">
        <v>320</v>
      </c>
      <c r="AW16" s="3">
        <v>249</v>
      </c>
      <c r="AX16" s="3">
        <v>253.33</v>
      </c>
      <c r="AY16" s="3">
        <v>350</v>
      </c>
      <c r="AZ16" s="17">
        <v>330</v>
      </c>
      <c r="BA16" s="3">
        <v>249</v>
      </c>
      <c r="BB16" s="3">
        <v>253.33</v>
      </c>
      <c r="BE16" s="21">
        <f t="shared" si="0"/>
        <v>249</v>
      </c>
      <c r="BF16" s="21">
        <f t="shared" ref="BF16:BH16" si="40">AH16</f>
        <v>249</v>
      </c>
      <c r="BG16" s="21">
        <f t="shared" si="40"/>
        <v>0</v>
      </c>
      <c r="BH16" s="21">
        <f t="shared" si="40"/>
        <v>249</v>
      </c>
      <c r="BI16">
        <f t="shared" si="5"/>
        <v>0</v>
      </c>
      <c r="BJ16">
        <f t="shared" si="6"/>
        <v>0</v>
      </c>
      <c r="BK16">
        <f t="shared" si="7"/>
        <v>0</v>
      </c>
      <c r="BL16">
        <f t="shared" si="8"/>
        <v>0</v>
      </c>
      <c r="BM16" s="21">
        <f t="shared" si="2"/>
        <v>253.33</v>
      </c>
      <c r="BN16" s="21">
        <f t="shared" ref="BN16:BP16" si="41">AE16</f>
        <v>253.33</v>
      </c>
      <c r="BO16" s="21">
        <f t="shared" si="41"/>
        <v>0</v>
      </c>
      <c r="BP16" s="21">
        <f t="shared" si="41"/>
        <v>253.33</v>
      </c>
      <c r="BQ16">
        <f t="shared" si="10"/>
        <v>0</v>
      </c>
      <c r="BR16">
        <f t="shared" si="11"/>
        <v>0</v>
      </c>
      <c r="BS16">
        <f t="shared" si="12"/>
        <v>0</v>
      </c>
      <c r="BT16">
        <f t="shared" si="13"/>
        <v>0</v>
      </c>
    </row>
    <row r="17" spans="1:72">
      <c r="A17">
        <v>31352.41</v>
      </c>
      <c r="B17">
        <v>-4270.39</v>
      </c>
      <c r="C17">
        <v>33043.75</v>
      </c>
      <c r="D17">
        <v>5246.22</v>
      </c>
      <c r="E17">
        <v>256.33</v>
      </c>
      <c r="F17" s="3">
        <v>-3998</v>
      </c>
      <c r="G17">
        <v>601.76</v>
      </c>
      <c r="H17">
        <v>600.07</v>
      </c>
      <c r="I17">
        <v>639.34</v>
      </c>
      <c r="J17">
        <v>641.81</v>
      </c>
      <c r="K17">
        <v>580.69</v>
      </c>
      <c r="L17">
        <v>582.31</v>
      </c>
      <c r="M17">
        <v>918.84</v>
      </c>
      <c r="N17">
        <v>918.42</v>
      </c>
      <c r="O17">
        <v>349</v>
      </c>
      <c r="P17">
        <v>319.8</v>
      </c>
      <c r="Q17">
        <v>230.36</v>
      </c>
      <c r="R17">
        <v>230.04</v>
      </c>
      <c r="S17">
        <v>31431.158</v>
      </c>
      <c r="T17">
        <v>4269.928</v>
      </c>
      <c r="U17">
        <v>5322.297</v>
      </c>
      <c r="V17">
        <v>4.699</v>
      </c>
      <c r="W17">
        <v>5326.996</v>
      </c>
      <c r="X17">
        <v>496.421</v>
      </c>
      <c r="Y17">
        <v>50.018</v>
      </c>
      <c r="Z17">
        <v>12038.152</v>
      </c>
      <c r="AA17">
        <v>7081.453</v>
      </c>
      <c r="AB17">
        <v>1714.31</v>
      </c>
      <c r="AC17" t="s">
        <v>60</v>
      </c>
      <c r="AD17" s="3">
        <v>-135.5933</v>
      </c>
      <c r="AE17">
        <v>256.33</v>
      </c>
      <c r="AF17">
        <v>0</v>
      </c>
      <c r="AG17">
        <v>256.33</v>
      </c>
      <c r="AH17">
        <v>250</v>
      </c>
      <c r="AI17">
        <v>0</v>
      </c>
      <c r="AJ17">
        <v>250</v>
      </c>
      <c r="AK17">
        <v>3515</v>
      </c>
      <c r="AL17">
        <v>31141.3</v>
      </c>
      <c r="AM17">
        <v>34656.3</v>
      </c>
      <c r="AN17">
        <v>5096.08</v>
      </c>
      <c r="AO17">
        <v>5096.08</v>
      </c>
      <c r="AP17">
        <v>0</v>
      </c>
      <c r="AQ17">
        <v>256.33</v>
      </c>
      <c r="AR17">
        <v>250</v>
      </c>
      <c r="AU17">
        <v>321</v>
      </c>
      <c r="AV17" s="13">
        <v>321</v>
      </c>
      <c r="AW17" s="3">
        <v>250</v>
      </c>
      <c r="AX17" s="3">
        <v>256.33</v>
      </c>
      <c r="AY17" s="3">
        <v>350</v>
      </c>
      <c r="AZ17" s="17">
        <v>350</v>
      </c>
      <c r="BA17" s="3">
        <v>250</v>
      </c>
      <c r="BB17" s="3">
        <v>256.33</v>
      </c>
      <c r="BE17" s="21">
        <f t="shared" si="0"/>
        <v>250</v>
      </c>
      <c r="BF17" s="21">
        <f t="shared" ref="BF17:BH17" si="42">AH17</f>
        <v>250</v>
      </c>
      <c r="BG17" s="21">
        <f t="shared" si="42"/>
        <v>0</v>
      </c>
      <c r="BH17" s="21">
        <f t="shared" si="42"/>
        <v>250</v>
      </c>
      <c r="BI17">
        <f t="shared" si="5"/>
        <v>0</v>
      </c>
      <c r="BJ17">
        <f t="shared" si="6"/>
        <v>0</v>
      </c>
      <c r="BK17">
        <f t="shared" si="7"/>
        <v>0</v>
      </c>
      <c r="BL17">
        <f t="shared" si="8"/>
        <v>0</v>
      </c>
      <c r="BM17" s="21">
        <f t="shared" si="2"/>
        <v>256.33</v>
      </c>
      <c r="BN17" s="21">
        <f t="shared" ref="BN17:BP17" si="43">AE17</f>
        <v>256.33</v>
      </c>
      <c r="BO17" s="21">
        <f t="shared" si="43"/>
        <v>0</v>
      </c>
      <c r="BP17" s="21">
        <f t="shared" si="43"/>
        <v>256.33</v>
      </c>
      <c r="BQ17">
        <f t="shared" si="10"/>
        <v>0</v>
      </c>
      <c r="BR17">
        <f t="shared" si="11"/>
        <v>0</v>
      </c>
      <c r="BS17">
        <f t="shared" si="12"/>
        <v>0</v>
      </c>
      <c r="BT17">
        <f t="shared" si="13"/>
        <v>0</v>
      </c>
    </row>
    <row r="18" spans="1:72">
      <c r="A18">
        <v>31322.98</v>
      </c>
      <c r="B18">
        <v>-4205.58</v>
      </c>
      <c r="C18">
        <v>33068.87</v>
      </c>
      <c r="D18">
        <v>5134.94</v>
      </c>
      <c r="E18">
        <v>256.67</v>
      </c>
      <c r="F18" s="3">
        <v>-3998</v>
      </c>
      <c r="G18">
        <v>600.92</v>
      </c>
      <c r="H18">
        <v>600.07</v>
      </c>
      <c r="I18">
        <v>639.59</v>
      </c>
      <c r="J18">
        <v>641.22</v>
      </c>
      <c r="K18">
        <v>580.22</v>
      </c>
      <c r="L18">
        <v>582.55</v>
      </c>
      <c r="M18">
        <v>918.84</v>
      </c>
      <c r="N18">
        <v>918.01</v>
      </c>
      <c r="O18">
        <v>349.2</v>
      </c>
      <c r="P18">
        <v>320.3</v>
      </c>
      <c r="Q18">
        <v>229.78</v>
      </c>
      <c r="R18">
        <v>230.09</v>
      </c>
      <c r="S18">
        <v>31476.078</v>
      </c>
      <c r="T18">
        <v>4184.175</v>
      </c>
      <c r="U18">
        <v>5383.857</v>
      </c>
      <c r="V18">
        <v>4.719</v>
      </c>
      <c r="W18">
        <v>5388.575</v>
      </c>
      <c r="X18">
        <v>496.507</v>
      </c>
      <c r="Y18">
        <v>49.978</v>
      </c>
      <c r="Z18">
        <v>12177.555</v>
      </c>
      <c r="AA18">
        <v>6955.367</v>
      </c>
      <c r="AB18">
        <v>1714.06</v>
      </c>
      <c r="AC18" t="s">
        <v>60</v>
      </c>
      <c r="AD18" s="3">
        <v>-137.5543</v>
      </c>
      <c r="AE18">
        <v>256.67</v>
      </c>
      <c r="AF18">
        <v>0</v>
      </c>
      <c r="AG18">
        <v>256.67</v>
      </c>
      <c r="AH18">
        <v>245</v>
      </c>
      <c r="AI18">
        <v>0</v>
      </c>
      <c r="AJ18">
        <v>245</v>
      </c>
      <c r="AK18">
        <v>3516</v>
      </c>
      <c r="AL18">
        <v>31012.3</v>
      </c>
      <c r="AM18">
        <v>34528.3</v>
      </c>
      <c r="AN18">
        <v>5055.77</v>
      </c>
      <c r="AO18">
        <v>5055.77</v>
      </c>
      <c r="AP18">
        <v>0</v>
      </c>
      <c r="AQ18">
        <v>256.67</v>
      </c>
      <c r="AR18">
        <v>245</v>
      </c>
      <c r="AU18">
        <v>321</v>
      </c>
      <c r="AV18" s="13">
        <v>321</v>
      </c>
      <c r="AW18" s="3">
        <v>245</v>
      </c>
      <c r="AX18" s="3">
        <v>256.67</v>
      </c>
      <c r="AY18" s="3">
        <v>350</v>
      </c>
      <c r="AZ18" s="17">
        <v>350</v>
      </c>
      <c r="BA18" s="3">
        <v>245</v>
      </c>
      <c r="BB18" s="3">
        <v>256.67</v>
      </c>
      <c r="BE18" s="21">
        <f t="shared" si="0"/>
        <v>245</v>
      </c>
      <c r="BF18" s="21">
        <f t="shared" ref="BF18:BH18" si="44">AH18</f>
        <v>245</v>
      </c>
      <c r="BG18" s="21">
        <f t="shared" si="44"/>
        <v>0</v>
      </c>
      <c r="BH18" s="21">
        <f t="shared" si="44"/>
        <v>245</v>
      </c>
      <c r="BI18">
        <f t="shared" si="5"/>
        <v>0</v>
      </c>
      <c r="BJ18">
        <f t="shared" si="6"/>
        <v>0</v>
      </c>
      <c r="BK18">
        <f t="shared" si="7"/>
        <v>0</v>
      </c>
      <c r="BL18">
        <f t="shared" si="8"/>
        <v>0</v>
      </c>
      <c r="BM18" s="21">
        <f t="shared" si="2"/>
        <v>256.67</v>
      </c>
      <c r="BN18" s="21">
        <f t="shared" ref="BN18:BP18" si="45">AE18</f>
        <v>256.67</v>
      </c>
      <c r="BO18" s="21">
        <f t="shared" si="45"/>
        <v>0</v>
      </c>
      <c r="BP18" s="21">
        <f t="shared" si="45"/>
        <v>256.67</v>
      </c>
      <c r="BQ18">
        <f t="shared" si="10"/>
        <v>0</v>
      </c>
      <c r="BR18">
        <f t="shared" si="11"/>
        <v>0</v>
      </c>
      <c r="BS18">
        <f t="shared" si="12"/>
        <v>0</v>
      </c>
      <c r="BT18">
        <f t="shared" si="13"/>
        <v>0</v>
      </c>
    </row>
    <row r="19" spans="1:72">
      <c r="A19">
        <v>31358.89</v>
      </c>
      <c r="B19">
        <v>-4186.11</v>
      </c>
      <c r="C19">
        <v>33160.49</v>
      </c>
      <c r="D19">
        <v>5122.37</v>
      </c>
      <c r="E19">
        <v>256.67</v>
      </c>
      <c r="F19" s="3">
        <v>-3997</v>
      </c>
      <c r="G19">
        <v>600.92</v>
      </c>
      <c r="H19">
        <v>600.07</v>
      </c>
      <c r="I19">
        <v>641.23</v>
      </c>
      <c r="J19">
        <v>640.5</v>
      </c>
      <c r="K19">
        <v>581.62</v>
      </c>
      <c r="L19">
        <v>583.71</v>
      </c>
      <c r="M19">
        <v>919.25</v>
      </c>
      <c r="N19">
        <v>920.07</v>
      </c>
      <c r="O19">
        <v>351.2</v>
      </c>
      <c r="P19">
        <v>322</v>
      </c>
      <c r="Q19">
        <v>230.83</v>
      </c>
      <c r="R19">
        <v>229.99</v>
      </c>
      <c r="S19">
        <v>31151.857</v>
      </c>
      <c r="T19">
        <v>4203.357</v>
      </c>
      <c r="U19">
        <v>5315.982</v>
      </c>
      <c r="V19">
        <v>4.73</v>
      </c>
      <c r="W19">
        <v>5320.712</v>
      </c>
      <c r="X19">
        <v>497.421</v>
      </c>
      <c r="Y19">
        <v>49.969</v>
      </c>
      <c r="Z19">
        <v>12356.602</v>
      </c>
      <c r="AA19">
        <v>6780.723</v>
      </c>
      <c r="AB19">
        <v>1709.07</v>
      </c>
      <c r="AC19" t="s">
        <v>60</v>
      </c>
      <c r="AD19" s="3">
        <v>-122.5662</v>
      </c>
      <c r="AE19">
        <v>256.67</v>
      </c>
      <c r="AF19">
        <v>0</v>
      </c>
      <c r="AG19">
        <v>256.67</v>
      </c>
      <c r="AH19">
        <v>244</v>
      </c>
      <c r="AI19">
        <v>0</v>
      </c>
      <c r="AJ19">
        <v>244</v>
      </c>
      <c r="AK19">
        <v>3516</v>
      </c>
      <c r="AL19">
        <v>30935.3</v>
      </c>
      <c r="AM19">
        <v>34451.3</v>
      </c>
      <c r="AN19">
        <v>5015.28</v>
      </c>
      <c r="AO19">
        <v>5015.28</v>
      </c>
      <c r="AP19">
        <v>0</v>
      </c>
      <c r="AQ19">
        <v>256.67</v>
      </c>
      <c r="AR19">
        <v>244</v>
      </c>
      <c r="AU19">
        <v>321</v>
      </c>
      <c r="AV19" s="13">
        <v>321</v>
      </c>
      <c r="AW19" s="3">
        <v>244</v>
      </c>
      <c r="AX19" s="3">
        <v>256.67</v>
      </c>
      <c r="AY19" s="3">
        <v>350</v>
      </c>
      <c r="AZ19" s="17">
        <v>350</v>
      </c>
      <c r="BA19" s="3">
        <v>244</v>
      </c>
      <c r="BB19" s="3">
        <v>256.67</v>
      </c>
      <c r="BE19" s="21">
        <f t="shared" si="0"/>
        <v>244</v>
      </c>
      <c r="BF19" s="21">
        <f t="shared" ref="BF19:BH19" si="46">AH19</f>
        <v>244</v>
      </c>
      <c r="BG19" s="21">
        <f t="shared" si="46"/>
        <v>0</v>
      </c>
      <c r="BH19" s="21">
        <f t="shared" si="46"/>
        <v>244</v>
      </c>
      <c r="BI19">
        <f t="shared" si="5"/>
        <v>0</v>
      </c>
      <c r="BJ19">
        <f t="shared" si="6"/>
        <v>0</v>
      </c>
      <c r="BK19">
        <f t="shared" si="7"/>
        <v>0</v>
      </c>
      <c r="BL19">
        <f t="shared" si="8"/>
        <v>0</v>
      </c>
      <c r="BM19" s="21">
        <f t="shared" si="2"/>
        <v>256.67</v>
      </c>
      <c r="BN19" s="21">
        <f t="shared" ref="BN19:BP19" si="47">AE19</f>
        <v>256.67</v>
      </c>
      <c r="BO19" s="21">
        <f t="shared" si="47"/>
        <v>0</v>
      </c>
      <c r="BP19" s="21">
        <f t="shared" si="47"/>
        <v>256.67</v>
      </c>
      <c r="BQ19">
        <f t="shared" si="10"/>
        <v>0</v>
      </c>
      <c r="BR19">
        <f t="shared" si="11"/>
        <v>0</v>
      </c>
      <c r="BS19">
        <f t="shared" si="12"/>
        <v>0</v>
      </c>
      <c r="BT19">
        <f t="shared" si="13"/>
        <v>0</v>
      </c>
    </row>
    <row r="20" spans="1:72">
      <c r="A20">
        <v>31180.27</v>
      </c>
      <c r="B20">
        <v>-4231.31</v>
      </c>
      <c r="C20">
        <v>32481.16</v>
      </c>
      <c r="D20">
        <v>5180.82</v>
      </c>
      <c r="E20">
        <v>249.67</v>
      </c>
      <c r="F20" s="3">
        <v>-3997</v>
      </c>
      <c r="G20">
        <v>566.74</v>
      </c>
      <c r="H20">
        <v>566.74</v>
      </c>
      <c r="I20">
        <v>641.22</v>
      </c>
      <c r="J20">
        <v>640.92</v>
      </c>
      <c r="K20">
        <v>548.35</v>
      </c>
      <c r="L20">
        <v>549.05</v>
      </c>
      <c r="M20">
        <v>897.05</v>
      </c>
      <c r="N20">
        <v>897.46</v>
      </c>
      <c r="O20">
        <v>348.2</v>
      </c>
      <c r="P20">
        <v>281.1</v>
      </c>
      <c r="Q20">
        <v>230.68</v>
      </c>
      <c r="R20">
        <v>230.25</v>
      </c>
      <c r="S20">
        <v>31111.559</v>
      </c>
      <c r="T20">
        <v>4295.253</v>
      </c>
      <c r="U20">
        <v>5291.942</v>
      </c>
      <c r="V20">
        <v>4.825</v>
      </c>
      <c r="W20">
        <v>5296.767</v>
      </c>
      <c r="X20">
        <v>496.886</v>
      </c>
      <c r="Y20">
        <v>49.969</v>
      </c>
      <c r="Z20">
        <v>12675.16</v>
      </c>
      <c r="AA20">
        <v>6452.127</v>
      </c>
      <c r="AB20">
        <v>1712.2</v>
      </c>
      <c r="AC20" t="s">
        <v>60</v>
      </c>
      <c r="AD20" s="3">
        <v>-277.9102</v>
      </c>
      <c r="AE20">
        <v>249.67</v>
      </c>
      <c r="AF20">
        <v>0</v>
      </c>
      <c r="AG20">
        <v>249.67</v>
      </c>
      <c r="AH20">
        <v>250</v>
      </c>
      <c r="AI20">
        <v>0</v>
      </c>
      <c r="AJ20">
        <v>250</v>
      </c>
      <c r="AK20">
        <v>3516</v>
      </c>
      <c r="AL20">
        <v>30935.3</v>
      </c>
      <c r="AM20">
        <v>34451.3</v>
      </c>
      <c r="AN20">
        <v>4972.72</v>
      </c>
      <c r="AO20">
        <v>4972.72</v>
      </c>
      <c r="AP20">
        <v>0</v>
      </c>
      <c r="AQ20">
        <v>249.67</v>
      </c>
      <c r="AR20">
        <v>250</v>
      </c>
      <c r="AU20">
        <v>321</v>
      </c>
      <c r="AV20" s="13">
        <v>321</v>
      </c>
      <c r="AW20" s="3">
        <v>250</v>
      </c>
      <c r="AX20" s="3">
        <v>249.67</v>
      </c>
      <c r="AY20" s="3">
        <v>350</v>
      </c>
      <c r="AZ20" s="17">
        <v>350</v>
      </c>
      <c r="BA20" s="3">
        <v>250</v>
      </c>
      <c r="BB20" s="3">
        <v>249.67</v>
      </c>
      <c r="BE20" s="21">
        <f t="shared" si="0"/>
        <v>250</v>
      </c>
      <c r="BF20" s="21">
        <f t="shared" ref="BF20:BH20" si="48">AH20</f>
        <v>250</v>
      </c>
      <c r="BG20" s="21">
        <f t="shared" si="48"/>
        <v>0</v>
      </c>
      <c r="BH20" s="21">
        <f t="shared" si="48"/>
        <v>250</v>
      </c>
      <c r="BI20">
        <f t="shared" si="5"/>
        <v>0</v>
      </c>
      <c r="BJ20">
        <f t="shared" si="6"/>
        <v>0</v>
      </c>
      <c r="BK20">
        <f t="shared" si="7"/>
        <v>0</v>
      </c>
      <c r="BL20">
        <f t="shared" si="8"/>
        <v>0</v>
      </c>
      <c r="BM20" s="21">
        <f t="shared" si="2"/>
        <v>249.67</v>
      </c>
      <c r="BN20" s="21">
        <f t="shared" ref="BN20:BP20" si="49">AE20</f>
        <v>249.67</v>
      </c>
      <c r="BO20" s="21">
        <f t="shared" si="49"/>
        <v>0</v>
      </c>
      <c r="BP20" s="21">
        <f t="shared" si="49"/>
        <v>249.67</v>
      </c>
      <c r="BQ20">
        <f t="shared" si="10"/>
        <v>0</v>
      </c>
      <c r="BR20">
        <f t="shared" si="11"/>
        <v>0</v>
      </c>
      <c r="BS20">
        <f t="shared" si="12"/>
        <v>0</v>
      </c>
      <c r="BT20">
        <f t="shared" si="13"/>
        <v>0</v>
      </c>
    </row>
    <row r="21" spans="1:72">
      <c r="A21">
        <v>31019.69</v>
      </c>
      <c r="B21">
        <v>-4325.95</v>
      </c>
      <c r="C21">
        <v>32486.58</v>
      </c>
      <c r="D21">
        <v>5200.18</v>
      </c>
      <c r="E21">
        <v>246.67</v>
      </c>
      <c r="F21" s="3">
        <v>-3999</v>
      </c>
      <c r="G21">
        <v>575.28</v>
      </c>
      <c r="H21">
        <v>581.25</v>
      </c>
      <c r="I21">
        <v>641</v>
      </c>
      <c r="J21">
        <v>642.19</v>
      </c>
      <c r="K21">
        <v>551.15</v>
      </c>
      <c r="L21">
        <v>553.7</v>
      </c>
      <c r="M21">
        <v>903.21</v>
      </c>
      <c r="N21">
        <v>898.28</v>
      </c>
      <c r="O21">
        <v>348.2</v>
      </c>
      <c r="P21">
        <v>279</v>
      </c>
      <c r="Q21">
        <v>230.89</v>
      </c>
      <c r="R21">
        <v>230.41</v>
      </c>
      <c r="S21">
        <v>31061.568</v>
      </c>
      <c r="T21">
        <v>4300.401</v>
      </c>
      <c r="U21">
        <v>5301.323</v>
      </c>
      <c r="V21">
        <v>4.209</v>
      </c>
      <c r="W21">
        <v>5305.532</v>
      </c>
      <c r="X21">
        <v>496.998</v>
      </c>
      <c r="Y21">
        <v>49.991</v>
      </c>
      <c r="Z21">
        <v>12741.305</v>
      </c>
      <c r="AA21">
        <v>6514.52</v>
      </c>
      <c r="AB21">
        <v>1707.32</v>
      </c>
      <c r="AC21" t="s">
        <v>60</v>
      </c>
      <c r="AD21" s="3">
        <v>-267.8247</v>
      </c>
      <c r="AE21">
        <v>246.67</v>
      </c>
      <c r="AF21">
        <v>0</v>
      </c>
      <c r="AG21">
        <v>246.67</v>
      </c>
      <c r="AH21">
        <v>245</v>
      </c>
      <c r="AI21">
        <v>0</v>
      </c>
      <c r="AJ21">
        <v>245</v>
      </c>
      <c r="AK21">
        <v>3516</v>
      </c>
      <c r="AL21">
        <v>30986.3</v>
      </c>
      <c r="AM21">
        <v>34502.3</v>
      </c>
      <c r="AN21">
        <v>4934.37</v>
      </c>
      <c r="AO21">
        <v>4934.37</v>
      </c>
      <c r="AP21">
        <v>0</v>
      </c>
      <c r="AQ21">
        <v>246.67</v>
      </c>
      <c r="AR21">
        <v>245</v>
      </c>
      <c r="AU21">
        <v>321</v>
      </c>
      <c r="AV21" s="13">
        <v>321</v>
      </c>
      <c r="AW21" s="3">
        <v>245</v>
      </c>
      <c r="AX21" s="3">
        <v>246.67</v>
      </c>
      <c r="AY21" s="3">
        <v>350</v>
      </c>
      <c r="AZ21" s="17">
        <v>350</v>
      </c>
      <c r="BA21" s="3">
        <v>245</v>
      </c>
      <c r="BB21" s="3">
        <v>246.67</v>
      </c>
      <c r="BE21" s="21">
        <f t="shared" si="0"/>
        <v>245</v>
      </c>
      <c r="BF21" s="21">
        <f t="shared" ref="BF21:BH21" si="50">AH21</f>
        <v>245</v>
      </c>
      <c r="BG21" s="21">
        <f t="shared" si="50"/>
        <v>0</v>
      </c>
      <c r="BH21" s="21">
        <f t="shared" si="50"/>
        <v>245</v>
      </c>
      <c r="BI21">
        <f t="shared" si="5"/>
        <v>0</v>
      </c>
      <c r="BJ21">
        <f t="shared" si="6"/>
        <v>0</v>
      </c>
      <c r="BK21">
        <f t="shared" si="7"/>
        <v>0</v>
      </c>
      <c r="BL21">
        <f t="shared" si="8"/>
        <v>0</v>
      </c>
      <c r="BM21" s="21">
        <f t="shared" si="2"/>
        <v>246.67</v>
      </c>
      <c r="BN21" s="21">
        <f t="shared" ref="BN21:BP21" si="51">AE21</f>
        <v>246.67</v>
      </c>
      <c r="BO21" s="21">
        <f t="shared" si="51"/>
        <v>0</v>
      </c>
      <c r="BP21" s="21">
        <f t="shared" si="51"/>
        <v>246.67</v>
      </c>
      <c r="BQ21">
        <f t="shared" si="10"/>
        <v>0</v>
      </c>
      <c r="BR21">
        <f t="shared" si="11"/>
        <v>0</v>
      </c>
      <c r="BS21">
        <f t="shared" si="12"/>
        <v>0</v>
      </c>
      <c r="BT21">
        <f t="shared" si="13"/>
        <v>0</v>
      </c>
    </row>
    <row r="22" spans="1:72">
      <c r="A22">
        <v>31191.42</v>
      </c>
      <c r="B22">
        <v>-4825.95</v>
      </c>
      <c r="C22">
        <v>33786.86</v>
      </c>
      <c r="D22">
        <v>5134.36</v>
      </c>
      <c r="E22">
        <v>253.67</v>
      </c>
      <c r="F22" s="3">
        <v>-3999</v>
      </c>
      <c r="G22">
        <v>639.37</v>
      </c>
      <c r="H22">
        <v>635.96</v>
      </c>
      <c r="I22">
        <v>639.94</v>
      </c>
      <c r="J22">
        <v>640.06</v>
      </c>
      <c r="K22">
        <v>584.64</v>
      </c>
      <c r="L22">
        <v>593.71</v>
      </c>
      <c r="M22">
        <v>938.57</v>
      </c>
      <c r="N22">
        <v>918.42</v>
      </c>
      <c r="O22">
        <v>343.7</v>
      </c>
      <c r="P22">
        <v>263.3</v>
      </c>
      <c r="Q22">
        <v>248.07</v>
      </c>
      <c r="R22">
        <v>248.86</v>
      </c>
      <c r="S22">
        <v>31192.66</v>
      </c>
      <c r="T22">
        <v>4914.575</v>
      </c>
      <c r="U22">
        <v>5290.597</v>
      </c>
      <c r="V22">
        <v>4.212</v>
      </c>
      <c r="W22">
        <v>5294.809</v>
      </c>
      <c r="X22">
        <v>496.631</v>
      </c>
      <c r="Y22">
        <v>50.033</v>
      </c>
      <c r="Z22">
        <v>12022.773</v>
      </c>
      <c r="AA22">
        <v>7201.742</v>
      </c>
      <c r="AB22">
        <v>1711.1</v>
      </c>
      <c r="AC22" t="s">
        <v>60</v>
      </c>
      <c r="AD22" s="3">
        <v>-131.391</v>
      </c>
      <c r="AE22">
        <v>253.67</v>
      </c>
      <c r="AF22">
        <v>0</v>
      </c>
      <c r="AG22">
        <v>253.67</v>
      </c>
      <c r="AH22">
        <v>245</v>
      </c>
      <c r="AI22">
        <v>0</v>
      </c>
      <c r="AJ22">
        <v>245</v>
      </c>
      <c r="AK22">
        <v>3516</v>
      </c>
      <c r="AL22">
        <v>31115.3</v>
      </c>
      <c r="AM22">
        <v>34631.3</v>
      </c>
      <c r="AN22">
        <v>4887.66</v>
      </c>
      <c r="AO22">
        <v>4887.66</v>
      </c>
      <c r="AP22">
        <v>0</v>
      </c>
      <c r="AQ22">
        <v>253.67</v>
      </c>
      <c r="AR22">
        <v>245</v>
      </c>
      <c r="AU22">
        <v>321</v>
      </c>
      <c r="AV22" s="13">
        <v>321</v>
      </c>
      <c r="AW22" s="3">
        <v>245</v>
      </c>
      <c r="AX22" s="3">
        <v>253.67</v>
      </c>
      <c r="AY22" s="3">
        <v>350</v>
      </c>
      <c r="AZ22" s="17">
        <v>350</v>
      </c>
      <c r="BA22" s="3">
        <v>245</v>
      </c>
      <c r="BB22" s="3">
        <v>253.67</v>
      </c>
      <c r="BE22" s="21">
        <f t="shared" si="0"/>
        <v>245</v>
      </c>
      <c r="BF22" s="21">
        <f t="shared" ref="BF22:BH22" si="52">AH22</f>
        <v>245</v>
      </c>
      <c r="BG22" s="21">
        <f t="shared" si="52"/>
        <v>0</v>
      </c>
      <c r="BH22" s="21">
        <f t="shared" si="52"/>
        <v>245</v>
      </c>
      <c r="BI22">
        <f t="shared" si="5"/>
        <v>0</v>
      </c>
      <c r="BJ22">
        <f t="shared" si="6"/>
        <v>0</v>
      </c>
      <c r="BK22">
        <f t="shared" si="7"/>
        <v>0</v>
      </c>
      <c r="BL22">
        <f t="shared" si="8"/>
        <v>0</v>
      </c>
      <c r="BM22" s="21">
        <f t="shared" si="2"/>
        <v>253.67</v>
      </c>
      <c r="BN22" s="21">
        <f t="shared" ref="BN22:BP22" si="53">AE22</f>
        <v>253.67</v>
      </c>
      <c r="BO22" s="21">
        <f t="shared" si="53"/>
        <v>0</v>
      </c>
      <c r="BP22" s="21">
        <f t="shared" si="53"/>
        <v>253.67</v>
      </c>
      <c r="BQ22">
        <f t="shared" si="10"/>
        <v>0</v>
      </c>
      <c r="BR22">
        <f t="shared" si="11"/>
        <v>0</v>
      </c>
      <c r="BS22">
        <f t="shared" si="12"/>
        <v>0</v>
      </c>
      <c r="BT22">
        <f t="shared" si="13"/>
        <v>0</v>
      </c>
    </row>
    <row r="23" spans="1:72">
      <c r="A23">
        <v>31472.07</v>
      </c>
      <c r="B23">
        <v>-4893.53</v>
      </c>
      <c r="C23">
        <v>34410.28</v>
      </c>
      <c r="D23">
        <v>5137.48</v>
      </c>
      <c r="E23">
        <v>273.33</v>
      </c>
      <c r="F23" s="3">
        <v>-3999</v>
      </c>
      <c r="G23">
        <v>648.78</v>
      </c>
      <c r="H23">
        <v>649.63</v>
      </c>
      <c r="I23">
        <v>639.45</v>
      </c>
      <c r="J23">
        <v>641.56</v>
      </c>
      <c r="K23">
        <v>597.2</v>
      </c>
      <c r="L23">
        <v>603.48</v>
      </c>
      <c r="M23">
        <v>949.67</v>
      </c>
      <c r="N23">
        <v>919.66</v>
      </c>
      <c r="O23">
        <v>349</v>
      </c>
      <c r="P23">
        <v>271.9</v>
      </c>
      <c r="Q23">
        <v>269.74</v>
      </c>
      <c r="R23">
        <v>270.69</v>
      </c>
      <c r="S23">
        <v>31393.188</v>
      </c>
      <c r="T23">
        <v>4900.167</v>
      </c>
      <c r="U23">
        <v>5235.994</v>
      </c>
      <c r="V23">
        <v>4.209</v>
      </c>
      <c r="W23">
        <v>5240.203</v>
      </c>
      <c r="X23">
        <v>498.458</v>
      </c>
      <c r="Y23">
        <v>49.989</v>
      </c>
      <c r="Z23">
        <v>11521.531</v>
      </c>
      <c r="AA23">
        <v>7670.555</v>
      </c>
      <c r="AB23">
        <v>1711.87</v>
      </c>
      <c r="AC23" t="s">
        <v>60</v>
      </c>
      <c r="AD23" s="3">
        <v>-38.3807</v>
      </c>
      <c r="AE23">
        <v>273.33</v>
      </c>
      <c r="AF23">
        <v>0</v>
      </c>
      <c r="AG23">
        <v>273.33</v>
      </c>
      <c r="AH23">
        <v>250</v>
      </c>
      <c r="AI23">
        <v>0</v>
      </c>
      <c r="AJ23">
        <v>250</v>
      </c>
      <c r="AK23">
        <v>3516</v>
      </c>
      <c r="AL23">
        <v>31502.3</v>
      </c>
      <c r="AM23">
        <v>35018.3</v>
      </c>
      <c r="AN23">
        <v>4839.4</v>
      </c>
      <c r="AO23">
        <v>4839.4</v>
      </c>
      <c r="AP23">
        <v>0</v>
      </c>
      <c r="AQ23">
        <v>273.33</v>
      </c>
      <c r="AR23">
        <v>250</v>
      </c>
      <c r="AU23">
        <v>321</v>
      </c>
      <c r="AV23" s="13">
        <v>321</v>
      </c>
      <c r="AW23" s="3">
        <v>250</v>
      </c>
      <c r="AX23" s="3">
        <v>273.33</v>
      </c>
      <c r="AY23" s="3">
        <v>350</v>
      </c>
      <c r="AZ23" s="17">
        <v>350</v>
      </c>
      <c r="BA23" s="3">
        <v>250</v>
      </c>
      <c r="BB23" s="3">
        <v>273.33</v>
      </c>
      <c r="BE23" s="21">
        <f t="shared" si="0"/>
        <v>250</v>
      </c>
      <c r="BF23" s="21">
        <f t="shared" ref="BF23:BH23" si="54">AH23</f>
        <v>250</v>
      </c>
      <c r="BG23" s="21">
        <f t="shared" si="54"/>
        <v>0</v>
      </c>
      <c r="BH23" s="21">
        <f t="shared" si="54"/>
        <v>250</v>
      </c>
      <c r="BI23">
        <f t="shared" si="5"/>
        <v>0</v>
      </c>
      <c r="BJ23">
        <f t="shared" si="6"/>
        <v>0</v>
      </c>
      <c r="BK23">
        <f t="shared" si="7"/>
        <v>0</v>
      </c>
      <c r="BL23">
        <f t="shared" si="8"/>
        <v>0</v>
      </c>
      <c r="BM23" s="21">
        <f t="shared" si="2"/>
        <v>273.33</v>
      </c>
      <c r="BN23" s="21">
        <f t="shared" ref="BN23:BP23" si="55">AE23</f>
        <v>273.33</v>
      </c>
      <c r="BO23" s="21">
        <f t="shared" si="55"/>
        <v>0</v>
      </c>
      <c r="BP23" s="21">
        <f t="shared" si="55"/>
        <v>273.33</v>
      </c>
      <c r="BQ23">
        <f t="shared" si="10"/>
        <v>0</v>
      </c>
      <c r="BR23">
        <f t="shared" si="11"/>
        <v>0</v>
      </c>
      <c r="BS23">
        <f t="shared" si="12"/>
        <v>0</v>
      </c>
      <c r="BT23">
        <f t="shared" si="13"/>
        <v>0</v>
      </c>
    </row>
    <row r="24" spans="1:72">
      <c r="A24">
        <v>31734</v>
      </c>
      <c r="B24">
        <v>-4904.02</v>
      </c>
      <c r="C24">
        <v>34527.21</v>
      </c>
      <c r="D24">
        <v>5192.72</v>
      </c>
      <c r="E24">
        <v>274</v>
      </c>
      <c r="F24" s="3">
        <v>-4000</v>
      </c>
      <c r="G24">
        <v>648.78</v>
      </c>
      <c r="H24">
        <v>647.91</v>
      </c>
      <c r="I24">
        <v>641.59</v>
      </c>
      <c r="J24">
        <v>640.91</v>
      </c>
      <c r="K24">
        <v>604.88</v>
      </c>
      <c r="L24">
        <v>600.69</v>
      </c>
      <c r="M24">
        <v>948.85</v>
      </c>
      <c r="N24">
        <v>918.42</v>
      </c>
      <c r="O24">
        <v>348.2</v>
      </c>
      <c r="P24">
        <v>265.4</v>
      </c>
      <c r="Q24">
        <v>269.95</v>
      </c>
      <c r="R24">
        <v>270.16</v>
      </c>
      <c r="S24">
        <v>31633.467</v>
      </c>
      <c r="T24">
        <v>4865.143</v>
      </c>
      <c r="U24">
        <v>5167.058</v>
      </c>
      <c r="V24">
        <v>4.21</v>
      </c>
      <c r="W24">
        <v>5171.269</v>
      </c>
      <c r="X24">
        <v>496.328</v>
      </c>
      <c r="Y24">
        <v>50.022</v>
      </c>
      <c r="Z24">
        <v>11341.203</v>
      </c>
      <c r="AA24">
        <v>7865.275</v>
      </c>
      <c r="AB24">
        <v>1713.16</v>
      </c>
      <c r="AC24" t="s">
        <v>60</v>
      </c>
      <c r="AD24" s="3">
        <v>-47.9059</v>
      </c>
      <c r="AE24">
        <v>274</v>
      </c>
      <c r="AF24">
        <v>0</v>
      </c>
      <c r="AG24">
        <v>274</v>
      </c>
      <c r="AH24">
        <v>260</v>
      </c>
      <c r="AI24">
        <v>0</v>
      </c>
      <c r="AJ24">
        <v>260</v>
      </c>
      <c r="AK24">
        <v>3516</v>
      </c>
      <c r="AL24">
        <v>31734.3</v>
      </c>
      <c r="AM24">
        <v>35250.3</v>
      </c>
      <c r="AN24">
        <v>4790.27</v>
      </c>
      <c r="AO24">
        <v>4790.27</v>
      </c>
      <c r="AP24">
        <v>0</v>
      </c>
      <c r="AQ24">
        <v>274</v>
      </c>
      <c r="AR24">
        <v>260</v>
      </c>
      <c r="AU24">
        <v>321</v>
      </c>
      <c r="AV24" s="13">
        <v>321</v>
      </c>
      <c r="AW24" s="3">
        <v>260</v>
      </c>
      <c r="AX24" s="3">
        <v>274</v>
      </c>
      <c r="AY24" s="3">
        <v>350</v>
      </c>
      <c r="AZ24" s="17">
        <v>350</v>
      </c>
      <c r="BA24" s="3">
        <v>260</v>
      </c>
      <c r="BB24" s="3">
        <v>274</v>
      </c>
      <c r="BE24" s="21">
        <f t="shared" si="0"/>
        <v>260</v>
      </c>
      <c r="BF24" s="21">
        <f t="shared" ref="BF24:BH24" si="56">AH24</f>
        <v>260</v>
      </c>
      <c r="BG24" s="21">
        <f t="shared" si="56"/>
        <v>0</v>
      </c>
      <c r="BH24" s="21">
        <f t="shared" si="56"/>
        <v>260</v>
      </c>
      <c r="BI24">
        <f t="shared" si="5"/>
        <v>0</v>
      </c>
      <c r="BJ24">
        <f t="shared" si="6"/>
        <v>0</v>
      </c>
      <c r="BK24">
        <f t="shared" si="7"/>
        <v>0</v>
      </c>
      <c r="BL24">
        <f t="shared" si="8"/>
        <v>0</v>
      </c>
      <c r="BM24" s="21">
        <f t="shared" si="2"/>
        <v>274</v>
      </c>
      <c r="BN24" s="21">
        <f t="shared" ref="BN24:BP24" si="57">AE24</f>
        <v>274</v>
      </c>
      <c r="BO24" s="21">
        <f t="shared" si="57"/>
        <v>0</v>
      </c>
      <c r="BP24" s="21">
        <f t="shared" si="57"/>
        <v>274</v>
      </c>
      <c r="BQ24">
        <f t="shared" si="10"/>
        <v>0</v>
      </c>
      <c r="BR24">
        <f t="shared" si="11"/>
        <v>0</v>
      </c>
      <c r="BS24">
        <f t="shared" si="12"/>
        <v>0</v>
      </c>
      <c r="BT24">
        <f t="shared" si="13"/>
        <v>0</v>
      </c>
    </row>
    <row r="25" spans="1:72">
      <c r="A25">
        <v>31875.23</v>
      </c>
      <c r="B25">
        <v>-4971.41</v>
      </c>
      <c r="C25">
        <v>34959.59</v>
      </c>
      <c r="D25">
        <v>5162.55</v>
      </c>
      <c r="E25">
        <v>271</v>
      </c>
      <c r="F25" s="3">
        <v>-4000</v>
      </c>
      <c r="G25">
        <v>648.78</v>
      </c>
      <c r="H25">
        <v>647.91</v>
      </c>
      <c r="I25">
        <v>641.41</v>
      </c>
      <c r="J25">
        <v>641.22</v>
      </c>
      <c r="K25">
        <v>602.78</v>
      </c>
      <c r="L25">
        <v>602.78</v>
      </c>
      <c r="M25">
        <v>950.08</v>
      </c>
      <c r="N25">
        <v>918.42</v>
      </c>
      <c r="O25">
        <v>348.6</v>
      </c>
      <c r="P25">
        <v>263</v>
      </c>
      <c r="Q25">
        <v>270.64</v>
      </c>
      <c r="R25">
        <v>270</v>
      </c>
      <c r="S25">
        <v>31981.15</v>
      </c>
      <c r="T25">
        <v>5004.24</v>
      </c>
      <c r="U25">
        <v>5158.363</v>
      </c>
      <c r="V25">
        <v>4.199</v>
      </c>
      <c r="W25">
        <v>5162.562</v>
      </c>
      <c r="X25">
        <v>497.416</v>
      </c>
      <c r="Y25">
        <v>50.026</v>
      </c>
      <c r="Z25">
        <v>10930.922</v>
      </c>
      <c r="AA25">
        <v>8268.908</v>
      </c>
      <c r="AB25">
        <v>1714.2</v>
      </c>
      <c r="AC25" t="s">
        <v>60</v>
      </c>
      <c r="AD25" s="3">
        <v>-51.4078</v>
      </c>
      <c r="AE25">
        <v>271</v>
      </c>
      <c r="AF25">
        <v>0</v>
      </c>
      <c r="AG25">
        <v>271</v>
      </c>
      <c r="AH25">
        <v>260</v>
      </c>
      <c r="AI25">
        <v>0</v>
      </c>
      <c r="AJ25">
        <v>260</v>
      </c>
      <c r="AK25">
        <v>3516</v>
      </c>
      <c r="AL25">
        <v>31888.3</v>
      </c>
      <c r="AM25">
        <v>35404.3</v>
      </c>
      <c r="AN25">
        <v>4745.47</v>
      </c>
      <c r="AO25">
        <v>4745.47</v>
      </c>
      <c r="AP25">
        <v>0</v>
      </c>
      <c r="AQ25">
        <v>271</v>
      </c>
      <c r="AR25">
        <v>260</v>
      </c>
      <c r="AU25">
        <v>321</v>
      </c>
      <c r="AV25" s="13">
        <v>321</v>
      </c>
      <c r="AW25" s="3">
        <v>260</v>
      </c>
      <c r="AX25" s="3">
        <v>271</v>
      </c>
      <c r="AY25" s="3">
        <v>350</v>
      </c>
      <c r="AZ25" s="17">
        <v>350</v>
      </c>
      <c r="BA25" s="3">
        <v>260</v>
      </c>
      <c r="BB25" s="3">
        <v>271</v>
      </c>
      <c r="BE25" s="21">
        <f t="shared" si="0"/>
        <v>260</v>
      </c>
      <c r="BF25" s="21">
        <f t="shared" ref="BF25:BH25" si="58">AH25</f>
        <v>260</v>
      </c>
      <c r="BG25" s="21">
        <f t="shared" si="58"/>
        <v>0</v>
      </c>
      <c r="BH25" s="21">
        <f t="shared" si="58"/>
        <v>260</v>
      </c>
      <c r="BI25">
        <f t="shared" si="5"/>
        <v>0</v>
      </c>
      <c r="BJ25">
        <f t="shared" si="6"/>
        <v>0</v>
      </c>
      <c r="BK25">
        <f t="shared" si="7"/>
        <v>0</v>
      </c>
      <c r="BL25">
        <f t="shared" si="8"/>
        <v>0</v>
      </c>
      <c r="BM25" s="21">
        <f t="shared" si="2"/>
        <v>271</v>
      </c>
      <c r="BN25" s="21">
        <f t="shared" ref="BN25:BP25" si="59">AE25</f>
        <v>271</v>
      </c>
      <c r="BO25" s="21">
        <f t="shared" si="59"/>
        <v>0</v>
      </c>
      <c r="BP25" s="21">
        <f t="shared" si="59"/>
        <v>271</v>
      </c>
      <c r="BQ25">
        <f t="shared" si="10"/>
        <v>0</v>
      </c>
      <c r="BR25">
        <f t="shared" si="11"/>
        <v>0</v>
      </c>
      <c r="BS25">
        <f t="shared" si="12"/>
        <v>0</v>
      </c>
      <c r="BT25">
        <f t="shared" si="13"/>
        <v>0</v>
      </c>
    </row>
    <row r="26" spans="1:72">
      <c r="A26">
        <v>32323.17</v>
      </c>
      <c r="B26">
        <v>-5062.87</v>
      </c>
      <c r="C26">
        <v>35771.69</v>
      </c>
      <c r="D26">
        <v>5072.32</v>
      </c>
      <c r="E26">
        <v>279</v>
      </c>
      <c r="F26" s="3">
        <v>-4000</v>
      </c>
      <c r="G26">
        <v>648.78</v>
      </c>
      <c r="H26">
        <v>648.78</v>
      </c>
      <c r="I26">
        <v>640.78</v>
      </c>
      <c r="J26">
        <v>641.39</v>
      </c>
      <c r="K26">
        <v>599.76</v>
      </c>
      <c r="L26">
        <v>601.39</v>
      </c>
      <c r="M26">
        <v>949.26</v>
      </c>
      <c r="N26">
        <v>919.66</v>
      </c>
      <c r="O26">
        <v>351</v>
      </c>
      <c r="P26">
        <v>261.1</v>
      </c>
      <c r="Q26">
        <v>269.37</v>
      </c>
      <c r="R26">
        <v>269.53</v>
      </c>
      <c r="S26">
        <v>32137.09</v>
      </c>
      <c r="T26">
        <v>5090.882</v>
      </c>
      <c r="U26">
        <v>5132.281</v>
      </c>
      <c r="V26">
        <v>3.516</v>
      </c>
      <c r="W26">
        <v>5135.796</v>
      </c>
      <c r="X26">
        <v>495.989</v>
      </c>
      <c r="Y26">
        <v>49.992</v>
      </c>
      <c r="Z26">
        <v>10514.074</v>
      </c>
      <c r="AA26">
        <v>8825.25</v>
      </c>
      <c r="AB26">
        <v>1700.3</v>
      </c>
      <c r="AC26" t="s">
        <v>60</v>
      </c>
      <c r="AD26" s="3">
        <v>-53.3688</v>
      </c>
      <c r="AE26">
        <v>279</v>
      </c>
      <c r="AF26">
        <v>0</v>
      </c>
      <c r="AG26">
        <v>279</v>
      </c>
      <c r="AH26">
        <v>260</v>
      </c>
      <c r="AI26">
        <v>0</v>
      </c>
      <c r="AJ26">
        <v>260</v>
      </c>
      <c r="AK26">
        <v>3516</v>
      </c>
      <c r="AL26">
        <v>32120.3</v>
      </c>
      <c r="AM26">
        <v>35636.3</v>
      </c>
      <c r="AN26">
        <v>4689.09</v>
      </c>
      <c r="AO26">
        <v>4689.09</v>
      </c>
      <c r="AP26">
        <v>0</v>
      </c>
      <c r="AQ26">
        <v>279</v>
      </c>
      <c r="AR26">
        <v>260</v>
      </c>
      <c r="AU26">
        <v>321</v>
      </c>
      <c r="AV26" s="13">
        <v>321</v>
      </c>
      <c r="AW26" s="3">
        <v>260</v>
      </c>
      <c r="AX26" s="3">
        <v>279</v>
      </c>
      <c r="AY26" s="3">
        <v>350</v>
      </c>
      <c r="AZ26" s="17">
        <v>350</v>
      </c>
      <c r="BA26" s="3">
        <v>260</v>
      </c>
      <c r="BB26" s="3">
        <v>279</v>
      </c>
      <c r="BE26" s="21">
        <f t="shared" si="0"/>
        <v>260</v>
      </c>
      <c r="BF26" s="21">
        <f t="shared" ref="BF26:BH26" si="60">AH26</f>
        <v>260</v>
      </c>
      <c r="BG26" s="21">
        <f t="shared" si="60"/>
        <v>0</v>
      </c>
      <c r="BH26" s="21">
        <f t="shared" si="60"/>
        <v>260</v>
      </c>
      <c r="BI26">
        <f t="shared" si="5"/>
        <v>0</v>
      </c>
      <c r="BJ26">
        <f t="shared" si="6"/>
        <v>0</v>
      </c>
      <c r="BK26">
        <f t="shared" si="7"/>
        <v>0</v>
      </c>
      <c r="BL26">
        <f t="shared" si="8"/>
        <v>0</v>
      </c>
      <c r="BM26" s="21">
        <f t="shared" si="2"/>
        <v>279</v>
      </c>
      <c r="BN26" s="21">
        <f t="shared" ref="BN26:BP26" si="61">AE26</f>
        <v>279</v>
      </c>
      <c r="BO26" s="21">
        <f t="shared" si="61"/>
        <v>0</v>
      </c>
      <c r="BP26" s="21">
        <f t="shared" si="61"/>
        <v>279</v>
      </c>
      <c r="BQ26">
        <f t="shared" si="10"/>
        <v>0</v>
      </c>
      <c r="BR26">
        <f t="shared" si="11"/>
        <v>0</v>
      </c>
      <c r="BS26">
        <f t="shared" si="12"/>
        <v>0</v>
      </c>
      <c r="BT26">
        <f t="shared" si="13"/>
        <v>0</v>
      </c>
    </row>
    <row r="27" spans="1:72">
      <c r="A27">
        <v>32299.88</v>
      </c>
      <c r="B27">
        <v>-5110.74</v>
      </c>
      <c r="C27">
        <v>35358.33</v>
      </c>
      <c r="D27">
        <v>5035.57</v>
      </c>
      <c r="E27">
        <v>276.67</v>
      </c>
      <c r="F27" s="3">
        <v>-4000</v>
      </c>
      <c r="G27">
        <v>649.63</v>
      </c>
      <c r="H27">
        <v>647.91</v>
      </c>
      <c r="I27">
        <v>641.09</v>
      </c>
      <c r="J27">
        <v>641.44</v>
      </c>
      <c r="K27">
        <v>597.9</v>
      </c>
      <c r="L27">
        <v>601.39</v>
      </c>
      <c r="M27">
        <v>950.49</v>
      </c>
      <c r="N27">
        <v>918.84</v>
      </c>
      <c r="O27">
        <v>350.3</v>
      </c>
      <c r="P27">
        <v>264</v>
      </c>
      <c r="Q27">
        <v>270.16</v>
      </c>
      <c r="R27">
        <v>270.16</v>
      </c>
      <c r="S27">
        <v>32340.33</v>
      </c>
      <c r="T27">
        <v>5045.494</v>
      </c>
      <c r="U27">
        <v>5185.324</v>
      </c>
      <c r="V27">
        <v>3.391</v>
      </c>
      <c r="W27">
        <v>5188.714</v>
      </c>
      <c r="X27">
        <v>496.134</v>
      </c>
      <c r="Y27">
        <v>49.999</v>
      </c>
      <c r="Z27">
        <v>10524.676</v>
      </c>
      <c r="AA27">
        <v>8792.611</v>
      </c>
      <c r="AB27">
        <v>1709.21</v>
      </c>
      <c r="AC27" t="s">
        <v>60</v>
      </c>
      <c r="AD27" s="3">
        <v>-52.6685</v>
      </c>
      <c r="AE27">
        <v>276.67</v>
      </c>
      <c r="AF27">
        <v>0</v>
      </c>
      <c r="AG27">
        <v>276.67</v>
      </c>
      <c r="AH27">
        <v>275</v>
      </c>
      <c r="AI27">
        <v>0</v>
      </c>
      <c r="AJ27">
        <v>275</v>
      </c>
      <c r="AK27">
        <v>3671</v>
      </c>
      <c r="AL27">
        <v>32327.3</v>
      </c>
      <c r="AM27">
        <v>35998.3</v>
      </c>
      <c r="AN27">
        <v>4634.78</v>
      </c>
      <c r="AO27">
        <v>4634.78</v>
      </c>
      <c r="AP27">
        <v>0</v>
      </c>
      <c r="AQ27">
        <v>276.67</v>
      </c>
      <c r="AR27">
        <v>275</v>
      </c>
      <c r="AU27">
        <v>321</v>
      </c>
      <c r="AV27" s="13">
        <v>321</v>
      </c>
      <c r="AW27" s="3">
        <v>275</v>
      </c>
      <c r="AX27" s="3">
        <v>276.67</v>
      </c>
      <c r="AY27" s="3">
        <v>350</v>
      </c>
      <c r="AZ27" s="17">
        <v>350</v>
      </c>
      <c r="BA27" s="3">
        <v>275</v>
      </c>
      <c r="BB27" s="3">
        <v>276.67</v>
      </c>
      <c r="BE27" s="21">
        <f t="shared" si="0"/>
        <v>275</v>
      </c>
      <c r="BF27" s="21">
        <f t="shared" ref="BF27:BH27" si="62">AH27</f>
        <v>275</v>
      </c>
      <c r="BG27" s="21">
        <f t="shared" si="62"/>
        <v>0</v>
      </c>
      <c r="BH27" s="21">
        <f t="shared" si="62"/>
        <v>275</v>
      </c>
      <c r="BI27">
        <f t="shared" si="5"/>
        <v>0</v>
      </c>
      <c r="BJ27">
        <f t="shared" si="6"/>
        <v>0</v>
      </c>
      <c r="BK27">
        <f t="shared" si="7"/>
        <v>0</v>
      </c>
      <c r="BL27">
        <f t="shared" si="8"/>
        <v>0</v>
      </c>
      <c r="BM27" s="21">
        <f t="shared" si="2"/>
        <v>276.67</v>
      </c>
      <c r="BN27" s="21">
        <f t="shared" ref="BN27:BP27" si="63">AE27</f>
        <v>276.67</v>
      </c>
      <c r="BO27" s="21">
        <f t="shared" si="63"/>
        <v>0</v>
      </c>
      <c r="BP27" s="21">
        <f t="shared" si="63"/>
        <v>276.67</v>
      </c>
      <c r="BQ27">
        <f t="shared" si="10"/>
        <v>0</v>
      </c>
      <c r="BR27">
        <f t="shared" si="11"/>
        <v>0</v>
      </c>
      <c r="BS27">
        <f t="shared" si="12"/>
        <v>0</v>
      </c>
      <c r="BT27">
        <f t="shared" si="13"/>
        <v>0</v>
      </c>
    </row>
    <row r="28" s="1" customFormat="1" spans="1:72">
      <c r="A28" s="1">
        <v>32620.68</v>
      </c>
      <c r="B28" s="1">
        <v>-5165.84</v>
      </c>
      <c r="C28" s="1">
        <v>35698.3</v>
      </c>
      <c r="D28" s="1">
        <v>4975.35</v>
      </c>
      <c r="E28" s="1">
        <v>279</v>
      </c>
      <c r="F28" s="6">
        <v>-4000</v>
      </c>
      <c r="G28" s="1">
        <v>648.78</v>
      </c>
      <c r="H28" s="1">
        <v>648.78</v>
      </c>
      <c r="I28" s="1">
        <v>641.86</v>
      </c>
      <c r="J28" s="1">
        <v>641.19</v>
      </c>
      <c r="K28" s="1">
        <v>603.48</v>
      </c>
      <c r="L28" s="1">
        <v>601.85</v>
      </c>
      <c r="M28" s="1">
        <v>949.67</v>
      </c>
      <c r="N28" s="1">
        <v>918.84</v>
      </c>
      <c r="O28" s="1">
        <v>351.2</v>
      </c>
      <c r="P28" s="1">
        <v>264.4</v>
      </c>
      <c r="Q28" s="1">
        <v>270.21</v>
      </c>
      <c r="R28" s="1">
        <v>269.9</v>
      </c>
      <c r="S28" s="1">
        <v>32712.67</v>
      </c>
      <c r="T28" s="1">
        <v>5157.186</v>
      </c>
      <c r="U28" s="1">
        <v>5111.142</v>
      </c>
      <c r="V28" s="1">
        <v>3.496</v>
      </c>
      <c r="W28" s="1">
        <v>5114.637</v>
      </c>
      <c r="X28" s="1">
        <v>495.623</v>
      </c>
      <c r="Y28" s="1">
        <v>49.992</v>
      </c>
      <c r="Z28" s="1">
        <v>10115.426</v>
      </c>
      <c r="AA28" s="1">
        <v>9185.729</v>
      </c>
      <c r="AB28" s="1">
        <v>1706.13</v>
      </c>
      <c r="AC28" s="1" t="s">
        <v>60</v>
      </c>
      <c r="AD28" s="6">
        <v>-46.225</v>
      </c>
      <c r="AE28" s="1">
        <v>279</v>
      </c>
      <c r="AF28" s="1">
        <v>0</v>
      </c>
      <c r="AG28" s="1">
        <v>279</v>
      </c>
      <c r="AH28" s="1">
        <v>260</v>
      </c>
      <c r="AI28" s="1">
        <v>0</v>
      </c>
      <c r="AJ28" s="1">
        <v>260</v>
      </c>
      <c r="AK28" s="1">
        <v>3828</v>
      </c>
      <c r="AL28" s="1">
        <v>32788.4</v>
      </c>
      <c r="AM28" s="1">
        <v>36616.4</v>
      </c>
      <c r="AN28" s="1">
        <v>4580.88</v>
      </c>
      <c r="AO28" s="1">
        <v>4580.83</v>
      </c>
      <c r="AP28" s="1">
        <v>0.05</v>
      </c>
      <c r="AQ28" s="1">
        <v>279</v>
      </c>
      <c r="AR28" s="1">
        <v>260</v>
      </c>
      <c r="AU28" s="1">
        <v>321</v>
      </c>
      <c r="AV28" s="14">
        <v>321</v>
      </c>
      <c r="AW28" s="6">
        <v>260</v>
      </c>
      <c r="AX28" s="6">
        <v>279</v>
      </c>
      <c r="AY28" s="6">
        <v>350</v>
      </c>
      <c r="AZ28" s="18">
        <v>350</v>
      </c>
      <c r="BA28" s="6">
        <v>260</v>
      </c>
      <c r="BB28" s="6">
        <v>279</v>
      </c>
      <c r="BE28" s="22">
        <f t="shared" si="0"/>
        <v>260</v>
      </c>
      <c r="BF28" s="22">
        <f t="shared" ref="BF28:BH28" si="64">AH28</f>
        <v>260</v>
      </c>
      <c r="BG28" s="22">
        <f t="shared" si="64"/>
        <v>0</v>
      </c>
      <c r="BH28" s="22">
        <f t="shared" si="64"/>
        <v>260</v>
      </c>
      <c r="BI28" s="1">
        <f t="shared" si="5"/>
        <v>0</v>
      </c>
      <c r="BJ28" s="1">
        <f t="shared" si="6"/>
        <v>0</v>
      </c>
      <c r="BK28" s="1">
        <f t="shared" si="7"/>
        <v>0</v>
      </c>
      <c r="BL28" s="1">
        <f t="shared" si="8"/>
        <v>0</v>
      </c>
      <c r="BM28" s="22">
        <f t="shared" si="2"/>
        <v>279</v>
      </c>
      <c r="BN28" s="22">
        <f t="shared" ref="BN28:BP28" si="65">AE28</f>
        <v>279</v>
      </c>
      <c r="BO28" s="22">
        <f t="shared" si="65"/>
        <v>0</v>
      </c>
      <c r="BP28" s="22">
        <f t="shared" si="65"/>
        <v>279</v>
      </c>
      <c r="BQ28" s="1">
        <f t="shared" si="10"/>
        <v>0</v>
      </c>
      <c r="BR28" s="1">
        <f t="shared" si="11"/>
        <v>0</v>
      </c>
      <c r="BS28" s="1">
        <f t="shared" si="12"/>
        <v>0</v>
      </c>
      <c r="BT28" s="1">
        <f t="shared" si="13"/>
        <v>0</v>
      </c>
    </row>
    <row r="29" s="1" customFormat="1" spans="1:72">
      <c r="A29" s="1">
        <v>32837.52</v>
      </c>
      <c r="B29" s="1">
        <v>-5217.04</v>
      </c>
      <c r="C29" s="1">
        <v>36073.51</v>
      </c>
      <c r="D29" s="1">
        <v>5011.77</v>
      </c>
      <c r="E29" s="1">
        <v>280.73</v>
      </c>
      <c r="F29" s="6">
        <v>-4000</v>
      </c>
      <c r="G29" s="1">
        <v>649.63</v>
      </c>
      <c r="H29" s="1">
        <v>648.78</v>
      </c>
      <c r="I29" s="1">
        <v>640.2</v>
      </c>
      <c r="J29" s="1">
        <v>641.45</v>
      </c>
      <c r="K29" s="1">
        <v>601.15</v>
      </c>
      <c r="L29" s="1">
        <v>604.64</v>
      </c>
      <c r="M29" s="1">
        <v>949.67</v>
      </c>
      <c r="N29" s="1">
        <v>920.48</v>
      </c>
      <c r="O29" s="1">
        <v>350.6</v>
      </c>
      <c r="P29" s="1">
        <v>304.5</v>
      </c>
      <c r="Q29" s="1">
        <v>270.48</v>
      </c>
      <c r="R29" s="1">
        <v>270.27</v>
      </c>
      <c r="S29" s="1">
        <v>32656.578</v>
      </c>
      <c r="T29" s="1">
        <v>5223.058</v>
      </c>
      <c r="U29" s="1">
        <v>5074.601</v>
      </c>
      <c r="V29" s="1">
        <v>3.49</v>
      </c>
      <c r="W29" s="1">
        <v>5078.091</v>
      </c>
      <c r="X29" s="1">
        <v>496.462</v>
      </c>
      <c r="Y29" s="1">
        <v>49.981</v>
      </c>
      <c r="Z29" s="1">
        <v>9976.332</v>
      </c>
      <c r="AA29" s="1">
        <v>9319.314</v>
      </c>
      <c r="AB29" s="1">
        <v>1689.95</v>
      </c>
      <c r="AC29" s="1" t="s">
        <v>60</v>
      </c>
      <c r="AD29" s="6">
        <v>-7.424</v>
      </c>
      <c r="AE29" s="1">
        <v>280.73</v>
      </c>
      <c r="AF29" s="1">
        <v>0</v>
      </c>
      <c r="AG29" s="1">
        <v>280.73</v>
      </c>
      <c r="AH29" s="1">
        <v>285</v>
      </c>
      <c r="AI29" s="1">
        <v>0</v>
      </c>
      <c r="AJ29" s="1">
        <v>285</v>
      </c>
      <c r="AK29" s="1">
        <v>3984</v>
      </c>
      <c r="AL29" s="1">
        <v>32863.4</v>
      </c>
      <c r="AM29" s="1">
        <v>36847.4</v>
      </c>
      <c r="AN29" s="1">
        <v>4553.08</v>
      </c>
      <c r="AO29" s="1">
        <v>4552.62</v>
      </c>
      <c r="AP29" s="1">
        <v>0.46</v>
      </c>
      <c r="AQ29" s="1">
        <v>280.73</v>
      </c>
      <c r="AR29" s="1">
        <v>285</v>
      </c>
      <c r="AU29" s="1">
        <v>321</v>
      </c>
      <c r="AV29" s="14">
        <v>321</v>
      </c>
      <c r="AW29" s="6">
        <v>285</v>
      </c>
      <c r="AX29" s="6">
        <v>280.73</v>
      </c>
      <c r="AY29" s="6">
        <v>350</v>
      </c>
      <c r="AZ29" s="18">
        <v>350</v>
      </c>
      <c r="BA29" s="6">
        <v>285</v>
      </c>
      <c r="BB29" s="6">
        <v>280.73</v>
      </c>
      <c r="BE29" s="22">
        <f t="shared" si="0"/>
        <v>285</v>
      </c>
      <c r="BF29" s="22">
        <f t="shared" ref="BF29:BH29" si="66">AH29</f>
        <v>285</v>
      </c>
      <c r="BG29" s="22">
        <f t="shared" si="66"/>
        <v>0</v>
      </c>
      <c r="BH29" s="22">
        <f t="shared" si="66"/>
        <v>285</v>
      </c>
      <c r="BI29" s="1">
        <f t="shared" si="5"/>
        <v>0</v>
      </c>
      <c r="BJ29" s="1">
        <f t="shared" si="6"/>
        <v>0</v>
      </c>
      <c r="BK29" s="1">
        <f t="shared" si="7"/>
        <v>0</v>
      </c>
      <c r="BL29" s="1">
        <f t="shared" si="8"/>
        <v>0</v>
      </c>
      <c r="BM29" s="22">
        <f t="shared" si="2"/>
        <v>280.73</v>
      </c>
      <c r="BN29" s="22">
        <f t="shared" ref="BN29:BP29" si="67">AE29</f>
        <v>280.73</v>
      </c>
      <c r="BO29" s="22">
        <f t="shared" si="67"/>
        <v>0</v>
      </c>
      <c r="BP29" s="22">
        <f t="shared" si="67"/>
        <v>280.73</v>
      </c>
      <c r="BQ29" s="1">
        <f t="shared" si="10"/>
        <v>0</v>
      </c>
      <c r="BR29" s="1">
        <f t="shared" si="11"/>
        <v>0</v>
      </c>
      <c r="BS29" s="1">
        <f t="shared" si="12"/>
        <v>0</v>
      </c>
      <c r="BT29" s="1">
        <f t="shared" si="13"/>
        <v>0</v>
      </c>
    </row>
    <row r="30" s="2" customFormat="1" spans="1:72">
      <c r="A30" s="2">
        <v>33055.37</v>
      </c>
      <c r="B30" s="2">
        <v>-5237.86</v>
      </c>
      <c r="C30" s="2">
        <v>36240.34</v>
      </c>
      <c r="D30" s="2">
        <v>4964.79</v>
      </c>
      <c r="E30" s="2">
        <v>280</v>
      </c>
      <c r="F30" s="7">
        <v>-4000</v>
      </c>
      <c r="G30" s="2">
        <v>648.78</v>
      </c>
      <c r="H30" s="2">
        <v>647.91</v>
      </c>
      <c r="I30" s="2">
        <v>639.72</v>
      </c>
      <c r="J30" s="2">
        <v>641.75</v>
      </c>
      <c r="K30" s="2">
        <v>599.99</v>
      </c>
      <c r="L30" s="2">
        <v>601.39</v>
      </c>
      <c r="M30" s="2">
        <v>948.85</v>
      </c>
      <c r="N30" s="2">
        <v>918.84</v>
      </c>
      <c r="O30" s="2">
        <v>349.8</v>
      </c>
      <c r="P30" s="2">
        <v>320.7</v>
      </c>
      <c r="Q30" s="2">
        <v>270.64</v>
      </c>
      <c r="R30" s="2">
        <v>269.79</v>
      </c>
      <c r="S30" s="2">
        <v>33212.355</v>
      </c>
      <c r="T30" s="2">
        <v>5197.066</v>
      </c>
      <c r="U30" s="2">
        <v>5072.112</v>
      </c>
      <c r="V30" s="2">
        <v>3.519</v>
      </c>
      <c r="W30" s="2">
        <v>5075.631</v>
      </c>
      <c r="X30" s="2">
        <v>496.26</v>
      </c>
      <c r="Y30" s="2">
        <v>49.969</v>
      </c>
      <c r="Z30" s="2">
        <v>9537.977</v>
      </c>
      <c r="AA30" s="2">
        <v>9681.719</v>
      </c>
      <c r="AB30" s="2">
        <v>1682.64</v>
      </c>
      <c r="AC30" s="2" t="s">
        <v>60</v>
      </c>
      <c r="AD30" s="7">
        <v>1.2607</v>
      </c>
      <c r="AE30" s="2">
        <v>280</v>
      </c>
      <c r="AF30" s="2">
        <v>0</v>
      </c>
      <c r="AG30" s="2">
        <v>280</v>
      </c>
      <c r="AH30" s="2">
        <v>289</v>
      </c>
      <c r="AI30" s="2">
        <v>0</v>
      </c>
      <c r="AJ30" s="2">
        <v>289</v>
      </c>
      <c r="AK30" s="2">
        <v>4141</v>
      </c>
      <c r="AL30" s="2">
        <v>33038.3</v>
      </c>
      <c r="AM30" s="2">
        <v>37179.3</v>
      </c>
      <c r="AN30" s="2">
        <v>4506.35</v>
      </c>
      <c r="AO30" s="2">
        <v>4498.38</v>
      </c>
      <c r="AP30" s="2">
        <v>7.97</v>
      </c>
      <c r="AQ30" s="2">
        <v>280</v>
      </c>
      <c r="AR30" s="2">
        <v>289</v>
      </c>
      <c r="AU30" s="2">
        <v>321</v>
      </c>
      <c r="AV30" s="15">
        <v>338.2</v>
      </c>
      <c r="AW30" s="7">
        <v>289</v>
      </c>
      <c r="AX30" s="7">
        <v>280</v>
      </c>
      <c r="AY30" s="7">
        <v>350</v>
      </c>
      <c r="AZ30" s="19">
        <v>364.81</v>
      </c>
      <c r="BA30" s="7">
        <v>289</v>
      </c>
      <c r="BB30" s="7">
        <v>280</v>
      </c>
      <c r="BE30" s="23">
        <f t="shared" si="0"/>
        <v>289</v>
      </c>
      <c r="BF30" s="23">
        <f t="shared" ref="BF30:BH30" si="68">AH30</f>
        <v>289</v>
      </c>
      <c r="BG30" s="23">
        <f t="shared" si="68"/>
        <v>0</v>
      </c>
      <c r="BH30" s="23">
        <f t="shared" si="68"/>
        <v>289</v>
      </c>
      <c r="BI30" s="2">
        <f t="shared" si="5"/>
        <v>0</v>
      </c>
      <c r="BJ30" s="2">
        <f t="shared" si="6"/>
        <v>0</v>
      </c>
      <c r="BK30" s="2">
        <f t="shared" si="7"/>
        <v>0</v>
      </c>
      <c r="BL30" s="2">
        <f t="shared" si="8"/>
        <v>0</v>
      </c>
      <c r="BM30" s="23">
        <f t="shared" si="2"/>
        <v>280</v>
      </c>
      <c r="BN30" s="23">
        <f t="shared" ref="BN30:BP30" si="69">AE30</f>
        <v>280</v>
      </c>
      <c r="BO30" s="23">
        <f t="shared" si="69"/>
        <v>0</v>
      </c>
      <c r="BP30" s="23">
        <f t="shared" si="69"/>
        <v>280</v>
      </c>
      <c r="BQ30" s="2">
        <f t="shared" si="10"/>
        <v>0</v>
      </c>
      <c r="BR30" s="2">
        <f t="shared" si="11"/>
        <v>0</v>
      </c>
      <c r="BS30" s="2">
        <f t="shared" si="12"/>
        <v>0</v>
      </c>
      <c r="BT30" s="2">
        <f t="shared" si="13"/>
        <v>0</v>
      </c>
    </row>
    <row r="31" s="2" customFormat="1" spans="1:72">
      <c r="A31" s="2">
        <v>33336.52</v>
      </c>
      <c r="B31" s="2">
        <v>-5591.01</v>
      </c>
      <c r="C31" s="2">
        <v>36653.27</v>
      </c>
      <c r="D31" s="2">
        <v>4912.5</v>
      </c>
      <c r="E31" s="2">
        <v>289.67</v>
      </c>
      <c r="F31" s="7">
        <v>-4000</v>
      </c>
      <c r="G31" s="2">
        <v>649.63</v>
      </c>
      <c r="H31" s="2">
        <v>647.91</v>
      </c>
      <c r="I31" s="2">
        <v>640.83</v>
      </c>
      <c r="J31" s="2">
        <v>641.59</v>
      </c>
      <c r="K31" s="2">
        <v>601.85</v>
      </c>
      <c r="L31" s="2">
        <v>601.85</v>
      </c>
      <c r="M31" s="2">
        <v>949.67</v>
      </c>
      <c r="N31" s="2">
        <v>920.07</v>
      </c>
      <c r="O31" s="2">
        <v>350.3</v>
      </c>
      <c r="P31" s="2">
        <v>317.3</v>
      </c>
      <c r="Q31" s="2">
        <v>290.67</v>
      </c>
      <c r="R31" s="2">
        <v>271.64</v>
      </c>
      <c r="S31" s="2">
        <v>33457.59</v>
      </c>
      <c r="T31" s="2">
        <v>5813.729</v>
      </c>
      <c r="U31" s="2">
        <v>5114.444</v>
      </c>
      <c r="V31" s="2">
        <v>14.055</v>
      </c>
      <c r="W31" s="2">
        <v>5128.499</v>
      </c>
      <c r="X31" s="2">
        <v>496.672</v>
      </c>
      <c r="Y31" s="2">
        <v>49.967</v>
      </c>
      <c r="Z31" s="2">
        <v>8777.262</v>
      </c>
      <c r="AA31" s="2">
        <v>10445.66</v>
      </c>
      <c r="AB31" s="2">
        <v>1691.87</v>
      </c>
      <c r="AC31" s="2" t="s">
        <v>60</v>
      </c>
      <c r="AD31" s="7">
        <v>23.6728</v>
      </c>
      <c r="AE31" s="2">
        <v>289.67</v>
      </c>
      <c r="AF31" s="2">
        <v>0</v>
      </c>
      <c r="AG31" s="2">
        <v>289.67</v>
      </c>
      <c r="AH31" s="2">
        <v>290</v>
      </c>
      <c r="AI31" s="2">
        <v>0</v>
      </c>
      <c r="AJ31" s="2">
        <v>290</v>
      </c>
      <c r="AK31" s="2">
        <v>4443</v>
      </c>
      <c r="AL31" s="2">
        <v>33338.3</v>
      </c>
      <c r="AM31" s="2">
        <v>37781.3</v>
      </c>
      <c r="AN31" s="2">
        <v>4524.3</v>
      </c>
      <c r="AO31" s="2">
        <v>4489.69</v>
      </c>
      <c r="AP31" s="2">
        <v>34.61</v>
      </c>
      <c r="AQ31" s="2">
        <v>289.67</v>
      </c>
      <c r="AR31" s="2">
        <v>290</v>
      </c>
      <c r="AU31" s="2">
        <v>342.4</v>
      </c>
      <c r="AV31" s="15">
        <v>321</v>
      </c>
      <c r="AW31" s="7">
        <v>290</v>
      </c>
      <c r="AX31" s="7">
        <v>289.67</v>
      </c>
      <c r="AY31" s="7">
        <v>350</v>
      </c>
      <c r="AZ31" s="19">
        <v>350</v>
      </c>
      <c r="BA31" s="7">
        <v>290</v>
      </c>
      <c r="BB31" s="7">
        <v>289.67</v>
      </c>
      <c r="BE31" s="23">
        <f t="shared" si="0"/>
        <v>290</v>
      </c>
      <c r="BF31" s="23">
        <f t="shared" ref="BF31:BH31" si="70">AH31</f>
        <v>290</v>
      </c>
      <c r="BG31" s="23">
        <f t="shared" si="70"/>
        <v>0</v>
      </c>
      <c r="BH31" s="23">
        <f t="shared" si="70"/>
        <v>290</v>
      </c>
      <c r="BI31" s="2">
        <f t="shared" si="5"/>
        <v>0</v>
      </c>
      <c r="BJ31" s="2">
        <f t="shared" si="6"/>
        <v>0</v>
      </c>
      <c r="BK31" s="2">
        <f t="shared" si="7"/>
        <v>0</v>
      </c>
      <c r="BL31" s="2">
        <f t="shared" si="8"/>
        <v>0</v>
      </c>
      <c r="BM31" s="23">
        <f t="shared" si="2"/>
        <v>289.67</v>
      </c>
      <c r="BN31" s="23">
        <f t="shared" ref="BN31:BP31" si="71">AE31</f>
        <v>289.67</v>
      </c>
      <c r="BO31" s="23">
        <f t="shared" si="71"/>
        <v>0</v>
      </c>
      <c r="BP31" s="23">
        <f t="shared" si="71"/>
        <v>289.67</v>
      </c>
      <c r="BQ31" s="2">
        <f t="shared" si="10"/>
        <v>0</v>
      </c>
      <c r="BR31" s="2">
        <f t="shared" si="11"/>
        <v>0</v>
      </c>
      <c r="BS31" s="2">
        <f t="shared" si="12"/>
        <v>0</v>
      </c>
      <c r="BT31" s="2">
        <f t="shared" si="13"/>
        <v>0</v>
      </c>
    </row>
    <row r="32" s="2" customFormat="1" spans="1:72">
      <c r="A32" s="2">
        <v>33705.01</v>
      </c>
      <c r="B32" s="2">
        <v>-5942.58</v>
      </c>
      <c r="C32" s="2">
        <v>36928.65</v>
      </c>
      <c r="D32" s="2">
        <v>5247.67</v>
      </c>
      <c r="E32" s="2">
        <v>294.67</v>
      </c>
      <c r="F32" s="7">
        <v>-4000</v>
      </c>
      <c r="G32" s="2">
        <v>648.78</v>
      </c>
      <c r="H32" s="2">
        <v>647.91</v>
      </c>
      <c r="I32" s="2">
        <v>636.34</v>
      </c>
      <c r="J32" s="2">
        <v>641.28</v>
      </c>
      <c r="K32" s="2">
        <v>599.29</v>
      </c>
      <c r="L32" s="2">
        <v>601.39</v>
      </c>
      <c r="M32" s="2">
        <v>950.08</v>
      </c>
      <c r="N32" s="2">
        <v>919.66</v>
      </c>
      <c r="O32" s="2">
        <v>350.2</v>
      </c>
      <c r="P32" s="2">
        <v>319.8</v>
      </c>
      <c r="Q32" s="2">
        <v>290.25</v>
      </c>
      <c r="R32" s="2">
        <v>290.93</v>
      </c>
      <c r="S32" s="2">
        <v>33792.79</v>
      </c>
      <c r="T32" s="2">
        <v>6127.294</v>
      </c>
      <c r="U32" s="2">
        <v>5106.057</v>
      </c>
      <c r="V32" s="2">
        <v>249.838</v>
      </c>
      <c r="W32" s="2">
        <v>5355.895</v>
      </c>
      <c r="X32" s="2">
        <v>496.027</v>
      </c>
      <c r="Y32" s="2">
        <v>49.969</v>
      </c>
      <c r="Z32" s="2">
        <v>8207.82</v>
      </c>
      <c r="AA32" s="2">
        <v>11013.949</v>
      </c>
      <c r="AB32" s="2">
        <v>1699.76</v>
      </c>
      <c r="AC32" s="2" t="s">
        <v>60</v>
      </c>
      <c r="AD32" s="7">
        <v>44.404</v>
      </c>
      <c r="AE32" s="2">
        <v>294.67</v>
      </c>
      <c r="AF32" s="2">
        <v>0</v>
      </c>
      <c r="AG32" s="2">
        <v>294.67</v>
      </c>
      <c r="AH32" s="2">
        <v>297</v>
      </c>
      <c r="AI32" s="2">
        <v>0</v>
      </c>
      <c r="AJ32" s="2">
        <v>297</v>
      </c>
      <c r="AK32" s="2">
        <v>4752</v>
      </c>
      <c r="AL32" s="2">
        <v>33638.2</v>
      </c>
      <c r="AM32" s="2">
        <v>38390.2</v>
      </c>
      <c r="AN32" s="2">
        <v>4667.34</v>
      </c>
      <c r="AO32" s="2">
        <v>4430.97</v>
      </c>
      <c r="AP32" s="2">
        <v>236.37</v>
      </c>
      <c r="AQ32" s="2">
        <v>294.67</v>
      </c>
      <c r="AR32" s="2">
        <v>297</v>
      </c>
      <c r="AU32" s="2">
        <v>421.6</v>
      </c>
      <c r="AV32" s="15">
        <v>321</v>
      </c>
      <c r="AW32" s="7">
        <v>297</v>
      </c>
      <c r="AX32" s="7">
        <v>294.67</v>
      </c>
      <c r="AY32" s="7">
        <v>429.2</v>
      </c>
      <c r="AZ32" s="19">
        <v>350</v>
      </c>
      <c r="BA32" s="7">
        <v>297</v>
      </c>
      <c r="BB32" s="7">
        <v>294.67</v>
      </c>
      <c r="BE32" s="23">
        <f t="shared" si="0"/>
        <v>297</v>
      </c>
      <c r="BF32" s="23">
        <f t="shared" ref="BF32:BH32" si="72">AH32</f>
        <v>297</v>
      </c>
      <c r="BG32" s="23">
        <f t="shared" si="72"/>
        <v>0</v>
      </c>
      <c r="BH32" s="23">
        <f t="shared" si="72"/>
        <v>297</v>
      </c>
      <c r="BI32" s="2">
        <f t="shared" si="5"/>
        <v>0</v>
      </c>
      <c r="BJ32" s="2">
        <f t="shared" si="6"/>
        <v>0</v>
      </c>
      <c r="BK32" s="2">
        <f t="shared" si="7"/>
        <v>0</v>
      </c>
      <c r="BL32" s="2">
        <f t="shared" si="8"/>
        <v>0</v>
      </c>
      <c r="BM32" s="23">
        <f t="shared" si="2"/>
        <v>294.67</v>
      </c>
      <c r="BN32" s="23">
        <f t="shared" ref="BN32:BP32" si="73">AE32</f>
        <v>294.67</v>
      </c>
      <c r="BO32" s="23">
        <f t="shared" si="73"/>
        <v>0</v>
      </c>
      <c r="BP32" s="23">
        <f t="shared" si="73"/>
        <v>294.67</v>
      </c>
      <c r="BQ32" s="2">
        <f t="shared" si="10"/>
        <v>0</v>
      </c>
      <c r="BR32" s="2">
        <f t="shared" si="11"/>
        <v>0</v>
      </c>
      <c r="BS32" s="2">
        <f t="shared" si="12"/>
        <v>0</v>
      </c>
      <c r="BT32" s="2">
        <f t="shared" si="13"/>
        <v>0</v>
      </c>
    </row>
    <row r="33" s="2" customFormat="1" spans="1:72">
      <c r="A33" s="2">
        <v>34092.25</v>
      </c>
      <c r="B33" s="2">
        <v>-6294.05</v>
      </c>
      <c r="C33" s="2">
        <v>37292.56</v>
      </c>
      <c r="D33" s="2">
        <v>5658.61</v>
      </c>
      <c r="E33" s="2">
        <v>298.67</v>
      </c>
      <c r="F33" s="7">
        <v>-4000</v>
      </c>
      <c r="G33" s="2">
        <v>649.63</v>
      </c>
      <c r="H33" s="2">
        <v>648.78</v>
      </c>
      <c r="I33" s="2">
        <v>630.44</v>
      </c>
      <c r="J33" s="2">
        <v>641.52</v>
      </c>
      <c r="K33" s="2">
        <v>600.22</v>
      </c>
      <c r="L33" s="2">
        <v>602.55</v>
      </c>
      <c r="M33" s="2">
        <v>949.67</v>
      </c>
      <c r="N33" s="2">
        <v>918.84</v>
      </c>
      <c r="O33" s="2">
        <v>350.8</v>
      </c>
      <c r="P33" s="2">
        <v>317.3</v>
      </c>
      <c r="Q33" s="2">
        <v>289.98</v>
      </c>
      <c r="R33" s="2">
        <v>290.46</v>
      </c>
      <c r="S33" s="2">
        <v>34259.977</v>
      </c>
      <c r="T33" s="2">
        <v>6376.082</v>
      </c>
      <c r="U33" s="2">
        <v>5063.859</v>
      </c>
      <c r="V33" s="2">
        <v>714.274</v>
      </c>
      <c r="W33" s="2">
        <v>5778.133</v>
      </c>
      <c r="X33" s="2">
        <v>496.676</v>
      </c>
      <c r="Y33" s="2">
        <v>49.974</v>
      </c>
      <c r="Z33" s="2">
        <v>7862.961</v>
      </c>
      <c r="AA33" s="2">
        <v>11357.875</v>
      </c>
      <c r="AB33" s="2">
        <v>1697.26</v>
      </c>
      <c r="AC33" s="2" t="s">
        <v>60</v>
      </c>
      <c r="AD33" s="7">
        <v>38.2407</v>
      </c>
      <c r="AE33" s="2">
        <v>298.67</v>
      </c>
      <c r="AF33" s="2">
        <v>0</v>
      </c>
      <c r="AG33" s="2">
        <v>298.67</v>
      </c>
      <c r="AH33" s="2">
        <v>310</v>
      </c>
      <c r="AI33" s="2">
        <v>0</v>
      </c>
      <c r="AJ33" s="2">
        <v>310</v>
      </c>
      <c r="AK33" s="2">
        <v>5058</v>
      </c>
      <c r="AL33" s="2">
        <v>34263.1</v>
      </c>
      <c r="AM33" s="2">
        <v>39321.1</v>
      </c>
      <c r="AN33" s="2">
        <v>5023.16</v>
      </c>
      <c r="AO33" s="2">
        <v>4337.48</v>
      </c>
      <c r="AP33" s="2">
        <v>685.68</v>
      </c>
      <c r="AQ33" s="2">
        <v>298.67</v>
      </c>
      <c r="AR33" s="2">
        <v>310</v>
      </c>
      <c r="AU33" s="2">
        <v>500.8</v>
      </c>
      <c r="AV33" s="15">
        <v>347.4</v>
      </c>
      <c r="AW33" s="7">
        <v>310</v>
      </c>
      <c r="AX33" s="7">
        <v>298.67</v>
      </c>
      <c r="AY33" s="7">
        <v>508.4</v>
      </c>
      <c r="AZ33" s="19">
        <v>376.4</v>
      </c>
      <c r="BA33" s="7">
        <v>310</v>
      </c>
      <c r="BB33" s="7">
        <v>298.67</v>
      </c>
      <c r="BE33" s="23">
        <f t="shared" si="0"/>
        <v>310</v>
      </c>
      <c r="BF33" s="23">
        <f t="shared" ref="BF33:BH33" si="74">AH33</f>
        <v>310</v>
      </c>
      <c r="BG33" s="23">
        <f t="shared" si="74"/>
        <v>0</v>
      </c>
      <c r="BH33" s="23">
        <f t="shared" si="74"/>
        <v>310</v>
      </c>
      <c r="BI33" s="2">
        <f t="shared" si="5"/>
        <v>0</v>
      </c>
      <c r="BJ33" s="2">
        <f t="shared" si="6"/>
        <v>0</v>
      </c>
      <c r="BK33" s="2">
        <f t="shared" si="7"/>
        <v>0</v>
      </c>
      <c r="BL33" s="2">
        <f t="shared" si="8"/>
        <v>0</v>
      </c>
      <c r="BM33" s="23">
        <f t="shared" si="2"/>
        <v>298.67</v>
      </c>
      <c r="BN33" s="23">
        <f t="shared" ref="BN33:BP33" si="75">AE33</f>
        <v>298.67</v>
      </c>
      <c r="BO33" s="23">
        <f t="shared" si="75"/>
        <v>0</v>
      </c>
      <c r="BP33" s="23">
        <f t="shared" si="75"/>
        <v>298.67</v>
      </c>
      <c r="BQ33" s="2">
        <f t="shared" si="10"/>
        <v>0</v>
      </c>
      <c r="BR33" s="2">
        <f t="shared" si="11"/>
        <v>0</v>
      </c>
      <c r="BS33" s="2">
        <f t="shared" si="12"/>
        <v>0</v>
      </c>
      <c r="BT33" s="2">
        <f t="shared" si="13"/>
        <v>0</v>
      </c>
    </row>
    <row r="34" s="2" customFormat="1" spans="1:72">
      <c r="A34" s="2">
        <v>34493.36</v>
      </c>
      <c r="B34" s="2">
        <v>-6162.92</v>
      </c>
      <c r="C34" s="2">
        <v>36857.89</v>
      </c>
      <c r="D34" s="2">
        <v>6250.24</v>
      </c>
      <c r="E34" s="2">
        <v>297</v>
      </c>
      <c r="F34" s="7">
        <v>-4000</v>
      </c>
      <c r="G34" s="2">
        <v>648.78</v>
      </c>
      <c r="H34" s="2">
        <v>648.78</v>
      </c>
      <c r="I34" s="2">
        <v>627.63</v>
      </c>
      <c r="J34" s="2">
        <v>641.36</v>
      </c>
      <c r="K34" s="2">
        <v>598.6</v>
      </c>
      <c r="L34" s="2">
        <v>601.39</v>
      </c>
      <c r="M34" s="2">
        <v>948.85</v>
      </c>
      <c r="N34" s="2">
        <v>918.84</v>
      </c>
      <c r="O34" s="2">
        <v>350.7</v>
      </c>
      <c r="P34" s="2">
        <v>316.4</v>
      </c>
      <c r="Q34" s="2">
        <v>289.4</v>
      </c>
      <c r="R34" s="2">
        <v>290.04</v>
      </c>
      <c r="S34" s="2">
        <v>34650.61</v>
      </c>
      <c r="T34" s="2">
        <v>6231.351</v>
      </c>
      <c r="U34" s="2">
        <v>5026.155</v>
      </c>
      <c r="V34" s="2">
        <v>1329.687</v>
      </c>
      <c r="W34" s="2">
        <v>6355.842</v>
      </c>
      <c r="X34" s="2">
        <v>495.389</v>
      </c>
      <c r="Y34" s="2">
        <v>50.01</v>
      </c>
      <c r="Z34" s="2">
        <v>8072.473</v>
      </c>
      <c r="AA34" s="2">
        <v>11157.504</v>
      </c>
      <c r="AB34" s="2">
        <v>1708.34</v>
      </c>
      <c r="AC34" s="2" t="s">
        <v>60</v>
      </c>
      <c r="AD34" s="7">
        <v>35.9995</v>
      </c>
      <c r="AE34" s="2">
        <v>297</v>
      </c>
      <c r="AF34" s="2">
        <v>0</v>
      </c>
      <c r="AG34" s="2">
        <v>297</v>
      </c>
      <c r="AH34" s="2">
        <v>315</v>
      </c>
      <c r="AI34" s="2">
        <v>0</v>
      </c>
      <c r="AJ34" s="2">
        <v>315</v>
      </c>
      <c r="AK34" s="2">
        <v>5464</v>
      </c>
      <c r="AL34" s="2">
        <v>34688.1</v>
      </c>
      <c r="AM34" s="2">
        <v>40152.1</v>
      </c>
      <c r="AN34" s="2">
        <v>5602.64</v>
      </c>
      <c r="AO34" s="2">
        <v>4260.65</v>
      </c>
      <c r="AP34" s="2">
        <v>1341.99</v>
      </c>
      <c r="AQ34" s="2">
        <v>297</v>
      </c>
      <c r="AR34" s="2">
        <v>315</v>
      </c>
      <c r="AU34" s="2">
        <v>580</v>
      </c>
      <c r="AV34" s="15">
        <v>321</v>
      </c>
      <c r="AW34" s="7">
        <v>315</v>
      </c>
      <c r="AX34" s="7">
        <v>297</v>
      </c>
      <c r="AY34" s="7">
        <v>550</v>
      </c>
      <c r="AZ34" s="19">
        <v>350</v>
      </c>
      <c r="BA34" s="7">
        <v>315</v>
      </c>
      <c r="BB34" s="7">
        <v>297</v>
      </c>
      <c r="BE34" s="23">
        <f t="shared" si="0"/>
        <v>315</v>
      </c>
      <c r="BF34" s="23">
        <f t="shared" ref="BF34:BH34" si="76">AH34</f>
        <v>315</v>
      </c>
      <c r="BG34" s="23">
        <f t="shared" si="76"/>
        <v>0</v>
      </c>
      <c r="BH34" s="23">
        <f t="shared" si="76"/>
        <v>315</v>
      </c>
      <c r="BI34" s="2">
        <f t="shared" si="5"/>
        <v>0</v>
      </c>
      <c r="BJ34" s="2">
        <f t="shared" si="6"/>
        <v>0</v>
      </c>
      <c r="BK34" s="2">
        <f t="shared" si="7"/>
        <v>0</v>
      </c>
      <c r="BL34" s="2">
        <f t="shared" si="8"/>
        <v>0</v>
      </c>
      <c r="BM34" s="23">
        <f t="shared" si="2"/>
        <v>297</v>
      </c>
      <c r="BN34" s="23">
        <f t="shared" ref="BN34:BP34" si="77">AE34</f>
        <v>297</v>
      </c>
      <c r="BO34" s="23">
        <f t="shared" si="77"/>
        <v>0</v>
      </c>
      <c r="BP34" s="23">
        <f t="shared" si="77"/>
        <v>297</v>
      </c>
      <c r="BQ34" s="2">
        <f t="shared" si="10"/>
        <v>0</v>
      </c>
      <c r="BR34" s="2">
        <f t="shared" si="11"/>
        <v>0</v>
      </c>
      <c r="BS34" s="2">
        <f t="shared" si="12"/>
        <v>0</v>
      </c>
      <c r="BT34" s="2">
        <f t="shared" si="13"/>
        <v>0</v>
      </c>
    </row>
    <row r="35" s="2" customFormat="1" spans="1:72">
      <c r="A35" s="2">
        <v>34575.61</v>
      </c>
      <c r="B35" s="2">
        <v>-6070</v>
      </c>
      <c r="C35" s="2">
        <v>35949.3</v>
      </c>
      <c r="D35" s="2">
        <v>7005.81</v>
      </c>
      <c r="E35" s="2">
        <v>289.67</v>
      </c>
      <c r="F35" s="7">
        <v>-4000</v>
      </c>
      <c r="G35" s="2">
        <v>648.78</v>
      </c>
      <c r="H35" s="2">
        <v>648.78</v>
      </c>
      <c r="I35" s="2">
        <v>625.63</v>
      </c>
      <c r="J35" s="2">
        <v>639.52</v>
      </c>
      <c r="K35" s="2">
        <v>596.74</v>
      </c>
      <c r="L35" s="2">
        <v>605.81</v>
      </c>
      <c r="M35" s="2">
        <v>949.26</v>
      </c>
      <c r="N35" s="2">
        <v>918.84</v>
      </c>
      <c r="O35" s="2">
        <v>350.3</v>
      </c>
      <c r="P35" s="2">
        <v>316.4</v>
      </c>
      <c r="Q35" s="2">
        <v>290.99</v>
      </c>
      <c r="R35" s="2">
        <v>270.58</v>
      </c>
      <c r="S35" s="2">
        <v>35009.35</v>
      </c>
      <c r="T35" s="2">
        <v>6221.245</v>
      </c>
      <c r="U35" s="2">
        <v>4909.517</v>
      </c>
      <c r="V35" s="2">
        <v>2056.324</v>
      </c>
      <c r="W35" s="2">
        <v>6965.841</v>
      </c>
      <c r="X35" s="2">
        <v>495.603</v>
      </c>
      <c r="Y35" s="2">
        <v>49.981</v>
      </c>
      <c r="Z35" s="2">
        <v>8404.586</v>
      </c>
      <c r="AA35" s="2">
        <v>10822.207</v>
      </c>
      <c r="AB35" s="2">
        <v>1699.76</v>
      </c>
      <c r="AC35" s="2" t="s">
        <v>60</v>
      </c>
      <c r="AD35" s="7">
        <v>21.7117</v>
      </c>
      <c r="AE35" s="2">
        <v>289.67</v>
      </c>
      <c r="AF35" s="2">
        <v>0</v>
      </c>
      <c r="AG35" s="2">
        <v>289.67</v>
      </c>
      <c r="AH35" s="2">
        <v>305</v>
      </c>
      <c r="AI35" s="2">
        <v>0</v>
      </c>
      <c r="AJ35" s="2">
        <v>305</v>
      </c>
      <c r="AK35" s="2">
        <v>5531</v>
      </c>
      <c r="AL35" s="2">
        <v>34638.1</v>
      </c>
      <c r="AM35" s="2">
        <v>40169.1</v>
      </c>
      <c r="AN35" s="2">
        <v>6380.77</v>
      </c>
      <c r="AO35" s="2">
        <v>4176.19</v>
      </c>
      <c r="AP35" s="2">
        <v>2204.58</v>
      </c>
      <c r="AQ35" s="2">
        <v>289.67</v>
      </c>
      <c r="AR35" s="2">
        <v>305</v>
      </c>
      <c r="AU35" s="2">
        <v>580</v>
      </c>
      <c r="AV35" s="15">
        <v>321</v>
      </c>
      <c r="AW35" s="7">
        <v>305</v>
      </c>
      <c r="AX35" s="7">
        <v>289.67</v>
      </c>
      <c r="AY35" s="7">
        <v>550</v>
      </c>
      <c r="AZ35" s="19">
        <v>350</v>
      </c>
      <c r="BA35" s="7">
        <v>305</v>
      </c>
      <c r="BB35" s="7">
        <v>289.67</v>
      </c>
      <c r="BE35" s="23">
        <f t="shared" si="0"/>
        <v>305</v>
      </c>
      <c r="BF35" s="23">
        <f t="shared" ref="BF35:BH35" si="78">AH35</f>
        <v>305</v>
      </c>
      <c r="BG35" s="23">
        <f t="shared" si="78"/>
        <v>0</v>
      </c>
      <c r="BH35" s="23">
        <f t="shared" si="78"/>
        <v>305</v>
      </c>
      <c r="BI35" s="2">
        <f t="shared" si="5"/>
        <v>0</v>
      </c>
      <c r="BJ35" s="2">
        <f t="shared" si="6"/>
        <v>0</v>
      </c>
      <c r="BK35" s="2">
        <f t="shared" si="7"/>
        <v>0</v>
      </c>
      <c r="BL35" s="2">
        <f t="shared" si="8"/>
        <v>0</v>
      </c>
      <c r="BM35" s="23">
        <f t="shared" si="2"/>
        <v>289.67</v>
      </c>
      <c r="BN35" s="23">
        <f t="shared" ref="BN35:BP35" si="79">AE35</f>
        <v>289.67</v>
      </c>
      <c r="BO35" s="23">
        <f t="shared" si="79"/>
        <v>0</v>
      </c>
      <c r="BP35" s="23">
        <f t="shared" si="79"/>
        <v>289.67</v>
      </c>
      <c r="BQ35" s="2">
        <f t="shared" si="10"/>
        <v>0</v>
      </c>
      <c r="BR35" s="2">
        <f t="shared" si="11"/>
        <v>0</v>
      </c>
      <c r="BS35" s="2">
        <f t="shared" si="12"/>
        <v>0</v>
      </c>
      <c r="BT35" s="2">
        <f t="shared" si="13"/>
        <v>0</v>
      </c>
    </row>
    <row r="36" s="2" customFormat="1" spans="1:72">
      <c r="A36" s="2">
        <v>34481.89</v>
      </c>
      <c r="B36" s="2">
        <v>-6003</v>
      </c>
      <c r="C36" s="2">
        <v>36334.72</v>
      </c>
      <c r="D36" s="2">
        <v>7695.02</v>
      </c>
      <c r="E36" s="2">
        <v>290.33</v>
      </c>
      <c r="F36" s="7">
        <v>-3997</v>
      </c>
      <c r="G36" s="2">
        <v>649.63</v>
      </c>
      <c r="H36" s="2">
        <v>647.91</v>
      </c>
      <c r="I36" s="2">
        <v>617.27</v>
      </c>
      <c r="J36" s="2">
        <v>641.13</v>
      </c>
      <c r="K36" s="2">
        <v>596.74</v>
      </c>
      <c r="L36" s="2">
        <v>601.15</v>
      </c>
      <c r="M36" s="2">
        <v>950.08</v>
      </c>
      <c r="N36" s="2">
        <v>919.25</v>
      </c>
      <c r="O36" s="2">
        <v>348.6</v>
      </c>
      <c r="P36" s="2">
        <v>315.9</v>
      </c>
      <c r="Q36" s="2">
        <v>290.67</v>
      </c>
      <c r="R36" s="2">
        <v>287.6</v>
      </c>
      <c r="S36" s="2">
        <v>35024.152</v>
      </c>
      <c r="T36" s="2">
        <v>6119.341</v>
      </c>
      <c r="U36" s="2">
        <v>4720.593</v>
      </c>
      <c r="V36" s="2">
        <v>2862.661</v>
      </c>
      <c r="W36" s="2">
        <v>7583.254</v>
      </c>
      <c r="X36" s="2">
        <v>496.634</v>
      </c>
      <c r="Y36" s="2">
        <v>50.032</v>
      </c>
      <c r="Z36" s="2">
        <v>8741.277</v>
      </c>
      <c r="AA36" s="2">
        <v>10466.727</v>
      </c>
      <c r="AB36" s="2">
        <v>1717.33</v>
      </c>
      <c r="AC36" s="2" t="s">
        <v>60</v>
      </c>
      <c r="AD36" s="7">
        <v>36.1395</v>
      </c>
      <c r="AE36" s="2">
        <v>290.33</v>
      </c>
      <c r="AF36" s="2">
        <v>0</v>
      </c>
      <c r="AG36" s="2">
        <v>290.33</v>
      </c>
      <c r="AH36" s="2">
        <v>305</v>
      </c>
      <c r="AI36" s="2">
        <v>0</v>
      </c>
      <c r="AJ36" s="2">
        <v>305</v>
      </c>
      <c r="AK36" s="2">
        <v>5602</v>
      </c>
      <c r="AL36" s="2">
        <v>34388.1</v>
      </c>
      <c r="AM36" s="2">
        <v>39990.1</v>
      </c>
      <c r="AN36" s="2">
        <v>7169.2</v>
      </c>
      <c r="AO36" s="2">
        <v>4105.22</v>
      </c>
      <c r="AP36" s="2">
        <v>3063.98</v>
      </c>
      <c r="AQ36" s="2">
        <v>290.33</v>
      </c>
      <c r="AR36" s="2">
        <v>305</v>
      </c>
      <c r="AU36" s="2">
        <v>500.8</v>
      </c>
      <c r="AV36" s="15">
        <v>321</v>
      </c>
      <c r="AW36" s="7">
        <v>305</v>
      </c>
      <c r="AX36" s="7">
        <v>290.33</v>
      </c>
      <c r="AY36" s="7">
        <v>508.4</v>
      </c>
      <c r="AZ36" s="19">
        <v>350</v>
      </c>
      <c r="BA36" s="7">
        <v>305</v>
      </c>
      <c r="BB36" s="7">
        <v>290.33</v>
      </c>
      <c r="BE36" s="23">
        <f t="shared" si="0"/>
        <v>305</v>
      </c>
      <c r="BF36" s="23">
        <f t="shared" ref="BF36:BH36" si="80">AH36</f>
        <v>305</v>
      </c>
      <c r="BG36" s="23">
        <f t="shared" si="80"/>
        <v>0</v>
      </c>
      <c r="BH36" s="23">
        <f t="shared" si="80"/>
        <v>305</v>
      </c>
      <c r="BI36" s="2">
        <f t="shared" si="5"/>
        <v>0</v>
      </c>
      <c r="BJ36" s="2">
        <f t="shared" si="6"/>
        <v>0</v>
      </c>
      <c r="BK36" s="2">
        <f t="shared" si="7"/>
        <v>0</v>
      </c>
      <c r="BL36" s="2">
        <f t="shared" si="8"/>
        <v>0</v>
      </c>
      <c r="BM36" s="23">
        <f t="shared" si="2"/>
        <v>290.33</v>
      </c>
      <c r="BN36" s="23">
        <f t="shared" ref="BN36:BP36" si="81">AE36</f>
        <v>290.33</v>
      </c>
      <c r="BO36" s="23">
        <f t="shared" si="81"/>
        <v>0</v>
      </c>
      <c r="BP36" s="23">
        <f t="shared" si="81"/>
        <v>290.33</v>
      </c>
      <c r="BQ36" s="2">
        <f t="shared" si="10"/>
        <v>0</v>
      </c>
      <c r="BR36" s="2">
        <f t="shared" si="11"/>
        <v>0</v>
      </c>
      <c r="BS36" s="2">
        <f t="shared" si="12"/>
        <v>0</v>
      </c>
      <c r="BT36" s="2">
        <f t="shared" si="13"/>
        <v>0</v>
      </c>
    </row>
    <row r="37" s="2" customFormat="1" spans="1:72">
      <c r="A37" s="2">
        <v>34636.31</v>
      </c>
      <c r="B37" s="2">
        <v>-5877.86</v>
      </c>
      <c r="C37" s="2">
        <v>36019.57</v>
      </c>
      <c r="D37" s="2">
        <v>8343.2</v>
      </c>
      <c r="E37" s="2">
        <v>289.33</v>
      </c>
      <c r="F37" s="7">
        <v>-3997</v>
      </c>
      <c r="G37" s="2">
        <v>649.63</v>
      </c>
      <c r="H37" s="2">
        <v>648.78</v>
      </c>
      <c r="I37" s="2">
        <v>612.53</v>
      </c>
      <c r="J37" s="2">
        <v>641.19</v>
      </c>
      <c r="K37" s="2">
        <v>603.25</v>
      </c>
      <c r="L37" s="2">
        <v>604.18</v>
      </c>
      <c r="M37" s="2">
        <v>949.26</v>
      </c>
      <c r="N37" s="2">
        <v>919.66</v>
      </c>
      <c r="O37" s="2">
        <v>350.7</v>
      </c>
      <c r="P37" s="2">
        <v>315.8</v>
      </c>
      <c r="Q37" s="2">
        <v>291.09</v>
      </c>
      <c r="R37" s="2">
        <v>269.47</v>
      </c>
      <c r="S37" s="2">
        <v>34965.04</v>
      </c>
      <c r="T37" s="2">
        <v>6095.395</v>
      </c>
      <c r="U37" s="2">
        <v>4558.391</v>
      </c>
      <c r="V37" s="2">
        <v>3687.065</v>
      </c>
      <c r="W37" s="2">
        <v>8245.456</v>
      </c>
      <c r="X37" s="2">
        <v>437.957</v>
      </c>
      <c r="Y37" s="2">
        <v>49.996</v>
      </c>
      <c r="Z37" s="2">
        <v>9390.727</v>
      </c>
      <c r="AA37" s="2">
        <v>9875.125</v>
      </c>
      <c r="AB37" s="2">
        <v>1725.24</v>
      </c>
      <c r="AC37" s="2" t="s">
        <v>60</v>
      </c>
      <c r="AD37" s="7">
        <v>34.0384</v>
      </c>
      <c r="AE37" s="2">
        <v>289.33</v>
      </c>
      <c r="AF37" s="2">
        <v>0</v>
      </c>
      <c r="AG37" s="2">
        <v>289.33</v>
      </c>
      <c r="AH37" s="2">
        <v>297</v>
      </c>
      <c r="AI37" s="2">
        <v>0</v>
      </c>
      <c r="AJ37" s="2">
        <v>297</v>
      </c>
      <c r="AK37" s="2">
        <v>5671</v>
      </c>
      <c r="AL37" s="2">
        <v>34288.1</v>
      </c>
      <c r="AM37" s="2">
        <v>39959.1</v>
      </c>
      <c r="AN37" s="2">
        <v>7911.9</v>
      </c>
      <c r="AO37" s="2">
        <v>3956.22</v>
      </c>
      <c r="AP37" s="2">
        <v>3955.68</v>
      </c>
      <c r="AQ37" s="2">
        <v>289.33</v>
      </c>
      <c r="AR37" s="2">
        <v>297</v>
      </c>
      <c r="AU37" s="2">
        <v>421.6</v>
      </c>
      <c r="AV37" s="15">
        <v>321</v>
      </c>
      <c r="AW37" s="7">
        <v>297</v>
      </c>
      <c r="AX37" s="7">
        <v>289.33</v>
      </c>
      <c r="AY37" s="7">
        <v>429.2</v>
      </c>
      <c r="AZ37" s="19">
        <v>350</v>
      </c>
      <c r="BA37" s="7">
        <v>297</v>
      </c>
      <c r="BB37" s="7">
        <v>289.33</v>
      </c>
      <c r="BE37" s="23">
        <f t="shared" si="0"/>
        <v>297</v>
      </c>
      <c r="BF37" s="23">
        <f t="shared" ref="BF37:BH37" si="82">AH37</f>
        <v>297</v>
      </c>
      <c r="BG37" s="23">
        <f t="shared" si="82"/>
        <v>0</v>
      </c>
      <c r="BH37" s="23">
        <f t="shared" si="82"/>
        <v>297</v>
      </c>
      <c r="BI37" s="2">
        <f t="shared" si="5"/>
        <v>0</v>
      </c>
      <c r="BJ37" s="2">
        <f t="shared" si="6"/>
        <v>0</v>
      </c>
      <c r="BK37" s="2">
        <f t="shared" si="7"/>
        <v>0</v>
      </c>
      <c r="BL37" s="2">
        <f t="shared" si="8"/>
        <v>0</v>
      </c>
      <c r="BM37" s="23">
        <f t="shared" si="2"/>
        <v>289.33</v>
      </c>
      <c r="BN37" s="23">
        <f t="shared" ref="BN37:BP37" si="83">AE37</f>
        <v>289.33</v>
      </c>
      <c r="BO37" s="23">
        <f t="shared" si="83"/>
        <v>0</v>
      </c>
      <c r="BP37" s="23">
        <f t="shared" si="83"/>
        <v>289.33</v>
      </c>
      <c r="BQ37" s="2">
        <f t="shared" si="10"/>
        <v>0</v>
      </c>
      <c r="BR37" s="2">
        <f t="shared" si="11"/>
        <v>0</v>
      </c>
      <c r="BS37" s="2">
        <f t="shared" si="12"/>
        <v>0</v>
      </c>
      <c r="BT37" s="2">
        <f t="shared" si="13"/>
        <v>0</v>
      </c>
    </row>
    <row r="38" s="2" customFormat="1" spans="1:72">
      <c r="A38" s="2">
        <v>34811.59</v>
      </c>
      <c r="B38" s="2">
        <v>-5877</v>
      </c>
      <c r="C38" s="2">
        <v>34836.6</v>
      </c>
      <c r="D38" s="2">
        <v>9022.99</v>
      </c>
      <c r="E38" s="2">
        <v>274</v>
      </c>
      <c r="F38" s="7">
        <v>-3998</v>
      </c>
      <c r="G38" s="2">
        <v>648.78</v>
      </c>
      <c r="H38" s="2">
        <v>647.91</v>
      </c>
      <c r="I38" s="2">
        <v>614.84</v>
      </c>
      <c r="J38" s="2">
        <v>641.66</v>
      </c>
      <c r="K38" s="2">
        <v>599.76</v>
      </c>
      <c r="L38" s="2">
        <v>602.55</v>
      </c>
      <c r="M38" s="2">
        <v>950.9</v>
      </c>
      <c r="N38" s="2">
        <v>918.01</v>
      </c>
      <c r="O38" s="2">
        <v>350.1</v>
      </c>
      <c r="P38" s="2">
        <v>315.7</v>
      </c>
      <c r="Q38" s="2">
        <v>270.32</v>
      </c>
      <c r="R38" s="2">
        <v>270.48</v>
      </c>
      <c r="S38" s="2">
        <v>35079.727</v>
      </c>
      <c r="T38" s="2">
        <v>6235.627</v>
      </c>
      <c r="U38" s="2">
        <v>4367.262</v>
      </c>
      <c r="V38" s="2">
        <v>4667.104</v>
      </c>
      <c r="W38" s="2">
        <v>9034.366</v>
      </c>
      <c r="X38" s="2">
        <v>434.462</v>
      </c>
      <c r="Y38" s="2">
        <v>49.967</v>
      </c>
      <c r="Z38" s="2">
        <v>10309.324</v>
      </c>
      <c r="AA38" s="2">
        <v>8990.207</v>
      </c>
      <c r="AB38" s="2">
        <v>1685.13</v>
      </c>
      <c r="AC38" s="2" t="s">
        <v>60</v>
      </c>
      <c r="AD38" s="7">
        <v>5.7431</v>
      </c>
      <c r="AE38" s="2">
        <v>274</v>
      </c>
      <c r="AF38" s="2">
        <v>0</v>
      </c>
      <c r="AG38" s="2">
        <v>274</v>
      </c>
      <c r="AH38" s="2">
        <v>298</v>
      </c>
      <c r="AI38" s="2">
        <v>0</v>
      </c>
      <c r="AJ38" s="2">
        <v>298</v>
      </c>
      <c r="AK38" s="2">
        <v>5813</v>
      </c>
      <c r="AL38" s="2">
        <v>34213.1</v>
      </c>
      <c r="AM38" s="2">
        <v>40026.1</v>
      </c>
      <c r="AN38" s="2">
        <v>8699.04</v>
      </c>
      <c r="AO38" s="2">
        <v>3877.79</v>
      </c>
      <c r="AP38" s="2">
        <v>4821.25</v>
      </c>
      <c r="AQ38" s="2">
        <v>274</v>
      </c>
      <c r="AR38" s="2">
        <v>298</v>
      </c>
      <c r="AU38" s="2">
        <v>342.4</v>
      </c>
      <c r="AV38" s="15">
        <v>320.43</v>
      </c>
      <c r="AW38" s="7">
        <v>298</v>
      </c>
      <c r="AX38" s="7">
        <v>274</v>
      </c>
      <c r="AY38" s="7">
        <v>350</v>
      </c>
      <c r="AZ38" s="19">
        <v>338.67</v>
      </c>
      <c r="BA38" s="7">
        <v>298</v>
      </c>
      <c r="BB38" s="7">
        <v>274</v>
      </c>
      <c r="BE38" s="23">
        <f t="shared" si="0"/>
        <v>298</v>
      </c>
      <c r="BF38" s="23">
        <f t="shared" ref="BF38:BH38" si="84">AH38</f>
        <v>298</v>
      </c>
      <c r="BG38" s="23">
        <f t="shared" si="84"/>
        <v>0</v>
      </c>
      <c r="BH38" s="23">
        <f t="shared" si="84"/>
        <v>298</v>
      </c>
      <c r="BI38" s="2">
        <f t="shared" si="5"/>
        <v>0</v>
      </c>
      <c r="BJ38" s="2">
        <f t="shared" si="6"/>
        <v>0</v>
      </c>
      <c r="BK38" s="2">
        <f t="shared" si="7"/>
        <v>0</v>
      </c>
      <c r="BL38" s="2">
        <f t="shared" si="8"/>
        <v>0</v>
      </c>
      <c r="BM38" s="23">
        <f t="shared" si="2"/>
        <v>274</v>
      </c>
      <c r="BN38" s="23">
        <f t="shared" ref="BN38:BP38" si="85">AE38</f>
        <v>274</v>
      </c>
      <c r="BO38" s="23">
        <f t="shared" si="85"/>
        <v>0</v>
      </c>
      <c r="BP38" s="23">
        <f t="shared" si="85"/>
        <v>274</v>
      </c>
      <c r="BQ38" s="2">
        <f t="shared" si="10"/>
        <v>0</v>
      </c>
      <c r="BR38" s="2">
        <f t="shared" si="11"/>
        <v>0</v>
      </c>
      <c r="BS38" s="2">
        <f t="shared" si="12"/>
        <v>0</v>
      </c>
      <c r="BT38" s="2">
        <f t="shared" si="13"/>
        <v>0</v>
      </c>
    </row>
    <row r="39" s="2" customFormat="1" spans="1:72">
      <c r="A39" s="2">
        <v>34617.08</v>
      </c>
      <c r="B39" s="2">
        <v>-5898</v>
      </c>
      <c r="C39" s="2">
        <v>34034.26</v>
      </c>
      <c r="D39" s="2">
        <v>9599.83</v>
      </c>
      <c r="E39" s="2">
        <v>271.67</v>
      </c>
      <c r="F39" s="7">
        <v>-3999</v>
      </c>
      <c r="G39" s="2">
        <v>649.63</v>
      </c>
      <c r="H39" s="2">
        <v>648.78</v>
      </c>
      <c r="I39" s="2">
        <v>614.11</v>
      </c>
      <c r="J39" s="2">
        <v>640.31</v>
      </c>
      <c r="K39" s="2">
        <v>600.69</v>
      </c>
      <c r="L39" s="2">
        <v>603.25</v>
      </c>
      <c r="M39" s="2">
        <v>950.49</v>
      </c>
      <c r="N39" s="2">
        <v>921.3</v>
      </c>
      <c r="O39" s="2">
        <v>350.7</v>
      </c>
      <c r="P39" s="2">
        <v>320.6</v>
      </c>
      <c r="Q39" s="2">
        <v>270.48</v>
      </c>
      <c r="R39" s="2">
        <v>270.95</v>
      </c>
      <c r="S39" s="2">
        <v>35190.71</v>
      </c>
      <c r="T39" s="2">
        <v>6123.233</v>
      </c>
      <c r="U39" s="2">
        <v>4154.843</v>
      </c>
      <c r="V39" s="2">
        <v>5465.178</v>
      </c>
      <c r="W39" s="2">
        <v>9620.021</v>
      </c>
      <c r="X39" s="2">
        <v>435.204</v>
      </c>
      <c r="Y39" s="2">
        <v>49.999</v>
      </c>
      <c r="Z39" s="2">
        <v>11065.047</v>
      </c>
      <c r="AA39" s="2">
        <v>8252.455</v>
      </c>
      <c r="AB39" s="2">
        <v>1660.16</v>
      </c>
      <c r="AC39" s="2" t="s">
        <v>60</v>
      </c>
      <c r="AD39" s="7">
        <v>11.9064</v>
      </c>
      <c r="AE39" s="2">
        <v>271.67</v>
      </c>
      <c r="AF39" s="2">
        <v>0</v>
      </c>
      <c r="AG39" s="2">
        <v>271.67</v>
      </c>
      <c r="AH39" s="2">
        <v>280</v>
      </c>
      <c r="AI39" s="2">
        <v>0</v>
      </c>
      <c r="AJ39" s="2">
        <v>280</v>
      </c>
      <c r="AK39" s="2">
        <v>5834</v>
      </c>
      <c r="AL39" s="2">
        <v>34038.2</v>
      </c>
      <c r="AM39" s="2">
        <v>39872.2</v>
      </c>
      <c r="AN39" s="2">
        <v>9390.37</v>
      </c>
      <c r="AO39" s="2">
        <v>3715.25</v>
      </c>
      <c r="AP39" s="2">
        <v>5675.12</v>
      </c>
      <c r="AQ39" s="2">
        <v>271.67</v>
      </c>
      <c r="AR39" s="2">
        <v>280</v>
      </c>
      <c r="AU39" s="2">
        <v>321</v>
      </c>
      <c r="AV39" s="15">
        <v>320</v>
      </c>
      <c r="AW39" s="7">
        <v>280</v>
      </c>
      <c r="AX39" s="7">
        <v>271.67</v>
      </c>
      <c r="AY39" s="7">
        <v>350</v>
      </c>
      <c r="AZ39" s="19">
        <v>330</v>
      </c>
      <c r="BA39" s="7">
        <v>280</v>
      </c>
      <c r="BB39" s="7">
        <v>271.67</v>
      </c>
      <c r="BE39" s="23">
        <f t="shared" si="0"/>
        <v>280</v>
      </c>
      <c r="BF39" s="23">
        <f t="shared" ref="BF39:BH39" si="86">AH39</f>
        <v>280</v>
      </c>
      <c r="BG39" s="23">
        <f t="shared" si="86"/>
        <v>0</v>
      </c>
      <c r="BH39" s="23">
        <f t="shared" si="86"/>
        <v>280</v>
      </c>
      <c r="BI39" s="2">
        <f t="shared" si="5"/>
        <v>0</v>
      </c>
      <c r="BJ39" s="2">
        <f t="shared" si="6"/>
        <v>0</v>
      </c>
      <c r="BK39" s="2">
        <f t="shared" si="7"/>
        <v>0</v>
      </c>
      <c r="BL39" s="2">
        <f t="shared" si="8"/>
        <v>0</v>
      </c>
      <c r="BM39" s="23">
        <f t="shared" si="2"/>
        <v>271.67</v>
      </c>
      <c r="BN39" s="23">
        <f t="shared" ref="BN39:BP39" si="87">AE39</f>
        <v>271.67</v>
      </c>
      <c r="BO39" s="23">
        <f t="shared" si="87"/>
        <v>0</v>
      </c>
      <c r="BP39" s="23">
        <f t="shared" si="87"/>
        <v>271.67</v>
      </c>
      <c r="BQ39" s="2">
        <f t="shared" si="10"/>
        <v>0</v>
      </c>
      <c r="BR39" s="2">
        <f t="shared" si="11"/>
        <v>0</v>
      </c>
      <c r="BS39" s="2">
        <f t="shared" si="12"/>
        <v>0</v>
      </c>
      <c r="BT39" s="2">
        <f t="shared" si="13"/>
        <v>0</v>
      </c>
    </row>
    <row r="40" s="2" customFormat="1" spans="1:72">
      <c r="A40" s="2">
        <v>34710.91</v>
      </c>
      <c r="B40" s="2">
        <v>-5920</v>
      </c>
      <c r="C40" s="2">
        <v>34205.17</v>
      </c>
      <c r="D40" s="2">
        <v>10210.54</v>
      </c>
      <c r="E40" s="2">
        <v>273.33</v>
      </c>
      <c r="F40" s="7">
        <v>-3999</v>
      </c>
      <c r="G40" s="2">
        <v>648.78</v>
      </c>
      <c r="H40" s="2">
        <v>647.91</v>
      </c>
      <c r="I40" s="2">
        <v>620.02</v>
      </c>
      <c r="J40" s="2">
        <v>641.8</v>
      </c>
      <c r="K40" s="2">
        <v>601.15</v>
      </c>
      <c r="L40" s="2">
        <v>601.15</v>
      </c>
      <c r="M40" s="2">
        <v>951.31</v>
      </c>
      <c r="N40" s="2">
        <v>920.89</v>
      </c>
      <c r="O40" s="2">
        <v>351.8</v>
      </c>
      <c r="P40" s="2">
        <v>320.1</v>
      </c>
      <c r="Q40" s="2">
        <v>270.32</v>
      </c>
      <c r="R40" s="2">
        <v>270.43</v>
      </c>
      <c r="S40" s="2">
        <v>34892.195</v>
      </c>
      <c r="T40" s="2">
        <v>6126.17</v>
      </c>
      <c r="U40" s="2">
        <v>4053.37</v>
      </c>
      <c r="V40" s="2">
        <v>6212.131</v>
      </c>
      <c r="W40" s="2">
        <v>10265.501</v>
      </c>
      <c r="X40" s="2">
        <v>120.46</v>
      </c>
      <c r="Y40" s="2">
        <v>50.03</v>
      </c>
      <c r="Z40" s="2">
        <v>11481.793</v>
      </c>
      <c r="AA40" s="2">
        <v>7841.92</v>
      </c>
      <c r="AB40" s="2">
        <v>1655.27</v>
      </c>
      <c r="AC40" s="2" t="s">
        <v>60</v>
      </c>
      <c r="AD40" s="7">
        <v>8.1244</v>
      </c>
      <c r="AE40" s="2">
        <v>273.33</v>
      </c>
      <c r="AF40" s="2">
        <v>0</v>
      </c>
      <c r="AG40" s="2">
        <v>273.33</v>
      </c>
      <c r="AH40" s="2">
        <v>280</v>
      </c>
      <c r="AI40" s="2">
        <v>0</v>
      </c>
      <c r="AJ40" s="2">
        <v>280</v>
      </c>
      <c r="AK40" s="2">
        <v>5856</v>
      </c>
      <c r="AL40" s="2">
        <v>33713.2</v>
      </c>
      <c r="AM40" s="2">
        <v>39569.2</v>
      </c>
      <c r="AN40" s="2">
        <v>10180.06</v>
      </c>
      <c r="AO40" s="2">
        <v>3618.97</v>
      </c>
      <c r="AP40" s="2">
        <v>6561.09</v>
      </c>
      <c r="AQ40" s="2">
        <v>273.33</v>
      </c>
      <c r="AR40" s="2">
        <v>280</v>
      </c>
      <c r="AU40" s="2">
        <v>321</v>
      </c>
      <c r="AV40" s="15">
        <v>320</v>
      </c>
      <c r="AW40" s="7">
        <v>280</v>
      </c>
      <c r="AX40" s="7">
        <v>273.33</v>
      </c>
      <c r="AY40" s="7">
        <v>350</v>
      </c>
      <c r="AZ40" s="19">
        <v>330</v>
      </c>
      <c r="BA40" s="7">
        <v>280</v>
      </c>
      <c r="BB40" s="7">
        <v>273.33</v>
      </c>
      <c r="BE40" s="23">
        <f t="shared" si="0"/>
        <v>280</v>
      </c>
      <c r="BF40" s="23">
        <f t="shared" ref="BF40:BH40" si="88">AH40</f>
        <v>280</v>
      </c>
      <c r="BG40" s="23">
        <f t="shared" si="88"/>
        <v>0</v>
      </c>
      <c r="BH40" s="23">
        <f t="shared" si="88"/>
        <v>280</v>
      </c>
      <c r="BI40" s="2">
        <f t="shared" si="5"/>
        <v>0</v>
      </c>
      <c r="BJ40" s="2">
        <f t="shared" si="6"/>
        <v>0</v>
      </c>
      <c r="BK40" s="2">
        <f t="shared" si="7"/>
        <v>0</v>
      </c>
      <c r="BL40" s="2">
        <f t="shared" si="8"/>
        <v>0</v>
      </c>
      <c r="BM40" s="23">
        <f t="shared" si="2"/>
        <v>273.33</v>
      </c>
      <c r="BN40" s="23">
        <f t="shared" ref="BN40:BP40" si="89">AE40</f>
        <v>273.33</v>
      </c>
      <c r="BO40" s="23">
        <f t="shared" si="89"/>
        <v>0</v>
      </c>
      <c r="BP40" s="23">
        <f t="shared" si="89"/>
        <v>273.33</v>
      </c>
      <c r="BQ40" s="2">
        <f t="shared" si="10"/>
        <v>0</v>
      </c>
      <c r="BR40" s="2">
        <f t="shared" si="11"/>
        <v>0</v>
      </c>
      <c r="BS40" s="2">
        <f t="shared" si="12"/>
        <v>0</v>
      </c>
      <c r="BT40" s="2">
        <f t="shared" si="13"/>
        <v>0</v>
      </c>
    </row>
    <row r="41" s="2" customFormat="1" spans="1:72">
      <c r="A41" s="2">
        <v>34429.83</v>
      </c>
      <c r="B41" s="2">
        <v>-5942</v>
      </c>
      <c r="C41" s="2">
        <v>33260.44</v>
      </c>
      <c r="D41" s="2">
        <v>10817.02</v>
      </c>
      <c r="E41" s="2">
        <v>260</v>
      </c>
      <c r="F41" s="7">
        <v>-3999</v>
      </c>
      <c r="G41" s="2">
        <v>606.89</v>
      </c>
      <c r="H41" s="2">
        <v>613.73</v>
      </c>
      <c r="I41" s="2">
        <v>620.95</v>
      </c>
      <c r="J41" s="2">
        <v>641.08</v>
      </c>
      <c r="K41" s="2">
        <v>584.17</v>
      </c>
      <c r="L41" s="2">
        <v>585.57</v>
      </c>
      <c r="M41" s="2">
        <v>922.95</v>
      </c>
      <c r="N41" s="2">
        <v>920.89</v>
      </c>
      <c r="O41" s="2">
        <v>350.9</v>
      </c>
      <c r="P41" s="2">
        <v>321.3</v>
      </c>
      <c r="Q41" s="2">
        <v>237.92</v>
      </c>
      <c r="R41" s="2">
        <v>237.12</v>
      </c>
      <c r="S41" s="2">
        <v>34697.22</v>
      </c>
      <c r="T41" s="2">
        <v>6357.17</v>
      </c>
      <c r="U41" s="2">
        <v>3828.944</v>
      </c>
      <c r="V41" s="2">
        <v>6775.632</v>
      </c>
      <c r="W41" s="2">
        <v>10604.576</v>
      </c>
      <c r="X41" s="2">
        <v>-187.371</v>
      </c>
      <c r="Y41" s="2">
        <v>49.967</v>
      </c>
      <c r="Z41" s="2">
        <v>12048.172</v>
      </c>
      <c r="AA41" s="2">
        <v>7247.494</v>
      </c>
      <c r="AB41" s="2">
        <v>1655.4</v>
      </c>
      <c r="AC41" s="2" t="s">
        <v>60</v>
      </c>
      <c r="AD41" s="7">
        <v>-113.4613</v>
      </c>
      <c r="AE41" s="2">
        <v>260</v>
      </c>
      <c r="AF41" s="2">
        <v>0</v>
      </c>
      <c r="AG41" s="2">
        <v>260</v>
      </c>
      <c r="AH41" s="2">
        <v>270</v>
      </c>
      <c r="AI41" s="2">
        <v>0</v>
      </c>
      <c r="AJ41" s="2">
        <v>270</v>
      </c>
      <c r="AK41" s="2">
        <v>5877</v>
      </c>
      <c r="AL41" s="2">
        <v>33488.3</v>
      </c>
      <c r="AM41" s="2">
        <v>39365.3</v>
      </c>
      <c r="AN41" s="2">
        <v>10907.73</v>
      </c>
      <c r="AO41" s="2">
        <v>3498.31</v>
      </c>
      <c r="AP41" s="2">
        <v>7409.42</v>
      </c>
      <c r="AQ41" s="2">
        <v>260</v>
      </c>
      <c r="AR41" s="2">
        <v>270</v>
      </c>
      <c r="AU41" s="2">
        <v>321</v>
      </c>
      <c r="AV41" s="15">
        <v>320</v>
      </c>
      <c r="AW41" s="7">
        <v>270</v>
      </c>
      <c r="AX41" s="7">
        <v>260</v>
      </c>
      <c r="AY41" s="7">
        <v>350</v>
      </c>
      <c r="AZ41" s="19">
        <v>330</v>
      </c>
      <c r="BA41" s="7">
        <v>270</v>
      </c>
      <c r="BB41" s="7">
        <v>260</v>
      </c>
      <c r="BE41" s="23">
        <f t="shared" si="0"/>
        <v>270</v>
      </c>
      <c r="BF41" s="23">
        <f t="shared" ref="BF41:BH41" si="90">AH41</f>
        <v>270</v>
      </c>
      <c r="BG41" s="23">
        <f t="shared" si="90"/>
        <v>0</v>
      </c>
      <c r="BH41" s="23">
        <f t="shared" si="90"/>
        <v>270</v>
      </c>
      <c r="BI41" s="2">
        <f t="shared" si="5"/>
        <v>0</v>
      </c>
      <c r="BJ41" s="2">
        <f t="shared" si="6"/>
        <v>0</v>
      </c>
      <c r="BK41" s="2">
        <f t="shared" si="7"/>
        <v>0</v>
      </c>
      <c r="BL41" s="2">
        <f t="shared" si="8"/>
        <v>0</v>
      </c>
      <c r="BM41" s="23">
        <f t="shared" si="2"/>
        <v>260</v>
      </c>
      <c r="BN41" s="23">
        <f t="shared" ref="BN41:BP41" si="91">AE41</f>
        <v>260</v>
      </c>
      <c r="BO41" s="23">
        <f t="shared" si="91"/>
        <v>0</v>
      </c>
      <c r="BP41" s="23">
        <f t="shared" si="91"/>
        <v>260</v>
      </c>
      <c r="BQ41" s="2">
        <f t="shared" si="10"/>
        <v>0</v>
      </c>
      <c r="BR41" s="2">
        <f t="shared" si="11"/>
        <v>0</v>
      </c>
      <c r="BS41" s="2">
        <f t="shared" si="12"/>
        <v>0</v>
      </c>
      <c r="BT41" s="2">
        <f t="shared" si="13"/>
        <v>0</v>
      </c>
    </row>
    <row r="42" s="2" customFormat="1" spans="1:72">
      <c r="A42" s="2">
        <v>34452.04</v>
      </c>
      <c r="B42" s="2">
        <v>-5964</v>
      </c>
      <c r="C42" s="2">
        <v>33192.39</v>
      </c>
      <c r="D42" s="2">
        <v>11491.3</v>
      </c>
      <c r="E42" s="2">
        <v>260</v>
      </c>
      <c r="F42" s="7">
        <v>-3999</v>
      </c>
      <c r="G42" s="2">
        <v>627.4</v>
      </c>
      <c r="H42" s="2">
        <v>628.27</v>
      </c>
      <c r="I42" s="2">
        <v>620.08</v>
      </c>
      <c r="J42" s="2">
        <v>634</v>
      </c>
      <c r="K42" s="2">
        <v>591.62</v>
      </c>
      <c r="L42" s="2">
        <v>594.41</v>
      </c>
      <c r="M42" s="2">
        <v>936.51</v>
      </c>
      <c r="N42" s="2">
        <v>920.89</v>
      </c>
      <c r="O42" s="2">
        <v>351</v>
      </c>
      <c r="P42" s="2">
        <v>321.4</v>
      </c>
      <c r="Q42" s="2">
        <v>250.29</v>
      </c>
      <c r="R42" s="2">
        <v>250.55</v>
      </c>
      <c r="S42" s="2">
        <v>34867.29</v>
      </c>
      <c r="T42" s="2">
        <v>6490.5</v>
      </c>
      <c r="U42" s="2">
        <v>3780.306</v>
      </c>
      <c r="V42" s="2">
        <v>7272.445</v>
      </c>
      <c r="W42" s="2">
        <v>11052.751</v>
      </c>
      <c r="X42" s="2">
        <v>-490.827</v>
      </c>
      <c r="Y42" s="2">
        <v>49.971</v>
      </c>
      <c r="Z42" s="2">
        <v>12190.488</v>
      </c>
      <c r="AA42" s="2">
        <v>7556.756</v>
      </c>
      <c r="AB42" s="2">
        <v>1650.27</v>
      </c>
      <c r="AC42" s="2" t="s">
        <v>60</v>
      </c>
      <c r="AD42" s="7">
        <v>-56.1704</v>
      </c>
      <c r="AE42" s="2">
        <v>260</v>
      </c>
      <c r="AF42" s="2">
        <v>0</v>
      </c>
      <c r="AG42" s="2">
        <v>260</v>
      </c>
      <c r="AH42" s="2">
        <v>265</v>
      </c>
      <c r="AI42" s="2">
        <v>0</v>
      </c>
      <c r="AJ42" s="2">
        <v>265</v>
      </c>
      <c r="AK42" s="2">
        <v>5900</v>
      </c>
      <c r="AL42" s="2">
        <v>33313.3</v>
      </c>
      <c r="AM42" s="2">
        <v>39213.3</v>
      </c>
      <c r="AN42" s="2">
        <v>11617.98</v>
      </c>
      <c r="AO42" s="2">
        <v>3407.45</v>
      </c>
      <c r="AP42" s="2">
        <v>8210.53</v>
      </c>
      <c r="AQ42" s="2">
        <v>260</v>
      </c>
      <c r="AR42" s="2">
        <v>265</v>
      </c>
      <c r="AU42" s="2">
        <v>321</v>
      </c>
      <c r="AV42" s="15">
        <v>320</v>
      </c>
      <c r="AW42" s="7">
        <v>265</v>
      </c>
      <c r="AX42" s="7">
        <v>260</v>
      </c>
      <c r="AY42" s="7">
        <v>350</v>
      </c>
      <c r="AZ42" s="19">
        <v>330</v>
      </c>
      <c r="BA42" s="7">
        <v>265</v>
      </c>
      <c r="BB42" s="7">
        <v>260</v>
      </c>
      <c r="BE42" s="23">
        <f t="shared" si="0"/>
        <v>265</v>
      </c>
      <c r="BF42" s="23">
        <f t="shared" ref="BF42:BH42" si="92">AH42</f>
        <v>265</v>
      </c>
      <c r="BG42" s="23">
        <f t="shared" si="92"/>
        <v>0</v>
      </c>
      <c r="BH42" s="23">
        <f t="shared" si="92"/>
        <v>265</v>
      </c>
      <c r="BI42" s="2">
        <f t="shared" si="5"/>
        <v>0</v>
      </c>
      <c r="BJ42" s="2">
        <f t="shared" si="6"/>
        <v>0</v>
      </c>
      <c r="BK42" s="2">
        <f t="shared" si="7"/>
        <v>0</v>
      </c>
      <c r="BL42" s="2">
        <f t="shared" si="8"/>
        <v>0</v>
      </c>
      <c r="BM42" s="23">
        <f t="shared" si="2"/>
        <v>260</v>
      </c>
      <c r="BN42" s="23">
        <f t="shared" ref="BN42:BP42" si="93">AE42</f>
        <v>260</v>
      </c>
      <c r="BO42" s="23">
        <f t="shared" si="93"/>
        <v>0</v>
      </c>
      <c r="BP42" s="23">
        <f t="shared" si="93"/>
        <v>260</v>
      </c>
      <c r="BQ42" s="2">
        <f t="shared" si="10"/>
        <v>0</v>
      </c>
      <c r="BR42" s="2">
        <f t="shared" si="11"/>
        <v>0</v>
      </c>
      <c r="BS42" s="2">
        <f t="shared" si="12"/>
        <v>0</v>
      </c>
      <c r="BT42" s="2">
        <f t="shared" si="13"/>
        <v>0</v>
      </c>
    </row>
    <row r="43" s="2" customFormat="1" spans="1:72">
      <c r="A43" s="2">
        <v>34539.5</v>
      </c>
      <c r="B43" s="2">
        <v>-5895</v>
      </c>
      <c r="C43" s="2">
        <v>33311.27</v>
      </c>
      <c r="D43" s="2">
        <v>11761.95</v>
      </c>
      <c r="E43" s="2">
        <v>268.33</v>
      </c>
      <c r="F43" s="7">
        <v>-3999</v>
      </c>
      <c r="G43" s="2">
        <v>649.63</v>
      </c>
      <c r="H43" s="2">
        <v>648.78</v>
      </c>
      <c r="I43" s="2">
        <v>619.53</v>
      </c>
      <c r="J43" s="2">
        <v>634.89</v>
      </c>
      <c r="K43" s="2">
        <v>592.55</v>
      </c>
      <c r="L43" s="2">
        <v>600.69</v>
      </c>
      <c r="M43" s="2">
        <v>951.72</v>
      </c>
      <c r="N43" s="2">
        <v>920.48</v>
      </c>
      <c r="O43" s="2">
        <v>350.4</v>
      </c>
      <c r="P43" s="2">
        <v>320.5</v>
      </c>
      <c r="Q43" s="2">
        <v>271.06</v>
      </c>
      <c r="R43" s="2">
        <v>270.16</v>
      </c>
      <c r="S43" s="2">
        <v>35032.96</v>
      </c>
      <c r="T43" s="2">
        <v>6209.281</v>
      </c>
      <c r="U43" s="2">
        <v>3660.809</v>
      </c>
      <c r="V43" s="2">
        <v>7753.665</v>
      </c>
      <c r="W43" s="2">
        <v>11414.474</v>
      </c>
      <c r="X43" s="2">
        <v>-787.033</v>
      </c>
      <c r="Y43" s="2">
        <v>49.972</v>
      </c>
      <c r="Z43" s="2">
        <v>12118.961</v>
      </c>
      <c r="AA43" s="2">
        <v>7691.113</v>
      </c>
      <c r="AB43" s="2">
        <v>1649.06</v>
      </c>
      <c r="AC43" s="2" t="s">
        <v>60</v>
      </c>
      <c r="AD43" s="7">
        <v>-8.5446</v>
      </c>
      <c r="AE43" s="2">
        <v>268.33</v>
      </c>
      <c r="AF43" s="2">
        <v>0</v>
      </c>
      <c r="AG43" s="2">
        <v>268.33</v>
      </c>
      <c r="AH43" s="2">
        <v>280</v>
      </c>
      <c r="AI43" s="2">
        <v>0</v>
      </c>
      <c r="AJ43" s="2">
        <v>280</v>
      </c>
      <c r="AK43" s="2">
        <v>5828</v>
      </c>
      <c r="AL43" s="2">
        <v>32913.3</v>
      </c>
      <c r="AM43" s="2">
        <v>38741.3</v>
      </c>
      <c r="AN43" s="2">
        <v>12273.88</v>
      </c>
      <c r="AO43" s="2">
        <v>3338.36</v>
      </c>
      <c r="AP43" s="2">
        <v>8935.52</v>
      </c>
      <c r="AQ43" s="2">
        <v>268.33</v>
      </c>
      <c r="AR43" s="2">
        <v>280</v>
      </c>
      <c r="AU43" s="2">
        <v>321</v>
      </c>
      <c r="AV43" s="15">
        <v>320</v>
      </c>
      <c r="AW43" s="7">
        <v>280</v>
      </c>
      <c r="AX43" s="7">
        <v>268.33</v>
      </c>
      <c r="AY43" s="7">
        <v>350</v>
      </c>
      <c r="AZ43" s="19">
        <v>330</v>
      </c>
      <c r="BA43" s="7">
        <v>280</v>
      </c>
      <c r="BB43" s="7">
        <v>268.33</v>
      </c>
      <c r="BE43" s="23">
        <f t="shared" si="0"/>
        <v>280</v>
      </c>
      <c r="BF43" s="23">
        <f t="shared" ref="BF43:BH43" si="94">AH43</f>
        <v>280</v>
      </c>
      <c r="BG43" s="23">
        <f t="shared" si="94"/>
        <v>0</v>
      </c>
      <c r="BH43" s="23">
        <f t="shared" si="94"/>
        <v>280</v>
      </c>
      <c r="BI43" s="2">
        <f t="shared" si="5"/>
        <v>0</v>
      </c>
      <c r="BJ43" s="2">
        <f t="shared" si="6"/>
        <v>0</v>
      </c>
      <c r="BK43" s="2">
        <f t="shared" si="7"/>
        <v>0</v>
      </c>
      <c r="BL43" s="2">
        <f t="shared" si="8"/>
        <v>0</v>
      </c>
      <c r="BM43" s="23">
        <f t="shared" si="2"/>
        <v>268.33</v>
      </c>
      <c r="BN43" s="23">
        <f t="shared" ref="BN43:BP43" si="95">AE43</f>
        <v>268.33</v>
      </c>
      <c r="BO43" s="23">
        <f t="shared" si="95"/>
        <v>0</v>
      </c>
      <c r="BP43" s="23">
        <f t="shared" si="95"/>
        <v>268.33</v>
      </c>
      <c r="BQ43" s="2">
        <f t="shared" si="10"/>
        <v>0</v>
      </c>
      <c r="BR43" s="2">
        <f t="shared" si="11"/>
        <v>0</v>
      </c>
      <c r="BS43" s="2">
        <f t="shared" si="12"/>
        <v>0</v>
      </c>
      <c r="BT43" s="2">
        <f t="shared" si="13"/>
        <v>0</v>
      </c>
    </row>
    <row r="44" s="2" customFormat="1" spans="1:72">
      <c r="A44" s="2">
        <v>34399.26</v>
      </c>
      <c r="B44" s="2">
        <v>-5827</v>
      </c>
      <c r="C44" s="2">
        <v>32814.72</v>
      </c>
      <c r="D44" s="2">
        <v>12150.38</v>
      </c>
      <c r="E44" s="2">
        <v>260.33</v>
      </c>
      <c r="F44" s="7">
        <v>-3999</v>
      </c>
      <c r="G44" s="2">
        <v>626.55</v>
      </c>
      <c r="H44" s="2">
        <v>626.55</v>
      </c>
      <c r="I44" s="2">
        <v>620.36</v>
      </c>
      <c r="J44" s="2">
        <v>638.88</v>
      </c>
      <c r="K44" s="2">
        <v>591.85</v>
      </c>
      <c r="L44" s="2">
        <v>595.57</v>
      </c>
      <c r="M44" s="2">
        <v>938.16</v>
      </c>
      <c r="N44" s="2">
        <v>920.48</v>
      </c>
      <c r="O44" s="2">
        <v>351.2</v>
      </c>
      <c r="P44" s="2">
        <v>321.1</v>
      </c>
      <c r="Q44" s="2">
        <v>251.55</v>
      </c>
      <c r="R44" s="2">
        <v>251.92</v>
      </c>
      <c r="S44" s="2">
        <v>34565.844</v>
      </c>
      <c r="T44" s="2">
        <v>6123.445</v>
      </c>
      <c r="U44" s="2">
        <v>3577.012</v>
      </c>
      <c r="V44" s="2">
        <v>8093.901</v>
      </c>
      <c r="W44" s="2">
        <v>11670.913</v>
      </c>
      <c r="X44" s="2">
        <v>-787.381</v>
      </c>
      <c r="Y44" s="2">
        <v>50.022</v>
      </c>
      <c r="Z44" s="2">
        <v>12530.168</v>
      </c>
      <c r="AA44" s="2">
        <v>7254.383</v>
      </c>
      <c r="AB44" s="2">
        <v>1643.26</v>
      </c>
      <c r="AC44" s="2" t="s">
        <v>60</v>
      </c>
      <c r="AD44" s="7">
        <v>-51.9681</v>
      </c>
      <c r="AE44" s="2">
        <v>260.33</v>
      </c>
      <c r="AF44" s="2">
        <v>0</v>
      </c>
      <c r="AG44" s="2">
        <v>260.33</v>
      </c>
      <c r="AH44" s="2">
        <v>260</v>
      </c>
      <c r="AI44" s="2">
        <v>0</v>
      </c>
      <c r="AJ44" s="2">
        <v>260</v>
      </c>
      <c r="AK44" s="2">
        <v>5757</v>
      </c>
      <c r="AL44" s="2">
        <v>32899.5</v>
      </c>
      <c r="AM44" s="2">
        <v>38656.5</v>
      </c>
      <c r="AN44" s="2">
        <v>12897.44</v>
      </c>
      <c r="AO44" s="2">
        <v>3271.67</v>
      </c>
      <c r="AP44" s="2">
        <v>9625.77</v>
      </c>
      <c r="AQ44" s="2">
        <v>260.33</v>
      </c>
      <c r="AR44" s="2">
        <v>260</v>
      </c>
      <c r="AU44" s="2">
        <v>321</v>
      </c>
      <c r="AV44" s="15">
        <v>320</v>
      </c>
      <c r="AW44" s="7">
        <v>260</v>
      </c>
      <c r="AX44" s="7">
        <v>260.33</v>
      </c>
      <c r="AY44" s="7">
        <v>350</v>
      </c>
      <c r="AZ44" s="19">
        <v>330</v>
      </c>
      <c r="BA44" s="7">
        <v>260</v>
      </c>
      <c r="BB44" s="7">
        <v>260.33</v>
      </c>
      <c r="BE44" s="23">
        <f t="shared" si="0"/>
        <v>260</v>
      </c>
      <c r="BF44" s="23">
        <f t="shared" ref="BF44:BH44" si="96">AH44</f>
        <v>260</v>
      </c>
      <c r="BG44" s="23">
        <f t="shared" si="96"/>
        <v>0</v>
      </c>
      <c r="BH44" s="23">
        <f t="shared" si="96"/>
        <v>260</v>
      </c>
      <c r="BI44" s="2">
        <f t="shared" si="5"/>
        <v>0</v>
      </c>
      <c r="BJ44" s="2">
        <f t="shared" si="6"/>
        <v>0</v>
      </c>
      <c r="BK44" s="2">
        <f t="shared" si="7"/>
        <v>0</v>
      </c>
      <c r="BL44" s="2">
        <f t="shared" si="8"/>
        <v>0</v>
      </c>
      <c r="BM44" s="23">
        <f t="shared" si="2"/>
        <v>260.33</v>
      </c>
      <c r="BN44" s="23">
        <f t="shared" ref="BN44:BP44" si="97">AE44</f>
        <v>260.33</v>
      </c>
      <c r="BO44" s="23">
        <f t="shared" si="97"/>
        <v>0</v>
      </c>
      <c r="BP44" s="23">
        <f t="shared" si="97"/>
        <v>260.33</v>
      </c>
      <c r="BQ44" s="2">
        <f t="shared" si="10"/>
        <v>0</v>
      </c>
      <c r="BR44" s="2">
        <f t="shared" si="11"/>
        <v>0</v>
      </c>
      <c r="BS44" s="2">
        <f t="shared" si="12"/>
        <v>0</v>
      </c>
      <c r="BT44" s="2">
        <f t="shared" si="13"/>
        <v>0</v>
      </c>
    </row>
    <row r="45" s="2" customFormat="1" spans="1:72">
      <c r="A45" s="2">
        <v>34258.63</v>
      </c>
      <c r="B45" s="2">
        <v>-5758</v>
      </c>
      <c r="C45" s="2">
        <v>31885.51</v>
      </c>
      <c r="D45" s="2">
        <v>12554.88</v>
      </c>
      <c r="E45" s="2">
        <v>253</v>
      </c>
      <c r="F45" s="7">
        <v>-3999</v>
      </c>
      <c r="G45" s="2">
        <v>599.2</v>
      </c>
      <c r="H45" s="2">
        <v>600.07</v>
      </c>
      <c r="I45" s="2">
        <v>624.03</v>
      </c>
      <c r="J45" s="2">
        <v>639.45</v>
      </c>
      <c r="K45" s="2">
        <v>559.52</v>
      </c>
      <c r="L45" s="2">
        <v>558.36</v>
      </c>
      <c r="M45" s="2">
        <v>899.92</v>
      </c>
      <c r="N45" s="2">
        <v>899.1</v>
      </c>
      <c r="O45" s="2">
        <v>352.1</v>
      </c>
      <c r="P45" s="2">
        <v>321</v>
      </c>
      <c r="Q45" s="2">
        <v>229.72</v>
      </c>
      <c r="R45" s="2">
        <v>229.46</v>
      </c>
      <c r="S45" s="2">
        <v>34484.086</v>
      </c>
      <c r="T45" s="2">
        <v>6232.783</v>
      </c>
      <c r="U45" s="2">
        <v>3417.994</v>
      </c>
      <c r="V45" s="2">
        <v>8772.504</v>
      </c>
      <c r="W45" s="2">
        <v>12190.497</v>
      </c>
      <c r="X45" s="2">
        <v>-784.576</v>
      </c>
      <c r="Y45" s="2">
        <v>50.036</v>
      </c>
      <c r="Z45" s="2">
        <v>13091.48</v>
      </c>
      <c r="AA45" s="2">
        <v>6712.106</v>
      </c>
      <c r="AB45" s="2">
        <v>1636.76</v>
      </c>
      <c r="AC45" s="2" t="s">
        <v>60</v>
      </c>
      <c r="AD45" s="7">
        <v>-220.4791</v>
      </c>
      <c r="AE45" s="2">
        <v>253</v>
      </c>
      <c r="AF45" s="2">
        <v>0</v>
      </c>
      <c r="AG45" s="2">
        <v>253</v>
      </c>
      <c r="AH45" s="2">
        <v>250</v>
      </c>
      <c r="AI45" s="2">
        <v>0</v>
      </c>
      <c r="AJ45" s="2">
        <v>250</v>
      </c>
      <c r="AK45" s="2">
        <v>5685</v>
      </c>
      <c r="AL45" s="2">
        <v>32753.8</v>
      </c>
      <c r="AM45" s="2">
        <v>38438.8</v>
      </c>
      <c r="AN45" s="2">
        <v>13441.73</v>
      </c>
      <c r="AO45" s="2">
        <v>3193.52</v>
      </c>
      <c r="AP45" s="2">
        <v>10248.21</v>
      </c>
      <c r="AQ45" s="2">
        <v>253</v>
      </c>
      <c r="AR45" s="2">
        <v>250</v>
      </c>
      <c r="AU45" s="2">
        <v>321</v>
      </c>
      <c r="AV45" s="15">
        <v>320</v>
      </c>
      <c r="AW45" s="7">
        <v>250</v>
      </c>
      <c r="AX45" s="7">
        <v>253</v>
      </c>
      <c r="AY45" s="7">
        <v>350</v>
      </c>
      <c r="AZ45" s="19">
        <v>330</v>
      </c>
      <c r="BA45" s="7">
        <v>250</v>
      </c>
      <c r="BB45" s="7">
        <v>253</v>
      </c>
      <c r="BE45" s="23">
        <f t="shared" si="0"/>
        <v>250</v>
      </c>
      <c r="BF45" s="23">
        <f t="shared" ref="BF45:BH45" si="98">AH45</f>
        <v>250</v>
      </c>
      <c r="BG45" s="23">
        <f t="shared" si="98"/>
        <v>0</v>
      </c>
      <c r="BH45" s="23">
        <f t="shared" si="98"/>
        <v>250</v>
      </c>
      <c r="BI45" s="2">
        <f t="shared" si="5"/>
        <v>0</v>
      </c>
      <c r="BJ45" s="2">
        <f t="shared" si="6"/>
        <v>0</v>
      </c>
      <c r="BK45" s="2">
        <f t="shared" si="7"/>
        <v>0</v>
      </c>
      <c r="BL45" s="2">
        <f t="shared" si="8"/>
        <v>0</v>
      </c>
      <c r="BM45" s="23">
        <f t="shared" si="2"/>
        <v>253</v>
      </c>
      <c r="BN45" s="23">
        <f t="shared" ref="BN45:BP45" si="99">AE45</f>
        <v>253</v>
      </c>
      <c r="BO45" s="23">
        <f t="shared" si="99"/>
        <v>0</v>
      </c>
      <c r="BP45" s="23">
        <f t="shared" si="99"/>
        <v>253</v>
      </c>
      <c r="BQ45" s="2">
        <f t="shared" si="10"/>
        <v>0</v>
      </c>
      <c r="BR45" s="2">
        <f t="shared" si="11"/>
        <v>0</v>
      </c>
      <c r="BS45" s="2">
        <f t="shared" si="12"/>
        <v>0</v>
      </c>
      <c r="BT45" s="2">
        <f t="shared" si="13"/>
        <v>0</v>
      </c>
    </row>
    <row r="46" s="2" customFormat="1" spans="1:72">
      <c r="A46" s="2">
        <v>35427.88</v>
      </c>
      <c r="B46" s="2">
        <v>-6023</v>
      </c>
      <c r="C46" s="2">
        <v>33891.82</v>
      </c>
      <c r="D46" s="2">
        <v>12833.81</v>
      </c>
      <c r="E46" s="2">
        <v>265.33</v>
      </c>
      <c r="F46" s="7">
        <v>-3998</v>
      </c>
      <c r="G46" s="2">
        <v>647.91</v>
      </c>
      <c r="H46" s="2">
        <v>649.63</v>
      </c>
      <c r="I46" s="2">
        <v>620.25</v>
      </c>
      <c r="J46" s="2">
        <v>638.73</v>
      </c>
      <c r="K46" s="2">
        <v>598.83</v>
      </c>
      <c r="L46" s="2">
        <v>603.25</v>
      </c>
      <c r="M46" s="2">
        <v>948.02</v>
      </c>
      <c r="N46" s="2">
        <v>918.42</v>
      </c>
      <c r="O46" s="2">
        <v>349.9</v>
      </c>
      <c r="P46" s="2">
        <v>319.2</v>
      </c>
      <c r="Q46" s="2">
        <v>267.36</v>
      </c>
      <c r="R46" s="2">
        <v>267.94</v>
      </c>
      <c r="S46" s="2">
        <v>35278.57</v>
      </c>
      <c r="T46" s="2">
        <v>6775.352</v>
      </c>
      <c r="U46" s="2">
        <v>3247.52</v>
      </c>
      <c r="V46" s="2">
        <v>9171.16</v>
      </c>
      <c r="W46" s="2">
        <v>12418.68</v>
      </c>
      <c r="X46" s="2">
        <v>-781.776</v>
      </c>
      <c r="Y46" s="2">
        <v>50.019</v>
      </c>
      <c r="Z46" s="2">
        <v>11679.848</v>
      </c>
      <c r="AA46" s="2">
        <v>8142.756</v>
      </c>
      <c r="AB46" s="2">
        <v>1628.12</v>
      </c>
      <c r="AC46" s="2" t="s">
        <v>60</v>
      </c>
      <c r="AD46" s="7">
        <v>-5.1828</v>
      </c>
      <c r="AE46" s="2">
        <v>265.33</v>
      </c>
      <c r="AF46" s="2">
        <v>0</v>
      </c>
      <c r="AG46" s="2">
        <v>265.33</v>
      </c>
      <c r="AH46" s="2">
        <v>245</v>
      </c>
      <c r="AI46" s="2">
        <v>0</v>
      </c>
      <c r="AJ46" s="2">
        <v>245</v>
      </c>
      <c r="AK46" s="2">
        <v>5616</v>
      </c>
      <c r="AL46" s="2">
        <v>32986.9</v>
      </c>
      <c r="AM46" s="2">
        <v>38602.9</v>
      </c>
      <c r="AN46" s="2">
        <v>13931.93</v>
      </c>
      <c r="AO46" s="2">
        <v>3150.94</v>
      </c>
      <c r="AP46" s="2">
        <v>10780.99</v>
      </c>
      <c r="AQ46" s="2">
        <v>265.33</v>
      </c>
      <c r="AR46" s="2">
        <v>245</v>
      </c>
      <c r="AU46" s="2">
        <v>321</v>
      </c>
      <c r="AV46" s="15">
        <v>320</v>
      </c>
      <c r="AW46" s="7">
        <v>245</v>
      </c>
      <c r="AX46" s="7">
        <v>265.33</v>
      </c>
      <c r="AY46" s="7">
        <v>350</v>
      </c>
      <c r="AZ46" s="19">
        <v>330</v>
      </c>
      <c r="BA46" s="7">
        <v>245</v>
      </c>
      <c r="BB46" s="7">
        <v>265.33</v>
      </c>
      <c r="BE46" s="23">
        <f t="shared" si="0"/>
        <v>245</v>
      </c>
      <c r="BF46" s="23">
        <f t="shared" ref="BF46:BH46" si="100">AH46</f>
        <v>245</v>
      </c>
      <c r="BG46" s="23">
        <f t="shared" si="100"/>
        <v>0</v>
      </c>
      <c r="BH46" s="23">
        <f t="shared" si="100"/>
        <v>245</v>
      </c>
      <c r="BI46" s="2">
        <f t="shared" si="5"/>
        <v>0</v>
      </c>
      <c r="BJ46" s="2">
        <f t="shared" si="6"/>
        <v>0</v>
      </c>
      <c r="BK46" s="2">
        <f t="shared" si="7"/>
        <v>0</v>
      </c>
      <c r="BL46" s="2">
        <f t="shared" si="8"/>
        <v>0</v>
      </c>
      <c r="BM46" s="23">
        <f t="shared" si="2"/>
        <v>265.33</v>
      </c>
      <c r="BN46" s="23">
        <f t="shared" ref="BN46:BP46" si="101">AE46</f>
        <v>265.33</v>
      </c>
      <c r="BO46" s="23">
        <f t="shared" si="101"/>
        <v>0</v>
      </c>
      <c r="BP46" s="23">
        <f t="shared" si="101"/>
        <v>265.33</v>
      </c>
      <c r="BQ46" s="2">
        <f t="shared" si="10"/>
        <v>0</v>
      </c>
      <c r="BR46" s="2">
        <f t="shared" si="11"/>
        <v>0</v>
      </c>
      <c r="BS46" s="2">
        <f t="shared" si="12"/>
        <v>0</v>
      </c>
      <c r="BT46" s="2">
        <f t="shared" si="13"/>
        <v>0</v>
      </c>
    </row>
    <row r="47" s="2" customFormat="1" spans="1:72">
      <c r="A47" s="2">
        <v>35294.02</v>
      </c>
      <c r="B47" s="2">
        <v>-5946</v>
      </c>
      <c r="C47" s="2">
        <v>33177.7</v>
      </c>
      <c r="D47" s="2">
        <v>13052.51</v>
      </c>
      <c r="E47" s="2">
        <v>271.67</v>
      </c>
      <c r="F47" s="7">
        <v>-3998</v>
      </c>
      <c r="G47" s="2">
        <v>647.06</v>
      </c>
      <c r="H47" s="2">
        <v>642.78</v>
      </c>
      <c r="I47" s="2">
        <v>621.95</v>
      </c>
      <c r="J47" s="2">
        <v>639.14</v>
      </c>
      <c r="K47" s="2">
        <v>603.25</v>
      </c>
      <c r="L47" s="2">
        <v>601.85</v>
      </c>
      <c r="M47" s="2">
        <v>943.91</v>
      </c>
      <c r="N47" s="2">
        <v>917.19</v>
      </c>
      <c r="O47" s="2">
        <v>350.7</v>
      </c>
      <c r="P47" s="2">
        <v>320.8</v>
      </c>
      <c r="Q47" s="2">
        <v>262.55</v>
      </c>
      <c r="R47" s="2">
        <v>264.45</v>
      </c>
      <c r="S47" s="2">
        <v>35301.848</v>
      </c>
      <c r="T47" s="2">
        <v>5843.562</v>
      </c>
      <c r="U47" s="2">
        <v>3095.321</v>
      </c>
      <c r="V47" s="2">
        <v>9719.08</v>
      </c>
      <c r="W47" s="2">
        <v>12814.401</v>
      </c>
      <c r="X47" s="2">
        <v>-895.337</v>
      </c>
      <c r="Y47" s="2">
        <v>50.008</v>
      </c>
      <c r="Z47" s="2">
        <v>12114.664</v>
      </c>
      <c r="AA47" s="2">
        <v>7826.863</v>
      </c>
      <c r="AB47" s="2">
        <v>1623.75</v>
      </c>
      <c r="AC47" s="2" t="s">
        <v>60</v>
      </c>
      <c r="AD47" s="7">
        <v>-6.4435</v>
      </c>
      <c r="AE47" s="2">
        <v>271.67</v>
      </c>
      <c r="AF47" s="2">
        <v>0</v>
      </c>
      <c r="AG47" s="2">
        <v>271.67</v>
      </c>
      <c r="AH47" s="2">
        <v>244</v>
      </c>
      <c r="AI47" s="2">
        <v>0</v>
      </c>
      <c r="AJ47" s="2">
        <v>244</v>
      </c>
      <c r="AK47" s="2">
        <v>5539</v>
      </c>
      <c r="AL47" s="2">
        <v>33045.2</v>
      </c>
      <c r="AM47" s="2">
        <v>38584.2</v>
      </c>
      <c r="AN47" s="2">
        <v>14343.8</v>
      </c>
      <c r="AO47" s="2">
        <v>3115.86</v>
      </c>
      <c r="AP47" s="2">
        <v>11227.94</v>
      </c>
      <c r="AQ47" s="2">
        <v>271.67</v>
      </c>
      <c r="AR47" s="2">
        <v>244</v>
      </c>
      <c r="AU47" s="2">
        <v>321</v>
      </c>
      <c r="AV47" s="15">
        <v>320</v>
      </c>
      <c r="AW47" s="7">
        <v>244</v>
      </c>
      <c r="AX47" s="7">
        <v>271.67</v>
      </c>
      <c r="AY47" s="7">
        <v>350</v>
      </c>
      <c r="AZ47" s="19">
        <v>330</v>
      </c>
      <c r="BA47" s="7">
        <v>244</v>
      </c>
      <c r="BB47" s="7">
        <v>271.67</v>
      </c>
      <c r="BE47" s="23">
        <f t="shared" si="0"/>
        <v>244</v>
      </c>
      <c r="BF47" s="23">
        <f t="shared" ref="BF47:BH47" si="102">AH47</f>
        <v>244</v>
      </c>
      <c r="BG47" s="23">
        <f t="shared" si="102"/>
        <v>0</v>
      </c>
      <c r="BH47" s="23">
        <f t="shared" si="102"/>
        <v>244</v>
      </c>
      <c r="BI47" s="2">
        <f t="shared" si="5"/>
        <v>0</v>
      </c>
      <c r="BJ47" s="2">
        <f t="shared" si="6"/>
        <v>0</v>
      </c>
      <c r="BK47" s="2">
        <f t="shared" si="7"/>
        <v>0</v>
      </c>
      <c r="BL47" s="2">
        <f t="shared" si="8"/>
        <v>0</v>
      </c>
      <c r="BM47" s="23">
        <f t="shared" si="2"/>
        <v>271.67</v>
      </c>
      <c r="BN47" s="23">
        <f t="shared" ref="BN47:BP47" si="103">AE47</f>
        <v>271.67</v>
      </c>
      <c r="BO47" s="23">
        <f t="shared" si="103"/>
        <v>0</v>
      </c>
      <c r="BP47" s="23">
        <f t="shared" si="103"/>
        <v>271.67</v>
      </c>
      <c r="BQ47" s="2">
        <f t="shared" si="10"/>
        <v>0</v>
      </c>
      <c r="BR47" s="2">
        <f t="shared" si="11"/>
        <v>0</v>
      </c>
      <c r="BS47" s="2">
        <f t="shared" si="12"/>
        <v>0</v>
      </c>
      <c r="BT47" s="2">
        <f t="shared" si="13"/>
        <v>0</v>
      </c>
    </row>
    <row r="48" s="2" customFormat="1" spans="1:72">
      <c r="A48" s="2">
        <v>35001.98</v>
      </c>
      <c r="B48" s="2">
        <v>-5868</v>
      </c>
      <c r="C48" s="2">
        <v>32086.21</v>
      </c>
      <c r="D48" s="2">
        <v>13303.12</v>
      </c>
      <c r="E48" s="2">
        <v>247</v>
      </c>
      <c r="F48" s="7">
        <v>-3994</v>
      </c>
      <c r="G48" s="2">
        <v>599.2</v>
      </c>
      <c r="H48" s="2">
        <v>605.2</v>
      </c>
      <c r="I48" s="2">
        <v>623.56</v>
      </c>
      <c r="J48" s="2">
        <v>639.48</v>
      </c>
      <c r="K48" s="2">
        <v>577.2</v>
      </c>
      <c r="L48" s="2">
        <v>578.59</v>
      </c>
      <c r="M48" s="2">
        <v>916.78</v>
      </c>
      <c r="N48" s="2">
        <v>913.9</v>
      </c>
      <c r="O48" s="2">
        <v>350.5</v>
      </c>
      <c r="P48" s="2">
        <v>320.7</v>
      </c>
      <c r="Q48" s="2">
        <v>230.78</v>
      </c>
      <c r="R48" s="2">
        <v>230.73</v>
      </c>
      <c r="S48" s="2">
        <v>35196.227</v>
      </c>
      <c r="T48" s="2">
        <v>6334.69</v>
      </c>
      <c r="U48" s="2">
        <v>2920.279</v>
      </c>
      <c r="V48" s="2">
        <v>9922.764</v>
      </c>
      <c r="W48" s="2">
        <v>12843.043</v>
      </c>
      <c r="X48" s="2">
        <v>-770.273</v>
      </c>
      <c r="Y48" s="2">
        <v>50.008</v>
      </c>
      <c r="Z48" s="2">
        <v>12699.156</v>
      </c>
      <c r="AA48" s="2">
        <v>7103.898</v>
      </c>
      <c r="AB48" s="2">
        <v>1499.59</v>
      </c>
      <c r="AC48" s="2" t="s">
        <v>60</v>
      </c>
      <c r="AD48" s="7">
        <v>-147.4997</v>
      </c>
      <c r="AE48" s="2">
        <v>247</v>
      </c>
      <c r="AF48" s="2">
        <v>0</v>
      </c>
      <c r="AG48" s="2">
        <v>247</v>
      </c>
      <c r="AH48" s="2">
        <v>245</v>
      </c>
      <c r="AI48" s="2">
        <v>0</v>
      </c>
      <c r="AJ48" s="2">
        <v>245</v>
      </c>
      <c r="AK48" s="2">
        <v>5462</v>
      </c>
      <c r="AL48" s="2">
        <v>32986.9</v>
      </c>
      <c r="AM48" s="2">
        <v>38448.9</v>
      </c>
      <c r="AN48" s="2">
        <v>14693.09</v>
      </c>
      <c r="AO48" s="2">
        <v>3089.11</v>
      </c>
      <c r="AP48" s="2">
        <v>11603.98</v>
      </c>
      <c r="AQ48" s="2">
        <v>247</v>
      </c>
      <c r="AR48" s="2">
        <v>245</v>
      </c>
      <c r="AU48" s="2">
        <v>321</v>
      </c>
      <c r="AV48" s="15">
        <v>320</v>
      </c>
      <c r="AW48" s="7">
        <v>245</v>
      </c>
      <c r="AX48" s="7">
        <v>247</v>
      </c>
      <c r="AY48" s="7">
        <v>350</v>
      </c>
      <c r="AZ48" s="19">
        <v>330</v>
      </c>
      <c r="BA48" s="7">
        <v>245</v>
      </c>
      <c r="BB48" s="7">
        <v>247</v>
      </c>
      <c r="BE48" s="23">
        <f t="shared" si="0"/>
        <v>245</v>
      </c>
      <c r="BF48" s="23">
        <f t="shared" ref="BF48:BH48" si="104">AH48</f>
        <v>245</v>
      </c>
      <c r="BG48" s="23">
        <f t="shared" si="104"/>
        <v>0</v>
      </c>
      <c r="BH48" s="23">
        <f t="shared" si="104"/>
        <v>245</v>
      </c>
      <c r="BI48" s="2">
        <f t="shared" si="5"/>
        <v>0</v>
      </c>
      <c r="BJ48" s="2">
        <f t="shared" si="6"/>
        <v>0</v>
      </c>
      <c r="BK48" s="2">
        <f t="shared" si="7"/>
        <v>0</v>
      </c>
      <c r="BL48" s="2">
        <f t="shared" si="8"/>
        <v>0</v>
      </c>
      <c r="BM48" s="23">
        <f t="shared" si="2"/>
        <v>247</v>
      </c>
      <c r="BN48" s="23">
        <f t="shared" ref="BN48:BP48" si="105">AE48</f>
        <v>247</v>
      </c>
      <c r="BO48" s="23">
        <f t="shared" si="105"/>
        <v>0</v>
      </c>
      <c r="BP48" s="23">
        <f t="shared" si="105"/>
        <v>247</v>
      </c>
      <c r="BQ48" s="2">
        <f t="shared" si="10"/>
        <v>0</v>
      </c>
      <c r="BR48" s="2">
        <f t="shared" si="11"/>
        <v>0</v>
      </c>
      <c r="BS48" s="2">
        <f t="shared" si="12"/>
        <v>0</v>
      </c>
      <c r="BT48" s="2">
        <f t="shared" si="13"/>
        <v>0</v>
      </c>
    </row>
    <row r="49" s="2" customFormat="1" spans="1:72">
      <c r="A49" s="2">
        <v>34532.11</v>
      </c>
      <c r="B49" s="2">
        <v>-5791</v>
      </c>
      <c r="C49" s="2">
        <v>31166.61</v>
      </c>
      <c r="D49" s="2">
        <v>13563.71</v>
      </c>
      <c r="E49" s="2">
        <v>248</v>
      </c>
      <c r="F49" s="7">
        <v>-3996</v>
      </c>
      <c r="G49" s="2">
        <v>541.11</v>
      </c>
      <c r="H49" s="2">
        <v>539.39</v>
      </c>
      <c r="I49" s="2">
        <v>624.47</v>
      </c>
      <c r="J49" s="2">
        <v>639.31</v>
      </c>
      <c r="K49" s="2">
        <v>550.22</v>
      </c>
      <c r="L49" s="2">
        <v>551.38</v>
      </c>
      <c r="M49" s="2">
        <v>898.69</v>
      </c>
      <c r="N49" s="2">
        <v>897.87</v>
      </c>
      <c r="O49" s="2">
        <v>346.4</v>
      </c>
      <c r="P49" s="2">
        <v>318.3</v>
      </c>
      <c r="Q49" s="2">
        <v>230.68</v>
      </c>
      <c r="R49" s="2">
        <v>230.04</v>
      </c>
      <c r="S49" s="2">
        <v>34698.027</v>
      </c>
      <c r="T49" s="2">
        <v>5935.461</v>
      </c>
      <c r="U49" s="2">
        <v>2781.278</v>
      </c>
      <c r="V49" s="2">
        <v>10461.863</v>
      </c>
      <c r="W49" s="2">
        <v>13243.14</v>
      </c>
      <c r="X49" s="2">
        <v>-771.869</v>
      </c>
      <c r="Y49" s="2">
        <v>50.034</v>
      </c>
      <c r="Z49" s="2">
        <v>13767.898</v>
      </c>
      <c r="AA49" s="2">
        <v>6205.586</v>
      </c>
      <c r="AB49" s="2">
        <v>1621.4</v>
      </c>
      <c r="AC49" s="2" t="s">
        <v>60</v>
      </c>
      <c r="AD49" s="7">
        <v>-236.3077</v>
      </c>
      <c r="AE49" s="2">
        <v>248</v>
      </c>
      <c r="AF49" s="2">
        <v>0</v>
      </c>
      <c r="AG49" s="2">
        <v>248</v>
      </c>
      <c r="AH49" s="2">
        <v>240</v>
      </c>
      <c r="AI49" s="2">
        <v>0</v>
      </c>
      <c r="AJ49" s="2">
        <v>240</v>
      </c>
      <c r="AK49" s="2">
        <v>5385</v>
      </c>
      <c r="AL49" s="2">
        <v>32200.1</v>
      </c>
      <c r="AM49" s="2">
        <v>37585.1</v>
      </c>
      <c r="AN49" s="2">
        <v>14948.52</v>
      </c>
      <c r="AO49" s="2">
        <v>3057.53</v>
      </c>
      <c r="AP49" s="2">
        <v>11890.99</v>
      </c>
      <c r="AQ49" s="2">
        <v>248</v>
      </c>
      <c r="AR49" s="2">
        <v>240</v>
      </c>
      <c r="AU49" s="2">
        <v>321</v>
      </c>
      <c r="AV49" s="15">
        <v>320</v>
      </c>
      <c r="AW49" s="7">
        <v>240</v>
      </c>
      <c r="AX49" s="7">
        <v>248</v>
      </c>
      <c r="AY49" s="7">
        <v>350</v>
      </c>
      <c r="AZ49" s="19">
        <v>330</v>
      </c>
      <c r="BA49" s="7">
        <v>240</v>
      </c>
      <c r="BB49" s="7">
        <v>248</v>
      </c>
      <c r="BE49" s="23">
        <f t="shared" si="0"/>
        <v>240</v>
      </c>
      <c r="BF49" s="23">
        <f t="shared" ref="BF49:BH49" si="106">AH49</f>
        <v>240</v>
      </c>
      <c r="BG49" s="23">
        <f t="shared" si="106"/>
        <v>0</v>
      </c>
      <c r="BH49" s="23">
        <f t="shared" si="106"/>
        <v>240</v>
      </c>
      <c r="BI49" s="2">
        <f t="shared" si="5"/>
        <v>0</v>
      </c>
      <c r="BJ49" s="2">
        <f t="shared" si="6"/>
        <v>0</v>
      </c>
      <c r="BK49" s="2">
        <f t="shared" si="7"/>
        <v>0</v>
      </c>
      <c r="BL49" s="2">
        <f t="shared" si="8"/>
        <v>0</v>
      </c>
      <c r="BM49" s="23">
        <f t="shared" si="2"/>
        <v>248</v>
      </c>
      <c r="BN49" s="23">
        <f t="shared" ref="BN49:BP49" si="107">AE49</f>
        <v>248</v>
      </c>
      <c r="BO49" s="23">
        <f t="shared" si="107"/>
        <v>0</v>
      </c>
      <c r="BP49" s="23">
        <f t="shared" si="107"/>
        <v>248</v>
      </c>
      <c r="BQ49" s="2">
        <f t="shared" si="10"/>
        <v>0</v>
      </c>
      <c r="BR49" s="2">
        <f t="shared" si="11"/>
        <v>0</v>
      </c>
      <c r="BS49" s="2">
        <f t="shared" si="12"/>
        <v>0</v>
      </c>
      <c r="BT49" s="2">
        <f t="shared" si="13"/>
        <v>0</v>
      </c>
    </row>
    <row r="50" s="2" customFormat="1" spans="1:72">
      <c r="A50" s="2">
        <v>34371.11</v>
      </c>
      <c r="B50" s="2">
        <v>-5693</v>
      </c>
      <c r="C50" s="2">
        <v>31420.25</v>
      </c>
      <c r="D50" s="2">
        <v>13566.24</v>
      </c>
      <c r="E50" s="2">
        <v>246.67</v>
      </c>
      <c r="F50" s="7">
        <v>-3998</v>
      </c>
      <c r="G50" s="2">
        <v>581.25</v>
      </c>
      <c r="H50" s="2">
        <v>576.13</v>
      </c>
      <c r="I50" s="2">
        <v>635.33</v>
      </c>
      <c r="J50" s="2">
        <v>640.41</v>
      </c>
      <c r="K50" s="2">
        <v>557.43</v>
      </c>
      <c r="L50" s="2">
        <v>561.85</v>
      </c>
      <c r="M50" s="2">
        <v>902.39</v>
      </c>
      <c r="N50" s="2">
        <v>903.62</v>
      </c>
      <c r="O50" s="2">
        <v>350.7</v>
      </c>
      <c r="P50" s="2">
        <v>320.4</v>
      </c>
      <c r="Q50" s="2">
        <v>230.04</v>
      </c>
      <c r="R50" s="2">
        <v>229.78</v>
      </c>
      <c r="S50" s="2">
        <v>34291.92</v>
      </c>
      <c r="T50" s="2">
        <v>6187.252</v>
      </c>
      <c r="U50" s="2">
        <v>2773.12</v>
      </c>
      <c r="V50" s="2">
        <v>10625.086</v>
      </c>
      <c r="W50" s="2">
        <v>13398.207</v>
      </c>
      <c r="X50" s="2">
        <v>-765.003</v>
      </c>
      <c r="Y50" s="2">
        <v>50.018</v>
      </c>
      <c r="Z50" s="2">
        <v>13584.48</v>
      </c>
      <c r="AA50" s="2">
        <v>6278.957</v>
      </c>
      <c r="AB50" s="2">
        <v>1626.38</v>
      </c>
      <c r="AC50" s="2" t="s">
        <v>60</v>
      </c>
      <c r="AD50" s="7">
        <v>-208.8528</v>
      </c>
      <c r="AE50" s="2">
        <v>246.67</v>
      </c>
      <c r="AF50" s="2">
        <v>0</v>
      </c>
      <c r="AG50" s="2">
        <v>246.67</v>
      </c>
      <c r="AH50" s="2">
        <v>220</v>
      </c>
      <c r="AI50" s="2">
        <v>0</v>
      </c>
      <c r="AJ50" s="2">
        <v>220</v>
      </c>
      <c r="AK50" s="2">
        <v>5314</v>
      </c>
      <c r="AL50" s="2">
        <v>31646.5</v>
      </c>
      <c r="AM50" s="2">
        <v>36960.5</v>
      </c>
      <c r="AN50" s="2">
        <v>15115.54</v>
      </c>
      <c r="AO50" s="2">
        <v>3042.82</v>
      </c>
      <c r="AP50" s="2">
        <v>12072.72</v>
      </c>
      <c r="AQ50" s="2">
        <v>246.67</v>
      </c>
      <c r="AR50" s="2">
        <v>220</v>
      </c>
      <c r="AU50" s="2">
        <v>321</v>
      </c>
      <c r="AV50" s="15">
        <v>320</v>
      </c>
      <c r="AW50" s="7">
        <v>220</v>
      </c>
      <c r="AX50" s="7">
        <v>246.67</v>
      </c>
      <c r="AY50" s="7">
        <v>350</v>
      </c>
      <c r="AZ50" s="19">
        <v>330</v>
      </c>
      <c r="BA50" s="7">
        <v>220</v>
      </c>
      <c r="BB50" s="7">
        <v>246.67</v>
      </c>
      <c r="BE50" s="23">
        <f t="shared" si="0"/>
        <v>220</v>
      </c>
      <c r="BF50" s="23">
        <f t="shared" ref="BF50:BH50" si="108">AH50</f>
        <v>220</v>
      </c>
      <c r="BG50" s="23">
        <f t="shared" si="108"/>
        <v>0</v>
      </c>
      <c r="BH50" s="23">
        <f t="shared" si="108"/>
        <v>220</v>
      </c>
      <c r="BI50" s="2">
        <f t="shared" si="5"/>
        <v>0</v>
      </c>
      <c r="BJ50" s="2">
        <f t="shared" si="6"/>
        <v>0</v>
      </c>
      <c r="BK50" s="2">
        <f t="shared" si="7"/>
        <v>0</v>
      </c>
      <c r="BL50" s="2">
        <f t="shared" si="8"/>
        <v>0</v>
      </c>
      <c r="BM50" s="23">
        <f t="shared" si="2"/>
        <v>246.67</v>
      </c>
      <c r="BN50" s="23">
        <f t="shared" ref="BN50:BP50" si="109">AE50</f>
        <v>246.67</v>
      </c>
      <c r="BO50" s="23">
        <f t="shared" si="109"/>
        <v>0</v>
      </c>
      <c r="BP50" s="23">
        <f t="shared" si="109"/>
        <v>246.67</v>
      </c>
      <c r="BQ50" s="2">
        <f t="shared" si="10"/>
        <v>0</v>
      </c>
      <c r="BR50" s="2">
        <f t="shared" si="11"/>
        <v>0</v>
      </c>
      <c r="BS50" s="2">
        <f t="shared" si="12"/>
        <v>0</v>
      </c>
      <c r="BT50" s="2">
        <f t="shared" si="13"/>
        <v>0</v>
      </c>
    </row>
    <row r="51" s="2" customFormat="1" spans="1:72">
      <c r="A51" s="2">
        <v>34208.78</v>
      </c>
      <c r="B51" s="2">
        <v>-5761</v>
      </c>
      <c r="C51" s="2">
        <v>31828.03</v>
      </c>
      <c r="D51" s="2">
        <v>13597.9</v>
      </c>
      <c r="E51" s="2">
        <v>247.67</v>
      </c>
      <c r="F51" s="7">
        <v>-3997</v>
      </c>
      <c r="G51" s="2">
        <v>565.03</v>
      </c>
      <c r="H51" s="2">
        <v>565.87</v>
      </c>
      <c r="I51" s="2">
        <v>631.53</v>
      </c>
      <c r="J51" s="2">
        <v>638.89</v>
      </c>
      <c r="K51" s="2">
        <v>551.15</v>
      </c>
      <c r="L51" s="2">
        <v>552.31</v>
      </c>
      <c r="M51" s="2">
        <v>902.8</v>
      </c>
      <c r="N51" s="2">
        <v>898.69</v>
      </c>
      <c r="O51" s="2">
        <v>345.5</v>
      </c>
      <c r="P51" s="2">
        <v>317.2</v>
      </c>
      <c r="Q51" s="2">
        <v>230.68</v>
      </c>
      <c r="R51" s="2">
        <v>229.99</v>
      </c>
      <c r="S51" s="2">
        <v>34186.406</v>
      </c>
      <c r="T51" s="2">
        <v>5921.035</v>
      </c>
      <c r="U51" s="2">
        <v>2732.122</v>
      </c>
      <c r="V51" s="2">
        <v>10605.554</v>
      </c>
      <c r="W51" s="2">
        <v>13337.677</v>
      </c>
      <c r="X51" s="2">
        <v>-762.273</v>
      </c>
      <c r="Y51" s="2">
        <v>50.035</v>
      </c>
      <c r="Z51" s="2">
        <v>13850.152</v>
      </c>
      <c r="AA51" s="2">
        <v>6102.34</v>
      </c>
      <c r="AB51" s="2">
        <v>1627.98</v>
      </c>
      <c r="AC51" s="2" t="s">
        <v>60</v>
      </c>
      <c r="AD51" s="7">
        <v>-235.6073</v>
      </c>
      <c r="AE51" s="2">
        <v>247.67</v>
      </c>
      <c r="AF51" s="2">
        <v>0</v>
      </c>
      <c r="AG51" s="2">
        <v>247.67</v>
      </c>
      <c r="AH51" s="2">
        <v>230</v>
      </c>
      <c r="AI51" s="2">
        <v>0</v>
      </c>
      <c r="AJ51" s="2">
        <v>230</v>
      </c>
      <c r="AK51" s="2">
        <v>5360</v>
      </c>
      <c r="AL51" s="2">
        <v>31063.7</v>
      </c>
      <c r="AM51" s="2">
        <v>36423.7</v>
      </c>
      <c r="AN51" s="2">
        <v>15226.68</v>
      </c>
      <c r="AO51" s="2">
        <v>3028.15</v>
      </c>
      <c r="AP51" s="2">
        <v>12198.53</v>
      </c>
      <c r="AQ51" s="2">
        <v>247.67</v>
      </c>
      <c r="AR51" s="2">
        <v>230</v>
      </c>
      <c r="AU51" s="2">
        <v>321</v>
      </c>
      <c r="AV51" s="15">
        <v>320</v>
      </c>
      <c r="AW51" s="7">
        <v>230</v>
      </c>
      <c r="AX51" s="7">
        <v>247.67</v>
      </c>
      <c r="AY51" s="7">
        <v>350</v>
      </c>
      <c r="AZ51" s="19">
        <v>330</v>
      </c>
      <c r="BA51" s="7">
        <v>230</v>
      </c>
      <c r="BB51" s="7">
        <v>247.67</v>
      </c>
      <c r="BE51" s="23">
        <f t="shared" si="0"/>
        <v>230</v>
      </c>
      <c r="BF51" s="23">
        <f t="shared" ref="BF51:BH51" si="110">AH51</f>
        <v>230</v>
      </c>
      <c r="BG51" s="23">
        <f t="shared" si="110"/>
        <v>0</v>
      </c>
      <c r="BH51" s="23">
        <f t="shared" si="110"/>
        <v>230</v>
      </c>
      <c r="BI51" s="2">
        <f t="shared" si="5"/>
        <v>0</v>
      </c>
      <c r="BJ51" s="2">
        <f t="shared" si="6"/>
        <v>0</v>
      </c>
      <c r="BK51" s="2">
        <f t="shared" si="7"/>
        <v>0</v>
      </c>
      <c r="BL51" s="2">
        <f t="shared" si="8"/>
        <v>0</v>
      </c>
      <c r="BM51" s="23">
        <f t="shared" si="2"/>
        <v>247.67</v>
      </c>
      <c r="BN51" s="23">
        <f t="shared" ref="BN51:BP51" si="111">AE51</f>
        <v>247.67</v>
      </c>
      <c r="BO51" s="23">
        <f t="shared" si="111"/>
        <v>0</v>
      </c>
      <c r="BP51" s="23">
        <f t="shared" si="111"/>
        <v>247.67</v>
      </c>
      <c r="BQ51" s="2">
        <f t="shared" si="10"/>
        <v>0</v>
      </c>
      <c r="BR51" s="2">
        <f t="shared" si="11"/>
        <v>0</v>
      </c>
      <c r="BS51" s="2">
        <f t="shared" si="12"/>
        <v>0</v>
      </c>
      <c r="BT51" s="2">
        <f t="shared" si="13"/>
        <v>0</v>
      </c>
    </row>
    <row r="52" s="2" customFormat="1" spans="1:72">
      <c r="A52" s="2">
        <v>33858.45</v>
      </c>
      <c r="B52" s="2">
        <v>-5804</v>
      </c>
      <c r="C52" s="2">
        <v>31507.36</v>
      </c>
      <c r="D52" s="2">
        <v>13691.77</v>
      </c>
      <c r="E52" s="2">
        <v>246.67</v>
      </c>
      <c r="F52" s="7">
        <v>-3997</v>
      </c>
      <c r="G52" s="2">
        <v>433.44</v>
      </c>
      <c r="H52" s="2">
        <v>434.28</v>
      </c>
      <c r="I52" s="2">
        <v>634.45</v>
      </c>
      <c r="J52" s="2">
        <v>641.23</v>
      </c>
      <c r="K52" s="2">
        <v>550.91</v>
      </c>
      <c r="L52" s="2">
        <v>552.31</v>
      </c>
      <c r="M52" s="2">
        <v>898.69</v>
      </c>
      <c r="N52" s="2">
        <v>899.1</v>
      </c>
      <c r="O52" s="2">
        <v>348</v>
      </c>
      <c r="P52" s="2">
        <v>317.5</v>
      </c>
      <c r="Q52" s="2">
        <v>230.89</v>
      </c>
      <c r="R52" s="2">
        <v>229.72</v>
      </c>
      <c r="S52" s="2">
        <v>33965.42</v>
      </c>
      <c r="T52" s="2">
        <v>5925.434</v>
      </c>
      <c r="U52" s="2">
        <v>2701.174</v>
      </c>
      <c r="V52" s="2">
        <v>10925.242</v>
      </c>
      <c r="W52" s="2">
        <v>13626.417</v>
      </c>
      <c r="X52" s="2">
        <v>-964.926</v>
      </c>
      <c r="Y52" s="2">
        <v>50.032</v>
      </c>
      <c r="Z52" s="2">
        <v>14413.203</v>
      </c>
      <c r="AA52" s="2">
        <v>5677.793</v>
      </c>
      <c r="AB52" s="2">
        <v>1625.5</v>
      </c>
      <c r="AC52" s="2" t="s">
        <v>60</v>
      </c>
      <c r="AD52" s="7">
        <v>-229.8642</v>
      </c>
      <c r="AE52" s="2">
        <v>246.67</v>
      </c>
      <c r="AF52" s="2">
        <v>0</v>
      </c>
      <c r="AG52" s="2">
        <v>246.67</v>
      </c>
      <c r="AH52" s="2">
        <v>230</v>
      </c>
      <c r="AI52" s="2">
        <v>0</v>
      </c>
      <c r="AJ52" s="2">
        <v>230</v>
      </c>
      <c r="AK52" s="2">
        <v>5406</v>
      </c>
      <c r="AL52" s="2">
        <v>30597.5</v>
      </c>
      <c r="AM52" s="2">
        <v>36003.5</v>
      </c>
      <c r="AN52" s="2">
        <v>15208.45</v>
      </c>
      <c r="AO52" s="2">
        <v>3019.66</v>
      </c>
      <c r="AP52" s="2">
        <v>12188.79</v>
      </c>
      <c r="AQ52" s="2">
        <v>246.67</v>
      </c>
      <c r="AR52" s="2">
        <v>230</v>
      </c>
      <c r="AU52" s="2">
        <v>321</v>
      </c>
      <c r="AV52" s="15">
        <v>320</v>
      </c>
      <c r="AW52" s="7">
        <v>230</v>
      </c>
      <c r="AX52" s="7">
        <v>246.67</v>
      </c>
      <c r="AY52" s="7">
        <v>350</v>
      </c>
      <c r="AZ52" s="19">
        <v>330</v>
      </c>
      <c r="BA52" s="7">
        <v>230</v>
      </c>
      <c r="BB52" s="7">
        <v>246.67</v>
      </c>
      <c r="BE52" s="23">
        <f t="shared" si="0"/>
        <v>230</v>
      </c>
      <c r="BF52" s="23">
        <f t="shared" ref="BF52:BH52" si="112">AH52</f>
        <v>230</v>
      </c>
      <c r="BG52" s="23">
        <f t="shared" si="112"/>
        <v>0</v>
      </c>
      <c r="BH52" s="23">
        <f t="shared" si="112"/>
        <v>230</v>
      </c>
      <c r="BI52" s="2">
        <f t="shared" si="5"/>
        <v>0</v>
      </c>
      <c r="BJ52" s="2">
        <f t="shared" si="6"/>
        <v>0</v>
      </c>
      <c r="BK52" s="2">
        <f t="shared" si="7"/>
        <v>0</v>
      </c>
      <c r="BL52" s="2">
        <f t="shared" si="8"/>
        <v>0</v>
      </c>
      <c r="BM52" s="23">
        <f t="shared" si="2"/>
        <v>246.67</v>
      </c>
      <c r="BN52" s="23">
        <f t="shared" ref="BN52:BP52" si="113">AE52</f>
        <v>246.67</v>
      </c>
      <c r="BO52" s="23">
        <f t="shared" si="113"/>
        <v>0</v>
      </c>
      <c r="BP52" s="23">
        <f t="shared" si="113"/>
        <v>246.67</v>
      </c>
      <c r="BQ52" s="2">
        <f t="shared" si="10"/>
        <v>0</v>
      </c>
      <c r="BR52" s="2">
        <f t="shared" si="11"/>
        <v>0</v>
      </c>
      <c r="BS52" s="2">
        <f t="shared" si="12"/>
        <v>0</v>
      </c>
      <c r="BT52" s="2">
        <f t="shared" si="13"/>
        <v>0</v>
      </c>
    </row>
    <row r="53" s="2" customFormat="1" spans="1:72">
      <c r="A53" s="2">
        <v>33306.62</v>
      </c>
      <c r="B53" s="2">
        <v>-5847</v>
      </c>
      <c r="C53" s="2">
        <v>30673.21</v>
      </c>
      <c r="D53" s="2">
        <v>13624.83</v>
      </c>
      <c r="E53" s="2">
        <v>153.33</v>
      </c>
      <c r="F53" s="7">
        <v>-3997</v>
      </c>
      <c r="G53" s="2">
        <v>348.84</v>
      </c>
      <c r="H53" s="2">
        <v>344.56</v>
      </c>
      <c r="I53" s="2">
        <v>610.28</v>
      </c>
      <c r="J53" s="2">
        <v>612.16</v>
      </c>
      <c r="K53" s="2">
        <v>488.34</v>
      </c>
      <c r="L53" s="2">
        <v>492.53</v>
      </c>
      <c r="M53" s="2">
        <v>836.61</v>
      </c>
      <c r="N53" s="2">
        <v>834.97</v>
      </c>
      <c r="O53" s="2">
        <v>346.5</v>
      </c>
      <c r="P53" s="2">
        <v>319.2</v>
      </c>
      <c r="Q53" s="2">
        <v>189.02</v>
      </c>
      <c r="R53" s="2">
        <v>190.71</v>
      </c>
      <c r="S53" s="2">
        <v>33196.88</v>
      </c>
      <c r="T53" s="2">
        <v>6259.512</v>
      </c>
      <c r="U53" s="2">
        <v>2683.867</v>
      </c>
      <c r="V53" s="2">
        <v>10231.353</v>
      </c>
      <c r="W53" s="2">
        <v>12915.219</v>
      </c>
      <c r="X53" s="2">
        <v>-348.982</v>
      </c>
      <c r="Y53" s="2">
        <v>49.989</v>
      </c>
      <c r="Z53" s="2">
        <v>15028.02</v>
      </c>
      <c r="AA53" s="2">
        <v>5009.731</v>
      </c>
      <c r="AB53" s="2">
        <v>1415</v>
      </c>
      <c r="AC53" s="2" t="s">
        <v>60</v>
      </c>
      <c r="AD53" s="7">
        <v>-551.3379</v>
      </c>
      <c r="AE53" s="2">
        <v>153.33</v>
      </c>
      <c r="AF53" s="2">
        <v>0</v>
      </c>
      <c r="AG53" s="2">
        <v>153.33</v>
      </c>
      <c r="AH53" s="2">
        <v>220</v>
      </c>
      <c r="AI53" s="2">
        <v>0</v>
      </c>
      <c r="AJ53" s="2">
        <v>220</v>
      </c>
      <c r="AK53" s="2">
        <v>5452</v>
      </c>
      <c r="AL53" s="2">
        <v>30276.9</v>
      </c>
      <c r="AM53" s="2">
        <v>35728.9</v>
      </c>
      <c r="AN53" s="2">
        <v>15086.78</v>
      </c>
      <c r="AO53" s="2">
        <v>3005.85</v>
      </c>
      <c r="AP53" s="2">
        <v>12080.93</v>
      </c>
      <c r="AQ53" s="2">
        <v>153.33</v>
      </c>
      <c r="AR53" s="2">
        <v>220</v>
      </c>
      <c r="AU53" s="2">
        <v>321</v>
      </c>
      <c r="AV53" s="15">
        <v>320</v>
      </c>
      <c r="AW53" s="7">
        <v>220</v>
      </c>
      <c r="AX53" s="7">
        <v>153.33</v>
      </c>
      <c r="AY53" s="7">
        <v>350</v>
      </c>
      <c r="AZ53" s="19">
        <v>330</v>
      </c>
      <c r="BA53" s="7">
        <v>220</v>
      </c>
      <c r="BB53" s="7">
        <v>153.33</v>
      </c>
      <c r="BE53" s="23">
        <f t="shared" si="0"/>
        <v>220</v>
      </c>
      <c r="BF53" s="23">
        <f t="shared" ref="BF53:BH53" si="114">AH53</f>
        <v>220</v>
      </c>
      <c r="BG53" s="23">
        <f t="shared" si="114"/>
        <v>0</v>
      </c>
      <c r="BH53" s="23">
        <f t="shared" si="114"/>
        <v>220</v>
      </c>
      <c r="BI53" s="2">
        <f t="shared" si="5"/>
        <v>0</v>
      </c>
      <c r="BJ53" s="2">
        <f t="shared" si="6"/>
        <v>0</v>
      </c>
      <c r="BK53" s="2">
        <f t="shared" si="7"/>
        <v>0</v>
      </c>
      <c r="BL53" s="2">
        <f t="shared" si="8"/>
        <v>0</v>
      </c>
      <c r="BM53" s="23">
        <f t="shared" si="2"/>
        <v>153.33</v>
      </c>
      <c r="BN53" s="23">
        <f t="shared" ref="BN53:BP53" si="115">AE53</f>
        <v>153.33</v>
      </c>
      <c r="BO53" s="23">
        <f t="shared" si="115"/>
        <v>0</v>
      </c>
      <c r="BP53" s="23">
        <f t="shared" si="115"/>
        <v>153.33</v>
      </c>
      <c r="BQ53" s="2">
        <f t="shared" si="10"/>
        <v>0</v>
      </c>
      <c r="BR53" s="2">
        <f t="shared" si="11"/>
        <v>0</v>
      </c>
      <c r="BS53" s="2">
        <f t="shared" si="12"/>
        <v>0</v>
      </c>
      <c r="BT53" s="2">
        <f t="shared" si="13"/>
        <v>0</v>
      </c>
    </row>
    <row r="54" s="2" customFormat="1" spans="1:72">
      <c r="A54" s="2">
        <v>32919.4</v>
      </c>
      <c r="B54" s="2">
        <v>-5557</v>
      </c>
      <c r="C54" s="2">
        <v>29613.9</v>
      </c>
      <c r="D54" s="2">
        <v>13565.16</v>
      </c>
      <c r="E54" s="2">
        <v>226.67</v>
      </c>
      <c r="F54" s="7">
        <v>-3999</v>
      </c>
      <c r="G54" s="2">
        <v>300.13</v>
      </c>
      <c r="H54" s="2">
        <v>300.97</v>
      </c>
      <c r="I54" s="2">
        <v>614.67</v>
      </c>
      <c r="J54" s="2">
        <v>611.84</v>
      </c>
      <c r="K54" s="2">
        <v>443.22</v>
      </c>
      <c r="L54" s="2">
        <v>447.17</v>
      </c>
      <c r="M54" s="2">
        <v>771.25</v>
      </c>
      <c r="N54" s="2">
        <v>763.85</v>
      </c>
      <c r="O54" s="2">
        <v>347.3</v>
      </c>
      <c r="P54" s="2">
        <v>318.9</v>
      </c>
      <c r="Q54" s="2">
        <v>210.48</v>
      </c>
      <c r="R54" s="2">
        <v>210.11</v>
      </c>
      <c r="S54" s="2">
        <v>32683.807</v>
      </c>
      <c r="T54" s="2">
        <v>5546.201</v>
      </c>
      <c r="U54" s="2">
        <v>2829.953</v>
      </c>
      <c r="V54" s="2">
        <v>10098.602</v>
      </c>
      <c r="W54" s="2">
        <v>12928.555</v>
      </c>
      <c r="X54" s="2">
        <v>-738.691</v>
      </c>
      <c r="Y54" s="2">
        <v>49.981</v>
      </c>
      <c r="Z54" s="2">
        <v>15895.445</v>
      </c>
      <c r="AA54" s="2">
        <v>4096.074</v>
      </c>
      <c r="AB54" s="2">
        <v>1737.13</v>
      </c>
      <c r="AC54" s="2" t="s">
        <v>60</v>
      </c>
      <c r="AD54" s="7">
        <v>-735.8176</v>
      </c>
      <c r="AE54" s="2">
        <v>226.67</v>
      </c>
      <c r="AF54" s="2">
        <v>0</v>
      </c>
      <c r="AG54" s="2">
        <v>226.67</v>
      </c>
      <c r="AH54" s="2">
        <v>220</v>
      </c>
      <c r="AI54" s="2">
        <v>0</v>
      </c>
      <c r="AJ54" s="2">
        <v>220</v>
      </c>
      <c r="AK54" s="2">
        <v>5493</v>
      </c>
      <c r="AL54" s="2">
        <v>30014.7</v>
      </c>
      <c r="AM54" s="2">
        <v>35507.7</v>
      </c>
      <c r="AN54" s="2">
        <v>14907.91</v>
      </c>
      <c r="AO54" s="2">
        <v>3013.01</v>
      </c>
      <c r="AP54" s="2">
        <v>11894.9</v>
      </c>
      <c r="AQ54" s="2">
        <v>226.67</v>
      </c>
      <c r="AR54" s="2">
        <v>220</v>
      </c>
      <c r="AU54" s="2">
        <v>321</v>
      </c>
      <c r="AV54" s="15">
        <v>320</v>
      </c>
      <c r="AW54" s="7">
        <v>220</v>
      </c>
      <c r="AX54" s="7">
        <v>226.67</v>
      </c>
      <c r="AY54" s="7">
        <v>350</v>
      </c>
      <c r="AZ54" s="19">
        <v>330</v>
      </c>
      <c r="BA54" s="7">
        <v>220</v>
      </c>
      <c r="BB54" s="7">
        <v>226.67</v>
      </c>
      <c r="BE54" s="23">
        <f t="shared" si="0"/>
        <v>220</v>
      </c>
      <c r="BF54" s="23">
        <f t="shared" ref="BF54:BH54" si="116">AH54</f>
        <v>220</v>
      </c>
      <c r="BG54" s="23">
        <f t="shared" si="116"/>
        <v>0</v>
      </c>
      <c r="BH54" s="23">
        <f t="shared" si="116"/>
        <v>220</v>
      </c>
      <c r="BI54" s="2">
        <f t="shared" si="5"/>
        <v>0</v>
      </c>
      <c r="BJ54" s="2">
        <f t="shared" si="6"/>
        <v>0</v>
      </c>
      <c r="BK54" s="2">
        <f t="shared" si="7"/>
        <v>0</v>
      </c>
      <c r="BL54" s="2">
        <f t="shared" si="8"/>
        <v>0</v>
      </c>
      <c r="BM54" s="23">
        <f t="shared" si="2"/>
        <v>226.67</v>
      </c>
      <c r="BN54" s="23">
        <f t="shared" ref="BN54:BP54" si="117">AE54</f>
        <v>226.67</v>
      </c>
      <c r="BO54" s="23">
        <f t="shared" si="117"/>
        <v>0</v>
      </c>
      <c r="BP54" s="23">
        <f t="shared" si="117"/>
        <v>226.67</v>
      </c>
      <c r="BQ54" s="2">
        <f t="shared" si="10"/>
        <v>0</v>
      </c>
      <c r="BR54" s="2">
        <f t="shared" si="11"/>
        <v>0</v>
      </c>
      <c r="BS54" s="2">
        <f t="shared" si="12"/>
        <v>0</v>
      </c>
      <c r="BT54" s="2">
        <f t="shared" si="13"/>
        <v>0</v>
      </c>
    </row>
    <row r="55" s="2" customFormat="1" spans="1:72">
      <c r="A55" s="2">
        <v>32665.23</v>
      </c>
      <c r="B55" s="2">
        <v>-5556</v>
      </c>
      <c r="C55" s="2">
        <v>30615.92</v>
      </c>
      <c r="D55" s="2">
        <v>13268.97</v>
      </c>
      <c r="E55" s="2">
        <v>233.33</v>
      </c>
      <c r="F55" s="7">
        <v>-3999</v>
      </c>
      <c r="G55" s="2">
        <v>300.13</v>
      </c>
      <c r="H55" s="2">
        <v>297.56</v>
      </c>
      <c r="I55" s="2">
        <v>584.41</v>
      </c>
      <c r="J55" s="2">
        <v>583.72</v>
      </c>
      <c r="K55" s="2">
        <v>457.41</v>
      </c>
      <c r="L55" s="2">
        <v>457.64</v>
      </c>
      <c r="M55" s="2">
        <v>818.11</v>
      </c>
      <c r="N55" s="2">
        <v>814</v>
      </c>
      <c r="O55" s="2">
        <v>347.6</v>
      </c>
      <c r="P55" s="2">
        <v>319.2</v>
      </c>
      <c r="Q55" s="2">
        <v>228.67</v>
      </c>
      <c r="R55" s="2">
        <v>228.77</v>
      </c>
      <c r="S55" s="2">
        <v>32577.188</v>
      </c>
      <c r="T55" s="2">
        <v>5983.149</v>
      </c>
      <c r="U55" s="2">
        <v>2859.447</v>
      </c>
      <c r="V55" s="2">
        <v>10213.931</v>
      </c>
      <c r="W55" s="2">
        <v>13073.378</v>
      </c>
      <c r="X55" s="2">
        <v>-734.596</v>
      </c>
      <c r="Y55" s="2">
        <v>49.967</v>
      </c>
      <c r="Z55" s="2">
        <v>15475.969</v>
      </c>
      <c r="AA55" s="2">
        <v>4499.121</v>
      </c>
      <c r="AB55" s="2">
        <v>1619.38</v>
      </c>
      <c r="AC55" s="2" t="s">
        <v>60</v>
      </c>
      <c r="AD55" s="7">
        <v>-583.9755</v>
      </c>
      <c r="AE55" s="2">
        <v>233.33</v>
      </c>
      <c r="AF55" s="2">
        <v>0</v>
      </c>
      <c r="AG55" s="2">
        <v>233.33</v>
      </c>
      <c r="AH55" s="2">
        <v>210</v>
      </c>
      <c r="AI55" s="2">
        <v>0</v>
      </c>
      <c r="AJ55" s="2">
        <v>210</v>
      </c>
      <c r="AK55" s="2">
        <v>5492</v>
      </c>
      <c r="AL55" s="2">
        <v>29898.1</v>
      </c>
      <c r="AM55" s="2">
        <v>35390.1</v>
      </c>
      <c r="AN55" s="2">
        <v>14684.76</v>
      </c>
      <c r="AO55" s="2">
        <v>3034.59</v>
      </c>
      <c r="AP55" s="2">
        <v>11650.17</v>
      </c>
      <c r="AQ55" s="2">
        <v>233.33</v>
      </c>
      <c r="AR55" s="2">
        <v>210</v>
      </c>
      <c r="AU55" s="2">
        <v>321</v>
      </c>
      <c r="AV55" s="15">
        <v>320</v>
      </c>
      <c r="AW55" s="7">
        <v>210</v>
      </c>
      <c r="AX55" s="7">
        <v>233.33</v>
      </c>
      <c r="AY55" s="7">
        <v>350</v>
      </c>
      <c r="AZ55" s="19">
        <v>330</v>
      </c>
      <c r="BA55" s="7">
        <v>210</v>
      </c>
      <c r="BB55" s="7">
        <v>233.33</v>
      </c>
      <c r="BE55" s="23">
        <f t="shared" si="0"/>
        <v>210</v>
      </c>
      <c r="BF55" s="23">
        <f t="shared" ref="BF55:BH55" si="118">AH55</f>
        <v>210</v>
      </c>
      <c r="BG55" s="23">
        <f t="shared" si="118"/>
        <v>0</v>
      </c>
      <c r="BH55" s="23">
        <f t="shared" si="118"/>
        <v>210</v>
      </c>
      <c r="BI55" s="2">
        <f t="shared" si="5"/>
        <v>0</v>
      </c>
      <c r="BJ55" s="2">
        <f t="shared" si="6"/>
        <v>0</v>
      </c>
      <c r="BK55" s="2">
        <f t="shared" si="7"/>
        <v>0</v>
      </c>
      <c r="BL55" s="2">
        <f t="shared" si="8"/>
        <v>0</v>
      </c>
      <c r="BM55" s="23">
        <f t="shared" si="2"/>
        <v>233.33</v>
      </c>
      <c r="BN55" s="23">
        <f t="shared" ref="BN55:BP55" si="119">AE55</f>
        <v>233.33</v>
      </c>
      <c r="BO55" s="23">
        <f t="shared" si="119"/>
        <v>0</v>
      </c>
      <c r="BP55" s="23">
        <f t="shared" si="119"/>
        <v>233.33</v>
      </c>
      <c r="BQ55" s="2">
        <f t="shared" si="10"/>
        <v>0</v>
      </c>
      <c r="BR55" s="2">
        <f t="shared" si="11"/>
        <v>0</v>
      </c>
      <c r="BS55" s="2">
        <f t="shared" si="12"/>
        <v>0</v>
      </c>
      <c r="BT55" s="2">
        <f t="shared" si="13"/>
        <v>0</v>
      </c>
    </row>
    <row r="56" s="2" customFormat="1" spans="1:72">
      <c r="A56" s="2">
        <v>32591.65</v>
      </c>
      <c r="B56" s="2">
        <v>-5555</v>
      </c>
      <c r="C56" s="2">
        <v>29642.17</v>
      </c>
      <c r="D56" s="2">
        <v>13008.41</v>
      </c>
      <c r="E56" s="2">
        <v>235</v>
      </c>
      <c r="F56" s="7">
        <v>-3999</v>
      </c>
      <c r="G56" s="2">
        <v>283.9</v>
      </c>
      <c r="H56" s="2">
        <v>284.75</v>
      </c>
      <c r="I56" s="2">
        <v>618.42</v>
      </c>
      <c r="J56" s="2">
        <v>605.73</v>
      </c>
      <c r="K56" s="2">
        <v>430.19</v>
      </c>
      <c r="L56" s="2">
        <v>432.75</v>
      </c>
      <c r="M56" s="2">
        <v>772.89</v>
      </c>
      <c r="N56" s="2">
        <v>770.01</v>
      </c>
      <c r="O56" s="2">
        <v>347.8</v>
      </c>
      <c r="P56" s="2">
        <v>318.9</v>
      </c>
      <c r="Q56" s="2">
        <v>210.96</v>
      </c>
      <c r="R56" s="2">
        <v>210.27</v>
      </c>
      <c r="S56" s="2">
        <v>32546.926</v>
      </c>
      <c r="T56" s="2">
        <v>5677.629</v>
      </c>
      <c r="U56" s="2">
        <v>2921.118</v>
      </c>
      <c r="V56" s="2">
        <v>9831.313</v>
      </c>
      <c r="W56" s="2">
        <v>12752.431</v>
      </c>
      <c r="X56" s="2">
        <v>-733.502</v>
      </c>
      <c r="Y56" s="2">
        <v>50.004</v>
      </c>
      <c r="Z56" s="2">
        <v>15762.578</v>
      </c>
      <c r="AA56" s="2">
        <v>4288.406</v>
      </c>
      <c r="AB56" s="2">
        <v>1615.89</v>
      </c>
      <c r="AC56" s="2" t="s">
        <v>60</v>
      </c>
      <c r="AD56" s="7">
        <v>-755.4282</v>
      </c>
      <c r="AE56" s="2">
        <v>235</v>
      </c>
      <c r="AF56" s="2">
        <v>0</v>
      </c>
      <c r="AG56" s="2">
        <v>235</v>
      </c>
      <c r="AH56" s="2">
        <v>220</v>
      </c>
      <c r="AI56" s="2">
        <v>0</v>
      </c>
      <c r="AJ56" s="2">
        <v>220</v>
      </c>
      <c r="AK56" s="2">
        <v>5491</v>
      </c>
      <c r="AL56" s="2">
        <v>29898.1</v>
      </c>
      <c r="AM56" s="2">
        <v>35389.1</v>
      </c>
      <c r="AN56" s="2">
        <v>14365.29</v>
      </c>
      <c r="AO56" s="2">
        <v>3054.63</v>
      </c>
      <c r="AP56" s="2">
        <v>11310.66</v>
      </c>
      <c r="AQ56" s="2">
        <v>235</v>
      </c>
      <c r="AR56" s="2">
        <v>220</v>
      </c>
      <c r="AU56" s="2">
        <v>321</v>
      </c>
      <c r="AV56" s="15">
        <v>320</v>
      </c>
      <c r="AW56" s="7">
        <v>220</v>
      </c>
      <c r="AX56" s="7">
        <v>235</v>
      </c>
      <c r="AY56" s="7">
        <v>350</v>
      </c>
      <c r="AZ56" s="19">
        <v>330</v>
      </c>
      <c r="BA56" s="7">
        <v>220</v>
      </c>
      <c r="BB56" s="7">
        <v>235</v>
      </c>
      <c r="BE56" s="23">
        <f t="shared" si="0"/>
        <v>220</v>
      </c>
      <c r="BF56" s="23">
        <f t="shared" ref="BF56:BH56" si="120">AH56</f>
        <v>220</v>
      </c>
      <c r="BG56" s="23">
        <f t="shared" si="120"/>
        <v>0</v>
      </c>
      <c r="BH56" s="23">
        <f t="shared" si="120"/>
        <v>220</v>
      </c>
      <c r="BI56" s="2">
        <f t="shared" si="5"/>
        <v>0</v>
      </c>
      <c r="BJ56" s="2">
        <f t="shared" si="6"/>
        <v>0</v>
      </c>
      <c r="BK56" s="2">
        <f t="shared" si="7"/>
        <v>0</v>
      </c>
      <c r="BL56" s="2">
        <f t="shared" si="8"/>
        <v>0</v>
      </c>
      <c r="BM56" s="23">
        <f t="shared" si="2"/>
        <v>235</v>
      </c>
      <c r="BN56" s="23">
        <f t="shared" ref="BN56:BP56" si="121">AE56</f>
        <v>235</v>
      </c>
      <c r="BO56" s="23">
        <f t="shared" si="121"/>
        <v>0</v>
      </c>
      <c r="BP56" s="23">
        <f t="shared" si="121"/>
        <v>235</v>
      </c>
      <c r="BQ56" s="2">
        <f t="shared" si="10"/>
        <v>0</v>
      </c>
      <c r="BR56" s="2">
        <f t="shared" si="11"/>
        <v>0</v>
      </c>
      <c r="BS56" s="2">
        <f t="shared" si="12"/>
        <v>0</v>
      </c>
      <c r="BT56" s="2">
        <f t="shared" si="13"/>
        <v>0</v>
      </c>
    </row>
    <row r="57" s="2" customFormat="1" spans="1:72">
      <c r="A57" s="2">
        <v>32403.9</v>
      </c>
      <c r="B57" s="2">
        <v>-5554</v>
      </c>
      <c r="C57" s="2">
        <v>29235.05</v>
      </c>
      <c r="D57" s="2">
        <v>12815.24</v>
      </c>
      <c r="E57" s="2">
        <v>230</v>
      </c>
      <c r="F57" s="7">
        <v>-3999</v>
      </c>
      <c r="G57" s="2">
        <v>250.57</v>
      </c>
      <c r="H57" s="2">
        <v>250.57</v>
      </c>
      <c r="I57" s="2">
        <v>588.55</v>
      </c>
      <c r="J57" s="2">
        <v>580.52</v>
      </c>
      <c r="K57" s="2">
        <v>439.5</v>
      </c>
      <c r="L57" s="2">
        <v>441.59</v>
      </c>
      <c r="M57" s="2">
        <v>791.39</v>
      </c>
      <c r="N57" s="2">
        <v>793.04</v>
      </c>
      <c r="O57" s="2">
        <v>345</v>
      </c>
      <c r="P57" s="2">
        <v>317.4</v>
      </c>
      <c r="Q57" s="2">
        <v>224.76</v>
      </c>
      <c r="R57" s="2">
        <v>225.71</v>
      </c>
      <c r="S57" s="2">
        <v>32441.168</v>
      </c>
      <c r="T57" s="2">
        <v>5623.532</v>
      </c>
      <c r="U57" s="2">
        <v>3114.147</v>
      </c>
      <c r="V57" s="2">
        <v>9663.94</v>
      </c>
      <c r="W57" s="2">
        <v>12778.087</v>
      </c>
      <c r="X57" s="2">
        <v>-732.997</v>
      </c>
      <c r="Y57" s="2">
        <v>50.034</v>
      </c>
      <c r="Z57" s="2">
        <v>15841.773</v>
      </c>
      <c r="AA57" s="2">
        <v>4224.75</v>
      </c>
      <c r="AB57" s="2">
        <v>1617.78</v>
      </c>
      <c r="AC57" s="2" t="s">
        <v>60</v>
      </c>
      <c r="AD57" s="7">
        <v>-674.7446</v>
      </c>
      <c r="AE57" s="2">
        <v>230</v>
      </c>
      <c r="AF57" s="2">
        <v>0</v>
      </c>
      <c r="AG57" s="2">
        <v>230</v>
      </c>
      <c r="AH57" s="2">
        <v>220</v>
      </c>
      <c r="AI57" s="2">
        <v>0</v>
      </c>
      <c r="AJ57" s="2">
        <v>220</v>
      </c>
      <c r="AK57" s="2">
        <v>5490</v>
      </c>
      <c r="AL57" s="2">
        <v>30014.7</v>
      </c>
      <c r="AM57" s="2">
        <v>35504.7</v>
      </c>
      <c r="AN57" s="2">
        <v>14025.3</v>
      </c>
      <c r="AO57" s="2">
        <v>3088.14</v>
      </c>
      <c r="AP57" s="2">
        <v>10937.16</v>
      </c>
      <c r="AQ57" s="2">
        <v>230</v>
      </c>
      <c r="AR57" s="2">
        <v>220</v>
      </c>
      <c r="AU57" s="2">
        <v>321</v>
      </c>
      <c r="AV57" s="15">
        <v>320</v>
      </c>
      <c r="AW57" s="7">
        <v>220</v>
      </c>
      <c r="AX57" s="7">
        <v>230</v>
      </c>
      <c r="AY57" s="7">
        <v>350</v>
      </c>
      <c r="AZ57" s="19">
        <v>330</v>
      </c>
      <c r="BA57" s="7">
        <v>220</v>
      </c>
      <c r="BB57" s="7">
        <v>230</v>
      </c>
      <c r="BE57" s="23">
        <f t="shared" si="0"/>
        <v>220</v>
      </c>
      <c r="BF57" s="23">
        <f t="shared" ref="BF57:BH57" si="122">AH57</f>
        <v>220</v>
      </c>
      <c r="BG57" s="23">
        <f t="shared" si="122"/>
        <v>0</v>
      </c>
      <c r="BH57" s="23">
        <f t="shared" si="122"/>
        <v>220</v>
      </c>
      <c r="BI57" s="2">
        <f t="shared" si="5"/>
        <v>0</v>
      </c>
      <c r="BJ57" s="2">
        <f t="shared" si="6"/>
        <v>0</v>
      </c>
      <c r="BK57" s="2">
        <f t="shared" si="7"/>
        <v>0</v>
      </c>
      <c r="BL57" s="2">
        <f t="shared" si="8"/>
        <v>0</v>
      </c>
      <c r="BM57" s="23">
        <f t="shared" si="2"/>
        <v>230</v>
      </c>
      <c r="BN57" s="23">
        <f t="shared" ref="BN57:BP57" si="123">AE57</f>
        <v>230</v>
      </c>
      <c r="BO57" s="23">
        <f t="shared" si="123"/>
        <v>0</v>
      </c>
      <c r="BP57" s="23">
        <f t="shared" si="123"/>
        <v>230</v>
      </c>
      <c r="BQ57" s="2">
        <f t="shared" si="10"/>
        <v>0</v>
      </c>
      <c r="BR57" s="2">
        <f t="shared" si="11"/>
        <v>0</v>
      </c>
      <c r="BS57" s="2">
        <f t="shared" si="12"/>
        <v>0</v>
      </c>
      <c r="BT57" s="2">
        <f t="shared" si="13"/>
        <v>0</v>
      </c>
    </row>
    <row r="58" s="2" customFormat="1" spans="1:72">
      <c r="A58" s="2">
        <v>32521.89</v>
      </c>
      <c r="B58" s="2">
        <v>-5553</v>
      </c>
      <c r="C58" s="2">
        <v>28846.72</v>
      </c>
      <c r="D58" s="2">
        <v>12825.8</v>
      </c>
      <c r="E58" s="2">
        <v>230</v>
      </c>
      <c r="F58" s="7">
        <v>-3999</v>
      </c>
      <c r="G58" s="2">
        <v>251.42</v>
      </c>
      <c r="H58" s="2">
        <v>248.86</v>
      </c>
      <c r="I58" s="2">
        <v>577.3</v>
      </c>
      <c r="J58" s="2">
        <v>572.44</v>
      </c>
      <c r="K58" s="2">
        <v>419.26</v>
      </c>
      <c r="L58" s="2">
        <v>421.35</v>
      </c>
      <c r="M58" s="2">
        <v>772.89</v>
      </c>
      <c r="N58" s="2">
        <v>772.48</v>
      </c>
      <c r="O58" s="2">
        <v>347.1</v>
      </c>
      <c r="P58" s="2">
        <v>318.5</v>
      </c>
      <c r="Q58" s="2">
        <v>208.32</v>
      </c>
      <c r="R58" s="2">
        <v>208.69</v>
      </c>
      <c r="S58" s="2">
        <v>32395.334</v>
      </c>
      <c r="T58" s="2">
        <v>5717.365</v>
      </c>
      <c r="U58" s="2">
        <v>3229.425</v>
      </c>
      <c r="V58" s="2">
        <v>9334.245</v>
      </c>
      <c r="W58" s="2">
        <v>12563.671</v>
      </c>
      <c r="X58" s="2">
        <v>-728.483</v>
      </c>
      <c r="Y58" s="2">
        <v>50.024</v>
      </c>
      <c r="Z58" s="2">
        <v>15915.734</v>
      </c>
      <c r="AA58" s="2">
        <v>4133.289</v>
      </c>
      <c r="AB58" s="2">
        <v>1618.29</v>
      </c>
      <c r="AC58" s="2" t="s">
        <v>60</v>
      </c>
      <c r="AD58" s="7">
        <v>-781.062</v>
      </c>
      <c r="AE58" s="2">
        <v>230</v>
      </c>
      <c r="AF58" s="2">
        <v>0</v>
      </c>
      <c r="AG58" s="2">
        <v>230</v>
      </c>
      <c r="AH58" s="2">
        <v>230</v>
      </c>
      <c r="AI58" s="2">
        <v>0</v>
      </c>
      <c r="AJ58" s="2">
        <v>230</v>
      </c>
      <c r="AK58" s="2">
        <v>5489</v>
      </c>
      <c r="AL58" s="2">
        <v>30247.8</v>
      </c>
      <c r="AM58" s="2">
        <v>35736.8</v>
      </c>
      <c r="AN58" s="2">
        <v>13592.34</v>
      </c>
      <c r="AO58" s="2">
        <v>3120.67</v>
      </c>
      <c r="AP58" s="2">
        <v>10471.67</v>
      </c>
      <c r="AQ58" s="2">
        <v>230</v>
      </c>
      <c r="AR58" s="2">
        <v>230</v>
      </c>
      <c r="AU58" s="2">
        <v>321</v>
      </c>
      <c r="AV58" s="15">
        <v>320</v>
      </c>
      <c r="AW58" s="7">
        <v>230</v>
      </c>
      <c r="AX58" s="7">
        <v>230</v>
      </c>
      <c r="AY58" s="7">
        <v>350</v>
      </c>
      <c r="AZ58" s="19">
        <v>330</v>
      </c>
      <c r="BA58" s="7">
        <v>230</v>
      </c>
      <c r="BB58" s="7">
        <v>230</v>
      </c>
      <c r="BE58" s="23">
        <f t="shared" si="0"/>
        <v>230</v>
      </c>
      <c r="BF58" s="23">
        <f t="shared" ref="BF58:BH58" si="124">AH58</f>
        <v>230</v>
      </c>
      <c r="BG58" s="23">
        <f t="shared" si="124"/>
        <v>0</v>
      </c>
      <c r="BH58" s="23">
        <f t="shared" si="124"/>
        <v>230</v>
      </c>
      <c r="BI58" s="2">
        <f t="shared" si="5"/>
        <v>0</v>
      </c>
      <c r="BJ58" s="2">
        <f t="shared" si="6"/>
        <v>0</v>
      </c>
      <c r="BK58" s="2">
        <f t="shared" si="7"/>
        <v>0</v>
      </c>
      <c r="BL58" s="2">
        <f t="shared" si="8"/>
        <v>0</v>
      </c>
      <c r="BM58" s="23">
        <f t="shared" si="2"/>
        <v>230</v>
      </c>
      <c r="BN58" s="23">
        <f t="shared" ref="BN58:BP58" si="125">AE58</f>
        <v>230</v>
      </c>
      <c r="BO58" s="23">
        <f t="shared" si="125"/>
        <v>0</v>
      </c>
      <c r="BP58" s="23">
        <f t="shared" si="125"/>
        <v>230</v>
      </c>
      <c r="BQ58" s="2">
        <f t="shared" si="10"/>
        <v>0</v>
      </c>
      <c r="BR58" s="2">
        <f t="shared" si="11"/>
        <v>0</v>
      </c>
      <c r="BS58" s="2">
        <f t="shared" si="12"/>
        <v>0</v>
      </c>
      <c r="BT58" s="2">
        <f t="shared" si="13"/>
        <v>0</v>
      </c>
    </row>
    <row r="59" s="2" customFormat="1" spans="1:72">
      <c r="A59" s="2">
        <v>32437.78</v>
      </c>
      <c r="B59" s="2">
        <v>-5507</v>
      </c>
      <c r="C59" s="2">
        <v>28862.07</v>
      </c>
      <c r="D59" s="2">
        <v>12467.05</v>
      </c>
      <c r="E59" s="2">
        <v>230</v>
      </c>
      <c r="F59" s="7">
        <v>-3998</v>
      </c>
      <c r="G59" s="2">
        <v>250.57</v>
      </c>
      <c r="H59" s="2">
        <v>248.86</v>
      </c>
      <c r="I59" s="2">
        <v>584.13</v>
      </c>
      <c r="J59" s="2">
        <v>585.89</v>
      </c>
      <c r="K59" s="2">
        <v>404.84</v>
      </c>
      <c r="L59" s="2">
        <v>413.68</v>
      </c>
      <c r="M59" s="2">
        <v>779.06</v>
      </c>
      <c r="N59" s="2">
        <v>780.29</v>
      </c>
      <c r="O59" s="2">
        <v>347.2</v>
      </c>
      <c r="P59" s="2">
        <v>319</v>
      </c>
      <c r="Q59" s="2">
        <v>213.55</v>
      </c>
      <c r="R59" s="2">
        <v>212.86</v>
      </c>
      <c r="S59" s="2">
        <v>32038.768</v>
      </c>
      <c r="T59" s="2">
        <v>5817.373</v>
      </c>
      <c r="U59" s="2">
        <v>3401.241</v>
      </c>
      <c r="V59" s="2">
        <v>8916.177</v>
      </c>
      <c r="W59" s="2">
        <v>12317.418</v>
      </c>
      <c r="X59" s="2">
        <v>-714.113</v>
      </c>
      <c r="Y59" s="2">
        <v>49.971</v>
      </c>
      <c r="Z59" s="2">
        <v>16059.68</v>
      </c>
      <c r="AA59" s="2">
        <v>4003.227</v>
      </c>
      <c r="AB59" s="2">
        <v>1617.54</v>
      </c>
      <c r="AC59" s="2" t="s">
        <v>60</v>
      </c>
      <c r="AD59" s="7">
        <v>-779.6613</v>
      </c>
      <c r="AE59" s="2">
        <v>230</v>
      </c>
      <c r="AF59" s="2">
        <v>0</v>
      </c>
      <c r="AG59" s="2">
        <v>230</v>
      </c>
      <c r="AH59" s="2">
        <v>220</v>
      </c>
      <c r="AI59" s="2">
        <v>0</v>
      </c>
      <c r="AJ59" s="2">
        <v>220</v>
      </c>
      <c r="AK59" s="2">
        <v>5443</v>
      </c>
      <c r="AL59" s="2">
        <v>30655.8</v>
      </c>
      <c r="AM59" s="2">
        <v>36098.8</v>
      </c>
      <c r="AN59" s="2">
        <v>13081.34</v>
      </c>
      <c r="AO59" s="2">
        <v>3148.29</v>
      </c>
      <c r="AP59" s="2">
        <v>9933.05</v>
      </c>
      <c r="AQ59" s="2">
        <v>230</v>
      </c>
      <c r="AR59" s="2">
        <v>220</v>
      </c>
      <c r="AU59" s="2">
        <v>321</v>
      </c>
      <c r="AV59" s="15">
        <v>320</v>
      </c>
      <c r="AW59" s="7">
        <v>220</v>
      </c>
      <c r="AX59" s="7">
        <v>230</v>
      </c>
      <c r="AY59" s="7">
        <v>350</v>
      </c>
      <c r="AZ59" s="19">
        <v>330</v>
      </c>
      <c r="BA59" s="7">
        <v>220</v>
      </c>
      <c r="BB59" s="7">
        <v>230</v>
      </c>
      <c r="BE59" s="23">
        <f t="shared" si="0"/>
        <v>220</v>
      </c>
      <c r="BF59" s="23">
        <f t="shared" ref="BF59:BH59" si="126">AH59</f>
        <v>220</v>
      </c>
      <c r="BG59" s="23">
        <f t="shared" si="126"/>
        <v>0</v>
      </c>
      <c r="BH59" s="23">
        <f t="shared" si="126"/>
        <v>220</v>
      </c>
      <c r="BI59" s="2">
        <f t="shared" si="5"/>
        <v>0</v>
      </c>
      <c r="BJ59" s="2">
        <f t="shared" si="6"/>
        <v>0</v>
      </c>
      <c r="BK59" s="2">
        <f t="shared" si="7"/>
        <v>0</v>
      </c>
      <c r="BL59" s="2">
        <f t="shared" si="8"/>
        <v>0</v>
      </c>
      <c r="BM59" s="23">
        <f t="shared" si="2"/>
        <v>230</v>
      </c>
      <c r="BN59" s="23">
        <f t="shared" ref="BN59:BP59" si="127">AE59</f>
        <v>230</v>
      </c>
      <c r="BO59" s="23">
        <f t="shared" si="127"/>
        <v>0</v>
      </c>
      <c r="BP59" s="23">
        <f t="shared" si="127"/>
        <v>230</v>
      </c>
      <c r="BQ59" s="2">
        <f t="shared" si="10"/>
        <v>0</v>
      </c>
      <c r="BR59" s="2">
        <f t="shared" si="11"/>
        <v>0</v>
      </c>
      <c r="BS59" s="2">
        <f t="shared" si="12"/>
        <v>0</v>
      </c>
      <c r="BT59" s="2">
        <f t="shared" si="13"/>
        <v>0</v>
      </c>
    </row>
    <row r="60" s="2" customFormat="1" spans="1:72">
      <c r="A60" s="2">
        <v>32505.74</v>
      </c>
      <c r="B60" s="2">
        <v>-5461</v>
      </c>
      <c r="C60" s="2">
        <v>29248.57</v>
      </c>
      <c r="D60" s="2">
        <v>12145.5</v>
      </c>
      <c r="E60" s="2">
        <v>230</v>
      </c>
      <c r="F60" s="7">
        <v>-3999</v>
      </c>
      <c r="G60" s="2">
        <v>250.57</v>
      </c>
      <c r="H60" s="2">
        <v>249.73</v>
      </c>
      <c r="I60" s="2">
        <v>613.03</v>
      </c>
      <c r="J60" s="2">
        <v>619.27</v>
      </c>
      <c r="K60" s="2">
        <v>448.57</v>
      </c>
      <c r="L60" s="2">
        <v>450.43</v>
      </c>
      <c r="M60" s="2">
        <v>797.56</v>
      </c>
      <c r="N60" s="2">
        <v>795.91</v>
      </c>
      <c r="O60" s="2">
        <v>347.4</v>
      </c>
      <c r="P60" s="2">
        <v>317.9</v>
      </c>
      <c r="Q60" s="2">
        <v>228.56</v>
      </c>
      <c r="R60" s="2">
        <v>228.09</v>
      </c>
      <c r="S60" s="2">
        <v>32501.3</v>
      </c>
      <c r="T60" s="2">
        <v>5619.195</v>
      </c>
      <c r="U60" s="2">
        <v>3686.434</v>
      </c>
      <c r="V60" s="2">
        <v>8315.842</v>
      </c>
      <c r="W60" s="2">
        <v>12002.276</v>
      </c>
      <c r="X60" s="2">
        <v>-715.84</v>
      </c>
      <c r="Y60" s="2">
        <v>50.028</v>
      </c>
      <c r="Z60" s="2">
        <v>15528.652</v>
      </c>
      <c r="AA60" s="2">
        <v>4508.527</v>
      </c>
      <c r="AB60" s="2">
        <v>1619.63</v>
      </c>
      <c r="AC60" s="2" t="s">
        <v>60</v>
      </c>
      <c r="AD60" s="7">
        <v>-641.9669</v>
      </c>
      <c r="AE60" s="2">
        <v>230</v>
      </c>
      <c r="AF60" s="2">
        <v>0</v>
      </c>
      <c r="AG60" s="2">
        <v>230</v>
      </c>
      <c r="AH60" s="2">
        <v>240</v>
      </c>
      <c r="AI60" s="2">
        <v>0</v>
      </c>
      <c r="AJ60" s="2">
        <v>240</v>
      </c>
      <c r="AK60" s="2">
        <v>5397</v>
      </c>
      <c r="AL60" s="2">
        <v>30947.2</v>
      </c>
      <c r="AM60" s="2">
        <v>36344.2</v>
      </c>
      <c r="AN60" s="2">
        <v>12522.97</v>
      </c>
      <c r="AO60" s="2">
        <v>3176.79</v>
      </c>
      <c r="AP60" s="2">
        <v>9346.18</v>
      </c>
      <c r="AQ60" s="2">
        <v>230</v>
      </c>
      <c r="AR60" s="2">
        <v>240</v>
      </c>
      <c r="AU60" s="2">
        <v>321</v>
      </c>
      <c r="AV60" s="15">
        <v>320</v>
      </c>
      <c r="AW60" s="7">
        <v>240</v>
      </c>
      <c r="AX60" s="7">
        <v>230</v>
      </c>
      <c r="AY60" s="7">
        <v>350</v>
      </c>
      <c r="AZ60" s="19">
        <v>330</v>
      </c>
      <c r="BA60" s="7">
        <v>240</v>
      </c>
      <c r="BB60" s="7">
        <v>230</v>
      </c>
      <c r="BE60" s="23">
        <f t="shared" si="0"/>
        <v>240</v>
      </c>
      <c r="BF60" s="23">
        <f t="shared" ref="BF60:BH60" si="128">AH60</f>
        <v>240</v>
      </c>
      <c r="BG60" s="23">
        <f t="shared" si="128"/>
        <v>0</v>
      </c>
      <c r="BH60" s="23">
        <f t="shared" si="128"/>
        <v>240</v>
      </c>
      <c r="BI60" s="2">
        <f t="shared" si="5"/>
        <v>0</v>
      </c>
      <c r="BJ60" s="2">
        <f t="shared" si="6"/>
        <v>0</v>
      </c>
      <c r="BK60" s="2">
        <f t="shared" si="7"/>
        <v>0</v>
      </c>
      <c r="BL60" s="2">
        <f t="shared" si="8"/>
        <v>0</v>
      </c>
      <c r="BM60" s="23">
        <f t="shared" si="2"/>
        <v>230</v>
      </c>
      <c r="BN60" s="23">
        <f t="shared" ref="BN60:BP60" si="129">AE60</f>
        <v>230</v>
      </c>
      <c r="BO60" s="23">
        <f t="shared" si="129"/>
        <v>0</v>
      </c>
      <c r="BP60" s="23">
        <f t="shared" si="129"/>
        <v>230</v>
      </c>
      <c r="BQ60" s="2">
        <f t="shared" si="10"/>
        <v>0</v>
      </c>
      <c r="BR60" s="2">
        <f t="shared" si="11"/>
        <v>0</v>
      </c>
      <c r="BS60" s="2">
        <f t="shared" si="12"/>
        <v>0</v>
      </c>
      <c r="BT60" s="2">
        <f t="shared" si="13"/>
        <v>0</v>
      </c>
    </row>
    <row r="61" s="2" customFormat="1" spans="1:72">
      <c r="A61" s="2">
        <v>32797.59</v>
      </c>
      <c r="B61" s="2">
        <v>-5415</v>
      </c>
      <c r="C61" s="2">
        <v>29871.91</v>
      </c>
      <c r="D61" s="2">
        <v>11798.63</v>
      </c>
      <c r="E61" s="2">
        <v>237</v>
      </c>
      <c r="F61" s="7">
        <v>-3999</v>
      </c>
      <c r="G61" s="2">
        <v>348.84</v>
      </c>
      <c r="H61" s="2">
        <v>346.27</v>
      </c>
      <c r="I61" s="2">
        <v>634.38</v>
      </c>
      <c r="J61" s="2">
        <v>638.08</v>
      </c>
      <c r="K61" s="2">
        <v>475.09</v>
      </c>
      <c r="L61" s="2">
        <v>474.85</v>
      </c>
      <c r="M61" s="2">
        <v>803.31</v>
      </c>
      <c r="N61" s="2">
        <v>802.9</v>
      </c>
      <c r="O61" s="2">
        <v>347.2</v>
      </c>
      <c r="P61" s="2">
        <v>317.6</v>
      </c>
      <c r="Q61" s="2">
        <v>229.2</v>
      </c>
      <c r="R61" s="2">
        <v>229.25</v>
      </c>
      <c r="S61" s="2">
        <v>32737.963</v>
      </c>
      <c r="T61" s="2">
        <v>5651.905</v>
      </c>
      <c r="U61" s="2">
        <v>4018.049</v>
      </c>
      <c r="V61" s="2">
        <v>7976.453</v>
      </c>
      <c r="W61" s="2">
        <v>11994.502</v>
      </c>
      <c r="X61" s="2">
        <v>-713.113</v>
      </c>
      <c r="Y61" s="2">
        <v>50.019</v>
      </c>
      <c r="Z61" s="2">
        <v>15226.164</v>
      </c>
      <c r="AA61" s="2">
        <v>4825.566</v>
      </c>
      <c r="AB61" s="2">
        <v>1610.25</v>
      </c>
      <c r="AC61" s="2" t="s">
        <v>60</v>
      </c>
      <c r="AD61" s="7">
        <v>-577.6721</v>
      </c>
      <c r="AE61" s="2">
        <v>237</v>
      </c>
      <c r="AF61" s="2">
        <v>0</v>
      </c>
      <c r="AG61" s="2">
        <v>237</v>
      </c>
      <c r="AH61" s="2">
        <v>240</v>
      </c>
      <c r="AI61" s="2">
        <v>0</v>
      </c>
      <c r="AJ61" s="2">
        <v>240</v>
      </c>
      <c r="AK61" s="2">
        <v>5351</v>
      </c>
      <c r="AL61" s="2">
        <v>31209.4</v>
      </c>
      <c r="AM61" s="2">
        <v>36560.4</v>
      </c>
      <c r="AN61" s="2">
        <v>11975.06</v>
      </c>
      <c r="AO61" s="2">
        <v>3236.17</v>
      </c>
      <c r="AP61" s="2">
        <v>8738.89</v>
      </c>
      <c r="AQ61" s="2">
        <v>237</v>
      </c>
      <c r="AR61" s="2">
        <v>240</v>
      </c>
      <c r="AU61" s="2">
        <v>321</v>
      </c>
      <c r="AV61" s="15">
        <v>320</v>
      </c>
      <c r="AW61" s="7">
        <v>240</v>
      </c>
      <c r="AX61" s="7">
        <v>237</v>
      </c>
      <c r="AY61" s="7">
        <v>350</v>
      </c>
      <c r="AZ61" s="19">
        <v>330</v>
      </c>
      <c r="BA61" s="7">
        <v>240</v>
      </c>
      <c r="BB61" s="7">
        <v>237</v>
      </c>
      <c r="BE61" s="23">
        <f t="shared" si="0"/>
        <v>240</v>
      </c>
      <c r="BF61" s="23">
        <f t="shared" ref="BF61:BH61" si="130">AH61</f>
        <v>240</v>
      </c>
      <c r="BG61" s="23">
        <f t="shared" si="130"/>
        <v>0</v>
      </c>
      <c r="BH61" s="23">
        <f t="shared" si="130"/>
        <v>240</v>
      </c>
      <c r="BI61" s="2">
        <f t="shared" si="5"/>
        <v>0</v>
      </c>
      <c r="BJ61" s="2">
        <f t="shared" si="6"/>
        <v>0</v>
      </c>
      <c r="BK61" s="2">
        <f t="shared" si="7"/>
        <v>0</v>
      </c>
      <c r="BL61" s="2">
        <f t="shared" si="8"/>
        <v>0</v>
      </c>
      <c r="BM61" s="23">
        <f t="shared" si="2"/>
        <v>237</v>
      </c>
      <c r="BN61" s="23">
        <f t="shared" ref="BN61:BP61" si="131">AE61</f>
        <v>237</v>
      </c>
      <c r="BO61" s="23">
        <f t="shared" si="131"/>
        <v>0</v>
      </c>
      <c r="BP61" s="23">
        <f t="shared" si="131"/>
        <v>237</v>
      </c>
      <c r="BQ61" s="2">
        <f t="shared" si="10"/>
        <v>0</v>
      </c>
      <c r="BR61" s="2">
        <f t="shared" si="11"/>
        <v>0</v>
      </c>
      <c r="BS61" s="2">
        <f t="shared" si="12"/>
        <v>0</v>
      </c>
      <c r="BT61" s="2">
        <f t="shared" si="13"/>
        <v>0</v>
      </c>
    </row>
    <row r="62" s="2" customFormat="1" spans="1:72">
      <c r="A62" s="2">
        <v>33349.45</v>
      </c>
      <c r="B62" s="2">
        <v>-5501</v>
      </c>
      <c r="C62" s="2">
        <v>30857.67</v>
      </c>
      <c r="D62" s="2">
        <v>11347.17</v>
      </c>
      <c r="E62" s="2">
        <v>240.33</v>
      </c>
      <c r="F62" s="7">
        <v>-3998</v>
      </c>
      <c r="G62" s="2">
        <v>440.28</v>
      </c>
      <c r="H62" s="2">
        <v>441.13</v>
      </c>
      <c r="I62" s="2">
        <v>636.83</v>
      </c>
      <c r="J62" s="2">
        <v>640.8</v>
      </c>
      <c r="K62" s="2">
        <v>541.84</v>
      </c>
      <c r="L62" s="2">
        <v>544.17</v>
      </c>
      <c r="M62" s="2">
        <v>874.44</v>
      </c>
      <c r="N62" s="2">
        <v>876.08</v>
      </c>
      <c r="O62" s="2">
        <v>344.8</v>
      </c>
      <c r="P62" s="2">
        <v>317.2</v>
      </c>
      <c r="Q62" s="2">
        <v>229.94</v>
      </c>
      <c r="R62" s="2">
        <v>229.67</v>
      </c>
      <c r="S62" s="2">
        <v>33149.098</v>
      </c>
      <c r="T62" s="2">
        <v>5709.689</v>
      </c>
      <c r="U62" s="2">
        <v>4306.111</v>
      </c>
      <c r="V62" s="2">
        <v>7274.64</v>
      </c>
      <c r="W62" s="2">
        <v>11580.751</v>
      </c>
      <c r="X62" s="2">
        <v>-424.799</v>
      </c>
      <c r="Y62" s="2">
        <v>50.032</v>
      </c>
      <c r="Z62" s="2">
        <v>14573.773</v>
      </c>
      <c r="AA62" s="2">
        <v>5416.68</v>
      </c>
      <c r="AB62" s="2">
        <v>1611.34</v>
      </c>
      <c r="AC62" s="2" t="s">
        <v>60</v>
      </c>
      <c r="AD62" s="7">
        <v>-303.544</v>
      </c>
      <c r="AE62" s="2">
        <v>240.33</v>
      </c>
      <c r="AF62" s="2">
        <v>0</v>
      </c>
      <c r="AG62" s="2">
        <v>240.33</v>
      </c>
      <c r="AH62" s="2">
        <v>240</v>
      </c>
      <c r="AI62" s="2">
        <v>0</v>
      </c>
      <c r="AJ62" s="2">
        <v>240</v>
      </c>
      <c r="AK62" s="2">
        <v>5301</v>
      </c>
      <c r="AL62" s="2">
        <v>31500.8</v>
      </c>
      <c r="AM62" s="2">
        <v>36801.8</v>
      </c>
      <c r="AN62" s="2">
        <v>11387.38</v>
      </c>
      <c r="AO62" s="2">
        <v>3293.32</v>
      </c>
      <c r="AP62" s="2">
        <v>8094.06</v>
      </c>
      <c r="AQ62" s="2">
        <v>240.33</v>
      </c>
      <c r="AR62" s="2">
        <v>240</v>
      </c>
      <c r="AU62" s="2">
        <v>321</v>
      </c>
      <c r="AV62" s="15">
        <v>320</v>
      </c>
      <c r="AW62" s="7">
        <v>240</v>
      </c>
      <c r="AX62" s="7">
        <v>240.33</v>
      </c>
      <c r="AY62" s="7">
        <v>350</v>
      </c>
      <c r="AZ62" s="19">
        <v>330</v>
      </c>
      <c r="BA62" s="7">
        <v>240</v>
      </c>
      <c r="BB62" s="7">
        <v>240.33</v>
      </c>
      <c r="BE62" s="23">
        <f t="shared" si="0"/>
        <v>240</v>
      </c>
      <c r="BF62" s="23">
        <f t="shared" ref="BF62:BH62" si="132">AH62</f>
        <v>240</v>
      </c>
      <c r="BG62" s="23">
        <f t="shared" si="132"/>
        <v>0</v>
      </c>
      <c r="BH62" s="23">
        <f t="shared" si="132"/>
        <v>240</v>
      </c>
      <c r="BI62" s="2">
        <f t="shared" si="5"/>
        <v>0</v>
      </c>
      <c r="BJ62" s="2">
        <f t="shared" si="6"/>
        <v>0</v>
      </c>
      <c r="BK62" s="2">
        <f t="shared" si="7"/>
        <v>0</v>
      </c>
      <c r="BL62" s="2">
        <f t="shared" si="8"/>
        <v>0</v>
      </c>
      <c r="BM62" s="23">
        <f t="shared" si="2"/>
        <v>240.33</v>
      </c>
      <c r="BN62" s="23">
        <f t="shared" ref="BN62:BP62" si="133">AE62</f>
        <v>240.33</v>
      </c>
      <c r="BO62" s="23">
        <f t="shared" si="133"/>
        <v>0</v>
      </c>
      <c r="BP62" s="23">
        <f t="shared" si="133"/>
        <v>240.33</v>
      </c>
      <c r="BQ62" s="2">
        <f t="shared" si="10"/>
        <v>0</v>
      </c>
      <c r="BR62" s="2">
        <f t="shared" si="11"/>
        <v>0</v>
      </c>
      <c r="BS62" s="2">
        <f t="shared" si="12"/>
        <v>0</v>
      </c>
      <c r="BT62" s="2">
        <f t="shared" si="13"/>
        <v>0</v>
      </c>
    </row>
    <row r="63" s="2" customFormat="1" spans="1:72">
      <c r="A63" s="2">
        <v>33660.38</v>
      </c>
      <c r="B63" s="2">
        <v>-5393</v>
      </c>
      <c r="C63" s="2">
        <v>30792.41</v>
      </c>
      <c r="D63" s="2">
        <v>10910.54</v>
      </c>
      <c r="E63" s="2">
        <v>241.33</v>
      </c>
      <c r="F63" s="7">
        <v>-3998</v>
      </c>
      <c r="G63" s="2">
        <v>416.34</v>
      </c>
      <c r="H63" s="2">
        <v>418.9</v>
      </c>
      <c r="I63" s="2">
        <v>643.13</v>
      </c>
      <c r="J63" s="2">
        <v>640.06</v>
      </c>
      <c r="K63" s="2">
        <v>528.58</v>
      </c>
      <c r="L63" s="2">
        <v>531.37</v>
      </c>
      <c r="M63" s="2">
        <v>871.97</v>
      </c>
      <c r="N63" s="2">
        <v>878.14</v>
      </c>
      <c r="O63" s="2">
        <v>346.5</v>
      </c>
      <c r="P63" s="2">
        <v>321</v>
      </c>
      <c r="Q63" s="2">
        <v>229.67</v>
      </c>
      <c r="R63" s="2">
        <v>229.14</v>
      </c>
      <c r="S63" s="2">
        <v>33231.6</v>
      </c>
      <c r="T63" s="2">
        <v>5480.857</v>
      </c>
      <c r="U63" s="2">
        <v>4434.798</v>
      </c>
      <c r="V63" s="2">
        <v>6802.767</v>
      </c>
      <c r="W63" s="2">
        <v>11237.564</v>
      </c>
      <c r="X63" s="2">
        <v>-138.877</v>
      </c>
      <c r="Y63" s="2">
        <v>49.997</v>
      </c>
      <c r="Z63" s="2">
        <v>14605.898</v>
      </c>
      <c r="AA63" s="2">
        <v>5385.875</v>
      </c>
      <c r="AB63" s="2">
        <v>1620.45</v>
      </c>
      <c r="AC63" s="2" t="s">
        <v>60</v>
      </c>
      <c r="AD63" s="7">
        <v>-322.7344</v>
      </c>
      <c r="AE63" s="2">
        <v>241.33</v>
      </c>
      <c r="AF63" s="2">
        <v>0</v>
      </c>
      <c r="AG63" s="2">
        <v>241.33</v>
      </c>
      <c r="AH63" s="2">
        <v>241</v>
      </c>
      <c r="AI63" s="2">
        <v>0</v>
      </c>
      <c r="AJ63" s="2">
        <v>241</v>
      </c>
      <c r="AK63" s="2">
        <v>5193</v>
      </c>
      <c r="AL63" s="2">
        <v>31850.5</v>
      </c>
      <c r="AM63" s="2">
        <v>37043.5</v>
      </c>
      <c r="AN63" s="2">
        <v>10756.02</v>
      </c>
      <c r="AO63" s="2">
        <v>3362.25</v>
      </c>
      <c r="AP63" s="2">
        <v>7393.77</v>
      </c>
      <c r="AQ63" s="2">
        <v>241.33</v>
      </c>
      <c r="AR63" s="2">
        <v>241</v>
      </c>
      <c r="AU63" s="2">
        <v>321</v>
      </c>
      <c r="AV63" s="15">
        <v>320</v>
      </c>
      <c r="AW63" s="7">
        <v>241</v>
      </c>
      <c r="AX63" s="7">
        <v>241.33</v>
      </c>
      <c r="AY63" s="7">
        <v>350</v>
      </c>
      <c r="AZ63" s="19">
        <v>330</v>
      </c>
      <c r="BA63" s="7">
        <v>241</v>
      </c>
      <c r="BB63" s="7">
        <v>241.33</v>
      </c>
      <c r="BE63" s="23">
        <f t="shared" si="0"/>
        <v>241</v>
      </c>
      <c r="BF63" s="23">
        <f t="shared" ref="BF63:BH63" si="134">AH63</f>
        <v>241</v>
      </c>
      <c r="BG63" s="23">
        <f t="shared" si="134"/>
        <v>0</v>
      </c>
      <c r="BH63" s="23">
        <f t="shared" si="134"/>
        <v>241</v>
      </c>
      <c r="BI63" s="2">
        <f t="shared" si="5"/>
        <v>0</v>
      </c>
      <c r="BJ63" s="2">
        <f t="shared" si="6"/>
        <v>0</v>
      </c>
      <c r="BK63" s="2">
        <f t="shared" si="7"/>
        <v>0</v>
      </c>
      <c r="BL63" s="2">
        <f t="shared" si="8"/>
        <v>0</v>
      </c>
      <c r="BM63" s="23">
        <f t="shared" si="2"/>
        <v>241.33</v>
      </c>
      <c r="BN63" s="23">
        <f t="shared" ref="BN63:BP63" si="135">AE63</f>
        <v>241.33</v>
      </c>
      <c r="BO63" s="23">
        <f t="shared" si="135"/>
        <v>0</v>
      </c>
      <c r="BP63" s="23">
        <f t="shared" si="135"/>
        <v>241.33</v>
      </c>
      <c r="BQ63" s="2">
        <f t="shared" si="10"/>
        <v>0</v>
      </c>
      <c r="BR63" s="2">
        <f t="shared" si="11"/>
        <v>0</v>
      </c>
      <c r="BS63" s="2">
        <f t="shared" si="12"/>
        <v>0</v>
      </c>
      <c r="BT63" s="2">
        <f t="shared" si="13"/>
        <v>0</v>
      </c>
    </row>
    <row r="64" s="2" customFormat="1" spans="1:72">
      <c r="A64" s="2">
        <v>33838.77</v>
      </c>
      <c r="B64" s="2">
        <v>-5150</v>
      </c>
      <c r="C64" s="2">
        <v>30848.06</v>
      </c>
      <c r="D64" s="2">
        <v>10478.12</v>
      </c>
      <c r="E64" s="2">
        <v>241.33</v>
      </c>
      <c r="F64" s="7">
        <v>-3997</v>
      </c>
      <c r="G64" s="2">
        <v>352.25</v>
      </c>
      <c r="H64" s="2">
        <v>351.4</v>
      </c>
      <c r="I64" s="2">
        <v>642.88</v>
      </c>
      <c r="J64" s="2">
        <v>640.97</v>
      </c>
      <c r="K64" s="2">
        <v>549.28</v>
      </c>
      <c r="L64" s="2">
        <v>552.31</v>
      </c>
      <c r="M64" s="2">
        <v>895.81</v>
      </c>
      <c r="N64" s="2">
        <v>897.46</v>
      </c>
      <c r="O64" s="2">
        <v>347.6</v>
      </c>
      <c r="P64" s="2">
        <v>321.1</v>
      </c>
      <c r="Q64" s="2">
        <v>230.09</v>
      </c>
      <c r="R64" s="2">
        <v>230.04</v>
      </c>
      <c r="S64" s="2">
        <v>33662.445</v>
      </c>
      <c r="T64" s="2">
        <v>5195.069</v>
      </c>
      <c r="U64" s="2">
        <v>4622.416</v>
      </c>
      <c r="V64" s="2">
        <v>6191.765</v>
      </c>
      <c r="W64" s="2">
        <v>10814.181</v>
      </c>
      <c r="X64" s="2">
        <v>432.571</v>
      </c>
      <c r="Y64" s="2">
        <v>50.034</v>
      </c>
      <c r="Z64" s="2">
        <v>14565.508</v>
      </c>
      <c r="AA64" s="2">
        <v>5327.719</v>
      </c>
      <c r="AB64" s="2">
        <v>1625.12</v>
      </c>
      <c r="AC64" s="2" t="s">
        <v>60</v>
      </c>
      <c r="AD64" s="7">
        <v>-236.7279</v>
      </c>
      <c r="AE64" s="2">
        <v>241.33</v>
      </c>
      <c r="AF64" s="2">
        <v>0</v>
      </c>
      <c r="AG64" s="2">
        <v>241.33</v>
      </c>
      <c r="AH64" s="2">
        <v>249</v>
      </c>
      <c r="AI64" s="2">
        <v>0</v>
      </c>
      <c r="AJ64" s="2">
        <v>249</v>
      </c>
      <c r="AK64" s="2">
        <v>5086</v>
      </c>
      <c r="AL64" s="2">
        <v>31967</v>
      </c>
      <c r="AM64" s="2">
        <v>37053</v>
      </c>
      <c r="AN64" s="2">
        <v>10158.13</v>
      </c>
      <c r="AO64" s="2">
        <v>3454.56</v>
      </c>
      <c r="AP64" s="2">
        <v>6703.57</v>
      </c>
      <c r="AQ64" s="2">
        <v>241.33</v>
      </c>
      <c r="AR64" s="2">
        <v>249</v>
      </c>
      <c r="AU64" s="2">
        <v>321</v>
      </c>
      <c r="AV64" s="15">
        <v>320</v>
      </c>
      <c r="AW64" s="7">
        <v>249</v>
      </c>
      <c r="AX64" s="7">
        <v>241.33</v>
      </c>
      <c r="AY64" s="7">
        <v>350</v>
      </c>
      <c r="AZ64" s="19">
        <v>330</v>
      </c>
      <c r="BA64" s="7">
        <v>249</v>
      </c>
      <c r="BB64" s="7">
        <v>241.33</v>
      </c>
      <c r="BE64" s="23">
        <f t="shared" si="0"/>
        <v>249</v>
      </c>
      <c r="BF64" s="23">
        <f t="shared" ref="BF64:BH64" si="136">AH64</f>
        <v>249</v>
      </c>
      <c r="BG64" s="23">
        <f t="shared" si="136"/>
        <v>0</v>
      </c>
      <c r="BH64" s="23">
        <f t="shared" si="136"/>
        <v>249</v>
      </c>
      <c r="BI64" s="2">
        <f t="shared" si="5"/>
        <v>0</v>
      </c>
      <c r="BJ64" s="2">
        <f t="shared" si="6"/>
        <v>0</v>
      </c>
      <c r="BK64" s="2">
        <f t="shared" si="7"/>
        <v>0</v>
      </c>
      <c r="BL64" s="2">
        <f t="shared" si="8"/>
        <v>0</v>
      </c>
      <c r="BM64" s="23">
        <f t="shared" si="2"/>
        <v>241.33</v>
      </c>
      <c r="BN64" s="23">
        <f t="shared" ref="BN64:BP64" si="137">AE64</f>
        <v>241.33</v>
      </c>
      <c r="BO64" s="23">
        <f t="shared" si="137"/>
        <v>0</v>
      </c>
      <c r="BP64" s="23">
        <f t="shared" si="137"/>
        <v>241.33</v>
      </c>
      <c r="BQ64" s="2">
        <f t="shared" si="10"/>
        <v>0</v>
      </c>
      <c r="BR64" s="2">
        <f t="shared" si="11"/>
        <v>0</v>
      </c>
      <c r="BS64" s="2">
        <f t="shared" si="12"/>
        <v>0</v>
      </c>
      <c r="BT64" s="2">
        <f t="shared" si="13"/>
        <v>0</v>
      </c>
    </row>
    <row r="65" s="2" customFormat="1" spans="1:72">
      <c r="A65" s="2">
        <v>33848.47</v>
      </c>
      <c r="B65" s="2">
        <v>-5043</v>
      </c>
      <c r="C65" s="2">
        <v>31229.3</v>
      </c>
      <c r="D65" s="2">
        <v>10098.47</v>
      </c>
      <c r="E65" s="2">
        <v>248.33</v>
      </c>
      <c r="F65" s="7">
        <v>-3997</v>
      </c>
      <c r="G65" s="2">
        <v>383.88</v>
      </c>
      <c r="H65" s="2">
        <v>383.01</v>
      </c>
      <c r="I65" s="2">
        <v>641.39</v>
      </c>
      <c r="J65" s="2">
        <v>641.19</v>
      </c>
      <c r="K65" s="2">
        <v>552.31</v>
      </c>
      <c r="L65" s="2">
        <v>553.01</v>
      </c>
      <c r="M65" s="2">
        <v>904.86</v>
      </c>
      <c r="N65" s="2">
        <v>904.45</v>
      </c>
      <c r="O65" s="2">
        <v>347.1</v>
      </c>
      <c r="P65" s="2">
        <v>322.2</v>
      </c>
      <c r="Q65" s="2">
        <v>232.16</v>
      </c>
      <c r="R65" s="2">
        <v>231.2</v>
      </c>
      <c r="S65" s="2">
        <v>33357.387</v>
      </c>
      <c r="T65" s="2">
        <v>5077.293</v>
      </c>
      <c r="U65" s="2">
        <v>4870.901</v>
      </c>
      <c r="V65" s="2">
        <v>5481.195</v>
      </c>
      <c r="W65" s="2">
        <v>10352.096</v>
      </c>
      <c r="X65" s="2">
        <v>432.101</v>
      </c>
      <c r="Y65" s="2">
        <v>50.029</v>
      </c>
      <c r="Z65" s="2">
        <v>14326.5</v>
      </c>
      <c r="AA65" s="2">
        <v>5470.822</v>
      </c>
      <c r="AB65" s="2">
        <v>1628.49</v>
      </c>
      <c r="AC65" s="2" t="s">
        <v>60</v>
      </c>
      <c r="AD65" s="7">
        <v>-214.0356</v>
      </c>
      <c r="AE65" s="2">
        <v>248.33</v>
      </c>
      <c r="AF65" s="2">
        <v>0</v>
      </c>
      <c r="AG65" s="2">
        <v>248.33</v>
      </c>
      <c r="AH65" s="2">
        <v>250</v>
      </c>
      <c r="AI65" s="2">
        <v>0</v>
      </c>
      <c r="AJ65" s="2">
        <v>250</v>
      </c>
      <c r="AK65" s="2">
        <v>4979</v>
      </c>
      <c r="AL65" s="2">
        <v>32229.3</v>
      </c>
      <c r="AM65" s="2">
        <v>37208.3</v>
      </c>
      <c r="AN65" s="2">
        <v>9531.09</v>
      </c>
      <c r="AO65" s="2">
        <v>3575.31</v>
      </c>
      <c r="AP65" s="2">
        <v>5955.78</v>
      </c>
      <c r="AQ65" s="2">
        <v>248.33</v>
      </c>
      <c r="AR65" s="2">
        <v>250</v>
      </c>
      <c r="AU65" s="2">
        <v>321</v>
      </c>
      <c r="AV65" s="15">
        <v>321</v>
      </c>
      <c r="AW65" s="7">
        <v>250</v>
      </c>
      <c r="AX65" s="7">
        <v>248.33</v>
      </c>
      <c r="AY65" s="7">
        <v>350</v>
      </c>
      <c r="AZ65" s="19">
        <v>350</v>
      </c>
      <c r="BA65" s="7">
        <v>250</v>
      </c>
      <c r="BB65" s="7">
        <v>248.33</v>
      </c>
      <c r="BE65" s="23">
        <f t="shared" ref="BE65:BE97" si="138">AW65</f>
        <v>250</v>
      </c>
      <c r="BF65" s="23">
        <f t="shared" ref="BF65:BH65" si="139">AH65</f>
        <v>250</v>
      </c>
      <c r="BG65" s="23">
        <f t="shared" si="139"/>
        <v>0</v>
      </c>
      <c r="BH65" s="23">
        <f t="shared" si="139"/>
        <v>250</v>
      </c>
      <c r="BI65" s="2">
        <f t="shared" si="5"/>
        <v>0</v>
      </c>
      <c r="BJ65" s="2">
        <f t="shared" si="6"/>
        <v>0</v>
      </c>
      <c r="BK65" s="2">
        <f t="shared" si="7"/>
        <v>0</v>
      </c>
      <c r="BL65" s="2">
        <f t="shared" si="8"/>
        <v>0</v>
      </c>
      <c r="BM65" s="23">
        <f t="shared" ref="BM65:BM97" si="140">AX65</f>
        <v>248.33</v>
      </c>
      <c r="BN65" s="23">
        <f t="shared" ref="BN65:BP65" si="141">AE65</f>
        <v>248.33</v>
      </c>
      <c r="BO65" s="23">
        <f t="shared" si="141"/>
        <v>0</v>
      </c>
      <c r="BP65" s="23">
        <f t="shared" si="141"/>
        <v>248.33</v>
      </c>
      <c r="BQ65" s="2">
        <f t="shared" si="10"/>
        <v>0</v>
      </c>
      <c r="BR65" s="2">
        <f t="shared" si="11"/>
        <v>0</v>
      </c>
      <c r="BS65" s="2">
        <f t="shared" si="12"/>
        <v>0</v>
      </c>
      <c r="BT65" s="2">
        <f t="shared" si="13"/>
        <v>0</v>
      </c>
    </row>
    <row r="66" s="2" customFormat="1" spans="1:72">
      <c r="A66" s="2">
        <v>34126.66</v>
      </c>
      <c r="B66" s="2">
        <v>-4924</v>
      </c>
      <c r="C66" s="2">
        <v>30377.1</v>
      </c>
      <c r="D66" s="2">
        <v>9485.17</v>
      </c>
      <c r="E66" s="2">
        <v>231.67</v>
      </c>
      <c r="F66" s="7">
        <v>-3998</v>
      </c>
      <c r="G66" s="2">
        <v>349.68</v>
      </c>
      <c r="H66" s="2">
        <v>348.84</v>
      </c>
      <c r="I66" s="2">
        <v>621.13</v>
      </c>
      <c r="J66" s="2">
        <v>614.44</v>
      </c>
      <c r="K66" s="2">
        <v>481.13</v>
      </c>
      <c r="L66" s="2">
        <v>485.32</v>
      </c>
      <c r="M66" s="2">
        <v>796.32</v>
      </c>
      <c r="N66" s="2">
        <v>799.61</v>
      </c>
      <c r="O66" s="2">
        <v>352.2</v>
      </c>
      <c r="P66" s="2">
        <v>324.1</v>
      </c>
      <c r="Q66" s="2">
        <v>223.54</v>
      </c>
      <c r="R66" s="2">
        <v>223.22</v>
      </c>
      <c r="S66" s="2">
        <v>33880.984</v>
      </c>
      <c r="T66" s="2">
        <v>4988.826</v>
      </c>
      <c r="U66" s="2">
        <v>4998.255</v>
      </c>
      <c r="V66" s="2">
        <v>4707.931</v>
      </c>
      <c r="W66" s="2">
        <v>9706.186</v>
      </c>
      <c r="X66" s="2">
        <v>572.736</v>
      </c>
      <c r="Y66" s="2">
        <v>49.969</v>
      </c>
      <c r="Z66" s="2">
        <v>14221.32</v>
      </c>
      <c r="AA66" s="2">
        <v>4888.996</v>
      </c>
      <c r="AB66" s="2">
        <v>1643.88</v>
      </c>
      <c r="AC66" s="2" t="s">
        <v>60</v>
      </c>
      <c r="AD66" s="7">
        <v>-570.8084</v>
      </c>
      <c r="AE66" s="2">
        <v>231.67</v>
      </c>
      <c r="AF66" s="2">
        <v>0</v>
      </c>
      <c r="AG66" s="2">
        <v>231.67</v>
      </c>
      <c r="AH66" s="2">
        <v>260</v>
      </c>
      <c r="AI66" s="2">
        <v>0</v>
      </c>
      <c r="AJ66" s="2">
        <v>260</v>
      </c>
      <c r="AK66" s="2">
        <v>4860</v>
      </c>
      <c r="AL66" s="2">
        <v>32695.5</v>
      </c>
      <c r="AM66" s="2">
        <v>37555.5</v>
      </c>
      <c r="AN66" s="2">
        <v>8822.37</v>
      </c>
      <c r="AO66" s="2">
        <v>3680.88</v>
      </c>
      <c r="AP66" s="2">
        <v>5141.49</v>
      </c>
      <c r="AQ66" s="2">
        <v>231.67</v>
      </c>
      <c r="AR66" s="2">
        <v>260</v>
      </c>
      <c r="AU66" s="2">
        <v>321</v>
      </c>
      <c r="AV66" s="15">
        <v>321</v>
      </c>
      <c r="AW66" s="7">
        <v>260</v>
      </c>
      <c r="AX66" s="7">
        <v>231.67</v>
      </c>
      <c r="AY66" s="7">
        <v>350</v>
      </c>
      <c r="AZ66" s="19">
        <v>350</v>
      </c>
      <c r="BA66" s="7">
        <v>260</v>
      </c>
      <c r="BB66" s="7">
        <v>231.67</v>
      </c>
      <c r="BE66" s="23">
        <f t="shared" si="138"/>
        <v>260</v>
      </c>
      <c r="BF66" s="23">
        <f t="shared" ref="BF66:BH66" si="142">AH66</f>
        <v>260</v>
      </c>
      <c r="BG66" s="23">
        <f t="shared" si="142"/>
        <v>0</v>
      </c>
      <c r="BH66" s="23">
        <f t="shared" si="142"/>
        <v>260</v>
      </c>
      <c r="BI66" s="2">
        <f t="shared" ref="BI66:BI97" si="143">IF(BE66=0,1,0)</f>
        <v>0</v>
      </c>
      <c r="BJ66" s="2">
        <f t="shared" ref="BJ66:BJ97" si="144">IF(BG66&gt;100,1,0)</f>
        <v>0</v>
      </c>
      <c r="BK66" s="2">
        <f t="shared" ref="BK66:BK97" si="145">IF(BI66&lt;&gt;BJ66,1,0)</f>
        <v>0</v>
      </c>
      <c r="BL66" s="2">
        <f t="shared" ref="BL66:BL97" si="146">IF(BJ66=1,BG66,0)</f>
        <v>0</v>
      </c>
      <c r="BM66" s="23">
        <f t="shared" si="140"/>
        <v>231.67</v>
      </c>
      <c r="BN66" s="23">
        <f t="shared" ref="BN66:BP66" si="147">AE66</f>
        <v>231.67</v>
      </c>
      <c r="BO66" s="23">
        <f t="shared" si="147"/>
        <v>0</v>
      </c>
      <c r="BP66" s="23">
        <f t="shared" si="147"/>
        <v>231.67</v>
      </c>
      <c r="BQ66" s="2">
        <f t="shared" ref="BQ66:BQ97" si="148">IF(BM66&lt;100,1,0)</f>
        <v>0</v>
      </c>
      <c r="BR66" s="2">
        <f t="shared" ref="BR66:BR97" si="149">IF(BO66&gt;100,1,0)</f>
        <v>0</v>
      </c>
      <c r="BS66" s="2">
        <f t="shared" ref="BS66:BS97" si="150">IF(BQ66&lt;&gt;BR66,1,0)</f>
        <v>0</v>
      </c>
      <c r="BT66" s="2">
        <f t="shared" ref="BT66:BT97" si="151">IF(BR66=1,BO66,0)</f>
        <v>0</v>
      </c>
    </row>
    <row r="67" s="2" customFormat="1" spans="1:72">
      <c r="A67" s="2">
        <v>34771.59</v>
      </c>
      <c r="B67" s="2">
        <v>-5000</v>
      </c>
      <c r="C67" s="2">
        <v>32656.97</v>
      </c>
      <c r="D67" s="2">
        <v>8932.39</v>
      </c>
      <c r="E67" s="2">
        <v>263</v>
      </c>
      <c r="F67" s="7">
        <v>-3997</v>
      </c>
      <c r="G67" s="2">
        <v>500.09</v>
      </c>
      <c r="H67" s="2">
        <v>496.65</v>
      </c>
      <c r="I67" s="2">
        <v>642.23</v>
      </c>
      <c r="J67" s="2">
        <v>640.48</v>
      </c>
      <c r="K67" s="2">
        <v>548.35</v>
      </c>
      <c r="L67" s="2">
        <v>549.98</v>
      </c>
      <c r="M67" s="2">
        <v>901.16</v>
      </c>
      <c r="N67" s="2">
        <v>896.22</v>
      </c>
      <c r="O67" s="2">
        <v>351.1</v>
      </c>
      <c r="P67" s="2">
        <v>322.4</v>
      </c>
      <c r="Q67" s="2">
        <v>232.68</v>
      </c>
      <c r="R67" s="2">
        <v>232.79</v>
      </c>
      <c r="S67" s="2">
        <v>34255.24</v>
      </c>
      <c r="T67" s="2">
        <v>5047.702</v>
      </c>
      <c r="U67" s="2">
        <v>5128.111</v>
      </c>
      <c r="V67" s="2">
        <v>3894.68</v>
      </c>
      <c r="W67" s="2">
        <v>9022.792</v>
      </c>
      <c r="X67" s="2">
        <v>467.746</v>
      </c>
      <c r="Y67" s="2">
        <v>50.011</v>
      </c>
      <c r="Z67" s="2">
        <v>12940.453</v>
      </c>
      <c r="AA67" s="2">
        <v>6141.625</v>
      </c>
      <c r="AB67" s="2">
        <v>1785.56</v>
      </c>
      <c r="AC67" s="2" t="s">
        <v>60</v>
      </c>
      <c r="AD67" s="7">
        <v>-226.5024</v>
      </c>
      <c r="AE67" s="2">
        <v>263</v>
      </c>
      <c r="AF67" s="2">
        <v>0</v>
      </c>
      <c r="AG67" s="2">
        <v>263</v>
      </c>
      <c r="AH67" s="2">
        <v>277</v>
      </c>
      <c r="AI67" s="2">
        <v>0</v>
      </c>
      <c r="AJ67" s="2">
        <v>277</v>
      </c>
      <c r="AK67" s="2">
        <v>4932</v>
      </c>
      <c r="AL67" s="2">
        <v>33307.4</v>
      </c>
      <c r="AM67" s="2">
        <v>38239.4</v>
      </c>
      <c r="AN67" s="2">
        <v>8058.61</v>
      </c>
      <c r="AO67" s="2">
        <v>3802.88</v>
      </c>
      <c r="AP67" s="2">
        <v>4255.73</v>
      </c>
      <c r="AQ67" s="2">
        <v>263</v>
      </c>
      <c r="AR67" s="2">
        <v>277</v>
      </c>
      <c r="AU67" s="2">
        <v>321</v>
      </c>
      <c r="AV67" s="15">
        <v>347.4</v>
      </c>
      <c r="AW67" s="7">
        <v>277</v>
      </c>
      <c r="AX67" s="7">
        <v>263</v>
      </c>
      <c r="AY67" s="7">
        <v>350</v>
      </c>
      <c r="AZ67" s="19">
        <v>376.4</v>
      </c>
      <c r="BA67" s="7">
        <v>277</v>
      </c>
      <c r="BB67" s="7">
        <v>263</v>
      </c>
      <c r="BE67" s="23">
        <f t="shared" si="138"/>
        <v>277</v>
      </c>
      <c r="BF67" s="23">
        <f t="shared" ref="BF67:BH67" si="152">AH67</f>
        <v>277</v>
      </c>
      <c r="BG67" s="23">
        <f t="shared" si="152"/>
        <v>0</v>
      </c>
      <c r="BH67" s="23">
        <f t="shared" si="152"/>
        <v>277</v>
      </c>
      <c r="BI67" s="2">
        <f t="shared" si="143"/>
        <v>0</v>
      </c>
      <c r="BJ67" s="2">
        <f t="shared" si="144"/>
        <v>0</v>
      </c>
      <c r="BK67" s="2">
        <f t="shared" si="145"/>
        <v>0</v>
      </c>
      <c r="BL67" s="2">
        <f t="shared" si="146"/>
        <v>0</v>
      </c>
      <c r="BM67" s="23">
        <f t="shared" si="140"/>
        <v>263</v>
      </c>
      <c r="BN67" s="23">
        <f t="shared" ref="BN67:BP67" si="153">AE67</f>
        <v>263</v>
      </c>
      <c r="BO67" s="23">
        <f t="shared" si="153"/>
        <v>0</v>
      </c>
      <c r="BP67" s="23">
        <f t="shared" si="153"/>
        <v>263</v>
      </c>
      <c r="BQ67" s="2">
        <f t="shared" si="148"/>
        <v>0</v>
      </c>
      <c r="BR67" s="2">
        <f t="shared" si="149"/>
        <v>0</v>
      </c>
      <c r="BS67" s="2">
        <f t="shared" si="150"/>
        <v>0</v>
      </c>
      <c r="BT67" s="2">
        <f t="shared" si="151"/>
        <v>0</v>
      </c>
    </row>
    <row r="68" s="1" customFormat="1" spans="1:72">
      <c r="A68" s="1">
        <v>35254.76</v>
      </c>
      <c r="B68" s="1">
        <v>-5087</v>
      </c>
      <c r="C68" s="1">
        <v>33708.86</v>
      </c>
      <c r="D68" s="1">
        <v>8358.87</v>
      </c>
      <c r="E68" s="1">
        <v>252.67</v>
      </c>
      <c r="F68" s="6">
        <v>-3998</v>
      </c>
      <c r="G68" s="1">
        <v>598.35</v>
      </c>
      <c r="H68" s="1">
        <v>596.64</v>
      </c>
      <c r="I68" s="1">
        <v>647.45</v>
      </c>
      <c r="J68" s="1">
        <v>640.91</v>
      </c>
      <c r="K68" s="1">
        <v>581.15</v>
      </c>
      <c r="L68" s="1">
        <v>582.31</v>
      </c>
      <c r="M68" s="1">
        <v>917.6</v>
      </c>
      <c r="N68" s="1">
        <v>911.44</v>
      </c>
      <c r="O68" s="1">
        <v>358.1</v>
      </c>
      <c r="P68" s="1">
        <v>326.8</v>
      </c>
      <c r="Q68" s="1">
        <v>235.01</v>
      </c>
      <c r="R68" s="1">
        <v>234.69</v>
      </c>
      <c r="S68" s="1">
        <v>34898.71</v>
      </c>
      <c r="T68" s="1">
        <v>5201.493</v>
      </c>
      <c r="U68" s="1">
        <v>5157.005</v>
      </c>
      <c r="V68" s="1">
        <v>3031.394</v>
      </c>
      <c r="W68" s="1">
        <v>8188.398</v>
      </c>
      <c r="X68" s="1">
        <v>465.349</v>
      </c>
      <c r="Y68" s="1">
        <v>49.964</v>
      </c>
      <c r="Z68" s="1">
        <v>11543.168</v>
      </c>
      <c r="AA68" s="1">
        <v>7593.418</v>
      </c>
      <c r="AB68" s="1">
        <v>1675.28</v>
      </c>
      <c r="AC68" s="1" t="s">
        <v>60</v>
      </c>
      <c r="AD68" s="6">
        <v>-119.7647</v>
      </c>
      <c r="AE68" s="1">
        <v>252.67</v>
      </c>
      <c r="AF68" s="1">
        <v>0</v>
      </c>
      <c r="AG68" s="1">
        <v>252.67</v>
      </c>
      <c r="AH68" s="1">
        <v>289</v>
      </c>
      <c r="AI68" s="1">
        <v>0</v>
      </c>
      <c r="AJ68" s="1">
        <v>289</v>
      </c>
      <c r="AK68" s="1">
        <v>5013</v>
      </c>
      <c r="AL68" s="1">
        <v>33831.9</v>
      </c>
      <c r="AM68" s="1">
        <v>38844.9</v>
      </c>
      <c r="AN68" s="1">
        <v>7274.15</v>
      </c>
      <c r="AO68" s="1">
        <v>3916.48</v>
      </c>
      <c r="AP68" s="1">
        <v>3357.67</v>
      </c>
      <c r="AQ68" s="1">
        <v>252.67</v>
      </c>
      <c r="AR68" s="1">
        <v>289</v>
      </c>
      <c r="AU68" s="1">
        <v>400.2</v>
      </c>
      <c r="AV68" s="14">
        <v>376.56</v>
      </c>
      <c r="AW68" s="6">
        <v>289</v>
      </c>
      <c r="AX68" s="6">
        <v>252.67</v>
      </c>
      <c r="AY68" s="6">
        <v>391.6</v>
      </c>
      <c r="AZ68" s="18">
        <v>402.8</v>
      </c>
      <c r="BA68" s="6">
        <v>289</v>
      </c>
      <c r="BB68" s="6">
        <v>252.67</v>
      </c>
      <c r="BE68" s="22">
        <f t="shared" si="138"/>
        <v>289</v>
      </c>
      <c r="BF68" s="22">
        <f t="shared" ref="BF68:BH68" si="154">AH68</f>
        <v>289</v>
      </c>
      <c r="BG68" s="22">
        <f t="shared" si="154"/>
        <v>0</v>
      </c>
      <c r="BH68" s="22">
        <f t="shared" si="154"/>
        <v>289</v>
      </c>
      <c r="BI68" s="1">
        <f t="shared" si="143"/>
        <v>0</v>
      </c>
      <c r="BJ68" s="1">
        <f t="shared" si="144"/>
        <v>0</v>
      </c>
      <c r="BK68" s="1">
        <f t="shared" si="145"/>
        <v>0</v>
      </c>
      <c r="BL68" s="1">
        <f t="shared" si="146"/>
        <v>0</v>
      </c>
      <c r="BM68" s="22">
        <f t="shared" si="140"/>
        <v>252.67</v>
      </c>
      <c r="BN68" s="22">
        <f t="shared" ref="BN68:BP68" si="155">AE68</f>
        <v>252.67</v>
      </c>
      <c r="BO68" s="22">
        <f t="shared" si="155"/>
        <v>0</v>
      </c>
      <c r="BP68" s="22">
        <f t="shared" si="155"/>
        <v>252.67</v>
      </c>
      <c r="BQ68" s="1">
        <f t="shared" si="148"/>
        <v>0</v>
      </c>
      <c r="BR68" s="1">
        <f t="shared" si="149"/>
        <v>0</v>
      </c>
      <c r="BS68" s="1">
        <f t="shared" si="150"/>
        <v>0</v>
      </c>
      <c r="BT68" s="1">
        <f t="shared" si="151"/>
        <v>0</v>
      </c>
    </row>
    <row r="69" s="1" customFormat="1" spans="1:72">
      <c r="A69" s="1">
        <v>35765.45</v>
      </c>
      <c r="B69" s="1">
        <v>-5170</v>
      </c>
      <c r="C69" s="1">
        <v>35787.23</v>
      </c>
      <c r="D69" s="1">
        <v>7606.13</v>
      </c>
      <c r="E69" s="1">
        <v>271.67</v>
      </c>
      <c r="F69" s="6">
        <v>-3999</v>
      </c>
      <c r="G69" s="1">
        <v>647.91</v>
      </c>
      <c r="H69" s="1">
        <v>648.78</v>
      </c>
      <c r="I69" s="1">
        <v>643.88</v>
      </c>
      <c r="J69" s="1">
        <v>638.25</v>
      </c>
      <c r="K69" s="1">
        <v>600.22</v>
      </c>
      <c r="L69" s="1">
        <v>602.32</v>
      </c>
      <c r="M69" s="1">
        <v>948.44</v>
      </c>
      <c r="N69" s="1">
        <v>919.25</v>
      </c>
      <c r="O69" s="1">
        <v>348.2</v>
      </c>
      <c r="P69" s="1">
        <v>320.5</v>
      </c>
      <c r="Q69" s="1">
        <v>268.21</v>
      </c>
      <c r="R69" s="1">
        <v>268.42</v>
      </c>
      <c r="S69" s="1">
        <v>35425.992</v>
      </c>
      <c r="T69" s="1">
        <v>5106.658</v>
      </c>
      <c r="U69" s="1">
        <v>5307.666</v>
      </c>
      <c r="V69" s="1">
        <v>2167.063</v>
      </c>
      <c r="W69" s="1">
        <v>7474.729</v>
      </c>
      <c r="X69" s="1">
        <v>568.298</v>
      </c>
      <c r="Y69" s="1">
        <v>50.036</v>
      </c>
      <c r="Z69" s="1">
        <v>10066.152</v>
      </c>
      <c r="AA69" s="1">
        <v>8972.402</v>
      </c>
      <c r="AB69" s="1">
        <v>1681.79</v>
      </c>
      <c r="AC69" s="1" t="s">
        <v>60</v>
      </c>
      <c r="AD69" s="6">
        <v>17.9297</v>
      </c>
      <c r="AE69" s="1">
        <v>271.67</v>
      </c>
      <c r="AF69" s="1">
        <v>0</v>
      </c>
      <c r="AG69" s="1">
        <v>271.67</v>
      </c>
      <c r="AH69" s="1">
        <v>300</v>
      </c>
      <c r="AI69" s="1">
        <v>0</v>
      </c>
      <c r="AJ69" s="1">
        <v>300</v>
      </c>
      <c r="AK69" s="1">
        <v>5091</v>
      </c>
      <c r="AL69" s="1">
        <v>34531.3</v>
      </c>
      <c r="AM69" s="1">
        <v>39622.3</v>
      </c>
      <c r="AN69" s="1">
        <v>6511.15</v>
      </c>
      <c r="AO69" s="1">
        <v>4043.58</v>
      </c>
      <c r="AP69" s="1">
        <v>2467.57</v>
      </c>
      <c r="AQ69" s="1">
        <v>271.67</v>
      </c>
      <c r="AR69" s="1">
        <v>300</v>
      </c>
      <c r="AU69" s="1">
        <v>479.4</v>
      </c>
      <c r="AV69" s="14">
        <v>450</v>
      </c>
      <c r="AW69" s="6">
        <v>300</v>
      </c>
      <c r="AX69" s="6">
        <v>271.67</v>
      </c>
      <c r="AY69" s="6">
        <v>470.8</v>
      </c>
      <c r="AZ69" s="18">
        <v>450</v>
      </c>
      <c r="BA69" s="6">
        <v>300</v>
      </c>
      <c r="BB69" s="6">
        <v>271.67</v>
      </c>
      <c r="BE69" s="22">
        <f t="shared" si="138"/>
        <v>300</v>
      </c>
      <c r="BF69" s="22">
        <f t="shared" ref="BF69:BH69" si="156">AH69</f>
        <v>300</v>
      </c>
      <c r="BG69" s="22">
        <f t="shared" si="156"/>
        <v>0</v>
      </c>
      <c r="BH69" s="22">
        <f t="shared" si="156"/>
        <v>300</v>
      </c>
      <c r="BI69" s="1">
        <f t="shared" si="143"/>
        <v>0</v>
      </c>
      <c r="BJ69" s="1">
        <f t="shared" si="144"/>
        <v>0</v>
      </c>
      <c r="BK69" s="1">
        <f t="shared" si="145"/>
        <v>0</v>
      </c>
      <c r="BL69" s="1">
        <f t="shared" si="146"/>
        <v>0</v>
      </c>
      <c r="BM69" s="22">
        <f t="shared" si="140"/>
        <v>271.67</v>
      </c>
      <c r="BN69" s="22">
        <f t="shared" ref="BN69:BP69" si="157">AE69</f>
        <v>271.67</v>
      </c>
      <c r="BO69" s="22">
        <f t="shared" si="157"/>
        <v>0</v>
      </c>
      <c r="BP69" s="22">
        <f t="shared" si="157"/>
        <v>271.67</v>
      </c>
      <c r="BQ69" s="1">
        <f t="shared" si="148"/>
        <v>0</v>
      </c>
      <c r="BR69" s="1">
        <f t="shared" si="149"/>
        <v>0</v>
      </c>
      <c r="BS69" s="1">
        <f t="shared" si="150"/>
        <v>0</v>
      </c>
      <c r="BT69" s="1">
        <f t="shared" si="151"/>
        <v>0</v>
      </c>
    </row>
    <row r="70" s="1" customFormat="1" spans="1:72">
      <c r="A70" s="1">
        <v>36461.28</v>
      </c>
      <c r="B70" s="1">
        <v>-5171</v>
      </c>
      <c r="C70" s="1">
        <v>37774.95</v>
      </c>
      <c r="D70" s="1">
        <v>6928.66</v>
      </c>
      <c r="E70" s="1">
        <v>296.33</v>
      </c>
      <c r="F70" s="6">
        <v>-3951</v>
      </c>
      <c r="G70" s="1">
        <v>648.78</v>
      </c>
      <c r="H70" s="1">
        <v>651.34</v>
      </c>
      <c r="I70" s="1">
        <v>639.39</v>
      </c>
      <c r="J70" s="1">
        <v>641.17</v>
      </c>
      <c r="K70" s="1">
        <v>599.29</v>
      </c>
      <c r="L70" s="1">
        <v>600.69</v>
      </c>
      <c r="M70" s="1">
        <v>952.14</v>
      </c>
      <c r="N70" s="1">
        <v>918.84</v>
      </c>
      <c r="O70" s="1">
        <v>420.9</v>
      </c>
      <c r="P70" s="1">
        <v>399.1</v>
      </c>
      <c r="Q70" s="1">
        <v>291.57</v>
      </c>
      <c r="R70" s="1">
        <v>289.35</v>
      </c>
      <c r="S70" s="1">
        <v>36044.71</v>
      </c>
      <c r="T70" s="1">
        <v>5226.787</v>
      </c>
      <c r="U70" s="1">
        <v>5411.289</v>
      </c>
      <c r="V70" s="1">
        <v>1339.824</v>
      </c>
      <c r="W70" s="1">
        <v>6751.113</v>
      </c>
      <c r="X70" s="1">
        <v>569.416</v>
      </c>
      <c r="Y70" s="1">
        <v>49.975</v>
      </c>
      <c r="Z70" s="1">
        <v>8338.77</v>
      </c>
      <c r="AA70" s="1">
        <v>10619.424</v>
      </c>
      <c r="AB70" s="1">
        <v>1795.94</v>
      </c>
      <c r="AC70" s="1" t="s">
        <v>60</v>
      </c>
      <c r="AD70" s="6">
        <v>243.7317</v>
      </c>
      <c r="AE70" s="1">
        <v>296.33</v>
      </c>
      <c r="AF70" s="1">
        <v>0</v>
      </c>
      <c r="AG70" s="1">
        <v>296.33</v>
      </c>
      <c r="AH70" s="1">
        <v>320</v>
      </c>
      <c r="AI70" s="1">
        <v>0</v>
      </c>
      <c r="AJ70" s="1">
        <v>320</v>
      </c>
      <c r="AK70" s="1">
        <v>5085</v>
      </c>
      <c r="AL70" s="1">
        <v>35492.9</v>
      </c>
      <c r="AM70" s="1">
        <v>40577.9</v>
      </c>
      <c r="AN70" s="1">
        <v>5743.29</v>
      </c>
      <c r="AO70" s="1">
        <v>4179.2</v>
      </c>
      <c r="AP70" s="1">
        <v>1564.09</v>
      </c>
      <c r="AQ70" s="1">
        <v>296.33</v>
      </c>
      <c r="AR70" s="1">
        <v>320</v>
      </c>
      <c r="AU70" s="1">
        <v>558.6</v>
      </c>
      <c r="AV70" s="14">
        <v>474.4</v>
      </c>
      <c r="AW70" s="6">
        <v>320</v>
      </c>
      <c r="AX70" s="6">
        <v>296.33</v>
      </c>
      <c r="AY70" s="6">
        <v>550</v>
      </c>
      <c r="AZ70" s="18">
        <v>450</v>
      </c>
      <c r="BA70" s="6">
        <v>320</v>
      </c>
      <c r="BB70" s="6">
        <v>296.33</v>
      </c>
      <c r="BE70" s="22">
        <f t="shared" si="138"/>
        <v>320</v>
      </c>
      <c r="BF70" s="22">
        <f t="shared" ref="BF70:BH70" si="158">AH70</f>
        <v>320</v>
      </c>
      <c r="BG70" s="22">
        <f t="shared" si="158"/>
        <v>0</v>
      </c>
      <c r="BH70" s="22">
        <f t="shared" si="158"/>
        <v>320</v>
      </c>
      <c r="BI70" s="1">
        <f t="shared" si="143"/>
        <v>0</v>
      </c>
      <c r="BJ70" s="1">
        <f t="shared" si="144"/>
        <v>0</v>
      </c>
      <c r="BK70" s="1">
        <f t="shared" si="145"/>
        <v>0</v>
      </c>
      <c r="BL70" s="1">
        <f t="shared" si="146"/>
        <v>0</v>
      </c>
      <c r="BM70" s="22">
        <f t="shared" si="140"/>
        <v>296.33</v>
      </c>
      <c r="BN70" s="22">
        <f t="shared" ref="BN70:BP70" si="159">AE70</f>
        <v>296.33</v>
      </c>
      <c r="BO70" s="22">
        <f t="shared" si="159"/>
        <v>0</v>
      </c>
      <c r="BP70" s="22">
        <f t="shared" si="159"/>
        <v>296.33</v>
      </c>
      <c r="BQ70" s="1">
        <f t="shared" si="148"/>
        <v>0</v>
      </c>
      <c r="BR70" s="1">
        <f t="shared" si="149"/>
        <v>0</v>
      </c>
      <c r="BS70" s="1">
        <f t="shared" si="150"/>
        <v>0</v>
      </c>
      <c r="BT70" s="1">
        <f t="shared" si="151"/>
        <v>0</v>
      </c>
    </row>
    <row r="71" s="1" customFormat="1" spans="1:72">
      <c r="A71" s="1">
        <v>36988.32</v>
      </c>
      <c r="B71" s="1">
        <v>-5193</v>
      </c>
      <c r="C71" s="1">
        <v>37901.68</v>
      </c>
      <c r="D71" s="1">
        <v>6179.89</v>
      </c>
      <c r="E71" s="1">
        <v>298.33</v>
      </c>
      <c r="F71" s="6">
        <v>-3999</v>
      </c>
      <c r="G71" s="1">
        <v>648.78</v>
      </c>
      <c r="H71" s="1">
        <v>652.19</v>
      </c>
      <c r="I71" s="1">
        <v>641.73</v>
      </c>
      <c r="J71" s="1">
        <v>649.55</v>
      </c>
      <c r="K71" s="1">
        <v>598.36</v>
      </c>
      <c r="L71" s="1">
        <v>599.06</v>
      </c>
      <c r="M71" s="1">
        <v>951.31</v>
      </c>
      <c r="N71" s="1">
        <v>919.66</v>
      </c>
      <c r="O71" s="1">
        <v>461</v>
      </c>
      <c r="P71" s="1">
        <v>449.6</v>
      </c>
      <c r="Q71" s="1">
        <v>291.15</v>
      </c>
      <c r="R71" s="1">
        <v>289.3</v>
      </c>
      <c r="S71" s="1">
        <v>36603.688</v>
      </c>
      <c r="T71" s="1">
        <v>4946.826</v>
      </c>
      <c r="U71" s="1">
        <v>5539.841</v>
      </c>
      <c r="V71" s="1">
        <v>676.896</v>
      </c>
      <c r="W71" s="1">
        <v>6216.737</v>
      </c>
      <c r="X71" s="1">
        <v>568.002</v>
      </c>
      <c r="Y71" s="1">
        <v>50.033</v>
      </c>
      <c r="Z71" s="1">
        <v>7575.301</v>
      </c>
      <c r="AA71" s="1">
        <v>11405.779</v>
      </c>
      <c r="AB71" s="1">
        <v>1805.71</v>
      </c>
      <c r="AC71" s="1" t="s">
        <v>60</v>
      </c>
      <c r="AD71" s="6">
        <v>275.2487</v>
      </c>
      <c r="AE71" s="1">
        <v>298.33</v>
      </c>
      <c r="AF71" s="1">
        <v>0</v>
      </c>
      <c r="AG71" s="1">
        <v>298.33</v>
      </c>
      <c r="AH71" s="1">
        <v>350</v>
      </c>
      <c r="AI71" s="1">
        <v>0</v>
      </c>
      <c r="AJ71" s="1">
        <v>350</v>
      </c>
      <c r="AK71" s="1">
        <v>5107</v>
      </c>
      <c r="AL71" s="1">
        <v>36192.2</v>
      </c>
      <c r="AM71" s="1">
        <v>41299.2</v>
      </c>
      <c r="AN71" s="1">
        <v>5123.87</v>
      </c>
      <c r="AO71" s="1">
        <v>4322.18</v>
      </c>
      <c r="AP71" s="1">
        <v>801.69</v>
      </c>
      <c r="AQ71" s="1">
        <v>298.33</v>
      </c>
      <c r="AR71" s="1">
        <v>350</v>
      </c>
      <c r="AU71" s="1">
        <v>580</v>
      </c>
      <c r="AV71" s="14">
        <v>553.6</v>
      </c>
      <c r="AW71" s="6">
        <v>350</v>
      </c>
      <c r="AX71" s="6">
        <v>298.33</v>
      </c>
      <c r="AY71" s="6">
        <v>550</v>
      </c>
      <c r="AZ71" s="18">
        <v>523.6</v>
      </c>
      <c r="BA71" s="6">
        <v>350</v>
      </c>
      <c r="BB71" s="6">
        <v>298.33</v>
      </c>
      <c r="BE71" s="22">
        <f t="shared" si="138"/>
        <v>350</v>
      </c>
      <c r="BF71" s="22">
        <f t="shared" ref="BF71:BH71" si="160">AH71</f>
        <v>350</v>
      </c>
      <c r="BG71" s="22">
        <f t="shared" si="160"/>
        <v>0</v>
      </c>
      <c r="BH71" s="22">
        <f t="shared" si="160"/>
        <v>350</v>
      </c>
      <c r="BI71" s="1">
        <f t="shared" si="143"/>
        <v>0</v>
      </c>
      <c r="BJ71" s="1">
        <f t="shared" si="144"/>
        <v>0</v>
      </c>
      <c r="BK71" s="1">
        <f t="shared" si="145"/>
        <v>0</v>
      </c>
      <c r="BL71" s="1">
        <f t="shared" si="146"/>
        <v>0</v>
      </c>
      <c r="BM71" s="22">
        <f t="shared" si="140"/>
        <v>298.33</v>
      </c>
      <c r="BN71" s="22">
        <f t="shared" ref="BN71:BP71" si="161">AE71</f>
        <v>298.33</v>
      </c>
      <c r="BO71" s="22">
        <f t="shared" si="161"/>
        <v>0</v>
      </c>
      <c r="BP71" s="22">
        <f t="shared" si="161"/>
        <v>298.33</v>
      </c>
      <c r="BQ71" s="1">
        <f t="shared" si="148"/>
        <v>0</v>
      </c>
      <c r="BR71" s="1">
        <f t="shared" si="149"/>
        <v>0</v>
      </c>
      <c r="BS71" s="1">
        <f t="shared" si="150"/>
        <v>0</v>
      </c>
      <c r="BT71" s="1">
        <f t="shared" si="151"/>
        <v>0</v>
      </c>
    </row>
    <row r="72" s="1" customFormat="1" spans="1:72">
      <c r="A72" s="1">
        <v>37287.5</v>
      </c>
      <c r="B72" s="1">
        <v>-5216</v>
      </c>
      <c r="C72" s="1">
        <v>38642.81</v>
      </c>
      <c r="D72" s="1">
        <v>5739.09</v>
      </c>
      <c r="E72" s="1">
        <v>299</v>
      </c>
      <c r="F72" s="6">
        <v>-3999</v>
      </c>
      <c r="G72" s="1">
        <v>648.78</v>
      </c>
      <c r="H72" s="1">
        <v>647.91</v>
      </c>
      <c r="I72" s="1">
        <v>649.44</v>
      </c>
      <c r="J72" s="1">
        <v>650.3</v>
      </c>
      <c r="K72" s="1">
        <v>600.69</v>
      </c>
      <c r="L72" s="1">
        <v>603.95</v>
      </c>
      <c r="M72" s="1">
        <v>951.31</v>
      </c>
      <c r="N72" s="1">
        <v>920.07</v>
      </c>
      <c r="O72" s="1">
        <v>472.9</v>
      </c>
      <c r="P72" s="1">
        <v>500.3</v>
      </c>
      <c r="Q72" s="1">
        <v>290.41</v>
      </c>
      <c r="R72" s="1">
        <v>289.4</v>
      </c>
      <c r="S72" s="1">
        <v>37233.28</v>
      </c>
      <c r="T72" s="1">
        <v>5190.288</v>
      </c>
      <c r="U72" s="1">
        <v>5798.979</v>
      </c>
      <c r="V72" s="1">
        <v>245.652</v>
      </c>
      <c r="W72" s="1">
        <v>6044.631</v>
      </c>
      <c r="X72" s="1">
        <v>363.247</v>
      </c>
      <c r="Y72" s="1">
        <v>50.033</v>
      </c>
      <c r="Z72" s="1">
        <v>7169.824</v>
      </c>
      <c r="AA72" s="1">
        <v>11993.154</v>
      </c>
      <c r="AB72" s="1">
        <v>1810.42</v>
      </c>
      <c r="AC72" s="1" t="s">
        <v>60</v>
      </c>
      <c r="AD72" s="6">
        <v>338.5629</v>
      </c>
      <c r="AE72" s="1">
        <v>299</v>
      </c>
      <c r="AF72" s="1">
        <v>0</v>
      </c>
      <c r="AG72" s="1">
        <v>299</v>
      </c>
      <c r="AH72" s="1">
        <v>360</v>
      </c>
      <c r="AI72" s="1">
        <v>0</v>
      </c>
      <c r="AJ72" s="1">
        <v>360</v>
      </c>
      <c r="AK72" s="1">
        <v>5130</v>
      </c>
      <c r="AL72" s="1">
        <v>36687.6</v>
      </c>
      <c r="AM72" s="1">
        <v>41817.6</v>
      </c>
      <c r="AN72" s="1">
        <v>4761.46</v>
      </c>
      <c r="AO72" s="1">
        <v>4467.33</v>
      </c>
      <c r="AP72" s="1">
        <v>294.13</v>
      </c>
      <c r="AQ72" s="1">
        <v>299</v>
      </c>
      <c r="AR72" s="1">
        <v>360</v>
      </c>
      <c r="AU72" s="1">
        <v>580</v>
      </c>
      <c r="AV72" s="14">
        <v>580</v>
      </c>
      <c r="AW72" s="6">
        <v>360</v>
      </c>
      <c r="AX72" s="6">
        <v>299</v>
      </c>
      <c r="AY72" s="6">
        <v>550</v>
      </c>
      <c r="AZ72" s="18">
        <v>550</v>
      </c>
      <c r="BA72" s="6">
        <v>360</v>
      </c>
      <c r="BB72" s="6">
        <v>299</v>
      </c>
      <c r="BE72" s="22">
        <f t="shared" si="138"/>
        <v>360</v>
      </c>
      <c r="BF72" s="22">
        <f t="shared" ref="BF72:BH72" si="162">AH72</f>
        <v>360</v>
      </c>
      <c r="BG72" s="22">
        <f t="shared" si="162"/>
        <v>0</v>
      </c>
      <c r="BH72" s="22">
        <f t="shared" si="162"/>
        <v>360</v>
      </c>
      <c r="BI72" s="1">
        <f t="shared" si="143"/>
        <v>0</v>
      </c>
      <c r="BJ72" s="1">
        <f t="shared" si="144"/>
        <v>0</v>
      </c>
      <c r="BK72" s="1">
        <f t="shared" si="145"/>
        <v>0</v>
      </c>
      <c r="BL72" s="1">
        <f t="shared" si="146"/>
        <v>0</v>
      </c>
      <c r="BM72" s="22">
        <f t="shared" si="140"/>
        <v>299</v>
      </c>
      <c r="BN72" s="22">
        <f t="shared" ref="BN72:BP72" si="163">AE72</f>
        <v>299</v>
      </c>
      <c r="BO72" s="22">
        <f t="shared" si="163"/>
        <v>0</v>
      </c>
      <c r="BP72" s="22">
        <f t="shared" si="163"/>
        <v>299</v>
      </c>
      <c r="BQ72" s="1">
        <f t="shared" si="148"/>
        <v>0</v>
      </c>
      <c r="BR72" s="1">
        <f t="shared" si="149"/>
        <v>0</v>
      </c>
      <c r="BS72" s="1">
        <f t="shared" si="150"/>
        <v>0</v>
      </c>
      <c r="BT72" s="1">
        <f t="shared" si="151"/>
        <v>0</v>
      </c>
    </row>
    <row r="73" spans="1:72">
      <c r="A73">
        <v>37791.31</v>
      </c>
      <c r="B73">
        <v>-5238</v>
      </c>
      <c r="C73">
        <v>40435.7</v>
      </c>
      <c r="D73">
        <v>5705.02</v>
      </c>
      <c r="E73">
        <v>316</v>
      </c>
      <c r="F73" s="3">
        <v>-3999</v>
      </c>
      <c r="G73">
        <v>660.73</v>
      </c>
      <c r="H73">
        <v>661.6</v>
      </c>
      <c r="I73">
        <v>654.47</v>
      </c>
      <c r="J73">
        <v>653.09</v>
      </c>
      <c r="K73">
        <v>603.48</v>
      </c>
      <c r="L73">
        <v>598.36</v>
      </c>
      <c r="M73">
        <v>949.67</v>
      </c>
      <c r="N73">
        <v>920.48</v>
      </c>
      <c r="O73">
        <v>522.4</v>
      </c>
      <c r="P73">
        <v>546.5</v>
      </c>
      <c r="Q73">
        <v>301.66</v>
      </c>
      <c r="R73">
        <v>301.98</v>
      </c>
      <c r="S73">
        <v>37865.473</v>
      </c>
      <c r="T73">
        <v>5602.321</v>
      </c>
      <c r="U73">
        <v>6009.097</v>
      </c>
      <c r="V73">
        <v>36.633</v>
      </c>
      <c r="W73">
        <v>6045.73</v>
      </c>
      <c r="X73">
        <v>261.803</v>
      </c>
      <c r="Y73">
        <v>50.026</v>
      </c>
      <c r="Z73">
        <v>6310.871</v>
      </c>
      <c r="AA73">
        <v>13000.084</v>
      </c>
      <c r="AB73">
        <v>1606.59</v>
      </c>
      <c r="AC73" t="s">
        <v>60</v>
      </c>
      <c r="AD73" s="3">
        <v>445.7208</v>
      </c>
      <c r="AE73">
        <v>316</v>
      </c>
      <c r="AF73">
        <v>0</v>
      </c>
      <c r="AG73">
        <v>316</v>
      </c>
      <c r="AH73">
        <v>395</v>
      </c>
      <c r="AI73">
        <v>0</v>
      </c>
      <c r="AJ73">
        <v>395</v>
      </c>
      <c r="AK73">
        <v>5152</v>
      </c>
      <c r="AL73">
        <v>37937.3</v>
      </c>
      <c r="AM73">
        <v>43089.3</v>
      </c>
      <c r="AN73">
        <v>4721.04</v>
      </c>
      <c r="AO73">
        <v>4657.53</v>
      </c>
      <c r="AP73">
        <v>63.51</v>
      </c>
      <c r="AQ73">
        <v>316</v>
      </c>
      <c r="AR73">
        <v>395</v>
      </c>
      <c r="AU73">
        <v>580</v>
      </c>
      <c r="AV73" s="13">
        <v>580</v>
      </c>
      <c r="AW73" s="3">
        <v>395</v>
      </c>
      <c r="AX73" s="3">
        <v>316</v>
      </c>
      <c r="AY73" s="3">
        <v>550</v>
      </c>
      <c r="AZ73" s="17">
        <v>550</v>
      </c>
      <c r="BA73" s="3">
        <v>395</v>
      </c>
      <c r="BB73" s="3">
        <v>316</v>
      </c>
      <c r="BE73" s="21">
        <f t="shared" si="138"/>
        <v>395</v>
      </c>
      <c r="BF73" s="21">
        <f t="shared" ref="BF73:BH73" si="164">AH73</f>
        <v>395</v>
      </c>
      <c r="BG73" s="21">
        <f t="shared" si="164"/>
        <v>0</v>
      </c>
      <c r="BH73" s="21">
        <f t="shared" si="164"/>
        <v>395</v>
      </c>
      <c r="BI73">
        <f t="shared" si="143"/>
        <v>0</v>
      </c>
      <c r="BJ73">
        <f t="shared" si="144"/>
        <v>0</v>
      </c>
      <c r="BK73">
        <f t="shared" si="145"/>
        <v>0</v>
      </c>
      <c r="BL73">
        <f t="shared" si="146"/>
        <v>0</v>
      </c>
      <c r="BM73" s="21">
        <f t="shared" si="140"/>
        <v>316</v>
      </c>
      <c r="BN73" s="21">
        <f t="shared" ref="BN73:BP73" si="165">AE73</f>
        <v>316</v>
      </c>
      <c r="BO73" s="21">
        <f t="shared" si="165"/>
        <v>0</v>
      </c>
      <c r="BP73" s="21">
        <f t="shared" si="165"/>
        <v>316</v>
      </c>
      <c r="BQ73">
        <f t="shared" si="148"/>
        <v>0</v>
      </c>
      <c r="BR73">
        <f t="shared" si="149"/>
        <v>0</v>
      </c>
      <c r="BS73">
        <f t="shared" si="150"/>
        <v>0</v>
      </c>
      <c r="BT73">
        <f t="shared" si="151"/>
        <v>0</v>
      </c>
    </row>
    <row r="74" spans="1:72">
      <c r="A74">
        <v>38643.83</v>
      </c>
      <c r="B74">
        <v>-5260</v>
      </c>
      <c r="C74">
        <v>41225.52</v>
      </c>
      <c r="D74">
        <v>5883.58</v>
      </c>
      <c r="E74">
        <v>333.33</v>
      </c>
      <c r="F74" s="3">
        <v>-4000</v>
      </c>
      <c r="G74">
        <v>658.16</v>
      </c>
      <c r="H74">
        <v>659.88</v>
      </c>
      <c r="I74">
        <v>650.64</v>
      </c>
      <c r="J74">
        <v>651.05</v>
      </c>
      <c r="K74">
        <v>601.15</v>
      </c>
      <c r="L74">
        <v>603.25</v>
      </c>
      <c r="M74">
        <v>949.67</v>
      </c>
      <c r="N74">
        <v>919.66</v>
      </c>
      <c r="O74">
        <v>553.3</v>
      </c>
      <c r="P74">
        <v>549.5</v>
      </c>
      <c r="Q74">
        <v>320.85</v>
      </c>
      <c r="R74">
        <v>311.87</v>
      </c>
      <c r="S74">
        <v>38463.43</v>
      </c>
      <c r="T74">
        <v>5309.378</v>
      </c>
      <c r="U74">
        <v>6331.326</v>
      </c>
      <c r="V74">
        <v>25.204</v>
      </c>
      <c r="W74">
        <v>6356.53</v>
      </c>
      <c r="X74">
        <v>261.785</v>
      </c>
      <c r="Y74">
        <v>50.004</v>
      </c>
      <c r="Z74">
        <v>4882.988</v>
      </c>
      <c r="AA74">
        <v>13764.32</v>
      </c>
      <c r="AB74">
        <v>1503.42</v>
      </c>
      <c r="AC74" t="s">
        <v>60</v>
      </c>
      <c r="AD74" s="3">
        <v>504.9728</v>
      </c>
      <c r="AE74">
        <v>333.33</v>
      </c>
      <c r="AF74">
        <v>0</v>
      </c>
      <c r="AG74">
        <v>333.33</v>
      </c>
      <c r="AH74">
        <v>359</v>
      </c>
      <c r="AI74">
        <v>0</v>
      </c>
      <c r="AJ74">
        <v>359</v>
      </c>
      <c r="AK74">
        <v>5175</v>
      </c>
      <c r="AL74">
        <v>38359.3</v>
      </c>
      <c r="AM74">
        <v>43534.3</v>
      </c>
      <c r="AN74">
        <v>4776.64</v>
      </c>
      <c r="AO74">
        <v>4753.36</v>
      </c>
      <c r="AP74">
        <v>23.28</v>
      </c>
      <c r="AQ74">
        <v>333.33</v>
      </c>
      <c r="AR74">
        <v>359</v>
      </c>
      <c r="AU74">
        <v>580</v>
      </c>
      <c r="AV74" s="13">
        <v>580</v>
      </c>
      <c r="AW74" s="3">
        <v>359</v>
      </c>
      <c r="AX74" s="3">
        <v>333.33</v>
      </c>
      <c r="AY74" s="3">
        <v>550</v>
      </c>
      <c r="AZ74" s="17">
        <v>550</v>
      </c>
      <c r="BA74" s="3">
        <v>359</v>
      </c>
      <c r="BB74" s="3">
        <v>333.33</v>
      </c>
      <c r="BE74" s="21">
        <f t="shared" si="138"/>
        <v>359</v>
      </c>
      <c r="BF74" s="21">
        <f t="shared" ref="BF74:BH74" si="166">AH74</f>
        <v>359</v>
      </c>
      <c r="BG74" s="21">
        <f t="shared" si="166"/>
        <v>0</v>
      </c>
      <c r="BH74" s="21">
        <f t="shared" si="166"/>
        <v>359</v>
      </c>
      <c r="BI74">
        <f t="shared" si="143"/>
        <v>0</v>
      </c>
      <c r="BJ74">
        <f t="shared" si="144"/>
        <v>0</v>
      </c>
      <c r="BK74">
        <f t="shared" si="145"/>
        <v>0</v>
      </c>
      <c r="BL74">
        <f t="shared" si="146"/>
        <v>0</v>
      </c>
      <c r="BM74" s="21">
        <f t="shared" si="140"/>
        <v>333.33</v>
      </c>
      <c r="BN74" s="21">
        <f t="shared" ref="BN74:BP74" si="167">AE74</f>
        <v>333.33</v>
      </c>
      <c r="BO74" s="21">
        <f t="shared" si="167"/>
        <v>0</v>
      </c>
      <c r="BP74" s="21">
        <f t="shared" si="167"/>
        <v>333.33</v>
      </c>
      <c r="BQ74">
        <f t="shared" si="148"/>
        <v>0</v>
      </c>
      <c r="BR74">
        <f t="shared" si="149"/>
        <v>0</v>
      </c>
      <c r="BS74">
        <f t="shared" si="150"/>
        <v>0</v>
      </c>
      <c r="BT74">
        <f t="shared" si="151"/>
        <v>0</v>
      </c>
    </row>
    <row r="75" spans="1:72">
      <c r="A75">
        <v>38682.02</v>
      </c>
      <c r="B75">
        <v>-5261</v>
      </c>
      <c r="C75">
        <v>41012.19</v>
      </c>
      <c r="D75">
        <v>6051.45</v>
      </c>
      <c r="E75">
        <v>326.67</v>
      </c>
      <c r="F75" s="3">
        <v>-3937</v>
      </c>
      <c r="G75">
        <v>651.34</v>
      </c>
      <c r="H75">
        <v>650.47</v>
      </c>
      <c r="I75">
        <v>648.98</v>
      </c>
      <c r="J75">
        <v>650.42</v>
      </c>
      <c r="K75">
        <v>599.29</v>
      </c>
      <c r="L75">
        <v>599.99</v>
      </c>
      <c r="M75">
        <v>949.26</v>
      </c>
      <c r="N75">
        <v>920.07</v>
      </c>
      <c r="O75">
        <v>541.5</v>
      </c>
      <c r="P75">
        <v>583</v>
      </c>
      <c r="Q75">
        <v>311.18</v>
      </c>
      <c r="R75">
        <v>311.5</v>
      </c>
      <c r="S75">
        <v>38756.508</v>
      </c>
      <c r="T75">
        <v>5292.982</v>
      </c>
      <c r="U75">
        <v>6506.529</v>
      </c>
      <c r="V75">
        <v>25.467</v>
      </c>
      <c r="W75">
        <v>6531.996</v>
      </c>
      <c r="X75">
        <v>566.278</v>
      </c>
      <c r="Y75">
        <v>50.009</v>
      </c>
      <c r="Z75">
        <v>5387.863</v>
      </c>
      <c r="AA75">
        <v>13547.98</v>
      </c>
      <c r="AB75">
        <v>1514.82</v>
      </c>
      <c r="AC75" t="s">
        <v>60</v>
      </c>
      <c r="AD75" s="3">
        <v>571.3687</v>
      </c>
      <c r="AE75">
        <v>326.67</v>
      </c>
      <c r="AF75">
        <v>0</v>
      </c>
      <c r="AG75">
        <v>326.67</v>
      </c>
      <c r="AH75">
        <v>350</v>
      </c>
      <c r="AI75">
        <v>0</v>
      </c>
      <c r="AJ75">
        <v>350</v>
      </c>
      <c r="AK75">
        <v>5175</v>
      </c>
      <c r="AL75">
        <v>38456.3</v>
      </c>
      <c r="AM75">
        <v>43631.3</v>
      </c>
      <c r="AN75">
        <v>4912.59</v>
      </c>
      <c r="AO75">
        <v>4892.06</v>
      </c>
      <c r="AP75">
        <v>20.53</v>
      </c>
      <c r="AQ75">
        <v>326.67</v>
      </c>
      <c r="AR75">
        <v>350</v>
      </c>
      <c r="AU75">
        <v>580</v>
      </c>
      <c r="AV75" s="13">
        <v>580</v>
      </c>
      <c r="AW75" s="3">
        <v>350</v>
      </c>
      <c r="AX75" s="3">
        <v>326.67</v>
      </c>
      <c r="AY75" s="3">
        <v>550</v>
      </c>
      <c r="AZ75" s="17">
        <v>550</v>
      </c>
      <c r="BA75" s="3">
        <v>350</v>
      </c>
      <c r="BB75" s="3">
        <v>326.67</v>
      </c>
      <c r="BE75" s="21">
        <f t="shared" si="138"/>
        <v>350</v>
      </c>
      <c r="BF75" s="21">
        <f t="shared" ref="BF75:BH75" si="168">AH75</f>
        <v>350</v>
      </c>
      <c r="BG75" s="21">
        <f t="shared" si="168"/>
        <v>0</v>
      </c>
      <c r="BH75" s="21">
        <f t="shared" si="168"/>
        <v>350</v>
      </c>
      <c r="BI75">
        <f t="shared" si="143"/>
        <v>0</v>
      </c>
      <c r="BJ75">
        <f t="shared" si="144"/>
        <v>0</v>
      </c>
      <c r="BK75">
        <f t="shared" si="145"/>
        <v>0</v>
      </c>
      <c r="BL75">
        <f t="shared" si="146"/>
        <v>0</v>
      </c>
      <c r="BM75" s="21">
        <f t="shared" si="140"/>
        <v>326.67</v>
      </c>
      <c r="BN75" s="21">
        <f t="shared" ref="BN75:BP75" si="169">AE75</f>
        <v>326.67</v>
      </c>
      <c r="BO75" s="21">
        <f t="shared" si="169"/>
        <v>0</v>
      </c>
      <c r="BP75" s="21">
        <f t="shared" si="169"/>
        <v>326.67</v>
      </c>
      <c r="BQ75">
        <f t="shared" si="148"/>
        <v>0</v>
      </c>
      <c r="BR75">
        <f t="shared" si="149"/>
        <v>0</v>
      </c>
      <c r="BS75">
        <f t="shared" si="150"/>
        <v>0</v>
      </c>
      <c r="BT75">
        <f t="shared" si="151"/>
        <v>0</v>
      </c>
    </row>
    <row r="76" spans="1:72">
      <c r="A76">
        <v>38536.13</v>
      </c>
      <c r="B76">
        <v>-5261</v>
      </c>
      <c r="C76">
        <v>38929.47</v>
      </c>
      <c r="D76">
        <v>6300.11</v>
      </c>
      <c r="E76">
        <v>305.33</v>
      </c>
      <c r="F76" s="3">
        <v>-3799</v>
      </c>
      <c r="G76">
        <v>648.78</v>
      </c>
      <c r="H76">
        <v>652.19</v>
      </c>
      <c r="I76">
        <v>651.66</v>
      </c>
      <c r="J76">
        <v>650.3</v>
      </c>
      <c r="K76">
        <v>601.85</v>
      </c>
      <c r="L76">
        <v>602.78</v>
      </c>
      <c r="M76">
        <v>949.67</v>
      </c>
      <c r="N76">
        <v>920.48</v>
      </c>
      <c r="O76">
        <v>525.9</v>
      </c>
      <c r="P76">
        <v>556.1</v>
      </c>
      <c r="Q76">
        <v>294.42</v>
      </c>
      <c r="R76">
        <v>289.77</v>
      </c>
      <c r="S76">
        <v>38457.742</v>
      </c>
      <c r="T76">
        <v>5303.58</v>
      </c>
      <c r="U76">
        <v>6548.756</v>
      </c>
      <c r="V76">
        <v>25.257</v>
      </c>
      <c r="W76">
        <v>6574.013</v>
      </c>
      <c r="X76">
        <v>1456.474</v>
      </c>
      <c r="Y76">
        <v>49.987</v>
      </c>
      <c r="Z76">
        <v>6731.234</v>
      </c>
      <c r="AA76">
        <v>12371.295</v>
      </c>
      <c r="AB76">
        <v>1342.68</v>
      </c>
      <c r="AC76" t="s">
        <v>60</v>
      </c>
      <c r="AD76" s="3">
        <v>648.8306</v>
      </c>
      <c r="AE76">
        <v>305.33</v>
      </c>
      <c r="AF76">
        <v>0</v>
      </c>
      <c r="AG76">
        <v>305.33</v>
      </c>
      <c r="AH76">
        <v>335</v>
      </c>
      <c r="AI76">
        <v>0</v>
      </c>
      <c r="AJ76">
        <v>335</v>
      </c>
      <c r="AK76">
        <v>5175</v>
      </c>
      <c r="AL76">
        <v>38456.3</v>
      </c>
      <c r="AM76">
        <v>43631.3</v>
      </c>
      <c r="AN76">
        <v>5098.36</v>
      </c>
      <c r="AO76">
        <v>5078.39</v>
      </c>
      <c r="AP76">
        <v>19.97</v>
      </c>
      <c r="AQ76">
        <v>305.33</v>
      </c>
      <c r="AR76">
        <v>335</v>
      </c>
      <c r="AU76">
        <v>580</v>
      </c>
      <c r="AV76" s="13">
        <v>580</v>
      </c>
      <c r="AW76" s="3">
        <v>335</v>
      </c>
      <c r="AX76" s="3">
        <v>305.33</v>
      </c>
      <c r="AY76" s="3">
        <v>550</v>
      </c>
      <c r="AZ76" s="17">
        <v>550</v>
      </c>
      <c r="BA76" s="3">
        <v>335</v>
      </c>
      <c r="BB76" s="3">
        <v>305.33</v>
      </c>
      <c r="BE76" s="21">
        <f t="shared" si="138"/>
        <v>335</v>
      </c>
      <c r="BF76" s="21">
        <f t="shared" ref="BF76:BH76" si="170">AH76</f>
        <v>335</v>
      </c>
      <c r="BG76" s="21">
        <f t="shared" si="170"/>
        <v>0</v>
      </c>
      <c r="BH76" s="21">
        <f t="shared" si="170"/>
        <v>335</v>
      </c>
      <c r="BI76">
        <f t="shared" si="143"/>
        <v>0</v>
      </c>
      <c r="BJ76">
        <f t="shared" si="144"/>
        <v>0</v>
      </c>
      <c r="BK76">
        <f t="shared" si="145"/>
        <v>0</v>
      </c>
      <c r="BL76">
        <f t="shared" si="146"/>
        <v>0</v>
      </c>
      <c r="BM76" s="21">
        <f t="shared" si="140"/>
        <v>305.33</v>
      </c>
      <c r="BN76" s="21">
        <f t="shared" ref="BN76:BP76" si="171">AE76</f>
        <v>305.33</v>
      </c>
      <c r="BO76" s="21">
        <f t="shared" si="171"/>
        <v>0</v>
      </c>
      <c r="BP76" s="21">
        <f t="shared" si="171"/>
        <v>305.33</v>
      </c>
      <c r="BQ76">
        <f t="shared" si="148"/>
        <v>0</v>
      </c>
      <c r="BR76">
        <f t="shared" si="149"/>
        <v>0</v>
      </c>
      <c r="BS76">
        <f t="shared" si="150"/>
        <v>0</v>
      </c>
      <c r="BT76">
        <f t="shared" si="151"/>
        <v>0</v>
      </c>
    </row>
    <row r="77" spans="1:72">
      <c r="A77">
        <v>38309.08</v>
      </c>
      <c r="B77">
        <v>-5261</v>
      </c>
      <c r="C77">
        <v>37914.27</v>
      </c>
      <c r="D77">
        <v>6511.96</v>
      </c>
      <c r="E77">
        <v>287.33</v>
      </c>
      <c r="F77" s="3">
        <v>-3671</v>
      </c>
      <c r="G77">
        <v>648.78</v>
      </c>
      <c r="H77">
        <v>651.34</v>
      </c>
      <c r="I77">
        <v>644.41</v>
      </c>
      <c r="J77">
        <v>641.36</v>
      </c>
      <c r="K77">
        <v>599.99</v>
      </c>
      <c r="L77">
        <v>600.69</v>
      </c>
      <c r="M77">
        <v>949.67</v>
      </c>
      <c r="N77">
        <v>919.66</v>
      </c>
      <c r="O77">
        <v>448.2</v>
      </c>
      <c r="P77">
        <v>476.4</v>
      </c>
      <c r="Q77">
        <v>289.82</v>
      </c>
      <c r="R77">
        <v>285.65</v>
      </c>
      <c r="S77">
        <v>38391.02</v>
      </c>
      <c r="T77">
        <v>5416.778</v>
      </c>
      <c r="U77">
        <v>6575.683</v>
      </c>
      <c r="V77">
        <v>25.218</v>
      </c>
      <c r="W77">
        <v>6600.9</v>
      </c>
      <c r="X77">
        <v>1765.137</v>
      </c>
      <c r="Y77">
        <v>50.017</v>
      </c>
      <c r="Z77">
        <v>7044.469</v>
      </c>
      <c r="AA77">
        <v>11751.533</v>
      </c>
      <c r="AB77">
        <v>1346.76</v>
      </c>
      <c r="AC77" t="s">
        <v>60</v>
      </c>
      <c r="AD77" s="3">
        <v>615.0723</v>
      </c>
      <c r="AE77">
        <v>287.33</v>
      </c>
      <c r="AF77">
        <v>0</v>
      </c>
      <c r="AG77">
        <v>287.33</v>
      </c>
      <c r="AH77">
        <v>343</v>
      </c>
      <c r="AI77">
        <v>0</v>
      </c>
      <c r="AJ77">
        <v>343</v>
      </c>
      <c r="AK77">
        <v>5175</v>
      </c>
      <c r="AL77">
        <v>38229.3</v>
      </c>
      <c r="AM77">
        <v>43404.3</v>
      </c>
      <c r="AN77">
        <v>5211.63</v>
      </c>
      <c r="AO77">
        <v>5191.72</v>
      </c>
      <c r="AP77">
        <v>19.91</v>
      </c>
      <c r="AQ77">
        <v>287.33</v>
      </c>
      <c r="AR77">
        <v>343</v>
      </c>
      <c r="AU77">
        <v>580</v>
      </c>
      <c r="AV77" s="13">
        <v>571.33</v>
      </c>
      <c r="AW77" s="3">
        <v>343</v>
      </c>
      <c r="AX77" s="3">
        <v>287.33</v>
      </c>
      <c r="AY77" s="3">
        <v>550</v>
      </c>
      <c r="AZ77" s="17">
        <v>543.33</v>
      </c>
      <c r="BA77" s="3">
        <v>343</v>
      </c>
      <c r="BB77" s="3">
        <v>287.33</v>
      </c>
      <c r="BE77" s="21">
        <f t="shared" si="138"/>
        <v>343</v>
      </c>
      <c r="BF77" s="21">
        <f t="shared" ref="BF77:BH77" si="172">AH77</f>
        <v>343</v>
      </c>
      <c r="BG77" s="21">
        <f t="shared" si="172"/>
        <v>0</v>
      </c>
      <c r="BH77" s="21">
        <f t="shared" si="172"/>
        <v>343</v>
      </c>
      <c r="BI77">
        <f t="shared" si="143"/>
        <v>0</v>
      </c>
      <c r="BJ77">
        <f t="shared" si="144"/>
        <v>0</v>
      </c>
      <c r="BK77">
        <f t="shared" si="145"/>
        <v>0</v>
      </c>
      <c r="BL77">
        <f t="shared" si="146"/>
        <v>0</v>
      </c>
      <c r="BM77" s="21">
        <f t="shared" si="140"/>
        <v>287.33</v>
      </c>
      <c r="BN77" s="21">
        <f t="shared" ref="BN77:BP77" si="173">AE77</f>
        <v>287.33</v>
      </c>
      <c r="BO77" s="21">
        <f t="shared" si="173"/>
        <v>0</v>
      </c>
      <c r="BP77" s="21">
        <f t="shared" si="173"/>
        <v>287.33</v>
      </c>
      <c r="BQ77">
        <f t="shared" si="148"/>
        <v>0</v>
      </c>
      <c r="BR77">
        <f t="shared" si="149"/>
        <v>0</v>
      </c>
      <c r="BS77">
        <f t="shared" si="150"/>
        <v>0</v>
      </c>
      <c r="BT77">
        <f t="shared" si="151"/>
        <v>0</v>
      </c>
    </row>
    <row r="78" spans="1:72">
      <c r="A78">
        <v>38188.27</v>
      </c>
      <c r="B78">
        <v>-5261</v>
      </c>
      <c r="C78">
        <v>37660.96</v>
      </c>
      <c r="D78">
        <v>6608.44</v>
      </c>
      <c r="E78">
        <v>291</v>
      </c>
      <c r="F78" s="3">
        <v>-3514</v>
      </c>
      <c r="G78">
        <v>653.03</v>
      </c>
      <c r="H78">
        <v>651.34</v>
      </c>
      <c r="I78">
        <v>640.66</v>
      </c>
      <c r="J78">
        <v>641.22</v>
      </c>
      <c r="K78">
        <v>599.29</v>
      </c>
      <c r="L78">
        <v>600.22</v>
      </c>
      <c r="M78">
        <v>949.26</v>
      </c>
      <c r="N78">
        <v>920.89</v>
      </c>
      <c r="O78">
        <v>372.5</v>
      </c>
      <c r="P78">
        <v>396.2</v>
      </c>
      <c r="Q78">
        <v>289.93</v>
      </c>
      <c r="R78">
        <v>269.16</v>
      </c>
      <c r="S78">
        <v>38244.68</v>
      </c>
      <c r="T78">
        <v>5326.993</v>
      </c>
      <c r="U78">
        <v>6708.091</v>
      </c>
      <c r="V78">
        <v>5.22</v>
      </c>
      <c r="W78">
        <v>6713.311</v>
      </c>
      <c r="X78">
        <v>1765.821</v>
      </c>
      <c r="Y78">
        <v>50.036</v>
      </c>
      <c r="Z78">
        <v>7315.211</v>
      </c>
      <c r="AA78">
        <v>11467.244</v>
      </c>
      <c r="AB78">
        <v>1660.64</v>
      </c>
      <c r="AC78" t="s">
        <v>60</v>
      </c>
      <c r="AD78" s="3">
        <v>612.8311</v>
      </c>
      <c r="AE78">
        <v>291</v>
      </c>
      <c r="AF78">
        <v>0</v>
      </c>
      <c r="AG78">
        <v>291</v>
      </c>
      <c r="AH78">
        <v>330</v>
      </c>
      <c r="AI78">
        <v>0</v>
      </c>
      <c r="AJ78">
        <v>330</v>
      </c>
      <c r="AK78">
        <v>5175</v>
      </c>
      <c r="AL78">
        <v>38034.3</v>
      </c>
      <c r="AM78">
        <v>43209.3</v>
      </c>
      <c r="AN78">
        <v>5321.67</v>
      </c>
      <c r="AO78">
        <v>5321.67</v>
      </c>
      <c r="AP78">
        <v>0</v>
      </c>
      <c r="AQ78">
        <v>291</v>
      </c>
      <c r="AR78">
        <v>330</v>
      </c>
      <c r="AU78">
        <v>580</v>
      </c>
      <c r="AV78" s="13">
        <v>580</v>
      </c>
      <c r="AW78" s="3">
        <v>330</v>
      </c>
      <c r="AX78" s="3">
        <v>291</v>
      </c>
      <c r="AY78" s="3">
        <v>550</v>
      </c>
      <c r="AZ78" s="17">
        <v>550</v>
      </c>
      <c r="BA78" s="3">
        <v>330</v>
      </c>
      <c r="BB78" s="3">
        <v>291</v>
      </c>
      <c r="BE78" s="21">
        <f t="shared" si="138"/>
        <v>330</v>
      </c>
      <c r="BF78" s="21">
        <f t="shared" ref="BF78:BH78" si="174">AH78</f>
        <v>330</v>
      </c>
      <c r="BG78" s="21">
        <f t="shared" si="174"/>
        <v>0</v>
      </c>
      <c r="BH78" s="21">
        <f t="shared" si="174"/>
        <v>330</v>
      </c>
      <c r="BI78">
        <f t="shared" si="143"/>
        <v>0</v>
      </c>
      <c r="BJ78">
        <f t="shared" si="144"/>
        <v>0</v>
      </c>
      <c r="BK78">
        <f t="shared" si="145"/>
        <v>0</v>
      </c>
      <c r="BL78">
        <f t="shared" si="146"/>
        <v>0</v>
      </c>
      <c r="BM78" s="21">
        <f t="shared" si="140"/>
        <v>291</v>
      </c>
      <c r="BN78" s="21">
        <f t="shared" ref="BN78:BP78" si="175">AE78</f>
        <v>291</v>
      </c>
      <c r="BO78" s="21">
        <f t="shared" si="175"/>
        <v>0</v>
      </c>
      <c r="BP78" s="21">
        <f t="shared" si="175"/>
        <v>291</v>
      </c>
      <c r="BQ78">
        <f t="shared" si="148"/>
        <v>0</v>
      </c>
      <c r="BR78">
        <f t="shared" si="149"/>
        <v>0</v>
      </c>
      <c r="BS78">
        <f t="shared" si="150"/>
        <v>0</v>
      </c>
      <c r="BT78">
        <f t="shared" si="151"/>
        <v>0</v>
      </c>
    </row>
    <row r="79" spans="1:72">
      <c r="A79">
        <v>38037.21</v>
      </c>
      <c r="B79">
        <v>-5261</v>
      </c>
      <c r="C79">
        <v>37233.3</v>
      </c>
      <c r="D79">
        <v>6678.13</v>
      </c>
      <c r="E79">
        <v>289</v>
      </c>
      <c r="F79" s="3">
        <v>-3570</v>
      </c>
      <c r="G79">
        <v>653.03</v>
      </c>
      <c r="H79">
        <v>651.34</v>
      </c>
      <c r="I79">
        <v>640.89</v>
      </c>
      <c r="J79">
        <v>640.13</v>
      </c>
      <c r="K79">
        <v>600.69</v>
      </c>
      <c r="L79">
        <v>603.48</v>
      </c>
      <c r="M79">
        <v>949.67</v>
      </c>
      <c r="N79">
        <v>919.66</v>
      </c>
      <c r="O79">
        <v>350.1</v>
      </c>
      <c r="P79">
        <v>321.1</v>
      </c>
      <c r="Q79">
        <v>290.62</v>
      </c>
      <c r="R79">
        <v>269.37</v>
      </c>
      <c r="S79">
        <v>37829.85</v>
      </c>
      <c r="T79">
        <v>5396.6</v>
      </c>
      <c r="U79">
        <v>6967.553</v>
      </c>
      <c r="V79">
        <v>6.359</v>
      </c>
      <c r="W79">
        <v>6973.913</v>
      </c>
      <c r="X79">
        <v>1761.287</v>
      </c>
      <c r="Y79">
        <v>50.033</v>
      </c>
      <c r="Z79">
        <v>7764.281</v>
      </c>
      <c r="AA79">
        <v>11025.338</v>
      </c>
      <c r="AB79">
        <v>1655.74</v>
      </c>
      <c r="AC79" t="s">
        <v>60</v>
      </c>
      <c r="AD79" s="3">
        <v>458.3276</v>
      </c>
      <c r="AE79">
        <v>289</v>
      </c>
      <c r="AF79">
        <v>0</v>
      </c>
      <c r="AG79">
        <v>289</v>
      </c>
      <c r="AH79">
        <v>325</v>
      </c>
      <c r="AI79">
        <v>0</v>
      </c>
      <c r="AJ79">
        <v>325</v>
      </c>
      <c r="AK79">
        <v>5175</v>
      </c>
      <c r="AL79">
        <v>37839.3</v>
      </c>
      <c r="AM79">
        <v>43014.3</v>
      </c>
      <c r="AN79">
        <v>5450.08</v>
      </c>
      <c r="AO79">
        <v>5450.08</v>
      </c>
      <c r="AP79">
        <v>0</v>
      </c>
      <c r="AQ79">
        <v>289</v>
      </c>
      <c r="AR79">
        <v>325</v>
      </c>
      <c r="AU79">
        <v>580</v>
      </c>
      <c r="AV79" s="13">
        <v>580</v>
      </c>
      <c r="AW79" s="3">
        <v>325</v>
      </c>
      <c r="AX79" s="3">
        <v>289</v>
      </c>
      <c r="AY79" s="3">
        <v>550</v>
      </c>
      <c r="AZ79" s="17">
        <v>550</v>
      </c>
      <c r="BA79" s="3">
        <v>325</v>
      </c>
      <c r="BB79" s="3">
        <v>289</v>
      </c>
      <c r="BE79" s="21">
        <f t="shared" si="138"/>
        <v>325</v>
      </c>
      <c r="BF79" s="21">
        <f t="shared" ref="BF79:BH79" si="176">AH79</f>
        <v>325</v>
      </c>
      <c r="BG79" s="21">
        <f t="shared" si="176"/>
        <v>0</v>
      </c>
      <c r="BH79" s="21">
        <f t="shared" si="176"/>
        <v>325</v>
      </c>
      <c r="BI79">
        <f t="shared" si="143"/>
        <v>0</v>
      </c>
      <c r="BJ79">
        <f t="shared" si="144"/>
        <v>0</v>
      </c>
      <c r="BK79">
        <f t="shared" si="145"/>
        <v>0</v>
      </c>
      <c r="BL79">
        <f t="shared" si="146"/>
        <v>0</v>
      </c>
      <c r="BM79" s="21">
        <f t="shared" si="140"/>
        <v>289</v>
      </c>
      <c r="BN79" s="21">
        <f t="shared" ref="BN79:BP79" si="177">AE79</f>
        <v>289</v>
      </c>
      <c r="BO79" s="21">
        <f t="shared" si="177"/>
        <v>0</v>
      </c>
      <c r="BP79" s="21">
        <f t="shared" si="177"/>
        <v>289</v>
      </c>
      <c r="BQ79">
        <f t="shared" si="148"/>
        <v>0</v>
      </c>
      <c r="BR79">
        <f t="shared" si="149"/>
        <v>0</v>
      </c>
      <c r="BS79">
        <f t="shared" si="150"/>
        <v>0</v>
      </c>
      <c r="BT79">
        <f t="shared" si="151"/>
        <v>0</v>
      </c>
    </row>
    <row r="80" spans="1:72">
      <c r="A80">
        <v>37640.04</v>
      </c>
      <c r="B80">
        <v>-5261</v>
      </c>
      <c r="C80">
        <v>37704.77</v>
      </c>
      <c r="D80">
        <v>6801.61</v>
      </c>
      <c r="E80">
        <v>290.67</v>
      </c>
      <c r="F80" s="3">
        <v>-3681</v>
      </c>
      <c r="G80">
        <v>651.34</v>
      </c>
      <c r="H80">
        <v>650.47</v>
      </c>
      <c r="I80">
        <v>640.59</v>
      </c>
      <c r="J80">
        <v>640.28</v>
      </c>
      <c r="K80">
        <v>599.29</v>
      </c>
      <c r="L80">
        <v>599.29</v>
      </c>
      <c r="M80">
        <v>948.02</v>
      </c>
      <c r="N80">
        <v>918.84</v>
      </c>
      <c r="O80">
        <v>350.4</v>
      </c>
      <c r="P80">
        <v>319.5</v>
      </c>
      <c r="Q80">
        <v>290.09</v>
      </c>
      <c r="R80">
        <v>284.96</v>
      </c>
      <c r="S80">
        <v>37762.5</v>
      </c>
      <c r="T80">
        <v>5278.606</v>
      </c>
      <c r="U80">
        <v>7160.458</v>
      </c>
      <c r="V80">
        <v>6.45</v>
      </c>
      <c r="W80">
        <v>7166.908</v>
      </c>
      <c r="X80">
        <v>1766.594</v>
      </c>
      <c r="Y80">
        <v>50.033</v>
      </c>
      <c r="Z80">
        <v>7842.398</v>
      </c>
      <c r="AA80">
        <v>10959.836</v>
      </c>
      <c r="AB80">
        <v>1628.06</v>
      </c>
      <c r="AC80" t="s">
        <v>60</v>
      </c>
      <c r="AD80" s="3">
        <v>359.5743</v>
      </c>
      <c r="AE80">
        <v>290.67</v>
      </c>
      <c r="AF80">
        <v>0</v>
      </c>
      <c r="AG80">
        <v>290.67</v>
      </c>
      <c r="AH80">
        <v>325</v>
      </c>
      <c r="AI80">
        <v>0</v>
      </c>
      <c r="AJ80">
        <v>325</v>
      </c>
      <c r="AK80">
        <v>5175</v>
      </c>
      <c r="AL80">
        <v>37677.3</v>
      </c>
      <c r="AM80">
        <v>42852.3</v>
      </c>
      <c r="AN80">
        <v>5615.79</v>
      </c>
      <c r="AO80">
        <v>5615.79</v>
      </c>
      <c r="AP80">
        <v>0</v>
      </c>
      <c r="AQ80">
        <v>290.67</v>
      </c>
      <c r="AR80">
        <v>325</v>
      </c>
      <c r="AU80">
        <v>580</v>
      </c>
      <c r="AV80" s="13">
        <v>580</v>
      </c>
      <c r="AW80" s="3">
        <v>325</v>
      </c>
      <c r="AX80" s="3">
        <v>290.67</v>
      </c>
      <c r="AY80" s="3">
        <v>550</v>
      </c>
      <c r="AZ80" s="17">
        <v>550</v>
      </c>
      <c r="BA80" s="3">
        <v>325</v>
      </c>
      <c r="BB80" s="3">
        <v>290.67</v>
      </c>
      <c r="BE80" s="21">
        <f t="shared" si="138"/>
        <v>325</v>
      </c>
      <c r="BF80" s="21">
        <f t="shared" ref="BF80:BH80" si="178">AH80</f>
        <v>325</v>
      </c>
      <c r="BG80" s="21">
        <f t="shared" si="178"/>
        <v>0</v>
      </c>
      <c r="BH80" s="21">
        <f t="shared" si="178"/>
        <v>325</v>
      </c>
      <c r="BI80">
        <f t="shared" si="143"/>
        <v>0</v>
      </c>
      <c r="BJ80">
        <f t="shared" si="144"/>
        <v>0</v>
      </c>
      <c r="BK80">
        <f t="shared" si="145"/>
        <v>0</v>
      </c>
      <c r="BL80">
        <f t="shared" si="146"/>
        <v>0</v>
      </c>
      <c r="BM80" s="21">
        <f t="shared" si="140"/>
        <v>290.67</v>
      </c>
      <c r="BN80" s="21">
        <f t="shared" ref="BN80:BP80" si="179">AE80</f>
        <v>290.67</v>
      </c>
      <c r="BO80" s="21">
        <f t="shared" si="179"/>
        <v>0</v>
      </c>
      <c r="BP80" s="21">
        <f t="shared" si="179"/>
        <v>290.67</v>
      </c>
      <c r="BQ80">
        <f t="shared" si="148"/>
        <v>0</v>
      </c>
      <c r="BR80">
        <f t="shared" si="149"/>
        <v>0</v>
      </c>
      <c r="BS80">
        <f t="shared" si="150"/>
        <v>0</v>
      </c>
      <c r="BT80">
        <f t="shared" si="151"/>
        <v>0</v>
      </c>
    </row>
    <row r="81" spans="1:72">
      <c r="A81">
        <v>37540.14</v>
      </c>
      <c r="B81">
        <v>-5261</v>
      </c>
      <c r="C81">
        <v>37594.55</v>
      </c>
      <c r="D81">
        <v>7032.83</v>
      </c>
      <c r="E81">
        <v>290</v>
      </c>
      <c r="F81" s="3">
        <v>-3778</v>
      </c>
      <c r="G81">
        <v>652.19</v>
      </c>
      <c r="H81">
        <v>652.19</v>
      </c>
      <c r="I81">
        <v>646.02</v>
      </c>
      <c r="J81">
        <v>640.52</v>
      </c>
      <c r="K81">
        <v>596.74</v>
      </c>
      <c r="L81">
        <v>604.88</v>
      </c>
      <c r="M81">
        <v>950.08</v>
      </c>
      <c r="N81">
        <v>920.48</v>
      </c>
      <c r="O81">
        <v>353.5</v>
      </c>
      <c r="P81">
        <v>322.1</v>
      </c>
      <c r="Q81">
        <v>290.62</v>
      </c>
      <c r="R81">
        <v>287.13</v>
      </c>
      <c r="S81">
        <v>37526.426</v>
      </c>
      <c r="T81">
        <v>5201.453</v>
      </c>
      <c r="U81">
        <v>7181.159</v>
      </c>
      <c r="V81">
        <v>6.466</v>
      </c>
      <c r="W81">
        <v>7187.626</v>
      </c>
      <c r="X81">
        <v>1773.318</v>
      </c>
      <c r="Y81">
        <v>50.009</v>
      </c>
      <c r="Z81">
        <v>7943.5</v>
      </c>
      <c r="AA81">
        <v>10838.902</v>
      </c>
      <c r="AB81">
        <v>1623.32</v>
      </c>
      <c r="AC81" t="s">
        <v>60</v>
      </c>
      <c r="AD81" s="3">
        <v>268.6652</v>
      </c>
      <c r="AE81">
        <v>290</v>
      </c>
      <c r="AF81">
        <v>0</v>
      </c>
      <c r="AG81">
        <v>290</v>
      </c>
      <c r="AH81">
        <v>310</v>
      </c>
      <c r="AI81">
        <v>0</v>
      </c>
      <c r="AJ81">
        <v>310</v>
      </c>
      <c r="AK81">
        <v>5175</v>
      </c>
      <c r="AL81">
        <v>37482.3</v>
      </c>
      <c r="AM81">
        <v>42657.3</v>
      </c>
      <c r="AN81">
        <v>5795.28</v>
      </c>
      <c r="AO81">
        <v>5795.28</v>
      </c>
      <c r="AP81">
        <v>0</v>
      </c>
      <c r="AQ81">
        <v>290</v>
      </c>
      <c r="AR81">
        <v>310</v>
      </c>
      <c r="AU81">
        <v>580</v>
      </c>
      <c r="AV81" s="13">
        <v>549.67</v>
      </c>
      <c r="AW81" s="3">
        <v>310</v>
      </c>
      <c r="AX81" s="3">
        <v>290</v>
      </c>
      <c r="AY81" s="3">
        <v>550</v>
      </c>
      <c r="AZ81" s="17">
        <v>526.67</v>
      </c>
      <c r="BA81" s="3">
        <v>310</v>
      </c>
      <c r="BB81" s="3">
        <v>290</v>
      </c>
      <c r="BE81" s="21">
        <f t="shared" si="138"/>
        <v>310</v>
      </c>
      <c r="BF81" s="21">
        <f t="shared" ref="BF81:BH81" si="180">AH81</f>
        <v>310</v>
      </c>
      <c r="BG81" s="21">
        <f t="shared" si="180"/>
        <v>0</v>
      </c>
      <c r="BH81" s="21">
        <f t="shared" si="180"/>
        <v>310</v>
      </c>
      <c r="BI81">
        <f t="shared" si="143"/>
        <v>0</v>
      </c>
      <c r="BJ81">
        <f t="shared" si="144"/>
        <v>0</v>
      </c>
      <c r="BK81">
        <f t="shared" si="145"/>
        <v>0</v>
      </c>
      <c r="BL81">
        <f t="shared" si="146"/>
        <v>0</v>
      </c>
      <c r="BM81" s="21">
        <f t="shared" si="140"/>
        <v>290</v>
      </c>
      <c r="BN81" s="21">
        <f t="shared" ref="BN81:BP81" si="181">AE81</f>
        <v>290</v>
      </c>
      <c r="BO81" s="21">
        <f t="shared" si="181"/>
        <v>0</v>
      </c>
      <c r="BP81" s="21">
        <f t="shared" si="181"/>
        <v>290</v>
      </c>
      <c r="BQ81">
        <f t="shared" si="148"/>
        <v>0</v>
      </c>
      <c r="BR81">
        <f t="shared" si="149"/>
        <v>0</v>
      </c>
      <c r="BS81">
        <f t="shared" si="150"/>
        <v>0</v>
      </c>
      <c r="BT81">
        <f t="shared" si="151"/>
        <v>0</v>
      </c>
    </row>
    <row r="82" spans="1:72">
      <c r="A82">
        <v>37538.68</v>
      </c>
      <c r="B82">
        <v>-5263</v>
      </c>
      <c r="C82">
        <v>36720.15</v>
      </c>
      <c r="D82">
        <v>7333.45</v>
      </c>
      <c r="E82">
        <v>289</v>
      </c>
      <c r="F82" s="3">
        <v>-3954</v>
      </c>
      <c r="G82">
        <v>649.63</v>
      </c>
      <c r="H82">
        <v>651.34</v>
      </c>
      <c r="I82">
        <v>642.53</v>
      </c>
      <c r="J82">
        <v>641</v>
      </c>
      <c r="K82">
        <v>598.6</v>
      </c>
      <c r="L82">
        <v>599.76</v>
      </c>
      <c r="M82">
        <v>948.85</v>
      </c>
      <c r="N82">
        <v>920.48</v>
      </c>
      <c r="O82">
        <v>356.3</v>
      </c>
      <c r="P82">
        <v>324.4</v>
      </c>
      <c r="Q82">
        <v>290.67</v>
      </c>
      <c r="R82">
        <v>270.43</v>
      </c>
      <c r="S82">
        <v>37553.1</v>
      </c>
      <c r="T82">
        <v>5282.883</v>
      </c>
      <c r="U82">
        <v>7223.329</v>
      </c>
      <c r="V82">
        <v>6.465</v>
      </c>
      <c r="W82">
        <v>7229.794</v>
      </c>
      <c r="X82">
        <v>1773.319</v>
      </c>
      <c r="Y82">
        <v>49.967</v>
      </c>
      <c r="Z82">
        <v>8023.488</v>
      </c>
      <c r="AA82">
        <v>10749.617</v>
      </c>
      <c r="AB82">
        <v>1622.21</v>
      </c>
      <c r="AC82" t="s">
        <v>60</v>
      </c>
      <c r="AD82" s="3">
        <v>77.8821</v>
      </c>
      <c r="AE82">
        <v>289</v>
      </c>
      <c r="AF82">
        <v>0</v>
      </c>
      <c r="AG82">
        <v>289</v>
      </c>
      <c r="AH82">
        <v>315</v>
      </c>
      <c r="AI82">
        <v>0</v>
      </c>
      <c r="AJ82">
        <v>315</v>
      </c>
      <c r="AK82">
        <v>5177</v>
      </c>
      <c r="AL82">
        <v>37320.3</v>
      </c>
      <c r="AM82">
        <v>42497.3</v>
      </c>
      <c r="AN82">
        <v>5897.95</v>
      </c>
      <c r="AO82">
        <v>5897.95</v>
      </c>
      <c r="AP82">
        <v>0</v>
      </c>
      <c r="AQ82">
        <v>289</v>
      </c>
      <c r="AR82">
        <v>315</v>
      </c>
      <c r="AU82">
        <v>580</v>
      </c>
      <c r="AV82" s="13">
        <v>479.53</v>
      </c>
      <c r="AW82" s="3">
        <v>315</v>
      </c>
      <c r="AX82" s="3">
        <v>289</v>
      </c>
      <c r="AY82" s="3">
        <v>550</v>
      </c>
      <c r="AZ82" s="17">
        <v>462.19</v>
      </c>
      <c r="BA82" s="3">
        <v>315</v>
      </c>
      <c r="BB82" s="3">
        <v>289</v>
      </c>
      <c r="BE82" s="21">
        <f t="shared" si="138"/>
        <v>315</v>
      </c>
      <c r="BF82" s="21">
        <f t="shared" ref="BF82:BH82" si="182">AH82</f>
        <v>315</v>
      </c>
      <c r="BG82" s="21">
        <f t="shared" si="182"/>
        <v>0</v>
      </c>
      <c r="BH82" s="21">
        <f t="shared" si="182"/>
        <v>315</v>
      </c>
      <c r="BI82">
        <f t="shared" si="143"/>
        <v>0</v>
      </c>
      <c r="BJ82">
        <f t="shared" si="144"/>
        <v>0</v>
      </c>
      <c r="BK82">
        <f t="shared" si="145"/>
        <v>0</v>
      </c>
      <c r="BL82">
        <f t="shared" si="146"/>
        <v>0</v>
      </c>
      <c r="BM82" s="21">
        <f t="shared" si="140"/>
        <v>289</v>
      </c>
      <c r="BN82" s="21">
        <f t="shared" ref="BN82:BP82" si="183">AE82</f>
        <v>289</v>
      </c>
      <c r="BO82" s="21">
        <f t="shared" si="183"/>
        <v>0</v>
      </c>
      <c r="BP82" s="21">
        <f t="shared" si="183"/>
        <v>289</v>
      </c>
      <c r="BQ82">
        <f t="shared" si="148"/>
        <v>0</v>
      </c>
      <c r="BR82">
        <f t="shared" si="149"/>
        <v>0</v>
      </c>
      <c r="BS82">
        <f t="shared" si="150"/>
        <v>0</v>
      </c>
      <c r="BT82">
        <f t="shared" si="151"/>
        <v>0</v>
      </c>
    </row>
    <row r="83" spans="1:72">
      <c r="A83">
        <v>37564.23</v>
      </c>
      <c r="B83">
        <v>-5639.08</v>
      </c>
      <c r="C83">
        <v>36976.46</v>
      </c>
      <c r="D83">
        <v>7431.44</v>
      </c>
      <c r="E83">
        <v>289.43</v>
      </c>
      <c r="F83" s="3">
        <v>-3970</v>
      </c>
      <c r="G83">
        <v>650.47</v>
      </c>
      <c r="H83">
        <v>651.34</v>
      </c>
      <c r="I83">
        <v>642.53</v>
      </c>
      <c r="J83">
        <v>640.92</v>
      </c>
      <c r="K83">
        <v>601.15</v>
      </c>
      <c r="L83">
        <v>603.48</v>
      </c>
      <c r="M83">
        <v>950.49</v>
      </c>
      <c r="N83">
        <v>920.48</v>
      </c>
      <c r="O83">
        <v>354.2</v>
      </c>
      <c r="P83">
        <v>322.5</v>
      </c>
      <c r="Q83">
        <v>290.14</v>
      </c>
      <c r="R83">
        <v>279.68</v>
      </c>
      <c r="S83">
        <v>37499.99</v>
      </c>
      <c r="T83">
        <v>5907.591</v>
      </c>
      <c r="U83">
        <v>7336.615</v>
      </c>
      <c r="V83">
        <v>6.442</v>
      </c>
      <c r="W83">
        <v>7343.056</v>
      </c>
      <c r="X83">
        <v>1765.381</v>
      </c>
      <c r="Y83">
        <v>50.006</v>
      </c>
      <c r="Z83">
        <v>7530.148</v>
      </c>
      <c r="AA83">
        <v>11234.518</v>
      </c>
      <c r="AB83">
        <v>1622.18</v>
      </c>
      <c r="AC83" t="s">
        <v>60</v>
      </c>
      <c r="AD83" s="3">
        <v>79.563</v>
      </c>
      <c r="AE83">
        <v>289.43</v>
      </c>
      <c r="AF83">
        <v>0</v>
      </c>
      <c r="AG83">
        <v>289.43</v>
      </c>
      <c r="AH83">
        <v>310</v>
      </c>
      <c r="AI83">
        <v>0</v>
      </c>
      <c r="AJ83">
        <v>310</v>
      </c>
      <c r="AK83">
        <v>5058</v>
      </c>
      <c r="AL83">
        <v>37255.3</v>
      </c>
      <c r="AM83">
        <v>42313.3</v>
      </c>
      <c r="AN83">
        <v>5956.13</v>
      </c>
      <c r="AO83">
        <v>5956.13</v>
      </c>
      <c r="AP83">
        <v>0</v>
      </c>
      <c r="AQ83">
        <v>289.43</v>
      </c>
      <c r="AR83">
        <v>310</v>
      </c>
      <c r="AU83">
        <v>580</v>
      </c>
      <c r="AV83" s="13">
        <v>450</v>
      </c>
      <c r="AW83" s="3">
        <v>310</v>
      </c>
      <c r="AX83" s="3">
        <v>289.43</v>
      </c>
      <c r="AY83" s="3">
        <v>550</v>
      </c>
      <c r="AZ83" s="17">
        <v>450</v>
      </c>
      <c r="BA83" s="3">
        <v>310</v>
      </c>
      <c r="BB83" s="3">
        <v>289.43</v>
      </c>
      <c r="BE83" s="21">
        <f t="shared" si="138"/>
        <v>310</v>
      </c>
      <c r="BF83" s="21">
        <f t="shared" ref="BF83:BH83" si="184">AH83</f>
        <v>310</v>
      </c>
      <c r="BG83" s="21">
        <f t="shared" si="184"/>
        <v>0</v>
      </c>
      <c r="BH83" s="21">
        <f t="shared" si="184"/>
        <v>310</v>
      </c>
      <c r="BI83">
        <f t="shared" si="143"/>
        <v>0</v>
      </c>
      <c r="BJ83">
        <f t="shared" si="144"/>
        <v>0</v>
      </c>
      <c r="BK83">
        <f t="shared" si="145"/>
        <v>0</v>
      </c>
      <c r="BL83">
        <f t="shared" si="146"/>
        <v>0</v>
      </c>
      <c r="BM83" s="21">
        <f t="shared" si="140"/>
        <v>289.43</v>
      </c>
      <c r="BN83" s="21">
        <f t="shared" ref="BN83:BP83" si="185">AE83</f>
        <v>289.43</v>
      </c>
      <c r="BO83" s="21">
        <f t="shared" si="185"/>
        <v>0</v>
      </c>
      <c r="BP83" s="21">
        <f t="shared" si="185"/>
        <v>289.43</v>
      </c>
      <c r="BQ83">
        <f t="shared" si="148"/>
        <v>0</v>
      </c>
      <c r="BR83">
        <f t="shared" si="149"/>
        <v>0</v>
      </c>
      <c r="BS83">
        <f t="shared" si="150"/>
        <v>0</v>
      </c>
      <c r="BT83">
        <f t="shared" si="151"/>
        <v>0</v>
      </c>
    </row>
    <row r="84" spans="1:72">
      <c r="A84">
        <v>37412.36</v>
      </c>
      <c r="B84">
        <v>-5521.08</v>
      </c>
      <c r="C84">
        <v>36384.69</v>
      </c>
      <c r="D84">
        <v>7505.63</v>
      </c>
      <c r="E84">
        <v>289.33</v>
      </c>
      <c r="F84" s="3">
        <v>-3985</v>
      </c>
      <c r="G84">
        <v>650.47</v>
      </c>
      <c r="H84">
        <v>651.34</v>
      </c>
      <c r="I84">
        <v>647.41</v>
      </c>
      <c r="J84">
        <v>640.31</v>
      </c>
      <c r="K84">
        <v>601.85</v>
      </c>
      <c r="L84">
        <v>601.39</v>
      </c>
      <c r="M84">
        <v>949.67</v>
      </c>
      <c r="N84">
        <v>920.07</v>
      </c>
      <c r="O84">
        <v>355.7</v>
      </c>
      <c r="P84">
        <v>326.4</v>
      </c>
      <c r="Q84">
        <v>289.77</v>
      </c>
      <c r="R84">
        <v>269.47</v>
      </c>
      <c r="S84">
        <v>37502.42</v>
      </c>
      <c r="T84">
        <v>5469.289</v>
      </c>
      <c r="U84">
        <v>7419.355</v>
      </c>
      <c r="V84">
        <v>6.442</v>
      </c>
      <c r="W84">
        <v>7425.798</v>
      </c>
      <c r="X84">
        <v>1776.891</v>
      </c>
      <c r="Y84">
        <v>49.969</v>
      </c>
      <c r="Z84">
        <v>7941.813</v>
      </c>
      <c r="AA84">
        <v>10823.117</v>
      </c>
      <c r="AB84">
        <v>1612.05</v>
      </c>
      <c r="AC84" t="s">
        <v>60</v>
      </c>
      <c r="AD84" s="3">
        <v>47.2055</v>
      </c>
      <c r="AE84">
        <v>289.33</v>
      </c>
      <c r="AF84">
        <v>0</v>
      </c>
      <c r="AG84">
        <v>289.33</v>
      </c>
      <c r="AH84">
        <v>300</v>
      </c>
      <c r="AI84">
        <v>0</v>
      </c>
      <c r="AJ84">
        <v>300</v>
      </c>
      <c r="AK84">
        <v>4940</v>
      </c>
      <c r="AL84">
        <v>37060.3</v>
      </c>
      <c r="AM84">
        <v>42000.3</v>
      </c>
      <c r="AN84">
        <v>6054.63</v>
      </c>
      <c r="AO84">
        <v>6054.63</v>
      </c>
      <c r="AP84">
        <v>0</v>
      </c>
      <c r="AQ84">
        <v>289.33</v>
      </c>
      <c r="AR84">
        <v>300</v>
      </c>
      <c r="AU84">
        <v>559.28</v>
      </c>
      <c r="AV84" s="13">
        <v>476.4</v>
      </c>
      <c r="AW84" s="3">
        <v>300</v>
      </c>
      <c r="AX84" s="3">
        <v>289.33</v>
      </c>
      <c r="AY84" s="3">
        <v>534</v>
      </c>
      <c r="AZ84" s="17">
        <v>476.4</v>
      </c>
      <c r="BA84" s="3">
        <v>300</v>
      </c>
      <c r="BB84" s="3">
        <v>289.33</v>
      </c>
      <c r="BE84" s="21">
        <f t="shared" si="138"/>
        <v>300</v>
      </c>
      <c r="BF84" s="21">
        <f t="shared" ref="BF84:BH84" si="186">AH84</f>
        <v>300</v>
      </c>
      <c r="BG84" s="21">
        <f t="shared" si="186"/>
        <v>0</v>
      </c>
      <c r="BH84" s="21">
        <f t="shared" si="186"/>
        <v>300</v>
      </c>
      <c r="BI84">
        <f t="shared" si="143"/>
        <v>0</v>
      </c>
      <c r="BJ84">
        <f t="shared" si="144"/>
        <v>0</v>
      </c>
      <c r="BK84">
        <f t="shared" si="145"/>
        <v>0</v>
      </c>
      <c r="BL84">
        <f t="shared" si="146"/>
        <v>0</v>
      </c>
      <c r="BM84" s="21">
        <f t="shared" si="140"/>
        <v>289.33</v>
      </c>
      <c r="BN84" s="21">
        <f t="shared" ref="BN84:BP84" si="187">AE84</f>
        <v>289.33</v>
      </c>
      <c r="BO84" s="21">
        <f t="shared" si="187"/>
        <v>0</v>
      </c>
      <c r="BP84" s="21">
        <f t="shared" si="187"/>
        <v>289.33</v>
      </c>
      <c r="BQ84">
        <f t="shared" si="148"/>
        <v>0</v>
      </c>
      <c r="BR84">
        <f t="shared" si="149"/>
        <v>0</v>
      </c>
      <c r="BS84">
        <f t="shared" si="150"/>
        <v>0</v>
      </c>
      <c r="BT84">
        <f t="shared" si="151"/>
        <v>0</v>
      </c>
    </row>
    <row r="85" spans="1:72">
      <c r="A85">
        <v>37163.93</v>
      </c>
      <c r="B85">
        <v>-5403.08</v>
      </c>
      <c r="C85">
        <v>35797.93</v>
      </c>
      <c r="D85">
        <v>7576.19</v>
      </c>
      <c r="E85">
        <v>284.33</v>
      </c>
      <c r="F85" s="3">
        <v>-3999</v>
      </c>
      <c r="G85">
        <v>650.47</v>
      </c>
      <c r="H85">
        <v>649.63</v>
      </c>
      <c r="I85">
        <v>641.48</v>
      </c>
      <c r="J85">
        <v>642.14</v>
      </c>
      <c r="K85">
        <v>599.29</v>
      </c>
      <c r="L85">
        <v>602.78</v>
      </c>
      <c r="M85">
        <v>949.67</v>
      </c>
      <c r="N85">
        <v>919.66</v>
      </c>
      <c r="O85">
        <v>351.9</v>
      </c>
      <c r="P85">
        <v>320.9</v>
      </c>
      <c r="Q85">
        <v>272.7</v>
      </c>
      <c r="R85">
        <v>269.95</v>
      </c>
      <c r="S85">
        <v>37387.637</v>
      </c>
      <c r="T85">
        <v>5385.609</v>
      </c>
      <c r="U85">
        <v>7611.931</v>
      </c>
      <c r="V85">
        <v>6.425</v>
      </c>
      <c r="W85">
        <v>7618.356</v>
      </c>
      <c r="X85">
        <v>1763.84</v>
      </c>
      <c r="Y85">
        <v>50.036</v>
      </c>
      <c r="Z85">
        <v>8427.316</v>
      </c>
      <c r="AA85">
        <v>10382.211</v>
      </c>
      <c r="AB85">
        <v>1616.19</v>
      </c>
      <c r="AC85" t="s">
        <v>60</v>
      </c>
      <c r="AD85" s="3">
        <v>12.887</v>
      </c>
      <c r="AE85">
        <v>284.33</v>
      </c>
      <c r="AF85">
        <v>0</v>
      </c>
      <c r="AG85">
        <v>284.33</v>
      </c>
      <c r="AH85">
        <v>300</v>
      </c>
      <c r="AI85">
        <v>0</v>
      </c>
      <c r="AJ85">
        <v>300</v>
      </c>
      <c r="AK85">
        <v>4822</v>
      </c>
      <c r="AL85">
        <v>36866.3</v>
      </c>
      <c r="AM85">
        <v>41688.3</v>
      </c>
      <c r="AN85">
        <v>6215.8</v>
      </c>
      <c r="AO85">
        <v>6215.8</v>
      </c>
      <c r="AP85">
        <v>0</v>
      </c>
      <c r="AQ85">
        <v>284.33</v>
      </c>
      <c r="AR85">
        <v>300</v>
      </c>
      <c r="AU85">
        <v>507.48</v>
      </c>
      <c r="AV85" s="13">
        <v>457.63</v>
      </c>
      <c r="AW85" s="3">
        <v>300</v>
      </c>
      <c r="AX85" s="3">
        <v>284.33</v>
      </c>
      <c r="AY85" s="3">
        <v>493.83</v>
      </c>
      <c r="AZ85" s="17">
        <v>450.27</v>
      </c>
      <c r="BA85" s="3">
        <v>300</v>
      </c>
      <c r="BB85" s="3">
        <v>284.33</v>
      </c>
      <c r="BE85" s="21">
        <f t="shared" si="138"/>
        <v>300</v>
      </c>
      <c r="BF85" s="21">
        <f t="shared" ref="BF85:BH85" si="188">AH85</f>
        <v>300</v>
      </c>
      <c r="BG85" s="21">
        <f t="shared" si="188"/>
        <v>0</v>
      </c>
      <c r="BH85" s="21">
        <f t="shared" si="188"/>
        <v>300</v>
      </c>
      <c r="BI85">
        <f t="shared" si="143"/>
        <v>0</v>
      </c>
      <c r="BJ85">
        <f t="shared" si="144"/>
        <v>0</v>
      </c>
      <c r="BK85">
        <f t="shared" si="145"/>
        <v>0</v>
      </c>
      <c r="BL85">
        <f t="shared" si="146"/>
        <v>0</v>
      </c>
      <c r="BM85" s="21">
        <f t="shared" si="140"/>
        <v>284.33</v>
      </c>
      <c r="BN85" s="21">
        <f t="shared" ref="BN85:BP85" si="189">AE85</f>
        <v>284.33</v>
      </c>
      <c r="BO85" s="21">
        <f t="shared" si="189"/>
        <v>0</v>
      </c>
      <c r="BP85" s="21">
        <f t="shared" si="189"/>
        <v>284.33</v>
      </c>
      <c r="BQ85">
        <f t="shared" si="148"/>
        <v>0</v>
      </c>
      <c r="BR85">
        <f t="shared" si="149"/>
        <v>0</v>
      </c>
      <c r="BS85">
        <f t="shared" si="150"/>
        <v>0</v>
      </c>
      <c r="BT85">
        <f t="shared" si="151"/>
        <v>0</v>
      </c>
    </row>
    <row r="86" spans="1:72">
      <c r="A86">
        <v>37043.27</v>
      </c>
      <c r="B86">
        <v>-5284.08</v>
      </c>
      <c r="C86">
        <v>34003.05</v>
      </c>
      <c r="D86">
        <v>7711.3</v>
      </c>
      <c r="E86">
        <v>276</v>
      </c>
      <c r="F86" s="3">
        <v>-4000</v>
      </c>
      <c r="G86">
        <v>650.47</v>
      </c>
      <c r="H86">
        <v>651.34</v>
      </c>
      <c r="I86">
        <v>640.63</v>
      </c>
      <c r="J86">
        <v>641.47</v>
      </c>
      <c r="K86">
        <v>602.09</v>
      </c>
      <c r="L86">
        <v>600.69</v>
      </c>
      <c r="M86">
        <v>949.67</v>
      </c>
      <c r="N86">
        <v>919.66</v>
      </c>
      <c r="O86">
        <v>354.2</v>
      </c>
      <c r="P86">
        <v>323.1</v>
      </c>
      <c r="Q86">
        <v>269.42</v>
      </c>
      <c r="R86">
        <v>269.95</v>
      </c>
      <c r="S86">
        <v>36882.613</v>
      </c>
      <c r="T86">
        <v>5150.042</v>
      </c>
      <c r="U86">
        <v>7774.575</v>
      </c>
      <c r="V86">
        <v>6.478</v>
      </c>
      <c r="W86">
        <v>7781.053</v>
      </c>
      <c r="X86">
        <v>1762.92</v>
      </c>
      <c r="Y86">
        <v>49.975</v>
      </c>
      <c r="Z86">
        <v>9501.043</v>
      </c>
      <c r="AA86">
        <v>9413.816</v>
      </c>
      <c r="AB86">
        <v>1618.22</v>
      </c>
      <c r="AC86" t="s">
        <v>60</v>
      </c>
      <c r="AD86" s="3">
        <v>9.9454</v>
      </c>
      <c r="AE86">
        <v>276</v>
      </c>
      <c r="AF86">
        <v>0</v>
      </c>
      <c r="AG86">
        <v>276</v>
      </c>
      <c r="AH86">
        <v>300</v>
      </c>
      <c r="AI86">
        <v>0</v>
      </c>
      <c r="AJ86">
        <v>300</v>
      </c>
      <c r="AK86">
        <v>4703</v>
      </c>
      <c r="AL86">
        <v>36638.3</v>
      </c>
      <c r="AM86">
        <v>41341.3</v>
      </c>
      <c r="AN86">
        <v>6337.64</v>
      </c>
      <c r="AO86">
        <v>6337.64</v>
      </c>
      <c r="AP86">
        <v>0</v>
      </c>
      <c r="AQ86">
        <v>276</v>
      </c>
      <c r="AR86">
        <v>300</v>
      </c>
      <c r="AU86">
        <v>519.17</v>
      </c>
      <c r="AV86" s="13">
        <v>450</v>
      </c>
      <c r="AW86" s="3">
        <v>300</v>
      </c>
      <c r="AX86" s="3">
        <v>276</v>
      </c>
      <c r="AY86" s="3">
        <v>504</v>
      </c>
      <c r="AZ86" s="17">
        <v>450</v>
      </c>
      <c r="BA86" s="3">
        <v>300</v>
      </c>
      <c r="BB86" s="3">
        <v>276</v>
      </c>
      <c r="BE86" s="21">
        <f t="shared" si="138"/>
        <v>300</v>
      </c>
      <c r="BF86" s="21">
        <f t="shared" ref="BF86:BH86" si="190">AH86</f>
        <v>300</v>
      </c>
      <c r="BG86" s="21">
        <f t="shared" si="190"/>
        <v>0</v>
      </c>
      <c r="BH86" s="21">
        <f t="shared" si="190"/>
        <v>300</v>
      </c>
      <c r="BI86">
        <f t="shared" si="143"/>
        <v>0</v>
      </c>
      <c r="BJ86">
        <f t="shared" si="144"/>
        <v>0</v>
      </c>
      <c r="BK86">
        <f t="shared" si="145"/>
        <v>0</v>
      </c>
      <c r="BL86">
        <f t="shared" si="146"/>
        <v>0</v>
      </c>
      <c r="BM86" s="21">
        <f t="shared" si="140"/>
        <v>276</v>
      </c>
      <c r="BN86" s="21">
        <f t="shared" ref="BN86:BP86" si="191">AE86</f>
        <v>276</v>
      </c>
      <c r="BO86" s="21">
        <f t="shared" si="191"/>
        <v>0</v>
      </c>
      <c r="BP86" s="21">
        <f t="shared" si="191"/>
        <v>276</v>
      </c>
      <c r="BQ86">
        <f t="shared" si="148"/>
        <v>0</v>
      </c>
      <c r="BR86">
        <f t="shared" si="149"/>
        <v>0</v>
      </c>
      <c r="BS86">
        <f t="shared" si="150"/>
        <v>0</v>
      </c>
      <c r="BT86">
        <f t="shared" si="151"/>
        <v>0</v>
      </c>
    </row>
    <row r="87" spans="1:72">
      <c r="A87">
        <v>36487.12</v>
      </c>
      <c r="B87">
        <v>-5291.08</v>
      </c>
      <c r="C87">
        <v>34124.91</v>
      </c>
      <c r="D87">
        <v>7914.19</v>
      </c>
      <c r="E87">
        <v>272.33</v>
      </c>
      <c r="F87" s="3">
        <v>-3997</v>
      </c>
      <c r="G87">
        <v>650.47</v>
      </c>
      <c r="H87">
        <v>650.47</v>
      </c>
      <c r="I87">
        <v>642.14</v>
      </c>
      <c r="J87">
        <v>641.14</v>
      </c>
      <c r="K87">
        <v>600.69</v>
      </c>
      <c r="L87">
        <v>600.69</v>
      </c>
      <c r="M87">
        <v>949.67</v>
      </c>
      <c r="N87">
        <v>920.07</v>
      </c>
      <c r="O87">
        <v>354.1</v>
      </c>
      <c r="P87">
        <v>322.4</v>
      </c>
      <c r="Q87">
        <v>270.48</v>
      </c>
      <c r="R87">
        <v>270</v>
      </c>
      <c r="S87">
        <v>36771.28</v>
      </c>
      <c r="T87">
        <v>5488.659</v>
      </c>
      <c r="U87">
        <v>7881.187</v>
      </c>
      <c r="V87">
        <v>6.439</v>
      </c>
      <c r="W87">
        <v>7887.626</v>
      </c>
      <c r="X87">
        <v>1756.69</v>
      </c>
      <c r="Y87">
        <v>50.027</v>
      </c>
      <c r="Z87">
        <v>9383.371</v>
      </c>
      <c r="AA87">
        <v>9581.479</v>
      </c>
      <c r="AB87">
        <v>1611.64</v>
      </c>
      <c r="AC87" t="s">
        <v>60</v>
      </c>
      <c r="AD87" s="3">
        <v>13.3072</v>
      </c>
      <c r="AE87">
        <v>272.33</v>
      </c>
      <c r="AF87">
        <v>0</v>
      </c>
      <c r="AG87">
        <v>272.33</v>
      </c>
      <c r="AH87">
        <v>301</v>
      </c>
      <c r="AI87">
        <v>0</v>
      </c>
      <c r="AJ87">
        <v>301</v>
      </c>
      <c r="AK87">
        <v>4710</v>
      </c>
      <c r="AL87">
        <v>36379.3</v>
      </c>
      <c r="AM87">
        <v>41089.3</v>
      </c>
      <c r="AN87">
        <v>6445.91</v>
      </c>
      <c r="AO87">
        <v>6445.91</v>
      </c>
      <c r="AP87">
        <v>0</v>
      </c>
      <c r="AQ87">
        <v>272.33</v>
      </c>
      <c r="AR87">
        <v>301</v>
      </c>
      <c r="AU87">
        <v>511.57</v>
      </c>
      <c r="AV87" s="13">
        <v>450</v>
      </c>
      <c r="AW87" s="3">
        <v>301</v>
      </c>
      <c r="AX87" s="3">
        <v>272.33</v>
      </c>
      <c r="AY87" s="3">
        <v>505.71</v>
      </c>
      <c r="AZ87" s="17">
        <v>450</v>
      </c>
      <c r="BA87" s="3">
        <v>301</v>
      </c>
      <c r="BB87" s="3">
        <v>272.33</v>
      </c>
      <c r="BE87" s="21">
        <f t="shared" si="138"/>
        <v>301</v>
      </c>
      <c r="BF87" s="21">
        <f t="shared" ref="BF87:BH87" si="192">AH87</f>
        <v>301</v>
      </c>
      <c r="BG87" s="21">
        <f t="shared" si="192"/>
        <v>0</v>
      </c>
      <c r="BH87" s="21">
        <f t="shared" si="192"/>
        <v>301</v>
      </c>
      <c r="BI87">
        <f t="shared" si="143"/>
        <v>0</v>
      </c>
      <c r="BJ87">
        <f t="shared" si="144"/>
        <v>0</v>
      </c>
      <c r="BK87">
        <f t="shared" si="145"/>
        <v>0</v>
      </c>
      <c r="BL87">
        <f t="shared" si="146"/>
        <v>0</v>
      </c>
      <c r="BM87" s="21">
        <f t="shared" si="140"/>
        <v>272.33</v>
      </c>
      <c r="BN87" s="21">
        <f t="shared" ref="BN87:BP87" si="193">AE87</f>
        <v>272.33</v>
      </c>
      <c r="BO87" s="21">
        <f t="shared" si="193"/>
        <v>0</v>
      </c>
      <c r="BP87" s="21">
        <f t="shared" si="193"/>
        <v>272.33</v>
      </c>
      <c r="BQ87">
        <f t="shared" si="148"/>
        <v>0</v>
      </c>
      <c r="BR87">
        <f t="shared" si="149"/>
        <v>0</v>
      </c>
      <c r="BS87">
        <f t="shared" si="150"/>
        <v>0</v>
      </c>
      <c r="BT87">
        <f t="shared" si="151"/>
        <v>0</v>
      </c>
    </row>
    <row r="88" spans="1:72">
      <c r="A88">
        <v>36474.76</v>
      </c>
      <c r="B88">
        <v>-5299.08</v>
      </c>
      <c r="C88">
        <v>33929.87</v>
      </c>
      <c r="D88">
        <v>8055.04</v>
      </c>
      <c r="E88">
        <v>270</v>
      </c>
      <c r="F88" s="3">
        <v>-3996</v>
      </c>
      <c r="G88">
        <v>647.91</v>
      </c>
      <c r="H88">
        <v>650.47</v>
      </c>
      <c r="I88">
        <v>648</v>
      </c>
      <c r="J88">
        <v>641.11</v>
      </c>
      <c r="K88">
        <v>601.39</v>
      </c>
      <c r="L88">
        <v>600.22</v>
      </c>
      <c r="M88">
        <v>948.85</v>
      </c>
      <c r="N88">
        <v>919.25</v>
      </c>
      <c r="O88">
        <v>349.4</v>
      </c>
      <c r="P88">
        <v>320</v>
      </c>
      <c r="Q88">
        <v>271.27</v>
      </c>
      <c r="R88">
        <v>270.06</v>
      </c>
      <c r="S88">
        <v>36487.69</v>
      </c>
      <c r="T88">
        <v>5055.093</v>
      </c>
      <c r="U88">
        <v>8190.473</v>
      </c>
      <c r="V88">
        <v>3.437</v>
      </c>
      <c r="W88">
        <v>8193.909</v>
      </c>
      <c r="X88">
        <v>1743.63</v>
      </c>
      <c r="Y88">
        <v>50.034</v>
      </c>
      <c r="Z88">
        <v>10049.477</v>
      </c>
      <c r="AA88">
        <v>8915.316</v>
      </c>
      <c r="AB88">
        <v>1609.28</v>
      </c>
      <c r="AC88" t="s">
        <v>60</v>
      </c>
      <c r="AD88" s="3">
        <v>13.8675</v>
      </c>
      <c r="AE88">
        <v>270</v>
      </c>
      <c r="AF88">
        <v>0</v>
      </c>
      <c r="AG88">
        <v>270</v>
      </c>
      <c r="AH88">
        <v>299</v>
      </c>
      <c r="AI88">
        <v>0</v>
      </c>
      <c r="AJ88">
        <v>299</v>
      </c>
      <c r="AK88">
        <v>4718</v>
      </c>
      <c r="AL88">
        <v>35989.3</v>
      </c>
      <c r="AM88">
        <v>40707.3</v>
      </c>
      <c r="AN88">
        <v>6573.67</v>
      </c>
      <c r="AO88">
        <v>6573.67</v>
      </c>
      <c r="AP88">
        <v>0</v>
      </c>
      <c r="AQ88">
        <v>270</v>
      </c>
      <c r="AR88">
        <v>299</v>
      </c>
      <c r="AU88">
        <v>432.37</v>
      </c>
      <c r="AV88" s="13">
        <v>450</v>
      </c>
      <c r="AW88" s="3">
        <v>299</v>
      </c>
      <c r="AX88" s="3">
        <v>270</v>
      </c>
      <c r="AY88" s="3">
        <v>426.51</v>
      </c>
      <c r="AZ88" s="17">
        <v>450</v>
      </c>
      <c r="BA88" s="3">
        <v>299</v>
      </c>
      <c r="BB88" s="3">
        <v>270</v>
      </c>
      <c r="BE88" s="21">
        <f t="shared" si="138"/>
        <v>299</v>
      </c>
      <c r="BF88" s="21">
        <f t="shared" ref="BF88:BH88" si="194">AH88</f>
        <v>299</v>
      </c>
      <c r="BG88" s="21">
        <f t="shared" si="194"/>
        <v>0</v>
      </c>
      <c r="BH88" s="21">
        <f t="shared" si="194"/>
        <v>299</v>
      </c>
      <c r="BI88">
        <f t="shared" si="143"/>
        <v>0</v>
      </c>
      <c r="BJ88">
        <f t="shared" si="144"/>
        <v>0</v>
      </c>
      <c r="BK88">
        <f t="shared" si="145"/>
        <v>0</v>
      </c>
      <c r="BL88">
        <f t="shared" si="146"/>
        <v>0</v>
      </c>
      <c r="BM88" s="21">
        <f t="shared" si="140"/>
        <v>270</v>
      </c>
      <c r="BN88" s="21">
        <f t="shared" ref="BN88:BP88" si="195">AE88</f>
        <v>270</v>
      </c>
      <c r="BO88" s="21">
        <f t="shared" si="195"/>
        <v>0</v>
      </c>
      <c r="BP88" s="21">
        <f t="shared" si="195"/>
        <v>270</v>
      </c>
      <c r="BQ88">
        <f t="shared" si="148"/>
        <v>0</v>
      </c>
      <c r="BR88">
        <f t="shared" si="149"/>
        <v>0</v>
      </c>
      <c r="BS88">
        <f t="shared" si="150"/>
        <v>0</v>
      </c>
      <c r="BT88">
        <f t="shared" si="151"/>
        <v>0</v>
      </c>
    </row>
    <row r="89" spans="1:72">
      <c r="A89">
        <v>35779.51</v>
      </c>
      <c r="B89">
        <v>-5307.08</v>
      </c>
      <c r="C89">
        <v>33046.58</v>
      </c>
      <c r="D89">
        <v>8201.12</v>
      </c>
      <c r="E89">
        <v>263.33</v>
      </c>
      <c r="F89" s="3">
        <v>-3998</v>
      </c>
      <c r="G89">
        <v>632.53</v>
      </c>
      <c r="H89">
        <v>631.68</v>
      </c>
      <c r="I89">
        <v>643.67</v>
      </c>
      <c r="J89">
        <v>641.23</v>
      </c>
      <c r="K89">
        <v>593.25</v>
      </c>
      <c r="L89">
        <v>595.57</v>
      </c>
      <c r="M89">
        <v>936.92</v>
      </c>
      <c r="N89">
        <v>918.01</v>
      </c>
      <c r="O89">
        <v>352.1</v>
      </c>
      <c r="P89">
        <v>320.7</v>
      </c>
      <c r="Q89">
        <v>257</v>
      </c>
      <c r="R89">
        <v>257.21</v>
      </c>
      <c r="S89">
        <v>35710.293</v>
      </c>
      <c r="T89">
        <v>5352.013</v>
      </c>
      <c r="U89">
        <v>8421.061</v>
      </c>
      <c r="V89">
        <v>3.329</v>
      </c>
      <c r="W89">
        <v>8424.389</v>
      </c>
      <c r="X89">
        <v>1735.681</v>
      </c>
      <c r="Y89">
        <v>50.033</v>
      </c>
      <c r="Z89">
        <v>10835.07</v>
      </c>
      <c r="AA89">
        <v>8208.848</v>
      </c>
      <c r="AB89">
        <v>1591.5</v>
      </c>
      <c r="AC89" t="s">
        <v>60</v>
      </c>
      <c r="AD89" s="3">
        <v>-35.8594</v>
      </c>
      <c r="AE89">
        <v>263.33</v>
      </c>
      <c r="AF89">
        <v>0</v>
      </c>
      <c r="AG89">
        <v>263.33</v>
      </c>
      <c r="AH89">
        <v>300</v>
      </c>
      <c r="AI89">
        <v>0</v>
      </c>
      <c r="AJ89">
        <v>300</v>
      </c>
      <c r="AK89">
        <v>4725</v>
      </c>
      <c r="AL89">
        <v>35503.3</v>
      </c>
      <c r="AM89">
        <v>40228.3</v>
      </c>
      <c r="AN89">
        <v>6709.49</v>
      </c>
      <c r="AO89">
        <v>6709.49</v>
      </c>
      <c r="AP89">
        <v>0</v>
      </c>
      <c r="AQ89">
        <v>263.33</v>
      </c>
      <c r="AR89">
        <v>300</v>
      </c>
      <c r="AU89">
        <v>400.2</v>
      </c>
      <c r="AV89" s="13">
        <v>450</v>
      </c>
      <c r="AW89" s="3">
        <v>300</v>
      </c>
      <c r="AX89" s="3">
        <v>263.33</v>
      </c>
      <c r="AY89" s="3">
        <v>410</v>
      </c>
      <c r="AZ89" s="17">
        <v>450</v>
      </c>
      <c r="BA89" s="3">
        <v>300</v>
      </c>
      <c r="BB89" s="3">
        <v>263.33</v>
      </c>
      <c r="BE89" s="21">
        <f t="shared" si="138"/>
        <v>300</v>
      </c>
      <c r="BF89" s="21">
        <f t="shared" ref="BF89:BH89" si="196">AH89</f>
        <v>300</v>
      </c>
      <c r="BG89" s="21">
        <f t="shared" si="196"/>
        <v>0</v>
      </c>
      <c r="BH89" s="21">
        <f t="shared" si="196"/>
        <v>300</v>
      </c>
      <c r="BI89">
        <f t="shared" si="143"/>
        <v>0</v>
      </c>
      <c r="BJ89">
        <f t="shared" si="144"/>
        <v>0</v>
      </c>
      <c r="BK89">
        <f t="shared" si="145"/>
        <v>0</v>
      </c>
      <c r="BL89">
        <f t="shared" si="146"/>
        <v>0</v>
      </c>
      <c r="BM89" s="21">
        <f t="shared" si="140"/>
        <v>263.33</v>
      </c>
      <c r="BN89" s="21">
        <f t="shared" ref="BN89:BP89" si="197">AE89</f>
        <v>263.33</v>
      </c>
      <c r="BO89" s="21">
        <f t="shared" si="197"/>
        <v>0</v>
      </c>
      <c r="BP89" s="21">
        <f t="shared" si="197"/>
        <v>263.33</v>
      </c>
      <c r="BQ89">
        <f t="shared" si="148"/>
        <v>0</v>
      </c>
      <c r="BR89">
        <f t="shared" si="149"/>
        <v>0</v>
      </c>
      <c r="BS89">
        <f t="shared" si="150"/>
        <v>0</v>
      </c>
      <c r="BT89">
        <f t="shared" si="151"/>
        <v>0</v>
      </c>
    </row>
    <row r="90" spans="1:72">
      <c r="A90">
        <v>35689.07</v>
      </c>
      <c r="B90">
        <v>-5264.59</v>
      </c>
      <c r="C90">
        <v>32817.17</v>
      </c>
      <c r="D90">
        <v>8359.72</v>
      </c>
      <c r="E90">
        <v>260</v>
      </c>
      <c r="F90" s="3">
        <v>-3995</v>
      </c>
      <c r="G90">
        <v>629.12</v>
      </c>
      <c r="H90">
        <v>630.83</v>
      </c>
      <c r="I90">
        <v>642.22</v>
      </c>
      <c r="J90">
        <v>641.41</v>
      </c>
      <c r="K90">
        <v>593.71</v>
      </c>
      <c r="L90">
        <v>594.41</v>
      </c>
      <c r="M90">
        <v>936.1</v>
      </c>
      <c r="N90">
        <v>917.6</v>
      </c>
      <c r="O90">
        <v>353.8</v>
      </c>
      <c r="P90">
        <v>322.3</v>
      </c>
      <c r="Q90">
        <v>254.99</v>
      </c>
      <c r="R90">
        <v>251.08</v>
      </c>
      <c r="S90">
        <v>35554.543</v>
      </c>
      <c r="T90">
        <v>5442.835</v>
      </c>
      <c r="U90">
        <v>8803.128</v>
      </c>
      <c r="V90">
        <v>3.34</v>
      </c>
      <c r="W90">
        <v>8806.467</v>
      </c>
      <c r="X90">
        <v>1724.708</v>
      </c>
      <c r="Y90">
        <v>49.971</v>
      </c>
      <c r="Z90">
        <v>11123.598</v>
      </c>
      <c r="AA90">
        <v>7888.684</v>
      </c>
      <c r="AB90">
        <v>1583.04</v>
      </c>
      <c r="AC90" t="s">
        <v>60</v>
      </c>
      <c r="AD90" s="3">
        <v>-34.5987</v>
      </c>
      <c r="AE90">
        <v>260</v>
      </c>
      <c r="AF90">
        <v>0</v>
      </c>
      <c r="AG90">
        <v>260</v>
      </c>
      <c r="AH90">
        <v>289</v>
      </c>
      <c r="AI90">
        <v>0</v>
      </c>
      <c r="AJ90">
        <v>289</v>
      </c>
      <c r="AK90">
        <v>4737</v>
      </c>
      <c r="AL90">
        <v>34951.3</v>
      </c>
      <c r="AM90">
        <v>39688.3</v>
      </c>
      <c r="AN90">
        <v>6832.46</v>
      </c>
      <c r="AO90">
        <v>6832.46</v>
      </c>
      <c r="AP90">
        <v>0</v>
      </c>
      <c r="AQ90">
        <v>260</v>
      </c>
      <c r="AR90">
        <v>289</v>
      </c>
      <c r="AU90">
        <v>321</v>
      </c>
      <c r="AV90" s="13">
        <v>450</v>
      </c>
      <c r="AW90" s="3">
        <v>289</v>
      </c>
      <c r="AX90" s="3">
        <v>260</v>
      </c>
      <c r="AY90" s="3">
        <v>350</v>
      </c>
      <c r="AZ90" s="17">
        <v>450</v>
      </c>
      <c r="BA90" s="3">
        <v>289</v>
      </c>
      <c r="BB90" s="3">
        <v>260</v>
      </c>
      <c r="BE90" s="21">
        <f t="shared" si="138"/>
        <v>289</v>
      </c>
      <c r="BF90" s="21">
        <f t="shared" ref="BF90:BH90" si="198">AH90</f>
        <v>289</v>
      </c>
      <c r="BG90" s="21">
        <f t="shared" si="198"/>
        <v>0</v>
      </c>
      <c r="BH90" s="21">
        <f t="shared" si="198"/>
        <v>289</v>
      </c>
      <c r="BI90">
        <f t="shared" si="143"/>
        <v>0</v>
      </c>
      <c r="BJ90">
        <f t="shared" si="144"/>
        <v>0</v>
      </c>
      <c r="BK90">
        <f t="shared" si="145"/>
        <v>0</v>
      </c>
      <c r="BL90">
        <f t="shared" si="146"/>
        <v>0</v>
      </c>
      <c r="BM90" s="21">
        <f t="shared" si="140"/>
        <v>260</v>
      </c>
      <c r="BN90" s="21">
        <f t="shared" ref="BN90:BP90" si="199">AE90</f>
        <v>260</v>
      </c>
      <c r="BO90" s="21">
        <f t="shared" si="199"/>
        <v>0</v>
      </c>
      <c r="BP90" s="21">
        <f t="shared" si="199"/>
        <v>260</v>
      </c>
      <c r="BQ90">
        <f t="shared" si="148"/>
        <v>0</v>
      </c>
      <c r="BR90">
        <f t="shared" si="149"/>
        <v>0</v>
      </c>
      <c r="BS90">
        <f t="shared" si="150"/>
        <v>0</v>
      </c>
      <c r="BT90">
        <f t="shared" si="151"/>
        <v>0</v>
      </c>
    </row>
    <row r="91" spans="1:72">
      <c r="A91">
        <v>35327.53</v>
      </c>
      <c r="B91">
        <v>-4972.42</v>
      </c>
      <c r="C91">
        <v>31968.14</v>
      </c>
      <c r="D91">
        <v>8618.79</v>
      </c>
      <c r="E91">
        <v>256.33</v>
      </c>
      <c r="F91" s="3">
        <v>-3995</v>
      </c>
      <c r="G91">
        <v>571.87</v>
      </c>
      <c r="H91">
        <v>572.72</v>
      </c>
      <c r="I91">
        <v>641.7</v>
      </c>
      <c r="J91">
        <v>640.84</v>
      </c>
      <c r="K91">
        <v>576.73</v>
      </c>
      <c r="L91">
        <v>577.2</v>
      </c>
      <c r="M91">
        <v>913.9</v>
      </c>
      <c r="N91">
        <v>918.01</v>
      </c>
      <c r="O91">
        <v>354.2</v>
      </c>
      <c r="P91">
        <v>322.6</v>
      </c>
      <c r="Q91">
        <v>231.1</v>
      </c>
      <c r="R91">
        <v>230.89</v>
      </c>
      <c r="S91">
        <v>35161.266</v>
      </c>
      <c r="T91">
        <v>4940.971</v>
      </c>
      <c r="U91">
        <v>9021.707</v>
      </c>
      <c r="V91">
        <v>3.335</v>
      </c>
      <c r="W91">
        <v>9025.042</v>
      </c>
      <c r="X91">
        <v>1428.817</v>
      </c>
      <c r="Y91">
        <v>50.003</v>
      </c>
      <c r="Z91">
        <v>11956.039</v>
      </c>
      <c r="AA91">
        <v>7093.391</v>
      </c>
      <c r="AB91">
        <v>1575.74</v>
      </c>
      <c r="AC91" t="s">
        <v>60</v>
      </c>
      <c r="AD91" s="3">
        <v>-137.9746</v>
      </c>
      <c r="AE91">
        <v>256.33</v>
      </c>
      <c r="AF91">
        <v>0</v>
      </c>
      <c r="AG91">
        <v>256.33</v>
      </c>
      <c r="AH91">
        <v>280</v>
      </c>
      <c r="AI91">
        <v>0</v>
      </c>
      <c r="AJ91">
        <v>280</v>
      </c>
      <c r="AK91">
        <v>4442</v>
      </c>
      <c r="AL91">
        <v>34431.3</v>
      </c>
      <c r="AM91">
        <v>38873.3</v>
      </c>
      <c r="AN91">
        <v>7035.87</v>
      </c>
      <c r="AO91">
        <v>7035.87</v>
      </c>
      <c r="AP91">
        <v>0</v>
      </c>
      <c r="AQ91">
        <v>256.33</v>
      </c>
      <c r="AR91">
        <v>280</v>
      </c>
      <c r="AU91">
        <v>321</v>
      </c>
      <c r="AV91" s="13">
        <v>450</v>
      </c>
      <c r="AW91" s="3">
        <v>280</v>
      </c>
      <c r="AX91" s="3">
        <v>256.33</v>
      </c>
      <c r="AY91" s="3">
        <v>350</v>
      </c>
      <c r="AZ91" s="17">
        <v>450</v>
      </c>
      <c r="BA91" s="3">
        <v>280</v>
      </c>
      <c r="BB91" s="3">
        <v>256.33</v>
      </c>
      <c r="BE91" s="21">
        <f t="shared" si="138"/>
        <v>280</v>
      </c>
      <c r="BF91" s="21">
        <f t="shared" ref="BF91:BH91" si="200">AH91</f>
        <v>280</v>
      </c>
      <c r="BG91" s="21">
        <f t="shared" si="200"/>
        <v>0</v>
      </c>
      <c r="BH91" s="21">
        <f t="shared" si="200"/>
        <v>280</v>
      </c>
      <c r="BI91">
        <f t="shared" si="143"/>
        <v>0</v>
      </c>
      <c r="BJ91">
        <f t="shared" si="144"/>
        <v>0</v>
      </c>
      <c r="BK91">
        <f t="shared" si="145"/>
        <v>0</v>
      </c>
      <c r="BL91">
        <f t="shared" si="146"/>
        <v>0</v>
      </c>
      <c r="BM91" s="21">
        <f t="shared" si="140"/>
        <v>256.33</v>
      </c>
      <c r="BN91" s="21">
        <f t="shared" ref="BN91:BP91" si="201">AE91</f>
        <v>256.33</v>
      </c>
      <c r="BO91" s="21">
        <f t="shared" si="201"/>
        <v>0</v>
      </c>
      <c r="BP91" s="21">
        <f t="shared" si="201"/>
        <v>256.33</v>
      </c>
      <c r="BQ91">
        <f t="shared" si="148"/>
        <v>0</v>
      </c>
      <c r="BR91">
        <f t="shared" si="149"/>
        <v>0</v>
      </c>
      <c r="BS91">
        <f t="shared" si="150"/>
        <v>0</v>
      </c>
      <c r="BT91">
        <f t="shared" si="151"/>
        <v>0</v>
      </c>
    </row>
    <row r="92" spans="1:72">
      <c r="A92">
        <v>34825.72</v>
      </c>
      <c r="B92">
        <v>-4655.31</v>
      </c>
      <c r="C92">
        <v>30918.95</v>
      </c>
      <c r="D92">
        <v>9060.38</v>
      </c>
      <c r="E92">
        <v>246.67</v>
      </c>
      <c r="F92" s="3">
        <v>-3994</v>
      </c>
      <c r="G92">
        <v>497.53</v>
      </c>
      <c r="H92">
        <v>499.22</v>
      </c>
      <c r="I92">
        <v>641.23</v>
      </c>
      <c r="J92">
        <v>641.34</v>
      </c>
      <c r="K92">
        <v>534.63</v>
      </c>
      <c r="L92">
        <v>534.63</v>
      </c>
      <c r="M92">
        <v>886.36</v>
      </c>
      <c r="N92">
        <v>888</v>
      </c>
      <c r="O92">
        <v>353.4</v>
      </c>
      <c r="P92">
        <v>324.4</v>
      </c>
      <c r="Q92">
        <v>230.68</v>
      </c>
      <c r="R92">
        <v>230.52</v>
      </c>
      <c r="S92">
        <v>34777.445</v>
      </c>
      <c r="T92">
        <v>4795.355</v>
      </c>
      <c r="U92">
        <v>9247.291</v>
      </c>
      <c r="V92">
        <v>3.352</v>
      </c>
      <c r="W92">
        <v>9250.642</v>
      </c>
      <c r="X92">
        <v>1141.248</v>
      </c>
      <c r="Y92">
        <v>49.968</v>
      </c>
      <c r="Z92">
        <v>12602.094</v>
      </c>
      <c r="AA92">
        <v>6479.332</v>
      </c>
      <c r="AB92">
        <v>1583.53</v>
      </c>
      <c r="AC92" t="s">
        <v>60</v>
      </c>
      <c r="AD92" s="3">
        <v>-269.7858</v>
      </c>
      <c r="AE92">
        <v>246.67</v>
      </c>
      <c r="AF92">
        <v>0</v>
      </c>
      <c r="AG92">
        <v>246.67</v>
      </c>
      <c r="AH92">
        <v>270</v>
      </c>
      <c r="AI92">
        <v>0</v>
      </c>
      <c r="AJ92">
        <v>270</v>
      </c>
      <c r="AK92">
        <v>4147</v>
      </c>
      <c r="AL92">
        <v>34042.3</v>
      </c>
      <c r="AM92">
        <v>38189.3</v>
      </c>
      <c r="AN92">
        <v>7172.92</v>
      </c>
      <c r="AO92">
        <v>7172.92</v>
      </c>
      <c r="AP92">
        <v>0</v>
      </c>
      <c r="AQ92">
        <v>246.67</v>
      </c>
      <c r="AR92">
        <v>270</v>
      </c>
      <c r="AU92">
        <v>321</v>
      </c>
      <c r="AV92" s="13">
        <v>450</v>
      </c>
      <c r="AW92" s="3">
        <v>270</v>
      </c>
      <c r="AX92" s="3">
        <v>246.67</v>
      </c>
      <c r="AY92" s="3">
        <v>350</v>
      </c>
      <c r="AZ92" s="17">
        <v>450</v>
      </c>
      <c r="BA92" s="3">
        <v>270</v>
      </c>
      <c r="BB92" s="3">
        <v>246.67</v>
      </c>
      <c r="BE92" s="21">
        <f t="shared" si="138"/>
        <v>270</v>
      </c>
      <c r="BF92" s="21">
        <f t="shared" ref="BF92:BH92" si="202">AH92</f>
        <v>270</v>
      </c>
      <c r="BG92" s="21">
        <f t="shared" si="202"/>
        <v>0</v>
      </c>
      <c r="BH92" s="21">
        <f t="shared" si="202"/>
        <v>270</v>
      </c>
      <c r="BI92">
        <f t="shared" si="143"/>
        <v>0</v>
      </c>
      <c r="BJ92">
        <f t="shared" si="144"/>
        <v>0</v>
      </c>
      <c r="BK92">
        <f t="shared" si="145"/>
        <v>0</v>
      </c>
      <c r="BL92">
        <f t="shared" si="146"/>
        <v>0</v>
      </c>
      <c r="BM92" s="21">
        <f t="shared" si="140"/>
        <v>246.67</v>
      </c>
      <c r="BN92" s="21">
        <f t="shared" ref="BN92:BP92" si="203">AE92</f>
        <v>246.67</v>
      </c>
      <c r="BO92" s="21">
        <f t="shared" si="203"/>
        <v>0</v>
      </c>
      <c r="BP92" s="21">
        <f t="shared" si="203"/>
        <v>246.67</v>
      </c>
      <c r="BQ92">
        <f t="shared" si="148"/>
        <v>0</v>
      </c>
      <c r="BR92">
        <f t="shared" si="149"/>
        <v>0</v>
      </c>
      <c r="BS92">
        <f t="shared" si="150"/>
        <v>0</v>
      </c>
      <c r="BT92">
        <f t="shared" si="151"/>
        <v>0</v>
      </c>
    </row>
    <row r="93" spans="1:72">
      <c r="A93">
        <v>34309.91</v>
      </c>
      <c r="B93">
        <v>-4380.2</v>
      </c>
      <c r="C93">
        <v>30056.26</v>
      </c>
      <c r="D93">
        <v>9359.06</v>
      </c>
      <c r="E93">
        <v>240</v>
      </c>
      <c r="F93" s="3">
        <v>-3994</v>
      </c>
      <c r="G93">
        <v>350.55</v>
      </c>
      <c r="H93">
        <v>351.4</v>
      </c>
      <c r="I93">
        <v>641.52</v>
      </c>
      <c r="J93">
        <v>642.33</v>
      </c>
      <c r="K93">
        <v>495.55</v>
      </c>
      <c r="L93">
        <v>499.04</v>
      </c>
      <c r="M93">
        <v>834.56</v>
      </c>
      <c r="N93">
        <v>827.16</v>
      </c>
      <c r="O93">
        <v>351.2</v>
      </c>
      <c r="P93">
        <v>321.6</v>
      </c>
      <c r="Q93">
        <v>230.73</v>
      </c>
      <c r="R93">
        <v>230.25</v>
      </c>
      <c r="S93">
        <v>34172.03</v>
      </c>
      <c r="T93">
        <v>4343.276</v>
      </c>
      <c r="U93">
        <v>9411.212</v>
      </c>
      <c r="V93">
        <v>3.332</v>
      </c>
      <c r="W93">
        <v>9414.544</v>
      </c>
      <c r="X93">
        <v>574.752</v>
      </c>
      <c r="Y93">
        <v>50.031</v>
      </c>
      <c r="Z93">
        <v>13222.73</v>
      </c>
      <c r="AA93">
        <v>5912.744</v>
      </c>
      <c r="AB93">
        <v>1590.26</v>
      </c>
      <c r="AC93" t="s">
        <v>60</v>
      </c>
      <c r="AD93" s="3">
        <v>-458.7479</v>
      </c>
      <c r="AE93">
        <v>240</v>
      </c>
      <c r="AF93">
        <v>0</v>
      </c>
      <c r="AG93">
        <v>240</v>
      </c>
      <c r="AH93">
        <v>256</v>
      </c>
      <c r="AI93">
        <v>0</v>
      </c>
      <c r="AJ93">
        <v>256</v>
      </c>
      <c r="AK93">
        <v>3852</v>
      </c>
      <c r="AL93">
        <v>33652.3</v>
      </c>
      <c r="AM93">
        <v>37504.3</v>
      </c>
      <c r="AN93">
        <v>7380.02</v>
      </c>
      <c r="AO93">
        <v>7380.02</v>
      </c>
      <c r="AP93">
        <v>0</v>
      </c>
      <c r="AQ93">
        <v>240</v>
      </c>
      <c r="AR93">
        <v>256</v>
      </c>
      <c r="AU93">
        <v>321</v>
      </c>
      <c r="AV93" s="13">
        <v>450</v>
      </c>
      <c r="AW93" s="3">
        <v>256</v>
      </c>
      <c r="AX93" s="3">
        <v>240</v>
      </c>
      <c r="AY93" s="3">
        <v>350</v>
      </c>
      <c r="AZ93" s="17">
        <v>450</v>
      </c>
      <c r="BA93" s="3">
        <v>256</v>
      </c>
      <c r="BB93" s="3">
        <v>240</v>
      </c>
      <c r="BE93" s="21">
        <f t="shared" si="138"/>
        <v>256</v>
      </c>
      <c r="BF93" s="21">
        <f t="shared" ref="BF93:BH93" si="204">AH93</f>
        <v>256</v>
      </c>
      <c r="BG93" s="21">
        <f t="shared" si="204"/>
        <v>0</v>
      </c>
      <c r="BH93" s="21">
        <f t="shared" si="204"/>
        <v>256</v>
      </c>
      <c r="BI93">
        <f t="shared" si="143"/>
        <v>0</v>
      </c>
      <c r="BJ93">
        <f t="shared" si="144"/>
        <v>0</v>
      </c>
      <c r="BK93">
        <f t="shared" si="145"/>
        <v>0</v>
      </c>
      <c r="BL93">
        <f t="shared" si="146"/>
        <v>0</v>
      </c>
      <c r="BM93" s="21">
        <f t="shared" si="140"/>
        <v>240</v>
      </c>
      <c r="BN93" s="21">
        <f t="shared" ref="BN93:BP93" si="205">AE93</f>
        <v>240</v>
      </c>
      <c r="BO93" s="21">
        <f t="shared" si="205"/>
        <v>0</v>
      </c>
      <c r="BP93" s="21">
        <f t="shared" si="205"/>
        <v>240</v>
      </c>
      <c r="BQ93">
        <f t="shared" si="148"/>
        <v>0</v>
      </c>
      <c r="BR93">
        <f t="shared" si="149"/>
        <v>0</v>
      </c>
      <c r="BS93">
        <f t="shared" si="150"/>
        <v>0</v>
      </c>
      <c r="BT93">
        <f t="shared" si="151"/>
        <v>0</v>
      </c>
    </row>
    <row r="94" spans="1:72">
      <c r="A94">
        <v>34432.97</v>
      </c>
      <c r="B94">
        <v>-4209.06</v>
      </c>
      <c r="C94">
        <v>30340.78</v>
      </c>
      <c r="D94">
        <v>9612.75</v>
      </c>
      <c r="E94">
        <v>241.33</v>
      </c>
      <c r="F94" s="3">
        <v>-3995</v>
      </c>
      <c r="G94">
        <v>351.4</v>
      </c>
      <c r="H94">
        <v>352.25</v>
      </c>
      <c r="I94">
        <v>632.61</v>
      </c>
      <c r="J94">
        <v>634.34</v>
      </c>
      <c r="K94">
        <v>520.68</v>
      </c>
      <c r="L94">
        <v>522.54</v>
      </c>
      <c r="M94">
        <v>865.39</v>
      </c>
      <c r="N94">
        <v>864.16</v>
      </c>
      <c r="O94">
        <v>354.4</v>
      </c>
      <c r="P94">
        <v>322.3</v>
      </c>
      <c r="Q94">
        <v>230.25</v>
      </c>
      <c r="R94">
        <v>230.62</v>
      </c>
      <c r="S94">
        <v>34178.645</v>
      </c>
      <c r="T94">
        <v>4302.321</v>
      </c>
      <c r="U94">
        <v>9725.789</v>
      </c>
      <c r="V94">
        <v>3.337</v>
      </c>
      <c r="W94">
        <v>9729.126</v>
      </c>
      <c r="X94">
        <v>572.303</v>
      </c>
      <c r="Y94">
        <v>49.993</v>
      </c>
      <c r="Z94">
        <v>13298.574</v>
      </c>
      <c r="AA94">
        <v>5824.961</v>
      </c>
      <c r="AB94">
        <v>1589.2</v>
      </c>
      <c r="AC94" t="s">
        <v>60</v>
      </c>
      <c r="AD94" s="3">
        <v>-342.345</v>
      </c>
      <c r="AE94">
        <v>241.33</v>
      </c>
      <c r="AF94">
        <v>0</v>
      </c>
      <c r="AG94">
        <v>241.33</v>
      </c>
      <c r="AH94">
        <v>259</v>
      </c>
      <c r="AI94">
        <v>0</v>
      </c>
      <c r="AJ94">
        <v>259</v>
      </c>
      <c r="AK94">
        <v>3555</v>
      </c>
      <c r="AL94">
        <v>33295.3</v>
      </c>
      <c r="AM94">
        <v>36850.3</v>
      </c>
      <c r="AN94">
        <v>7545.46</v>
      </c>
      <c r="AO94">
        <v>7545.46</v>
      </c>
      <c r="AP94">
        <v>0</v>
      </c>
      <c r="AQ94">
        <v>241.33</v>
      </c>
      <c r="AR94">
        <v>259</v>
      </c>
      <c r="AU94">
        <v>321</v>
      </c>
      <c r="AV94" s="13">
        <v>450</v>
      </c>
      <c r="AW94" s="3">
        <v>259</v>
      </c>
      <c r="AX94" s="3">
        <v>241.33</v>
      </c>
      <c r="AY94" s="3">
        <v>350</v>
      </c>
      <c r="AZ94" s="17">
        <v>450</v>
      </c>
      <c r="BA94" s="3">
        <v>259</v>
      </c>
      <c r="BB94" s="3">
        <v>241.33</v>
      </c>
      <c r="BE94" s="21">
        <f t="shared" si="138"/>
        <v>259</v>
      </c>
      <c r="BF94" s="21">
        <f t="shared" ref="BF94:BH94" si="206">AH94</f>
        <v>259</v>
      </c>
      <c r="BG94" s="21">
        <f t="shared" si="206"/>
        <v>0</v>
      </c>
      <c r="BH94" s="21">
        <f t="shared" si="206"/>
        <v>259</v>
      </c>
      <c r="BI94">
        <f t="shared" si="143"/>
        <v>0</v>
      </c>
      <c r="BJ94">
        <f t="shared" si="144"/>
        <v>0</v>
      </c>
      <c r="BK94">
        <f t="shared" si="145"/>
        <v>0</v>
      </c>
      <c r="BL94">
        <f t="shared" si="146"/>
        <v>0</v>
      </c>
      <c r="BM94" s="21">
        <f t="shared" si="140"/>
        <v>241.33</v>
      </c>
      <c r="BN94" s="21">
        <f t="shared" ref="BN94:BP94" si="207">AE94</f>
        <v>241.33</v>
      </c>
      <c r="BO94" s="21">
        <f t="shared" si="207"/>
        <v>0</v>
      </c>
      <c r="BP94" s="21">
        <f t="shared" si="207"/>
        <v>241.33</v>
      </c>
      <c r="BQ94">
        <f t="shared" si="148"/>
        <v>0</v>
      </c>
      <c r="BR94">
        <f t="shared" si="149"/>
        <v>0</v>
      </c>
      <c r="BS94">
        <f t="shared" si="150"/>
        <v>0</v>
      </c>
      <c r="BT94">
        <f t="shared" si="151"/>
        <v>0</v>
      </c>
    </row>
    <row r="95" spans="1:72">
      <c r="A95">
        <v>34089.2</v>
      </c>
      <c r="B95">
        <v>-4186.08</v>
      </c>
      <c r="C95">
        <v>29846.97</v>
      </c>
      <c r="D95">
        <v>9738.9</v>
      </c>
      <c r="E95">
        <v>240</v>
      </c>
      <c r="F95" s="3">
        <v>-3994</v>
      </c>
      <c r="G95">
        <v>351.4</v>
      </c>
      <c r="H95">
        <v>348.84</v>
      </c>
      <c r="I95">
        <v>576.91</v>
      </c>
      <c r="J95">
        <v>576.08</v>
      </c>
      <c r="K95">
        <v>453.22</v>
      </c>
      <c r="L95">
        <v>453.22</v>
      </c>
      <c r="M95">
        <v>831.68</v>
      </c>
      <c r="N95">
        <v>836.2</v>
      </c>
      <c r="O95">
        <v>354.3</v>
      </c>
      <c r="P95">
        <v>322.6</v>
      </c>
      <c r="Q95">
        <v>230.62</v>
      </c>
      <c r="R95">
        <v>230.73</v>
      </c>
      <c r="S95">
        <v>34302.37</v>
      </c>
      <c r="T95">
        <v>4246.898</v>
      </c>
      <c r="U95">
        <v>10122.163</v>
      </c>
      <c r="V95">
        <v>3.319</v>
      </c>
      <c r="W95">
        <v>10125.482</v>
      </c>
      <c r="X95">
        <v>569.545</v>
      </c>
      <c r="Y95">
        <v>50.033</v>
      </c>
      <c r="Z95">
        <v>13821.086</v>
      </c>
      <c r="AA95">
        <v>5359.76</v>
      </c>
      <c r="AB95">
        <v>1589.99</v>
      </c>
      <c r="AC95" t="s">
        <v>60</v>
      </c>
      <c r="AD95" s="3">
        <v>-539.7116</v>
      </c>
      <c r="AE95">
        <v>240</v>
      </c>
      <c r="AF95">
        <v>0</v>
      </c>
      <c r="AG95">
        <v>240</v>
      </c>
      <c r="AH95">
        <v>250</v>
      </c>
      <c r="AI95">
        <v>0</v>
      </c>
      <c r="AJ95">
        <v>250</v>
      </c>
      <c r="AK95">
        <v>3542</v>
      </c>
      <c r="AL95">
        <v>33003.3</v>
      </c>
      <c r="AM95">
        <v>36545.3</v>
      </c>
      <c r="AN95">
        <v>7729.93</v>
      </c>
      <c r="AO95">
        <v>7729.93</v>
      </c>
      <c r="AP95">
        <v>0</v>
      </c>
      <c r="AQ95">
        <v>240</v>
      </c>
      <c r="AR95">
        <v>250</v>
      </c>
      <c r="AU95">
        <v>321</v>
      </c>
      <c r="AV95" s="13">
        <v>450</v>
      </c>
      <c r="AW95" s="3">
        <v>250</v>
      </c>
      <c r="AX95" s="3">
        <v>240</v>
      </c>
      <c r="AY95" s="3">
        <v>350</v>
      </c>
      <c r="AZ95" s="17">
        <v>450</v>
      </c>
      <c r="BA95" s="3">
        <v>250</v>
      </c>
      <c r="BB95" s="3">
        <v>240</v>
      </c>
      <c r="BE95" s="21">
        <f t="shared" si="138"/>
        <v>250</v>
      </c>
      <c r="BF95" s="21">
        <f t="shared" ref="BF95:BH95" si="208">AH95</f>
        <v>250</v>
      </c>
      <c r="BG95" s="21">
        <f t="shared" si="208"/>
        <v>0</v>
      </c>
      <c r="BH95" s="21">
        <f t="shared" si="208"/>
        <v>250</v>
      </c>
      <c r="BI95">
        <f t="shared" si="143"/>
        <v>0</v>
      </c>
      <c r="BJ95">
        <f t="shared" si="144"/>
        <v>0</v>
      </c>
      <c r="BK95">
        <f t="shared" si="145"/>
        <v>0</v>
      </c>
      <c r="BL95">
        <f t="shared" si="146"/>
        <v>0</v>
      </c>
      <c r="BM95" s="21">
        <f t="shared" si="140"/>
        <v>240</v>
      </c>
      <c r="BN95" s="21">
        <f t="shared" ref="BN95:BP95" si="209">AE95</f>
        <v>240</v>
      </c>
      <c r="BO95" s="21">
        <f t="shared" si="209"/>
        <v>0</v>
      </c>
      <c r="BP95" s="21">
        <f t="shared" si="209"/>
        <v>240</v>
      </c>
      <c r="BQ95">
        <f t="shared" si="148"/>
        <v>0</v>
      </c>
      <c r="BR95">
        <f t="shared" si="149"/>
        <v>0</v>
      </c>
      <c r="BS95">
        <f t="shared" si="150"/>
        <v>0</v>
      </c>
      <c r="BT95">
        <f t="shared" si="151"/>
        <v>0</v>
      </c>
    </row>
    <row r="96" spans="1:72">
      <c r="A96">
        <v>33711.92</v>
      </c>
      <c r="B96">
        <v>-3780</v>
      </c>
      <c r="C96">
        <v>28773.59</v>
      </c>
      <c r="D96">
        <v>10022.11</v>
      </c>
      <c r="E96">
        <v>233.67</v>
      </c>
      <c r="F96" s="3">
        <v>-3992</v>
      </c>
      <c r="G96">
        <v>250.57</v>
      </c>
      <c r="H96">
        <v>251.42</v>
      </c>
      <c r="I96">
        <v>496.76</v>
      </c>
      <c r="J96">
        <v>493.59</v>
      </c>
      <c r="K96">
        <v>387.16</v>
      </c>
      <c r="L96">
        <v>387.16</v>
      </c>
      <c r="M96">
        <v>772.89</v>
      </c>
      <c r="N96">
        <v>769.19</v>
      </c>
      <c r="O96">
        <v>354.9</v>
      </c>
      <c r="P96">
        <v>323.5</v>
      </c>
      <c r="Q96">
        <v>213.5</v>
      </c>
      <c r="R96">
        <v>213.07</v>
      </c>
      <c r="S96">
        <v>33805.72</v>
      </c>
      <c r="T96">
        <v>3761.013</v>
      </c>
      <c r="U96">
        <v>10664.059</v>
      </c>
      <c r="V96">
        <v>3.339</v>
      </c>
      <c r="W96">
        <v>10667.398</v>
      </c>
      <c r="X96">
        <v>564.989</v>
      </c>
      <c r="Y96">
        <v>49.983</v>
      </c>
      <c r="Z96">
        <v>15110.449</v>
      </c>
      <c r="AA96">
        <v>4091.84</v>
      </c>
      <c r="AB96">
        <v>1599.55</v>
      </c>
      <c r="AC96" t="s">
        <v>60</v>
      </c>
      <c r="AD96" s="3">
        <v>-814.5401</v>
      </c>
      <c r="AE96">
        <v>233.67</v>
      </c>
      <c r="AF96">
        <v>0</v>
      </c>
      <c r="AG96">
        <v>233.67</v>
      </c>
      <c r="AH96">
        <v>245</v>
      </c>
      <c r="AI96">
        <v>0</v>
      </c>
      <c r="AJ96">
        <v>245</v>
      </c>
      <c r="AK96">
        <v>3532</v>
      </c>
      <c r="AL96">
        <v>32711.3</v>
      </c>
      <c r="AM96">
        <v>36243.3</v>
      </c>
      <c r="AN96">
        <v>7942.75</v>
      </c>
      <c r="AO96">
        <v>7942.75</v>
      </c>
      <c r="AP96">
        <v>0</v>
      </c>
      <c r="AQ96">
        <v>233.67</v>
      </c>
      <c r="AR96">
        <v>245</v>
      </c>
      <c r="AU96">
        <v>321</v>
      </c>
      <c r="AV96" s="13">
        <v>450</v>
      </c>
      <c r="AW96" s="3">
        <v>245</v>
      </c>
      <c r="AX96" s="3">
        <v>233.67</v>
      </c>
      <c r="AY96" s="3">
        <v>350</v>
      </c>
      <c r="AZ96" s="17">
        <v>450</v>
      </c>
      <c r="BA96" s="3">
        <v>245</v>
      </c>
      <c r="BB96" s="3">
        <v>233.67</v>
      </c>
      <c r="BE96" s="21">
        <f t="shared" si="138"/>
        <v>245</v>
      </c>
      <c r="BF96" s="21">
        <f t="shared" ref="BF96:BH96" si="210">AH96</f>
        <v>245</v>
      </c>
      <c r="BG96" s="21">
        <f t="shared" si="210"/>
        <v>0</v>
      </c>
      <c r="BH96" s="21">
        <f t="shared" si="210"/>
        <v>245</v>
      </c>
      <c r="BI96">
        <f t="shared" si="143"/>
        <v>0</v>
      </c>
      <c r="BJ96">
        <f t="shared" si="144"/>
        <v>0</v>
      </c>
      <c r="BK96">
        <f t="shared" si="145"/>
        <v>0</v>
      </c>
      <c r="BL96">
        <f t="shared" si="146"/>
        <v>0</v>
      </c>
      <c r="BM96" s="21">
        <f t="shared" si="140"/>
        <v>233.67</v>
      </c>
      <c r="BN96" s="21">
        <f t="shared" ref="BN96:BP96" si="211">AE96</f>
        <v>233.67</v>
      </c>
      <c r="BO96" s="21">
        <f t="shared" si="211"/>
        <v>0</v>
      </c>
      <c r="BP96" s="21">
        <f t="shared" si="211"/>
        <v>233.67</v>
      </c>
      <c r="BQ96">
        <f t="shared" si="148"/>
        <v>0</v>
      </c>
      <c r="BR96">
        <f t="shared" si="149"/>
        <v>0</v>
      </c>
      <c r="BS96">
        <f t="shared" si="150"/>
        <v>0</v>
      </c>
      <c r="BT96">
        <f t="shared" si="151"/>
        <v>0</v>
      </c>
    </row>
    <row r="97" spans="1:72">
      <c r="A97">
        <v>33468.02</v>
      </c>
      <c r="B97">
        <v>-3760</v>
      </c>
      <c r="C97">
        <v>28188.89</v>
      </c>
      <c r="D97">
        <v>10328.17</v>
      </c>
      <c r="E97">
        <v>221.67</v>
      </c>
      <c r="F97" s="3">
        <v>-3993</v>
      </c>
      <c r="G97">
        <v>213.84</v>
      </c>
      <c r="H97">
        <v>214.68</v>
      </c>
      <c r="I97">
        <v>418.52</v>
      </c>
      <c r="J97">
        <v>414.23</v>
      </c>
      <c r="K97">
        <v>365.07</v>
      </c>
      <c r="L97">
        <v>360.65</v>
      </c>
      <c r="M97">
        <v>748.22</v>
      </c>
      <c r="N97">
        <v>750.28</v>
      </c>
      <c r="O97">
        <v>350.8</v>
      </c>
      <c r="P97">
        <v>319.3</v>
      </c>
      <c r="Q97">
        <v>189.76</v>
      </c>
      <c r="R97">
        <v>190.13</v>
      </c>
      <c r="S97">
        <v>33572.863</v>
      </c>
      <c r="T97">
        <v>3810.339</v>
      </c>
      <c r="U97">
        <v>11082.325</v>
      </c>
      <c r="V97">
        <v>2.597</v>
      </c>
      <c r="W97">
        <v>11084.921</v>
      </c>
      <c r="X97">
        <v>565.596</v>
      </c>
      <c r="Y97">
        <v>50.033</v>
      </c>
      <c r="Z97">
        <v>15664.23</v>
      </c>
      <c r="AA97">
        <v>3559.195</v>
      </c>
      <c r="AB97">
        <v>1613.4</v>
      </c>
      <c r="AC97" t="s">
        <v>60</v>
      </c>
      <c r="AD97" s="3">
        <v>-959.0982</v>
      </c>
      <c r="AE97">
        <v>221.67</v>
      </c>
      <c r="AF97">
        <v>0</v>
      </c>
      <c r="AG97">
        <v>221.67</v>
      </c>
      <c r="AH97">
        <v>245</v>
      </c>
      <c r="AI97">
        <v>0</v>
      </c>
      <c r="AJ97">
        <v>245</v>
      </c>
      <c r="AK97">
        <v>3520</v>
      </c>
      <c r="AL97">
        <v>32711.3</v>
      </c>
      <c r="AM97">
        <v>36231.3</v>
      </c>
      <c r="AN97">
        <v>8185.46</v>
      </c>
      <c r="AO97">
        <v>8185.46</v>
      </c>
      <c r="AP97">
        <v>0</v>
      </c>
      <c r="AQ97">
        <v>223.33</v>
      </c>
      <c r="AR97">
        <v>245</v>
      </c>
      <c r="AU97">
        <v>321</v>
      </c>
      <c r="AV97" s="13">
        <v>397.2</v>
      </c>
      <c r="AW97" s="3">
        <v>245</v>
      </c>
      <c r="AX97" s="3">
        <v>223.33</v>
      </c>
      <c r="AY97" s="3">
        <v>350</v>
      </c>
      <c r="AZ97" s="17">
        <v>397.2</v>
      </c>
      <c r="BA97" s="3">
        <v>245</v>
      </c>
      <c r="BB97" s="3">
        <v>223.33</v>
      </c>
      <c r="BE97" s="21">
        <f t="shared" si="138"/>
        <v>245</v>
      </c>
      <c r="BF97" s="21">
        <f t="shared" ref="BF97:BH97" si="212">AH97</f>
        <v>245</v>
      </c>
      <c r="BG97" s="21">
        <f t="shared" si="212"/>
        <v>0</v>
      </c>
      <c r="BH97" s="21">
        <f t="shared" si="212"/>
        <v>245</v>
      </c>
      <c r="BI97">
        <f t="shared" si="143"/>
        <v>0</v>
      </c>
      <c r="BJ97">
        <f t="shared" si="144"/>
        <v>0</v>
      </c>
      <c r="BK97">
        <f t="shared" si="145"/>
        <v>0</v>
      </c>
      <c r="BL97">
        <f t="shared" si="146"/>
        <v>0</v>
      </c>
      <c r="BM97" s="21">
        <f t="shared" si="140"/>
        <v>223.33</v>
      </c>
      <c r="BN97" s="21">
        <f t="shared" ref="BN97:BP97" si="213">AE97</f>
        <v>221.67</v>
      </c>
      <c r="BO97" s="21">
        <f t="shared" si="213"/>
        <v>0</v>
      </c>
      <c r="BP97" s="21">
        <f t="shared" si="213"/>
        <v>221.67</v>
      </c>
      <c r="BQ97">
        <f t="shared" si="148"/>
        <v>0</v>
      </c>
      <c r="BR97">
        <f t="shared" si="149"/>
        <v>0</v>
      </c>
      <c r="BS97">
        <f t="shared" si="150"/>
        <v>0</v>
      </c>
      <c r="BT97">
        <f t="shared" si="151"/>
        <v>0</v>
      </c>
    </row>
    <row r="98" spans="61:72">
      <c r="BI98">
        <f t="shared" ref="BI98:BL98" si="214">SUM(BI2:BI97)</f>
        <v>0</v>
      </c>
      <c r="BJ98">
        <f t="shared" si="214"/>
        <v>0</v>
      </c>
      <c r="BK98">
        <f t="shared" si="214"/>
        <v>0</v>
      </c>
      <c r="BL98">
        <f t="shared" si="214"/>
        <v>0</v>
      </c>
      <c r="BQ98">
        <f t="shared" ref="BQ98:BT98" si="215">SUM(BQ2:BQ97)</f>
        <v>0</v>
      </c>
      <c r="BR98">
        <f t="shared" si="215"/>
        <v>0</v>
      </c>
      <c r="BS98">
        <f t="shared" si="215"/>
        <v>0</v>
      </c>
      <c r="BT98">
        <f t="shared" si="215"/>
        <v>0</v>
      </c>
    </row>
    <row r="99" spans="61:72">
      <c r="BI99">
        <f t="shared" ref="BI99:BK99" si="216">BI98/4</f>
        <v>0</v>
      </c>
      <c r="BJ99">
        <f t="shared" si="216"/>
        <v>0</v>
      </c>
      <c r="BK99">
        <f t="shared" si="216"/>
        <v>0</v>
      </c>
      <c r="BL99">
        <f>IF(BJ98=0,0,BL98/BJ98)</f>
        <v>0</v>
      </c>
      <c r="BQ99">
        <f t="shared" ref="BQ99:BS99" si="217">BQ98/4</f>
        <v>0</v>
      </c>
      <c r="BR99">
        <f t="shared" si="217"/>
        <v>0</v>
      </c>
      <c r="BS99">
        <f t="shared" si="217"/>
        <v>0</v>
      </c>
      <c r="BT99">
        <f>IF(BR98=0,0,BT98/BR98)</f>
        <v>0</v>
      </c>
    </row>
    <row r="101" ht="27" spans="57:64">
      <c r="BE101" s="25" t="s">
        <v>63</v>
      </c>
      <c r="BF101" s="25" t="s">
        <v>64</v>
      </c>
      <c r="BG101" s="25" t="s">
        <v>65</v>
      </c>
      <c r="BH101" s="25" t="s">
        <v>56</v>
      </c>
      <c r="BI101" s="25" t="s">
        <v>66</v>
      </c>
      <c r="BJ101" s="25" t="s">
        <v>67</v>
      </c>
      <c r="BK101" s="25" t="s">
        <v>68</v>
      </c>
      <c r="BL101" s="25" t="s">
        <v>59</v>
      </c>
    </row>
    <row r="102" spans="57:64">
      <c r="BE102" s="26">
        <f>BI99</f>
        <v>0</v>
      </c>
      <c r="BF102" s="26">
        <f>BJ99</f>
        <v>0</v>
      </c>
      <c r="BG102" s="27">
        <f>BL99</f>
        <v>0</v>
      </c>
      <c r="BH102" s="26">
        <f>BK99</f>
        <v>0</v>
      </c>
      <c r="BI102" s="26">
        <f>BQ99</f>
        <v>0</v>
      </c>
      <c r="BJ102" s="26">
        <f>BR99</f>
        <v>0</v>
      </c>
      <c r="BK102" s="27">
        <f>BT99</f>
        <v>0</v>
      </c>
      <c r="BL102" s="26">
        <f>BS99</f>
        <v>0</v>
      </c>
    </row>
  </sheetData>
  <pageMargins left="0.7" right="0.7" top="0.75" bottom="0.75" header="0.3" footer="0.3"/>
  <pageSetup paperSize="9" orientation="portrait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6"/>
  <dimension ref="A1:BW102"/>
  <sheetViews>
    <sheetView zoomScale="55" zoomScaleNormal="55" workbookViewId="0">
      <pane ySplit="1" topLeftCell="A32" activePane="bottomLeft" state="frozen"/>
      <selection/>
      <selection pane="bottomLeft" activeCell="BF109" sqref="BF109"/>
    </sheetView>
  </sheetViews>
  <sheetFormatPr defaultColWidth="9" defaultRowHeight="13.5"/>
  <cols>
    <col min="6" max="6" width="8.74166666666667" style="3" customWidth="1"/>
    <col min="7" max="10" width="6.06666666666667" customWidth="1"/>
    <col min="11" max="11" width="7.85" customWidth="1"/>
    <col min="19" max="28" width="9" hidden="1" customWidth="1"/>
    <col min="29" max="29" width="1.775" customWidth="1"/>
    <col min="30" max="30" width="12.35" style="3" customWidth="1"/>
    <col min="31" max="46" width="1.25" customWidth="1"/>
    <col min="47" max="47" width="5.89166666666667" customWidth="1"/>
    <col min="48" max="48" width="5" customWidth="1"/>
    <col min="49" max="54" width="8.03333333333333" style="3" customWidth="1"/>
    <col min="64" max="64" width="12.625"/>
    <col min="72" max="72" width="12.625"/>
  </cols>
  <sheetData>
    <row r="1" ht="157" customHeight="1" spans="1:7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10" t="s">
        <v>18</v>
      </c>
      <c r="T1" s="10" t="s">
        <v>19</v>
      </c>
      <c r="U1" s="10" t="s">
        <v>20</v>
      </c>
      <c r="V1" s="10" t="s">
        <v>21</v>
      </c>
      <c r="W1" s="10" t="s">
        <v>22</v>
      </c>
      <c r="X1" s="10" t="s">
        <v>23</v>
      </c>
      <c r="Y1" s="10" t="s">
        <v>24</v>
      </c>
      <c r="Z1" s="10" t="s">
        <v>25</v>
      </c>
      <c r="AA1" s="10" t="s">
        <v>26</v>
      </c>
      <c r="AB1" s="10" t="s">
        <v>27</v>
      </c>
      <c r="AC1" s="10" t="s">
        <v>28</v>
      </c>
      <c r="AD1" s="10" t="s">
        <v>29</v>
      </c>
      <c r="AE1" s="10" t="s">
        <v>30</v>
      </c>
      <c r="AF1" s="10" t="s">
        <v>31</v>
      </c>
      <c r="AG1" s="10" t="s">
        <v>32</v>
      </c>
      <c r="AH1" s="10" t="s">
        <v>33</v>
      </c>
      <c r="AI1" s="10" t="s">
        <v>34</v>
      </c>
      <c r="AJ1" s="10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4" t="s">
        <v>43</v>
      </c>
      <c r="AS1" s="4" t="s">
        <v>44</v>
      </c>
      <c r="AT1" s="4" t="s">
        <v>45</v>
      </c>
      <c r="AU1" s="10" t="s">
        <v>46</v>
      </c>
      <c r="AV1" s="11" t="s">
        <v>47</v>
      </c>
      <c r="AW1" s="10" t="s">
        <v>48</v>
      </c>
      <c r="AX1" s="10" t="s">
        <v>49</v>
      </c>
      <c r="AY1" s="10" t="s">
        <v>50</v>
      </c>
      <c r="AZ1" s="11" t="s">
        <v>51</v>
      </c>
      <c r="BA1" s="10" t="s">
        <v>52</v>
      </c>
      <c r="BB1" s="10" t="s">
        <v>53</v>
      </c>
      <c r="BE1" s="21" t="str">
        <f t="shared" ref="BE1:BE64" si="0">AW1</f>
        <v>1#日前价格(元/MWh)</v>
      </c>
      <c r="BF1" s="21" t="str">
        <f t="shared" ref="BF1:BH1" si="1">AH1</f>
        <v>日前节点边际电价-电能量价格(元/MWh)</v>
      </c>
      <c r="BG1" s="21" t="str">
        <f t="shared" si="1"/>
        <v>日前节点边际电价-阻塞价格(元/MWh)</v>
      </c>
      <c r="BH1" s="21" t="str">
        <f t="shared" si="1"/>
        <v>日前节点边际电价-节点电价(元/MWh)</v>
      </c>
      <c r="BI1" s="21" t="s">
        <v>54</v>
      </c>
      <c r="BJ1" s="21" t="s">
        <v>55</v>
      </c>
      <c r="BK1" s="21" t="s">
        <v>56</v>
      </c>
      <c r="BL1" s="21"/>
      <c r="BM1" s="21" t="str">
        <f t="shared" ref="BM1:BM64" si="2">AX1</f>
        <v>1#实时价格(元/MWh)</v>
      </c>
      <c r="BN1" s="21" t="str">
        <f t="shared" ref="BN1:BP1" si="3">AE1</f>
        <v>实时节点边际电价-电能量价格(元/MWh)</v>
      </c>
      <c r="BO1" s="21" t="str">
        <f t="shared" si="3"/>
        <v>实时节点边际电价-阻塞价格(元/MWh)</v>
      </c>
      <c r="BP1" s="21" t="str">
        <f t="shared" si="3"/>
        <v>实时节点边际电价-节点电价(元/MWh)</v>
      </c>
      <c r="BQ1" s="21" t="s">
        <v>57</v>
      </c>
      <c r="BR1" s="21" t="s">
        <v>58</v>
      </c>
      <c r="BS1" s="21" t="s">
        <v>59</v>
      </c>
    </row>
    <row r="2" spans="1:75">
      <c r="A2">
        <v>34515.87</v>
      </c>
      <c r="B2">
        <v>-3986.26</v>
      </c>
      <c r="C2">
        <v>28965.43</v>
      </c>
      <c r="D2">
        <v>10827.38</v>
      </c>
      <c r="E2">
        <v>236.33</v>
      </c>
      <c r="F2" s="3">
        <v>-3996</v>
      </c>
      <c r="G2">
        <v>265.11</v>
      </c>
      <c r="H2">
        <v>265.96</v>
      </c>
      <c r="I2">
        <v>450.54</v>
      </c>
      <c r="J2">
        <v>450.14</v>
      </c>
      <c r="K2">
        <v>423.22</v>
      </c>
      <c r="L2">
        <v>426.47</v>
      </c>
      <c r="M2">
        <v>790.16</v>
      </c>
      <c r="N2">
        <v>786.87</v>
      </c>
      <c r="O2">
        <v>321.7</v>
      </c>
      <c r="P2">
        <v>354.4</v>
      </c>
      <c r="Q2">
        <v>219.58</v>
      </c>
      <c r="R2">
        <v>219.58</v>
      </c>
      <c r="S2">
        <v>34422.273</v>
      </c>
      <c r="T2">
        <v>4004.411</v>
      </c>
      <c r="U2">
        <v>11511.039</v>
      </c>
      <c r="V2">
        <v>3.77</v>
      </c>
      <c r="W2">
        <v>11514.809</v>
      </c>
      <c r="X2">
        <v>566.136</v>
      </c>
      <c r="Y2">
        <v>50.028</v>
      </c>
      <c r="Z2">
        <v>15060.059</v>
      </c>
      <c r="AA2">
        <v>4140.016</v>
      </c>
      <c r="AB2">
        <v>1615.11</v>
      </c>
      <c r="AC2" t="s">
        <v>60</v>
      </c>
      <c r="AD2" s="3">
        <v>-696.1762</v>
      </c>
      <c r="AE2">
        <v>236.33</v>
      </c>
      <c r="AF2">
        <v>0</v>
      </c>
      <c r="AG2">
        <v>236.33</v>
      </c>
      <c r="AH2">
        <v>240</v>
      </c>
      <c r="AI2">
        <v>0</v>
      </c>
      <c r="AJ2">
        <v>240</v>
      </c>
      <c r="AK2">
        <v>3507</v>
      </c>
      <c r="AL2">
        <v>33259.5</v>
      </c>
      <c r="AM2">
        <v>36766.5</v>
      </c>
      <c r="AN2">
        <v>9132.97</v>
      </c>
      <c r="AO2">
        <v>9132.97</v>
      </c>
      <c r="AP2">
        <v>0</v>
      </c>
      <c r="AQ2">
        <v>236.33</v>
      </c>
      <c r="AR2">
        <v>240</v>
      </c>
      <c r="AS2" s="12" t="s">
        <v>79</v>
      </c>
      <c r="AT2" s="12" t="s">
        <v>80</v>
      </c>
      <c r="AU2">
        <v>0</v>
      </c>
      <c r="AV2" s="13">
        <v>314.8</v>
      </c>
      <c r="AW2" s="3">
        <v>240</v>
      </c>
      <c r="AX2" s="3">
        <v>236.33</v>
      </c>
      <c r="AY2" s="3">
        <v>350</v>
      </c>
      <c r="AZ2" s="17">
        <v>343.6</v>
      </c>
      <c r="BA2" s="3">
        <v>240</v>
      </c>
      <c r="BB2" s="3">
        <v>236.33</v>
      </c>
      <c r="BE2" s="21">
        <f t="shared" si="0"/>
        <v>240</v>
      </c>
      <c r="BF2" s="21">
        <f t="shared" ref="BF2:BH2" si="4">AH2</f>
        <v>240</v>
      </c>
      <c r="BG2" s="21">
        <f t="shared" si="4"/>
        <v>0</v>
      </c>
      <c r="BH2" s="21">
        <f t="shared" si="4"/>
        <v>240</v>
      </c>
      <c r="BI2">
        <f t="shared" ref="BI2:BI65" si="5">IF(BE2=0,1,0)</f>
        <v>0</v>
      </c>
      <c r="BJ2">
        <f t="shared" ref="BJ2:BJ65" si="6">IF(BG2&gt;100,1,0)</f>
        <v>0</v>
      </c>
      <c r="BK2">
        <f t="shared" ref="BK2:BK65" si="7">IF(BI2&lt;&gt;BJ2,1,0)</f>
        <v>0</v>
      </c>
      <c r="BL2">
        <f t="shared" ref="BL2:BL65" si="8">IF(BJ2=1,BG2,0)</f>
        <v>0</v>
      </c>
      <c r="BM2" s="21">
        <f t="shared" si="2"/>
        <v>236.33</v>
      </c>
      <c r="BN2" s="21">
        <f t="shared" ref="BN2:BP2" si="9">AE2</f>
        <v>236.33</v>
      </c>
      <c r="BO2" s="21">
        <f t="shared" si="9"/>
        <v>0</v>
      </c>
      <c r="BP2" s="21">
        <f t="shared" si="9"/>
        <v>236.33</v>
      </c>
      <c r="BQ2">
        <f t="shared" ref="BQ2:BQ65" si="10">IF(BM2&lt;100,1,0)</f>
        <v>0</v>
      </c>
      <c r="BR2">
        <f t="shared" ref="BR2:BR65" si="11">IF(BO2&gt;100,1,0)</f>
        <v>0</v>
      </c>
      <c r="BS2">
        <f t="shared" ref="BS2:BS65" si="12">IF(BQ2&lt;&gt;BR2,1,0)</f>
        <v>0</v>
      </c>
      <c r="BT2">
        <f t="shared" ref="BT2:BT65" si="13">IF(BR2=1,BO2,0)</f>
        <v>0</v>
      </c>
      <c r="BW2" s="29">
        <f>AVERAGE(AX2:AX36)</f>
        <v>192.104285714286</v>
      </c>
    </row>
    <row r="3" spans="1:75">
      <c r="A3">
        <v>34342.18</v>
      </c>
      <c r="B3">
        <v>-4514</v>
      </c>
      <c r="C3">
        <v>29107.19</v>
      </c>
      <c r="D3">
        <v>11175.36</v>
      </c>
      <c r="E3">
        <v>231.33</v>
      </c>
      <c r="F3" s="3">
        <v>-3996</v>
      </c>
      <c r="G3">
        <v>253.14</v>
      </c>
      <c r="H3">
        <v>251.42</v>
      </c>
      <c r="I3">
        <v>423.33</v>
      </c>
      <c r="J3">
        <v>410.34</v>
      </c>
      <c r="K3">
        <v>449.73</v>
      </c>
      <c r="L3">
        <v>451.13</v>
      </c>
      <c r="M3">
        <v>800.02</v>
      </c>
      <c r="N3">
        <v>797.15</v>
      </c>
      <c r="O3">
        <v>322.4</v>
      </c>
      <c r="P3">
        <v>354</v>
      </c>
      <c r="Q3">
        <v>228.93</v>
      </c>
      <c r="R3">
        <v>229.41</v>
      </c>
      <c r="S3">
        <v>34508.91</v>
      </c>
      <c r="T3">
        <v>4497.19</v>
      </c>
      <c r="U3">
        <v>12004.002</v>
      </c>
      <c r="V3">
        <v>3.825</v>
      </c>
      <c r="W3">
        <v>12007.826</v>
      </c>
      <c r="X3">
        <v>565.755</v>
      </c>
      <c r="Y3">
        <v>50.01</v>
      </c>
      <c r="Z3">
        <v>14848.484</v>
      </c>
      <c r="AA3">
        <v>4296.676</v>
      </c>
      <c r="AB3">
        <v>1617.5</v>
      </c>
      <c r="AC3" t="s">
        <v>60</v>
      </c>
      <c r="AD3" s="3">
        <v>-616.0529</v>
      </c>
      <c r="AE3">
        <v>231.33</v>
      </c>
      <c r="AF3">
        <v>0</v>
      </c>
      <c r="AG3">
        <v>231.33</v>
      </c>
      <c r="AH3">
        <v>240</v>
      </c>
      <c r="AI3">
        <v>0</v>
      </c>
      <c r="AJ3">
        <v>240</v>
      </c>
      <c r="AK3">
        <v>3507</v>
      </c>
      <c r="AL3">
        <v>32957.5</v>
      </c>
      <c r="AM3">
        <v>36464.5</v>
      </c>
      <c r="AN3">
        <v>9422.56</v>
      </c>
      <c r="AO3">
        <v>9422.56</v>
      </c>
      <c r="AP3">
        <v>0</v>
      </c>
      <c r="AQ3">
        <v>231.33</v>
      </c>
      <c r="AR3">
        <v>240</v>
      </c>
      <c r="AU3">
        <v>0</v>
      </c>
      <c r="AV3" s="13">
        <v>321</v>
      </c>
      <c r="AW3" s="3">
        <v>240</v>
      </c>
      <c r="AX3" s="3">
        <v>231.33</v>
      </c>
      <c r="AY3" s="3">
        <v>350</v>
      </c>
      <c r="AZ3" s="17">
        <v>350</v>
      </c>
      <c r="BA3" s="3">
        <v>240</v>
      </c>
      <c r="BB3" s="3">
        <v>231.33</v>
      </c>
      <c r="BE3" s="21">
        <f t="shared" si="0"/>
        <v>240</v>
      </c>
      <c r="BF3" s="21">
        <f t="shared" ref="BF3:BH3" si="14">AH3</f>
        <v>240</v>
      </c>
      <c r="BG3" s="21">
        <f t="shared" si="14"/>
        <v>0</v>
      </c>
      <c r="BH3" s="21">
        <f t="shared" si="14"/>
        <v>240</v>
      </c>
      <c r="BI3">
        <f t="shared" si="5"/>
        <v>0</v>
      </c>
      <c r="BJ3">
        <f t="shared" si="6"/>
        <v>0</v>
      </c>
      <c r="BK3">
        <f t="shared" si="7"/>
        <v>0</v>
      </c>
      <c r="BL3">
        <f t="shared" si="8"/>
        <v>0</v>
      </c>
      <c r="BM3" s="21">
        <f t="shared" si="2"/>
        <v>231.33</v>
      </c>
      <c r="BN3" s="21">
        <f t="shared" ref="BN3:BP3" si="15">AE3</f>
        <v>231.33</v>
      </c>
      <c r="BO3" s="21">
        <f t="shared" si="15"/>
        <v>0</v>
      </c>
      <c r="BP3" s="21">
        <f t="shared" si="15"/>
        <v>231.33</v>
      </c>
      <c r="BQ3">
        <f t="shared" si="10"/>
        <v>0</v>
      </c>
      <c r="BR3">
        <f t="shared" si="11"/>
        <v>0</v>
      </c>
      <c r="BS3">
        <f t="shared" si="12"/>
        <v>0</v>
      </c>
      <c r="BT3">
        <f t="shared" si="13"/>
        <v>0</v>
      </c>
      <c r="BW3" s="29">
        <f>AVERAGE(AX66:AX97)</f>
        <v>206.328125</v>
      </c>
    </row>
    <row r="4" spans="1:72">
      <c r="A4">
        <v>34254.37</v>
      </c>
      <c r="B4">
        <v>-4516.1</v>
      </c>
      <c r="C4">
        <v>28775.68</v>
      </c>
      <c r="D4">
        <v>11478.25</v>
      </c>
      <c r="E4">
        <v>227.33</v>
      </c>
      <c r="F4" s="3">
        <v>-3996</v>
      </c>
      <c r="G4">
        <v>248.86</v>
      </c>
      <c r="H4">
        <v>249.73</v>
      </c>
      <c r="I4">
        <v>354.3</v>
      </c>
      <c r="J4">
        <v>332.84</v>
      </c>
      <c r="K4">
        <v>413.91</v>
      </c>
      <c r="L4">
        <v>413.21</v>
      </c>
      <c r="M4">
        <v>766.72</v>
      </c>
      <c r="N4">
        <v>764.67</v>
      </c>
      <c r="O4">
        <v>323.1</v>
      </c>
      <c r="P4">
        <v>353.6</v>
      </c>
      <c r="Q4">
        <v>212.6</v>
      </c>
      <c r="R4">
        <v>213.02</v>
      </c>
      <c r="S4">
        <v>34392.414</v>
      </c>
      <c r="T4">
        <v>4647.186</v>
      </c>
      <c r="U4">
        <v>12336.567</v>
      </c>
      <c r="V4">
        <v>3.815</v>
      </c>
      <c r="W4">
        <v>12340.381</v>
      </c>
      <c r="X4">
        <v>568.608</v>
      </c>
      <c r="Y4">
        <v>49.971</v>
      </c>
      <c r="Z4">
        <v>15363.039</v>
      </c>
      <c r="AA4">
        <v>3757.695</v>
      </c>
      <c r="AB4">
        <v>1616.5</v>
      </c>
      <c r="AC4" t="s">
        <v>60</v>
      </c>
      <c r="AD4" s="3">
        <v>-782.4628</v>
      </c>
      <c r="AE4">
        <v>227.33</v>
      </c>
      <c r="AF4">
        <v>0</v>
      </c>
      <c r="AG4">
        <v>227.33</v>
      </c>
      <c r="AH4">
        <v>230</v>
      </c>
      <c r="AI4">
        <v>0</v>
      </c>
      <c r="AJ4">
        <v>230</v>
      </c>
      <c r="AK4">
        <v>3507</v>
      </c>
      <c r="AL4">
        <v>32776.3</v>
      </c>
      <c r="AM4">
        <v>36283.3</v>
      </c>
      <c r="AN4">
        <v>9712.98</v>
      </c>
      <c r="AO4">
        <v>9712.98</v>
      </c>
      <c r="AP4">
        <v>0</v>
      </c>
      <c r="AQ4">
        <v>227.33</v>
      </c>
      <c r="AR4">
        <v>230</v>
      </c>
      <c r="AU4">
        <v>0</v>
      </c>
      <c r="AV4" s="13">
        <v>321</v>
      </c>
      <c r="AW4" s="3">
        <v>230</v>
      </c>
      <c r="AX4" s="3">
        <v>227.33</v>
      </c>
      <c r="AY4" s="3">
        <v>350</v>
      </c>
      <c r="AZ4" s="17">
        <v>350</v>
      </c>
      <c r="BA4" s="3">
        <v>230</v>
      </c>
      <c r="BB4" s="3">
        <v>227.33</v>
      </c>
      <c r="BE4" s="21">
        <f t="shared" si="0"/>
        <v>230</v>
      </c>
      <c r="BF4" s="21">
        <f t="shared" ref="BF4:BH4" si="16">AH4</f>
        <v>230</v>
      </c>
      <c r="BG4" s="21">
        <f t="shared" si="16"/>
        <v>0</v>
      </c>
      <c r="BH4" s="21">
        <f t="shared" si="16"/>
        <v>230</v>
      </c>
      <c r="BI4">
        <f t="shared" si="5"/>
        <v>0</v>
      </c>
      <c r="BJ4">
        <f t="shared" si="6"/>
        <v>0</v>
      </c>
      <c r="BK4">
        <f t="shared" si="7"/>
        <v>0</v>
      </c>
      <c r="BL4">
        <f t="shared" si="8"/>
        <v>0</v>
      </c>
      <c r="BM4" s="21">
        <f t="shared" si="2"/>
        <v>227.33</v>
      </c>
      <c r="BN4" s="21">
        <f t="shared" ref="BN4:BP4" si="17">AE4</f>
        <v>227.33</v>
      </c>
      <c r="BO4" s="21">
        <f t="shared" si="17"/>
        <v>0</v>
      </c>
      <c r="BP4" s="21">
        <f t="shared" si="17"/>
        <v>227.33</v>
      </c>
      <c r="BQ4">
        <f t="shared" si="10"/>
        <v>0</v>
      </c>
      <c r="BR4">
        <f t="shared" si="11"/>
        <v>0</v>
      </c>
      <c r="BS4">
        <f t="shared" si="12"/>
        <v>0</v>
      </c>
      <c r="BT4">
        <f t="shared" si="13"/>
        <v>0</v>
      </c>
    </row>
    <row r="5" spans="1:72">
      <c r="A5">
        <v>33896.1</v>
      </c>
      <c r="B5">
        <v>-4517.1</v>
      </c>
      <c r="C5">
        <v>27846.44</v>
      </c>
      <c r="D5">
        <v>11915.26</v>
      </c>
      <c r="E5">
        <v>223.33</v>
      </c>
      <c r="F5" s="3">
        <v>-3996</v>
      </c>
      <c r="G5">
        <v>201.02</v>
      </c>
      <c r="H5">
        <v>201.87</v>
      </c>
      <c r="I5">
        <v>274.6</v>
      </c>
      <c r="J5">
        <v>270.92</v>
      </c>
      <c r="K5">
        <v>339.01</v>
      </c>
      <c r="L5">
        <v>342.74</v>
      </c>
      <c r="M5">
        <v>707.94</v>
      </c>
      <c r="N5">
        <v>706.7</v>
      </c>
      <c r="O5">
        <v>322.4</v>
      </c>
      <c r="P5">
        <v>353.7</v>
      </c>
      <c r="Q5">
        <v>190.66</v>
      </c>
      <c r="R5">
        <v>189.55</v>
      </c>
      <c r="S5">
        <v>33877.406</v>
      </c>
      <c r="T5">
        <v>4491.511</v>
      </c>
      <c r="U5">
        <v>12666.364</v>
      </c>
      <c r="V5">
        <v>3.79</v>
      </c>
      <c r="W5">
        <v>12670.154</v>
      </c>
      <c r="X5">
        <v>566.575</v>
      </c>
      <c r="Y5">
        <v>50.024</v>
      </c>
      <c r="Z5">
        <v>16188.246</v>
      </c>
      <c r="AA5">
        <v>2994.391</v>
      </c>
      <c r="AB5">
        <v>1626.69</v>
      </c>
      <c r="AC5" t="s">
        <v>60</v>
      </c>
      <c r="AD5" s="3">
        <v>-1079.7034</v>
      </c>
      <c r="AE5">
        <v>223.33</v>
      </c>
      <c r="AF5">
        <v>0</v>
      </c>
      <c r="AG5">
        <v>223.33</v>
      </c>
      <c r="AH5">
        <v>230</v>
      </c>
      <c r="AI5">
        <v>0</v>
      </c>
      <c r="AJ5">
        <v>230</v>
      </c>
      <c r="AK5">
        <v>3507</v>
      </c>
      <c r="AL5">
        <v>32625.2</v>
      </c>
      <c r="AM5">
        <v>36132.2</v>
      </c>
      <c r="AN5">
        <v>10026.95</v>
      </c>
      <c r="AO5">
        <v>10026.95</v>
      </c>
      <c r="AP5">
        <v>0</v>
      </c>
      <c r="AQ5">
        <v>223.33</v>
      </c>
      <c r="AR5">
        <v>230</v>
      </c>
      <c r="AU5">
        <v>0</v>
      </c>
      <c r="AV5" s="13">
        <v>320.48</v>
      </c>
      <c r="AW5" s="3">
        <v>230</v>
      </c>
      <c r="AX5" s="3">
        <v>223.33</v>
      </c>
      <c r="AY5" s="3">
        <v>350</v>
      </c>
      <c r="AZ5" s="17">
        <v>340.67</v>
      </c>
      <c r="BA5" s="3">
        <v>230</v>
      </c>
      <c r="BB5" s="3">
        <v>223.33</v>
      </c>
      <c r="BE5" s="21">
        <f t="shared" si="0"/>
        <v>230</v>
      </c>
      <c r="BF5" s="21">
        <f t="shared" ref="BF5:BH5" si="18">AH5</f>
        <v>230</v>
      </c>
      <c r="BG5" s="21">
        <f t="shared" si="18"/>
        <v>0</v>
      </c>
      <c r="BH5" s="21">
        <f t="shared" si="18"/>
        <v>230</v>
      </c>
      <c r="BI5">
        <f t="shared" si="5"/>
        <v>0</v>
      </c>
      <c r="BJ5">
        <f t="shared" si="6"/>
        <v>0</v>
      </c>
      <c r="BK5">
        <f t="shared" si="7"/>
        <v>0</v>
      </c>
      <c r="BL5">
        <f t="shared" si="8"/>
        <v>0</v>
      </c>
      <c r="BM5" s="21">
        <f t="shared" si="2"/>
        <v>223.33</v>
      </c>
      <c r="BN5" s="21">
        <f t="shared" ref="BN5:BP5" si="19">AE5</f>
        <v>223.33</v>
      </c>
      <c r="BO5" s="21">
        <f t="shared" si="19"/>
        <v>0</v>
      </c>
      <c r="BP5" s="21">
        <f t="shared" si="19"/>
        <v>223.33</v>
      </c>
      <c r="BQ5">
        <f t="shared" si="10"/>
        <v>0</v>
      </c>
      <c r="BR5">
        <f t="shared" si="11"/>
        <v>0</v>
      </c>
      <c r="BS5">
        <f t="shared" si="12"/>
        <v>0</v>
      </c>
      <c r="BT5">
        <f t="shared" si="13"/>
        <v>0</v>
      </c>
    </row>
    <row r="6" spans="1:72">
      <c r="A6">
        <v>33558.86</v>
      </c>
      <c r="B6">
        <v>-4515.1</v>
      </c>
      <c r="C6">
        <v>27022.11</v>
      </c>
      <c r="D6">
        <v>12315.81</v>
      </c>
      <c r="E6">
        <v>213.67</v>
      </c>
      <c r="F6" s="3">
        <v>-3996</v>
      </c>
      <c r="G6">
        <v>190.77</v>
      </c>
      <c r="H6">
        <v>191.61</v>
      </c>
      <c r="I6">
        <v>225.25</v>
      </c>
      <c r="J6">
        <v>231.38</v>
      </c>
      <c r="K6">
        <v>274.82</v>
      </c>
      <c r="L6">
        <v>275.75</v>
      </c>
      <c r="M6">
        <v>664.36</v>
      </c>
      <c r="N6">
        <v>665.59</v>
      </c>
      <c r="O6">
        <v>323.2</v>
      </c>
      <c r="P6">
        <v>354.2</v>
      </c>
      <c r="Q6">
        <v>171.16</v>
      </c>
      <c r="R6">
        <v>171.05</v>
      </c>
      <c r="S6">
        <v>33510.08</v>
      </c>
      <c r="T6">
        <v>4656.214</v>
      </c>
      <c r="U6">
        <v>12860.587</v>
      </c>
      <c r="V6">
        <v>3.839</v>
      </c>
      <c r="W6">
        <v>12864.426</v>
      </c>
      <c r="X6">
        <v>567.215</v>
      </c>
      <c r="Y6">
        <v>49.967</v>
      </c>
      <c r="Z6">
        <v>16764.305</v>
      </c>
      <c r="AA6">
        <v>2388.402</v>
      </c>
      <c r="AB6">
        <v>1630.12</v>
      </c>
      <c r="AC6" t="s">
        <v>60</v>
      </c>
      <c r="AD6" s="3">
        <v>-1325.6763</v>
      </c>
      <c r="AE6">
        <v>213.67</v>
      </c>
      <c r="AF6">
        <v>0</v>
      </c>
      <c r="AG6">
        <v>213.67</v>
      </c>
      <c r="AH6">
        <v>235</v>
      </c>
      <c r="AI6">
        <v>0</v>
      </c>
      <c r="AJ6">
        <v>235</v>
      </c>
      <c r="AK6">
        <v>3507</v>
      </c>
      <c r="AL6">
        <v>32413.8</v>
      </c>
      <c r="AM6">
        <v>35920.8</v>
      </c>
      <c r="AN6">
        <v>10332.47</v>
      </c>
      <c r="AO6">
        <v>10332.47</v>
      </c>
      <c r="AP6">
        <v>0</v>
      </c>
      <c r="AQ6">
        <v>213.67</v>
      </c>
      <c r="AR6">
        <v>235</v>
      </c>
      <c r="AU6">
        <v>0</v>
      </c>
      <c r="AV6" s="13">
        <v>321</v>
      </c>
      <c r="AW6" s="3">
        <v>235</v>
      </c>
      <c r="AX6" s="3">
        <v>213.67</v>
      </c>
      <c r="AY6" s="3">
        <v>350</v>
      </c>
      <c r="AZ6" s="17">
        <v>350</v>
      </c>
      <c r="BA6" s="3">
        <v>235</v>
      </c>
      <c r="BB6" s="3">
        <v>213.67</v>
      </c>
      <c r="BE6" s="21">
        <f t="shared" si="0"/>
        <v>235</v>
      </c>
      <c r="BF6" s="21">
        <f t="shared" ref="BF6:BH6" si="20">AH6</f>
        <v>235</v>
      </c>
      <c r="BG6" s="21">
        <f t="shared" si="20"/>
        <v>0</v>
      </c>
      <c r="BH6" s="21">
        <f t="shared" si="20"/>
        <v>235</v>
      </c>
      <c r="BI6">
        <f t="shared" si="5"/>
        <v>0</v>
      </c>
      <c r="BJ6">
        <f t="shared" si="6"/>
        <v>0</v>
      </c>
      <c r="BK6">
        <f t="shared" si="7"/>
        <v>0</v>
      </c>
      <c r="BL6">
        <f t="shared" si="8"/>
        <v>0</v>
      </c>
      <c r="BM6" s="21">
        <f t="shared" si="2"/>
        <v>213.67</v>
      </c>
      <c r="BN6" s="21">
        <f t="shared" ref="BN6:BP6" si="21">AE6</f>
        <v>213.67</v>
      </c>
      <c r="BO6" s="21">
        <f t="shared" si="21"/>
        <v>0</v>
      </c>
      <c r="BP6" s="21">
        <f t="shared" si="21"/>
        <v>213.67</v>
      </c>
      <c r="BQ6">
        <f t="shared" si="10"/>
        <v>0</v>
      </c>
      <c r="BR6">
        <f t="shared" si="11"/>
        <v>0</v>
      </c>
      <c r="BS6">
        <f t="shared" si="12"/>
        <v>0</v>
      </c>
      <c r="BT6">
        <f t="shared" si="13"/>
        <v>0</v>
      </c>
    </row>
    <row r="7" spans="1:72">
      <c r="A7">
        <v>33335.27</v>
      </c>
      <c r="B7">
        <v>-5018.1</v>
      </c>
      <c r="C7">
        <v>26954.14</v>
      </c>
      <c r="D7">
        <v>12640.48</v>
      </c>
      <c r="E7">
        <v>211.33</v>
      </c>
      <c r="F7" s="3">
        <v>-4000</v>
      </c>
      <c r="G7">
        <v>190.77</v>
      </c>
      <c r="H7">
        <v>191.61</v>
      </c>
      <c r="I7">
        <v>222.58</v>
      </c>
      <c r="J7">
        <v>201.63</v>
      </c>
      <c r="K7">
        <v>271.33</v>
      </c>
      <c r="L7">
        <v>271.79</v>
      </c>
      <c r="M7">
        <v>654.08</v>
      </c>
      <c r="N7">
        <v>642.98</v>
      </c>
      <c r="O7">
        <v>322.2</v>
      </c>
      <c r="P7">
        <v>353.6</v>
      </c>
      <c r="Q7">
        <v>180.35</v>
      </c>
      <c r="R7">
        <v>180.14</v>
      </c>
      <c r="S7">
        <v>33393.98</v>
      </c>
      <c r="T7">
        <v>5141.263</v>
      </c>
      <c r="U7">
        <v>12991.743</v>
      </c>
      <c r="V7">
        <v>3.798</v>
      </c>
      <c r="W7">
        <v>12995.541</v>
      </c>
      <c r="X7">
        <v>564.739</v>
      </c>
      <c r="Y7">
        <v>49.998</v>
      </c>
      <c r="Z7">
        <v>16764.227</v>
      </c>
      <c r="AA7">
        <v>2432.059</v>
      </c>
      <c r="AB7">
        <v>1626.44</v>
      </c>
      <c r="AC7" t="s">
        <v>60</v>
      </c>
      <c r="AD7" s="3">
        <v>-1364.6173</v>
      </c>
      <c r="AE7">
        <v>211.33</v>
      </c>
      <c r="AF7">
        <v>0</v>
      </c>
      <c r="AG7">
        <v>211.33</v>
      </c>
      <c r="AH7">
        <v>216</v>
      </c>
      <c r="AI7">
        <v>0</v>
      </c>
      <c r="AJ7">
        <v>216</v>
      </c>
      <c r="AK7">
        <v>3507</v>
      </c>
      <c r="AL7">
        <v>32202.4</v>
      </c>
      <c r="AM7">
        <v>35709.4</v>
      </c>
      <c r="AN7">
        <v>10612.72</v>
      </c>
      <c r="AO7">
        <v>10612.72</v>
      </c>
      <c r="AP7">
        <v>0</v>
      </c>
      <c r="AQ7">
        <v>211.33</v>
      </c>
      <c r="AR7">
        <v>216</v>
      </c>
      <c r="AU7">
        <v>0</v>
      </c>
      <c r="AV7" s="13">
        <v>321</v>
      </c>
      <c r="AW7" s="3">
        <v>216</v>
      </c>
      <c r="AX7" s="3">
        <v>211.33</v>
      </c>
      <c r="AY7" s="3">
        <v>350</v>
      </c>
      <c r="AZ7" s="17">
        <v>350</v>
      </c>
      <c r="BA7" s="3">
        <v>216</v>
      </c>
      <c r="BB7" s="3">
        <v>211.33</v>
      </c>
      <c r="BE7" s="21">
        <f t="shared" si="0"/>
        <v>216</v>
      </c>
      <c r="BF7" s="21">
        <f t="shared" ref="BF7:BH7" si="22">AH7</f>
        <v>216</v>
      </c>
      <c r="BG7" s="21">
        <f t="shared" si="22"/>
        <v>0</v>
      </c>
      <c r="BH7" s="21">
        <f t="shared" si="22"/>
        <v>216</v>
      </c>
      <c r="BI7">
        <f t="shared" si="5"/>
        <v>0</v>
      </c>
      <c r="BJ7">
        <f t="shared" si="6"/>
        <v>0</v>
      </c>
      <c r="BK7">
        <f t="shared" si="7"/>
        <v>0</v>
      </c>
      <c r="BL7">
        <f t="shared" si="8"/>
        <v>0</v>
      </c>
      <c r="BM7" s="21">
        <f t="shared" si="2"/>
        <v>211.33</v>
      </c>
      <c r="BN7" s="21">
        <f t="shared" ref="BN7:BP7" si="23">AE7</f>
        <v>211.33</v>
      </c>
      <c r="BO7" s="21">
        <f t="shared" si="23"/>
        <v>0</v>
      </c>
      <c r="BP7" s="21">
        <f t="shared" si="23"/>
        <v>211.33</v>
      </c>
      <c r="BQ7">
        <f t="shared" si="10"/>
        <v>0</v>
      </c>
      <c r="BR7">
        <f t="shared" si="11"/>
        <v>0</v>
      </c>
      <c r="BS7">
        <f t="shared" si="12"/>
        <v>0</v>
      </c>
      <c r="BT7">
        <f t="shared" si="13"/>
        <v>0</v>
      </c>
    </row>
    <row r="8" spans="1:72">
      <c r="A8">
        <v>33147.9</v>
      </c>
      <c r="B8">
        <v>-5925.5</v>
      </c>
      <c r="C8">
        <v>27321.92</v>
      </c>
      <c r="D8">
        <v>13013.18</v>
      </c>
      <c r="E8">
        <v>216.67</v>
      </c>
      <c r="F8" s="3">
        <v>-4000</v>
      </c>
      <c r="G8">
        <v>196.74</v>
      </c>
      <c r="H8">
        <v>199.3</v>
      </c>
      <c r="I8">
        <v>222.27</v>
      </c>
      <c r="J8">
        <v>200.41</v>
      </c>
      <c r="K8">
        <v>284.82</v>
      </c>
      <c r="L8">
        <v>284.59</v>
      </c>
      <c r="M8">
        <v>706.29</v>
      </c>
      <c r="N8">
        <v>709.17</v>
      </c>
      <c r="O8">
        <v>322.3</v>
      </c>
      <c r="P8">
        <v>355.2</v>
      </c>
      <c r="Q8">
        <v>191.03</v>
      </c>
      <c r="R8">
        <v>190.61</v>
      </c>
      <c r="S8">
        <v>32828.72</v>
      </c>
      <c r="T8">
        <v>6110.403</v>
      </c>
      <c r="U8">
        <v>13048.596</v>
      </c>
      <c r="V8">
        <v>3.799</v>
      </c>
      <c r="W8">
        <v>13052.395</v>
      </c>
      <c r="X8">
        <v>567.434</v>
      </c>
      <c r="Y8">
        <v>49.973</v>
      </c>
      <c r="Z8">
        <v>16501.406</v>
      </c>
      <c r="AA8">
        <v>2621.305</v>
      </c>
      <c r="AB8">
        <v>1606.8</v>
      </c>
      <c r="AC8" t="s">
        <v>60</v>
      </c>
      <c r="AD8" s="3">
        <v>-1195.9662</v>
      </c>
      <c r="AE8">
        <v>216.67</v>
      </c>
      <c r="AF8">
        <v>0</v>
      </c>
      <c r="AG8">
        <v>216.67</v>
      </c>
      <c r="AH8">
        <v>220</v>
      </c>
      <c r="AI8">
        <v>0</v>
      </c>
      <c r="AJ8">
        <v>220</v>
      </c>
      <c r="AK8">
        <v>3508</v>
      </c>
      <c r="AL8">
        <v>32051.3</v>
      </c>
      <c r="AM8">
        <v>35559.3</v>
      </c>
      <c r="AN8">
        <v>10914.53</v>
      </c>
      <c r="AO8">
        <v>10914.53</v>
      </c>
      <c r="AP8">
        <v>0</v>
      </c>
      <c r="AQ8">
        <v>216.67</v>
      </c>
      <c r="AR8">
        <v>220</v>
      </c>
      <c r="AU8">
        <v>0</v>
      </c>
      <c r="AV8" s="13">
        <v>321</v>
      </c>
      <c r="AW8" s="3">
        <v>220</v>
      </c>
      <c r="AX8" s="3">
        <v>216.67</v>
      </c>
      <c r="AY8" s="3">
        <v>350</v>
      </c>
      <c r="AZ8" s="17">
        <v>350</v>
      </c>
      <c r="BA8" s="3">
        <v>220</v>
      </c>
      <c r="BB8" s="3">
        <v>216.67</v>
      </c>
      <c r="BE8" s="21">
        <f t="shared" si="0"/>
        <v>220</v>
      </c>
      <c r="BF8" s="21">
        <f t="shared" ref="BF8:BH8" si="24">AH8</f>
        <v>220</v>
      </c>
      <c r="BG8" s="21">
        <f t="shared" si="24"/>
        <v>0</v>
      </c>
      <c r="BH8" s="21">
        <f t="shared" si="24"/>
        <v>220</v>
      </c>
      <c r="BI8">
        <f t="shared" si="5"/>
        <v>0</v>
      </c>
      <c r="BJ8">
        <f t="shared" si="6"/>
        <v>0</v>
      </c>
      <c r="BK8">
        <f t="shared" si="7"/>
        <v>0</v>
      </c>
      <c r="BL8">
        <f t="shared" si="8"/>
        <v>0</v>
      </c>
      <c r="BM8" s="21">
        <f t="shared" si="2"/>
        <v>216.67</v>
      </c>
      <c r="BN8" s="21">
        <f t="shared" ref="BN8:BP8" si="25">AE8</f>
        <v>216.67</v>
      </c>
      <c r="BO8" s="21">
        <f t="shared" si="25"/>
        <v>0</v>
      </c>
      <c r="BP8" s="21">
        <f t="shared" si="25"/>
        <v>216.67</v>
      </c>
      <c r="BQ8">
        <f t="shared" si="10"/>
        <v>0</v>
      </c>
      <c r="BR8">
        <f t="shared" si="11"/>
        <v>0</v>
      </c>
      <c r="BS8">
        <f t="shared" si="12"/>
        <v>0</v>
      </c>
      <c r="BT8">
        <f t="shared" si="13"/>
        <v>0</v>
      </c>
    </row>
    <row r="9" spans="1:72">
      <c r="A9">
        <v>32844.57</v>
      </c>
      <c r="B9">
        <v>-5993.09</v>
      </c>
      <c r="C9">
        <v>27122.07</v>
      </c>
      <c r="D9">
        <v>12987.83</v>
      </c>
      <c r="E9">
        <v>215.67</v>
      </c>
      <c r="F9" s="3">
        <v>-4000</v>
      </c>
      <c r="G9">
        <v>193.33</v>
      </c>
      <c r="H9">
        <v>190.77</v>
      </c>
      <c r="I9">
        <v>221.25</v>
      </c>
      <c r="J9">
        <v>201.62</v>
      </c>
      <c r="K9">
        <v>272.72</v>
      </c>
      <c r="L9">
        <v>272.72</v>
      </c>
      <c r="M9">
        <v>693.96</v>
      </c>
      <c r="N9">
        <v>697.66</v>
      </c>
      <c r="O9">
        <v>322.3</v>
      </c>
      <c r="P9">
        <v>354.6</v>
      </c>
      <c r="Q9">
        <v>189.02</v>
      </c>
      <c r="R9">
        <v>188.92</v>
      </c>
      <c r="S9">
        <v>32742.719</v>
      </c>
      <c r="T9">
        <v>5986.672</v>
      </c>
      <c r="U9">
        <v>13098.917</v>
      </c>
      <c r="V9">
        <v>3.678</v>
      </c>
      <c r="W9">
        <v>13102.595</v>
      </c>
      <c r="X9">
        <v>566.513</v>
      </c>
      <c r="Y9">
        <v>50.022</v>
      </c>
      <c r="Z9">
        <v>16867.473</v>
      </c>
      <c r="AA9">
        <v>1425.395</v>
      </c>
      <c r="AB9">
        <v>1591.59</v>
      </c>
      <c r="AC9" t="s">
        <v>60</v>
      </c>
      <c r="AD9" s="3">
        <v>-1248.3545</v>
      </c>
      <c r="AE9">
        <v>215.67</v>
      </c>
      <c r="AF9">
        <v>0</v>
      </c>
      <c r="AG9">
        <v>215.67</v>
      </c>
      <c r="AH9">
        <v>200</v>
      </c>
      <c r="AI9">
        <v>0</v>
      </c>
      <c r="AJ9">
        <v>200</v>
      </c>
      <c r="AK9">
        <v>3509</v>
      </c>
      <c r="AL9">
        <v>31870.1</v>
      </c>
      <c r="AM9">
        <v>35379.1</v>
      </c>
      <c r="AN9">
        <v>11201.18</v>
      </c>
      <c r="AO9">
        <v>11201.18</v>
      </c>
      <c r="AP9">
        <v>0</v>
      </c>
      <c r="AQ9">
        <v>215.67</v>
      </c>
      <c r="AR9">
        <v>200</v>
      </c>
      <c r="AU9">
        <v>0</v>
      </c>
      <c r="AV9" s="13">
        <v>321</v>
      </c>
      <c r="AW9" s="3">
        <v>200</v>
      </c>
      <c r="AX9" s="3">
        <v>215.67</v>
      </c>
      <c r="AY9" s="3">
        <v>350</v>
      </c>
      <c r="AZ9" s="17">
        <v>350</v>
      </c>
      <c r="BA9" s="3">
        <v>200</v>
      </c>
      <c r="BB9" s="3">
        <v>215.67</v>
      </c>
      <c r="BE9" s="21">
        <f t="shared" si="0"/>
        <v>200</v>
      </c>
      <c r="BF9" s="21">
        <f t="shared" ref="BF9:BH9" si="26">AH9</f>
        <v>200</v>
      </c>
      <c r="BG9" s="21">
        <f t="shared" si="26"/>
        <v>0</v>
      </c>
      <c r="BH9" s="21">
        <f t="shared" si="26"/>
        <v>200</v>
      </c>
      <c r="BI9">
        <f t="shared" si="5"/>
        <v>0</v>
      </c>
      <c r="BJ9">
        <f t="shared" si="6"/>
        <v>0</v>
      </c>
      <c r="BK9">
        <f t="shared" si="7"/>
        <v>0</v>
      </c>
      <c r="BL9">
        <f t="shared" si="8"/>
        <v>0</v>
      </c>
      <c r="BM9" s="21">
        <f t="shared" si="2"/>
        <v>215.67</v>
      </c>
      <c r="BN9" s="21">
        <f t="shared" ref="BN9:BP9" si="27">AE9</f>
        <v>215.67</v>
      </c>
      <c r="BO9" s="21">
        <f t="shared" si="27"/>
        <v>0</v>
      </c>
      <c r="BP9" s="21">
        <f t="shared" si="27"/>
        <v>215.67</v>
      </c>
      <c r="BQ9">
        <f t="shared" si="10"/>
        <v>0</v>
      </c>
      <c r="BR9">
        <f t="shared" si="11"/>
        <v>0</v>
      </c>
      <c r="BS9">
        <f t="shared" si="12"/>
        <v>0</v>
      </c>
      <c r="BT9">
        <f t="shared" si="13"/>
        <v>0</v>
      </c>
    </row>
    <row r="10" spans="1:72">
      <c r="A10">
        <v>32748.54</v>
      </c>
      <c r="B10">
        <v>-6505.84</v>
      </c>
      <c r="C10">
        <v>27411.97</v>
      </c>
      <c r="D10">
        <v>13114.85</v>
      </c>
      <c r="E10">
        <v>216.67</v>
      </c>
      <c r="F10" s="3">
        <v>-4000</v>
      </c>
      <c r="G10">
        <v>204.43</v>
      </c>
      <c r="H10">
        <v>201.02</v>
      </c>
      <c r="I10">
        <v>221.69</v>
      </c>
      <c r="J10">
        <v>201.63</v>
      </c>
      <c r="K10">
        <v>283.66</v>
      </c>
      <c r="L10">
        <v>284.82</v>
      </c>
      <c r="M10">
        <v>707.11</v>
      </c>
      <c r="N10">
        <v>707.11</v>
      </c>
      <c r="O10">
        <v>322.2</v>
      </c>
      <c r="P10">
        <v>354.1</v>
      </c>
      <c r="Q10">
        <v>189.92</v>
      </c>
      <c r="R10">
        <v>192.46</v>
      </c>
      <c r="S10">
        <v>32494.402</v>
      </c>
      <c r="T10">
        <v>6545.882</v>
      </c>
      <c r="U10">
        <v>13141.511</v>
      </c>
      <c r="V10">
        <v>3.772</v>
      </c>
      <c r="W10">
        <v>13145.284</v>
      </c>
      <c r="X10">
        <v>565.723</v>
      </c>
      <c r="Y10">
        <v>50.021</v>
      </c>
      <c r="Z10">
        <v>17002.902</v>
      </c>
      <c r="AA10">
        <v>1578.582</v>
      </c>
      <c r="AB10">
        <v>1586.64</v>
      </c>
      <c r="AC10" t="s">
        <v>60</v>
      </c>
      <c r="AD10" s="3">
        <v>-1204.2307</v>
      </c>
      <c r="AE10">
        <v>216.67</v>
      </c>
      <c r="AF10">
        <v>0</v>
      </c>
      <c r="AG10">
        <v>216.67</v>
      </c>
      <c r="AH10">
        <v>210</v>
      </c>
      <c r="AI10">
        <v>0</v>
      </c>
      <c r="AJ10">
        <v>210</v>
      </c>
      <c r="AK10">
        <v>3510</v>
      </c>
      <c r="AL10">
        <v>31719.1</v>
      </c>
      <c r="AM10">
        <v>35229.1</v>
      </c>
      <c r="AN10">
        <v>11458.19</v>
      </c>
      <c r="AO10">
        <v>11458.19</v>
      </c>
      <c r="AP10">
        <v>0</v>
      </c>
      <c r="AQ10">
        <v>216.67</v>
      </c>
      <c r="AR10">
        <v>210</v>
      </c>
      <c r="AU10">
        <v>0</v>
      </c>
      <c r="AV10" s="13">
        <v>321</v>
      </c>
      <c r="AW10" s="3">
        <v>210</v>
      </c>
      <c r="AX10" s="3">
        <v>216.67</v>
      </c>
      <c r="AY10" s="3">
        <v>350</v>
      </c>
      <c r="AZ10" s="17">
        <v>350</v>
      </c>
      <c r="BA10" s="3">
        <v>210</v>
      </c>
      <c r="BB10" s="3">
        <v>216.67</v>
      </c>
      <c r="BE10" s="21">
        <f t="shared" si="0"/>
        <v>210</v>
      </c>
      <c r="BF10" s="21">
        <f t="shared" ref="BF10:BH10" si="28">AH10</f>
        <v>210</v>
      </c>
      <c r="BG10" s="21">
        <f t="shared" si="28"/>
        <v>0</v>
      </c>
      <c r="BH10" s="21">
        <f t="shared" si="28"/>
        <v>210</v>
      </c>
      <c r="BI10">
        <f t="shared" si="5"/>
        <v>0</v>
      </c>
      <c r="BJ10">
        <f t="shared" si="6"/>
        <v>0</v>
      </c>
      <c r="BK10">
        <f t="shared" si="7"/>
        <v>0</v>
      </c>
      <c r="BL10">
        <f t="shared" si="8"/>
        <v>0</v>
      </c>
      <c r="BM10" s="21">
        <f t="shared" si="2"/>
        <v>216.67</v>
      </c>
      <c r="BN10" s="21">
        <f t="shared" ref="BN10:BP10" si="29">AE10</f>
        <v>216.67</v>
      </c>
      <c r="BO10" s="21">
        <f t="shared" si="29"/>
        <v>0</v>
      </c>
      <c r="BP10" s="21">
        <f t="shared" si="29"/>
        <v>216.67</v>
      </c>
      <c r="BQ10">
        <f t="shared" si="10"/>
        <v>0</v>
      </c>
      <c r="BR10">
        <f t="shared" si="11"/>
        <v>0</v>
      </c>
      <c r="BS10">
        <f t="shared" si="12"/>
        <v>0</v>
      </c>
      <c r="BT10">
        <f t="shared" si="13"/>
        <v>0</v>
      </c>
    </row>
    <row r="11" spans="1:72">
      <c r="A11">
        <v>32261.82</v>
      </c>
      <c r="B11">
        <v>-7151.66</v>
      </c>
      <c r="C11">
        <v>27473.67</v>
      </c>
      <c r="D11">
        <v>13193.57</v>
      </c>
      <c r="E11">
        <v>220</v>
      </c>
      <c r="F11" s="3">
        <v>-4000</v>
      </c>
      <c r="G11">
        <v>205.27</v>
      </c>
      <c r="H11">
        <v>204.43</v>
      </c>
      <c r="I11">
        <v>221.5</v>
      </c>
      <c r="J11">
        <v>201.58</v>
      </c>
      <c r="K11">
        <v>289.47</v>
      </c>
      <c r="L11">
        <v>289.24</v>
      </c>
      <c r="M11">
        <v>707.94</v>
      </c>
      <c r="N11">
        <v>712.05</v>
      </c>
      <c r="O11">
        <v>322.2</v>
      </c>
      <c r="P11">
        <v>354.5</v>
      </c>
      <c r="Q11">
        <v>189.13</v>
      </c>
      <c r="R11">
        <v>189.92</v>
      </c>
      <c r="S11">
        <v>32335.982</v>
      </c>
      <c r="T11">
        <v>7400.846</v>
      </c>
      <c r="U11">
        <v>13134.667</v>
      </c>
      <c r="V11">
        <v>3.815</v>
      </c>
      <c r="W11">
        <v>13138.482</v>
      </c>
      <c r="X11">
        <v>569.71</v>
      </c>
      <c r="Y11">
        <v>49.997</v>
      </c>
      <c r="Z11">
        <v>16538.754</v>
      </c>
      <c r="AA11">
        <v>1887.856</v>
      </c>
      <c r="AB11">
        <v>1607.26</v>
      </c>
      <c r="AC11" t="s">
        <v>60</v>
      </c>
      <c r="AD11" s="3">
        <v>-1183.3594</v>
      </c>
      <c r="AE11">
        <v>220</v>
      </c>
      <c r="AF11">
        <v>0</v>
      </c>
      <c r="AG11">
        <v>220</v>
      </c>
      <c r="AH11">
        <v>180</v>
      </c>
      <c r="AI11">
        <v>0</v>
      </c>
      <c r="AJ11">
        <v>180</v>
      </c>
      <c r="AK11">
        <v>3510</v>
      </c>
      <c r="AL11">
        <v>31507.7</v>
      </c>
      <c r="AM11">
        <v>35017.7</v>
      </c>
      <c r="AN11">
        <v>11699.13</v>
      </c>
      <c r="AO11">
        <v>11699.13</v>
      </c>
      <c r="AP11">
        <v>0</v>
      </c>
      <c r="AQ11">
        <v>220</v>
      </c>
      <c r="AR11">
        <v>180</v>
      </c>
      <c r="AU11">
        <v>0</v>
      </c>
      <c r="AV11" s="13">
        <v>321</v>
      </c>
      <c r="AW11" s="3">
        <v>180</v>
      </c>
      <c r="AX11" s="3">
        <v>220</v>
      </c>
      <c r="AY11" s="3">
        <v>350</v>
      </c>
      <c r="AZ11" s="17">
        <v>350</v>
      </c>
      <c r="BA11" s="3">
        <v>180</v>
      </c>
      <c r="BB11" s="3">
        <v>220</v>
      </c>
      <c r="BE11" s="21">
        <f t="shared" si="0"/>
        <v>180</v>
      </c>
      <c r="BF11" s="21">
        <f t="shared" ref="BF11:BH11" si="30">AH11</f>
        <v>180</v>
      </c>
      <c r="BG11" s="21">
        <f t="shared" si="30"/>
        <v>0</v>
      </c>
      <c r="BH11" s="21">
        <f t="shared" si="30"/>
        <v>180</v>
      </c>
      <c r="BI11">
        <f t="shared" si="5"/>
        <v>0</v>
      </c>
      <c r="BJ11">
        <f t="shared" si="6"/>
        <v>0</v>
      </c>
      <c r="BK11">
        <f t="shared" si="7"/>
        <v>0</v>
      </c>
      <c r="BL11">
        <f t="shared" si="8"/>
        <v>0</v>
      </c>
      <c r="BM11" s="21">
        <f t="shared" si="2"/>
        <v>220</v>
      </c>
      <c r="BN11" s="21">
        <f t="shared" ref="BN11:BP11" si="31">AE11</f>
        <v>220</v>
      </c>
      <c r="BO11" s="21">
        <f t="shared" si="31"/>
        <v>0</v>
      </c>
      <c r="BP11" s="21">
        <f t="shared" si="31"/>
        <v>220</v>
      </c>
      <c r="BQ11">
        <f t="shared" si="10"/>
        <v>0</v>
      </c>
      <c r="BR11">
        <f t="shared" si="11"/>
        <v>0</v>
      </c>
      <c r="BS11">
        <f t="shared" si="12"/>
        <v>0</v>
      </c>
      <c r="BT11">
        <f t="shared" si="13"/>
        <v>0</v>
      </c>
    </row>
    <row r="12" spans="1:72">
      <c r="A12">
        <v>32314.88</v>
      </c>
      <c r="B12">
        <v>-7697.31</v>
      </c>
      <c r="C12">
        <v>27934.04</v>
      </c>
      <c r="D12">
        <v>13315.9</v>
      </c>
      <c r="E12">
        <v>220</v>
      </c>
      <c r="F12" s="3">
        <v>-4000</v>
      </c>
      <c r="G12">
        <v>248.01</v>
      </c>
      <c r="H12">
        <v>242.04</v>
      </c>
      <c r="I12">
        <v>221.11</v>
      </c>
      <c r="J12">
        <v>202</v>
      </c>
      <c r="K12">
        <v>332.04</v>
      </c>
      <c r="L12">
        <v>332.97</v>
      </c>
      <c r="M12">
        <v>742.88</v>
      </c>
      <c r="N12">
        <v>749.05</v>
      </c>
      <c r="O12">
        <v>322.8</v>
      </c>
      <c r="P12">
        <v>354.8</v>
      </c>
      <c r="Q12">
        <v>189.92</v>
      </c>
      <c r="R12">
        <v>190.71</v>
      </c>
      <c r="S12">
        <v>32553.338</v>
      </c>
      <c r="T12">
        <v>7710.299</v>
      </c>
      <c r="U12">
        <v>13128.279</v>
      </c>
      <c r="V12">
        <v>3.804</v>
      </c>
      <c r="W12">
        <v>13132.083</v>
      </c>
      <c r="X12">
        <v>568.655</v>
      </c>
      <c r="Y12">
        <v>50.028</v>
      </c>
      <c r="Z12">
        <v>16085.32</v>
      </c>
      <c r="AA12">
        <v>2316.508</v>
      </c>
      <c r="AB12">
        <v>1627.34</v>
      </c>
      <c r="AC12" t="s">
        <v>60</v>
      </c>
      <c r="AD12" s="3">
        <v>-1028.856</v>
      </c>
      <c r="AE12">
        <v>220</v>
      </c>
      <c r="AF12">
        <v>0</v>
      </c>
      <c r="AG12">
        <v>220</v>
      </c>
      <c r="AH12">
        <v>190</v>
      </c>
      <c r="AI12">
        <v>0</v>
      </c>
      <c r="AJ12">
        <v>190</v>
      </c>
      <c r="AK12">
        <v>3511</v>
      </c>
      <c r="AL12">
        <v>31326.4</v>
      </c>
      <c r="AM12">
        <v>34837.4</v>
      </c>
      <c r="AN12">
        <v>11942.38</v>
      </c>
      <c r="AO12">
        <v>11942.38</v>
      </c>
      <c r="AP12">
        <v>0</v>
      </c>
      <c r="AQ12">
        <v>220</v>
      </c>
      <c r="AR12">
        <v>190</v>
      </c>
      <c r="AU12">
        <v>0</v>
      </c>
      <c r="AV12" s="13">
        <v>321</v>
      </c>
      <c r="AW12" s="3">
        <v>190</v>
      </c>
      <c r="AX12" s="3">
        <v>220</v>
      </c>
      <c r="AY12" s="3">
        <v>350</v>
      </c>
      <c r="AZ12" s="17">
        <v>350</v>
      </c>
      <c r="BA12" s="3">
        <v>190</v>
      </c>
      <c r="BB12" s="3">
        <v>220</v>
      </c>
      <c r="BE12" s="21">
        <f t="shared" si="0"/>
        <v>190</v>
      </c>
      <c r="BF12" s="21">
        <f t="shared" ref="BF12:BH12" si="32">AH12</f>
        <v>190</v>
      </c>
      <c r="BG12" s="21">
        <f t="shared" si="32"/>
        <v>0</v>
      </c>
      <c r="BH12" s="21">
        <f t="shared" si="32"/>
        <v>190</v>
      </c>
      <c r="BI12">
        <f t="shared" si="5"/>
        <v>0</v>
      </c>
      <c r="BJ12">
        <f t="shared" si="6"/>
        <v>0</v>
      </c>
      <c r="BK12">
        <f t="shared" si="7"/>
        <v>0</v>
      </c>
      <c r="BL12">
        <f t="shared" si="8"/>
        <v>0</v>
      </c>
      <c r="BM12" s="21">
        <f t="shared" si="2"/>
        <v>220</v>
      </c>
      <c r="BN12" s="21">
        <f t="shared" ref="BN12:BP12" si="33">AE12</f>
        <v>220</v>
      </c>
      <c r="BO12" s="21">
        <f t="shared" si="33"/>
        <v>0</v>
      </c>
      <c r="BP12" s="21">
        <f t="shared" si="33"/>
        <v>220</v>
      </c>
      <c r="BQ12">
        <f t="shared" si="10"/>
        <v>0</v>
      </c>
      <c r="BR12">
        <f t="shared" si="11"/>
        <v>0</v>
      </c>
      <c r="BS12">
        <f t="shared" si="12"/>
        <v>0</v>
      </c>
      <c r="BT12">
        <f t="shared" si="13"/>
        <v>0</v>
      </c>
    </row>
    <row r="13" spans="1:72">
      <c r="A13">
        <v>32304.19</v>
      </c>
      <c r="B13">
        <v>-8329.73</v>
      </c>
      <c r="C13">
        <v>28520.12</v>
      </c>
      <c r="D13">
        <v>13368.65</v>
      </c>
      <c r="E13">
        <v>230.67</v>
      </c>
      <c r="F13" s="3">
        <v>-4000</v>
      </c>
      <c r="G13">
        <v>249.73</v>
      </c>
      <c r="H13">
        <v>249.73</v>
      </c>
      <c r="I13">
        <v>285.34</v>
      </c>
      <c r="J13">
        <v>272.02</v>
      </c>
      <c r="K13">
        <v>371.81</v>
      </c>
      <c r="L13">
        <v>372.04</v>
      </c>
      <c r="M13">
        <v>781.94</v>
      </c>
      <c r="N13">
        <v>775.36</v>
      </c>
      <c r="O13">
        <v>322.7</v>
      </c>
      <c r="P13">
        <v>354</v>
      </c>
      <c r="Q13">
        <v>210.54</v>
      </c>
      <c r="R13">
        <v>209.16</v>
      </c>
      <c r="S13">
        <v>32076.879</v>
      </c>
      <c r="T13">
        <v>8366.246</v>
      </c>
      <c r="U13">
        <v>13083.341</v>
      </c>
      <c r="V13">
        <v>3.8</v>
      </c>
      <c r="W13">
        <v>13087.141</v>
      </c>
      <c r="X13">
        <v>566.148</v>
      </c>
      <c r="Y13">
        <v>49.993</v>
      </c>
      <c r="Z13">
        <v>15701.723</v>
      </c>
      <c r="AA13">
        <v>2654.82</v>
      </c>
      <c r="AB13">
        <v>1613.64</v>
      </c>
      <c r="AC13" t="s">
        <v>60</v>
      </c>
      <c r="AD13" s="3">
        <v>-845.2167</v>
      </c>
      <c r="AE13">
        <v>230.67</v>
      </c>
      <c r="AF13">
        <v>0</v>
      </c>
      <c r="AG13">
        <v>230.67</v>
      </c>
      <c r="AH13">
        <v>119</v>
      </c>
      <c r="AI13">
        <v>0</v>
      </c>
      <c r="AJ13">
        <v>119</v>
      </c>
      <c r="AK13">
        <v>3512</v>
      </c>
      <c r="AL13">
        <v>31235.8</v>
      </c>
      <c r="AM13">
        <v>34747.8</v>
      </c>
      <c r="AN13">
        <v>12192</v>
      </c>
      <c r="AO13">
        <v>12192</v>
      </c>
      <c r="AP13">
        <v>0</v>
      </c>
      <c r="AQ13">
        <v>230.67</v>
      </c>
      <c r="AR13">
        <v>119</v>
      </c>
      <c r="AU13">
        <v>0</v>
      </c>
      <c r="AV13" s="13">
        <v>320</v>
      </c>
      <c r="AW13" s="3">
        <v>119</v>
      </c>
      <c r="AX13" s="3">
        <v>230.67</v>
      </c>
      <c r="AY13" s="3">
        <v>350</v>
      </c>
      <c r="AZ13" s="17">
        <v>330.61</v>
      </c>
      <c r="BA13" s="3">
        <v>119</v>
      </c>
      <c r="BB13" s="3">
        <v>230.67</v>
      </c>
      <c r="BE13" s="21">
        <f t="shared" si="0"/>
        <v>119</v>
      </c>
      <c r="BF13" s="21">
        <f t="shared" ref="BF13:BH13" si="34">AH13</f>
        <v>119</v>
      </c>
      <c r="BG13" s="21">
        <f t="shared" si="34"/>
        <v>0</v>
      </c>
      <c r="BH13" s="21">
        <f t="shared" si="34"/>
        <v>119</v>
      </c>
      <c r="BI13">
        <f t="shared" si="5"/>
        <v>0</v>
      </c>
      <c r="BJ13">
        <f t="shared" si="6"/>
        <v>0</v>
      </c>
      <c r="BK13">
        <f t="shared" si="7"/>
        <v>0</v>
      </c>
      <c r="BL13">
        <f t="shared" si="8"/>
        <v>0</v>
      </c>
      <c r="BM13" s="21">
        <f t="shared" si="2"/>
        <v>230.67</v>
      </c>
      <c r="BN13" s="21">
        <f t="shared" ref="BN13:BP13" si="35">AE13</f>
        <v>230.67</v>
      </c>
      <c r="BO13" s="21">
        <f t="shared" si="35"/>
        <v>0</v>
      </c>
      <c r="BP13" s="21">
        <f t="shared" si="35"/>
        <v>230.67</v>
      </c>
      <c r="BQ13">
        <f t="shared" si="10"/>
        <v>0</v>
      </c>
      <c r="BR13">
        <f t="shared" si="11"/>
        <v>0</v>
      </c>
      <c r="BS13">
        <f t="shared" si="12"/>
        <v>0</v>
      </c>
      <c r="BT13">
        <f t="shared" si="13"/>
        <v>0</v>
      </c>
    </row>
    <row r="14" spans="1:72">
      <c r="A14">
        <v>32112.46</v>
      </c>
      <c r="B14">
        <v>-8617.04</v>
      </c>
      <c r="C14">
        <v>28706.74</v>
      </c>
      <c r="D14">
        <v>13290.68</v>
      </c>
      <c r="E14">
        <v>230</v>
      </c>
      <c r="F14" s="3">
        <v>-4000</v>
      </c>
      <c r="G14">
        <v>248.86</v>
      </c>
      <c r="H14">
        <v>247.16</v>
      </c>
      <c r="I14">
        <v>328.87</v>
      </c>
      <c r="J14">
        <v>303.69</v>
      </c>
      <c r="K14">
        <v>383.91</v>
      </c>
      <c r="L14">
        <v>384.6</v>
      </c>
      <c r="M14">
        <v>771.66</v>
      </c>
      <c r="N14">
        <v>772.48</v>
      </c>
      <c r="O14">
        <v>322.4</v>
      </c>
      <c r="P14">
        <v>353.5</v>
      </c>
      <c r="Q14">
        <v>210.43</v>
      </c>
      <c r="R14">
        <v>210.48</v>
      </c>
      <c r="S14">
        <v>32043.758</v>
      </c>
      <c r="T14">
        <v>8653.165</v>
      </c>
      <c r="U14">
        <v>13223.697</v>
      </c>
      <c r="V14">
        <v>3.826</v>
      </c>
      <c r="W14">
        <v>13227.523</v>
      </c>
      <c r="X14">
        <v>566.618</v>
      </c>
      <c r="Y14">
        <v>49.974</v>
      </c>
      <c r="Z14">
        <v>15630.973</v>
      </c>
      <c r="AA14">
        <v>2700.496</v>
      </c>
      <c r="AB14">
        <v>1775.61</v>
      </c>
      <c r="AC14" t="s">
        <v>60</v>
      </c>
      <c r="AD14" s="3">
        <v>-840.4541</v>
      </c>
      <c r="AE14">
        <v>230</v>
      </c>
      <c r="AF14">
        <v>0</v>
      </c>
      <c r="AG14">
        <v>230</v>
      </c>
      <c r="AH14">
        <v>0</v>
      </c>
      <c r="AI14">
        <v>0</v>
      </c>
      <c r="AJ14">
        <v>0</v>
      </c>
      <c r="AK14">
        <v>3514</v>
      </c>
      <c r="AL14">
        <v>31205.6</v>
      </c>
      <c r="AM14">
        <v>34719.6</v>
      </c>
      <c r="AN14">
        <v>12404.66</v>
      </c>
      <c r="AO14">
        <v>12404.66</v>
      </c>
      <c r="AP14">
        <v>0</v>
      </c>
      <c r="AQ14">
        <v>230</v>
      </c>
      <c r="AR14">
        <v>0</v>
      </c>
      <c r="AU14">
        <v>0</v>
      </c>
      <c r="AV14" s="13">
        <v>321</v>
      </c>
      <c r="AW14" s="3">
        <v>0</v>
      </c>
      <c r="AX14" s="3">
        <v>230</v>
      </c>
      <c r="AY14" s="3">
        <v>348.2</v>
      </c>
      <c r="AZ14" s="17">
        <v>350</v>
      </c>
      <c r="BA14" s="3">
        <v>0</v>
      </c>
      <c r="BB14" s="3">
        <v>230</v>
      </c>
      <c r="BE14" s="21">
        <f t="shared" si="0"/>
        <v>0</v>
      </c>
      <c r="BF14" s="21">
        <f t="shared" ref="BF14:BH14" si="36">AH14</f>
        <v>0</v>
      </c>
      <c r="BG14" s="21">
        <f t="shared" si="36"/>
        <v>0</v>
      </c>
      <c r="BH14" s="21">
        <f t="shared" si="36"/>
        <v>0</v>
      </c>
      <c r="BI14">
        <f t="shared" si="5"/>
        <v>1</v>
      </c>
      <c r="BJ14">
        <f t="shared" si="6"/>
        <v>0</v>
      </c>
      <c r="BK14">
        <f t="shared" si="7"/>
        <v>1</v>
      </c>
      <c r="BL14">
        <f t="shared" si="8"/>
        <v>0</v>
      </c>
      <c r="BM14" s="21">
        <f t="shared" si="2"/>
        <v>230</v>
      </c>
      <c r="BN14" s="21">
        <f t="shared" ref="BN14:BP14" si="37">AE14</f>
        <v>230</v>
      </c>
      <c r="BO14" s="21">
        <f t="shared" si="37"/>
        <v>0</v>
      </c>
      <c r="BP14" s="21">
        <f t="shared" si="37"/>
        <v>230</v>
      </c>
      <c r="BQ14">
        <f t="shared" si="10"/>
        <v>0</v>
      </c>
      <c r="BR14">
        <f t="shared" si="11"/>
        <v>0</v>
      </c>
      <c r="BS14">
        <f t="shared" si="12"/>
        <v>0</v>
      </c>
      <c r="BT14">
        <f t="shared" si="13"/>
        <v>0</v>
      </c>
    </row>
    <row r="15" spans="1:72">
      <c r="A15">
        <v>31943.51</v>
      </c>
      <c r="B15">
        <v>-8535.52</v>
      </c>
      <c r="C15">
        <v>28252.91</v>
      </c>
      <c r="D15">
        <v>13466.91</v>
      </c>
      <c r="E15">
        <v>226.67</v>
      </c>
      <c r="F15" s="3">
        <v>-4000</v>
      </c>
      <c r="G15">
        <v>244.6</v>
      </c>
      <c r="H15">
        <v>246.29</v>
      </c>
      <c r="I15">
        <v>266.94</v>
      </c>
      <c r="J15">
        <v>251.84</v>
      </c>
      <c r="K15">
        <v>348.78</v>
      </c>
      <c r="L15">
        <v>353.2</v>
      </c>
      <c r="M15">
        <v>745.76</v>
      </c>
      <c r="N15">
        <v>741.65</v>
      </c>
      <c r="O15">
        <v>322.9</v>
      </c>
      <c r="P15">
        <v>354.6</v>
      </c>
      <c r="Q15">
        <v>189.18</v>
      </c>
      <c r="R15">
        <v>189.82</v>
      </c>
      <c r="S15">
        <v>31656.033</v>
      </c>
      <c r="T15">
        <v>8517.139</v>
      </c>
      <c r="U15">
        <v>13277.286</v>
      </c>
      <c r="V15">
        <v>3.795</v>
      </c>
      <c r="W15">
        <v>13281.081</v>
      </c>
      <c r="X15">
        <v>567.78</v>
      </c>
      <c r="Y15">
        <v>50.002</v>
      </c>
      <c r="Z15">
        <v>16118.023</v>
      </c>
      <c r="AA15">
        <v>2216.172</v>
      </c>
      <c r="AB15">
        <v>1788.14</v>
      </c>
      <c r="AC15" t="s">
        <v>60</v>
      </c>
      <c r="AD15" s="3">
        <v>-998.7396</v>
      </c>
      <c r="AE15">
        <v>226.67</v>
      </c>
      <c r="AF15">
        <v>0</v>
      </c>
      <c r="AG15">
        <v>226.67</v>
      </c>
      <c r="AH15">
        <v>0</v>
      </c>
      <c r="AI15">
        <v>0</v>
      </c>
      <c r="AJ15">
        <v>0</v>
      </c>
      <c r="AK15">
        <v>3514</v>
      </c>
      <c r="AL15">
        <v>31145.2</v>
      </c>
      <c r="AM15">
        <v>34659.2</v>
      </c>
      <c r="AN15">
        <v>12607.95</v>
      </c>
      <c r="AO15">
        <v>12607.95</v>
      </c>
      <c r="AP15">
        <v>0</v>
      </c>
      <c r="AQ15">
        <v>226.67</v>
      </c>
      <c r="AR15">
        <v>0</v>
      </c>
      <c r="AU15">
        <v>320.76</v>
      </c>
      <c r="AV15" s="13">
        <v>321</v>
      </c>
      <c r="AW15" s="3">
        <v>0</v>
      </c>
      <c r="AX15" s="3">
        <v>226.67</v>
      </c>
      <c r="AY15" s="3">
        <v>345.4</v>
      </c>
      <c r="AZ15" s="17">
        <v>350</v>
      </c>
      <c r="BA15" s="3">
        <v>0</v>
      </c>
      <c r="BB15" s="3">
        <v>226.67</v>
      </c>
      <c r="BE15" s="21">
        <f t="shared" si="0"/>
        <v>0</v>
      </c>
      <c r="BF15" s="21">
        <f t="shared" ref="BF15:BH15" si="38">AH15</f>
        <v>0</v>
      </c>
      <c r="BG15" s="21">
        <f t="shared" si="38"/>
        <v>0</v>
      </c>
      <c r="BH15" s="21">
        <f t="shared" si="38"/>
        <v>0</v>
      </c>
      <c r="BI15">
        <f t="shared" si="5"/>
        <v>1</v>
      </c>
      <c r="BJ15">
        <f t="shared" si="6"/>
        <v>0</v>
      </c>
      <c r="BK15">
        <f t="shared" si="7"/>
        <v>1</v>
      </c>
      <c r="BL15">
        <f t="shared" si="8"/>
        <v>0</v>
      </c>
      <c r="BM15" s="21">
        <f t="shared" si="2"/>
        <v>226.67</v>
      </c>
      <c r="BN15" s="21">
        <f t="shared" ref="BN15:BP15" si="39">AE15</f>
        <v>226.67</v>
      </c>
      <c r="BO15" s="21">
        <f t="shared" si="39"/>
        <v>0</v>
      </c>
      <c r="BP15" s="21">
        <f t="shared" si="39"/>
        <v>226.67</v>
      </c>
      <c r="BQ15">
        <f t="shared" si="10"/>
        <v>0</v>
      </c>
      <c r="BR15">
        <f t="shared" si="11"/>
        <v>0</v>
      </c>
      <c r="BS15">
        <f t="shared" si="12"/>
        <v>0</v>
      </c>
      <c r="BT15">
        <f t="shared" si="13"/>
        <v>0</v>
      </c>
    </row>
    <row r="16" spans="1:72">
      <c r="A16">
        <v>31586.63</v>
      </c>
      <c r="B16">
        <v>-8178.6</v>
      </c>
      <c r="C16">
        <v>27586.2</v>
      </c>
      <c r="D16">
        <v>13417.09</v>
      </c>
      <c r="E16">
        <v>219.67</v>
      </c>
      <c r="F16" s="3">
        <v>-4000</v>
      </c>
      <c r="G16">
        <v>201.02</v>
      </c>
      <c r="H16">
        <v>198.46</v>
      </c>
      <c r="I16">
        <v>231.48</v>
      </c>
      <c r="J16">
        <v>205.66</v>
      </c>
      <c r="K16">
        <v>287.38</v>
      </c>
      <c r="L16">
        <v>288.08</v>
      </c>
      <c r="M16">
        <v>698.48</v>
      </c>
      <c r="N16">
        <v>703</v>
      </c>
      <c r="O16">
        <v>322.6</v>
      </c>
      <c r="P16">
        <v>353.5</v>
      </c>
      <c r="Q16">
        <v>190.71</v>
      </c>
      <c r="R16">
        <v>190.61</v>
      </c>
      <c r="S16">
        <v>31665.973</v>
      </c>
      <c r="T16">
        <v>8223.109</v>
      </c>
      <c r="U16">
        <v>13347.15</v>
      </c>
      <c r="V16">
        <v>3.765</v>
      </c>
      <c r="W16">
        <v>13350.915</v>
      </c>
      <c r="X16">
        <v>565.477</v>
      </c>
      <c r="Y16">
        <v>49.976</v>
      </c>
      <c r="Z16">
        <v>16693.277</v>
      </c>
      <c r="AA16">
        <v>1784.215</v>
      </c>
      <c r="AB16">
        <v>1801.31</v>
      </c>
      <c r="AC16" t="s">
        <v>60</v>
      </c>
      <c r="AD16" s="3">
        <v>-1204.6509</v>
      </c>
      <c r="AE16">
        <v>219.67</v>
      </c>
      <c r="AF16">
        <v>0</v>
      </c>
      <c r="AG16">
        <v>219.67</v>
      </c>
      <c r="AH16">
        <v>100</v>
      </c>
      <c r="AI16">
        <v>0</v>
      </c>
      <c r="AJ16">
        <v>100</v>
      </c>
      <c r="AK16">
        <v>3515</v>
      </c>
      <c r="AL16">
        <v>31054.6</v>
      </c>
      <c r="AM16">
        <v>34569.6</v>
      </c>
      <c r="AN16">
        <v>12801.35</v>
      </c>
      <c r="AO16">
        <v>12801.35</v>
      </c>
      <c r="AP16">
        <v>0</v>
      </c>
      <c r="AQ16">
        <v>219.67</v>
      </c>
      <c r="AR16">
        <v>100</v>
      </c>
      <c r="AU16">
        <v>321</v>
      </c>
      <c r="AV16" s="13">
        <v>320</v>
      </c>
      <c r="AW16" s="3">
        <v>100</v>
      </c>
      <c r="AX16" s="3">
        <v>219.67</v>
      </c>
      <c r="AY16" s="3">
        <v>350</v>
      </c>
      <c r="AZ16" s="17">
        <v>330</v>
      </c>
      <c r="BA16" s="3">
        <v>100</v>
      </c>
      <c r="BB16" s="3">
        <v>219.67</v>
      </c>
      <c r="BE16" s="21">
        <f t="shared" si="0"/>
        <v>100</v>
      </c>
      <c r="BF16" s="21">
        <f t="shared" ref="BF16:BH16" si="40">AH16</f>
        <v>100</v>
      </c>
      <c r="BG16" s="21">
        <f t="shared" si="40"/>
        <v>0</v>
      </c>
      <c r="BH16" s="21">
        <f t="shared" si="40"/>
        <v>100</v>
      </c>
      <c r="BI16">
        <f t="shared" si="5"/>
        <v>0</v>
      </c>
      <c r="BJ16">
        <f t="shared" si="6"/>
        <v>0</v>
      </c>
      <c r="BK16">
        <f t="shared" si="7"/>
        <v>0</v>
      </c>
      <c r="BL16">
        <f t="shared" si="8"/>
        <v>0</v>
      </c>
      <c r="BM16" s="21">
        <f t="shared" si="2"/>
        <v>219.67</v>
      </c>
      <c r="BN16" s="21">
        <f t="shared" ref="BN16:BP16" si="41">AE16</f>
        <v>219.67</v>
      </c>
      <c r="BO16" s="21">
        <f t="shared" si="41"/>
        <v>0</v>
      </c>
      <c r="BP16" s="21">
        <f t="shared" si="41"/>
        <v>219.67</v>
      </c>
      <c r="BQ16">
        <f t="shared" si="10"/>
        <v>0</v>
      </c>
      <c r="BR16">
        <f t="shared" si="11"/>
        <v>0</v>
      </c>
      <c r="BS16">
        <f t="shared" si="12"/>
        <v>0</v>
      </c>
      <c r="BT16">
        <f t="shared" si="13"/>
        <v>0</v>
      </c>
    </row>
    <row r="17" spans="1:72">
      <c r="A17">
        <v>31730.34</v>
      </c>
      <c r="B17">
        <v>-8464.18</v>
      </c>
      <c r="C17">
        <v>27906.5</v>
      </c>
      <c r="D17">
        <v>13528.86</v>
      </c>
      <c r="E17">
        <v>220</v>
      </c>
      <c r="F17" s="3">
        <v>-4000</v>
      </c>
      <c r="G17">
        <v>224.94</v>
      </c>
      <c r="H17">
        <v>219.81</v>
      </c>
      <c r="I17">
        <v>222.77</v>
      </c>
      <c r="J17">
        <v>202.86</v>
      </c>
      <c r="K17">
        <v>316.22</v>
      </c>
      <c r="L17">
        <v>315.52</v>
      </c>
      <c r="M17">
        <v>725.2</v>
      </c>
      <c r="N17">
        <v>728.49</v>
      </c>
      <c r="O17">
        <v>320.4</v>
      </c>
      <c r="P17">
        <v>352.9</v>
      </c>
      <c r="Q17">
        <v>190.77</v>
      </c>
      <c r="R17">
        <v>190.19</v>
      </c>
      <c r="S17">
        <v>31808.914</v>
      </c>
      <c r="T17">
        <v>8486.019</v>
      </c>
      <c r="U17">
        <v>13345.13</v>
      </c>
      <c r="V17">
        <v>3.77</v>
      </c>
      <c r="W17">
        <v>13348.901</v>
      </c>
      <c r="X17">
        <v>567.215</v>
      </c>
      <c r="Y17">
        <v>50.023</v>
      </c>
      <c r="Z17">
        <v>16199.098</v>
      </c>
      <c r="AA17">
        <v>2163.77</v>
      </c>
      <c r="AB17">
        <v>1801.11</v>
      </c>
      <c r="AC17" t="s">
        <v>60</v>
      </c>
      <c r="AD17" s="3">
        <v>-1100.9949</v>
      </c>
      <c r="AE17">
        <v>220</v>
      </c>
      <c r="AF17">
        <v>0</v>
      </c>
      <c r="AG17">
        <v>220</v>
      </c>
      <c r="AH17">
        <v>180</v>
      </c>
      <c r="AI17">
        <v>0</v>
      </c>
      <c r="AJ17">
        <v>180</v>
      </c>
      <c r="AK17">
        <v>3515</v>
      </c>
      <c r="AL17">
        <v>30994.2</v>
      </c>
      <c r="AM17">
        <v>34509.2</v>
      </c>
      <c r="AN17">
        <v>13002.17</v>
      </c>
      <c r="AO17">
        <v>13002.17</v>
      </c>
      <c r="AP17">
        <v>0</v>
      </c>
      <c r="AQ17">
        <v>220</v>
      </c>
      <c r="AR17">
        <v>180</v>
      </c>
      <c r="AU17">
        <v>321</v>
      </c>
      <c r="AV17" s="13">
        <v>321</v>
      </c>
      <c r="AW17" s="3">
        <v>180</v>
      </c>
      <c r="AX17" s="3">
        <v>220</v>
      </c>
      <c r="AY17" s="3">
        <v>350</v>
      </c>
      <c r="AZ17" s="17">
        <v>350</v>
      </c>
      <c r="BA17" s="3">
        <v>180</v>
      </c>
      <c r="BB17" s="3">
        <v>220</v>
      </c>
      <c r="BE17" s="21">
        <f t="shared" si="0"/>
        <v>180</v>
      </c>
      <c r="BF17" s="21">
        <f t="shared" ref="BF17:BH17" si="42">AH17</f>
        <v>180</v>
      </c>
      <c r="BG17" s="21">
        <f t="shared" si="42"/>
        <v>0</v>
      </c>
      <c r="BH17" s="21">
        <f t="shared" si="42"/>
        <v>180</v>
      </c>
      <c r="BI17">
        <f t="shared" si="5"/>
        <v>0</v>
      </c>
      <c r="BJ17">
        <f t="shared" si="6"/>
        <v>0</v>
      </c>
      <c r="BK17">
        <f t="shared" si="7"/>
        <v>0</v>
      </c>
      <c r="BL17">
        <f t="shared" si="8"/>
        <v>0</v>
      </c>
      <c r="BM17" s="21">
        <f t="shared" si="2"/>
        <v>220</v>
      </c>
      <c r="BN17" s="21">
        <f t="shared" ref="BN17:BP17" si="43">AE17</f>
        <v>220</v>
      </c>
      <c r="BO17" s="21">
        <f t="shared" si="43"/>
        <v>0</v>
      </c>
      <c r="BP17" s="21">
        <f t="shared" si="43"/>
        <v>220</v>
      </c>
      <c r="BQ17">
        <f t="shared" si="10"/>
        <v>0</v>
      </c>
      <c r="BR17">
        <f t="shared" si="11"/>
        <v>0</v>
      </c>
      <c r="BS17">
        <f t="shared" si="12"/>
        <v>0</v>
      </c>
      <c r="BT17">
        <f t="shared" si="13"/>
        <v>0</v>
      </c>
    </row>
    <row r="18" spans="1:72">
      <c r="A18">
        <v>31713.19</v>
      </c>
      <c r="B18">
        <v>-8269.64</v>
      </c>
      <c r="C18">
        <v>27555.17</v>
      </c>
      <c r="D18">
        <v>13669.24</v>
      </c>
      <c r="E18">
        <v>220</v>
      </c>
      <c r="F18" s="3">
        <v>-4000</v>
      </c>
      <c r="G18">
        <v>197.58</v>
      </c>
      <c r="H18">
        <v>199.3</v>
      </c>
      <c r="I18">
        <v>220.65</v>
      </c>
      <c r="J18">
        <v>202.45</v>
      </c>
      <c r="K18">
        <v>288.31</v>
      </c>
      <c r="L18">
        <v>287.84</v>
      </c>
      <c r="M18">
        <v>706.7</v>
      </c>
      <c r="N18">
        <v>705.47</v>
      </c>
      <c r="O18">
        <v>319.7</v>
      </c>
      <c r="P18">
        <v>353.6</v>
      </c>
      <c r="Q18">
        <v>190.56</v>
      </c>
      <c r="R18">
        <v>190.45</v>
      </c>
      <c r="S18">
        <v>31625.2</v>
      </c>
      <c r="T18">
        <v>8303.102</v>
      </c>
      <c r="U18">
        <v>13407.065</v>
      </c>
      <c r="V18">
        <v>3.777</v>
      </c>
      <c r="W18">
        <v>13410.842</v>
      </c>
      <c r="X18">
        <v>569.868</v>
      </c>
      <c r="Y18">
        <v>49.97</v>
      </c>
      <c r="Z18">
        <v>16494.066</v>
      </c>
      <c r="AA18">
        <v>1889.07</v>
      </c>
      <c r="AB18">
        <v>1806.49</v>
      </c>
      <c r="AC18" t="s">
        <v>60</v>
      </c>
      <c r="AD18" s="3">
        <v>-1193.725</v>
      </c>
      <c r="AE18">
        <v>220</v>
      </c>
      <c r="AF18">
        <v>0</v>
      </c>
      <c r="AG18">
        <v>220</v>
      </c>
      <c r="AH18">
        <v>0</v>
      </c>
      <c r="AI18">
        <v>0</v>
      </c>
      <c r="AJ18">
        <v>0</v>
      </c>
      <c r="AK18">
        <v>3516</v>
      </c>
      <c r="AL18">
        <v>30994.2</v>
      </c>
      <c r="AM18">
        <v>34510.2</v>
      </c>
      <c r="AN18">
        <v>13178.34</v>
      </c>
      <c r="AO18">
        <v>13178.34</v>
      </c>
      <c r="AP18">
        <v>0</v>
      </c>
      <c r="AQ18">
        <v>220</v>
      </c>
      <c r="AR18">
        <v>0</v>
      </c>
      <c r="AU18">
        <v>320</v>
      </c>
      <c r="AV18" s="13">
        <v>321</v>
      </c>
      <c r="AW18" s="3">
        <v>0</v>
      </c>
      <c r="AX18" s="3">
        <v>220</v>
      </c>
      <c r="AY18" s="3">
        <v>330</v>
      </c>
      <c r="AZ18" s="17">
        <v>350</v>
      </c>
      <c r="BA18" s="3">
        <v>0</v>
      </c>
      <c r="BB18" s="3">
        <v>220</v>
      </c>
      <c r="BE18" s="21">
        <f t="shared" si="0"/>
        <v>0</v>
      </c>
      <c r="BF18" s="21">
        <f t="shared" ref="BF18:BH18" si="44">AH18</f>
        <v>0</v>
      </c>
      <c r="BG18" s="21">
        <f t="shared" si="44"/>
        <v>0</v>
      </c>
      <c r="BH18" s="21">
        <f t="shared" si="44"/>
        <v>0</v>
      </c>
      <c r="BI18">
        <f t="shared" si="5"/>
        <v>1</v>
      </c>
      <c r="BJ18">
        <f t="shared" si="6"/>
        <v>0</v>
      </c>
      <c r="BK18">
        <f t="shared" si="7"/>
        <v>1</v>
      </c>
      <c r="BL18">
        <f t="shared" si="8"/>
        <v>0</v>
      </c>
      <c r="BM18" s="21">
        <f t="shared" si="2"/>
        <v>220</v>
      </c>
      <c r="BN18" s="21">
        <f t="shared" ref="BN18:BP18" si="45">AE18</f>
        <v>220</v>
      </c>
      <c r="BO18" s="21">
        <f t="shared" si="45"/>
        <v>0</v>
      </c>
      <c r="BP18" s="21">
        <f t="shared" si="45"/>
        <v>220</v>
      </c>
      <c r="BQ18">
        <f t="shared" si="10"/>
        <v>0</v>
      </c>
      <c r="BR18">
        <f t="shared" si="11"/>
        <v>0</v>
      </c>
      <c r="BS18">
        <f t="shared" si="12"/>
        <v>0</v>
      </c>
      <c r="BT18">
        <f t="shared" si="13"/>
        <v>0</v>
      </c>
    </row>
    <row r="19" spans="1:72">
      <c r="A19">
        <v>31608.92</v>
      </c>
      <c r="B19">
        <v>-8268.66</v>
      </c>
      <c r="C19">
        <v>27331.84</v>
      </c>
      <c r="D19">
        <v>13796.9</v>
      </c>
      <c r="E19">
        <v>214.33</v>
      </c>
      <c r="F19" s="3">
        <v>-4000</v>
      </c>
      <c r="G19">
        <v>191.61</v>
      </c>
      <c r="H19">
        <v>192.46</v>
      </c>
      <c r="I19">
        <v>223.07</v>
      </c>
      <c r="J19">
        <v>201.33</v>
      </c>
      <c r="K19">
        <v>272.26</v>
      </c>
      <c r="L19">
        <v>272.49</v>
      </c>
      <c r="M19">
        <v>700.12</v>
      </c>
      <c r="N19">
        <v>704.65</v>
      </c>
      <c r="O19">
        <v>319.9</v>
      </c>
      <c r="P19">
        <v>354.1</v>
      </c>
      <c r="Q19">
        <v>191.14</v>
      </c>
      <c r="R19">
        <v>189.45</v>
      </c>
      <c r="S19">
        <v>31554.477</v>
      </c>
      <c r="T19">
        <v>8853.277</v>
      </c>
      <c r="U19">
        <v>13598.972</v>
      </c>
      <c r="V19">
        <v>3.775</v>
      </c>
      <c r="W19">
        <v>13602.747</v>
      </c>
      <c r="X19">
        <v>566.053</v>
      </c>
      <c r="Y19">
        <v>50.013</v>
      </c>
      <c r="Z19">
        <v>16338.41</v>
      </c>
      <c r="AA19">
        <v>2002.938</v>
      </c>
      <c r="AB19">
        <v>1792.19</v>
      </c>
      <c r="AC19" t="s">
        <v>60</v>
      </c>
      <c r="AD19" s="3">
        <v>-1237.0083</v>
      </c>
      <c r="AE19">
        <v>214.33</v>
      </c>
      <c r="AF19">
        <v>0</v>
      </c>
      <c r="AG19">
        <v>214.33</v>
      </c>
      <c r="AH19">
        <v>0</v>
      </c>
      <c r="AI19">
        <v>0</v>
      </c>
      <c r="AJ19">
        <v>0</v>
      </c>
      <c r="AK19">
        <v>3516</v>
      </c>
      <c r="AL19">
        <v>30903.6</v>
      </c>
      <c r="AM19">
        <v>34419.6</v>
      </c>
      <c r="AN19">
        <v>13340.63</v>
      </c>
      <c r="AO19">
        <v>13340.63</v>
      </c>
      <c r="AP19">
        <v>0</v>
      </c>
      <c r="AQ19">
        <v>214.33</v>
      </c>
      <c r="AR19">
        <v>0</v>
      </c>
      <c r="AU19">
        <v>321</v>
      </c>
      <c r="AV19" s="13">
        <v>321</v>
      </c>
      <c r="AW19" s="3">
        <v>0</v>
      </c>
      <c r="AX19" s="3">
        <v>214.33</v>
      </c>
      <c r="AY19" s="3">
        <v>350</v>
      </c>
      <c r="AZ19" s="17">
        <v>350</v>
      </c>
      <c r="BA19" s="3">
        <v>0</v>
      </c>
      <c r="BB19" s="3">
        <v>214.33</v>
      </c>
      <c r="BE19" s="21">
        <f t="shared" si="0"/>
        <v>0</v>
      </c>
      <c r="BF19" s="21">
        <f t="shared" ref="BF19:BH19" si="46">AH19</f>
        <v>0</v>
      </c>
      <c r="BG19" s="21">
        <f t="shared" si="46"/>
        <v>0</v>
      </c>
      <c r="BH19" s="21">
        <f t="shared" si="46"/>
        <v>0</v>
      </c>
      <c r="BI19">
        <f t="shared" si="5"/>
        <v>1</v>
      </c>
      <c r="BJ19">
        <f t="shared" si="6"/>
        <v>0</v>
      </c>
      <c r="BK19">
        <f t="shared" si="7"/>
        <v>1</v>
      </c>
      <c r="BL19">
        <f t="shared" si="8"/>
        <v>0</v>
      </c>
      <c r="BM19" s="21">
        <f t="shared" si="2"/>
        <v>214.33</v>
      </c>
      <c r="BN19" s="21">
        <f t="shared" ref="BN19:BP19" si="47">AE19</f>
        <v>214.33</v>
      </c>
      <c r="BO19" s="21">
        <f t="shared" si="47"/>
        <v>0</v>
      </c>
      <c r="BP19" s="21">
        <f t="shared" si="47"/>
        <v>214.33</v>
      </c>
      <c r="BQ19">
        <f t="shared" si="10"/>
        <v>0</v>
      </c>
      <c r="BR19">
        <f t="shared" si="11"/>
        <v>0</v>
      </c>
      <c r="BS19">
        <f t="shared" si="12"/>
        <v>0</v>
      </c>
      <c r="BT19">
        <f t="shared" si="13"/>
        <v>0</v>
      </c>
    </row>
    <row r="20" spans="1:72">
      <c r="A20">
        <v>31654.25</v>
      </c>
      <c r="B20">
        <v>-8252.17</v>
      </c>
      <c r="C20">
        <v>28363.62</v>
      </c>
      <c r="D20">
        <v>13801.3</v>
      </c>
      <c r="E20">
        <v>237.33</v>
      </c>
      <c r="F20" s="3">
        <v>-4000</v>
      </c>
      <c r="G20">
        <v>251.42</v>
      </c>
      <c r="H20">
        <v>251.42</v>
      </c>
      <c r="I20">
        <v>258.9</v>
      </c>
      <c r="J20">
        <v>248.33</v>
      </c>
      <c r="K20">
        <v>343.9</v>
      </c>
      <c r="L20">
        <v>340.18</v>
      </c>
      <c r="M20">
        <v>756.86</v>
      </c>
      <c r="N20">
        <v>752.75</v>
      </c>
      <c r="O20">
        <v>320.3</v>
      </c>
      <c r="P20">
        <v>353.9</v>
      </c>
      <c r="Q20">
        <v>197.43</v>
      </c>
      <c r="R20">
        <v>198.7</v>
      </c>
      <c r="S20">
        <v>31803.277</v>
      </c>
      <c r="T20">
        <v>8923.815</v>
      </c>
      <c r="U20">
        <v>13933.437</v>
      </c>
      <c r="V20">
        <v>3.742</v>
      </c>
      <c r="W20">
        <v>13937.179</v>
      </c>
      <c r="X20">
        <v>564.528</v>
      </c>
      <c r="Y20">
        <v>49.967</v>
      </c>
      <c r="Z20">
        <v>15919.484</v>
      </c>
      <c r="AA20">
        <v>2346.613</v>
      </c>
      <c r="AB20">
        <v>1785.98</v>
      </c>
      <c r="AC20" t="s">
        <v>60</v>
      </c>
      <c r="AD20" s="3">
        <v>-979.5493</v>
      </c>
      <c r="AE20">
        <v>237.33</v>
      </c>
      <c r="AF20">
        <v>0</v>
      </c>
      <c r="AG20">
        <v>237.33</v>
      </c>
      <c r="AH20">
        <v>0</v>
      </c>
      <c r="AI20">
        <v>0</v>
      </c>
      <c r="AJ20">
        <v>0</v>
      </c>
      <c r="AK20">
        <v>3516</v>
      </c>
      <c r="AL20">
        <v>30843.2</v>
      </c>
      <c r="AM20">
        <v>34359.2</v>
      </c>
      <c r="AN20">
        <v>13503.86</v>
      </c>
      <c r="AO20">
        <v>13503.86</v>
      </c>
      <c r="AP20">
        <v>0</v>
      </c>
      <c r="AQ20">
        <v>237.33</v>
      </c>
      <c r="AR20">
        <v>0</v>
      </c>
      <c r="AU20">
        <v>320</v>
      </c>
      <c r="AV20" s="13">
        <v>321</v>
      </c>
      <c r="AW20" s="3">
        <v>0</v>
      </c>
      <c r="AX20" s="3">
        <v>237.33</v>
      </c>
      <c r="AY20" s="3">
        <v>330</v>
      </c>
      <c r="AZ20" s="17">
        <v>350</v>
      </c>
      <c r="BA20" s="3">
        <v>0</v>
      </c>
      <c r="BB20" s="3">
        <v>237.33</v>
      </c>
      <c r="BE20" s="21">
        <f t="shared" si="0"/>
        <v>0</v>
      </c>
      <c r="BF20" s="21">
        <f t="shared" ref="BF20:BH20" si="48">AH20</f>
        <v>0</v>
      </c>
      <c r="BG20" s="21">
        <f t="shared" si="48"/>
        <v>0</v>
      </c>
      <c r="BH20" s="21">
        <f t="shared" si="48"/>
        <v>0</v>
      </c>
      <c r="BI20">
        <f t="shared" si="5"/>
        <v>1</v>
      </c>
      <c r="BJ20">
        <f t="shared" si="6"/>
        <v>0</v>
      </c>
      <c r="BK20">
        <f t="shared" si="7"/>
        <v>1</v>
      </c>
      <c r="BL20">
        <f t="shared" si="8"/>
        <v>0</v>
      </c>
      <c r="BM20" s="21">
        <f t="shared" si="2"/>
        <v>237.33</v>
      </c>
      <c r="BN20" s="21">
        <f t="shared" ref="BN20:BP20" si="49">AE20</f>
        <v>237.33</v>
      </c>
      <c r="BO20" s="21">
        <f t="shared" si="49"/>
        <v>0</v>
      </c>
      <c r="BP20" s="21">
        <f t="shared" si="49"/>
        <v>237.33</v>
      </c>
      <c r="BQ20">
        <f t="shared" si="10"/>
        <v>0</v>
      </c>
      <c r="BR20">
        <f t="shared" si="11"/>
        <v>0</v>
      </c>
      <c r="BS20">
        <f t="shared" si="12"/>
        <v>0</v>
      </c>
      <c r="BT20">
        <f t="shared" si="13"/>
        <v>0</v>
      </c>
    </row>
    <row r="21" spans="1:72">
      <c r="A21">
        <v>31642.21</v>
      </c>
      <c r="B21">
        <v>-8268.35</v>
      </c>
      <c r="C21">
        <v>28332.48</v>
      </c>
      <c r="D21">
        <v>13847.71</v>
      </c>
      <c r="E21">
        <v>227</v>
      </c>
      <c r="F21" s="3">
        <v>-4000</v>
      </c>
      <c r="G21">
        <v>248.01</v>
      </c>
      <c r="H21">
        <v>250.57</v>
      </c>
      <c r="I21">
        <v>253.73</v>
      </c>
      <c r="J21">
        <v>237.19</v>
      </c>
      <c r="K21">
        <v>348.78</v>
      </c>
      <c r="L21">
        <v>352.27</v>
      </c>
      <c r="M21">
        <v>748.22</v>
      </c>
      <c r="N21">
        <v>749.05</v>
      </c>
      <c r="O21">
        <v>320.2</v>
      </c>
      <c r="P21">
        <v>354.8</v>
      </c>
      <c r="Q21">
        <v>191.45</v>
      </c>
      <c r="R21">
        <v>190.93</v>
      </c>
      <c r="S21">
        <v>31451.469</v>
      </c>
      <c r="T21">
        <v>8885.204</v>
      </c>
      <c r="U21">
        <v>14175.306</v>
      </c>
      <c r="V21">
        <v>3.735</v>
      </c>
      <c r="W21">
        <v>14179.041</v>
      </c>
      <c r="X21">
        <v>567.607</v>
      </c>
      <c r="Y21">
        <v>49.983</v>
      </c>
      <c r="Z21">
        <v>16249.441</v>
      </c>
      <c r="AA21">
        <v>2064.945</v>
      </c>
      <c r="AB21">
        <v>1776.42</v>
      </c>
      <c r="AC21" t="s">
        <v>60</v>
      </c>
      <c r="AD21" s="3">
        <v>-987.9538</v>
      </c>
      <c r="AE21">
        <v>227</v>
      </c>
      <c r="AF21">
        <v>0</v>
      </c>
      <c r="AG21">
        <v>227</v>
      </c>
      <c r="AH21">
        <v>0</v>
      </c>
      <c r="AI21">
        <v>0</v>
      </c>
      <c r="AJ21">
        <v>0</v>
      </c>
      <c r="AK21">
        <v>3516</v>
      </c>
      <c r="AL21">
        <v>30722.3</v>
      </c>
      <c r="AM21">
        <v>34238.3</v>
      </c>
      <c r="AN21">
        <v>13663.66</v>
      </c>
      <c r="AO21">
        <v>13663.66</v>
      </c>
      <c r="AP21">
        <v>0</v>
      </c>
      <c r="AQ21">
        <v>227</v>
      </c>
      <c r="AR21">
        <v>0</v>
      </c>
      <c r="AU21">
        <v>320</v>
      </c>
      <c r="AV21" s="13">
        <v>321</v>
      </c>
      <c r="AW21" s="3">
        <v>0</v>
      </c>
      <c r="AX21" s="3">
        <v>227</v>
      </c>
      <c r="AY21" s="3">
        <v>330</v>
      </c>
      <c r="AZ21" s="17">
        <v>350</v>
      </c>
      <c r="BA21" s="3">
        <v>0</v>
      </c>
      <c r="BB21" s="3">
        <v>227</v>
      </c>
      <c r="BE21" s="21">
        <f t="shared" si="0"/>
        <v>0</v>
      </c>
      <c r="BF21" s="21">
        <f t="shared" ref="BF21:BH21" si="50">AH21</f>
        <v>0</v>
      </c>
      <c r="BG21" s="21">
        <f t="shared" si="50"/>
        <v>0</v>
      </c>
      <c r="BH21" s="21">
        <f t="shared" si="50"/>
        <v>0</v>
      </c>
      <c r="BI21">
        <f t="shared" si="5"/>
        <v>1</v>
      </c>
      <c r="BJ21">
        <f t="shared" si="6"/>
        <v>0</v>
      </c>
      <c r="BK21">
        <f t="shared" si="7"/>
        <v>1</v>
      </c>
      <c r="BL21">
        <f t="shared" si="8"/>
        <v>0</v>
      </c>
      <c r="BM21" s="21">
        <f t="shared" si="2"/>
        <v>227</v>
      </c>
      <c r="BN21" s="21">
        <f t="shared" ref="BN21:BP21" si="51">AE21</f>
        <v>227</v>
      </c>
      <c r="BO21" s="21">
        <f t="shared" si="51"/>
        <v>0</v>
      </c>
      <c r="BP21" s="21">
        <f t="shared" si="51"/>
        <v>227</v>
      </c>
      <c r="BQ21">
        <f t="shared" si="10"/>
        <v>0</v>
      </c>
      <c r="BR21">
        <f t="shared" si="11"/>
        <v>0</v>
      </c>
      <c r="BS21">
        <f t="shared" si="12"/>
        <v>0</v>
      </c>
      <c r="BT21">
        <f t="shared" si="13"/>
        <v>0</v>
      </c>
    </row>
    <row r="22" spans="1:72">
      <c r="A22">
        <v>31666.43</v>
      </c>
      <c r="B22">
        <v>-8312.88</v>
      </c>
      <c r="C22">
        <v>27621.18</v>
      </c>
      <c r="D22">
        <v>14087.76</v>
      </c>
      <c r="E22">
        <v>218.67</v>
      </c>
      <c r="F22" s="3">
        <v>-4000</v>
      </c>
      <c r="G22">
        <v>192.46</v>
      </c>
      <c r="H22">
        <v>194.17</v>
      </c>
      <c r="I22">
        <v>225.7</v>
      </c>
      <c r="J22">
        <v>202.54</v>
      </c>
      <c r="K22">
        <v>312.5</v>
      </c>
      <c r="L22">
        <v>316.45</v>
      </c>
      <c r="M22">
        <v>705.06</v>
      </c>
      <c r="N22">
        <v>700.12</v>
      </c>
      <c r="O22">
        <v>319.2</v>
      </c>
      <c r="P22">
        <v>355.7</v>
      </c>
      <c r="Q22">
        <v>189.92</v>
      </c>
      <c r="R22">
        <v>190.66</v>
      </c>
      <c r="S22">
        <v>31614.664</v>
      </c>
      <c r="T22">
        <v>8877.43</v>
      </c>
      <c r="U22">
        <v>14561.534</v>
      </c>
      <c r="V22">
        <v>3.739</v>
      </c>
      <c r="W22">
        <v>14565.273</v>
      </c>
      <c r="X22">
        <v>567.86</v>
      </c>
      <c r="Y22">
        <v>50.03</v>
      </c>
      <c r="Z22">
        <v>16488.027</v>
      </c>
      <c r="AA22">
        <v>1868.961</v>
      </c>
      <c r="AB22">
        <v>1782.63</v>
      </c>
      <c r="AC22" t="s">
        <v>60</v>
      </c>
      <c r="AD22" s="3">
        <v>-1149.0408</v>
      </c>
      <c r="AE22">
        <v>218.67</v>
      </c>
      <c r="AF22">
        <v>0</v>
      </c>
      <c r="AG22">
        <v>218.67</v>
      </c>
      <c r="AH22">
        <v>0</v>
      </c>
      <c r="AI22">
        <v>0</v>
      </c>
      <c r="AJ22">
        <v>0</v>
      </c>
      <c r="AK22">
        <v>3516</v>
      </c>
      <c r="AL22">
        <v>30873.3</v>
      </c>
      <c r="AM22">
        <v>34389.3</v>
      </c>
      <c r="AN22">
        <v>13816.63</v>
      </c>
      <c r="AO22">
        <v>13816.63</v>
      </c>
      <c r="AP22">
        <v>0</v>
      </c>
      <c r="AQ22">
        <v>218.67</v>
      </c>
      <c r="AR22">
        <v>0</v>
      </c>
      <c r="AU22">
        <v>320</v>
      </c>
      <c r="AV22" s="13">
        <v>321</v>
      </c>
      <c r="AW22" s="3">
        <v>0</v>
      </c>
      <c r="AX22" s="3">
        <v>218.67</v>
      </c>
      <c r="AY22" s="3">
        <v>330</v>
      </c>
      <c r="AZ22" s="17">
        <v>350</v>
      </c>
      <c r="BA22" s="3">
        <v>0</v>
      </c>
      <c r="BB22" s="3">
        <v>218.67</v>
      </c>
      <c r="BE22" s="21">
        <f t="shared" si="0"/>
        <v>0</v>
      </c>
      <c r="BF22" s="21">
        <f t="shared" ref="BF22:BH22" si="52">AH22</f>
        <v>0</v>
      </c>
      <c r="BG22" s="21">
        <f t="shared" si="52"/>
        <v>0</v>
      </c>
      <c r="BH22" s="21">
        <f t="shared" si="52"/>
        <v>0</v>
      </c>
      <c r="BI22">
        <f t="shared" si="5"/>
        <v>1</v>
      </c>
      <c r="BJ22">
        <f t="shared" si="6"/>
        <v>0</v>
      </c>
      <c r="BK22">
        <f t="shared" si="7"/>
        <v>1</v>
      </c>
      <c r="BL22">
        <f t="shared" si="8"/>
        <v>0</v>
      </c>
      <c r="BM22" s="21">
        <f t="shared" si="2"/>
        <v>218.67</v>
      </c>
      <c r="BN22" s="21">
        <f t="shared" ref="BN22:BP22" si="53">AE22</f>
        <v>218.67</v>
      </c>
      <c r="BO22" s="21">
        <f t="shared" si="53"/>
        <v>0</v>
      </c>
      <c r="BP22" s="21">
        <f t="shared" si="53"/>
        <v>218.67</v>
      </c>
      <c r="BQ22">
        <f t="shared" si="10"/>
        <v>0</v>
      </c>
      <c r="BR22">
        <f t="shared" si="11"/>
        <v>0</v>
      </c>
      <c r="BS22">
        <f t="shared" si="12"/>
        <v>0</v>
      </c>
      <c r="BT22">
        <f t="shared" si="13"/>
        <v>0</v>
      </c>
    </row>
    <row r="23" spans="1:72">
      <c r="A23">
        <v>31864.73</v>
      </c>
      <c r="B23">
        <v>-8336.35</v>
      </c>
      <c r="C23">
        <v>27720.25</v>
      </c>
      <c r="D23">
        <v>14199.93</v>
      </c>
      <c r="E23">
        <v>220</v>
      </c>
      <c r="F23" s="3">
        <v>-4000</v>
      </c>
      <c r="G23">
        <v>209.56</v>
      </c>
      <c r="H23">
        <v>209.56</v>
      </c>
      <c r="I23">
        <v>224.32</v>
      </c>
      <c r="J23">
        <v>201.28</v>
      </c>
      <c r="K23">
        <v>296.91</v>
      </c>
      <c r="L23">
        <v>296.91</v>
      </c>
      <c r="M23">
        <v>713.28</v>
      </c>
      <c r="N23">
        <v>712.46</v>
      </c>
      <c r="O23">
        <v>319.4</v>
      </c>
      <c r="P23">
        <v>353.3</v>
      </c>
      <c r="Q23">
        <v>190.24</v>
      </c>
      <c r="R23">
        <v>190.61</v>
      </c>
      <c r="S23">
        <v>31768.484</v>
      </c>
      <c r="T23">
        <v>8891.983</v>
      </c>
      <c r="U23">
        <v>14901.107</v>
      </c>
      <c r="V23">
        <v>3.742</v>
      </c>
      <c r="W23">
        <v>14904.849</v>
      </c>
      <c r="X23">
        <v>563.469</v>
      </c>
      <c r="Y23">
        <v>49.991</v>
      </c>
      <c r="Z23">
        <v>16679.86</v>
      </c>
      <c r="AA23">
        <v>1759.844</v>
      </c>
      <c r="AB23">
        <v>1773.21</v>
      </c>
      <c r="AC23" t="s">
        <v>60</v>
      </c>
      <c r="AD23" s="3">
        <v>-1163.6086</v>
      </c>
      <c r="AE23">
        <v>220</v>
      </c>
      <c r="AF23">
        <v>0</v>
      </c>
      <c r="AG23">
        <v>220</v>
      </c>
      <c r="AH23">
        <v>0</v>
      </c>
      <c r="AI23">
        <v>0</v>
      </c>
      <c r="AJ23">
        <v>0</v>
      </c>
      <c r="AK23">
        <v>3516</v>
      </c>
      <c r="AL23">
        <v>31235.8</v>
      </c>
      <c r="AM23">
        <v>34751.8</v>
      </c>
      <c r="AN23">
        <v>13961.59</v>
      </c>
      <c r="AO23">
        <v>13961.59</v>
      </c>
      <c r="AP23">
        <v>0</v>
      </c>
      <c r="AQ23">
        <v>220</v>
      </c>
      <c r="AR23">
        <v>0</v>
      </c>
      <c r="AU23">
        <v>320</v>
      </c>
      <c r="AV23" s="13">
        <v>321</v>
      </c>
      <c r="AW23" s="3">
        <v>0</v>
      </c>
      <c r="AX23" s="3">
        <v>220</v>
      </c>
      <c r="AY23" s="3">
        <v>330</v>
      </c>
      <c r="AZ23" s="17">
        <v>350</v>
      </c>
      <c r="BA23" s="3">
        <v>0</v>
      </c>
      <c r="BB23" s="3">
        <v>220</v>
      </c>
      <c r="BE23" s="21">
        <f t="shared" si="0"/>
        <v>0</v>
      </c>
      <c r="BF23" s="21">
        <f t="shared" ref="BF23:BH23" si="54">AH23</f>
        <v>0</v>
      </c>
      <c r="BG23" s="21">
        <f t="shared" si="54"/>
        <v>0</v>
      </c>
      <c r="BH23" s="21">
        <f t="shared" si="54"/>
        <v>0</v>
      </c>
      <c r="BI23">
        <f t="shared" si="5"/>
        <v>1</v>
      </c>
      <c r="BJ23">
        <f t="shared" si="6"/>
        <v>0</v>
      </c>
      <c r="BK23">
        <f t="shared" si="7"/>
        <v>1</v>
      </c>
      <c r="BL23">
        <f t="shared" si="8"/>
        <v>0</v>
      </c>
      <c r="BM23" s="21">
        <f t="shared" si="2"/>
        <v>220</v>
      </c>
      <c r="BN23" s="21">
        <f t="shared" ref="BN23:BP23" si="55">AE23</f>
        <v>220</v>
      </c>
      <c r="BO23" s="21">
        <f t="shared" si="55"/>
        <v>0</v>
      </c>
      <c r="BP23" s="21">
        <f t="shared" si="55"/>
        <v>220</v>
      </c>
      <c r="BQ23">
        <f t="shared" si="10"/>
        <v>0</v>
      </c>
      <c r="BR23">
        <f t="shared" si="11"/>
        <v>0</v>
      </c>
      <c r="BS23">
        <f t="shared" si="12"/>
        <v>0</v>
      </c>
      <c r="BT23">
        <f t="shared" si="13"/>
        <v>0</v>
      </c>
    </row>
    <row r="24" spans="1:72">
      <c r="A24">
        <v>31955.23</v>
      </c>
      <c r="B24">
        <v>-8348.38</v>
      </c>
      <c r="C24">
        <v>27196.91</v>
      </c>
      <c r="D24">
        <v>14571.52</v>
      </c>
      <c r="E24">
        <v>213.67</v>
      </c>
      <c r="F24" s="3">
        <v>-3999</v>
      </c>
      <c r="G24">
        <v>191.61</v>
      </c>
      <c r="H24">
        <v>190.77</v>
      </c>
      <c r="I24">
        <v>223.57</v>
      </c>
      <c r="J24">
        <v>201.72</v>
      </c>
      <c r="K24">
        <v>280.86</v>
      </c>
      <c r="L24">
        <v>284.12</v>
      </c>
      <c r="M24">
        <v>677.92</v>
      </c>
      <c r="N24">
        <v>665.18</v>
      </c>
      <c r="O24">
        <v>320.3</v>
      </c>
      <c r="P24">
        <v>353</v>
      </c>
      <c r="Q24">
        <v>171.42</v>
      </c>
      <c r="R24">
        <v>172.74</v>
      </c>
      <c r="S24">
        <v>31955.59</v>
      </c>
      <c r="T24">
        <v>8910.87</v>
      </c>
      <c r="U24">
        <v>15182.073</v>
      </c>
      <c r="V24">
        <v>3.631</v>
      </c>
      <c r="W24">
        <v>15185.704</v>
      </c>
      <c r="X24">
        <v>562.119</v>
      </c>
      <c r="Y24">
        <v>49.97</v>
      </c>
      <c r="Z24">
        <v>16886.977</v>
      </c>
      <c r="AA24">
        <v>1489.652</v>
      </c>
      <c r="AB24">
        <v>1774.29</v>
      </c>
      <c r="AC24" t="s">
        <v>60</v>
      </c>
      <c r="AD24" s="3">
        <v>-1308.0267</v>
      </c>
      <c r="AE24">
        <v>213.67</v>
      </c>
      <c r="AF24">
        <v>0</v>
      </c>
      <c r="AG24">
        <v>213.67</v>
      </c>
      <c r="AH24">
        <v>0</v>
      </c>
      <c r="AI24">
        <v>0</v>
      </c>
      <c r="AJ24">
        <v>0</v>
      </c>
      <c r="AK24">
        <v>3516</v>
      </c>
      <c r="AL24">
        <v>31447.3</v>
      </c>
      <c r="AM24">
        <v>34963.3</v>
      </c>
      <c r="AN24">
        <v>14100.41</v>
      </c>
      <c r="AO24">
        <v>14100.41</v>
      </c>
      <c r="AP24">
        <v>0</v>
      </c>
      <c r="AQ24">
        <v>213.67</v>
      </c>
      <c r="AR24">
        <v>0</v>
      </c>
      <c r="AU24">
        <v>320.15</v>
      </c>
      <c r="AV24" s="13">
        <v>321</v>
      </c>
      <c r="AW24" s="3">
        <v>0</v>
      </c>
      <c r="AX24" s="3">
        <v>213.67</v>
      </c>
      <c r="AY24" s="3">
        <v>333</v>
      </c>
      <c r="AZ24" s="17">
        <v>350</v>
      </c>
      <c r="BA24" s="3">
        <v>0</v>
      </c>
      <c r="BB24" s="3">
        <v>213.67</v>
      </c>
      <c r="BE24" s="21">
        <f t="shared" si="0"/>
        <v>0</v>
      </c>
      <c r="BF24" s="21">
        <f t="shared" ref="BF24:BH24" si="56">AH24</f>
        <v>0</v>
      </c>
      <c r="BG24" s="21">
        <f t="shared" si="56"/>
        <v>0</v>
      </c>
      <c r="BH24" s="21">
        <f t="shared" si="56"/>
        <v>0</v>
      </c>
      <c r="BI24">
        <f t="shared" si="5"/>
        <v>1</v>
      </c>
      <c r="BJ24">
        <f t="shared" si="6"/>
        <v>0</v>
      </c>
      <c r="BK24">
        <f t="shared" si="7"/>
        <v>1</v>
      </c>
      <c r="BL24">
        <f t="shared" si="8"/>
        <v>0</v>
      </c>
      <c r="BM24" s="21">
        <f t="shared" si="2"/>
        <v>213.67</v>
      </c>
      <c r="BN24" s="21">
        <f t="shared" ref="BN24:BP24" si="57">AE24</f>
        <v>213.67</v>
      </c>
      <c r="BO24" s="21">
        <f t="shared" si="57"/>
        <v>0</v>
      </c>
      <c r="BP24" s="21">
        <f t="shared" si="57"/>
        <v>213.67</v>
      </c>
      <c r="BQ24">
        <f t="shared" si="10"/>
        <v>0</v>
      </c>
      <c r="BR24">
        <f t="shared" si="11"/>
        <v>0</v>
      </c>
      <c r="BS24">
        <f t="shared" si="12"/>
        <v>0</v>
      </c>
      <c r="BT24">
        <f t="shared" si="13"/>
        <v>0</v>
      </c>
    </row>
    <row r="25" spans="1:72">
      <c r="A25">
        <v>32153.29</v>
      </c>
      <c r="B25">
        <v>-7851.06</v>
      </c>
      <c r="C25">
        <v>26720.4</v>
      </c>
      <c r="D25">
        <v>14878.81</v>
      </c>
      <c r="E25">
        <v>183.33</v>
      </c>
      <c r="F25" s="3">
        <v>-4000</v>
      </c>
      <c r="G25">
        <v>191.61</v>
      </c>
      <c r="H25">
        <v>190.77</v>
      </c>
      <c r="I25">
        <v>222.56</v>
      </c>
      <c r="J25">
        <v>201.05</v>
      </c>
      <c r="K25">
        <v>272.72</v>
      </c>
      <c r="L25">
        <v>271.56</v>
      </c>
      <c r="M25">
        <v>572.68</v>
      </c>
      <c r="N25">
        <v>577.61</v>
      </c>
      <c r="O25">
        <v>322.6</v>
      </c>
      <c r="P25">
        <v>354.7</v>
      </c>
      <c r="Q25">
        <v>156.73</v>
      </c>
      <c r="R25">
        <v>155.62</v>
      </c>
      <c r="S25">
        <v>31923.63</v>
      </c>
      <c r="T25">
        <v>8409.701</v>
      </c>
      <c r="U25">
        <v>15304.077</v>
      </c>
      <c r="V25">
        <v>3.764</v>
      </c>
      <c r="W25">
        <v>15307.841</v>
      </c>
      <c r="X25">
        <v>563.964</v>
      </c>
      <c r="Y25">
        <v>49.964</v>
      </c>
      <c r="Z25">
        <v>17384.39</v>
      </c>
      <c r="AA25">
        <v>1211.199</v>
      </c>
      <c r="AB25">
        <v>1785.54</v>
      </c>
      <c r="AC25" t="s">
        <v>60</v>
      </c>
      <c r="AD25" s="3">
        <v>-1547.8363</v>
      </c>
      <c r="AE25">
        <v>183.33</v>
      </c>
      <c r="AF25">
        <v>0</v>
      </c>
      <c r="AG25">
        <v>183.33</v>
      </c>
      <c r="AH25">
        <v>0</v>
      </c>
      <c r="AI25">
        <v>0</v>
      </c>
      <c r="AJ25">
        <v>0</v>
      </c>
      <c r="AK25">
        <v>3516</v>
      </c>
      <c r="AL25">
        <v>31568.1</v>
      </c>
      <c r="AM25">
        <v>35084.1</v>
      </c>
      <c r="AN25">
        <v>14243.83</v>
      </c>
      <c r="AO25">
        <v>14243.83</v>
      </c>
      <c r="AP25">
        <v>0</v>
      </c>
      <c r="AQ25">
        <v>183.33</v>
      </c>
      <c r="AR25">
        <v>0</v>
      </c>
      <c r="AU25">
        <v>320</v>
      </c>
      <c r="AV25" s="13">
        <v>321</v>
      </c>
      <c r="AW25" s="3">
        <v>0</v>
      </c>
      <c r="AX25" s="3">
        <v>183.33</v>
      </c>
      <c r="AY25" s="3">
        <v>330</v>
      </c>
      <c r="AZ25" s="17">
        <v>350</v>
      </c>
      <c r="BA25" s="3">
        <v>0</v>
      </c>
      <c r="BB25" s="3">
        <v>183.33</v>
      </c>
      <c r="BE25" s="21">
        <f t="shared" si="0"/>
        <v>0</v>
      </c>
      <c r="BF25" s="21">
        <f t="shared" ref="BF25:BH25" si="58">AH25</f>
        <v>0</v>
      </c>
      <c r="BG25" s="21">
        <f t="shared" si="58"/>
        <v>0</v>
      </c>
      <c r="BH25" s="21">
        <f t="shared" si="58"/>
        <v>0</v>
      </c>
      <c r="BI25">
        <f t="shared" si="5"/>
        <v>1</v>
      </c>
      <c r="BJ25">
        <f t="shared" si="6"/>
        <v>0</v>
      </c>
      <c r="BK25">
        <f t="shared" si="7"/>
        <v>1</v>
      </c>
      <c r="BL25">
        <f t="shared" si="8"/>
        <v>0</v>
      </c>
      <c r="BM25" s="21">
        <f t="shared" si="2"/>
        <v>183.33</v>
      </c>
      <c r="BN25" s="21">
        <f t="shared" ref="BN25:BP25" si="59">AE25</f>
        <v>183.33</v>
      </c>
      <c r="BO25" s="21">
        <f t="shared" si="59"/>
        <v>0</v>
      </c>
      <c r="BP25" s="21">
        <f t="shared" si="59"/>
        <v>183.33</v>
      </c>
      <c r="BQ25">
        <f t="shared" si="10"/>
        <v>0</v>
      </c>
      <c r="BR25">
        <f t="shared" si="11"/>
        <v>0</v>
      </c>
      <c r="BS25">
        <f t="shared" si="12"/>
        <v>0</v>
      </c>
      <c r="BT25">
        <f t="shared" si="13"/>
        <v>0</v>
      </c>
    </row>
    <row r="26" spans="1:72">
      <c r="A26">
        <v>32267.66</v>
      </c>
      <c r="B26">
        <v>-7662.88</v>
      </c>
      <c r="C26">
        <v>26258.67</v>
      </c>
      <c r="D26">
        <v>15344.41</v>
      </c>
      <c r="E26">
        <v>180</v>
      </c>
      <c r="F26" s="3">
        <v>-3999</v>
      </c>
      <c r="G26">
        <v>192.46</v>
      </c>
      <c r="H26">
        <v>190.77</v>
      </c>
      <c r="I26">
        <v>223.13</v>
      </c>
      <c r="J26">
        <v>202.12</v>
      </c>
      <c r="K26">
        <v>272.49</v>
      </c>
      <c r="L26">
        <v>273.19</v>
      </c>
      <c r="M26">
        <v>505.67</v>
      </c>
      <c r="N26">
        <v>503.61</v>
      </c>
      <c r="O26">
        <v>321.2</v>
      </c>
      <c r="P26">
        <v>354.1</v>
      </c>
      <c r="Q26">
        <v>142.98</v>
      </c>
      <c r="R26">
        <v>143.3</v>
      </c>
      <c r="S26">
        <v>32319.219</v>
      </c>
      <c r="T26">
        <v>7788.16</v>
      </c>
      <c r="U26">
        <v>15512.726</v>
      </c>
      <c r="V26">
        <v>2.047</v>
      </c>
      <c r="W26">
        <v>15514.772</v>
      </c>
      <c r="X26">
        <v>561.006</v>
      </c>
      <c r="Y26">
        <v>49.966</v>
      </c>
      <c r="Z26">
        <v>17936.68</v>
      </c>
      <c r="AA26">
        <v>948.117</v>
      </c>
      <c r="AB26">
        <v>1779.72</v>
      </c>
      <c r="AC26" t="s">
        <v>60</v>
      </c>
      <c r="AD26" s="3">
        <v>-1705.0012</v>
      </c>
      <c r="AE26">
        <v>180</v>
      </c>
      <c r="AF26">
        <v>0</v>
      </c>
      <c r="AG26">
        <v>180</v>
      </c>
      <c r="AH26">
        <v>0</v>
      </c>
      <c r="AI26">
        <v>0</v>
      </c>
      <c r="AJ26">
        <v>0</v>
      </c>
      <c r="AK26">
        <v>3516</v>
      </c>
      <c r="AL26">
        <v>31839.9</v>
      </c>
      <c r="AM26">
        <v>35355.9</v>
      </c>
      <c r="AN26">
        <v>14378.3</v>
      </c>
      <c r="AO26">
        <v>14378.3</v>
      </c>
      <c r="AP26">
        <v>0</v>
      </c>
      <c r="AQ26">
        <v>180</v>
      </c>
      <c r="AR26">
        <v>0</v>
      </c>
      <c r="AU26">
        <v>320</v>
      </c>
      <c r="AV26" s="13">
        <v>321</v>
      </c>
      <c r="AW26" s="3">
        <v>0</v>
      </c>
      <c r="AX26" s="3">
        <v>180</v>
      </c>
      <c r="AY26" s="3">
        <v>330</v>
      </c>
      <c r="AZ26" s="17">
        <v>350</v>
      </c>
      <c r="BA26" s="3">
        <v>0</v>
      </c>
      <c r="BB26" s="3">
        <v>180</v>
      </c>
      <c r="BE26" s="21">
        <f t="shared" si="0"/>
        <v>0</v>
      </c>
      <c r="BF26" s="21">
        <f t="shared" ref="BF26:BH26" si="60">AH26</f>
        <v>0</v>
      </c>
      <c r="BG26" s="21">
        <f t="shared" si="60"/>
        <v>0</v>
      </c>
      <c r="BH26" s="21">
        <f t="shared" si="60"/>
        <v>0</v>
      </c>
      <c r="BI26">
        <f t="shared" si="5"/>
        <v>1</v>
      </c>
      <c r="BJ26">
        <f t="shared" si="6"/>
        <v>0</v>
      </c>
      <c r="BK26">
        <f t="shared" si="7"/>
        <v>1</v>
      </c>
      <c r="BL26">
        <f t="shared" si="8"/>
        <v>0</v>
      </c>
      <c r="BM26" s="21">
        <f t="shared" si="2"/>
        <v>180</v>
      </c>
      <c r="BN26" s="21">
        <f t="shared" ref="BN26:BP26" si="61">AE26</f>
        <v>180</v>
      </c>
      <c r="BO26" s="21">
        <f t="shared" si="61"/>
        <v>0</v>
      </c>
      <c r="BP26" s="21">
        <f t="shared" si="61"/>
        <v>180</v>
      </c>
      <c r="BQ26">
        <f t="shared" si="10"/>
        <v>0</v>
      </c>
      <c r="BR26">
        <f t="shared" si="11"/>
        <v>0</v>
      </c>
      <c r="BS26">
        <f t="shared" si="12"/>
        <v>0</v>
      </c>
      <c r="BT26">
        <f t="shared" si="13"/>
        <v>0</v>
      </c>
    </row>
    <row r="27" spans="1:72">
      <c r="A27">
        <v>32524.32</v>
      </c>
      <c r="B27">
        <v>-6915.99</v>
      </c>
      <c r="C27">
        <v>26328.53</v>
      </c>
      <c r="D27">
        <v>15224.41</v>
      </c>
      <c r="E27">
        <v>180</v>
      </c>
      <c r="F27" s="3">
        <v>-3998</v>
      </c>
      <c r="G27">
        <v>191.61</v>
      </c>
      <c r="H27">
        <v>191.61</v>
      </c>
      <c r="I27">
        <v>223.07</v>
      </c>
      <c r="J27">
        <v>201.59</v>
      </c>
      <c r="K27">
        <v>271.79</v>
      </c>
      <c r="L27">
        <v>273.19</v>
      </c>
      <c r="M27">
        <v>502.38</v>
      </c>
      <c r="N27">
        <v>500.73</v>
      </c>
      <c r="O27">
        <v>316.4</v>
      </c>
      <c r="P27">
        <v>353</v>
      </c>
      <c r="Q27">
        <v>126.23</v>
      </c>
      <c r="R27">
        <v>126.91</v>
      </c>
      <c r="S27">
        <v>32238.64</v>
      </c>
      <c r="T27">
        <v>7027.957</v>
      </c>
      <c r="U27">
        <v>15718.388</v>
      </c>
      <c r="V27">
        <v>2.064</v>
      </c>
      <c r="W27">
        <v>15720.452</v>
      </c>
      <c r="X27">
        <v>560.483</v>
      </c>
      <c r="Y27">
        <v>50.025</v>
      </c>
      <c r="Z27">
        <v>18610.207</v>
      </c>
      <c r="AA27">
        <v>996.461</v>
      </c>
      <c r="AB27">
        <v>1779.22</v>
      </c>
      <c r="AC27" t="s">
        <v>60</v>
      </c>
      <c r="AD27" s="3">
        <v>-1750.5259</v>
      </c>
      <c r="AE27">
        <v>180</v>
      </c>
      <c r="AF27">
        <v>0</v>
      </c>
      <c r="AG27">
        <v>180</v>
      </c>
      <c r="AH27">
        <v>0</v>
      </c>
      <c r="AI27">
        <v>0</v>
      </c>
      <c r="AJ27">
        <v>0</v>
      </c>
      <c r="AK27">
        <v>3671</v>
      </c>
      <c r="AL27">
        <v>32202.4</v>
      </c>
      <c r="AM27">
        <v>35873.4</v>
      </c>
      <c r="AN27">
        <v>14505.6</v>
      </c>
      <c r="AO27">
        <v>14505.59</v>
      </c>
      <c r="AP27">
        <v>0.01</v>
      </c>
      <c r="AQ27">
        <v>180</v>
      </c>
      <c r="AR27">
        <v>0</v>
      </c>
      <c r="AU27">
        <v>320</v>
      </c>
      <c r="AV27" s="13">
        <v>321</v>
      </c>
      <c r="AW27" s="3">
        <v>0</v>
      </c>
      <c r="AX27" s="3">
        <v>180</v>
      </c>
      <c r="AY27" s="3">
        <v>330</v>
      </c>
      <c r="AZ27" s="17">
        <v>350</v>
      </c>
      <c r="BA27" s="3">
        <v>0</v>
      </c>
      <c r="BB27" s="3">
        <v>180</v>
      </c>
      <c r="BE27" s="21">
        <f t="shared" si="0"/>
        <v>0</v>
      </c>
      <c r="BF27" s="21">
        <f t="shared" ref="BF27:BH27" si="62">AH27</f>
        <v>0</v>
      </c>
      <c r="BG27" s="21">
        <f t="shared" si="62"/>
        <v>0</v>
      </c>
      <c r="BH27" s="21">
        <f t="shared" si="62"/>
        <v>0</v>
      </c>
      <c r="BI27">
        <f t="shared" si="5"/>
        <v>1</v>
      </c>
      <c r="BJ27">
        <f t="shared" si="6"/>
        <v>0</v>
      </c>
      <c r="BK27">
        <f t="shared" si="7"/>
        <v>1</v>
      </c>
      <c r="BL27">
        <f t="shared" si="8"/>
        <v>0</v>
      </c>
      <c r="BM27" s="21">
        <f t="shared" si="2"/>
        <v>180</v>
      </c>
      <c r="BN27" s="21">
        <f t="shared" ref="BN27:BP27" si="63">AE27</f>
        <v>180</v>
      </c>
      <c r="BO27" s="21">
        <f t="shared" si="63"/>
        <v>0</v>
      </c>
      <c r="BP27" s="21">
        <f t="shared" si="63"/>
        <v>180</v>
      </c>
      <c r="BQ27">
        <f t="shared" si="10"/>
        <v>0</v>
      </c>
      <c r="BR27">
        <f t="shared" si="11"/>
        <v>0</v>
      </c>
      <c r="BS27">
        <f t="shared" si="12"/>
        <v>0</v>
      </c>
      <c r="BT27">
        <f t="shared" si="13"/>
        <v>0</v>
      </c>
    </row>
    <row r="28" s="1" customFormat="1" spans="1:72">
      <c r="A28" s="1">
        <v>32511.02</v>
      </c>
      <c r="B28" s="1">
        <v>-7132.86</v>
      </c>
      <c r="C28" s="1">
        <v>25500.65</v>
      </c>
      <c r="D28" s="1">
        <v>15526.06</v>
      </c>
      <c r="E28" s="1">
        <v>63.67</v>
      </c>
      <c r="F28" s="6">
        <v>-3998</v>
      </c>
      <c r="G28" s="1">
        <v>192.46</v>
      </c>
      <c r="H28" s="1">
        <v>190.77</v>
      </c>
      <c r="I28" s="1">
        <v>222.27</v>
      </c>
      <c r="J28" s="1">
        <v>201.73</v>
      </c>
      <c r="K28" s="1">
        <v>272.26</v>
      </c>
      <c r="L28" s="1">
        <v>272.26</v>
      </c>
      <c r="M28" s="1">
        <v>498.68</v>
      </c>
      <c r="N28" s="1">
        <v>500.73</v>
      </c>
      <c r="O28" s="1">
        <v>317.6</v>
      </c>
      <c r="P28" s="1">
        <v>332</v>
      </c>
      <c r="Q28" s="1">
        <v>121.73</v>
      </c>
      <c r="R28" s="1">
        <v>117.88</v>
      </c>
      <c r="S28" s="1">
        <v>32560.152</v>
      </c>
      <c r="T28" s="1">
        <v>7236.288</v>
      </c>
      <c r="U28" s="1">
        <v>15766.993</v>
      </c>
      <c r="V28" s="1">
        <v>2.04</v>
      </c>
      <c r="W28" s="1">
        <v>15769.033</v>
      </c>
      <c r="X28" s="1">
        <v>612.531</v>
      </c>
      <c r="Y28" s="1">
        <v>49.99</v>
      </c>
      <c r="Z28" s="1">
        <v>18779.406</v>
      </c>
      <c r="AA28" s="1">
        <v>815.957</v>
      </c>
      <c r="AB28" s="1">
        <v>1772.46</v>
      </c>
      <c r="AC28" s="1" t="s">
        <v>60</v>
      </c>
      <c r="AD28" s="6">
        <v>-1780.9222</v>
      </c>
      <c r="AE28" s="1">
        <v>63.67</v>
      </c>
      <c r="AF28" s="1">
        <v>0</v>
      </c>
      <c r="AG28" s="1">
        <v>63.67</v>
      </c>
      <c r="AH28" s="1">
        <v>0</v>
      </c>
      <c r="AI28" s="1">
        <v>0</v>
      </c>
      <c r="AJ28" s="1">
        <v>0</v>
      </c>
      <c r="AK28" s="1">
        <v>3828</v>
      </c>
      <c r="AL28" s="1">
        <v>32202.4</v>
      </c>
      <c r="AM28" s="1">
        <v>36030.4</v>
      </c>
      <c r="AN28" s="1">
        <v>14625.04</v>
      </c>
      <c r="AO28" s="1">
        <v>14624.91</v>
      </c>
      <c r="AP28" s="1">
        <v>0.13</v>
      </c>
      <c r="AQ28" s="1">
        <v>63.67</v>
      </c>
      <c r="AR28" s="1">
        <v>0</v>
      </c>
      <c r="AU28" s="1">
        <v>320</v>
      </c>
      <c r="AV28" s="14">
        <v>321</v>
      </c>
      <c r="AW28" s="6">
        <v>0</v>
      </c>
      <c r="AX28" s="6">
        <v>63.67</v>
      </c>
      <c r="AY28" s="6">
        <v>330</v>
      </c>
      <c r="AZ28" s="18">
        <v>350</v>
      </c>
      <c r="BA28" s="6">
        <v>0</v>
      </c>
      <c r="BB28" s="6">
        <v>63.67</v>
      </c>
      <c r="BE28" s="22">
        <f t="shared" si="0"/>
        <v>0</v>
      </c>
      <c r="BF28" s="22">
        <f t="shared" ref="BF28:BH28" si="64">AH28</f>
        <v>0</v>
      </c>
      <c r="BG28" s="22">
        <f t="shared" si="64"/>
        <v>0</v>
      </c>
      <c r="BH28" s="22">
        <f t="shared" si="64"/>
        <v>0</v>
      </c>
      <c r="BI28" s="1">
        <f t="shared" si="5"/>
        <v>1</v>
      </c>
      <c r="BJ28" s="1">
        <f t="shared" si="6"/>
        <v>0</v>
      </c>
      <c r="BK28" s="1">
        <f t="shared" si="7"/>
        <v>1</v>
      </c>
      <c r="BL28" s="1">
        <f t="shared" si="8"/>
        <v>0</v>
      </c>
      <c r="BM28" s="22">
        <f t="shared" si="2"/>
        <v>63.67</v>
      </c>
      <c r="BN28" s="22">
        <f t="shared" ref="BN28:BP28" si="65">AE28</f>
        <v>63.67</v>
      </c>
      <c r="BO28" s="22">
        <f t="shared" si="65"/>
        <v>0</v>
      </c>
      <c r="BP28" s="22">
        <f t="shared" si="65"/>
        <v>63.67</v>
      </c>
      <c r="BQ28" s="1">
        <f t="shared" si="10"/>
        <v>1</v>
      </c>
      <c r="BR28" s="1">
        <f t="shared" si="11"/>
        <v>0</v>
      </c>
      <c r="BS28" s="1">
        <f t="shared" si="12"/>
        <v>1</v>
      </c>
      <c r="BT28" s="1">
        <f t="shared" si="13"/>
        <v>0</v>
      </c>
    </row>
    <row r="29" s="1" customFormat="1" spans="1:72">
      <c r="A29" s="1">
        <v>32703.83</v>
      </c>
      <c r="B29" s="1">
        <v>-6986.14</v>
      </c>
      <c r="C29" s="1">
        <v>25985.58</v>
      </c>
      <c r="D29" s="1">
        <v>15582.53</v>
      </c>
      <c r="E29" s="1">
        <v>168.33</v>
      </c>
      <c r="F29" s="6">
        <v>-3999</v>
      </c>
      <c r="G29" s="1">
        <v>192.46</v>
      </c>
      <c r="H29" s="1">
        <v>190.77</v>
      </c>
      <c r="I29" s="1">
        <v>222.69</v>
      </c>
      <c r="J29" s="1">
        <v>201.35</v>
      </c>
      <c r="K29" s="1">
        <v>271.79</v>
      </c>
      <c r="L29" s="1">
        <v>271.79</v>
      </c>
      <c r="M29" s="1">
        <v>502.38</v>
      </c>
      <c r="N29" s="1">
        <v>500.73</v>
      </c>
      <c r="O29" s="1">
        <v>315.7</v>
      </c>
      <c r="P29" s="1">
        <v>348.3</v>
      </c>
      <c r="Q29" s="1">
        <v>120.04</v>
      </c>
      <c r="R29" s="1">
        <v>119.2</v>
      </c>
      <c r="S29" s="1">
        <v>32523</v>
      </c>
      <c r="T29" s="1">
        <v>6955.957</v>
      </c>
      <c r="U29" s="1">
        <v>15870.461</v>
      </c>
      <c r="V29" s="1">
        <v>2.031</v>
      </c>
      <c r="W29" s="1">
        <v>15872.492</v>
      </c>
      <c r="X29" s="1">
        <v>614.47</v>
      </c>
      <c r="Y29" s="1">
        <v>50.032</v>
      </c>
      <c r="Z29" s="1">
        <v>18896.86</v>
      </c>
      <c r="AA29" s="1">
        <v>835.797</v>
      </c>
      <c r="AB29" s="1">
        <v>1809.55</v>
      </c>
      <c r="AC29" s="1" t="s">
        <v>60</v>
      </c>
      <c r="AD29" s="6">
        <v>-1773.4983</v>
      </c>
      <c r="AE29" s="1">
        <v>168.33</v>
      </c>
      <c r="AF29" s="1">
        <v>0</v>
      </c>
      <c r="AG29" s="1">
        <v>168.33</v>
      </c>
      <c r="AH29" s="1">
        <v>0</v>
      </c>
      <c r="AI29" s="1">
        <v>0</v>
      </c>
      <c r="AJ29" s="1">
        <v>0</v>
      </c>
      <c r="AK29" s="1">
        <v>3984</v>
      </c>
      <c r="AL29" s="1">
        <v>32353.4</v>
      </c>
      <c r="AM29" s="1">
        <v>36337.4</v>
      </c>
      <c r="AN29" s="1">
        <v>14762.14</v>
      </c>
      <c r="AO29" s="1">
        <v>14760.8</v>
      </c>
      <c r="AP29" s="1">
        <v>1.34</v>
      </c>
      <c r="AQ29" s="1">
        <v>168.33</v>
      </c>
      <c r="AR29" s="1">
        <v>0</v>
      </c>
      <c r="AU29" s="1">
        <v>321</v>
      </c>
      <c r="AV29" s="14">
        <v>321</v>
      </c>
      <c r="AW29" s="6">
        <v>0</v>
      </c>
      <c r="AX29" s="6">
        <v>168.33</v>
      </c>
      <c r="AY29" s="6">
        <v>350</v>
      </c>
      <c r="AZ29" s="18">
        <v>350</v>
      </c>
      <c r="BA29" s="6">
        <v>0</v>
      </c>
      <c r="BB29" s="6">
        <v>168.33</v>
      </c>
      <c r="BE29" s="22">
        <f t="shared" si="0"/>
        <v>0</v>
      </c>
      <c r="BF29" s="22">
        <f t="shared" ref="BF29:BH29" si="66">AH29</f>
        <v>0</v>
      </c>
      <c r="BG29" s="22">
        <f t="shared" si="66"/>
        <v>0</v>
      </c>
      <c r="BH29" s="22">
        <f t="shared" si="66"/>
        <v>0</v>
      </c>
      <c r="BI29" s="1">
        <f t="shared" si="5"/>
        <v>1</v>
      </c>
      <c r="BJ29" s="1">
        <f t="shared" si="6"/>
        <v>0</v>
      </c>
      <c r="BK29" s="1">
        <f t="shared" si="7"/>
        <v>1</v>
      </c>
      <c r="BL29" s="1">
        <f t="shared" si="8"/>
        <v>0</v>
      </c>
      <c r="BM29" s="22">
        <f t="shared" si="2"/>
        <v>168.33</v>
      </c>
      <c r="BN29" s="22">
        <f t="shared" ref="BN29:BP29" si="67">AE29</f>
        <v>168.33</v>
      </c>
      <c r="BO29" s="22">
        <f t="shared" si="67"/>
        <v>0</v>
      </c>
      <c r="BP29" s="22">
        <f t="shared" si="67"/>
        <v>168.33</v>
      </c>
      <c r="BQ29" s="1">
        <f t="shared" si="10"/>
        <v>0</v>
      </c>
      <c r="BR29" s="1">
        <f t="shared" si="11"/>
        <v>0</v>
      </c>
      <c r="BS29" s="1">
        <f t="shared" si="12"/>
        <v>0</v>
      </c>
      <c r="BT29" s="1">
        <f t="shared" si="13"/>
        <v>0</v>
      </c>
    </row>
    <row r="30" s="2" customFormat="1" spans="1:72">
      <c r="A30" s="2">
        <v>32841.82</v>
      </c>
      <c r="B30" s="2">
        <v>-7194.82</v>
      </c>
      <c r="C30" s="2">
        <v>26051.95</v>
      </c>
      <c r="D30" s="2">
        <v>15650.04</v>
      </c>
      <c r="E30" s="2">
        <v>67</v>
      </c>
      <c r="F30" s="7">
        <v>-4000</v>
      </c>
      <c r="G30" s="2">
        <v>189.89</v>
      </c>
      <c r="H30" s="2">
        <v>191.61</v>
      </c>
      <c r="I30" s="2">
        <v>222.49</v>
      </c>
      <c r="J30" s="2">
        <v>202.33</v>
      </c>
      <c r="K30" s="2">
        <v>272.72</v>
      </c>
      <c r="L30" s="2">
        <v>272.49</v>
      </c>
      <c r="M30" s="2">
        <v>500.73</v>
      </c>
      <c r="N30" s="2">
        <v>500.73</v>
      </c>
      <c r="O30" s="2">
        <v>320.7</v>
      </c>
      <c r="P30" s="2">
        <v>349.1</v>
      </c>
      <c r="Q30" s="2">
        <v>120.78</v>
      </c>
      <c r="R30" s="2">
        <v>120.84</v>
      </c>
      <c r="S30" s="2">
        <v>33011.73</v>
      </c>
      <c r="T30" s="2">
        <v>7330.137</v>
      </c>
      <c r="U30" s="2">
        <v>16132.829</v>
      </c>
      <c r="V30" s="2">
        <v>1.088</v>
      </c>
      <c r="W30" s="2">
        <v>16133.917</v>
      </c>
      <c r="X30" s="2">
        <v>454.614</v>
      </c>
      <c r="Y30" s="2">
        <v>50.009</v>
      </c>
      <c r="Z30" s="2">
        <v>18604.52</v>
      </c>
      <c r="AA30" s="2">
        <v>1338.164</v>
      </c>
      <c r="AB30" s="2">
        <v>1795.04</v>
      </c>
      <c r="AC30" s="2" t="s">
        <v>60</v>
      </c>
      <c r="AD30" s="7">
        <v>-1771.5371</v>
      </c>
      <c r="AE30" s="2">
        <v>67</v>
      </c>
      <c r="AF30" s="2">
        <v>0</v>
      </c>
      <c r="AG30" s="2">
        <v>67</v>
      </c>
      <c r="AH30" s="2">
        <v>0</v>
      </c>
      <c r="AI30" s="2">
        <v>0</v>
      </c>
      <c r="AJ30" s="2">
        <v>0</v>
      </c>
      <c r="AK30" s="2">
        <v>4141</v>
      </c>
      <c r="AL30" s="2">
        <v>32595</v>
      </c>
      <c r="AM30" s="2">
        <v>36736</v>
      </c>
      <c r="AN30" s="2">
        <v>14864.03</v>
      </c>
      <c r="AO30" s="2">
        <v>14841.05</v>
      </c>
      <c r="AP30" s="2">
        <v>22.98</v>
      </c>
      <c r="AQ30" s="2">
        <v>67</v>
      </c>
      <c r="AR30" s="2">
        <v>0</v>
      </c>
      <c r="AU30" s="2">
        <v>320</v>
      </c>
      <c r="AV30" s="15">
        <v>338.2</v>
      </c>
      <c r="AW30" s="7">
        <v>0</v>
      </c>
      <c r="AX30" s="7">
        <v>67</v>
      </c>
      <c r="AY30" s="7">
        <v>330</v>
      </c>
      <c r="AZ30" s="19">
        <v>364.81</v>
      </c>
      <c r="BA30" s="7">
        <v>0</v>
      </c>
      <c r="BB30" s="7">
        <v>67</v>
      </c>
      <c r="BE30" s="23">
        <f t="shared" si="0"/>
        <v>0</v>
      </c>
      <c r="BF30" s="23">
        <f t="shared" ref="BF30:BH30" si="68">AH30</f>
        <v>0</v>
      </c>
      <c r="BG30" s="23">
        <f t="shared" si="68"/>
        <v>0</v>
      </c>
      <c r="BH30" s="23">
        <f t="shared" si="68"/>
        <v>0</v>
      </c>
      <c r="BI30" s="2">
        <f t="shared" si="5"/>
        <v>1</v>
      </c>
      <c r="BJ30" s="2">
        <f t="shared" si="6"/>
        <v>0</v>
      </c>
      <c r="BK30" s="2">
        <f t="shared" si="7"/>
        <v>1</v>
      </c>
      <c r="BL30" s="2">
        <f t="shared" si="8"/>
        <v>0</v>
      </c>
      <c r="BM30" s="23">
        <f t="shared" si="2"/>
        <v>67</v>
      </c>
      <c r="BN30" s="23">
        <f t="shared" ref="BN30:BP30" si="69">AE30</f>
        <v>67</v>
      </c>
      <c r="BO30" s="23">
        <f t="shared" si="69"/>
        <v>0</v>
      </c>
      <c r="BP30" s="23">
        <f t="shared" si="69"/>
        <v>67</v>
      </c>
      <c r="BQ30" s="2">
        <f t="shared" si="10"/>
        <v>1</v>
      </c>
      <c r="BR30" s="2">
        <f t="shared" si="11"/>
        <v>0</v>
      </c>
      <c r="BS30" s="2">
        <f t="shared" si="12"/>
        <v>1</v>
      </c>
      <c r="BT30" s="2">
        <f t="shared" si="13"/>
        <v>0</v>
      </c>
    </row>
    <row r="31" s="2" customFormat="1" spans="1:72">
      <c r="A31" s="2">
        <v>33050.91</v>
      </c>
      <c r="B31" s="2">
        <v>-6963.99</v>
      </c>
      <c r="C31" s="2">
        <v>26261.2</v>
      </c>
      <c r="D31" s="2">
        <v>15756.66</v>
      </c>
      <c r="E31" s="2">
        <v>170</v>
      </c>
      <c r="F31" s="7">
        <v>-4000</v>
      </c>
      <c r="G31" s="2">
        <v>189.89</v>
      </c>
      <c r="H31" s="2">
        <v>189.89</v>
      </c>
      <c r="I31" s="2">
        <v>222.07</v>
      </c>
      <c r="J31" s="2">
        <v>201.25</v>
      </c>
      <c r="K31" s="2">
        <v>271.33</v>
      </c>
      <c r="L31" s="2">
        <v>272.26</v>
      </c>
      <c r="M31" s="2">
        <v>499.91</v>
      </c>
      <c r="N31" s="2">
        <v>501.15</v>
      </c>
      <c r="O31" s="2">
        <v>318.4</v>
      </c>
      <c r="P31" s="2">
        <v>348.4</v>
      </c>
      <c r="Q31" s="2">
        <v>131.09</v>
      </c>
      <c r="R31" s="2">
        <v>132.89</v>
      </c>
      <c r="S31" s="2">
        <v>33149.844</v>
      </c>
      <c r="T31" s="2">
        <v>6885.838</v>
      </c>
      <c r="U31" s="2">
        <v>16357.514</v>
      </c>
      <c r="V31" s="2">
        <v>12.173</v>
      </c>
      <c r="W31" s="2">
        <v>16369.686</v>
      </c>
      <c r="X31" s="2">
        <v>448.323</v>
      </c>
      <c r="Y31" s="2">
        <v>50.033</v>
      </c>
      <c r="Z31" s="2">
        <v>18820.156</v>
      </c>
      <c r="AA31" s="2">
        <v>943.156</v>
      </c>
      <c r="AB31" s="2">
        <v>1640.64</v>
      </c>
      <c r="AC31" s="2" t="s">
        <v>60</v>
      </c>
      <c r="AD31" s="7">
        <v>-1750.1056</v>
      </c>
      <c r="AE31" s="2">
        <v>170</v>
      </c>
      <c r="AF31" s="2">
        <v>0</v>
      </c>
      <c r="AG31" s="2">
        <v>170</v>
      </c>
      <c r="AH31" s="2">
        <v>50</v>
      </c>
      <c r="AI31" s="2">
        <v>0</v>
      </c>
      <c r="AJ31" s="2">
        <v>50</v>
      </c>
      <c r="AK31" s="2">
        <v>4443</v>
      </c>
      <c r="AL31" s="2">
        <v>32806.5</v>
      </c>
      <c r="AM31" s="2">
        <v>37249.5</v>
      </c>
      <c r="AN31" s="2">
        <v>15056.66</v>
      </c>
      <c r="AO31" s="2">
        <v>14975.73</v>
      </c>
      <c r="AP31" s="2">
        <v>80.93</v>
      </c>
      <c r="AQ31" s="2">
        <v>170</v>
      </c>
      <c r="AR31" s="2">
        <v>50</v>
      </c>
      <c r="AU31" s="2">
        <v>321</v>
      </c>
      <c r="AV31" s="15">
        <v>321</v>
      </c>
      <c r="AW31" s="7">
        <v>50</v>
      </c>
      <c r="AX31" s="7">
        <v>170</v>
      </c>
      <c r="AY31" s="7">
        <v>350</v>
      </c>
      <c r="AZ31" s="19">
        <v>350</v>
      </c>
      <c r="BA31" s="7">
        <v>50</v>
      </c>
      <c r="BB31" s="7">
        <v>170</v>
      </c>
      <c r="BE31" s="23">
        <f t="shared" si="0"/>
        <v>50</v>
      </c>
      <c r="BF31" s="23">
        <f t="shared" ref="BF31:BH31" si="70">AH31</f>
        <v>50</v>
      </c>
      <c r="BG31" s="23">
        <f t="shared" si="70"/>
        <v>0</v>
      </c>
      <c r="BH31" s="23">
        <f t="shared" si="70"/>
        <v>50</v>
      </c>
      <c r="BI31" s="2">
        <f t="shared" si="5"/>
        <v>0</v>
      </c>
      <c r="BJ31" s="2">
        <f t="shared" si="6"/>
        <v>0</v>
      </c>
      <c r="BK31" s="2">
        <f t="shared" si="7"/>
        <v>0</v>
      </c>
      <c r="BL31" s="2">
        <f t="shared" si="8"/>
        <v>0</v>
      </c>
      <c r="BM31" s="23">
        <f t="shared" si="2"/>
        <v>170</v>
      </c>
      <c r="BN31" s="23">
        <f t="shared" ref="BN31:BP31" si="71">AE31</f>
        <v>170</v>
      </c>
      <c r="BO31" s="23">
        <f t="shared" si="71"/>
        <v>0</v>
      </c>
      <c r="BP31" s="23">
        <f t="shared" si="71"/>
        <v>170</v>
      </c>
      <c r="BQ31" s="2">
        <f t="shared" si="10"/>
        <v>0</v>
      </c>
      <c r="BR31" s="2">
        <f t="shared" si="11"/>
        <v>0</v>
      </c>
      <c r="BS31" s="2">
        <f t="shared" si="12"/>
        <v>0</v>
      </c>
      <c r="BT31" s="2">
        <f t="shared" si="13"/>
        <v>0</v>
      </c>
    </row>
    <row r="32" s="2" customFormat="1" spans="1:72">
      <c r="A32" s="2">
        <v>33386.7</v>
      </c>
      <c r="B32" s="2">
        <v>-7768</v>
      </c>
      <c r="C32" s="2">
        <v>26848.03</v>
      </c>
      <c r="D32" s="2">
        <v>16295.25</v>
      </c>
      <c r="E32" s="2">
        <v>202.35</v>
      </c>
      <c r="F32" s="7">
        <v>-3999</v>
      </c>
      <c r="G32" s="2">
        <v>189.89</v>
      </c>
      <c r="H32" s="2">
        <v>189.89</v>
      </c>
      <c r="I32" s="2">
        <v>221.51</v>
      </c>
      <c r="J32" s="2">
        <v>201.92</v>
      </c>
      <c r="K32" s="2">
        <v>271.79</v>
      </c>
      <c r="L32" s="2">
        <v>271.79</v>
      </c>
      <c r="M32" s="2">
        <v>534.04</v>
      </c>
      <c r="N32" s="2">
        <v>529.92</v>
      </c>
      <c r="O32" s="2">
        <v>321.2</v>
      </c>
      <c r="P32" s="2">
        <v>353</v>
      </c>
      <c r="Q32" s="2">
        <v>156.83</v>
      </c>
      <c r="R32" s="2">
        <v>156.83</v>
      </c>
      <c r="S32" s="2">
        <v>33397.91</v>
      </c>
      <c r="T32" s="2">
        <v>8294.259</v>
      </c>
      <c r="U32" s="2">
        <v>16575.289</v>
      </c>
      <c r="V32" s="2">
        <v>399.16</v>
      </c>
      <c r="W32" s="2">
        <v>16974.449</v>
      </c>
      <c r="X32" s="2">
        <v>450.272</v>
      </c>
      <c r="Y32" s="2">
        <v>49.967</v>
      </c>
      <c r="Z32" s="2">
        <v>18135.82</v>
      </c>
      <c r="AA32" s="2">
        <v>1065.863</v>
      </c>
      <c r="AB32" s="2">
        <v>1625.44</v>
      </c>
      <c r="AC32" s="2" t="s">
        <v>60</v>
      </c>
      <c r="AD32" s="7">
        <v>-1629.0802</v>
      </c>
      <c r="AE32" s="2">
        <v>202.33</v>
      </c>
      <c r="AF32" s="2">
        <v>0</v>
      </c>
      <c r="AG32" s="2">
        <v>202.33</v>
      </c>
      <c r="AH32" s="2">
        <v>0</v>
      </c>
      <c r="AI32" s="2">
        <v>0</v>
      </c>
      <c r="AJ32" s="2">
        <v>0</v>
      </c>
      <c r="AK32" s="2">
        <v>4752</v>
      </c>
      <c r="AL32" s="2">
        <v>33078.3</v>
      </c>
      <c r="AM32" s="2">
        <v>37830.3</v>
      </c>
      <c r="AN32" s="2">
        <v>15519.92</v>
      </c>
      <c r="AO32" s="2">
        <v>15016.74</v>
      </c>
      <c r="AP32" s="2">
        <v>503.18</v>
      </c>
      <c r="AQ32" s="2">
        <v>202.35</v>
      </c>
      <c r="AR32" s="2">
        <v>0</v>
      </c>
      <c r="AU32" s="2">
        <v>320</v>
      </c>
      <c r="AV32" s="15">
        <v>321</v>
      </c>
      <c r="AW32" s="7">
        <v>0</v>
      </c>
      <c r="AX32" s="7">
        <v>202.33</v>
      </c>
      <c r="AY32" s="7">
        <v>330</v>
      </c>
      <c r="AZ32" s="19">
        <v>350</v>
      </c>
      <c r="BA32" s="7">
        <v>0</v>
      </c>
      <c r="BB32" s="7">
        <v>202.33</v>
      </c>
      <c r="BE32" s="23">
        <f t="shared" si="0"/>
        <v>0</v>
      </c>
      <c r="BF32" s="23">
        <f t="shared" ref="BF32:BH32" si="72">AH32</f>
        <v>0</v>
      </c>
      <c r="BG32" s="23">
        <f t="shared" si="72"/>
        <v>0</v>
      </c>
      <c r="BH32" s="23">
        <f t="shared" si="72"/>
        <v>0</v>
      </c>
      <c r="BI32" s="2">
        <f t="shared" si="5"/>
        <v>1</v>
      </c>
      <c r="BJ32" s="2">
        <f t="shared" si="6"/>
        <v>0</v>
      </c>
      <c r="BK32" s="2">
        <f t="shared" si="7"/>
        <v>1</v>
      </c>
      <c r="BL32" s="2">
        <f t="shared" si="8"/>
        <v>0</v>
      </c>
      <c r="BM32" s="23">
        <f t="shared" si="2"/>
        <v>202.33</v>
      </c>
      <c r="BN32" s="23">
        <f t="shared" ref="BN32:BP32" si="73">AE32</f>
        <v>202.33</v>
      </c>
      <c r="BO32" s="23">
        <f t="shared" si="73"/>
        <v>0</v>
      </c>
      <c r="BP32" s="23">
        <f t="shared" si="73"/>
        <v>202.33</v>
      </c>
      <c r="BQ32" s="2">
        <f t="shared" si="10"/>
        <v>0</v>
      </c>
      <c r="BR32" s="2">
        <f t="shared" si="11"/>
        <v>0</v>
      </c>
      <c r="BS32" s="2">
        <f t="shared" si="12"/>
        <v>0</v>
      </c>
      <c r="BT32" s="2">
        <f t="shared" si="13"/>
        <v>0</v>
      </c>
    </row>
    <row r="33" s="2" customFormat="1" spans="1:72">
      <c r="A33" s="2">
        <v>33802.63</v>
      </c>
      <c r="B33" s="2">
        <v>-8028.52</v>
      </c>
      <c r="C33" s="2">
        <v>26332.67</v>
      </c>
      <c r="D33" s="2">
        <v>17261.21</v>
      </c>
      <c r="E33" s="2">
        <v>178.58</v>
      </c>
      <c r="F33" s="7">
        <v>-3999</v>
      </c>
      <c r="G33" s="2">
        <v>189.89</v>
      </c>
      <c r="H33" s="2">
        <v>190.77</v>
      </c>
      <c r="I33" s="2">
        <v>221.68</v>
      </c>
      <c r="J33" s="2">
        <v>201.57</v>
      </c>
      <c r="K33" s="2">
        <v>271.79</v>
      </c>
      <c r="L33" s="2">
        <v>272.72</v>
      </c>
      <c r="M33" s="2">
        <v>502.79</v>
      </c>
      <c r="N33" s="2">
        <v>499.5</v>
      </c>
      <c r="O33" s="2">
        <v>320.6</v>
      </c>
      <c r="P33" s="2">
        <v>351.2</v>
      </c>
      <c r="Q33" s="2">
        <v>135.21</v>
      </c>
      <c r="R33" s="2">
        <v>135.05</v>
      </c>
      <c r="S33" s="2">
        <v>33935.91</v>
      </c>
      <c r="T33" s="2">
        <v>8177.938</v>
      </c>
      <c r="U33" s="2">
        <v>16599.782</v>
      </c>
      <c r="V33" s="2">
        <v>1373.044</v>
      </c>
      <c r="W33" s="2">
        <v>17972.826</v>
      </c>
      <c r="X33" s="2">
        <v>450.702</v>
      </c>
      <c r="Y33" s="2">
        <v>49.973</v>
      </c>
      <c r="Z33" s="2">
        <v>18505.73</v>
      </c>
      <c r="AA33" s="2">
        <v>840.203</v>
      </c>
      <c r="AB33" s="2">
        <v>1624.03</v>
      </c>
      <c r="AC33" s="2" t="s">
        <v>60</v>
      </c>
      <c r="AD33" s="7">
        <v>-1736.2382</v>
      </c>
      <c r="AE33" s="2">
        <v>183.45</v>
      </c>
      <c r="AF33" s="2">
        <v>-6.09</v>
      </c>
      <c r="AG33" s="2">
        <v>177.36</v>
      </c>
      <c r="AH33" s="2">
        <v>0</v>
      </c>
      <c r="AI33" s="2">
        <v>0</v>
      </c>
      <c r="AJ33" s="2">
        <v>0</v>
      </c>
      <c r="AK33" s="2">
        <v>5058</v>
      </c>
      <c r="AL33" s="2">
        <v>33410.6</v>
      </c>
      <c r="AM33" s="2">
        <v>38468.6</v>
      </c>
      <c r="AN33" s="2">
        <v>16436.8</v>
      </c>
      <c r="AO33" s="2">
        <v>14926.54</v>
      </c>
      <c r="AP33" s="2">
        <v>1510.26</v>
      </c>
      <c r="AQ33" s="2">
        <v>178.58</v>
      </c>
      <c r="AR33" s="2">
        <v>0</v>
      </c>
      <c r="AU33" s="2">
        <v>320.88</v>
      </c>
      <c r="AV33" s="15">
        <v>347.4</v>
      </c>
      <c r="AW33" s="7">
        <v>0</v>
      </c>
      <c r="AX33" s="7">
        <v>177.36</v>
      </c>
      <c r="AY33" s="7">
        <v>347.2</v>
      </c>
      <c r="AZ33" s="19">
        <v>376.4</v>
      </c>
      <c r="BA33" s="7">
        <v>0</v>
      </c>
      <c r="BB33" s="7">
        <v>177.36</v>
      </c>
      <c r="BE33" s="23">
        <f t="shared" si="0"/>
        <v>0</v>
      </c>
      <c r="BF33" s="23">
        <f t="shared" ref="BF33:BH33" si="74">AH33</f>
        <v>0</v>
      </c>
      <c r="BG33" s="23">
        <f t="shared" si="74"/>
        <v>0</v>
      </c>
      <c r="BH33" s="23">
        <f t="shared" si="74"/>
        <v>0</v>
      </c>
      <c r="BI33" s="2">
        <f t="shared" si="5"/>
        <v>1</v>
      </c>
      <c r="BJ33" s="2">
        <f t="shared" si="6"/>
        <v>0</v>
      </c>
      <c r="BK33" s="2">
        <f t="shared" si="7"/>
        <v>1</v>
      </c>
      <c r="BL33" s="2">
        <f t="shared" si="8"/>
        <v>0</v>
      </c>
      <c r="BM33" s="23">
        <f t="shared" si="2"/>
        <v>177.36</v>
      </c>
      <c r="BN33" s="23">
        <f t="shared" ref="BN33:BP33" si="75">AE33</f>
        <v>183.45</v>
      </c>
      <c r="BO33" s="23">
        <f t="shared" si="75"/>
        <v>-6.09</v>
      </c>
      <c r="BP33" s="23">
        <f t="shared" si="75"/>
        <v>177.36</v>
      </c>
      <c r="BQ33" s="2">
        <f t="shared" si="10"/>
        <v>0</v>
      </c>
      <c r="BR33" s="2">
        <f t="shared" si="11"/>
        <v>0</v>
      </c>
      <c r="BS33" s="2">
        <f t="shared" si="12"/>
        <v>0</v>
      </c>
      <c r="BT33" s="2">
        <f t="shared" si="13"/>
        <v>0</v>
      </c>
    </row>
    <row r="34" s="2" customFormat="1" spans="1:72">
      <c r="A34" s="2">
        <v>34160.57</v>
      </c>
      <c r="B34" s="2">
        <v>-8873.03</v>
      </c>
      <c r="C34" s="2">
        <v>26236.98</v>
      </c>
      <c r="D34" s="2">
        <v>18601.33</v>
      </c>
      <c r="E34" s="2">
        <v>160.89</v>
      </c>
      <c r="F34" s="7">
        <v>-4000</v>
      </c>
      <c r="G34" s="2">
        <v>189.05</v>
      </c>
      <c r="H34" s="2">
        <v>189.05</v>
      </c>
      <c r="I34" s="2">
        <v>222.69</v>
      </c>
      <c r="J34" s="2">
        <v>202.04</v>
      </c>
      <c r="K34" s="2">
        <v>272.72</v>
      </c>
      <c r="L34" s="2">
        <v>271.79</v>
      </c>
      <c r="M34" s="2">
        <v>503.61</v>
      </c>
      <c r="N34" s="2">
        <v>500.73</v>
      </c>
      <c r="O34" s="2">
        <v>318.9</v>
      </c>
      <c r="P34" s="2">
        <v>352.1</v>
      </c>
      <c r="Q34" s="2">
        <v>119.04</v>
      </c>
      <c r="R34" s="2">
        <v>120.2</v>
      </c>
      <c r="S34" s="2">
        <v>34257.65</v>
      </c>
      <c r="T34" s="2">
        <v>8876.573</v>
      </c>
      <c r="U34" s="2">
        <v>16365.314</v>
      </c>
      <c r="V34" s="2">
        <v>2716.478</v>
      </c>
      <c r="W34" s="2">
        <v>19081.793</v>
      </c>
      <c r="X34" s="2">
        <v>451.025</v>
      </c>
      <c r="Y34" s="2">
        <v>50.027</v>
      </c>
      <c r="Z34" s="2">
        <v>18703.457</v>
      </c>
      <c r="AA34" s="2">
        <v>827.965</v>
      </c>
      <c r="AB34" s="2">
        <v>1619.45</v>
      </c>
      <c r="AC34" s="2" t="s">
        <v>60</v>
      </c>
      <c r="AD34" s="7">
        <v>-1773.078</v>
      </c>
      <c r="AE34" s="2">
        <v>180</v>
      </c>
      <c r="AF34" s="2">
        <v>-24.25</v>
      </c>
      <c r="AG34" s="2">
        <v>155.75</v>
      </c>
      <c r="AH34" s="2">
        <v>0</v>
      </c>
      <c r="AI34" s="2">
        <v>0</v>
      </c>
      <c r="AJ34" s="2">
        <v>0</v>
      </c>
      <c r="AK34" s="2">
        <v>5464</v>
      </c>
      <c r="AL34" s="2">
        <v>33863.6</v>
      </c>
      <c r="AM34" s="2">
        <v>39327.6</v>
      </c>
      <c r="AN34" s="2">
        <v>17872.82</v>
      </c>
      <c r="AO34" s="2">
        <v>14862.8</v>
      </c>
      <c r="AP34" s="2">
        <v>3010.02</v>
      </c>
      <c r="AQ34" s="2">
        <v>160.89</v>
      </c>
      <c r="AR34" s="2">
        <v>0</v>
      </c>
      <c r="AU34" s="2">
        <v>320.32</v>
      </c>
      <c r="AV34" s="15">
        <v>321</v>
      </c>
      <c r="AW34" s="7">
        <v>0</v>
      </c>
      <c r="AX34" s="7">
        <v>155.75</v>
      </c>
      <c r="AY34" s="7">
        <v>336.4</v>
      </c>
      <c r="AZ34" s="19">
        <v>350</v>
      </c>
      <c r="BA34" s="7">
        <v>0</v>
      </c>
      <c r="BB34" s="7">
        <v>155.75</v>
      </c>
      <c r="BE34" s="23">
        <f t="shared" si="0"/>
        <v>0</v>
      </c>
      <c r="BF34" s="23">
        <f t="shared" ref="BF34:BH34" si="76">AH34</f>
        <v>0</v>
      </c>
      <c r="BG34" s="23">
        <f t="shared" si="76"/>
        <v>0</v>
      </c>
      <c r="BH34" s="23">
        <f t="shared" si="76"/>
        <v>0</v>
      </c>
      <c r="BI34" s="2">
        <f t="shared" si="5"/>
        <v>1</v>
      </c>
      <c r="BJ34" s="2">
        <f t="shared" si="6"/>
        <v>0</v>
      </c>
      <c r="BK34" s="2">
        <f t="shared" si="7"/>
        <v>1</v>
      </c>
      <c r="BL34" s="2">
        <f t="shared" si="8"/>
        <v>0</v>
      </c>
      <c r="BM34" s="23">
        <f t="shared" si="2"/>
        <v>155.75</v>
      </c>
      <c r="BN34" s="23">
        <f t="shared" ref="BN34:BP34" si="77">AE34</f>
        <v>180</v>
      </c>
      <c r="BO34" s="23">
        <f t="shared" si="77"/>
        <v>-24.25</v>
      </c>
      <c r="BP34" s="23">
        <f t="shared" si="77"/>
        <v>155.75</v>
      </c>
      <c r="BQ34" s="2">
        <f t="shared" si="10"/>
        <v>0</v>
      </c>
      <c r="BR34" s="2">
        <f t="shared" si="11"/>
        <v>0</v>
      </c>
      <c r="BS34" s="2">
        <f t="shared" si="12"/>
        <v>0</v>
      </c>
      <c r="BT34" s="2">
        <f t="shared" si="13"/>
        <v>0</v>
      </c>
    </row>
    <row r="35" s="2" customFormat="1" spans="1:72">
      <c r="A35" s="2">
        <v>34112.04</v>
      </c>
      <c r="B35" s="2">
        <v>-8977.6</v>
      </c>
      <c r="C35" s="2">
        <v>25024.47</v>
      </c>
      <c r="D35" s="2">
        <v>20172.83</v>
      </c>
      <c r="E35" s="2">
        <v>66.99</v>
      </c>
      <c r="F35" s="7">
        <v>-4000</v>
      </c>
      <c r="G35" s="2">
        <v>190.77</v>
      </c>
      <c r="H35" s="2">
        <v>189.89</v>
      </c>
      <c r="I35" s="2">
        <v>221.6</v>
      </c>
      <c r="J35" s="2">
        <v>201.88</v>
      </c>
      <c r="K35" s="2">
        <v>272.49</v>
      </c>
      <c r="L35" s="2">
        <v>272.49</v>
      </c>
      <c r="M35" s="2">
        <v>503.2</v>
      </c>
      <c r="N35" s="2">
        <v>500.32</v>
      </c>
      <c r="O35" s="2">
        <v>316.9</v>
      </c>
      <c r="P35" s="2">
        <v>331.6</v>
      </c>
      <c r="Q35" s="2">
        <v>105.51</v>
      </c>
      <c r="R35" s="2">
        <v>104.82</v>
      </c>
      <c r="S35" s="2">
        <v>33876.07</v>
      </c>
      <c r="T35" s="2">
        <v>9255.488</v>
      </c>
      <c r="U35" s="2">
        <v>16020.354</v>
      </c>
      <c r="V35" s="2">
        <v>4306.506</v>
      </c>
      <c r="W35" s="2">
        <v>20326.86</v>
      </c>
      <c r="X35" s="2">
        <v>451.314</v>
      </c>
      <c r="Y35" s="2">
        <v>50.029</v>
      </c>
      <c r="Z35" s="2">
        <v>20021.11</v>
      </c>
      <c r="AA35" s="2">
        <v>460.051</v>
      </c>
      <c r="AB35" s="2">
        <v>1605.76</v>
      </c>
      <c r="AC35" s="2" t="s">
        <v>60</v>
      </c>
      <c r="AD35" s="7">
        <v>-1813.1396</v>
      </c>
      <c r="AE35" s="2">
        <v>72</v>
      </c>
      <c r="AF35" s="2">
        <v>-6.48</v>
      </c>
      <c r="AG35" s="2">
        <v>65.52</v>
      </c>
      <c r="AH35" s="2">
        <v>0</v>
      </c>
      <c r="AI35" s="2">
        <v>0</v>
      </c>
      <c r="AJ35" s="2">
        <v>0</v>
      </c>
      <c r="AK35" s="2">
        <v>5531</v>
      </c>
      <c r="AL35" s="2">
        <v>33652.2</v>
      </c>
      <c r="AM35" s="2">
        <v>39183.2</v>
      </c>
      <c r="AN35" s="2">
        <v>19694.5</v>
      </c>
      <c r="AO35" s="2">
        <v>14758.73</v>
      </c>
      <c r="AP35" s="2">
        <v>4935.77</v>
      </c>
      <c r="AQ35" s="2">
        <v>66.99</v>
      </c>
      <c r="AR35" s="2">
        <v>0</v>
      </c>
      <c r="AU35" s="2">
        <v>320</v>
      </c>
      <c r="AV35" s="15">
        <v>321</v>
      </c>
      <c r="AW35" s="7">
        <v>0</v>
      </c>
      <c r="AX35" s="7">
        <v>65.52</v>
      </c>
      <c r="AY35" s="7">
        <v>330</v>
      </c>
      <c r="AZ35" s="19">
        <v>350</v>
      </c>
      <c r="BA35" s="7">
        <v>0</v>
      </c>
      <c r="BB35" s="7">
        <v>65.52</v>
      </c>
      <c r="BE35" s="23">
        <f t="shared" si="0"/>
        <v>0</v>
      </c>
      <c r="BF35" s="23">
        <f t="shared" ref="BF35:BH35" si="78">AH35</f>
        <v>0</v>
      </c>
      <c r="BG35" s="23">
        <f t="shared" si="78"/>
        <v>0</v>
      </c>
      <c r="BH35" s="23">
        <f t="shared" si="78"/>
        <v>0</v>
      </c>
      <c r="BI35" s="2">
        <f t="shared" si="5"/>
        <v>1</v>
      </c>
      <c r="BJ35" s="2">
        <f t="shared" si="6"/>
        <v>0</v>
      </c>
      <c r="BK35" s="2">
        <f t="shared" si="7"/>
        <v>1</v>
      </c>
      <c r="BL35" s="2">
        <f t="shared" si="8"/>
        <v>0</v>
      </c>
      <c r="BM35" s="23">
        <f t="shared" si="2"/>
        <v>65.52</v>
      </c>
      <c r="BN35" s="23">
        <f t="shared" ref="BN35:BP35" si="79">AE35</f>
        <v>72</v>
      </c>
      <c r="BO35" s="23">
        <f t="shared" si="79"/>
        <v>-6.48</v>
      </c>
      <c r="BP35" s="23">
        <f t="shared" si="79"/>
        <v>65.52</v>
      </c>
      <c r="BQ35" s="2">
        <f t="shared" si="10"/>
        <v>1</v>
      </c>
      <c r="BR35" s="2">
        <f t="shared" si="11"/>
        <v>0</v>
      </c>
      <c r="BS35" s="2">
        <f t="shared" si="12"/>
        <v>1</v>
      </c>
      <c r="BT35" s="2">
        <f t="shared" si="13"/>
        <v>0</v>
      </c>
    </row>
    <row r="36" s="2" customFormat="1" spans="1:72">
      <c r="A36" s="2">
        <v>33562.53</v>
      </c>
      <c r="B36" s="2">
        <v>-8187.95</v>
      </c>
      <c r="C36" s="2">
        <v>24879.46</v>
      </c>
      <c r="D36" s="2">
        <v>15865.2</v>
      </c>
      <c r="E36" s="2">
        <v>18.42</v>
      </c>
      <c r="F36" s="7">
        <v>-4000</v>
      </c>
      <c r="G36" s="2">
        <v>189.89</v>
      </c>
      <c r="H36" s="2">
        <v>189.05</v>
      </c>
      <c r="I36" s="2">
        <v>221.7</v>
      </c>
      <c r="J36" s="2">
        <v>201.22</v>
      </c>
      <c r="K36" s="2">
        <v>272.26</v>
      </c>
      <c r="L36" s="2">
        <v>271.1</v>
      </c>
      <c r="M36" s="2">
        <v>502.38</v>
      </c>
      <c r="N36" s="2">
        <v>499.91</v>
      </c>
      <c r="O36" s="2">
        <v>321.4</v>
      </c>
      <c r="P36" s="2">
        <v>334.4</v>
      </c>
      <c r="Q36" s="2">
        <v>105.19</v>
      </c>
      <c r="R36" s="2">
        <v>104.61</v>
      </c>
      <c r="S36" s="2">
        <v>33303.46</v>
      </c>
      <c r="T36" s="2">
        <v>8212.676</v>
      </c>
      <c r="U36" s="2">
        <v>15560.246</v>
      </c>
      <c r="V36" s="2">
        <v>5464.194</v>
      </c>
      <c r="W36" s="2">
        <v>21024.44</v>
      </c>
      <c r="X36" s="2">
        <v>-400.282</v>
      </c>
      <c r="Y36" s="2">
        <v>50.031</v>
      </c>
      <c r="Z36" s="2">
        <v>20588.812</v>
      </c>
      <c r="AA36" s="2">
        <v>613.668</v>
      </c>
      <c r="AB36" s="2">
        <v>1613.87</v>
      </c>
      <c r="AC36" s="2" t="s">
        <v>60</v>
      </c>
      <c r="AD36" s="7">
        <v>-1809.6377</v>
      </c>
      <c r="AE36" s="2">
        <v>0</v>
      </c>
      <c r="AF36" s="2">
        <v>0.02</v>
      </c>
      <c r="AG36" s="2">
        <v>0.02</v>
      </c>
      <c r="AH36" s="2">
        <v>0</v>
      </c>
      <c r="AI36" s="2">
        <v>0</v>
      </c>
      <c r="AJ36" s="2">
        <v>0</v>
      </c>
      <c r="AK36" s="2">
        <v>5602</v>
      </c>
      <c r="AL36" s="2">
        <v>33319.9</v>
      </c>
      <c r="AM36" s="2">
        <v>38921.9</v>
      </c>
      <c r="AN36" s="2">
        <v>21538.02</v>
      </c>
      <c r="AO36" s="2">
        <v>14654.05</v>
      </c>
      <c r="AP36" s="2">
        <v>6883.97</v>
      </c>
      <c r="AQ36" s="2">
        <v>18.42</v>
      </c>
      <c r="AR36" s="2">
        <v>0</v>
      </c>
      <c r="AU36" s="2">
        <v>320</v>
      </c>
      <c r="AV36" s="15">
        <v>321</v>
      </c>
      <c r="AW36" s="7">
        <v>0</v>
      </c>
      <c r="AX36" s="7">
        <v>0.02</v>
      </c>
      <c r="AY36" s="7">
        <v>330</v>
      </c>
      <c r="AZ36" s="19">
        <v>350</v>
      </c>
      <c r="BA36" s="7">
        <v>0</v>
      </c>
      <c r="BB36" s="7">
        <v>0.02</v>
      </c>
      <c r="BE36" s="23">
        <f t="shared" si="0"/>
        <v>0</v>
      </c>
      <c r="BF36" s="23">
        <f t="shared" ref="BF36:BH36" si="80">AH36</f>
        <v>0</v>
      </c>
      <c r="BG36" s="23">
        <f t="shared" si="80"/>
        <v>0</v>
      </c>
      <c r="BH36" s="23">
        <f t="shared" si="80"/>
        <v>0</v>
      </c>
      <c r="BI36" s="2">
        <f t="shared" si="5"/>
        <v>1</v>
      </c>
      <c r="BJ36" s="2">
        <f t="shared" si="6"/>
        <v>0</v>
      </c>
      <c r="BK36" s="2">
        <f t="shared" si="7"/>
        <v>1</v>
      </c>
      <c r="BL36" s="2">
        <f t="shared" si="8"/>
        <v>0</v>
      </c>
      <c r="BM36" s="23">
        <f t="shared" si="2"/>
        <v>0.02</v>
      </c>
      <c r="BN36" s="23">
        <f t="shared" ref="BN36:BP36" si="81">AE36</f>
        <v>0</v>
      </c>
      <c r="BO36" s="23">
        <f t="shared" si="81"/>
        <v>0.02</v>
      </c>
      <c r="BP36" s="23">
        <f t="shared" si="81"/>
        <v>0.02</v>
      </c>
      <c r="BQ36" s="2">
        <f t="shared" si="10"/>
        <v>1</v>
      </c>
      <c r="BR36" s="2">
        <f t="shared" si="11"/>
        <v>0</v>
      </c>
      <c r="BS36" s="2">
        <f t="shared" si="12"/>
        <v>1</v>
      </c>
      <c r="BT36" s="2">
        <f t="shared" si="13"/>
        <v>0</v>
      </c>
    </row>
    <row r="37" s="2" customFormat="1" spans="1:72">
      <c r="A37" s="2">
        <v>33061.23</v>
      </c>
      <c r="B37" s="2">
        <v>-7997.14</v>
      </c>
      <c r="C37" s="2">
        <v>24469.56</v>
      </c>
      <c r="D37" s="2">
        <v>16364.78</v>
      </c>
      <c r="E37" s="2">
        <v>0</v>
      </c>
      <c r="F37" s="7">
        <v>-4000</v>
      </c>
      <c r="G37" s="2">
        <v>190.77</v>
      </c>
      <c r="H37" s="2">
        <v>191.61</v>
      </c>
      <c r="I37" s="2">
        <v>221.99</v>
      </c>
      <c r="J37" s="2">
        <v>202.26</v>
      </c>
      <c r="K37" s="2">
        <v>271.33</v>
      </c>
      <c r="L37" s="2">
        <v>271.79</v>
      </c>
      <c r="M37" s="2">
        <v>503.2</v>
      </c>
      <c r="N37" s="2">
        <v>499.91</v>
      </c>
      <c r="O37" s="2">
        <v>322.7</v>
      </c>
      <c r="P37" s="2">
        <v>333.2</v>
      </c>
      <c r="Q37" s="2">
        <v>105.14</v>
      </c>
      <c r="R37" s="2">
        <v>104.71</v>
      </c>
      <c r="S37" s="2">
        <v>33052.61</v>
      </c>
      <c r="T37" s="2">
        <v>8324.784</v>
      </c>
      <c r="U37" s="2">
        <v>14726.776</v>
      </c>
      <c r="V37" s="2">
        <v>6884.392</v>
      </c>
      <c r="W37" s="2">
        <v>21611.167</v>
      </c>
      <c r="X37" s="2">
        <v>-922.095</v>
      </c>
      <c r="Y37" s="2">
        <v>49.969</v>
      </c>
      <c r="Z37" s="2">
        <v>20830.023</v>
      </c>
      <c r="AA37" s="2">
        <v>622.504</v>
      </c>
      <c r="AB37" s="2">
        <v>1390.11</v>
      </c>
      <c r="AC37" s="2" t="s">
        <v>60</v>
      </c>
      <c r="AD37" s="7">
        <v>-1808.0969</v>
      </c>
      <c r="AE37" s="2">
        <v>0</v>
      </c>
      <c r="AF37" s="2">
        <v>0</v>
      </c>
      <c r="AG37" s="2">
        <v>0</v>
      </c>
      <c r="AH37" s="2">
        <v>0</v>
      </c>
      <c r="AI37" s="2">
        <v>0</v>
      </c>
      <c r="AJ37" s="2">
        <v>0</v>
      </c>
      <c r="AK37" s="2">
        <v>5671</v>
      </c>
      <c r="AL37" s="2">
        <v>32897.1</v>
      </c>
      <c r="AM37" s="2">
        <v>38568.1</v>
      </c>
      <c r="AN37" s="2">
        <v>23306.39</v>
      </c>
      <c r="AO37" s="2">
        <v>14424.43</v>
      </c>
      <c r="AP37" s="2">
        <v>8881.96</v>
      </c>
      <c r="AQ37" s="2">
        <v>0</v>
      </c>
      <c r="AR37" s="2">
        <v>0</v>
      </c>
      <c r="AU37" s="2">
        <v>320</v>
      </c>
      <c r="AV37" s="15">
        <v>321</v>
      </c>
      <c r="AW37" s="7">
        <v>0</v>
      </c>
      <c r="AX37" s="7">
        <v>0</v>
      </c>
      <c r="AY37" s="7">
        <v>330</v>
      </c>
      <c r="AZ37" s="19">
        <v>350</v>
      </c>
      <c r="BA37" s="7">
        <v>0</v>
      </c>
      <c r="BB37" s="7">
        <v>0</v>
      </c>
      <c r="BE37" s="23">
        <f t="shared" si="0"/>
        <v>0</v>
      </c>
      <c r="BF37" s="23">
        <f t="shared" ref="BF37:BH37" si="82">AH37</f>
        <v>0</v>
      </c>
      <c r="BG37" s="23">
        <f t="shared" si="82"/>
        <v>0</v>
      </c>
      <c r="BH37" s="23">
        <f t="shared" si="82"/>
        <v>0</v>
      </c>
      <c r="BI37" s="2">
        <f t="shared" si="5"/>
        <v>1</v>
      </c>
      <c r="BJ37" s="2">
        <f t="shared" si="6"/>
        <v>0</v>
      </c>
      <c r="BK37" s="2">
        <f t="shared" si="7"/>
        <v>1</v>
      </c>
      <c r="BL37" s="2">
        <f t="shared" si="8"/>
        <v>0</v>
      </c>
      <c r="BM37" s="23">
        <f t="shared" si="2"/>
        <v>0</v>
      </c>
      <c r="BN37" s="23">
        <f t="shared" ref="BN37:BP37" si="83">AE37</f>
        <v>0</v>
      </c>
      <c r="BO37" s="23">
        <f t="shared" si="83"/>
        <v>0</v>
      </c>
      <c r="BP37" s="23">
        <f t="shared" si="83"/>
        <v>0</v>
      </c>
      <c r="BQ37" s="2">
        <f t="shared" si="10"/>
        <v>1</v>
      </c>
      <c r="BR37" s="2">
        <f t="shared" si="11"/>
        <v>0</v>
      </c>
      <c r="BS37" s="2">
        <f t="shared" si="12"/>
        <v>1</v>
      </c>
      <c r="BT37" s="2">
        <f t="shared" si="13"/>
        <v>0</v>
      </c>
    </row>
    <row r="38" s="2" customFormat="1" spans="1:72">
      <c r="A38" s="2">
        <v>33066.9</v>
      </c>
      <c r="B38" s="2">
        <v>-7498.56</v>
      </c>
      <c r="C38" s="2">
        <v>24343.49</v>
      </c>
      <c r="D38" s="2">
        <v>16495.6</v>
      </c>
      <c r="E38" s="2">
        <v>0</v>
      </c>
      <c r="F38" s="7">
        <v>-4000</v>
      </c>
      <c r="G38" s="2">
        <v>189.89</v>
      </c>
      <c r="H38" s="2">
        <v>189.05</v>
      </c>
      <c r="I38" s="2">
        <v>221.78</v>
      </c>
      <c r="J38" s="2">
        <v>201.81</v>
      </c>
      <c r="K38" s="2">
        <v>271.1</v>
      </c>
      <c r="L38" s="2">
        <v>272.49</v>
      </c>
      <c r="M38" s="2">
        <v>503.2</v>
      </c>
      <c r="N38" s="2">
        <v>500.32</v>
      </c>
      <c r="O38" s="2">
        <v>321.4</v>
      </c>
      <c r="P38" s="2">
        <v>333.2</v>
      </c>
      <c r="Q38" s="2">
        <v>104.82</v>
      </c>
      <c r="R38" s="2">
        <v>104.98</v>
      </c>
      <c r="S38" s="2">
        <v>32899.234</v>
      </c>
      <c r="T38" s="2">
        <v>7112.084</v>
      </c>
      <c r="U38" s="2">
        <v>12170.222</v>
      </c>
      <c r="V38" s="2">
        <v>7915.079</v>
      </c>
      <c r="W38" s="2">
        <v>20085.301</v>
      </c>
      <c r="X38" s="2">
        <v>-920.972</v>
      </c>
      <c r="Y38" s="2">
        <v>49.986</v>
      </c>
      <c r="Z38" s="2">
        <v>20784.344</v>
      </c>
      <c r="AA38" s="2">
        <v>676.859</v>
      </c>
      <c r="AB38" s="2">
        <v>1486.52</v>
      </c>
      <c r="AC38" s="2" t="s">
        <v>60</v>
      </c>
      <c r="AD38" s="7">
        <v>-1811.3186</v>
      </c>
      <c r="AE38" s="2">
        <v>0</v>
      </c>
      <c r="AF38" s="2">
        <v>0</v>
      </c>
      <c r="AG38" s="2">
        <v>0</v>
      </c>
      <c r="AH38" s="2">
        <v>0</v>
      </c>
      <c r="AI38" s="2">
        <v>0</v>
      </c>
      <c r="AJ38" s="2">
        <v>0</v>
      </c>
      <c r="AK38" s="2">
        <v>5813</v>
      </c>
      <c r="AL38" s="2">
        <v>32474.2</v>
      </c>
      <c r="AM38" s="2">
        <v>38287.2</v>
      </c>
      <c r="AN38" s="2">
        <v>25047.97</v>
      </c>
      <c r="AO38" s="2">
        <v>14230.09</v>
      </c>
      <c r="AP38" s="2">
        <v>10817.88</v>
      </c>
      <c r="AQ38" s="2">
        <v>0</v>
      </c>
      <c r="AR38" s="2">
        <v>0</v>
      </c>
      <c r="AU38" s="2">
        <v>320</v>
      </c>
      <c r="AV38" s="15">
        <v>320.43</v>
      </c>
      <c r="AW38" s="7">
        <v>0</v>
      </c>
      <c r="AX38" s="7">
        <v>0</v>
      </c>
      <c r="AY38" s="7">
        <v>330</v>
      </c>
      <c r="AZ38" s="19">
        <v>338.67</v>
      </c>
      <c r="BA38" s="7">
        <v>0</v>
      </c>
      <c r="BB38" s="7">
        <v>0</v>
      </c>
      <c r="BE38" s="23">
        <f t="shared" si="0"/>
        <v>0</v>
      </c>
      <c r="BF38" s="23">
        <f t="shared" ref="BF38:BH38" si="84">AH38</f>
        <v>0</v>
      </c>
      <c r="BG38" s="23">
        <f t="shared" si="84"/>
        <v>0</v>
      </c>
      <c r="BH38" s="23">
        <f t="shared" si="84"/>
        <v>0</v>
      </c>
      <c r="BI38" s="2">
        <f t="shared" si="5"/>
        <v>1</v>
      </c>
      <c r="BJ38" s="2">
        <f t="shared" si="6"/>
        <v>0</v>
      </c>
      <c r="BK38" s="2">
        <f t="shared" si="7"/>
        <v>1</v>
      </c>
      <c r="BL38" s="2">
        <f t="shared" si="8"/>
        <v>0</v>
      </c>
      <c r="BM38" s="23">
        <f t="shared" si="2"/>
        <v>0</v>
      </c>
      <c r="BN38" s="23">
        <f t="shared" ref="BN38:BP38" si="85">AE38</f>
        <v>0</v>
      </c>
      <c r="BO38" s="23">
        <f t="shared" si="85"/>
        <v>0</v>
      </c>
      <c r="BP38" s="23">
        <f t="shared" si="85"/>
        <v>0</v>
      </c>
      <c r="BQ38" s="2">
        <f t="shared" si="10"/>
        <v>1</v>
      </c>
      <c r="BR38" s="2">
        <f t="shared" si="11"/>
        <v>0</v>
      </c>
      <c r="BS38" s="2">
        <f t="shared" si="12"/>
        <v>1</v>
      </c>
      <c r="BT38" s="2">
        <f t="shared" si="13"/>
        <v>0</v>
      </c>
    </row>
    <row r="39" s="2" customFormat="1" spans="1:72">
      <c r="A39" s="2">
        <v>32476.22</v>
      </c>
      <c r="B39" s="2">
        <v>-7206.02</v>
      </c>
      <c r="C39" s="2">
        <v>24349.08</v>
      </c>
      <c r="D39" s="2">
        <v>15611.38</v>
      </c>
      <c r="E39" s="2">
        <v>0</v>
      </c>
      <c r="F39" s="7">
        <v>-4000</v>
      </c>
      <c r="G39" s="2">
        <v>189.89</v>
      </c>
      <c r="H39" s="2">
        <v>189.89</v>
      </c>
      <c r="I39" s="2">
        <v>223.02</v>
      </c>
      <c r="J39" s="2">
        <v>201.09</v>
      </c>
      <c r="K39" s="2">
        <v>271.1</v>
      </c>
      <c r="L39" s="2">
        <v>271.79</v>
      </c>
      <c r="M39" s="2">
        <v>503.2</v>
      </c>
      <c r="N39" s="2">
        <v>501.15</v>
      </c>
      <c r="O39" s="2">
        <v>322.4</v>
      </c>
      <c r="P39" s="2">
        <v>333.8</v>
      </c>
      <c r="Q39" s="2">
        <v>105.14</v>
      </c>
      <c r="R39" s="2">
        <v>104.92</v>
      </c>
      <c r="S39" s="2">
        <v>32462.844</v>
      </c>
      <c r="T39" s="2">
        <v>7013.796</v>
      </c>
      <c r="U39" s="2">
        <v>10367.974</v>
      </c>
      <c r="V39" s="2">
        <v>9211.874</v>
      </c>
      <c r="W39" s="2">
        <v>19579.847</v>
      </c>
      <c r="X39" s="2">
        <v>-916.944</v>
      </c>
      <c r="Y39" s="2">
        <v>49.977</v>
      </c>
      <c r="Z39" s="2">
        <v>20803.414</v>
      </c>
      <c r="AA39" s="2">
        <v>714.008</v>
      </c>
      <c r="AB39" s="2">
        <v>1485.58</v>
      </c>
      <c r="AC39" s="2" t="s">
        <v>60</v>
      </c>
      <c r="AD39" s="7">
        <v>-1812.019</v>
      </c>
      <c r="AE39" s="2">
        <v>0</v>
      </c>
      <c r="AF39" s="2">
        <v>0</v>
      </c>
      <c r="AG39" s="2">
        <v>0</v>
      </c>
      <c r="AH39" s="2">
        <v>0</v>
      </c>
      <c r="AI39" s="2">
        <v>0</v>
      </c>
      <c r="AJ39" s="2">
        <v>0</v>
      </c>
      <c r="AK39" s="2">
        <v>5834</v>
      </c>
      <c r="AL39" s="2">
        <v>32021.1</v>
      </c>
      <c r="AM39" s="2">
        <v>37855.1</v>
      </c>
      <c r="AN39" s="2">
        <v>26642.75</v>
      </c>
      <c r="AO39" s="2">
        <v>14020.02</v>
      </c>
      <c r="AP39" s="2">
        <v>12622.73</v>
      </c>
      <c r="AQ39" s="2">
        <v>0</v>
      </c>
      <c r="AR39" s="2">
        <v>0</v>
      </c>
      <c r="AU39" s="2">
        <v>320</v>
      </c>
      <c r="AV39" s="15">
        <v>320</v>
      </c>
      <c r="AW39" s="7">
        <v>0</v>
      </c>
      <c r="AX39" s="7">
        <v>0</v>
      </c>
      <c r="AY39" s="7">
        <v>330</v>
      </c>
      <c r="AZ39" s="19">
        <v>330</v>
      </c>
      <c r="BA39" s="7">
        <v>0</v>
      </c>
      <c r="BB39" s="7">
        <v>0</v>
      </c>
      <c r="BE39" s="23">
        <f t="shared" si="0"/>
        <v>0</v>
      </c>
      <c r="BF39" s="23">
        <f t="shared" ref="BF39:BH39" si="86">AH39</f>
        <v>0</v>
      </c>
      <c r="BG39" s="23">
        <f t="shared" si="86"/>
        <v>0</v>
      </c>
      <c r="BH39" s="23">
        <f t="shared" si="86"/>
        <v>0</v>
      </c>
      <c r="BI39" s="2">
        <f t="shared" si="5"/>
        <v>1</v>
      </c>
      <c r="BJ39" s="2">
        <f t="shared" si="6"/>
        <v>0</v>
      </c>
      <c r="BK39" s="2">
        <f t="shared" si="7"/>
        <v>1</v>
      </c>
      <c r="BL39" s="2">
        <f t="shared" si="8"/>
        <v>0</v>
      </c>
      <c r="BM39" s="23">
        <f t="shared" si="2"/>
        <v>0</v>
      </c>
      <c r="BN39" s="23">
        <f t="shared" ref="BN39:BP39" si="87">AE39</f>
        <v>0</v>
      </c>
      <c r="BO39" s="23">
        <f t="shared" si="87"/>
        <v>0</v>
      </c>
      <c r="BP39" s="23">
        <f t="shared" si="87"/>
        <v>0</v>
      </c>
      <c r="BQ39" s="2">
        <f t="shared" si="10"/>
        <v>1</v>
      </c>
      <c r="BR39" s="2">
        <f t="shared" si="11"/>
        <v>0</v>
      </c>
      <c r="BS39" s="2">
        <f t="shared" si="12"/>
        <v>1</v>
      </c>
      <c r="BT39" s="2">
        <f t="shared" si="13"/>
        <v>0</v>
      </c>
    </row>
    <row r="40" s="2" customFormat="1" spans="1:72">
      <c r="A40" s="2">
        <v>31893.66</v>
      </c>
      <c r="B40" s="2">
        <v>-7108.56</v>
      </c>
      <c r="C40" s="2">
        <v>24352.94</v>
      </c>
      <c r="D40" s="2">
        <v>14928.19</v>
      </c>
      <c r="E40" s="2">
        <v>0</v>
      </c>
      <c r="F40" s="7">
        <v>-4000</v>
      </c>
      <c r="G40" s="2">
        <v>189.89</v>
      </c>
      <c r="H40" s="2">
        <v>189.05</v>
      </c>
      <c r="I40" s="2">
        <v>222.03</v>
      </c>
      <c r="J40" s="2">
        <v>202.54</v>
      </c>
      <c r="K40" s="2">
        <v>270.4</v>
      </c>
      <c r="L40" s="2">
        <v>272.26</v>
      </c>
      <c r="M40" s="2">
        <v>502.38</v>
      </c>
      <c r="N40" s="2">
        <v>504.43</v>
      </c>
      <c r="O40" s="2">
        <v>321.6</v>
      </c>
      <c r="P40" s="2">
        <v>334.3</v>
      </c>
      <c r="Q40" s="2">
        <v>105.08</v>
      </c>
      <c r="R40" s="2">
        <v>104.82</v>
      </c>
      <c r="S40" s="2">
        <v>31586.793</v>
      </c>
      <c r="T40" s="2">
        <v>7618.913</v>
      </c>
      <c r="U40" s="2">
        <v>7941.587</v>
      </c>
      <c r="V40" s="2">
        <v>11079.545</v>
      </c>
      <c r="W40" s="2">
        <v>19021.132</v>
      </c>
      <c r="X40" s="2">
        <v>-910.625</v>
      </c>
      <c r="Y40" s="2">
        <v>49.973</v>
      </c>
      <c r="Z40" s="2">
        <v>20889.137</v>
      </c>
      <c r="AA40" s="2">
        <v>663.797</v>
      </c>
      <c r="AB40" s="2">
        <v>1484.51</v>
      </c>
      <c r="AC40" s="2" t="s">
        <v>60</v>
      </c>
      <c r="AD40" s="7">
        <v>-1809.4977</v>
      </c>
      <c r="AE40" s="2">
        <v>0</v>
      </c>
      <c r="AF40" s="2">
        <v>0</v>
      </c>
      <c r="AG40" s="2">
        <v>0</v>
      </c>
      <c r="AH40" s="2">
        <v>0</v>
      </c>
      <c r="AI40" s="2">
        <v>0</v>
      </c>
      <c r="AJ40" s="2">
        <v>0</v>
      </c>
      <c r="AK40" s="2">
        <v>5856</v>
      </c>
      <c r="AL40" s="2">
        <v>31417</v>
      </c>
      <c r="AM40" s="2">
        <v>37273</v>
      </c>
      <c r="AN40" s="2">
        <v>28193.6</v>
      </c>
      <c r="AO40" s="2">
        <v>13860.21</v>
      </c>
      <c r="AP40" s="2">
        <v>14333.39</v>
      </c>
      <c r="AQ40" s="2">
        <v>0</v>
      </c>
      <c r="AR40" s="2">
        <v>0</v>
      </c>
      <c r="AU40" s="2">
        <v>320</v>
      </c>
      <c r="AV40" s="15">
        <v>320</v>
      </c>
      <c r="AW40" s="7">
        <v>0</v>
      </c>
      <c r="AX40" s="7">
        <v>0</v>
      </c>
      <c r="AY40" s="7">
        <v>330</v>
      </c>
      <c r="AZ40" s="19">
        <v>330</v>
      </c>
      <c r="BA40" s="7">
        <v>0</v>
      </c>
      <c r="BB40" s="7">
        <v>0</v>
      </c>
      <c r="BE40" s="23">
        <f t="shared" si="0"/>
        <v>0</v>
      </c>
      <c r="BF40" s="23">
        <f t="shared" ref="BF40:BH40" si="88">AH40</f>
        <v>0</v>
      </c>
      <c r="BG40" s="23">
        <f t="shared" si="88"/>
        <v>0</v>
      </c>
      <c r="BH40" s="23">
        <f t="shared" si="88"/>
        <v>0</v>
      </c>
      <c r="BI40" s="2">
        <f t="shared" si="5"/>
        <v>1</v>
      </c>
      <c r="BJ40" s="2">
        <f t="shared" si="6"/>
        <v>0</v>
      </c>
      <c r="BK40" s="2">
        <f t="shared" si="7"/>
        <v>1</v>
      </c>
      <c r="BL40" s="2">
        <f t="shared" si="8"/>
        <v>0</v>
      </c>
      <c r="BM40" s="23">
        <f t="shared" si="2"/>
        <v>0</v>
      </c>
      <c r="BN40" s="23">
        <f t="shared" ref="BN40:BP40" si="89">AE40</f>
        <v>0</v>
      </c>
      <c r="BO40" s="23">
        <f t="shared" si="89"/>
        <v>0</v>
      </c>
      <c r="BP40" s="23">
        <f t="shared" si="89"/>
        <v>0</v>
      </c>
      <c r="BQ40" s="2">
        <f t="shared" si="10"/>
        <v>1</v>
      </c>
      <c r="BR40" s="2">
        <f t="shared" si="11"/>
        <v>0</v>
      </c>
      <c r="BS40" s="2">
        <f t="shared" si="12"/>
        <v>1</v>
      </c>
      <c r="BT40" s="2">
        <f t="shared" si="13"/>
        <v>0</v>
      </c>
    </row>
    <row r="41" s="2" customFormat="1" spans="1:72">
      <c r="A41" s="2">
        <v>31248.87</v>
      </c>
      <c r="B41" s="2">
        <v>-7033.56</v>
      </c>
      <c r="C41" s="2">
        <v>24340.21</v>
      </c>
      <c r="D41" s="2">
        <v>14200.94</v>
      </c>
      <c r="E41" s="2">
        <v>0</v>
      </c>
      <c r="F41" s="7">
        <v>-4000</v>
      </c>
      <c r="G41" s="2">
        <v>189.89</v>
      </c>
      <c r="H41" s="2">
        <v>190.77</v>
      </c>
      <c r="I41" s="2">
        <v>221.83</v>
      </c>
      <c r="J41" s="2">
        <v>202.22</v>
      </c>
      <c r="K41" s="2">
        <v>271.1</v>
      </c>
      <c r="L41" s="2">
        <v>271.1</v>
      </c>
      <c r="M41" s="2">
        <v>501.56</v>
      </c>
      <c r="N41" s="2">
        <v>504.02</v>
      </c>
      <c r="O41" s="2">
        <v>321.6</v>
      </c>
      <c r="P41" s="2">
        <v>334.1</v>
      </c>
      <c r="Q41" s="2">
        <v>105.14</v>
      </c>
      <c r="R41" s="2">
        <v>104.4</v>
      </c>
      <c r="S41" s="2">
        <v>31043.547</v>
      </c>
      <c r="T41" s="2">
        <v>6983.079</v>
      </c>
      <c r="U41" s="2">
        <v>6245.744</v>
      </c>
      <c r="V41" s="2">
        <v>11458.55</v>
      </c>
      <c r="W41" s="2">
        <v>17704.294</v>
      </c>
      <c r="X41" s="2">
        <v>-908.505</v>
      </c>
      <c r="Y41" s="2">
        <v>49.982</v>
      </c>
      <c r="Z41" s="2">
        <v>20845.328</v>
      </c>
      <c r="AA41" s="2">
        <v>657.098</v>
      </c>
      <c r="AB41" s="2">
        <v>1486.07</v>
      </c>
      <c r="AC41" s="2" t="s">
        <v>60</v>
      </c>
      <c r="AD41" s="7">
        <v>-1810.4783</v>
      </c>
      <c r="AE41" s="2">
        <v>0</v>
      </c>
      <c r="AF41" s="2">
        <v>0</v>
      </c>
      <c r="AG41" s="2">
        <v>0</v>
      </c>
      <c r="AH41" s="2">
        <v>0</v>
      </c>
      <c r="AI41" s="2">
        <v>0</v>
      </c>
      <c r="AJ41" s="2">
        <v>0</v>
      </c>
      <c r="AK41" s="2">
        <v>5877</v>
      </c>
      <c r="AL41" s="2">
        <v>30903.6</v>
      </c>
      <c r="AM41" s="2">
        <v>36780.6</v>
      </c>
      <c r="AN41" s="2">
        <v>29605.02</v>
      </c>
      <c r="AO41" s="2">
        <v>13674.61</v>
      </c>
      <c r="AP41" s="2">
        <v>15930.41</v>
      </c>
      <c r="AQ41" s="2">
        <v>0</v>
      </c>
      <c r="AR41" s="2">
        <v>0</v>
      </c>
      <c r="AU41" s="2">
        <v>320</v>
      </c>
      <c r="AV41" s="15">
        <v>320</v>
      </c>
      <c r="AW41" s="7">
        <v>0</v>
      </c>
      <c r="AX41" s="7">
        <v>0</v>
      </c>
      <c r="AY41" s="7">
        <v>330</v>
      </c>
      <c r="AZ41" s="19">
        <v>330</v>
      </c>
      <c r="BA41" s="7">
        <v>0</v>
      </c>
      <c r="BB41" s="7">
        <v>0</v>
      </c>
      <c r="BE41" s="23">
        <f t="shared" si="0"/>
        <v>0</v>
      </c>
      <c r="BF41" s="23">
        <f t="shared" ref="BF41:BH41" si="90">AH41</f>
        <v>0</v>
      </c>
      <c r="BG41" s="23">
        <f t="shared" si="90"/>
        <v>0</v>
      </c>
      <c r="BH41" s="23">
        <f t="shared" si="90"/>
        <v>0</v>
      </c>
      <c r="BI41" s="2">
        <f t="shared" si="5"/>
        <v>1</v>
      </c>
      <c r="BJ41" s="2">
        <f t="shared" si="6"/>
        <v>0</v>
      </c>
      <c r="BK41" s="2">
        <f t="shared" si="7"/>
        <v>1</v>
      </c>
      <c r="BL41" s="2">
        <f t="shared" si="8"/>
        <v>0</v>
      </c>
      <c r="BM41" s="23">
        <f t="shared" si="2"/>
        <v>0</v>
      </c>
      <c r="BN41" s="23">
        <f t="shared" ref="BN41:BP41" si="91">AE41</f>
        <v>0</v>
      </c>
      <c r="BO41" s="23">
        <f t="shared" si="91"/>
        <v>0</v>
      </c>
      <c r="BP41" s="23">
        <f t="shared" si="91"/>
        <v>0</v>
      </c>
      <c r="BQ41" s="2">
        <f t="shared" si="10"/>
        <v>1</v>
      </c>
      <c r="BR41" s="2">
        <f t="shared" si="11"/>
        <v>0</v>
      </c>
      <c r="BS41" s="2">
        <f t="shared" si="12"/>
        <v>1</v>
      </c>
      <c r="BT41" s="2">
        <f t="shared" si="13"/>
        <v>0</v>
      </c>
    </row>
    <row r="42" s="2" customFormat="1" spans="1:72">
      <c r="A42" s="2">
        <v>30808.12</v>
      </c>
      <c r="B42" s="2">
        <v>-6443</v>
      </c>
      <c r="C42" s="2">
        <v>23994.25</v>
      </c>
      <c r="D42" s="2">
        <v>13508.06</v>
      </c>
      <c r="E42" s="2">
        <v>0</v>
      </c>
      <c r="F42" s="7">
        <v>-4000</v>
      </c>
      <c r="G42" s="2">
        <v>189.05</v>
      </c>
      <c r="H42" s="2">
        <v>188.2</v>
      </c>
      <c r="I42" s="2">
        <v>222.03</v>
      </c>
      <c r="J42" s="2">
        <v>203.24</v>
      </c>
      <c r="K42" s="2">
        <v>271.33</v>
      </c>
      <c r="L42" s="2">
        <v>271.79</v>
      </c>
      <c r="M42" s="2">
        <v>502.38</v>
      </c>
      <c r="N42" s="2">
        <v>501.97</v>
      </c>
      <c r="O42" s="2">
        <v>320.1</v>
      </c>
      <c r="P42" s="2">
        <v>329.4</v>
      </c>
      <c r="Q42" s="2">
        <v>104.82</v>
      </c>
      <c r="R42" s="2">
        <v>105.03</v>
      </c>
      <c r="S42" s="2">
        <v>30629.906</v>
      </c>
      <c r="T42" s="2">
        <v>6370.481</v>
      </c>
      <c r="U42" s="2">
        <v>5628.569</v>
      </c>
      <c r="V42" s="2">
        <v>10992.294</v>
      </c>
      <c r="W42" s="2">
        <v>16620.863</v>
      </c>
      <c r="X42" s="2">
        <v>-908.502</v>
      </c>
      <c r="Y42" s="2">
        <v>50.028</v>
      </c>
      <c r="Z42" s="2">
        <v>21042.516</v>
      </c>
      <c r="AA42" s="2">
        <v>582.875</v>
      </c>
      <c r="AB42" s="2">
        <v>1502.08</v>
      </c>
      <c r="AC42" s="2" t="s">
        <v>60</v>
      </c>
      <c r="AD42" s="7">
        <v>-1812.7195</v>
      </c>
      <c r="AE42" s="2">
        <v>0</v>
      </c>
      <c r="AF42" s="2">
        <v>0</v>
      </c>
      <c r="AG42" s="2">
        <v>0</v>
      </c>
      <c r="AH42" s="2">
        <v>0</v>
      </c>
      <c r="AI42" s="2">
        <v>0</v>
      </c>
      <c r="AJ42" s="2">
        <v>0</v>
      </c>
      <c r="AK42" s="2">
        <v>5900</v>
      </c>
      <c r="AL42" s="2">
        <v>30631.7</v>
      </c>
      <c r="AM42" s="2">
        <v>36531.7</v>
      </c>
      <c r="AN42" s="2">
        <v>30954.04</v>
      </c>
      <c r="AO42" s="2">
        <v>13561.32</v>
      </c>
      <c r="AP42" s="2">
        <v>17392.72</v>
      </c>
      <c r="AQ42" s="2">
        <v>0</v>
      </c>
      <c r="AR42" s="2">
        <v>0</v>
      </c>
      <c r="AU42" s="2">
        <v>320</v>
      </c>
      <c r="AV42" s="15">
        <v>320</v>
      </c>
      <c r="AW42" s="7">
        <v>0</v>
      </c>
      <c r="AX42" s="7">
        <v>0</v>
      </c>
      <c r="AY42" s="7">
        <v>330</v>
      </c>
      <c r="AZ42" s="19">
        <v>330</v>
      </c>
      <c r="BA42" s="7">
        <v>0</v>
      </c>
      <c r="BB42" s="7">
        <v>0</v>
      </c>
      <c r="BE42" s="23">
        <f t="shared" si="0"/>
        <v>0</v>
      </c>
      <c r="BF42" s="23">
        <f t="shared" ref="BF42:BH42" si="92">AH42</f>
        <v>0</v>
      </c>
      <c r="BG42" s="23">
        <f t="shared" si="92"/>
        <v>0</v>
      </c>
      <c r="BH42" s="23">
        <f t="shared" si="92"/>
        <v>0</v>
      </c>
      <c r="BI42" s="2">
        <f t="shared" si="5"/>
        <v>1</v>
      </c>
      <c r="BJ42" s="2">
        <f t="shared" si="6"/>
        <v>0</v>
      </c>
      <c r="BK42" s="2">
        <f t="shared" si="7"/>
        <v>1</v>
      </c>
      <c r="BL42" s="2">
        <f t="shared" si="8"/>
        <v>0</v>
      </c>
      <c r="BM42" s="23">
        <f t="shared" si="2"/>
        <v>0</v>
      </c>
      <c r="BN42" s="23">
        <f t="shared" ref="BN42:BP42" si="93">AE42</f>
        <v>0</v>
      </c>
      <c r="BO42" s="23">
        <f t="shared" si="93"/>
        <v>0</v>
      </c>
      <c r="BP42" s="23">
        <f t="shared" si="93"/>
        <v>0</v>
      </c>
      <c r="BQ42" s="2">
        <f t="shared" si="10"/>
        <v>1</v>
      </c>
      <c r="BR42" s="2">
        <f t="shared" si="11"/>
        <v>0</v>
      </c>
      <c r="BS42" s="2">
        <f t="shared" si="12"/>
        <v>1</v>
      </c>
      <c r="BT42" s="2">
        <f t="shared" si="13"/>
        <v>0</v>
      </c>
    </row>
    <row r="43" s="2" customFormat="1" spans="1:72">
      <c r="A43" s="2">
        <v>30141.51</v>
      </c>
      <c r="B43" s="2">
        <v>-6404</v>
      </c>
      <c r="C43" s="2">
        <v>23993.48</v>
      </c>
      <c r="D43" s="2">
        <v>12809.19</v>
      </c>
      <c r="E43" s="2">
        <v>0</v>
      </c>
      <c r="F43" s="7">
        <v>-4000</v>
      </c>
      <c r="G43" s="2">
        <v>190.77</v>
      </c>
      <c r="H43" s="2">
        <v>190.77</v>
      </c>
      <c r="I43" s="2">
        <v>221.93</v>
      </c>
      <c r="J43" s="2">
        <v>200.17</v>
      </c>
      <c r="K43" s="2">
        <v>270.86</v>
      </c>
      <c r="L43" s="2">
        <v>271.1</v>
      </c>
      <c r="M43" s="2">
        <v>502.38</v>
      </c>
      <c r="N43" s="2">
        <v>501.15</v>
      </c>
      <c r="O43" s="2">
        <v>322.9</v>
      </c>
      <c r="P43" s="2">
        <v>329.4</v>
      </c>
      <c r="Q43" s="2">
        <v>105.24</v>
      </c>
      <c r="R43" s="2">
        <v>105.19</v>
      </c>
      <c r="S43" s="2">
        <v>30035.496</v>
      </c>
      <c r="T43" s="2">
        <v>6501.519</v>
      </c>
      <c r="U43" s="2">
        <v>5329.261</v>
      </c>
      <c r="V43" s="2">
        <v>10579.165</v>
      </c>
      <c r="W43" s="2">
        <v>15908.425</v>
      </c>
      <c r="X43" s="2">
        <v>-896.546</v>
      </c>
      <c r="Y43" s="2">
        <v>49.975</v>
      </c>
      <c r="Z43" s="2">
        <v>21021.93</v>
      </c>
      <c r="AA43" s="2">
        <v>692.547</v>
      </c>
      <c r="AB43" s="2">
        <v>1495.49</v>
      </c>
      <c r="AC43" s="2" t="s">
        <v>60</v>
      </c>
      <c r="AD43" s="7">
        <v>-1815.9412</v>
      </c>
      <c r="AE43" s="2">
        <v>0</v>
      </c>
      <c r="AF43" s="2">
        <v>0</v>
      </c>
      <c r="AG43" s="2">
        <v>0</v>
      </c>
      <c r="AH43" s="2">
        <v>0</v>
      </c>
      <c r="AI43" s="2">
        <v>0</v>
      </c>
      <c r="AJ43" s="2">
        <v>0</v>
      </c>
      <c r="AK43" s="2">
        <v>5828</v>
      </c>
      <c r="AL43" s="2">
        <v>30359.9</v>
      </c>
      <c r="AM43" s="2">
        <v>36187.9</v>
      </c>
      <c r="AN43" s="2">
        <v>32156.4</v>
      </c>
      <c r="AO43" s="2">
        <v>13474.74</v>
      </c>
      <c r="AP43" s="2">
        <v>18681.66</v>
      </c>
      <c r="AQ43" s="2">
        <v>0</v>
      </c>
      <c r="AR43" s="2">
        <v>0</v>
      </c>
      <c r="AU43" s="2">
        <v>320</v>
      </c>
      <c r="AV43" s="15">
        <v>320</v>
      </c>
      <c r="AW43" s="7">
        <v>0</v>
      </c>
      <c r="AX43" s="7">
        <v>0</v>
      </c>
      <c r="AY43" s="7">
        <v>330</v>
      </c>
      <c r="AZ43" s="19">
        <v>330</v>
      </c>
      <c r="BA43" s="7">
        <v>0</v>
      </c>
      <c r="BB43" s="7">
        <v>0</v>
      </c>
      <c r="BE43" s="23">
        <f t="shared" si="0"/>
        <v>0</v>
      </c>
      <c r="BF43" s="23">
        <f t="shared" ref="BF43:BH43" si="94">AH43</f>
        <v>0</v>
      </c>
      <c r="BG43" s="23">
        <f t="shared" si="94"/>
        <v>0</v>
      </c>
      <c r="BH43" s="23">
        <f t="shared" si="94"/>
        <v>0</v>
      </c>
      <c r="BI43" s="2">
        <f t="shared" si="5"/>
        <v>1</v>
      </c>
      <c r="BJ43" s="2">
        <f t="shared" si="6"/>
        <v>0</v>
      </c>
      <c r="BK43" s="2">
        <f t="shared" si="7"/>
        <v>1</v>
      </c>
      <c r="BL43" s="2">
        <f t="shared" si="8"/>
        <v>0</v>
      </c>
      <c r="BM43" s="23">
        <f t="shared" si="2"/>
        <v>0</v>
      </c>
      <c r="BN43" s="23">
        <f t="shared" ref="BN43:BP43" si="95">AE43</f>
        <v>0</v>
      </c>
      <c r="BO43" s="23">
        <f t="shared" si="95"/>
        <v>0</v>
      </c>
      <c r="BP43" s="23">
        <f t="shared" si="95"/>
        <v>0</v>
      </c>
      <c r="BQ43" s="2">
        <f t="shared" si="10"/>
        <v>1</v>
      </c>
      <c r="BR43" s="2">
        <f t="shared" si="11"/>
        <v>0</v>
      </c>
      <c r="BS43" s="2">
        <f t="shared" si="12"/>
        <v>1</v>
      </c>
      <c r="BT43" s="2">
        <f t="shared" si="13"/>
        <v>0</v>
      </c>
    </row>
    <row r="44" s="2" customFormat="1" spans="1:72">
      <c r="A44" s="2">
        <v>29688.77</v>
      </c>
      <c r="B44" s="2">
        <v>-6121</v>
      </c>
      <c r="C44" s="2">
        <v>23995.96</v>
      </c>
      <c r="D44" s="2">
        <v>12075.43</v>
      </c>
      <c r="E44" s="2">
        <v>0</v>
      </c>
      <c r="F44" s="7">
        <v>-3999</v>
      </c>
      <c r="G44" s="2">
        <v>189.89</v>
      </c>
      <c r="H44" s="2">
        <v>190.77</v>
      </c>
      <c r="I44" s="2">
        <v>222.24</v>
      </c>
      <c r="J44" s="2">
        <v>200.91</v>
      </c>
      <c r="K44" s="2">
        <v>270.86</v>
      </c>
      <c r="L44" s="2">
        <v>271.56</v>
      </c>
      <c r="M44" s="2">
        <v>501.15</v>
      </c>
      <c r="N44" s="2">
        <v>502.38</v>
      </c>
      <c r="O44" s="2">
        <v>321.5</v>
      </c>
      <c r="P44" s="2">
        <v>329.4</v>
      </c>
      <c r="Q44" s="2">
        <v>104.82</v>
      </c>
      <c r="R44" s="2">
        <v>104.5</v>
      </c>
      <c r="S44" s="2">
        <v>29428.242</v>
      </c>
      <c r="T44" s="2">
        <v>6375.103</v>
      </c>
      <c r="U44" s="2">
        <v>5101.203</v>
      </c>
      <c r="V44" s="2">
        <v>10314.334</v>
      </c>
      <c r="W44" s="2">
        <v>15415.537</v>
      </c>
      <c r="X44" s="2">
        <v>-894.615</v>
      </c>
      <c r="Y44" s="2">
        <v>49.992</v>
      </c>
      <c r="Z44" s="2">
        <v>21167.047</v>
      </c>
      <c r="AA44" s="2">
        <v>737.141</v>
      </c>
      <c r="AB44" s="2">
        <v>1481.7</v>
      </c>
      <c r="AC44" s="2" t="s">
        <v>60</v>
      </c>
      <c r="AD44" s="7">
        <v>-1818.3224</v>
      </c>
      <c r="AE44" s="2">
        <v>0</v>
      </c>
      <c r="AF44" s="2">
        <v>0</v>
      </c>
      <c r="AG44" s="2">
        <v>0</v>
      </c>
      <c r="AH44" s="2">
        <v>0</v>
      </c>
      <c r="AI44" s="2">
        <v>0</v>
      </c>
      <c r="AJ44" s="2">
        <v>0</v>
      </c>
      <c r="AK44" s="2">
        <v>5757</v>
      </c>
      <c r="AL44" s="2">
        <v>29876.6</v>
      </c>
      <c r="AM44" s="2">
        <v>35633.6</v>
      </c>
      <c r="AN44" s="2">
        <v>33234.34</v>
      </c>
      <c r="AO44" s="2">
        <v>13413.95</v>
      </c>
      <c r="AP44" s="2">
        <v>19820.39</v>
      </c>
      <c r="AQ44" s="2">
        <v>0</v>
      </c>
      <c r="AR44" s="2">
        <v>0</v>
      </c>
      <c r="AU44" s="2">
        <v>320</v>
      </c>
      <c r="AV44" s="15">
        <v>320</v>
      </c>
      <c r="AW44" s="7">
        <v>0</v>
      </c>
      <c r="AX44" s="7">
        <v>0</v>
      </c>
      <c r="AY44" s="7">
        <v>330</v>
      </c>
      <c r="AZ44" s="19">
        <v>330</v>
      </c>
      <c r="BA44" s="7">
        <v>0</v>
      </c>
      <c r="BB44" s="7">
        <v>0</v>
      </c>
      <c r="BE44" s="23">
        <f t="shared" si="0"/>
        <v>0</v>
      </c>
      <c r="BF44" s="23">
        <f t="shared" ref="BF44:BH44" si="96">AH44</f>
        <v>0</v>
      </c>
      <c r="BG44" s="23">
        <f t="shared" si="96"/>
        <v>0</v>
      </c>
      <c r="BH44" s="23">
        <f t="shared" si="96"/>
        <v>0</v>
      </c>
      <c r="BI44" s="2">
        <f t="shared" si="5"/>
        <v>1</v>
      </c>
      <c r="BJ44" s="2">
        <f t="shared" si="6"/>
        <v>0</v>
      </c>
      <c r="BK44" s="2">
        <f t="shared" si="7"/>
        <v>1</v>
      </c>
      <c r="BL44" s="2">
        <f t="shared" si="8"/>
        <v>0</v>
      </c>
      <c r="BM44" s="23">
        <f t="shared" si="2"/>
        <v>0</v>
      </c>
      <c r="BN44" s="23">
        <f t="shared" ref="BN44:BP44" si="97">AE44</f>
        <v>0</v>
      </c>
      <c r="BO44" s="23">
        <f t="shared" si="97"/>
        <v>0</v>
      </c>
      <c r="BP44" s="23">
        <f t="shared" si="97"/>
        <v>0</v>
      </c>
      <c r="BQ44" s="2">
        <f t="shared" si="10"/>
        <v>1</v>
      </c>
      <c r="BR44" s="2">
        <f t="shared" si="11"/>
        <v>0</v>
      </c>
      <c r="BS44" s="2">
        <f t="shared" si="12"/>
        <v>1</v>
      </c>
      <c r="BT44" s="2">
        <f t="shared" si="13"/>
        <v>0</v>
      </c>
    </row>
    <row r="45" s="2" customFormat="1" spans="1:72">
      <c r="A45" s="2">
        <v>29407.17</v>
      </c>
      <c r="B45" s="2">
        <v>-6033</v>
      </c>
      <c r="C45" s="2">
        <v>23995.78</v>
      </c>
      <c r="D45" s="2">
        <v>11705.84</v>
      </c>
      <c r="E45" s="2">
        <v>0</v>
      </c>
      <c r="F45" s="7">
        <v>-3999</v>
      </c>
      <c r="G45" s="2">
        <v>189.89</v>
      </c>
      <c r="H45" s="2">
        <v>190.77</v>
      </c>
      <c r="I45" s="2">
        <v>221.31</v>
      </c>
      <c r="J45" s="2">
        <v>201.51</v>
      </c>
      <c r="K45" s="2">
        <v>271.33</v>
      </c>
      <c r="L45" s="2">
        <v>271.79</v>
      </c>
      <c r="M45" s="2">
        <v>500.73</v>
      </c>
      <c r="N45" s="2">
        <v>501.97</v>
      </c>
      <c r="O45" s="2">
        <v>320.3</v>
      </c>
      <c r="P45" s="2">
        <v>327.7</v>
      </c>
      <c r="Q45" s="2">
        <v>105.45</v>
      </c>
      <c r="R45" s="2">
        <v>104.98</v>
      </c>
      <c r="S45" s="2">
        <v>29416.02</v>
      </c>
      <c r="T45" s="2">
        <v>5932.161</v>
      </c>
      <c r="U45" s="2">
        <v>5063.235</v>
      </c>
      <c r="V45" s="2">
        <v>10253.424</v>
      </c>
      <c r="W45" s="2">
        <v>15316.659</v>
      </c>
      <c r="X45" s="2">
        <v>-898.069</v>
      </c>
      <c r="Y45" s="2">
        <v>50.03</v>
      </c>
      <c r="Z45" s="2">
        <v>21334.27</v>
      </c>
      <c r="AA45" s="2">
        <v>546.02</v>
      </c>
      <c r="AB45" s="2">
        <v>1480.54</v>
      </c>
      <c r="AC45" s="2" t="s">
        <v>60</v>
      </c>
      <c r="AD45" s="7">
        <v>-1819.0227</v>
      </c>
      <c r="AE45" s="2">
        <v>0</v>
      </c>
      <c r="AF45" s="2">
        <v>0</v>
      </c>
      <c r="AG45" s="2">
        <v>0</v>
      </c>
      <c r="AH45" s="2">
        <v>0</v>
      </c>
      <c r="AI45" s="2">
        <v>0</v>
      </c>
      <c r="AJ45" s="2">
        <v>0</v>
      </c>
      <c r="AK45" s="2">
        <v>5685</v>
      </c>
      <c r="AL45" s="2">
        <v>30057.8</v>
      </c>
      <c r="AM45" s="2">
        <v>35742.8</v>
      </c>
      <c r="AN45" s="2">
        <v>34130.7</v>
      </c>
      <c r="AO45" s="2">
        <v>13321.44</v>
      </c>
      <c r="AP45" s="2">
        <v>20809.26</v>
      </c>
      <c r="AQ45" s="2">
        <v>0</v>
      </c>
      <c r="AR45" s="2">
        <v>0</v>
      </c>
      <c r="AU45" s="2">
        <v>320</v>
      </c>
      <c r="AV45" s="15">
        <v>320</v>
      </c>
      <c r="AW45" s="7">
        <v>0</v>
      </c>
      <c r="AX45" s="7">
        <v>0</v>
      </c>
      <c r="AY45" s="7">
        <v>330</v>
      </c>
      <c r="AZ45" s="19">
        <v>330</v>
      </c>
      <c r="BA45" s="7">
        <v>0</v>
      </c>
      <c r="BB45" s="7">
        <v>0</v>
      </c>
      <c r="BE45" s="23">
        <f t="shared" si="0"/>
        <v>0</v>
      </c>
      <c r="BF45" s="23">
        <f t="shared" ref="BF45:BH45" si="98">AH45</f>
        <v>0</v>
      </c>
      <c r="BG45" s="23">
        <f t="shared" si="98"/>
        <v>0</v>
      </c>
      <c r="BH45" s="23">
        <f t="shared" si="98"/>
        <v>0</v>
      </c>
      <c r="BI45" s="2">
        <f t="shared" si="5"/>
        <v>1</v>
      </c>
      <c r="BJ45" s="2">
        <f t="shared" si="6"/>
        <v>0</v>
      </c>
      <c r="BK45" s="2">
        <f t="shared" si="7"/>
        <v>1</v>
      </c>
      <c r="BL45" s="2">
        <f t="shared" si="8"/>
        <v>0</v>
      </c>
      <c r="BM45" s="23">
        <f t="shared" si="2"/>
        <v>0</v>
      </c>
      <c r="BN45" s="23">
        <f t="shared" ref="BN45:BP45" si="99">AE45</f>
        <v>0</v>
      </c>
      <c r="BO45" s="23">
        <f t="shared" si="99"/>
        <v>0</v>
      </c>
      <c r="BP45" s="23">
        <f t="shared" si="99"/>
        <v>0</v>
      </c>
      <c r="BQ45" s="2">
        <f t="shared" si="10"/>
        <v>1</v>
      </c>
      <c r="BR45" s="2">
        <f t="shared" si="11"/>
        <v>0</v>
      </c>
      <c r="BS45" s="2">
        <f t="shared" si="12"/>
        <v>1</v>
      </c>
      <c r="BT45" s="2">
        <f t="shared" si="13"/>
        <v>0</v>
      </c>
    </row>
    <row r="46" s="2" customFormat="1" spans="1:72">
      <c r="A46" s="2">
        <v>30234.75</v>
      </c>
      <c r="B46" s="2">
        <v>-5948</v>
      </c>
      <c r="C46" s="2">
        <v>23995.69</v>
      </c>
      <c r="D46" s="2">
        <v>13447.4</v>
      </c>
      <c r="E46" s="2">
        <v>0</v>
      </c>
      <c r="F46" s="7">
        <v>-3999</v>
      </c>
      <c r="G46" s="2">
        <v>189.89</v>
      </c>
      <c r="H46" s="2">
        <v>189.89</v>
      </c>
      <c r="I46" s="2">
        <v>221.48</v>
      </c>
      <c r="J46" s="2">
        <v>200.52</v>
      </c>
      <c r="K46" s="2">
        <v>270.86</v>
      </c>
      <c r="L46" s="2">
        <v>271.56</v>
      </c>
      <c r="M46" s="2">
        <v>496.62</v>
      </c>
      <c r="N46" s="2">
        <v>496.21</v>
      </c>
      <c r="O46" s="2">
        <v>322.5</v>
      </c>
      <c r="P46" s="2">
        <v>327.6</v>
      </c>
      <c r="Q46" s="2">
        <v>105.14</v>
      </c>
      <c r="R46" s="2">
        <v>104.92</v>
      </c>
      <c r="S46" s="2">
        <v>30100.332</v>
      </c>
      <c r="T46" s="2">
        <v>6020.699</v>
      </c>
      <c r="U46" s="2">
        <v>5049.289</v>
      </c>
      <c r="V46" s="2">
        <v>10266.523</v>
      </c>
      <c r="W46" s="2">
        <v>15315.813</v>
      </c>
      <c r="X46" s="2">
        <v>-889.294</v>
      </c>
      <c r="Y46" s="2">
        <v>50.013</v>
      </c>
      <c r="Z46" s="2">
        <v>20933.285</v>
      </c>
      <c r="AA46" s="2">
        <v>738.09</v>
      </c>
      <c r="AB46" s="2">
        <v>1473.33</v>
      </c>
      <c r="AC46" s="2" t="s">
        <v>60</v>
      </c>
      <c r="AD46" s="7">
        <v>-1828.8281</v>
      </c>
      <c r="AE46" s="2">
        <v>0</v>
      </c>
      <c r="AF46" s="2">
        <v>0</v>
      </c>
      <c r="AG46" s="2">
        <v>0</v>
      </c>
      <c r="AH46" s="2">
        <v>0</v>
      </c>
      <c r="AI46" s="2">
        <v>0</v>
      </c>
      <c r="AJ46" s="2">
        <v>0</v>
      </c>
      <c r="AK46" s="2">
        <v>5616</v>
      </c>
      <c r="AL46" s="2">
        <v>30480.7</v>
      </c>
      <c r="AM46" s="2">
        <v>36096.7</v>
      </c>
      <c r="AN46" s="2">
        <v>35026.47</v>
      </c>
      <c r="AO46" s="2">
        <v>13330.55</v>
      </c>
      <c r="AP46" s="2">
        <v>21695.92</v>
      </c>
      <c r="AQ46" s="2">
        <v>0</v>
      </c>
      <c r="AR46" s="2">
        <v>0</v>
      </c>
      <c r="AU46" s="2">
        <v>320</v>
      </c>
      <c r="AV46" s="15">
        <v>320</v>
      </c>
      <c r="AW46" s="7">
        <v>0</v>
      </c>
      <c r="AX46" s="7">
        <v>0</v>
      </c>
      <c r="AY46" s="7">
        <v>330</v>
      </c>
      <c r="AZ46" s="19">
        <v>330</v>
      </c>
      <c r="BA46" s="7">
        <v>0</v>
      </c>
      <c r="BB46" s="7">
        <v>0</v>
      </c>
      <c r="BE46" s="23">
        <f t="shared" si="0"/>
        <v>0</v>
      </c>
      <c r="BF46" s="23">
        <f t="shared" ref="BF46:BH46" si="100">AH46</f>
        <v>0</v>
      </c>
      <c r="BG46" s="23">
        <f t="shared" si="100"/>
        <v>0</v>
      </c>
      <c r="BH46" s="23">
        <f t="shared" si="100"/>
        <v>0</v>
      </c>
      <c r="BI46" s="2">
        <f t="shared" si="5"/>
        <v>1</v>
      </c>
      <c r="BJ46" s="2">
        <f t="shared" si="6"/>
        <v>0</v>
      </c>
      <c r="BK46" s="2">
        <f t="shared" si="7"/>
        <v>1</v>
      </c>
      <c r="BL46" s="2">
        <f t="shared" si="8"/>
        <v>0</v>
      </c>
      <c r="BM46" s="23">
        <f t="shared" si="2"/>
        <v>0</v>
      </c>
      <c r="BN46" s="23">
        <f t="shared" ref="BN46:BP46" si="101">AE46</f>
        <v>0</v>
      </c>
      <c r="BO46" s="23">
        <f t="shared" si="101"/>
        <v>0</v>
      </c>
      <c r="BP46" s="23">
        <f t="shared" si="101"/>
        <v>0</v>
      </c>
      <c r="BQ46" s="2">
        <f t="shared" si="10"/>
        <v>1</v>
      </c>
      <c r="BR46" s="2">
        <f t="shared" si="11"/>
        <v>0</v>
      </c>
      <c r="BS46" s="2">
        <f t="shared" si="12"/>
        <v>1</v>
      </c>
      <c r="BT46" s="2">
        <f t="shared" si="13"/>
        <v>0</v>
      </c>
    </row>
    <row r="47" s="2" customFormat="1" spans="1:72">
      <c r="A47" s="2">
        <v>29995.91</v>
      </c>
      <c r="B47" s="2">
        <v>-5762</v>
      </c>
      <c r="C47" s="2">
        <v>23999.84</v>
      </c>
      <c r="D47" s="2">
        <v>13413.3</v>
      </c>
      <c r="E47" s="2">
        <v>0</v>
      </c>
      <c r="F47" s="7">
        <v>-3999</v>
      </c>
      <c r="G47" s="2">
        <v>189.05</v>
      </c>
      <c r="H47" s="2">
        <v>190.77</v>
      </c>
      <c r="I47" s="2">
        <v>222.2</v>
      </c>
      <c r="J47" s="2">
        <v>200.59</v>
      </c>
      <c r="K47" s="2">
        <v>271.33</v>
      </c>
      <c r="L47" s="2">
        <v>268.54</v>
      </c>
      <c r="M47" s="2">
        <v>503.2</v>
      </c>
      <c r="N47" s="2">
        <v>502.79</v>
      </c>
      <c r="O47" s="2">
        <v>321.8</v>
      </c>
      <c r="P47" s="2">
        <v>333.7</v>
      </c>
      <c r="Q47" s="2">
        <v>104.82</v>
      </c>
      <c r="R47" s="2">
        <v>105.29</v>
      </c>
      <c r="S47" s="2">
        <v>29840.098</v>
      </c>
      <c r="T47" s="2">
        <v>5926.41</v>
      </c>
      <c r="U47" s="2">
        <v>5016.156</v>
      </c>
      <c r="V47" s="2">
        <v>10240.863</v>
      </c>
      <c r="W47" s="2">
        <v>15257.019</v>
      </c>
      <c r="X47" s="2">
        <v>-885.395</v>
      </c>
      <c r="Y47" s="2">
        <v>50.022</v>
      </c>
      <c r="Z47" s="2">
        <v>21122.426</v>
      </c>
      <c r="AA47" s="2">
        <v>531.789</v>
      </c>
      <c r="AB47" s="2">
        <v>1453.48</v>
      </c>
      <c r="AC47" s="2" t="s">
        <v>60</v>
      </c>
      <c r="AD47" s="7">
        <v>-1807.1165</v>
      </c>
      <c r="AE47" s="2">
        <v>0</v>
      </c>
      <c r="AF47" s="2">
        <v>0</v>
      </c>
      <c r="AG47" s="2">
        <v>0</v>
      </c>
      <c r="AH47" s="2">
        <v>0</v>
      </c>
      <c r="AI47" s="2">
        <v>0</v>
      </c>
      <c r="AJ47" s="2">
        <v>0</v>
      </c>
      <c r="AK47" s="2">
        <v>5539</v>
      </c>
      <c r="AL47" s="2">
        <v>30420.3</v>
      </c>
      <c r="AM47" s="2">
        <v>35959.3</v>
      </c>
      <c r="AN47" s="2">
        <v>35749.16</v>
      </c>
      <c r="AO47" s="2">
        <v>13352.75</v>
      </c>
      <c r="AP47" s="2">
        <v>22396.41</v>
      </c>
      <c r="AQ47" s="2">
        <v>0</v>
      </c>
      <c r="AR47" s="2">
        <v>0</v>
      </c>
      <c r="AU47" s="2">
        <v>320</v>
      </c>
      <c r="AV47" s="15">
        <v>320</v>
      </c>
      <c r="AW47" s="7">
        <v>0</v>
      </c>
      <c r="AX47" s="7">
        <v>0</v>
      </c>
      <c r="AY47" s="7">
        <v>330</v>
      </c>
      <c r="AZ47" s="19">
        <v>330</v>
      </c>
      <c r="BA47" s="7">
        <v>0</v>
      </c>
      <c r="BB47" s="7">
        <v>0</v>
      </c>
      <c r="BE47" s="23">
        <f t="shared" si="0"/>
        <v>0</v>
      </c>
      <c r="BF47" s="23">
        <f t="shared" ref="BF47:BH47" si="102">AH47</f>
        <v>0</v>
      </c>
      <c r="BG47" s="23">
        <f t="shared" si="102"/>
        <v>0</v>
      </c>
      <c r="BH47" s="23">
        <f t="shared" si="102"/>
        <v>0</v>
      </c>
      <c r="BI47" s="2">
        <f t="shared" si="5"/>
        <v>1</v>
      </c>
      <c r="BJ47" s="2">
        <f t="shared" si="6"/>
        <v>0</v>
      </c>
      <c r="BK47" s="2">
        <f t="shared" si="7"/>
        <v>1</v>
      </c>
      <c r="BL47" s="2">
        <f t="shared" si="8"/>
        <v>0</v>
      </c>
      <c r="BM47" s="23">
        <f t="shared" si="2"/>
        <v>0</v>
      </c>
      <c r="BN47" s="23">
        <f t="shared" ref="BN47:BP47" si="103">AE47</f>
        <v>0</v>
      </c>
      <c r="BO47" s="23">
        <f t="shared" si="103"/>
        <v>0</v>
      </c>
      <c r="BP47" s="23">
        <f t="shared" si="103"/>
        <v>0</v>
      </c>
      <c r="BQ47" s="2">
        <f t="shared" si="10"/>
        <v>1</v>
      </c>
      <c r="BR47" s="2">
        <f t="shared" si="11"/>
        <v>0</v>
      </c>
      <c r="BS47" s="2">
        <f t="shared" si="12"/>
        <v>1</v>
      </c>
      <c r="BT47" s="2">
        <f t="shared" si="13"/>
        <v>0</v>
      </c>
    </row>
    <row r="48" s="2" customFormat="1" spans="1:72">
      <c r="A48" s="2">
        <v>29551.91</v>
      </c>
      <c r="B48" s="2">
        <v>-5576</v>
      </c>
      <c r="C48" s="2">
        <v>23996.69</v>
      </c>
      <c r="D48" s="2">
        <v>12787.69</v>
      </c>
      <c r="E48" s="2">
        <v>0</v>
      </c>
      <c r="F48" s="7">
        <v>-3999</v>
      </c>
      <c r="G48" s="2">
        <v>189.89</v>
      </c>
      <c r="H48" s="2">
        <v>191.61</v>
      </c>
      <c r="I48" s="2">
        <v>221.82</v>
      </c>
      <c r="J48" s="2">
        <v>200.75</v>
      </c>
      <c r="K48" s="2">
        <v>271.33</v>
      </c>
      <c r="L48" s="2">
        <v>272.49</v>
      </c>
      <c r="M48" s="2">
        <v>502.79</v>
      </c>
      <c r="N48" s="2">
        <v>503.61</v>
      </c>
      <c r="O48" s="2">
        <v>322.9</v>
      </c>
      <c r="P48" s="2">
        <v>334.7</v>
      </c>
      <c r="Q48" s="2">
        <v>105.29</v>
      </c>
      <c r="R48" s="2">
        <v>105.14</v>
      </c>
      <c r="S48" s="2">
        <v>29570.152</v>
      </c>
      <c r="T48" s="2">
        <v>5908.086</v>
      </c>
      <c r="U48" s="2">
        <v>4996.258</v>
      </c>
      <c r="V48" s="2">
        <v>10363.314</v>
      </c>
      <c r="W48" s="2">
        <v>15359.572</v>
      </c>
      <c r="X48" s="2">
        <v>-881.369</v>
      </c>
      <c r="Y48" s="2">
        <v>50.005</v>
      </c>
      <c r="Z48" s="2">
        <v>21263.355</v>
      </c>
      <c r="AA48" s="2">
        <v>652.508</v>
      </c>
      <c r="AB48" s="2">
        <v>1444.91</v>
      </c>
      <c r="AC48" s="2" t="s">
        <v>60</v>
      </c>
      <c r="AD48" s="7">
        <v>-1803.4744</v>
      </c>
      <c r="AE48" s="2">
        <v>0</v>
      </c>
      <c r="AF48" s="2">
        <v>0</v>
      </c>
      <c r="AG48" s="2">
        <v>0</v>
      </c>
      <c r="AH48" s="2">
        <v>0</v>
      </c>
      <c r="AI48" s="2">
        <v>0</v>
      </c>
      <c r="AJ48" s="2">
        <v>0</v>
      </c>
      <c r="AK48" s="2">
        <v>5462</v>
      </c>
      <c r="AL48" s="2">
        <v>30148.4</v>
      </c>
      <c r="AM48" s="2">
        <v>35610.4</v>
      </c>
      <c r="AN48" s="2">
        <v>36312</v>
      </c>
      <c r="AO48" s="2">
        <v>13396.35</v>
      </c>
      <c r="AP48" s="2">
        <v>22915.65</v>
      </c>
      <c r="AQ48" s="2">
        <v>0</v>
      </c>
      <c r="AR48" s="2">
        <v>0</v>
      </c>
      <c r="AU48" s="2">
        <v>320</v>
      </c>
      <c r="AV48" s="15">
        <v>320</v>
      </c>
      <c r="AW48" s="7">
        <v>0</v>
      </c>
      <c r="AX48" s="7">
        <v>0</v>
      </c>
      <c r="AY48" s="7">
        <v>330</v>
      </c>
      <c r="AZ48" s="19">
        <v>330</v>
      </c>
      <c r="BA48" s="7">
        <v>0</v>
      </c>
      <c r="BB48" s="7">
        <v>0</v>
      </c>
      <c r="BE48" s="23">
        <f t="shared" si="0"/>
        <v>0</v>
      </c>
      <c r="BF48" s="23">
        <f t="shared" ref="BF48:BH48" si="104">AH48</f>
        <v>0</v>
      </c>
      <c r="BG48" s="23">
        <f t="shared" si="104"/>
        <v>0</v>
      </c>
      <c r="BH48" s="23">
        <f t="shared" si="104"/>
        <v>0</v>
      </c>
      <c r="BI48" s="2">
        <f t="shared" si="5"/>
        <v>1</v>
      </c>
      <c r="BJ48" s="2">
        <f t="shared" si="6"/>
        <v>0</v>
      </c>
      <c r="BK48" s="2">
        <f t="shared" si="7"/>
        <v>1</v>
      </c>
      <c r="BL48" s="2">
        <f t="shared" si="8"/>
        <v>0</v>
      </c>
      <c r="BM48" s="23">
        <f t="shared" si="2"/>
        <v>0</v>
      </c>
      <c r="BN48" s="23">
        <f t="shared" ref="BN48:BP48" si="105">AE48</f>
        <v>0</v>
      </c>
      <c r="BO48" s="23">
        <f t="shared" si="105"/>
        <v>0</v>
      </c>
      <c r="BP48" s="23">
        <f t="shared" si="105"/>
        <v>0</v>
      </c>
      <c r="BQ48" s="2">
        <f t="shared" si="10"/>
        <v>1</v>
      </c>
      <c r="BR48" s="2">
        <f t="shared" si="11"/>
        <v>0</v>
      </c>
      <c r="BS48" s="2">
        <f t="shared" si="12"/>
        <v>1</v>
      </c>
      <c r="BT48" s="2">
        <f t="shared" si="13"/>
        <v>0</v>
      </c>
    </row>
    <row r="49" s="2" customFormat="1" spans="1:72">
      <c r="A49" s="2">
        <v>28824.45</v>
      </c>
      <c r="B49" s="2">
        <v>-5390</v>
      </c>
      <c r="C49" s="2">
        <v>23995.48</v>
      </c>
      <c r="D49" s="2">
        <v>11887.95</v>
      </c>
      <c r="E49" s="2">
        <v>0</v>
      </c>
      <c r="F49" s="7">
        <v>-3999</v>
      </c>
      <c r="G49" s="2">
        <v>189.89</v>
      </c>
      <c r="H49" s="2">
        <v>189.89</v>
      </c>
      <c r="I49" s="2">
        <v>220.64</v>
      </c>
      <c r="J49" s="2">
        <v>201.05</v>
      </c>
      <c r="K49" s="2">
        <v>271.1</v>
      </c>
      <c r="L49" s="2">
        <v>271.1</v>
      </c>
      <c r="M49" s="2">
        <v>503.2</v>
      </c>
      <c r="N49" s="2">
        <v>502.38</v>
      </c>
      <c r="O49" s="2">
        <v>321.6</v>
      </c>
      <c r="P49" s="2">
        <v>333.7</v>
      </c>
      <c r="Q49" s="2">
        <v>105.72</v>
      </c>
      <c r="R49" s="2">
        <v>104.92</v>
      </c>
      <c r="S49" s="2">
        <v>28857.746</v>
      </c>
      <c r="T49" s="2">
        <v>5642.833</v>
      </c>
      <c r="U49" s="2">
        <v>4730.234</v>
      </c>
      <c r="V49" s="2">
        <v>9995.734</v>
      </c>
      <c r="W49" s="2">
        <v>14725.968</v>
      </c>
      <c r="X49" s="2">
        <v>-877.603</v>
      </c>
      <c r="Y49" s="2">
        <v>50.027</v>
      </c>
      <c r="Z49" s="2">
        <v>21101.824</v>
      </c>
      <c r="AA49" s="2">
        <v>631.113</v>
      </c>
      <c r="AB49" s="2">
        <v>1447.12</v>
      </c>
      <c r="AC49" s="2" t="s">
        <v>60</v>
      </c>
      <c r="AD49" s="7">
        <v>-1809.2175</v>
      </c>
      <c r="AE49" s="2">
        <v>0</v>
      </c>
      <c r="AF49" s="2">
        <v>0</v>
      </c>
      <c r="AG49" s="2">
        <v>0</v>
      </c>
      <c r="AH49" s="2">
        <v>0</v>
      </c>
      <c r="AI49" s="2">
        <v>0</v>
      </c>
      <c r="AJ49" s="2">
        <v>0</v>
      </c>
      <c r="AK49" s="2">
        <v>5385</v>
      </c>
      <c r="AL49" s="2">
        <v>29181.9</v>
      </c>
      <c r="AM49" s="2">
        <v>34566.9</v>
      </c>
      <c r="AN49" s="2">
        <v>36725.99</v>
      </c>
      <c r="AO49" s="2">
        <v>13443.94</v>
      </c>
      <c r="AP49" s="2">
        <v>23282.05</v>
      </c>
      <c r="AQ49" s="2">
        <v>0</v>
      </c>
      <c r="AR49" s="2">
        <v>0</v>
      </c>
      <c r="AU49" s="2">
        <v>320</v>
      </c>
      <c r="AV49" s="15">
        <v>320</v>
      </c>
      <c r="AW49" s="7">
        <v>0</v>
      </c>
      <c r="AX49" s="7">
        <v>0</v>
      </c>
      <c r="AY49" s="7">
        <v>330</v>
      </c>
      <c r="AZ49" s="19">
        <v>330</v>
      </c>
      <c r="BA49" s="7">
        <v>0</v>
      </c>
      <c r="BB49" s="7">
        <v>0</v>
      </c>
      <c r="BE49" s="23">
        <f t="shared" si="0"/>
        <v>0</v>
      </c>
      <c r="BF49" s="23">
        <f t="shared" ref="BF49:BH49" si="106">AH49</f>
        <v>0</v>
      </c>
      <c r="BG49" s="23">
        <f t="shared" si="106"/>
        <v>0</v>
      </c>
      <c r="BH49" s="23">
        <f t="shared" si="106"/>
        <v>0</v>
      </c>
      <c r="BI49" s="2">
        <f t="shared" si="5"/>
        <v>1</v>
      </c>
      <c r="BJ49" s="2">
        <f t="shared" si="6"/>
        <v>0</v>
      </c>
      <c r="BK49" s="2">
        <f t="shared" si="7"/>
        <v>1</v>
      </c>
      <c r="BL49" s="2">
        <f t="shared" si="8"/>
        <v>0</v>
      </c>
      <c r="BM49" s="23">
        <f t="shared" si="2"/>
        <v>0</v>
      </c>
      <c r="BN49" s="23">
        <f t="shared" ref="BN49:BP49" si="107">AE49</f>
        <v>0</v>
      </c>
      <c r="BO49" s="23">
        <f t="shared" si="107"/>
        <v>0</v>
      </c>
      <c r="BP49" s="23">
        <f t="shared" si="107"/>
        <v>0</v>
      </c>
      <c r="BQ49" s="2">
        <f t="shared" si="10"/>
        <v>1</v>
      </c>
      <c r="BR49" s="2">
        <f t="shared" si="11"/>
        <v>0</v>
      </c>
      <c r="BS49" s="2">
        <f t="shared" si="12"/>
        <v>1</v>
      </c>
      <c r="BT49" s="2">
        <f t="shared" si="13"/>
        <v>0</v>
      </c>
    </row>
    <row r="50" s="2" customFormat="1" spans="1:72">
      <c r="A50" s="2">
        <v>28555.65</v>
      </c>
      <c r="B50" s="2">
        <v>-5202</v>
      </c>
      <c r="C50" s="2">
        <v>23996.96</v>
      </c>
      <c r="D50" s="2">
        <v>11716.4</v>
      </c>
      <c r="E50" s="2">
        <v>0</v>
      </c>
      <c r="F50" s="7">
        <v>-3999</v>
      </c>
      <c r="G50" s="2">
        <v>189.89</v>
      </c>
      <c r="H50" s="2">
        <v>189.89</v>
      </c>
      <c r="I50" s="2">
        <v>221.86</v>
      </c>
      <c r="J50" s="2">
        <v>200.82</v>
      </c>
      <c r="K50" s="2">
        <v>271.33</v>
      </c>
      <c r="L50" s="2">
        <v>271.56</v>
      </c>
      <c r="M50" s="2">
        <v>502.38</v>
      </c>
      <c r="N50" s="2">
        <v>503.2</v>
      </c>
      <c r="O50" s="2">
        <v>321.8</v>
      </c>
      <c r="P50" s="2">
        <v>334</v>
      </c>
      <c r="Q50" s="2">
        <v>105.61</v>
      </c>
      <c r="R50" s="2">
        <v>105.24</v>
      </c>
      <c r="S50" s="2">
        <v>28257.55</v>
      </c>
      <c r="T50" s="2">
        <v>5464.273</v>
      </c>
      <c r="U50" s="2">
        <v>4126.337</v>
      </c>
      <c r="V50" s="2">
        <v>9321.642</v>
      </c>
      <c r="W50" s="2">
        <v>13447.979</v>
      </c>
      <c r="X50" s="2">
        <v>-872.18</v>
      </c>
      <c r="Y50" s="2">
        <v>50.022</v>
      </c>
      <c r="Z50" s="2">
        <v>21045.55</v>
      </c>
      <c r="AA50" s="2">
        <v>729.367</v>
      </c>
      <c r="AB50" s="2">
        <v>1458.78</v>
      </c>
      <c r="AC50" s="2" t="s">
        <v>60</v>
      </c>
      <c r="AD50" s="7">
        <v>-1803.1943</v>
      </c>
      <c r="AE50" s="2">
        <v>0</v>
      </c>
      <c r="AF50" s="2">
        <v>0</v>
      </c>
      <c r="AG50" s="2">
        <v>0</v>
      </c>
      <c r="AH50" s="2">
        <v>0</v>
      </c>
      <c r="AI50" s="2">
        <v>0</v>
      </c>
      <c r="AJ50" s="2">
        <v>0</v>
      </c>
      <c r="AK50" s="2">
        <v>5314</v>
      </c>
      <c r="AL50" s="2">
        <v>28547.6</v>
      </c>
      <c r="AM50" s="2">
        <v>33861.6</v>
      </c>
      <c r="AN50" s="2">
        <v>37048.99</v>
      </c>
      <c r="AO50" s="2">
        <v>13520.17</v>
      </c>
      <c r="AP50" s="2">
        <v>23528.82</v>
      </c>
      <c r="AQ50" s="2">
        <v>0</v>
      </c>
      <c r="AR50" s="2">
        <v>0</v>
      </c>
      <c r="AU50" s="2">
        <v>320</v>
      </c>
      <c r="AV50" s="15">
        <v>320</v>
      </c>
      <c r="AW50" s="7">
        <v>0</v>
      </c>
      <c r="AX50" s="7">
        <v>0</v>
      </c>
      <c r="AY50" s="7">
        <v>330</v>
      </c>
      <c r="AZ50" s="19">
        <v>330</v>
      </c>
      <c r="BA50" s="7">
        <v>0</v>
      </c>
      <c r="BB50" s="7">
        <v>0</v>
      </c>
      <c r="BE50" s="23">
        <f t="shared" si="0"/>
        <v>0</v>
      </c>
      <c r="BF50" s="23">
        <f t="shared" ref="BF50:BH50" si="108">AH50</f>
        <v>0</v>
      </c>
      <c r="BG50" s="23">
        <f t="shared" si="108"/>
        <v>0</v>
      </c>
      <c r="BH50" s="23">
        <f t="shared" si="108"/>
        <v>0</v>
      </c>
      <c r="BI50" s="2">
        <f t="shared" si="5"/>
        <v>1</v>
      </c>
      <c r="BJ50" s="2">
        <f t="shared" si="6"/>
        <v>0</v>
      </c>
      <c r="BK50" s="2">
        <f t="shared" si="7"/>
        <v>1</v>
      </c>
      <c r="BL50" s="2">
        <f t="shared" si="8"/>
        <v>0</v>
      </c>
      <c r="BM50" s="23">
        <f t="shared" si="2"/>
        <v>0</v>
      </c>
      <c r="BN50" s="23">
        <f t="shared" ref="BN50:BP50" si="109">AE50</f>
        <v>0</v>
      </c>
      <c r="BO50" s="23">
        <f t="shared" si="109"/>
        <v>0</v>
      </c>
      <c r="BP50" s="23">
        <f t="shared" si="109"/>
        <v>0</v>
      </c>
      <c r="BQ50" s="2">
        <f t="shared" si="10"/>
        <v>1</v>
      </c>
      <c r="BR50" s="2">
        <f t="shared" si="11"/>
        <v>0</v>
      </c>
      <c r="BS50" s="2">
        <f t="shared" si="12"/>
        <v>1</v>
      </c>
      <c r="BT50" s="2">
        <f t="shared" si="13"/>
        <v>0</v>
      </c>
    </row>
    <row r="51" s="2" customFormat="1" spans="1:72">
      <c r="A51" s="2">
        <v>28077.19</v>
      </c>
      <c r="B51" s="2">
        <v>-5307</v>
      </c>
      <c r="C51" s="2">
        <v>23993.54</v>
      </c>
      <c r="D51" s="2">
        <v>11618.85</v>
      </c>
      <c r="E51" s="2">
        <v>0</v>
      </c>
      <c r="F51" s="7">
        <v>-3999</v>
      </c>
      <c r="G51" s="2">
        <v>189.05</v>
      </c>
      <c r="H51" s="2">
        <v>190.77</v>
      </c>
      <c r="I51" s="2">
        <v>220.81</v>
      </c>
      <c r="J51" s="2">
        <v>200.73</v>
      </c>
      <c r="K51" s="2">
        <v>271.1</v>
      </c>
      <c r="L51" s="2">
        <v>271.56</v>
      </c>
      <c r="M51" s="2">
        <v>503.2</v>
      </c>
      <c r="N51" s="2">
        <v>504.02</v>
      </c>
      <c r="O51" s="2">
        <v>321.7</v>
      </c>
      <c r="P51" s="2">
        <v>332.9</v>
      </c>
      <c r="Q51" s="2">
        <v>104.98</v>
      </c>
      <c r="R51" s="2">
        <v>105.19</v>
      </c>
      <c r="S51" s="2">
        <v>27726.434</v>
      </c>
      <c r="T51" s="2">
        <v>5566.249</v>
      </c>
      <c r="U51" s="2">
        <v>4053.735</v>
      </c>
      <c r="V51" s="2">
        <v>9320.601</v>
      </c>
      <c r="W51" s="2">
        <v>13374.336</v>
      </c>
      <c r="X51" s="2">
        <v>-869.844</v>
      </c>
      <c r="Y51" s="2">
        <v>49.979</v>
      </c>
      <c r="Z51" s="2">
        <v>21264.523</v>
      </c>
      <c r="AA51" s="2">
        <v>575.805</v>
      </c>
      <c r="AB51" s="2">
        <v>1467.02</v>
      </c>
      <c r="AC51" s="2" t="s">
        <v>60</v>
      </c>
      <c r="AD51" s="7">
        <v>-1800.3928</v>
      </c>
      <c r="AE51" s="2">
        <v>0</v>
      </c>
      <c r="AF51" s="2">
        <v>0</v>
      </c>
      <c r="AG51" s="2">
        <v>0</v>
      </c>
      <c r="AH51" s="2">
        <v>0</v>
      </c>
      <c r="AI51" s="2">
        <v>0</v>
      </c>
      <c r="AJ51" s="2">
        <v>0</v>
      </c>
      <c r="AK51" s="2">
        <v>5360</v>
      </c>
      <c r="AL51" s="2">
        <v>27973.7</v>
      </c>
      <c r="AM51" s="2">
        <v>33333.7</v>
      </c>
      <c r="AN51" s="2">
        <v>37283.41</v>
      </c>
      <c r="AO51" s="2">
        <v>13606.26</v>
      </c>
      <c r="AP51" s="2">
        <v>23677.15</v>
      </c>
      <c r="AQ51" s="2">
        <v>0</v>
      </c>
      <c r="AR51" s="2">
        <v>0</v>
      </c>
      <c r="AU51" s="2">
        <v>320</v>
      </c>
      <c r="AV51" s="15">
        <v>320</v>
      </c>
      <c r="AW51" s="7">
        <v>0</v>
      </c>
      <c r="AX51" s="7">
        <v>0</v>
      </c>
      <c r="AY51" s="7">
        <v>330</v>
      </c>
      <c r="AZ51" s="19">
        <v>330</v>
      </c>
      <c r="BA51" s="7">
        <v>0</v>
      </c>
      <c r="BB51" s="7">
        <v>0</v>
      </c>
      <c r="BE51" s="23">
        <f t="shared" si="0"/>
        <v>0</v>
      </c>
      <c r="BF51" s="23">
        <f t="shared" ref="BF51:BH51" si="110">AH51</f>
        <v>0</v>
      </c>
      <c r="BG51" s="23">
        <f t="shared" si="110"/>
        <v>0</v>
      </c>
      <c r="BH51" s="23">
        <f t="shared" si="110"/>
        <v>0</v>
      </c>
      <c r="BI51" s="2">
        <f t="shared" si="5"/>
        <v>1</v>
      </c>
      <c r="BJ51" s="2">
        <f t="shared" si="6"/>
        <v>0</v>
      </c>
      <c r="BK51" s="2">
        <f t="shared" si="7"/>
        <v>1</v>
      </c>
      <c r="BL51" s="2">
        <f t="shared" si="8"/>
        <v>0</v>
      </c>
      <c r="BM51" s="23">
        <f t="shared" si="2"/>
        <v>0</v>
      </c>
      <c r="BN51" s="23">
        <f t="shared" ref="BN51:BP51" si="111">AE51</f>
        <v>0</v>
      </c>
      <c r="BO51" s="23">
        <f t="shared" si="111"/>
        <v>0</v>
      </c>
      <c r="BP51" s="23">
        <f t="shared" si="111"/>
        <v>0</v>
      </c>
      <c r="BQ51" s="2">
        <f t="shared" si="10"/>
        <v>1</v>
      </c>
      <c r="BR51" s="2">
        <f t="shared" si="11"/>
        <v>0</v>
      </c>
      <c r="BS51" s="2">
        <f t="shared" si="12"/>
        <v>1</v>
      </c>
      <c r="BT51" s="2">
        <f t="shared" si="13"/>
        <v>0</v>
      </c>
    </row>
    <row r="52" s="2" customFormat="1" spans="1:72">
      <c r="A52" s="2">
        <v>27498.84</v>
      </c>
      <c r="B52" s="2">
        <v>-5412</v>
      </c>
      <c r="C52" s="2">
        <v>23985.76</v>
      </c>
      <c r="D52" s="2">
        <v>11132.97</v>
      </c>
      <c r="E52" s="2">
        <v>0</v>
      </c>
      <c r="F52" s="7">
        <v>-3999</v>
      </c>
      <c r="G52" s="2">
        <v>190.77</v>
      </c>
      <c r="H52" s="2">
        <v>191.61</v>
      </c>
      <c r="I52" s="2">
        <v>220.73</v>
      </c>
      <c r="J52" s="2">
        <v>201.46</v>
      </c>
      <c r="K52" s="2">
        <v>270.86</v>
      </c>
      <c r="L52" s="2">
        <v>271.79</v>
      </c>
      <c r="M52" s="2">
        <v>503.61</v>
      </c>
      <c r="N52" s="2">
        <v>502.79</v>
      </c>
      <c r="O52" s="2">
        <v>322.4</v>
      </c>
      <c r="P52" s="2">
        <v>334.9</v>
      </c>
      <c r="Q52" s="2">
        <v>105.03</v>
      </c>
      <c r="R52" s="2">
        <v>105.51</v>
      </c>
      <c r="S52" s="2">
        <v>27618.322</v>
      </c>
      <c r="T52" s="2">
        <v>5672.966</v>
      </c>
      <c r="U52" s="2">
        <v>4022.525</v>
      </c>
      <c r="V52" s="2">
        <v>9183.201</v>
      </c>
      <c r="W52" s="2">
        <v>13205.726</v>
      </c>
      <c r="X52" s="2">
        <v>-870.559</v>
      </c>
      <c r="Y52" s="2">
        <v>50.015</v>
      </c>
      <c r="Z52" s="2">
        <v>21239.79</v>
      </c>
      <c r="AA52" s="2">
        <v>694.785</v>
      </c>
      <c r="AB52" s="2">
        <v>1468.9</v>
      </c>
      <c r="AC52" s="2" t="s">
        <v>60</v>
      </c>
      <c r="AD52" s="7">
        <v>-1798.7119</v>
      </c>
      <c r="AE52" s="2">
        <v>0</v>
      </c>
      <c r="AF52" s="2">
        <v>0</v>
      </c>
      <c r="AG52" s="2">
        <v>0</v>
      </c>
      <c r="AH52" s="2">
        <v>0</v>
      </c>
      <c r="AI52" s="2">
        <v>0</v>
      </c>
      <c r="AJ52" s="2">
        <v>0</v>
      </c>
      <c r="AK52" s="2">
        <v>5406</v>
      </c>
      <c r="AL52" s="2">
        <v>27762.3</v>
      </c>
      <c r="AM52" s="2">
        <v>33168.3</v>
      </c>
      <c r="AN52" s="2">
        <v>37397.92</v>
      </c>
      <c r="AO52" s="2">
        <v>13692.46</v>
      </c>
      <c r="AP52" s="2">
        <v>23705.46</v>
      </c>
      <c r="AQ52" s="2">
        <v>0</v>
      </c>
      <c r="AR52" s="2">
        <v>0</v>
      </c>
      <c r="AU52" s="2">
        <v>320</v>
      </c>
      <c r="AV52" s="15">
        <v>320</v>
      </c>
      <c r="AW52" s="7">
        <v>0</v>
      </c>
      <c r="AX52" s="7">
        <v>0</v>
      </c>
      <c r="AY52" s="7">
        <v>330</v>
      </c>
      <c r="AZ52" s="19">
        <v>330</v>
      </c>
      <c r="BA52" s="7">
        <v>0</v>
      </c>
      <c r="BB52" s="7">
        <v>0</v>
      </c>
      <c r="BE52" s="23">
        <f t="shared" si="0"/>
        <v>0</v>
      </c>
      <c r="BF52" s="23">
        <f t="shared" ref="BF52:BH52" si="112">AH52</f>
        <v>0</v>
      </c>
      <c r="BG52" s="23">
        <f t="shared" si="112"/>
        <v>0</v>
      </c>
      <c r="BH52" s="23">
        <f t="shared" si="112"/>
        <v>0</v>
      </c>
      <c r="BI52" s="2">
        <f t="shared" si="5"/>
        <v>1</v>
      </c>
      <c r="BJ52" s="2">
        <f t="shared" si="6"/>
        <v>0</v>
      </c>
      <c r="BK52" s="2">
        <f t="shared" si="7"/>
        <v>1</v>
      </c>
      <c r="BL52" s="2">
        <f t="shared" si="8"/>
        <v>0</v>
      </c>
      <c r="BM52" s="23">
        <f t="shared" si="2"/>
        <v>0</v>
      </c>
      <c r="BN52" s="23">
        <f t="shared" ref="BN52:BP52" si="113">AE52</f>
        <v>0</v>
      </c>
      <c r="BO52" s="23">
        <f t="shared" si="113"/>
        <v>0</v>
      </c>
      <c r="BP52" s="23">
        <f t="shared" si="113"/>
        <v>0</v>
      </c>
      <c r="BQ52" s="2">
        <f t="shared" si="10"/>
        <v>1</v>
      </c>
      <c r="BR52" s="2">
        <f t="shared" si="11"/>
        <v>0</v>
      </c>
      <c r="BS52" s="2">
        <f t="shared" si="12"/>
        <v>1</v>
      </c>
      <c r="BT52" s="2">
        <f t="shared" si="13"/>
        <v>0</v>
      </c>
    </row>
    <row r="53" s="2" customFormat="1" spans="1:72">
      <c r="A53" s="2">
        <v>26914.55</v>
      </c>
      <c r="B53" s="2">
        <v>-5517</v>
      </c>
      <c r="C53" s="2">
        <v>23985.95</v>
      </c>
      <c r="D53" s="2">
        <v>10658.84</v>
      </c>
      <c r="E53" s="2">
        <v>0</v>
      </c>
      <c r="F53" s="7">
        <v>-3999</v>
      </c>
      <c r="G53" s="2">
        <v>189.05</v>
      </c>
      <c r="H53" s="2">
        <v>189.05</v>
      </c>
      <c r="I53" s="2">
        <v>221.27</v>
      </c>
      <c r="J53" s="2">
        <v>200.65</v>
      </c>
      <c r="K53" s="2">
        <v>271.1</v>
      </c>
      <c r="L53" s="2">
        <v>272.26</v>
      </c>
      <c r="M53" s="2">
        <v>502.38</v>
      </c>
      <c r="N53" s="2">
        <v>502.79</v>
      </c>
      <c r="O53" s="2">
        <v>320.5</v>
      </c>
      <c r="P53" s="2">
        <v>333.6</v>
      </c>
      <c r="Q53" s="2">
        <v>104.87</v>
      </c>
      <c r="R53" s="2">
        <v>104.92</v>
      </c>
      <c r="S53" s="2">
        <v>26989.422</v>
      </c>
      <c r="T53" s="2">
        <v>5386.755</v>
      </c>
      <c r="U53" s="2">
        <v>3524.506</v>
      </c>
      <c r="V53" s="2">
        <v>8839.884</v>
      </c>
      <c r="W53" s="2">
        <v>12364.39</v>
      </c>
      <c r="X53" s="2">
        <v>-868.423</v>
      </c>
      <c r="Y53" s="2">
        <v>50.028</v>
      </c>
      <c r="Z53" s="2">
        <v>21211.504</v>
      </c>
      <c r="AA53" s="2">
        <v>671.434</v>
      </c>
      <c r="AB53" s="2">
        <v>1463.82</v>
      </c>
      <c r="AC53" s="2" t="s">
        <v>60</v>
      </c>
      <c r="AD53" s="7">
        <v>-1808.9375</v>
      </c>
      <c r="AE53" s="2">
        <v>0</v>
      </c>
      <c r="AF53" s="2">
        <v>0</v>
      </c>
      <c r="AG53" s="2">
        <v>0</v>
      </c>
      <c r="AH53" s="2">
        <v>0</v>
      </c>
      <c r="AI53" s="2">
        <v>0</v>
      </c>
      <c r="AJ53" s="2">
        <v>0</v>
      </c>
      <c r="AK53" s="2">
        <v>5452</v>
      </c>
      <c r="AL53" s="2">
        <v>27430</v>
      </c>
      <c r="AM53" s="2">
        <v>32882</v>
      </c>
      <c r="AN53" s="2">
        <v>37409.45</v>
      </c>
      <c r="AO53" s="2">
        <v>13776.39</v>
      </c>
      <c r="AP53" s="2">
        <v>23633.06</v>
      </c>
      <c r="AQ53" s="2">
        <v>0</v>
      </c>
      <c r="AR53" s="2">
        <v>0</v>
      </c>
      <c r="AU53" s="2">
        <v>320</v>
      </c>
      <c r="AV53" s="15">
        <v>320</v>
      </c>
      <c r="AW53" s="7">
        <v>0</v>
      </c>
      <c r="AX53" s="7">
        <v>0</v>
      </c>
      <c r="AY53" s="7">
        <v>330</v>
      </c>
      <c r="AZ53" s="19">
        <v>330</v>
      </c>
      <c r="BA53" s="7">
        <v>0</v>
      </c>
      <c r="BB53" s="7">
        <v>0</v>
      </c>
      <c r="BE53" s="23">
        <f t="shared" si="0"/>
        <v>0</v>
      </c>
      <c r="BF53" s="23">
        <f t="shared" ref="BF53:BH53" si="114">AH53</f>
        <v>0</v>
      </c>
      <c r="BG53" s="23">
        <f t="shared" si="114"/>
        <v>0</v>
      </c>
      <c r="BH53" s="23">
        <f t="shared" si="114"/>
        <v>0</v>
      </c>
      <c r="BI53" s="2">
        <f t="shared" si="5"/>
        <v>1</v>
      </c>
      <c r="BJ53" s="2">
        <f t="shared" si="6"/>
        <v>0</v>
      </c>
      <c r="BK53" s="2">
        <f t="shared" si="7"/>
        <v>1</v>
      </c>
      <c r="BL53" s="2">
        <f t="shared" si="8"/>
        <v>0</v>
      </c>
      <c r="BM53" s="23">
        <f t="shared" si="2"/>
        <v>0</v>
      </c>
      <c r="BN53" s="23">
        <f t="shared" ref="BN53:BP53" si="115">AE53</f>
        <v>0</v>
      </c>
      <c r="BO53" s="23">
        <f t="shared" si="115"/>
        <v>0</v>
      </c>
      <c r="BP53" s="23">
        <f t="shared" si="115"/>
        <v>0</v>
      </c>
      <c r="BQ53" s="2">
        <f t="shared" si="10"/>
        <v>1</v>
      </c>
      <c r="BR53" s="2">
        <f t="shared" si="11"/>
        <v>0</v>
      </c>
      <c r="BS53" s="2">
        <f t="shared" si="12"/>
        <v>1</v>
      </c>
      <c r="BT53" s="2">
        <f t="shared" si="13"/>
        <v>0</v>
      </c>
    </row>
    <row r="54" s="2" customFormat="1" spans="1:72">
      <c r="A54" s="2">
        <v>26422.85</v>
      </c>
      <c r="B54" s="2">
        <v>-5619</v>
      </c>
      <c r="C54" s="2">
        <v>23982.81</v>
      </c>
      <c r="D54" s="2">
        <v>10228.87</v>
      </c>
      <c r="E54" s="2">
        <v>0</v>
      </c>
      <c r="F54" s="7">
        <v>-3999</v>
      </c>
      <c r="G54" s="2">
        <v>189.89</v>
      </c>
      <c r="H54" s="2">
        <v>189.89</v>
      </c>
      <c r="I54" s="2">
        <v>221.85</v>
      </c>
      <c r="J54" s="2">
        <v>200.28</v>
      </c>
      <c r="K54" s="2">
        <v>271.33</v>
      </c>
      <c r="L54" s="2">
        <v>271.79</v>
      </c>
      <c r="M54" s="2">
        <v>501.97</v>
      </c>
      <c r="N54" s="2">
        <v>502.79</v>
      </c>
      <c r="O54" s="2">
        <v>321.3</v>
      </c>
      <c r="P54" s="2">
        <v>334.1</v>
      </c>
      <c r="Q54" s="2">
        <v>104.82</v>
      </c>
      <c r="R54" s="2">
        <v>104.61</v>
      </c>
      <c r="S54" s="2">
        <v>26632.2</v>
      </c>
      <c r="T54" s="2">
        <v>5848.189</v>
      </c>
      <c r="U54" s="2">
        <v>3234.837</v>
      </c>
      <c r="V54" s="2">
        <v>8646.905</v>
      </c>
      <c r="W54" s="2">
        <v>11881.742</v>
      </c>
      <c r="X54" s="2">
        <v>-859.998</v>
      </c>
      <c r="Y54" s="2">
        <v>50.019</v>
      </c>
      <c r="Z54" s="2">
        <v>20903.855</v>
      </c>
      <c r="AA54" s="2">
        <v>663.527</v>
      </c>
      <c r="AB54" s="2">
        <v>1485.22</v>
      </c>
      <c r="AC54" s="2" t="s">
        <v>60</v>
      </c>
      <c r="AD54" s="7">
        <v>-1807.6766</v>
      </c>
      <c r="AE54" s="2">
        <v>0</v>
      </c>
      <c r="AF54" s="2">
        <v>0</v>
      </c>
      <c r="AG54" s="2">
        <v>0</v>
      </c>
      <c r="AH54" s="2">
        <v>0</v>
      </c>
      <c r="AI54" s="2">
        <v>0</v>
      </c>
      <c r="AJ54" s="2">
        <v>0</v>
      </c>
      <c r="AK54" s="2">
        <v>5493</v>
      </c>
      <c r="AL54" s="2">
        <v>27067.5</v>
      </c>
      <c r="AM54" s="2">
        <v>32560.5</v>
      </c>
      <c r="AN54" s="2">
        <v>37346.27</v>
      </c>
      <c r="AO54" s="2">
        <v>13888.33</v>
      </c>
      <c r="AP54" s="2">
        <v>23457.94</v>
      </c>
      <c r="AQ54" s="2">
        <v>0</v>
      </c>
      <c r="AR54" s="2">
        <v>0</v>
      </c>
      <c r="AU54" s="2">
        <v>320</v>
      </c>
      <c r="AV54" s="15">
        <v>320</v>
      </c>
      <c r="AW54" s="7">
        <v>0</v>
      </c>
      <c r="AX54" s="7">
        <v>0</v>
      </c>
      <c r="AY54" s="7">
        <v>330</v>
      </c>
      <c r="AZ54" s="19">
        <v>330</v>
      </c>
      <c r="BA54" s="7">
        <v>0</v>
      </c>
      <c r="BB54" s="7">
        <v>0</v>
      </c>
      <c r="BE54" s="23">
        <f t="shared" si="0"/>
        <v>0</v>
      </c>
      <c r="BF54" s="23">
        <f t="shared" ref="BF54:BH54" si="116">AH54</f>
        <v>0</v>
      </c>
      <c r="BG54" s="23">
        <f t="shared" si="116"/>
        <v>0</v>
      </c>
      <c r="BH54" s="23">
        <f t="shared" si="116"/>
        <v>0</v>
      </c>
      <c r="BI54" s="2">
        <f t="shared" si="5"/>
        <v>1</v>
      </c>
      <c r="BJ54" s="2">
        <f t="shared" si="6"/>
        <v>0</v>
      </c>
      <c r="BK54" s="2">
        <f t="shared" si="7"/>
        <v>1</v>
      </c>
      <c r="BL54" s="2">
        <f t="shared" si="8"/>
        <v>0</v>
      </c>
      <c r="BM54" s="23">
        <f t="shared" si="2"/>
        <v>0</v>
      </c>
      <c r="BN54" s="23">
        <f t="shared" ref="BN54:BP54" si="117">AE54</f>
        <v>0</v>
      </c>
      <c r="BO54" s="23">
        <f t="shared" si="117"/>
        <v>0</v>
      </c>
      <c r="BP54" s="23">
        <f t="shared" si="117"/>
        <v>0</v>
      </c>
      <c r="BQ54" s="2">
        <f t="shared" si="10"/>
        <v>1</v>
      </c>
      <c r="BR54" s="2">
        <f t="shared" si="11"/>
        <v>0</v>
      </c>
      <c r="BS54" s="2">
        <f t="shared" si="12"/>
        <v>1</v>
      </c>
      <c r="BT54" s="2">
        <f t="shared" si="13"/>
        <v>0</v>
      </c>
    </row>
    <row r="55" s="2" customFormat="1" spans="1:72">
      <c r="A55" s="2">
        <v>26458.65</v>
      </c>
      <c r="B55" s="2">
        <v>-5617</v>
      </c>
      <c r="C55" s="2">
        <v>23987.85</v>
      </c>
      <c r="D55" s="2">
        <v>10252.03</v>
      </c>
      <c r="E55" s="2">
        <v>0</v>
      </c>
      <c r="F55" s="7">
        <v>-3999</v>
      </c>
      <c r="G55" s="2">
        <v>190.77</v>
      </c>
      <c r="H55" s="2">
        <v>190.77</v>
      </c>
      <c r="I55" s="2">
        <v>221.5</v>
      </c>
      <c r="J55" s="2">
        <v>200.4</v>
      </c>
      <c r="K55" s="2">
        <v>271.1</v>
      </c>
      <c r="L55" s="2">
        <v>271.56</v>
      </c>
      <c r="M55" s="2">
        <v>502.38</v>
      </c>
      <c r="N55" s="2">
        <v>501.97</v>
      </c>
      <c r="O55" s="2">
        <v>321.9</v>
      </c>
      <c r="P55" s="2">
        <v>333.3</v>
      </c>
      <c r="Q55" s="2">
        <v>104.87</v>
      </c>
      <c r="R55" s="2">
        <v>104.61</v>
      </c>
      <c r="S55" s="2">
        <v>26424.18</v>
      </c>
      <c r="T55" s="2">
        <v>5809.484</v>
      </c>
      <c r="U55" s="2">
        <v>3238.279</v>
      </c>
      <c r="V55" s="2">
        <v>8517.265</v>
      </c>
      <c r="W55" s="2">
        <v>11755.544</v>
      </c>
      <c r="X55" s="2">
        <v>-849.411</v>
      </c>
      <c r="Y55" s="2">
        <v>49.969</v>
      </c>
      <c r="Z55" s="2">
        <v>20998.527</v>
      </c>
      <c r="AA55" s="2">
        <v>691.227</v>
      </c>
      <c r="AB55" s="2">
        <v>1487.14</v>
      </c>
      <c r="AC55" s="2" t="s">
        <v>60</v>
      </c>
      <c r="AD55" s="7">
        <v>-1803.1942</v>
      </c>
      <c r="AE55" s="2">
        <v>0</v>
      </c>
      <c r="AF55" s="2">
        <v>0</v>
      </c>
      <c r="AG55" s="2">
        <v>0</v>
      </c>
      <c r="AH55" s="2">
        <v>0</v>
      </c>
      <c r="AI55" s="2">
        <v>0</v>
      </c>
      <c r="AJ55" s="2">
        <v>0</v>
      </c>
      <c r="AK55" s="2">
        <v>5492</v>
      </c>
      <c r="AL55" s="2">
        <v>26795.7</v>
      </c>
      <c r="AM55" s="2">
        <v>32287.7</v>
      </c>
      <c r="AN55" s="2">
        <v>37182.02</v>
      </c>
      <c r="AO55" s="2">
        <v>13988.94</v>
      </c>
      <c r="AP55" s="2">
        <v>23193.08</v>
      </c>
      <c r="AQ55" s="2">
        <v>0</v>
      </c>
      <c r="AR55" s="2">
        <v>0</v>
      </c>
      <c r="AU55" s="2">
        <v>320</v>
      </c>
      <c r="AV55" s="15">
        <v>320</v>
      </c>
      <c r="AW55" s="7">
        <v>0</v>
      </c>
      <c r="AX55" s="7">
        <v>0</v>
      </c>
      <c r="AY55" s="7">
        <v>330</v>
      </c>
      <c r="AZ55" s="19">
        <v>330</v>
      </c>
      <c r="BA55" s="7">
        <v>0</v>
      </c>
      <c r="BB55" s="7">
        <v>0</v>
      </c>
      <c r="BE55" s="23">
        <f t="shared" si="0"/>
        <v>0</v>
      </c>
      <c r="BF55" s="23">
        <f t="shared" ref="BF55:BH55" si="118">AH55</f>
        <v>0</v>
      </c>
      <c r="BG55" s="23">
        <f t="shared" si="118"/>
        <v>0</v>
      </c>
      <c r="BH55" s="23">
        <f t="shared" si="118"/>
        <v>0</v>
      </c>
      <c r="BI55" s="2">
        <f t="shared" si="5"/>
        <v>1</v>
      </c>
      <c r="BJ55" s="2">
        <f t="shared" si="6"/>
        <v>0</v>
      </c>
      <c r="BK55" s="2">
        <f t="shared" si="7"/>
        <v>1</v>
      </c>
      <c r="BL55" s="2">
        <f t="shared" si="8"/>
        <v>0</v>
      </c>
      <c r="BM55" s="23">
        <f t="shared" si="2"/>
        <v>0</v>
      </c>
      <c r="BN55" s="23">
        <f t="shared" ref="BN55:BP55" si="119">AE55</f>
        <v>0</v>
      </c>
      <c r="BO55" s="23">
        <f t="shared" si="119"/>
        <v>0</v>
      </c>
      <c r="BP55" s="23">
        <f t="shared" si="119"/>
        <v>0</v>
      </c>
      <c r="BQ55" s="2">
        <f t="shared" si="10"/>
        <v>1</v>
      </c>
      <c r="BR55" s="2">
        <f t="shared" si="11"/>
        <v>0</v>
      </c>
      <c r="BS55" s="2">
        <f t="shared" si="12"/>
        <v>1</v>
      </c>
      <c r="BT55" s="2">
        <f t="shared" si="13"/>
        <v>0</v>
      </c>
    </row>
    <row r="56" s="2" customFormat="1" spans="1:72">
      <c r="A56" s="2">
        <v>26246.97</v>
      </c>
      <c r="B56" s="2">
        <v>-5616</v>
      </c>
      <c r="C56" s="2">
        <v>23987.28</v>
      </c>
      <c r="D56" s="2">
        <v>10048.81</v>
      </c>
      <c r="E56" s="2">
        <v>0</v>
      </c>
      <c r="F56" s="7">
        <v>-3999</v>
      </c>
      <c r="G56" s="2">
        <v>189.89</v>
      </c>
      <c r="H56" s="2">
        <v>189.89</v>
      </c>
      <c r="I56" s="2">
        <v>221.52</v>
      </c>
      <c r="J56" s="2">
        <v>200.95</v>
      </c>
      <c r="K56" s="2">
        <v>271.33</v>
      </c>
      <c r="L56" s="2">
        <v>271.79</v>
      </c>
      <c r="M56" s="2">
        <v>502.79</v>
      </c>
      <c r="N56" s="2">
        <v>501.97</v>
      </c>
      <c r="O56" s="2">
        <v>316.3</v>
      </c>
      <c r="P56" s="2">
        <v>333.3</v>
      </c>
      <c r="Q56" s="2">
        <v>105.08</v>
      </c>
      <c r="R56" s="2">
        <v>104.66</v>
      </c>
      <c r="S56" s="2">
        <v>26282.818</v>
      </c>
      <c r="T56" s="2">
        <v>5909.93</v>
      </c>
      <c r="U56" s="2">
        <v>3235.606</v>
      </c>
      <c r="V56" s="2">
        <v>8469.041</v>
      </c>
      <c r="W56" s="2">
        <v>11704.647</v>
      </c>
      <c r="X56" s="2">
        <v>-846.42</v>
      </c>
      <c r="Y56" s="2">
        <v>49.983</v>
      </c>
      <c r="Z56" s="2">
        <v>21035.707</v>
      </c>
      <c r="AA56" s="2">
        <v>766.227</v>
      </c>
      <c r="AB56" s="2">
        <v>1468.37</v>
      </c>
      <c r="AC56" s="2" t="s">
        <v>60</v>
      </c>
      <c r="AD56" s="7">
        <v>-1808.6572</v>
      </c>
      <c r="AE56" s="2">
        <v>0</v>
      </c>
      <c r="AF56" s="2">
        <v>0</v>
      </c>
      <c r="AG56" s="2">
        <v>0</v>
      </c>
      <c r="AH56" s="2">
        <v>0</v>
      </c>
      <c r="AI56" s="2">
        <v>0</v>
      </c>
      <c r="AJ56" s="2">
        <v>0</v>
      </c>
      <c r="AK56" s="2">
        <v>5491</v>
      </c>
      <c r="AL56" s="2">
        <v>26674.9</v>
      </c>
      <c r="AM56" s="2">
        <v>32165.9</v>
      </c>
      <c r="AN56" s="2">
        <v>36899.96</v>
      </c>
      <c r="AO56" s="2">
        <v>14083.57</v>
      </c>
      <c r="AP56" s="2">
        <v>22816.39</v>
      </c>
      <c r="AQ56" s="2">
        <v>0</v>
      </c>
      <c r="AR56" s="2">
        <v>0</v>
      </c>
      <c r="AU56" s="2">
        <v>320</v>
      </c>
      <c r="AV56" s="15">
        <v>320</v>
      </c>
      <c r="AW56" s="7">
        <v>0</v>
      </c>
      <c r="AX56" s="7">
        <v>0</v>
      </c>
      <c r="AY56" s="7">
        <v>330</v>
      </c>
      <c r="AZ56" s="19">
        <v>330</v>
      </c>
      <c r="BA56" s="7">
        <v>0</v>
      </c>
      <c r="BB56" s="7">
        <v>0</v>
      </c>
      <c r="BE56" s="23">
        <f t="shared" si="0"/>
        <v>0</v>
      </c>
      <c r="BF56" s="23">
        <f t="shared" ref="BF56:BH56" si="120">AH56</f>
        <v>0</v>
      </c>
      <c r="BG56" s="23">
        <f t="shared" si="120"/>
        <v>0</v>
      </c>
      <c r="BH56" s="23">
        <f t="shared" si="120"/>
        <v>0</v>
      </c>
      <c r="BI56" s="2">
        <f t="shared" si="5"/>
        <v>1</v>
      </c>
      <c r="BJ56" s="2">
        <f t="shared" si="6"/>
        <v>0</v>
      </c>
      <c r="BK56" s="2">
        <f t="shared" si="7"/>
        <v>1</v>
      </c>
      <c r="BL56" s="2">
        <f t="shared" si="8"/>
        <v>0</v>
      </c>
      <c r="BM56" s="23">
        <f t="shared" si="2"/>
        <v>0</v>
      </c>
      <c r="BN56" s="23">
        <f t="shared" ref="BN56:BP56" si="121">AE56</f>
        <v>0</v>
      </c>
      <c r="BO56" s="23">
        <f t="shared" si="121"/>
        <v>0</v>
      </c>
      <c r="BP56" s="23">
        <f t="shared" si="121"/>
        <v>0</v>
      </c>
      <c r="BQ56" s="2">
        <f t="shared" si="10"/>
        <v>1</v>
      </c>
      <c r="BR56" s="2">
        <f t="shared" si="11"/>
        <v>0</v>
      </c>
      <c r="BS56" s="2">
        <f t="shared" si="12"/>
        <v>1</v>
      </c>
      <c r="BT56" s="2">
        <f t="shared" si="13"/>
        <v>0</v>
      </c>
    </row>
    <row r="57" s="2" customFormat="1" spans="1:72">
      <c r="A57" s="2">
        <v>26368.26</v>
      </c>
      <c r="B57" s="2">
        <v>-5614</v>
      </c>
      <c r="C57" s="2">
        <v>23979.68</v>
      </c>
      <c r="D57" s="2">
        <v>10171.87</v>
      </c>
      <c r="E57" s="2">
        <v>0</v>
      </c>
      <c r="F57" s="7">
        <v>-3999</v>
      </c>
      <c r="G57" s="2">
        <v>189.05</v>
      </c>
      <c r="H57" s="2">
        <v>189.89</v>
      </c>
      <c r="I57" s="2">
        <v>221.25</v>
      </c>
      <c r="J57" s="2">
        <v>200.13</v>
      </c>
      <c r="K57" s="2">
        <v>271.1</v>
      </c>
      <c r="L57" s="2">
        <v>271.1</v>
      </c>
      <c r="M57" s="2">
        <v>503.2</v>
      </c>
      <c r="N57" s="2">
        <v>502.38</v>
      </c>
      <c r="O57" s="2">
        <v>315.6</v>
      </c>
      <c r="P57" s="2">
        <v>332.8</v>
      </c>
      <c r="Q57" s="2">
        <v>104.61</v>
      </c>
      <c r="R57" s="2">
        <v>104.61</v>
      </c>
      <c r="S57" s="2">
        <v>26339.893</v>
      </c>
      <c r="T57" s="2">
        <v>5620.236</v>
      </c>
      <c r="U57" s="2">
        <v>3231.152</v>
      </c>
      <c r="V57" s="2">
        <v>8433.31</v>
      </c>
      <c r="W57" s="2">
        <v>11664.462</v>
      </c>
      <c r="X57" s="2">
        <v>-845.82</v>
      </c>
      <c r="Y57" s="2">
        <v>50.031</v>
      </c>
      <c r="Z57" s="2">
        <v>21211.531</v>
      </c>
      <c r="AA57" s="2">
        <v>631.102</v>
      </c>
      <c r="AB57" s="2">
        <v>1461.47</v>
      </c>
      <c r="AC57" s="2" t="s">
        <v>60</v>
      </c>
      <c r="AD57" s="7">
        <v>-1815.3809</v>
      </c>
      <c r="AE57" s="2">
        <v>0</v>
      </c>
      <c r="AF57" s="2">
        <v>0</v>
      </c>
      <c r="AG57" s="2">
        <v>0</v>
      </c>
      <c r="AH57" s="2">
        <v>0</v>
      </c>
      <c r="AI57" s="2">
        <v>0</v>
      </c>
      <c r="AJ57" s="2">
        <v>0</v>
      </c>
      <c r="AK57" s="2">
        <v>5490</v>
      </c>
      <c r="AL57" s="2">
        <v>26674.9</v>
      </c>
      <c r="AM57" s="2">
        <v>32164.9</v>
      </c>
      <c r="AN57" s="2">
        <v>36502.84</v>
      </c>
      <c r="AO57" s="2">
        <v>14183.24</v>
      </c>
      <c r="AP57" s="2">
        <v>22319.6</v>
      </c>
      <c r="AQ57" s="2">
        <v>0</v>
      </c>
      <c r="AR57" s="2">
        <v>0</v>
      </c>
      <c r="AU57" s="2">
        <v>320</v>
      </c>
      <c r="AV57" s="15">
        <v>320</v>
      </c>
      <c r="AW57" s="7">
        <v>0</v>
      </c>
      <c r="AX57" s="7">
        <v>0</v>
      </c>
      <c r="AY57" s="7">
        <v>330</v>
      </c>
      <c r="AZ57" s="19">
        <v>330</v>
      </c>
      <c r="BA57" s="7">
        <v>0</v>
      </c>
      <c r="BB57" s="7">
        <v>0</v>
      </c>
      <c r="BE57" s="23">
        <f t="shared" si="0"/>
        <v>0</v>
      </c>
      <c r="BF57" s="23">
        <f t="shared" ref="BF57:BH57" si="122">AH57</f>
        <v>0</v>
      </c>
      <c r="BG57" s="23">
        <f t="shared" si="122"/>
        <v>0</v>
      </c>
      <c r="BH57" s="23">
        <f t="shared" si="122"/>
        <v>0</v>
      </c>
      <c r="BI57" s="2">
        <f t="shared" si="5"/>
        <v>1</v>
      </c>
      <c r="BJ57" s="2">
        <f t="shared" si="6"/>
        <v>0</v>
      </c>
      <c r="BK57" s="2">
        <f t="shared" si="7"/>
        <v>1</v>
      </c>
      <c r="BL57" s="2">
        <f t="shared" si="8"/>
        <v>0</v>
      </c>
      <c r="BM57" s="23">
        <f t="shared" si="2"/>
        <v>0</v>
      </c>
      <c r="BN57" s="23">
        <f t="shared" ref="BN57:BP57" si="123">AE57</f>
        <v>0</v>
      </c>
      <c r="BO57" s="23">
        <f t="shared" si="123"/>
        <v>0</v>
      </c>
      <c r="BP57" s="23">
        <f t="shared" si="123"/>
        <v>0</v>
      </c>
      <c r="BQ57" s="2">
        <f t="shared" si="10"/>
        <v>1</v>
      </c>
      <c r="BR57" s="2">
        <f t="shared" si="11"/>
        <v>0</v>
      </c>
      <c r="BS57" s="2">
        <f t="shared" si="12"/>
        <v>1</v>
      </c>
      <c r="BT57" s="2">
        <f t="shared" si="13"/>
        <v>0</v>
      </c>
    </row>
    <row r="58" s="2" customFormat="1" spans="1:72">
      <c r="A58" s="2">
        <v>26384.45</v>
      </c>
      <c r="B58" s="2">
        <v>-5613</v>
      </c>
      <c r="C58" s="2">
        <v>23985.13</v>
      </c>
      <c r="D58" s="2">
        <v>9880.37</v>
      </c>
      <c r="E58" s="2">
        <v>0</v>
      </c>
      <c r="F58" s="7">
        <v>-3999</v>
      </c>
      <c r="G58" s="2">
        <v>189.89</v>
      </c>
      <c r="H58" s="2">
        <v>189.05</v>
      </c>
      <c r="I58" s="2">
        <v>221.35</v>
      </c>
      <c r="J58" s="2">
        <v>200.97</v>
      </c>
      <c r="K58" s="2">
        <v>270.16</v>
      </c>
      <c r="L58" s="2">
        <v>272.26</v>
      </c>
      <c r="M58" s="2">
        <v>501.56</v>
      </c>
      <c r="N58" s="2">
        <v>502.38</v>
      </c>
      <c r="O58" s="2">
        <v>316.3</v>
      </c>
      <c r="P58" s="2">
        <v>333.3</v>
      </c>
      <c r="Q58" s="2">
        <v>105.19</v>
      </c>
      <c r="R58" s="2">
        <v>104.87</v>
      </c>
      <c r="S58" s="2">
        <v>26595.344</v>
      </c>
      <c r="T58" s="2">
        <v>5893.002</v>
      </c>
      <c r="U58" s="2">
        <v>3206.131</v>
      </c>
      <c r="V58" s="2">
        <v>8412.138</v>
      </c>
      <c r="W58" s="2">
        <v>11618.269</v>
      </c>
      <c r="X58" s="2">
        <v>-835.674</v>
      </c>
      <c r="Y58" s="2">
        <v>49.97</v>
      </c>
      <c r="Z58" s="2">
        <v>20940.652</v>
      </c>
      <c r="AA58" s="2">
        <v>827.246</v>
      </c>
      <c r="AB58" s="2">
        <v>1449.56</v>
      </c>
      <c r="AC58" s="2" t="s">
        <v>60</v>
      </c>
      <c r="AD58" s="7">
        <v>-1811.5989</v>
      </c>
      <c r="AE58" s="2">
        <v>0</v>
      </c>
      <c r="AF58" s="2">
        <v>0</v>
      </c>
      <c r="AG58" s="2">
        <v>0</v>
      </c>
      <c r="AH58" s="2">
        <v>0</v>
      </c>
      <c r="AI58" s="2">
        <v>0</v>
      </c>
      <c r="AJ58" s="2">
        <v>0</v>
      </c>
      <c r="AK58" s="2">
        <v>5489</v>
      </c>
      <c r="AL58" s="2">
        <v>26886.3</v>
      </c>
      <c r="AM58" s="2">
        <v>32375.3</v>
      </c>
      <c r="AN58" s="2">
        <v>35944.61</v>
      </c>
      <c r="AO58" s="2">
        <v>14280.96</v>
      </c>
      <c r="AP58" s="2">
        <v>21663.65</v>
      </c>
      <c r="AQ58" s="2">
        <v>0</v>
      </c>
      <c r="AR58" s="2">
        <v>0</v>
      </c>
      <c r="AU58" s="2">
        <v>320</v>
      </c>
      <c r="AV58" s="15">
        <v>320</v>
      </c>
      <c r="AW58" s="7">
        <v>0</v>
      </c>
      <c r="AX58" s="7">
        <v>0</v>
      </c>
      <c r="AY58" s="7">
        <v>330</v>
      </c>
      <c r="AZ58" s="19">
        <v>330</v>
      </c>
      <c r="BA58" s="7">
        <v>0</v>
      </c>
      <c r="BB58" s="7">
        <v>0</v>
      </c>
      <c r="BE58" s="23">
        <f t="shared" si="0"/>
        <v>0</v>
      </c>
      <c r="BF58" s="23">
        <f t="shared" ref="BF58:BH58" si="124">AH58</f>
        <v>0</v>
      </c>
      <c r="BG58" s="23">
        <f t="shared" si="124"/>
        <v>0</v>
      </c>
      <c r="BH58" s="23">
        <f t="shared" si="124"/>
        <v>0</v>
      </c>
      <c r="BI58" s="2">
        <f t="shared" si="5"/>
        <v>1</v>
      </c>
      <c r="BJ58" s="2">
        <f t="shared" si="6"/>
        <v>0</v>
      </c>
      <c r="BK58" s="2">
        <f t="shared" si="7"/>
        <v>1</v>
      </c>
      <c r="BL58" s="2">
        <f t="shared" si="8"/>
        <v>0</v>
      </c>
      <c r="BM58" s="23">
        <f t="shared" si="2"/>
        <v>0</v>
      </c>
      <c r="BN58" s="23">
        <f t="shared" ref="BN58:BP58" si="125">AE58</f>
        <v>0</v>
      </c>
      <c r="BO58" s="23">
        <f t="shared" si="125"/>
        <v>0</v>
      </c>
      <c r="BP58" s="23">
        <f t="shared" si="125"/>
        <v>0</v>
      </c>
      <c r="BQ58" s="2">
        <f t="shared" si="10"/>
        <v>1</v>
      </c>
      <c r="BR58" s="2">
        <f t="shared" si="11"/>
        <v>0</v>
      </c>
      <c r="BS58" s="2">
        <f t="shared" si="12"/>
        <v>1</v>
      </c>
      <c r="BT58" s="2">
        <f t="shared" si="13"/>
        <v>0</v>
      </c>
    </row>
    <row r="59" s="2" customFormat="1" spans="1:72">
      <c r="A59" s="2">
        <v>26569.96</v>
      </c>
      <c r="B59" s="2">
        <v>-5565</v>
      </c>
      <c r="C59" s="2">
        <v>23984.07</v>
      </c>
      <c r="D59" s="2">
        <v>9724.35</v>
      </c>
      <c r="E59" s="2">
        <v>0</v>
      </c>
      <c r="F59" s="7">
        <v>-3999</v>
      </c>
      <c r="G59" s="2">
        <v>189.05</v>
      </c>
      <c r="H59" s="2">
        <v>189.05</v>
      </c>
      <c r="I59" s="2">
        <v>221.52</v>
      </c>
      <c r="J59" s="2">
        <v>201.11</v>
      </c>
      <c r="K59" s="2">
        <v>271.1</v>
      </c>
      <c r="L59" s="2">
        <v>271.1</v>
      </c>
      <c r="M59" s="2">
        <v>501.97</v>
      </c>
      <c r="N59" s="2">
        <v>503.2</v>
      </c>
      <c r="O59" s="2">
        <v>319.1</v>
      </c>
      <c r="P59" s="2">
        <v>333.9</v>
      </c>
      <c r="Q59" s="2">
        <v>104.98</v>
      </c>
      <c r="R59" s="2">
        <v>105.08</v>
      </c>
      <c r="S59" s="2">
        <v>26506.049</v>
      </c>
      <c r="T59" s="2">
        <v>5821.491</v>
      </c>
      <c r="U59" s="2">
        <v>3212.44</v>
      </c>
      <c r="V59" s="2">
        <v>8458.423</v>
      </c>
      <c r="W59" s="2">
        <v>11670.863</v>
      </c>
      <c r="X59" s="2">
        <v>-831.315</v>
      </c>
      <c r="Y59" s="2">
        <v>49.985</v>
      </c>
      <c r="Z59" s="2">
        <v>20913.496</v>
      </c>
      <c r="AA59" s="2">
        <v>642.367</v>
      </c>
      <c r="AB59" s="2">
        <v>1442.04</v>
      </c>
      <c r="AC59" s="2" t="s">
        <v>60</v>
      </c>
      <c r="AD59" s="7">
        <v>-1806.6962</v>
      </c>
      <c r="AE59" s="2">
        <v>0</v>
      </c>
      <c r="AF59" s="2">
        <v>0</v>
      </c>
      <c r="AG59" s="2">
        <v>0</v>
      </c>
      <c r="AH59" s="2">
        <v>0</v>
      </c>
      <c r="AI59" s="2">
        <v>0</v>
      </c>
      <c r="AJ59" s="2">
        <v>0</v>
      </c>
      <c r="AK59" s="2">
        <v>5443</v>
      </c>
      <c r="AL59" s="2">
        <v>27127.9</v>
      </c>
      <c r="AM59" s="2">
        <v>32570.9</v>
      </c>
      <c r="AN59" s="2">
        <v>35249.23</v>
      </c>
      <c r="AO59" s="2">
        <v>14362.61</v>
      </c>
      <c r="AP59" s="2">
        <v>20886.62</v>
      </c>
      <c r="AQ59" s="2">
        <v>0</v>
      </c>
      <c r="AR59" s="2">
        <v>0</v>
      </c>
      <c r="AU59" s="2">
        <v>320</v>
      </c>
      <c r="AV59" s="15">
        <v>320</v>
      </c>
      <c r="AW59" s="7">
        <v>0</v>
      </c>
      <c r="AX59" s="7">
        <v>0</v>
      </c>
      <c r="AY59" s="7">
        <v>330</v>
      </c>
      <c r="AZ59" s="19">
        <v>330</v>
      </c>
      <c r="BA59" s="7">
        <v>0</v>
      </c>
      <c r="BB59" s="7">
        <v>0</v>
      </c>
      <c r="BE59" s="23">
        <f t="shared" si="0"/>
        <v>0</v>
      </c>
      <c r="BF59" s="23">
        <f t="shared" ref="BF59:BH59" si="126">AH59</f>
        <v>0</v>
      </c>
      <c r="BG59" s="23">
        <f t="shared" si="126"/>
        <v>0</v>
      </c>
      <c r="BH59" s="23">
        <f t="shared" si="126"/>
        <v>0</v>
      </c>
      <c r="BI59" s="2">
        <f t="shared" si="5"/>
        <v>1</v>
      </c>
      <c r="BJ59" s="2">
        <f t="shared" si="6"/>
        <v>0</v>
      </c>
      <c r="BK59" s="2">
        <f t="shared" si="7"/>
        <v>1</v>
      </c>
      <c r="BL59" s="2">
        <f t="shared" si="8"/>
        <v>0</v>
      </c>
      <c r="BM59" s="23">
        <f t="shared" si="2"/>
        <v>0</v>
      </c>
      <c r="BN59" s="23">
        <f t="shared" ref="BN59:BP59" si="127">AE59</f>
        <v>0</v>
      </c>
      <c r="BO59" s="23">
        <f t="shared" si="127"/>
        <v>0</v>
      </c>
      <c r="BP59" s="23">
        <f t="shared" si="127"/>
        <v>0</v>
      </c>
      <c r="BQ59" s="2">
        <f t="shared" si="10"/>
        <v>1</v>
      </c>
      <c r="BR59" s="2">
        <f t="shared" si="11"/>
        <v>0</v>
      </c>
      <c r="BS59" s="2">
        <f t="shared" si="12"/>
        <v>1</v>
      </c>
      <c r="BT59" s="2">
        <f t="shared" si="13"/>
        <v>0</v>
      </c>
    </row>
    <row r="60" s="2" customFormat="1" spans="1:72">
      <c r="A60" s="2">
        <v>27012.44</v>
      </c>
      <c r="B60" s="2">
        <v>-5518</v>
      </c>
      <c r="C60" s="2">
        <v>23990.81</v>
      </c>
      <c r="D60" s="2">
        <v>10120.21</v>
      </c>
      <c r="E60" s="2">
        <v>0</v>
      </c>
      <c r="F60" s="7">
        <v>-3999</v>
      </c>
      <c r="G60" s="2">
        <v>190.77</v>
      </c>
      <c r="H60" s="2">
        <v>190.77</v>
      </c>
      <c r="I60" s="2">
        <v>221.9</v>
      </c>
      <c r="J60" s="2">
        <v>200.98</v>
      </c>
      <c r="K60" s="2">
        <v>271.33</v>
      </c>
      <c r="L60" s="2">
        <v>271.79</v>
      </c>
      <c r="M60" s="2">
        <v>503.2</v>
      </c>
      <c r="N60" s="2">
        <v>503.2</v>
      </c>
      <c r="O60" s="2">
        <v>319</v>
      </c>
      <c r="P60" s="2">
        <v>333.7</v>
      </c>
      <c r="Q60" s="2">
        <v>105.4</v>
      </c>
      <c r="R60" s="2">
        <v>105.35</v>
      </c>
      <c r="S60" s="2">
        <v>27095.36</v>
      </c>
      <c r="T60" s="2">
        <v>5602.593</v>
      </c>
      <c r="U60" s="2">
        <v>3453.849</v>
      </c>
      <c r="V60" s="2">
        <v>8579.521</v>
      </c>
      <c r="W60" s="2">
        <v>12033.37</v>
      </c>
      <c r="X60" s="2">
        <v>-830.864</v>
      </c>
      <c r="Y60" s="2">
        <v>50.031</v>
      </c>
      <c r="Z60" s="2">
        <v>20966.828</v>
      </c>
      <c r="AA60" s="2">
        <v>513.605</v>
      </c>
      <c r="AB60" s="2">
        <v>1437.83</v>
      </c>
      <c r="AC60" s="2" t="s">
        <v>60</v>
      </c>
      <c r="AD60" s="7">
        <v>-1803.4744</v>
      </c>
      <c r="AE60" s="2">
        <v>0</v>
      </c>
      <c r="AF60" s="2">
        <v>0</v>
      </c>
      <c r="AG60" s="2">
        <v>0</v>
      </c>
      <c r="AH60" s="2">
        <v>0</v>
      </c>
      <c r="AI60" s="2">
        <v>0</v>
      </c>
      <c r="AJ60" s="2">
        <v>0</v>
      </c>
      <c r="AK60" s="2">
        <v>5397</v>
      </c>
      <c r="AL60" s="2">
        <v>27611.2</v>
      </c>
      <c r="AM60" s="2">
        <v>33008.2</v>
      </c>
      <c r="AN60" s="2">
        <v>34412.87</v>
      </c>
      <c r="AO60" s="2">
        <v>14429.14</v>
      </c>
      <c r="AP60" s="2">
        <v>19983.73</v>
      </c>
      <c r="AQ60" s="2">
        <v>0</v>
      </c>
      <c r="AR60" s="2">
        <v>0</v>
      </c>
      <c r="AU60" s="2">
        <v>320</v>
      </c>
      <c r="AV60" s="15">
        <v>320</v>
      </c>
      <c r="AW60" s="7">
        <v>0</v>
      </c>
      <c r="AX60" s="7">
        <v>0</v>
      </c>
      <c r="AY60" s="7">
        <v>330</v>
      </c>
      <c r="AZ60" s="19">
        <v>330</v>
      </c>
      <c r="BA60" s="7">
        <v>0</v>
      </c>
      <c r="BB60" s="7">
        <v>0</v>
      </c>
      <c r="BE60" s="23">
        <f t="shared" si="0"/>
        <v>0</v>
      </c>
      <c r="BF60" s="23">
        <f t="shared" ref="BF60:BH60" si="128">AH60</f>
        <v>0</v>
      </c>
      <c r="BG60" s="23">
        <f t="shared" si="128"/>
        <v>0</v>
      </c>
      <c r="BH60" s="23">
        <f t="shared" si="128"/>
        <v>0</v>
      </c>
      <c r="BI60" s="2">
        <f t="shared" si="5"/>
        <v>1</v>
      </c>
      <c r="BJ60" s="2">
        <f t="shared" si="6"/>
        <v>0</v>
      </c>
      <c r="BK60" s="2">
        <f t="shared" si="7"/>
        <v>1</v>
      </c>
      <c r="BL60" s="2">
        <f t="shared" si="8"/>
        <v>0</v>
      </c>
      <c r="BM60" s="23">
        <f t="shared" si="2"/>
        <v>0</v>
      </c>
      <c r="BN60" s="23">
        <f t="shared" ref="BN60:BP60" si="129">AE60</f>
        <v>0</v>
      </c>
      <c r="BO60" s="23">
        <f t="shared" si="129"/>
        <v>0</v>
      </c>
      <c r="BP60" s="23">
        <f t="shared" si="129"/>
        <v>0</v>
      </c>
      <c r="BQ60" s="2">
        <f t="shared" si="10"/>
        <v>1</v>
      </c>
      <c r="BR60" s="2">
        <f t="shared" si="11"/>
        <v>0</v>
      </c>
      <c r="BS60" s="2">
        <f t="shared" si="12"/>
        <v>1</v>
      </c>
      <c r="BT60" s="2">
        <f t="shared" si="13"/>
        <v>0</v>
      </c>
    </row>
    <row r="61" s="2" customFormat="1" spans="1:72">
      <c r="A61" s="2">
        <v>27357.83</v>
      </c>
      <c r="B61" s="2">
        <v>-5471</v>
      </c>
      <c r="C61" s="2">
        <v>23987.07</v>
      </c>
      <c r="D61" s="2">
        <v>10393.56</v>
      </c>
      <c r="E61" s="2">
        <v>0</v>
      </c>
      <c r="F61" s="7">
        <v>-3999</v>
      </c>
      <c r="G61" s="2">
        <v>189.89</v>
      </c>
      <c r="H61" s="2">
        <v>189.89</v>
      </c>
      <c r="I61" s="2">
        <v>221.66</v>
      </c>
      <c r="J61" s="2">
        <v>199.74</v>
      </c>
      <c r="K61" s="2">
        <v>271.1</v>
      </c>
      <c r="L61" s="2">
        <v>272.26</v>
      </c>
      <c r="M61" s="2">
        <v>503.2</v>
      </c>
      <c r="N61" s="2">
        <v>503.2</v>
      </c>
      <c r="O61" s="2">
        <v>317.6</v>
      </c>
      <c r="P61" s="2">
        <v>333.1</v>
      </c>
      <c r="Q61" s="2">
        <v>105.19</v>
      </c>
      <c r="R61" s="2">
        <v>105.61</v>
      </c>
      <c r="S61" s="2">
        <v>27399.066</v>
      </c>
      <c r="T61" s="2">
        <v>5332.302</v>
      </c>
      <c r="U61" s="2">
        <v>3444.139</v>
      </c>
      <c r="V61" s="2">
        <v>8510.621</v>
      </c>
      <c r="W61" s="2">
        <v>11954.76</v>
      </c>
      <c r="X61" s="2">
        <v>-237.491</v>
      </c>
      <c r="Y61" s="2">
        <v>50.031</v>
      </c>
      <c r="Z61" s="2">
        <v>21236.3</v>
      </c>
      <c r="AA61" s="2">
        <v>598.906</v>
      </c>
      <c r="AB61" s="2">
        <v>1442.44</v>
      </c>
      <c r="AC61" s="2" t="s">
        <v>60</v>
      </c>
      <c r="AD61" s="7">
        <v>-1806.556</v>
      </c>
      <c r="AE61" s="2">
        <v>0</v>
      </c>
      <c r="AF61" s="2">
        <v>0</v>
      </c>
      <c r="AG61" s="2">
        <v>0</v>
      </c>
      <c r="AH61" s="2">
        <v>0</v>
      </c>
      <c r="AI61" s="2">
        <v>0</v>
      </c>
      <c r="AJ61" s="2">
        <v>0</v>
      </c>
      <c r="AK61" s="2">
        <v>5351</v>
      </c>
      <c r="AL61" s="2">
        <v>28094.5</v>
      </c>
      <c r="AM61" s="2">
        <v>33445.5</v>
      </c>
      <c r="AN61" s="2">
        <v>33470</v>
      </c>
      <c r="AO61" s="2">
        <v>14532.6</v>
      </c>
      <c r="AP61" s="2">
        <v>18937.4</v>
      </c>
      <c r="AQ61" s="2">
        <v>0</v>
      </c>
      <c r="AR61" s="2">
        <v>0</v>
      </c>
      <c r="AU61" s="2">
        <v>320</v>
      </c>
      <c r="AV61" s="15">
        <v>320</v>
      </c>
      <c r="AW61" s="7">
        <v>0</v>
      </c>
      <c r="AX61" s="7">
        <v>0</v>
      </c>
      <c r="AY61" s="7">
        <v>330</v>
      </c>
      <c r="AZ61" s="19">
        <v>330</v>
      </c>
      <c r="BA61" s="7">
        <v>0</v>
      </c>
      <c r="BB61" s="7">
        <v>0</v>
      </c>
      <c r="BE61" s="23">
        <f t="shared" si="0"/>
        <v>0</v>
      </c>
      <c r="BF61" s="23">
        <f t="shared" ref="BF61:BH61" si="130">AH61</f>
        <v>0</v>
      </c>
      <c r="BG61" s="23">
        <f t="shared" si="130"/>
        <v>0</v>
      </c>
      <c r="BH61" s="23">
        <f t="shared" si="130"/>
        <v>0</v>
      </c>
      <c r="BI61" s="2">
        <f t="shared" si="5"/>
        <v>1</v>
      </c>
      <c r="BJ61" s="2">
        <f t="shared" si="6"/>
        <v>0</v>
      </c>
      <c r="BK61" s="2">
        <f t="shared" si="7"/>
        <v>1</v>
      </c>
      <c r="BL61" s="2">
        <f t="shared" si="8"/>
        <v>0</v>
      </c>
      <c r="BM61" s="23">
        <f t="shared" si="2"/>
        <v>0</v>
      </c>
      <c r="BN61" s="23">
        <f t="shared" ref="BN61:BP61" si="131">AE61</f>
        <v>0</v>
      </c>
      <c r="BO61" s="23">
        <f t="shared" si="131"/>
        <v>0</v>
      </c>
      <c r="BP61" s="23">
        <f t="shared" si="131"/>
        <v>0</v>
      </c>
      <c r="BQ61" s="2">
        <f t="shared" si="10"/>
        <v>1</v>
      </c>
      <c r="BR61" s="2">
        <f t="shared" si="11"/>
        <v>0</v>
      </c>
      <c r="BS61" s="2">
        <f t="shared" si="12"/>
        <v>1</v>
      </c>
      <c r="BT61" s="2">
        <f t="shared" si="13"/>
        <v>0</v>
      </c>
    </row>
    <row r="62" s="2" customFormat="1" spans="1:72">
      <c r="A62" s="2">
        <v>27973.42</v>
      </c>
      <c r="B62" s="2">
        <v>-5602</v>
      </c>
      <c r="C62" s="2">
        <v>23988.73</v>
      </c>
      <c r="D62" s="2">
        <v>10241.38</v>
      </c>
      <c r="E62" s="2">
        <v>0</v>
      </c>
      <c r="F62" s="7">
        <v>-3999</v>
      </c>
      <c r="G62" s="2">
        <v>189.89</v>
      </c>
      <c r="H62" s="2">
        <v>189.05</v>
      </c>
      <c r="I62" s="2">
        <v>221.61</v>
      </c>
      <c r="J62" s="2">
        <v>200.68</v>
      </c>
      <c r="K62" s="2">
        <v>270.86</v>
      </c>
      <c r="L62" s="2">
        <v>271.79</v>
      </c>
      <c r="M62" s="2">
        <v>502.79</v>
      </c>
      <c r="N62" s="2">
        <v>503.61</v>
      </c>
      <c r="O62" s="2">
        <v>318.8</v>
      </c>
      <c r="P62" s="2">
        <v>333.8</v>
      </c>
      <c r="Q62" s="2">
        <v>105.08</v>
      </c>
      <c r="R62" s="2">
        <v>105.03</v>
      </c>
      <c r="S62" s="2">
        <v>27859.41</v>
      </c>
      <c r="T62" s="2">
        <v>5814.786</v>
      </c>
      <c r="U62" s="2">
        <v>3445.914</v>
      </c>
      <c r="V62" s="2">
        <v>8521.745</v>
      </c>
      <c r="W62" s="2">
        <v>11967.659</v>
      </c>
      <c r="X62" s="2">
        <v>294.112</v>
      </c>
      <c r="Y62" s="2">
        <v>49.972</v>
      </c>
      <c r="Z62" s="2">
        <v>21025.477</v>
      </c>
      <c r="AA62" s="2">
        <v>646.074</v>
      </c>
      <c r="AB62" s="2">
        <v>1446.46</v>
      </c>
      <c r="AC62" s="2" t="s">
        <v>60</v>
      </c>
      <c r="AD62" s="7">
        <v>-1807.2566</v>
      </c>
      <c r="AE62" s="2">
        <v>0</v>
      </c>
      <c r="AF62" s="2">
        <v>0</v>
      </c>
      <c r="AG62" s="2">
        <v>0</v>
      </c>
      <c r="AH62" s="2">
        <v>0</v>
      </c>
      <c r="AI62" s="2">
        <v>0</v>
      </c>
      <c r="AJ62" s="2">
        <v>0</v>
      </c>
      <c r="AK62" s="2">
        <v>5301</v>
      </c>
      <c r="AL62" s="2">
        <v>28426.8</v>
      </c>
      <c r="AM62" s="2">
        <v>33727.8</v>
      </c>
      <c r="AN62" s="2">
        <v>32374.2</v>
      </c>
      <c r="AO62" s="2">
        <v>14639.34</v>
      </c>
      <c r="AP62" s="2">
        <v>17734.86</v>
      </c>
      <c r="AQ62" s="2">
        <v>0</v>
      </c>
      <c r="AR62" s="2">
        <v>0</v>
      </c>
      <c r="AU62" s="2">
        <v>320</v>
      </c>
      <c r="AV62" s="15">
        <v>320</v>
      </c>
      <c r="AW62" s="7">
        <v>0</v>
      </c>
      <c r="AX62" s="7">
        <v>0</v>
      </c>
      <c r="AY62" s="7">
        <v>330</v>
      </c>
      <c r="AZ62" s="19">
        <v>330</v>
      </c>
      <c r="BA62" s="7">
        <v>0</v>
      </c>
      <c r="BB62" s="7">
        <v>0</v>
      </c>
      <c r="BE62" s="23">
        <f t="shared" si="0"/>
        <v>0</v>
      </c>
      <c r="BF62" s="23">
        <f t="shared" ref="BF62:BH62" si="132">AH62</f>
        <v>0</v>
      </c>
      <c r="BG62" s="23">
        <f t="shared" si="132"/>
        <v>0</v>
      </c>
      <c r="BH62" s="23">
        <f t="shared" si="132"/>
        <v>0</v>
      </c>
      <c r="BI62" s="2">
        <f t="shared" si="5"/>
        <v>1</v>
      </c>
      <c r="BJ62" s="2">
        <f t="shared" si="6"/>
        <v>0</v>
      </c>
      <c r="BK62" s="2">
        <f t="shared" si="7"/>
        <v>1</v>
      </c>
      <c r="BL62" s="2">
        <f t="shared" si="8"/>
        <v>0</v>
      </c>
      <c r="BM62" s="23">
        <f t="shared" si="2"/>
        <v>0</v>
      </c>
      <c r="BN62" s="23">
        <f t="shared" ref="BN62:BP62" si="133">AE62</f>
        <v>0</v>
      </c>
      <c r="BO62" s="23">
        <f t="shared" si="133"/>
        <v>0</v>
      </c>
      <c r="BP62" s="23">
        <f t="shared" si="133"/>
        <v>0</v>
      </c>
      <c r="BQ62" s="2">
        <f t="shared" si="10"/>
        <v>1</v>
      </c>
      <c r="BR62" s="2">
        <f t="shared" si="11"/>
        <v>0</v>
      </c>
      <c r="BS62" s="2">
        <f t="shared" si="12"/>
        <v>1</v>
      </c>
      <c r="BT62" s="2">
        <f t="shared" si="13"/>
        <v>0</v>
      </c>
    </row>
    <row r="63" s="2" customFormat="1" spans="1:72">
      <c r="A63" s="2">
        <v>28383.28</v>
      </c>
      <c r="B63" s="2">
        <v>-5470</v>
      </c>
      <c r="C63" s="2">
        <v>23987.14</v>
      </c>
      <c r="D63" s="2">
        <v>9994.77</v>
      </c>
      <c r="E63" s="2">
        <v>0</v>
      </c>
      <c r="F63" s="7">
        <v>-3999</v>
      </c>
      <c r="G63" s="2">
        <v>190.77</v>
      </c>
      <c r="H63" s="2">
        <v>190.77</v>
      </c>
      <c r="I63" s="2">
        <v>221.44</v>
      </c>
      <c r="J63" s="2">
        <v>200.48</v>
      </c>
      <c r="K63" s="2">
        <v>270.86</v>
      </c>
      <c r="L63" s="2">
        <v>271.56</v>
      </c>
      <c r="M63" s="2">
        <v>502.38</v>
      </c>
      <c r="N63" s="2">
        <v>503.61</v>
      </c>
      <c r="O63" s="2">
        <v>319</v>
      </c>
      <c r="P63" s="2">
        <v>333.2</v>
      </c>
      <c r="Q63" s="2">
        <v>104.61</v>
      </c>
      <c r="R63" s="2">
        <v>105.19</v>
      </c>
      <c r="S63" s="2">
        <v>28329.621</v>
      </c>
      <c r="T63" s="2">
        <v>5713.95</v>
      </c>
      <c r="U63" s="2">
        <v>3738.467</v>
      </c>
      <c r="V63" s="2">
        <v>9098.94</v>
      </c>
      <c r="W63" s="2">
        <v>12837.406</v>
      </c>
      <c r="X63" s="2">
        <v>293.899</v>
      </c>
      <c r="Y63" s="2">
        <v>49.978</v>
      </c>
      <c r="Z63" s="2">
        <v>21363.82</v>
      </c>
      <c r="AA63" s="2">
        <v>480.266</v>
      </c>
      <c r="AB63" s="2">
        <v>1439.06</v>
      </c>
      <c r="AC63" s="2" t="s">
        <v>60</v>
      </c>
      <c r="AD63" s="7">
        <v>-1809.9178</v>
      </c>
      <c r="AE63" s="2">
        <v>0</v>
      </c>
      <c r="AF63" s="2">
        <v>0</v>
      </c>
      <c r="AG63" s="2">
        <v>0</v>
      </c>
      <c r="AH63" s="2">
        <v>0</v>
      </c>
      <c r="AI63" s="2">
        <v>0</v>
      </c>
      <c r="AJ63" s="2">
        <v>0</v>
      </c>
      <c r="AK63" s="2">
        <v>5193</v>
      </c>
      <c r="AL63" s="2">
        <v>28759</v>
      </c>
      <c r="AM63" s="2">
        <v>33952</v>
      </c>
      <c r="AN63" s="2">
        <v>31128.77</v>
      </c>
      <c r="AO63" s="2">
        <v>14735.64</v>
      </c>
      <c r="AP63" s="2">
        <v>16393.13</v>
      </c>
      <c r="AQ63" s="2">
        <v>0</v>
      </c>
      <c r="AR63" s="2">
        <v>0</v>
      </c>
      <c r="AU63" s="2">
        <v>320</v>
      </c>
      <c r="AV63" s="15">
        <v>320</v>
      </c>
      <c r="AW63" s="7">
        <v>0</v>
      </c>
      <c r="AX63" s="7">
        <v>0</v>
      </c>
      <c r="AY63" s="7">
        <v>330</v>
      </c>
      <c r="AZ63" s="19">
        <v>330</v>
      </c>
      <c r="BA63" s="7">
        <v>0</v>
      </c>
      <c r="BB63" s="7">
        <v>0</v>
      </c>
      <c r="BE63" s="23">
        <f t="shared" si="0"/>
        <v>0</v>
      </c>
      <c r="BF63" s="23">
        <f t="shared" ref="BF63:BH63" si="134">AH63</f>
        <v>0</v>
      </c>
      <c r="BG63" s="23">
        <f t="shared" si="134"/>
        <v>0</v>
      </c>
      <c r="BH63" s="23">
        <f t="shared" si="134"/>
        <v>0</v>
      </c>
      <c r="BI63" s="2">
        <f t="shared" si="5"/>
        <v>1</v>
      </c>
      <c r="BJ63" s="2">
        <f t="shared" si="6"/>
        <v>0</v>
      </c>
      <c r="BK63" s="2">
        <f t="shared" si="7"/>
        <v>1</v>
      </c>
      <c r="BL63" s="2">
        <f t="shared" si="8"/>
        <v>0</v>
      </c>
      <c r="BM63" s="23">
        <f t="shared" si="2"/>
        <v>0</v>
      </c>
      <c r="BN63" s="23">
        <f t="shared" ref="BN63:BP63" si="135">AE63</f>
        <v>0</v>
      </c>
      <c r="BO63" s="23">
        <f t="shared" si="135"/>
        <v>0</v>
      </c>
      <c r="BP63" s="23">
        <f t="shared" si="135"/>
        <v>0</v>
      </c>
      <c r="BQ63" s="2">
        <f t="shared" si="10"/>
        <v>1</v>
      </c>
      <c r="BR63" s="2">
        <f t="shared" si="11"/>
        <v>0</v>
      </c>
      <c r="BS63" s="2">
        <f t="shared" si="12"/>
        <v>1</v>
      </c>
      <c r="BT63" s="2">
        <f t="shared" si="13"/>
        <v>0</v>
      </c>
    </row>
    <row r="64" s="2" customFormat="1" spans="1:72">
      <c r="A64" s="2">
        <v>28971.69</v>
      </c>
      <c r="B64" s="2">
        <v>-5442</v>
      </c>
      <c r="C64" s="2">
        <v>23978.16</v>
      </c>
      <c r="D64" s="2">
        <v>10548.77</v>
      </c>
      <c r="E64" s="2">
        <v>0</v>
      </c>
      <c r="F64" s="7">
        <v>-3999</v>
      </c>
      <c r="G64" s="2">
        <v>189.89</v>
      </c>
      <c r="H64" s="2">
        <v>191.61</v>
      </c>
      <c r="I64" s="2">
        <v>221.21</v>
      </c>
      <c r="J64" s="2">
        <v>199.83</v>
      </c>
      <c r="K64" s="2">
        <v>270.86</v>
      </c>
      <c r="L64" s="2">
        <v>271.56</v>
      </c>
      <c r="M64" s="2">
        <v>502.38</v>
      </c>
      <c r="N64" s="2">
        <v>503.61</v>
      </c>
      <c r="O64" s="2">
        <v>317.4</v>
      </c>
      <c r="P64" s="2">
        <v>332.2</v>
      </c>
      <c r="Q64" s="2">
        <v>105.14</v>
      </c>
      <c r="R64" s="2">
        <v>104.71</v>
      </c>
      <c r="S64" s="2">
        <v>29101.91</v>
      </c>
      <c r="T64" s="2">
        <v>5290.184</v>
      </c>
      <c r="U64" s="2">
        <v>4104.545</v>
      </c>
      <c r="V64" s="2">
        <v>9449.286</v>
      </c>
      <c r="W64" s="2">
        <v>13553.83</v>
      </c>
      <c r="X64" s="2">
        <v>293.032</v>
      </c>
      <c r="Y64" s="2">
        <v>50.028</v>
      </c>
      <c r="Z64" s="2">
        <v>21395.062</v>
      </c>
      <c r="AA64" s="2">
        <v>610.438</v>
      </c>
      <c r="AB64" s="2">
        <v>1445.43</v>
      </c>
      <c r="AC64" s="2" t="s">
        <v>60</v>
      </c>
      <c r="AD64" s="7">
        <v>-1811.1785</v>
      </c>
      <c r="AE64" s="2">
        <v>0</v>
      </c>
      <c r="AF64" s="2">
        <v>0</v>
      </c>
      <c r="AG64" s="2">
        <v>0</v>
      </c>
      <c r="AH64" s="2">
        <v>0</v>
      </c>
      <c r="AI64" s="2">
        <v>0</v>
      </c>
      <c r="AJ64" s="2">
        <v>0</v>
      </c>
      <c r="AK64" s="2">
        <v>5086</v>
      </c>
      <c r="AL64" s="2">
        <v>29151.7</v>
      </c>
      <c r="AM64" s="2">
        <v>34237.7</v>
      </c>
      <c r="AN64" s="2">
        <v>29742.59</v>
      </c>
      <c r="AO64" s="2">
        <v>14830.74</v>
      </c>
      <c r="AP64" s="2">
        <v>14911.85</v>
      </c>
      <c r="AQ64" s="2">
        <v>0</v>
      </c>
      <c r="AR64" s="2">
        <v>0</v>
      </c>
      <c r="AU64" s="2">
        <v>320</v>
      </c>
      <c r="AV64" s="15">
        <v>320</v>
      </c>
      <c r="AW64" s="7">
        <v>0</v>
      </c>
      <c r="AX64" s="7">
        <v>0</v>
      </c>
      <c r="AY64" s="7">
        <v>330</v>
      </c>
      <c r="AZ64" s="19">
        <v>330</v>
      </c>
      <c r="BA64" s="7">
        <v>0</v>
      </c>
      <c r="BB64" s="7">
        <v>0</v>
      </c>
      <c r="BE64" s="23">
        <f t="shared" si="0"/>
        <v>0</v>
      </c>
      <c r="BF64" s="23">
        <f t="shared" ref="BF64:BH64" si="136">AH64</f>
        <v>0</v>
      </c>
      <c r="BG64" s="23">
        <f t="shared" si="136"/>
        <v>0</v>
      </c>
      <c r="BH64" s="23">
        <f t="shared" si="136"/>
        <v>0</v>
      </c>
      <c r="BI64" s="2">
        <f t="shared" si="5"/>
        <v>1</v>
      </c>
      <c r="BJ64" s="2">
        <f t="shared" si="6"/>
        <v>0</v>
      </c>
      <c r="BK64" s="2">
        <f t="shared" si="7"/>
        <v>1</v>
      </c>
      <c r="BL64" s="2">
        <f t="shared" si="8"/>
        <v>0</v>
      </c>
      <c r="BM64" s="23">
        <f t="shared" si="2"/>
        <v>0</v>
      </c>
      <c r="BN64" s="23">
        <f t="shared" ref="BN64:BP64" si="137">AE64</f>
        <v>0</v>
      </c>
      <c r="BO64" s="23">
        <f t="shared" si="137"/>
        <v>0</v>
      </c>
      <c r="BP64" s="23">
        <f t="shared" si="137"/>
        <v>0</v>
      </c>
      <c r="BQ64" s="2">
        <f t="shared" si="10"/>
        <v>1</v>
      </c>
      <c r="BR64" s="2">
        <f t="shared" si="11"/>
        <v>0</v>
      </c>
      <c r="BS64" s="2">
        <f t="shared" si="12"/>
        <v>1</v>
      </c>
      <c r="BT64" s="2">
        <f t="shared" si="13"/>
        <v>0</v>
      </c>
    </row>
    <row r="65" s="2" customFormat="1" spans="1:72">
      <c r="A65" s="2">
        <v>29174.63</v>
      </c>
      <c r="B65" s="2">
        <v>-5571</v>
      </c>
      <c r="C65" s="2">
        <v>24066.37</v>
      </c>
      <c r="D65" s="2">
        <v>10812.52</v>
      </c>
      <c r="E65" s="2">
        <v>0</v>
      </c>
      <c r="F65" s="7">
        <v>-4000</v>
      </c>
      <c r="G65" s="2">
        <v>189.89</v>
      </c>
      <c r="H65" s="2">
        <v>191.61</v>
      </c>
      <c r="I65" s="2">
        <v>221.47</v>
      </c>
      <c r="J65" s="2">
        <v>199.93</v>
      </c>
      <c r="K65" s="2">
        <v>271.1</v>
      </c>
      <c r="L65" s="2">
        <v>271.1</v>
      </c>
      <c r="M65" s="2">
        <v>502.79</v>
      </c>
      <c r="N65" s="2">
        <v>502.79</v>
      </c>
      <c r="O65" s="2">
        <v>316.4</v>
      </c>
      <c r="P65" s="2">
        <v>333.1</v>
      </c>
      <c r="Q65" s="2">
        <v>105.03</v>
      </c>
      <c r="R65" s="2">
        <v>104.71</v>
      </c>
      <c r="S65" s="2">
        <v>29257.688</v>
      </c>
      <c r="T65" s="2">
        <v>5689.882</v>
      </c>
      <c r="U65" s="2">
        <v>4077.699</v>
      </c>
      <c r="V65" s="2">
        <v>9293.627</v>
      </c>
      <c r="W65" s="2">
        <v>13371.327</v>
      </c>
      <c r="X65" s="2">
        <v>293.593</v>
      </c>
      <c r="Y65" s="2">
        <v>50.005</v>
      </c>
      <c r="Z65" s="2">
        <v>21073.227</v>
      </c>
      <c r="AA65" s="2">
        <v>733.305</v>
      </c>
      <c r="AB65" s="2">
        <v>1434.44</v>
      </c>
      <c r="AC65" s="2" t="s">
        <v>60</v>
      </c>
      <c r="AD65" s="7">
        <v>-1807.6766</v>
      </c>
      <c r="AE65" s="2">
        <v>0</v>
      </c>
      <c r="AF65" s="2">
        <v>0</v>
      </c>
      <c r="AG65" s="2">
        <v>0</v>
      </c>
      <c r="AH65" s="2">
        <v>0</v>
      </c>
      <c r="AI65" s="2">
        <v>0</v>
      </c>
      <c r="AJ65" s="2">
        <v>0</v>
      </c>
      <c r="AK65" s="2">
        <v>4979</v>
      </c>
      <c r="AL65" s="2">
        <v>29876.6</v>
      </c>
      <c r="AM65" s="2">
        <v>34855.6</v>
      </c>
      <c r="AN65" s="2">
        <v>28227.94</v>
      </c>
      <c r="AO65" s="2">
        <v>14951.64</v>
      </c>
      <c r="AP65" s="2">
        <v>13276.3</v>
      </c>
      <c r="AQ65" s="2">
        <v>0</v>
      </c>
      <c r="AR65" s="2">
        <v>0</v>
      </c>
      <c r="AU65" s="2">
        <v>320</v>
      </c>
      <c r="AV65" s="15">
        <v>321</v>
      </c>
      <c r="AW65" s="7">
        <v>0</v>
      </c>
      <c r="AX65" s="7">
        <v>0</v>
      </c>
      <c r="AY65" s="7">
        <v>330</v>
      </c>
      <c r="AZ65" s="19">
        <v>350</v>
      </c>
      <c r="BA65" s="7">
        <v>0</v>
      </c>
      <c r="BB65" s="7">
        <v>0</v>
      </c>
      <c r="BE65" s="23">
        <f t="shared" ref="BE65:BE97" si="138">AW65</f>
        <v>0</v>
      </c>
      <c r="BF65" s="23">
        <f t="shared" ref="BF65:BH65" si="139">AH65</f>
        <v>0</v>
      </c>
      <c r="BG65" s="23">
        <f t="shared" si="139"/>
        <v>0</v>
      </c>
      <c r="BH65" s="23">
        <f t="shared" si="139"/>
        <v>0</v>
      </c>
      <c r="BI65" s="2">
        <f t="shared" si="5"/>
        <v>1</v>
      </c>
      <c r="BJ65" s="2">
        <f t="shared" si="6"/>
        <v>0</v>
      </c>
      <c r="BK65" s="2">
        <f t="shared" si="7"/>
        <v>1</v>
      </c>
      <c r="BL65" s="2">
        <f t="shared" si="8"/>
        <v>0</v>
      </c>
      <c r="BM65" s="23">
        <f t="shared" ref="BM65:BM97" si="140">AX65</f>
        <v>0</v>
      </c>
      <c r="BN65" s="23">
        <f t="shared" ref="BN65:BP65" si="141">AE65</f>
        <v>0</v>
      </c>
      <c r="BO65" s="23">
        <f t="shared" si="141"/>
        <v>0</v>
      </c>
      <c r="BP65" s="23">
        <f t="shared" si="141"/>
        <v>0</v>
      </c>
      <c r="BQ65" s="2">
        <f t="shared" si="10"/>
        <v>1</v>
      </c>
      <c r="BR65" s="2">
        <f t="shared" si="11"/>
        <v>0</v>
      </c>
      <c r="BS65" s="2">
        <f t="shared" si="12"/>
        <v>1</v>
      </c>
      <c r="BT65" s="2">
        <f t="shared" si="13"/>
        <v>0</v>
      </c>
    </row>
    <row r="66" s="2" customFormat="1" spans="1:72">
      <c r="A66" s="2">
        <v>29899.54</v>
      </c>
      <c r="B66" s="2">
        <v>-5505</v>
      </c>
      <c r="C66" s="2">
        <v>24658.3</v>
      </c>
      <c r="D66" s="2">
        <v>9902.75</v>
      </c>
      <c r="E66" s="2">
        <v>0</v>
      </c>
      <c r="F66" s="7">
        <v>-4000</v>
      </c>
      <c r="G66" s="2">
        <v>190.77</v>
      </c>
      <c r="H66" s="2">
        <v>191.61</v>
      </c>
      <c r="I66" s="2">
        <v>221.58</v>
      </c>
      <c r="J66" s="2">
        <v>200.29</v>
      </c>
      <c r="K66" s="2">
        <v>271.1</v>
      </c>
      <c r="L66" s="2">
        <v>272.26</v>
      </c>
      <c r="M66" s="2">
        <v>503.2</v>
      </c>
      <c r="N66" s="2">
        <v>503.2</v>
      </c>
      <c r="O66" s="2">
        <v>315.6</v>
      </c>
      <c r="P66" s="2">
        <v>334.3</v>
      </c>
      <c r="Q66" s="2">
        <v>105.14</v>
      </c>
      <c r="R66" s="2">
        <v>104.92</v>
      </c>
      <c r="S66" s="2">
        <v>29752.217</v>
      </c>
      <c r="T66" s="2">
        <v>5566.15</v>
      </c>
      <c r="U66" s="2">
        <v>4355.018</v>
      </c>
      <c r="V66" s="2">
        <v>9076.088</v>
      </c>
      <c r="W66" s="2">
        <v>13431.107</v>
      </c>
      <c r="X66" s="2">
        <v>297.051</v>
      </c>
      <c r="Y66" s="2">
        <v>49.995</v>
      </c>
      <c r="Z66" s="2">
        <v>20689.04</v>
      </c>
      <c r="AA66" s="2">
        <v>604.004</v>
      </c>
      <c r="AB66" s="2">
        <v>1451.12</v>
      </c>
      <c r="AC66" s="2" t="s">
        <v>60</v>
      </c>
      <c r="AD66" s="7">
        <v>-1805.5757</v>
      </c>
      <c r="AE66" s="2">
        <v>0</v>
      </c>
      <c r="AF66" s="2">
        <v>0</v>
      </c>
      <c r="AG66" s="2">
        <v>0</v>
      </c>
      <c r="AH66" s="2">
        <v>0</v>
      </c>
      <c r="AI66" s="2">
        <v>0</v>
      </c>
      <c r="AJ66" s="2">
        <v>0</v>
      </c>
      <c r="AK66" s="2">
        <v>4860</v>
      </c>
      <c r="AL66" s="2">
        <v>30541.1</v>
      </c>
      <c r="AM66" s="2">
        <v>35401.1</v>
      </c>
      <c r="AN66" s="2">
        <v>26451.66</v>
      </c>
      <c r="AO66" s="2">
        <v>15004.68</v>
      </c>
      <c r="AP66" s="2">
        <v>11446.98</v>
      </c>
      <c r="AQ66" s="2">
        <v>0</v>
      </c>
      <c r="AR66" s="2">
        <v>0</v>
      </c>
      <c r="AU66" s="2">
        <v>320</v>
      </c>
      <c r="AV66" s="15">
        <v>321</v>
      </c>
      <c r="AW66" s="7">
        <v>0</v>
      </c>
      <c r="AX66" s="7">
        <v>0</v>
      </c>
      <c r="AY66" s="7">
        <v>330</v>
      </c>
      <c r="AZ66" s="19">
        <v>350</v>
      </c>
      <c r="BA66" s="7">
        <v>0</v>
      </c>
      <c r="BB66" s="7">
        <v>0</v>
      </c>
      <c r="BE66" s="23">
        <f t="shared" si="138"/>
        <v>0</v>
      </c>
      <c r="BF66" s="23">
        <f t="shared" ref="BF66:BH66" si="142">AH66</f>
        <v>0</v>
      </c>
      <c r="BG66" s="23">
        <f t="shared" si="142"/>
        <v>0</v>
      </c>
      <c r="BH66" s="23">
        <f t="shared" si="142"/>
        <v>0</v>
      </c>
      <c r="BI66" s="2">
        <f t="shared" ref="BI66:BI97" si="143">IF(BE66=0,1,0)</f>
        <v>1</v>
      </c>
      <c r="BJ66" s="2">
        <f t="shared" ref="BJ66:BJ97" si="144">IF(BG66&gt;100,1,0)</f>
        <v>0</v>
      </c>
      <c r="BK66" s="2">
        <f t="shared" ref="BK66:BK97" si="145">IF(BI66&lt;&gt;BJ66,1,0)</f>
        <v>1</v>
      </c>
      <c r="BL66" s="2">
        <f t="shared" ref="BL66:BL97" si="146">IF(BJ66=1,BG66,0)</f>
        <v>0</v>
      </c>
      <c r="BM66" s="23">
        <f t="shared" si="140"/>
        <v>0</v>
      </c>
      <c r="BN66" s="23">
        <f t="shared" ref="BN66:BP66" si="147">AE66</f>
        <v>0</v>
      </c>
      <c r="BO66" s="23">
        <f t="shared" si="147"/>
        <v>0</v>
      </c>
      <c r="BP66" s="23">
        <f t="shared" si="147"/>
        <v>0</v>
      </c>
      <c r="BQ66" s="2">
        <f t="shared" ref="BQ66:BQ97" si="148">IF(BM66&lt;100,1,0)</f>
        <v>1</v>
      </c>
      <c r="BR66" s="2">
        <f t="shared" ref="BR66:BR97" si="149">IF(BO66&gt;100,1,0)</f>
        <v>0</v>
      </c>
      <c r="BS66" s="2">
        <f t="shared" ref="BS66:BS97" si="150">IF(BQ66&lt;&gt;BR66,1,0)</f>
        <v>1</v>
      </c>
      <c r="BT66" s="2">
        <f t="shared" ref="BT66:BT97" si="151">IF(BR66=1,BO66,0)</f>
        <v>0</v>
      </c>
    </row>
    <row r="67" s="2" customFormat="1" spans="1:72">
      <c r="A67" s="2">
        <v>30716.86</v>
      </c>
      <c r="B67" s="2">
        <v>-5805.25</v>
      </c>
      <c r="C67" s="2">
        <v>24869</v>
      </c>
      <c r="D67" s="2">
        <v>10797.21</v>
      </c>
      <c r="E67" s="2">
        <v>0</v>
      </c>
      <c r="F67" s="7">
        <v>-4000</v>
      </c>
      <c r="G67" s="2">
        <v>190.77</v>
      </c>
      <c r="H67" s="2">
        <v>190.77</v>
      </c>
      <c r="I67" s="2">
        <v>221.05</v>
      </c>
      <c r="J67" s="2">
        <v>201.32</v>
      </c>
      <c r="K67" s="2">
        <v>270.86</v>
      </c>
      <c r="L67" s="2">
        <v>271.79</v>
      </c>
      <c r="M67" s="2">
        <v>503.2</v>
      </c>
      <c r="N67" s="2">
        <v>503.2</v>
      </c>
      <c r="O67" s="2">
        <v>315.8</v>
      </c>
      <c r="P67" s="2">
        <v>333.3</v>
      </c>
      <c r="Q67" s="2">
        <v>105.08</v>
      </c>
      <c r="R67" s="2">
        <v>104.77</v>
      </c>
      <c r="S67" s="2">
        <v>30963.414</v>
      </c>
      <c r="T67" s="2">
        <v>5881.128</v>
      </c>
      <c r="U67" s="2">
        <v>5264.594</v>
      </c>
      <c r="V67" s="2">
        <v>8437.665</v>
      </c>
      <c r="W67" s="2">
        <v>13702.259</v>
      </c>
      <c r="X67" s="2">
        <v>293.674</v>
      </c>
      <c r="Y67" s="2">
        <v>49.988</v>
      </c>
      <c r="Z67" s="2">
        <v>20006.426</v>
      </c>
      <c r="AA67" s="2">
        <v>885.098</v>
      </c>
      <c r="AB67" s="2">
        <v>1461.94</v>
      </c>
      <c r="AC67" s="2" t="s">
        <v>60</v>
      </c>
      <c r="AD67" s="7">
        <v>-1807.9569</v>
      </c>
      <c r="AE67" s="2">
        <v>0</v>
      </c>
      <c r="AF67" s="2">
        <v>0</v>
      </c>
      <c r="AG67" s="2">
        <v>0</v>
      </c>
      <c r="AH67" s="2">
        <v>0</v>
      </c>
      <c r="AI67" s="2">
        <v>0</v>
      </c>
      <c r="AJ67" s="2">
        <v>0</v>
      </c>
      <c r="AK67" s="2">
        <v>4932</v>
      </c>
      <c r="AL67" s="2">
        <v>31084.8</v>
      </c>
      <c r="AM67" s="2">
        <v>36016.8</v>
      </c>
      <c r="AN67" s="2">
        <v>24575.75</v>
      </c>
      <c r="AO67" s="2">
        <v>15118.94</v>
      </c>
      <c r="AP67" s="2">
        <v>9456.81</v>
      </c>
      <c r="AQ67" s="2">
        <v>0</v>
      </c>
      <c r="AR67" s="2">
        <v>0</v>
      </c>
      <c r="AU67" s="2">
        <v>320</v>
      </c>
      <c r="AV67" s="15">
        <v>347.4</v>
      </c>
      <c r="AW67" s="7">
        <v>0</v>
      </c>
      <c r="AX67" s="7">
        <v>0</v>
      </c>
      <c r="AY67" s="7">
        <v>330</v>
      </c>
      <c r="AZ67" s="19">
        <v>376.4</v>
      </c>
      <c r="BA67" s="7">
        <v>0</v>
      </c>
      <c r="BB67" s="7">
        <v>0</v>
      </c>
      <c r="BE67" s="23">
        <f t="shared" si="138"/>
        <v>0</v>
      </c>
      <c r="BF67" s="23">
        <f t="shared" ref="BF67:BH67" si="152">AH67</f>
        <v>0</v>
      </c>
      <c r="BG67" s="23">
        <f t="shared" si="152"/>
        <v>0</v>
      </c>
      <c r="BH67" s="23">
        <f t="shared" si="152"/>
        <v>0</v>
      </c>
      <c r="BI67" s="2">
        <f t="shared" si="143"/>
        <v>1</v>
      </c>
      <c r="BJ67" s="2">
        <f t="shared" si="144"/>
        <v>0</v>
      </c>
      <c r="BK67" s="2">
        <f t="shared" si="145"/>
        <v>1</v>
      </c>
      <c r="BL67" s="2">
        <f t="shared" si="146"/>
        <v>0</v>
      </c>
      <c r="BM67" s="23">
        <f t="shared" si="140"/>
        <v>0</v>
      </c>
      <c r="BN67" s="23">
        <f t="shared" ref="BN67:BP67" si="153">AE67</f>
        <v>0</v>
      </c>
      <c r="BO67" s="23">
        <f t="shared" si="153"/>
        <v>0</v>
      </c>
      <c r="BP67" s="23">
        <f t="shared" si="153"/>
        <v>0</v>
      </c>
      <c r="BQ67" s="2">
        <f t="shared" si="148"/>
        <v>1</v>
      </c>
      <c r="BR67" s="2">
        <f t="shared" si="149"/>
        <v>0</v>
      </c>
      <c r="BS67" s="2">
        <f t="shared" si="150"/>
        <v>1</v>
      </c>
      <c r="BT67" s="2">
        <f t="shared" si="151"/>
        <v>0</v>
      </c>
    </row>
    <row r="68" s="1" customFormat="1" spans="1:72">
      <c r="A68" s="1">
        <v>31966.69</v>
      </c>
      <c r="B68" s="1">
        <v>-6896.43</v>
      </c>
      <c r="C68" s="1">
        <v>25204.16</v>
      </c>
      <c r="D68" s="1">
        <v>12793.5</v>
      </c>
      <c r="E68" s="1">
        <v>0</v>
      </c>
      <c r="F68" s="6">
        <v>-4000</v>
      </c>
      <c r="G68" s="1">
        <v>190.77</v>
      </c>
      <c r="H68" s="1">
        <v>191.61</v>
      </c>
      <c r="I68" s="1">
        <v>221.72</v>
      </c>
      <c r="J68" s="1">
        <v>200.8</v>
      </c>
      <c r="K68" s="1">
        <v>271.1</v>
      </c>
      <c r="L68" s="1">
        <v>271.1</v>
      </c>
      <c r="M68" s="1">
        <v>501.56</v>
      </c>
      <c r="N68" s="1">
        <v>504.02</v>
      </c>
      <c r="O68" s="1">
        <v>319.8</v>
      </c>
      <c r="P68" s="1">
        <v>335.2</v>
      </c>
      <c r="Q68" s="1">
        <v>105.29</v>
      </c>
      <c r="R68" s="1">
        <v>105.19</v>
      </c>
      <c r="S68" s="1">
        <v>31817.975</v>
      </c>
      <c r="T68" s="1">
        <v>6828.865</v>
      </c>
      <c r="U68" s="1">
        <v>7447.535</v>
      </c>
      <c r="V68" s="1">
        <v>7004.429</v>
      </c>
      <c r="W68" s="1">
        <v>14451.964</v>
      </c>
      <c r="X68" s="1">
        <v>314.198</v>
      </c>
      <c r="Y68" s="1">
        <v>49.965</v>
      </c>
      <c r="Z68" s="1">
        <v>19197.965</v>
      </c>
      <c r="AA68" s="1">
        <v>986.348</v>
      </c>
      <c r="AB68" s="1">
        <v>1470.26</v>
      </c>
      <c r="AC68" s="1" t="s">
        <v>60</v>
      </c>
      <c r="AD68" s="6">
        <v>-1804.595</v>
      </c>
      <c r="AE68" s="1">
        <v>0</v>
      </c>
      <c r="AF68" s="1">
        <v>0</v>
      </c>
      <c r="AG68" s="1">
        <v>0</v>
      </c>
      <c r="AH68" s="1">
        <v>0</v>
      </c>
      <c r="AI68" s="1">
        <v>0</v>
      </c>
      <c r="AJ68" s="1">
        <v>0</v>
      </c>
      <c r="AK68" s="1">
        <v>5013</v>
      </c>
      <c r="AL68" s="1">
        <v>31990.9</v>
      </c>
      <c r="AM68" s="1">
        <v>37003.9</v>
      </c>
      <c r="AN68" s="1">
        <v>22536.27</v>
      </c>
      <c r="AO68" s="1">
        <v>15148.56</v>
      </c>
      <c r="AP68" s="1">
        <v>7387.71</v>
      </c>
      <c r="AQ68" s="1">
        <v>0</v>
      </c>
      <c r="AR68" s="1">
        <v>0</v>
      </c>
      <c r="AU68" s="1">
        <v>320</v>
      </c>
      <c r="AV68" s="14">
        <v>376.56</v>
      </c>
      <c r="AW68" s="6">
        <v>0</v>
      </c>
      <c r="AX68" s="6">
        <v>0</v>
      </c>
      <c r="AY68" s="6">
        <v>330</v>
      </c>
      <c r="AZ68" s="18">
        <v>402.8</v>
      </c>
      <c r="BA68" s="6">
        <v>0</v>
      </c>
      <c r="BB68" s="6">
        <v>0</v>
      </c>
      <c r="BE68" s="22">
        <f t="shared" si="138"/>
        <v>0</v>
      </c>
      <c r="BF68" s="22">
        <f t="shared" ref="BF68:BH68" si="154">AH68</f>
        <v>0</v>
      </c>
      <c r="BG68" s="22">
        <f t="shared" si="154"/>
        <v>0</v>
      </c>
      <c r="BH68" s="22">
        <f t="shared" si="154"/>
        <v>0</v>
      </c>
      <c r="BI68" s="1">
        <f t="shared" si="143"/>
        <v>1</v>
      </c>
      <c r="BJ68" s="1">
        <f t="shared" si="144"/>
        <v>0</v>
      </c>
      <c r="BK68" s="1">
        <f t="shared" si="145"/>
        <v>1</v>
      </c>
      <c r="BL68" s="1">
        <f t="shared" si="146"/>
        <v>0</v>
      </c>
      <c r="BM68" s="22">
        <f t="shared" si="140"/>
        <v>0</v>
      </c>
      <c r="BN68" s="22">
        <f t="shared" ref="BN68:BP68" si="155">AE68</f>
        <v>0</v>
      </c>
      <c r="BO68" s="22">
        <f t="shared" si="155"/>
        <v>0</v>
      </c>
      <c r="BP68" s="22">
        <f t="shared" si="155"/>
        <v>0</v>
      </c>
      <c r="BQ68" s="1">
        <f t="shared" si="148"/>
        <v>1</v>
      </c>
      <c r="BR68" s="1">
        <f t="shared" si="149"/>
        <v>0</v>
      </c>
      <c r="BS68" s="1">
        <f t="shared" si="150"/>
        <v>1</v>
      </c>
      <c r="BT68" s="1">
        <f t="shared" si="151"/>
        <v>0</v>
      </c>
    </row>
    <row r="69" s="1" customFormat="1" spans="1:72">
      <c r="A69" s="1">
        <v>32549.36</v>
      </c>
      <c r="B69" s="1">
        <v>-7083.47</v>
      </c>
      <c r="C69" s="1">
        <v>26894.2</v>
      </c>
      <c r="D69" s="1">
        <v>12054.54</v>
      </c>
      <c r="E69" s="1">
        <v>70.55</v>
      </c>
      <c r="F69" s="6">
        <v>-4000</v>
      </c>
      <c r="G69" s="1">
        <v>286.46</v>
      </c>
      <c r="H69" s="1">
        <v>271.93</v>
      </c>
      <c r="I69" s="1">
        <v>224.73</v>
      </c>
      <c r="J69" s="1">
        <v>202.24</v>
      </c>
      <c r="K69" s="1">
        <v>294.82</v>
      </c>
      <c r="L69" s="1">
        <v>296.45</v>
      </c>
      <c r="M69" s="1">
        <v>573.91</v>
      </c>
      <c r="N69" s="1">
        <v>570.21</v>
      </c>
      <c r="O69" s="1">
        <v>317.9</v>
      </c>
      <c r="P69" s="1">
        <v>354.7</v>
      </c>
      <c r="Q69" s="1">
        <v>131.35</v>
      </c>
      <c r="R69" s="1">
        <v>132.04</v>
      </c>
      <c r="S69" s="1">
        <v>32885.074</v>
      </c>
      <c r="T69" s="1">
        <v>7237.847</v>
      </c>
      <c r="U69" s="1">
        <v>11040.415</v>
      </c>
      <c r="V69" s="1">
        <v>5427.908</v>
      </c>
      <c r="W69" s="1">
        <v>16468.323</v>
      </c>
      <c r="X69" s="1">
        <v>315.967</v>
      </c>
      <c r="Y69" s="1">
        <v>49.966</v>
      </c>
      <c r="Z69" s="1">
        <v>18557.64</v>
      </c>
      <c r="AA69" s="1">
        <v>1063.246</v>
      </c>
      <c r="AB69" s="1">
        <v>1501.12</v>
      </c>
      <c r="AC69" s="1" t="s">
        <v>60</v>
      </c>
      <c r="AD69" s="6">
        <v>-1555.1201</v>
      </c>
      <c r="AE69" s="1">
        <v>10</v>
      </c>
      <c r="AF69" s="1">
        <v>152.61</v>
      </c>
      <c r="AG69" s="1">
        <v>162.61</v>
      </c>
      <c r="AH69" s="1">
        <v>0</v>
      </c>
      <c r="AI69" s="1">
        <v>0</v>
      </c>
      <c r="AJ69" s="1">
        <v>0</v>
      </c>
      <c r="AK69" s="1">
        <v>5091</v>
      </c>
      <c r="AL69" s="1">
        <v>33289.8</v>
      </c>
      <c r="AM69" s="1">
        <v>38380.8</v>
      </c>
      <c r="AN69" s="1">
        <v>20588.42</v>
      </c>
      <c r="AO69" s="1">
        <v>15191.56</v>
      </c>
      <c r="AP69" s="1">
        <v>5396.86</v>
      </c>
      <c r="AQ69" s="1">
        <v>70.55</v>
      </c>
      <c r="AR69" s="1">
        <v>0</v>
      </c>
      <c r="AU69" s="1">
        <v>320</v>
      </c>
      <c r="AV69" s="14">
        <v>450</v>
      </c>
      <c r="AW69" s="6">
        <v>0</v>
      </c>
      <c r="AX69" s="6">
        <v>162.61</v>
      </c>
      <c r="AY69" s="6">
        <v>330</v>
      </c>
      <c r="AZ69" s="18">
        <v>450</v>
      </c>
      <c r="BA69" s="6">
        <v>0</v>
      </c>
      <c r="BB69" s="6">
        <v>162.61</v>
      </c>
      <c r="BE69" s="22">
        <f t="shared" si="138"/>
        <v>0</v>
      </c>
      <c r="BF69" s="22">
        <f t="shared" ref="BF69:BH69" si="156">AH69</f>
        <v>0</v>
      </c>
      <c r="BG69" s="22">
        <f t="shared" si="156"/>
        <v>0</v>
      </c>
      <c r="BH69" s="22">
        <f t="shared" si="156"/>
        <v>0</v>
      </c>
      <c r="BI69" s="1">
        <f t="shared" si="143"/>
        <v>1</v>
      </c>
      <c r="BJ69" s="1">
        <f t="shared" si="144"/>
        <v>0</v>
      </c>
      <c r="BK69" s="1">
        <f t="shared" si="145"/>
        <v>1</v>
      </c>
      <c r="BL69" s="1">
        <f t="shared" si="146"/>
        <v>0</v>
      </c>
      <c r="BM69" s="22">
        <f t="shared" si="140"/>
        <v>162.61</v>
      </c>
      <c r="BN69" s="22">
        <f t="shared" ref="BN69:BP69" si="157">AE69</f>
        <v>10</v>
      </c>
      <c r="BO69" s="22">
        <f t="shared" si="157"/>
        <v>152.61</v>
      </c>
      <c r="BP69" s="22">
        <f t="shared" si="157"/>
        <v>162.61</v>
      </c>
      <c r="BQ69" s="1">
        <f t="shared" si="148"/>
        <v>0</v>
      </c>
      <c r="BR69" s="1">
        <f t="shared" si="149"/>
        <v>1</v>
      </c>
      <c r="BS69" s="1">
        <f t="shared" si="150"/>
        <v>1</v>
      </c>
      <c r="BT69" s="1">
        <f t="shared" si="151"/>
        <v>152.61</v>
      </c>
    </row>
    <row r="70" s="1" customFormat="1" spans="1:72">
      <c r="A70" s="1">
        <v>33670.52</v>
      </c>
      <c r="B70" s="1">
        <v>-7581.96</v>
      </c>
      <c r="C70" s="1">
        <v>28965.64</v>
      </c>
      <c r="D70" s="1">
        <v>11503.93</v>
      </c>
      <c r="E70" s="1">
        <v>204.72</v>
      </c>
      <c r="F70" s="6">
        <v>-4000</v>
      </c>
      <c r="G70" s="1">
        <v>438.56</v>
      </c>
      <c r="H70" s="1">
        <v>440.28</v>
      </c>
      <c r="I70" s="1">
        <v>292.16</v>
      </c>
      <c r="J70" s="1">
        <v>283.7</v>
      </c>
      <c r="K70" s="1">
        <v>389.95</v>
      </c>
      <c r="L70" s="1">
        <v>391.12</v>
      </c>
      <c r="M70" s="1">
        <v>728.08</v>
      </c>
      <c r="N70" s="1">
        <v>692.72</v>
      </c>
      <c r="O70" s="1">
        <v>322</v>
      </c>
      <c r="P70" s="1">
        <v>350.8</v>
      </c>
      <c r="Q70" s="1">
        <v>191.88</v>
      </c>
      <c r="R70" s="1">
        <v>192.93</v>
      </c>
      <c r="S70" s="1">
        <v>33760.926</v>
      </c>
      <c r="T70" s="1">
        <v>7612.649</v>
      </c>
      <c r="U70" s="1">
        <v>11537.952</v>
      </c>
      <c r="V70" s="1">
        <v>3449.751</v>
      </c>
      <c r="W70" s="1">
        <v>14987.703</v>
      </c>
      <c r="X70" s="1">
        <v>315.437</v>
      </c>
      <c r="Y70" s="1">
        <v>50.024</v>
      </c>
      <c r="Z70" s="1">
        <v>16026.051</v>
      </c>
      <c r="AA70" s="1">
        <v>2629.766</v>
      </c>
      <c r="AB70" s="1">
        <v>1504.19</v>
      </c>
      <c r="AC70" s="1" t="s">
        <v>60</v>
      </c>
      <c r="AD70" s="6">
        <v>-984.4519</v>
      </c>
      <c r="AE70" s="1">
        <v>169.43</v>
      </c>
      <c r="AF70" s="1">
        <v>81.78</v>
      </c>
      <c r="AG70" s="1">
        <v>251.21</v>
      </c>
      <c r="AH70" s="1">
        <v>0</v>
      </c>
      <c r="AI70" s="1">
        <v>0</v>
      </c>
      <c r="AJ70" s="1">
        <v>0</v>
      </c>
      <c r="AK70" s="1">
        <v>5085</v>
      </c>
      <c r="AL70" s="1">
        <v>34286.5</v>
      </c>
      <c r="AM70" s="1">
        <v>39371.5</v>
      </c>
      <c r="AN70" s="1">
        <v>18573.43</v>
      </c>
      <c r="AO70" s="1">
        <v>15199.56</v>
      </c>
      <c r="AP70" s="1">
        <v>3373.87</v>
      </c>
      <c r="AQ70" s="1">
        <v>204.72</v>
      </c>
      <c r="AR70" s="1">
        <v>0</v>
      </c>
      <c r="AU70" s="1">
        <v>320</v>
      </c>
      <c r="AV70" s="14">
        <v>474.4</v>
      </c>
      <c r="AW70" s="6">
        <v>0</v>
      </c>
      <c r="AX70" s="6">
        <v>251.21</v>
      </c>
      <c r="AY70" s="6">
        <v>330</v>
      </c>
      <c r="AZ70" s="18">
        <v>450</v>
      </c>
      <c r="BA70" s="6">
        <v>0</v>
      </c>
      <c r="BB70" s="6">
        <v>251.21</v>
      </c>
      <c r="BE70" s="22">
        <f t="shared" si="138"/>
        <v>0</v>
      </c>
      <c r="BF70" s="22">
        <f t="shared" ref="BF70:BH70" si="158">AH70</f>
        <v>0</v>
      </c>
      <c r="BG70" s="22">
        <f t="shared" si="158"/>
        <v>0</v>
      </c>
      <c r="BH70" s="22">
        <f t="shared" si="158"/>
        <v>0</v>
      </c>
      <c r="BI70" s="1">
        <f t="shared" si="143"/>
        <v>1</v>
      </c>
      <c r="BJ70" s="1">
        <f t="shared" si="144"/>
        <v>0</v>
      </c>
      <c r="BK70" s="1">
        <f t="shared" si="145"/>
        <v>1</v>
      </c>
      <c r="BL70" s="1">
        <f t="shared" si="146"/>
        <v>0</v>
      </c>
      <c r="BM70" s="22">
        <f t="shared" si="140"/>
        <v>251.21</v>
      </c>
      <c r="BN70" s="22">
        <f t="shared" ref="BN70:BP70" si="159">AE70</f>
        <v>169.43</v>
      </c>
      <c r="BO70" s="22">
        <f t="shared" si="159"/>
        <v>81.78</v>
      </c>
      <c r="BP70" s="22">
        <f t="shared" si="159"/>
        <v>251.21</v>
      </c>
      <c r="BQ70" s="1">
        <f t="shared" si="148"/>
        <v>0</v>
      </c>
      <c r="BR70" s="1">
        <f t="shared" si="149"/>
        <v>0</v>
      </c>
      <c r="BS70" s="1">
        <f t="shared" si="150"/>
        <v>0</v>
      </c>
      <c r="BT70" s="1">
        <f t="shared" si="151"/>
        <v>0</v>
      </c>
    </row>
    <row r="71" s="1" customFormat="1" spans="1:72">
      <c r="A71" s="1">
        <v>34588.96</v>
      </c>
      <c r="B71" s="1">
        <v>-5638</v>
      </c>
      <c r="C71" s="1">
        <v>28059.2</v>
      </c>
      <c r="D71" s="1">
        <v>11377.9</v>
      </c>
      <c r="E71" s="1">
        <v>159.67</v>
      </c>
      <c r="F71" s="6">
        <v>-4000</v>
      </c>
      <c r="G71" s="1">
        <v>301.85</v>
      </c>
      <c r="H71" s="1">
        <v>300.97</v>
      </c>
      <c r="I71" s="1">
        <v>331.56</v>
      </c>
      <c r="J71" s="1">
        <v>320.24</v>
      </c>
      <c r="K71" s="1">
        <v>419.96</v>
      </c>
      <c r="L71" s="1">
        <v>423.22</v>
      </c>
      <c r="M71" s="1">
        <v>774.54</v>
      </c>
      <c r="N71" s="1">
        <v>763.02</v>
      </c>
      <c r="O71" s="1">
        <v>317.6</v>
      </c>
      <c r="P71" s="1">
        <v>331</v>
      </c>
      <c r="Q71" s="1">
        <v>217.04</v>
      </c>
      <c r="R71" s="1">
        <v>214.24</v>
      </c>
      <c r="S71" s="1">
        <v>34868.39</v>
      </c>
      <c r="T71" s="1">
        <v>5491.018</v>
      </c>
      <c r="U71" s="1">
        <v>12543.832</v>
      </c>
      <c r="V71" s="1">
        <v>1811.16</v>
      </c>
      <c r="W71" s="1">
        <v>14354.993</v>
      </c>
      <c r="X71" s="1">
        <v>316.247</v>
      </c>
      <c r="Y71" s="1">
        <v>49.976</v>
      </c>
      <c r="Z71" s="1">
        <v>16738.867</v>
      </c>
      <c r="AA71" s="1">
        <v>1911</v>
      </c>
      <c r="AB71" s="1">
        <v>1510.79</v>
      </c>
      <c r="AC71" s="1" t="s">
        <v>60</v>
      </c>
      <c r="AD71" s="6">
        <v>-779.8013</v>
      </c>
      <c r="AE71" s="1">
        <v>159.67</v>
      </c>
      <c r="AF71" s="1">
        <v>0</v>
      </c>
      <c r="AG71" s="1">
        <v>159.67</v>
      </c>
      <c r="AH71" s="1">
        <v>0</v>
      </c>
      <c r="AI71" s="1">
        <v>0</v>
      </c>
      <c r="AJ71" s="1">
        <v>0</v>
      </c>
      <c r="AK71" s="1">
        <v>5107</v>
      </c>
      <c r="AL71" s="1">
        <v>35675.9</v>
      </c>
      <c r="AM71" s="1">
        <v>40782.9</v>
      </c>
      <c r="AN71" s="1">
        <v>16888.05</v>
      </c>
      <c r="AO71" s="1">
        <v>15195.51</v>
      </c>
      <c r="AP71" s="1">
        <v>1692.54</v>
      </c>
      <c r="AQ71" s="1">
        <v>159.67</v>
      </c>
      <c r="AR71" s="1">
        <v>0</v>
      </c>
      <c r="AU71" s="1">
        <v>320</v>
      </c>
      <c r="AV71" s="14">
        <v>553.6</v>
      </c>
      <c r="AW71" s="6">
        <v>0</v>
      </c>
      <c r="AX71" s="6">
        <v>159.67</v>
      </c>
      <c r="AY71" s="6">
        <v>330</v>
      </c>
      <c r="AZ71" s="18">
        <v>523.6</v>
      </c>
      <c r="BA71" s="6">
        <v>0</v>
      </c>
      <c r="BB71" s="6">
        <v>159.67</v>
      </c>
      <c r="BE71" s="22">
        <f t="shared" si="138"/>
        <v>0</v>
      </c>
      <c r="BF71" s="22">
        <f t="shared" ref="BF71:BH71" si="160">AH71</f>
        <v>0</v>
      </c>
      <c r="BG71" s="22">
        <f t="shared" si="160"/>
        <v>0</v>
      </c>
      <c r="BH71" s="22">
        <f t="shared" si="160"/>
        <v>0</v>
      </c>
      <c r="BI71" s="1">
        <f t="shared" si="143"/>
        <v>1</v>
      </c>
      <c r="BJ71" s="1">
        <f t="shared" si="144"/>
        <v>0</v>
      </c>
      <c r="BK71" s="1">
        <f t="shared" si="145"/>
        <v>1</v>
      </c>
      <c r="BL71" s="1">
        <f t="shared" si="146"/>
        <v>0</v>
      </c>
      <c r="BM71" s="22">
        <f t="shared" si="140"/>
        <v>159.67</v>
      </c>
      <c r="BN71" s="22">
        <f t="shared" ref="BN71:BP71" si="161">AE71</f>
        <v>159.67</v>
      </c>
      <c r="BO71" s="22">
        <f t="shared" si="161"/>
        <v>0</v>
      </c>
      <c r="BP71" s="22">
        <f t="shared" si="161"/>
        <v>159.67</v>
      </c>
      <c r="BQ71" s="1">
        <f t="shared" si="148"/>
        <v>0</v>
      </c>
      <c r="BR71" s="1">
        <f t="shared" si="149"/>
        <v>0</v>
      </c>
      <c r="BS71" s="1">
        <f t="shared" si="150"/>
        <v>0</v>
      </c>
      <c r="BT71" s="1">
        <f t="shared" si="151"/>
        <v>0</v>
      </c>
    </row>
    <row r="72" s="1" customFormat="1" spans="1:72">
      <c r="A72" s="1">
        <v>35653.33</v>
      </c>
      <c r="B72" s="1">
        <v>-5381</v>
      </c>
      <c r="C72" s="1">
        <v>28135.79</v>
      </c>
      <c r="D72" s="1">
        <v>12727</v>
      </c>
      <c r="E72" s="1">
        <v>204</v>
      </c>
      <c r="F72" s="6">
        <v>-3999</v>
      </c>
      <c r="G72" s="1">
        <v>201.02</v>
      </c>
      <c r="H72" s="1">
        <v>201.87</v>
      </c>
      <c r="I72" s="1">
        <v>325.82</v>
      </c>
      <c r="J72" s="1">
        <v>325.24</v>
      </c>
      <c r="K72" s="1">
        <v>395.07</v>
      </c>
      <c r="L72" s="1">
        <v>396.7</v>
      </c>
      <c r="M72" s="1">
        <v>729.72</v>
      </c>
      <c r="N72" s="1">
        <v>723.56</v>
      </c>
      <c r="O72" s="1">
        <v>317.5</v>
      </c>
      <c r="P72" s="1">
        <v>350.4</v>
      </c>
      <c r="Q72" s="1">
        <v>200.81</v>
      </c>
      <c r="R72" s="1">
        <v>198.48</v>
      </c>
      <c r="S72" s="1">
        <v>35816.42</v>
      </c>
      <c r="T72" s="1">
        <v>5150.885</v>
      </c>
      <c r="U72" s="1">
        <v>13532.479</v>
      </c>
      <c r="V72" s="1">
        <v>701.533</v>
      </c>
      <c r="W72" s="1">
        <v>14234.012</v>
      </c>
      <c r="X72" s="1">
        <v>341.333</v>
      </c>
      <c r="Y72" s="1">
        <v>49.976</v>
      </c>
      <c r="Z72" s="1">
        <v>16515.254</v>
      </c>
      <c r="AA72" s="1">
        <v>2136.805</v>
      </c>
      <c r="AB72" s="1">
        <v>1509.97</v>
      </c>
      <c r="AC72" s="1" t="s">
        <v>60</v>
      </c>
      <c r="AD72" s="6">
        <v>-932.2037</v>
      </c>
      <c r="AE72" s="1">
        <v>204</v>
      </c>
      <c r="AF72" s="1">
        <v>0</v>
      </c>
      <c r="AG72" s="1">
        <v>204</v>
      </c>
      <c r="AH72" s="1">
        <v>0</v>
      </c>
      <c r="AI72" s="1">
        <v>0</v>
      </c>
      <c r="AJ72" s="1">
        <v>0</v>
      </c>
      <c r="AK72" s="1">
        <v>5130</v>
      </c>
      <c r="AL72" s="1">
        <v>36249.8</v>
      </c>
      <c r="AM72" s="1">
        <v>41379.8</v>
      </c>
      <c r="AN72" s="1">
        <v>15813.18</v>
      </c>
      <c r="AO72" s="1">
        <v>15187.01</v>
      </c>
      <c r="AP72" s="1">
        <v>626.17</v>
      </c>
      <c r="AQ72" s="1">
        <v>204</v>
      </c>
      <c r="AR72" s="1">
        <v>0</v>
      </c>
      <c r="AU72" s="1">
        <v>321</v>
      </c>
      <c r="AV72" s="14">
        <v>580</v>
      </c>
      <c r="AW72" s="6">
        <v>0</v>
      </c>
      <c r="AX72" s="6">
        <v>204</v>
      </c>
      <c r="AY72" s="6">
        <v>350</v>
      </c>
      <c r="AZ72" s="18">
        <v>550</v>
      </c>
      <c r="BA72" s="6">
        <v>0</v>
      </c>
      <c r="BB72" s="6">
        <v>204</v>
      </c>
      <c r="BE72" s="22">
        <f t="shared" si="138"/>
        <v>0</v>
      </c>
      <c r="BF72" s="22">
        <f t="shared" ref="BF72:BH72" si="162">AH72</f>
        <v>0</v>
      </c>
      <c r="BG72" s="22">
        <f t="shared" si="162"/>
        <v>0</v>
      </c>
      <c r="BH72" s="22">
        <f t="shared" si="162"/>
        <v>0</v>
      </c>
      <c r="BI72" s="1">
        <f t="shared" si="143"/>
        <v>1</v>
      </c>
      <c r="BJ72" s="1">
        <f t="shared" si="144"/>
        <v>0</v>
      </c>
      <c r="BK72" s="1">
        <f t="shared" si="145"/>
        <v>1</v>
      </c>
      <c r="BL72" s="1">
        <f t="shared" si="146"/>
        <v>0</v>
      </c>
      <c r="BM72" s="22">
        <f t="shared" si="140"/>
        <v>204</v>
      </c>
      <c r="BN72" s="22">
        <f t="shared" ref="BN72:BP72" si="163">AE72</f>
        <v>204</v>
      </c>
      <c r="BO72" s="22">
        <f t="shared" si="163"/>
        <v>0</v>
      </c>
      <c r="BP72" s="22">
        <f t="shared" si="163"/>
        <v>204</v>
      </c>
      <c r="BQ72" s="1">
        <f t="shared" si="148"/>
        <v>0</v>
      </c>
      <c r="BR72" s="1">
        <f t="shared" si="149"/>
        <v>0</v>
      </c>
      <c r="BS72" s="1">
        <f t="shared" si="150"/>
        <v>0</v>
      </c>
      <c r="BT72" s="1">
        <f t="shared" si="151"/>
        <v>0</v>
      </c>
    </row>
    <row r="73" spans="1:72">
      <c r="A73">
        <v>36295.99</v>
      </c>
      <c r="B73">
        <v>-5374</v>
      </c>
      <c r="C73">
        <v>30779.74</v>
      </c>
      <c r="D73">
        <v>12401.66</v>
      </c>
      <c r="E73">
        <v>248</v>
      </c>
      <c r="F73" s="3">
        <v>-3999</v>
      </c>
      <c r="G73">
        <v>300.97</v>
      </c>
      <c r="H73">
        <v>300.97</v>
      </c>
      <c r="I73">
        <v>390.09</v>
      </c>
      <c r="J73">
        <v>396.63</v>
      </c>
      <c r="K73">
        <v>426.47</v>
      </c>
      <c r="L73">
        <v>430.43</v>
      </c>
      <c r="M73">
        <v>786.87</v>
      </c>
      <c r="N73">
        <v>791.8</v>
      </c>
      <c r="O73">
        <v>317.3</v>
      </c>
      <c r="P73">
        <v>350</v>
      </c>
      <c r="Q73">
        <v>214.18</v>
      </c>
      <c r="R73">
        <v>220.16</v>
      </c>
      <c r="S73">
        <v>36448.168</v>
      </c>
      <c r="T73">
        <v>5478.903</v>
      </c>
      <c r="U73">
        <v>13416.43</v>
      </c>
      <c r="V73">
        <v>118.176</v>
      </c>
      <c r="W73">
        <v>13534.606</v>
      </c>
      <c r="X73">
        <v>1024.634</v>
      </c>
      <c r="Y73">
        <v>50.032</v>
      </c>
      <c r="Z73">
        <v>15034.957</v>
      </c>
      <c r="AA73">
        <v>3534.856</v>
      </c>
      <c r="AB73">
        <v>1515.36</v>
      </c>
      <c r="AC73" t="s">
        <v>60</v>
      </c>
      <c r="AD73" s="3">
        <v>-717.6077</v>
      </c>
      <c r="AE73">
        <v>248</v>
      </c>
      <c r="AF73">
        <v>0</v>
      </c>
      <c r="AG73">
        <v>248</v>
      </c>
      <c r="AH73">
        <v>220</v>
      </c>
      <c r="AI73">
        <v>0</v>
      </c>
      <c r="AJ73">
        <v>220</v>
      </c>
      <c r="AK73">
        <v>5152</v>
      </c>
      <c r="AL73">
        <v>36733.1</v>
      </c>
      <c r="AM73">
        <v>41885.1</v>
      </c>
      <c r="AN73">
        <v>15335.73</v>
      </c>
      <c r="AO73">
        <v>15219.33</v>
      </c>
      <c r="AP73">
        <v>116.4</v>
      </c>
      <c r="AQ73">
        <v>248</v>
      </c>
      <c r="AR73">
        <v>220</v>
      </c>
      <c r="AU73">
        <v>321</v>
      </c>
      <c r="AV73" s="13">
        <v>580</v>
      </c>
      <c r="AW73" s="3">
        <v>220</v>
      </c>
      <c r="AX73" s="3">
        <v>248</v>
      </c>
      <c r="AY73" s="3">
        <v>350</v>
      </c>
      <c r="AZ73" s="17">
        <v>550</v>
      </c>
      <c r="BA73" s="3">
        <v>220</v>
      </c>
      <c r="BB73" s="3">
        <v>248</v>
      </c>
      <c r="BE73" s="21">
        <f t="shared" si="138"/>
        <v>220</v>
      </c>
      <c r="BF73" s="21">
        <f t="shared" ref="BF73:BH73" si="164">AH73</f>
        <v>220</v>
      </c>
      <c r="BG73" s="21">
        <f t="shared" si="164"/>
        <v>0</v>
      </c>
      <c r="BH73" s="21">
        <f t="shared" si="164"/>
        <v>220</v>
      </c>
      <c r="BI73">
        <f t="shared" si="143"/>
        <v>0</v>
      </c>
      <c r="BJ73">
        <f t="shared" si="144"/>
        <v>0</v>
      </c>
      <c r="BK73">
        <f t="shared" si="145"/>
        <v>0</v>
      </c>
      <c r="BL73">
        <f t="shared" si="146"/>
        <v>0</v>
      </c>
      <c r="BM73" s="21">
        <f t="shared" si="140"/>
        <v>248</v>
      </c>
      <c r="BN73" s="21">
        <f t="shared" ref="BN73:BP73" si="165">AE73</f>
        <v>248</v>
      </c>
      <c r="BO73" s="21">
        <f t="shared" si="165"/>
        <v>0</v>
      </c>
      <c r="BP73" s="21">
        <f t="shared" si="165"/>
        <v>248</v>
      </c>
      <c r="BQ73">
        <f t="shared" si="148"/>
        <v>0</v>
      </c>
      <c r="BR73">
        <f t="shared" si="149"/>
        <v>0</v>
      </c>
      <c r="BS73">
        <f t="shared" si="150"/>
        <v>0</v>
      </c>
      <c r="BT73">
        <f t="shared" si="151"/>
        <v>0</v>
      </c>
    </row>
    <row r="74" spans="1:72">
      <c r="A74">
        <v>37198.02</v>
      </c>
      <c r="B74">
        <v>-5375</v>
      </c>
      <c r="C74">
        <v>31281.14</v>
      </c>
      <c r="D74">
        <v>12806.97</v>
      </c>
      <c r="E74">
        <v>243.33</v>
      </c>
      <c r="F74" s="3">
        <v>-3999</v>
      </c>
      <c r="G74">
        <v>351.4</v>
      </c>
      <c r="H74">
        <v>349.68</v>
      </c>
      <c r="I74">
        <v>453.02</v>
      </c>
      <c r="J74">
        <v>457.78</v>
      </c>
      <c r="K74">
        <v>489.74</v>
      </c>
      <c r="L74">
        <v>493</v>
      </c>
      <c r="M74">
        <v>844.84</v>
      </c>
      <c r="N74">
        <v>831.27</v>
      </c>
      <c r="O74">
        <v>322.6</v>
      </c>
      <c r="P74">
        <v>353.5</v>
      </c>
      <c r="Q74">
        <v>231.1</v>
      </c>
      <c r="R74">
        <v>232.31</v>
      </c>
      <c r="S74">
        <v>37307.516</v>
      </c>
      <c r="T74">
        <v>5529.063</v>
      </c>
      <c r="U74">
        <v>13364.859</v>
      </c>
      <c r="V74">
        <v>25.291</v>
      </c>
      <c r="W74">
        <v>13390.15</v>
      </c>
      <c r="X74">
        <v>1403.782</v>
      </c>
      <c r="Y74">
        <v>50.032</v>
      </c>
      <c r="Z74">
        <v>14556.348</v>
      </c>
      <c r="AA74">
        <v>4004.285</v>
      </c>
      <c r="AB74">
        <v>1579.16</v>
      </c>
      <c r="AC74" t="s">
        <v>60</v>
      </c>
      <c r="AD74" s="3">
        <v>-455.6662</v>
      </c>
      <c r="AE74">
        <v>243.33</v>
      </c>
      <c r="AF74">
        <v>0</v>
      </c>
      <c r="AG74">
        <v>243.33</v>
      </c>
      <c r="AH74">
        <v>220</v>
      </c>
      <c r="AI74">
        <v>0</v>
      </c>
      <c r="AJ74">
        <v>220</v>
      </c>
      <c r="AK74">
        <v>5175</v>
      </c>
      <c r="AL74">
        <v>37729.9</v>
      </c>
      <c r="AM74">
        <v>42904.9</v>
      </c>
      <c r="AN74">
        <v>15155.55</v>
      </c>
      <c r="AO74">
        <v>15128.21</v>
      </c>
      <c r="AP74">
        <v>27.34</v>
      </c>
      <c r="AQ74">
        <v>243.33</v>
      </c>
      <c r="AR74">
        <v>220</v>
      </c>
      <c r="AU74">
        <v>321</v>
      </c>
      <c r="AV74" s="13">
        <v>580</v>
      </c>
      <c r="AW74" s="3">
        <v>220</v>
      </c>
      <c r="AX74" s="3">
        <v>243.33</v>
      </c>
      <c r="AY74" s="3">
        <v>350</v>
      </c>
      <c r="AZ74" s="17">
        <v>550</v>
      </c>
      <c r="BA74" s="3">
        <v>220</v>
      </c>
      <c r="BB74" s="3">
        <v>243.33</v>
      </c>
      <c r="BE74" s="21">
        <f t="shared" si="138"/>
        <v>220</v>
      </c>
      <c r="BF74" s="21">
        <f t="shared" ref="BF74:BH74" si="166">AH74</f>
        <v>220</v>
      </c>
      <c r="BG74" s="21">
        <f t="shared" si="166"/>
        <v>0</v>
      </c>
      <c r="BH74" s="21">
        <f t="shared" si="166"/>
        <v>220</v>
      </c>
      <c r="BI74">
        <f t="shared" si="143"/>
        <v>0</v>
      </c>
      <c r="BJ74">
        <f t="shared" si="144"/>
        <v>0</v>
      </c>
      <c r="BK74">
        <f t="shared" si="145"/>
        <v>0</v>
      </c>
      <c r="BL74">
        <f t="shared" si="146"/>
        <v>0</v>
      </c>
      <c r="BM74" s="21">
        <f t="shared" si="140"/>
        <v>243.33</v>
      </c>
      <c r="BN74" s="21">
        <f t="shared" ref="BN74:BP74" si="167">AE74</f>
        <v>243.33</v>
      </c>
      <c r="BO74" s="21">
        <f t="shared" si="167"/>
        <v>0</v>
      </c>
      <c r="BP74" s="21">
        <f t="shared" si="167"/>
        <v>243.33</v>
      </c>
      <c r="BQ74">
        <f t="shared" si="148"/>
        <v>0</v>
      </c>
      <c r="BR74">
        <f t="shared" si="149"/>
        <v>0</v>
      </c>
      <c r="BS74">
        <f t="shared" si="150"/>
        <v>0</v>
      </c>
      <c r="BT74">
        <f t="shared" si="151"/>
        <v>0</v>
      </c>
    </row>
    <row r="75" spans="1:72">
      <c r="A75">
        <v>37522.43</v>
      </c>
      <c r="B75">
        <v>-5375</v>
      </c>
      <c r="C75">
        <v>30621.82</v>
      </c>
      <c r="D75">
        <v>13169.93</v>
      </c>
      <c r="E75">
        <v>238.33</v>
      </c>
      <c r="F75" s="3">
        <v>-3999</v>
      </c>
      <c r="G75">
        <v>300.13</v>
      </c>
      <c r="H75">
        <v>305.26</v>
      </c>
      <c r="I75">
        <v>451.51</v>
      </c>
      <c r="J75">
        <v>453.38</v>
      </c>
      <c r="K75">
        <v>527.89</v>
      </c>
      <c r="L75">
        <v>529.75</v>
      </c>
      <c r="M75">
        <v>890.06</v>
      </c>
      <c r="N75">
        <v>883.89</v>
      </c>
      <c r="O75">
        <v>322.1</v>
      </c>
      <c r="P75">
        <v>353.2</v>
      </c>
      <c r="Q75">
        <v>231.1</v>
      </c>
      <c r="R75">
        <v>231.79</v>
      </c>
      <c r="S75">
        <v>37863.156</v>
      </c>
      <c r="T75">
        <v>5331.812</v>
      </c>
      <c r="U75">
        <v>13354.579</v>
      </c>
      <c r="V75">
        <v>25.728</v>
      </c>
      <c r="W75">
        <v>13380.308</v>
      </c>
      <c r="X75">
        <v>1405.357</v>
      </c>
      <c r="Y75">
        <v>49.966</v>
      </c>
      <c r="Z75">
        <v>14374.98</v>
      </c>
      <c r="AA75">
        <v>4134.109</v>
      </c>
      <c r="AB75">
        <v>1424.84</v>
      </c>
      <c r="AC75" t="s">
        <v>60</v>
      </c>
      <c r="AD75" s="3">
        <v>-291.9177</v>
      </c>
      <c r="AE75">
        <v>238.33</v>
      </c>
      <c r="AF75">
        <v>0</v>
      </c>
      <c r="AG75">
        <v>238.33</v>
      </c>
      <c r="AH75">
        <v>200</v>
      </c>
      <c r="AI75">
        <v>0</v>
      </c>
      <c r="AJ75">
        <v>200</v>
      </c>
      <c r="AK75">
        <v>5175</v>
      </c>
      <c r="AL75">
        <v>37820.5</v>
      </c>
      <c r="AM75">
        <v>42995.5</v>
      </c>
      <c r="AN75">
        <v>15092.53</v>
      </c>
      <c r="AO75">
        <v>15071.13</v>
      </c>
      <c r="AP75">
        <v>21.4</v>
      </c>
      <c r="AQ75">
        <v>238.33</v>
      </c>
      <c r="AR75">
        <v>200</v>
      </c>
      <c r="AU75">
        <v>321</v>
      </c>
      <c r="AV75" s="13">
        <v>580</v>
      </c>
      <c r="AW75" s="3">
        <v>200</v>
      </c>
      <c r="AX75" s="3">
        <v>238.33</v>
      </c>
      <c r="AY75" s="3">
        <v>350</v>
      </c>
      <c r="AZ75" s="17">
        <v>550</v>
      </c>
      <c r="BA75" s="3">
        <v>200</v>
      </c>
      <c r="BB75" s="3">
        <v>238.33</v>
      </c>
      <c r="BE75" s="21">
        <f t="shared" si="138"/>
        <v>200</v>
      </c>
      <c r="BF75" s="21">
        <f t="shared" ref="BF75:BH75" si="168">AH75</f>
        <v>200</v>
      </c>
      <c r="BG75" s="21">
        <f t="shared" si="168"/>
        <v>0</v>
      </c>
      <c r="BH75" s="21">
        <f t="shared" si="168"/>
        <v>200</v>
      </c>
      <c r="BI75">
        <f t="shared" si="143"/>
        <v>0</v>
      </c>
      <c r="BJ75">
        <f t="shared" si="144"/>
        <v>0</v>
      </c>
      <c r="BK75">
        <f t="shared" si="145"/>
        <v>0</v>
      </c>
      <c r="BL75">
        <f t="shared" si="146"/>
        <v>0</v>
      </c>
      <c r="BM75" s="21">
        <f t="shared" si="140"/>
        <v>238.33</v>
      </c>
      <c r="BN75" s="21">
        <f t="shared" ref="BN75:BP75" si="169">AE75</f>
        <v>238.33</v>
      </c>
      <c r="BO75" s="21">
        <f t="shared" si="169"/>
        <v>0</v>
      </c>
      <c r="BP75" s="21">
        <f t="shared" si="169"/>
        <v>238.33</v>
      </c>
      <c r="BQ75">
        <f t="shared" si="148"/>
        <v>0</v>
      </c>
      <c r="BR75">
        <f t="shared" si="149"/>
        <v>0</v>
      </c>
      <c r="BS75">
        <f t="shared" si="150"/>
        <v>0</v>
      </c>
      <c r="BT75">
        <f t="shared" si="151"/>
        <v>0</v>
      </c>
    </row>
    <row r="76" spans="1:72">
      <c r="A76">
        <v>37518.04</v>
      </c>
      <c r="B76">
        <v>-5375</v>
      </c>
      <c r="C76">
        <v>31436.3</v>
      </c>
      <c r="D76">
        <v>13099.3</v>
      </c>
      <c r="E76">
        <v>244.33</v>
      </c>
      <c r="F76" s="3">
        <v>-3999</v>
      </c>
      <c r="G76">
        <v>399.26</v>
      </c>
      <c r="H76">
        <v>400.95</v>
      </c>
      <c r="I76">
        <v>476.7</v>
      </c>
      <c r="J76">
        <v>478.35</v>
      </c>
      <c r="K76">
        <v>497.88</v>
      </c>
      <c r="L76">
        <v>497.88</v>
      </c>
      <c r="M76">
        <v>863.34</v>
      </c>
      <c r="N76">
        <v>852.65</v>
      </c>
      <c r="O76">
        <v>320.6</v>
      </c>
      <c r="P76">
        <v>353.3</v>
      </c>
      <c r="Q76">
        <v>245.16</v>
      </c>
      <c r="R76">
        <v>245.05</v>
      </c>
      <c r="S76">
        <v>37630.734</v>
      </c>
      <c r="T76">
        <v>5814.021</v>
      </c>
      <c r="U76">
        <v>13296.738</v>
      </c>
      <c r="V76">
        <v>26.007</v>
      </c>
      <c r="W76">
        <v>13322.745</v>
      </c>
      <c r="X76">
        <v>1559.754</v>
      </c>
      <c r="Y76">
        <v>50.026</v>
      </c>
      <c r="Z76">
        <v>13956.414</v>
      </c>
      <c r="AA76">
        <v>4572.086</v>
      </c>
      <c r="AB76">
        <v>1432.26</v>
      </c>
      <c r="AC76" t="s">
        <v>60</v>
      </c>
      <c r="AD76" s="3">
        <v>-382.5467</v>
      </c>
      <c r="AE76">
        <v>244.33</v>
      </c>
      <c r="AF76">
        <v>0</v>
      </c>
      <c r="AG76">
        <v>244.33</v>
      </c>
      <c r="AH76">
        <v>200</v>
      </c>
      <c r="AI76">
        <v>0</v>
      </c>
      <c r="AJ76">
        <v>200</v>
      </c>
      <c r="AK76">
        <v>5175</v>
      </c>
      <c r="AL76">
        <v>37578.8</v>
      </c>
      <c r="AM76">
        <v>42753.8</v>
      </c>
      <c r="AN76">
        <v>15082.71</v>
      </c>
      <c r="AO76">
        <v>15062.54</v>
      </c>
      <c r="AP76">
        <v>20.17</v>
      </c>
      <c r="AQ76">
        <v>244.33</v>
      </c>
      <c r="AR76">
        <v>200</v>
      </c>
      <c r="AU76">
        <v>321</v>
      </c>
      <c r="AV76" s="13">
        <v>580</v>
      </c>
      <c r="AW76" s="3">
        <v>200</v>
      </c>
      <c r="AX76" s="3">
        <v>244.33</v>
      </c>
      <c r="AY76" s="3">
        <v>350</v>
      </c>
      <c r="AZ76" s="17">
        <v>550</v>
      </c>
      <c r="BA76" s="3">
        <v>200</v>
      </c>
      <c r="BB76" s="3">
        <v>244.33</v>
      </c>
      <c r="BE76" s="21">
        <f t="shared" si="138"/>
        <v>200</v>
      </c>
      <c r="BF76" s="21">
        <f t="shared" ref="BF76:BH76" si="170">AH76</f>
        <v>200</v>
      </c>
      <c r="BG76" s="21">
        <f t="shared" si="170"/>
        <v>0</v>
      </c>
      <c r="BH76" s="21">
        <f t="shared" si="170"/>
        <v>200</v>
      </c>
      <c r="BI76">
        <f t="shared" si="143"/>
        <v>0</v>
      </c>
      <c r="BJ76">
        <f t="shared" si="144"/>
        <v>0</v>
      </c>
      <c r="BK76">
        <f t="shared" si="145"/>
        <v>0</v>
      </c>
      <c r="BL76">
        <f t="shared" si="146"/>
        <v>0</v>
      </c>
      <c r="BM76" s="21">
        <f t="shared" si="140"/>
        <v>244.33</v>
      </c>
      <c r="BN76" s="21">
        <f t="shared" ref="BN76:BP76" si="171">AE76</f>
        <v>244.33</v>
      </c>
      <c r="BO76" s="21">
        <f t="shared" si="171"/>
        <v>0</v>
      </c>
      <c r="BP76" s="21">
        <f t="shared" si="171"/>
        <v>244.33</v>
      </c>
      <c r="BQ76">
        <f t="shared" si="148"/>
        <v>0</v>
      </c>
      <c r="BR76">
        <f t="shared" si="149"/>
        <v>0</v>
      </c>
      <c r="BS76">
        <f t="shared" si="150"/>
        <v>0</v>
      </c>
      <c r="BT76">
        <f t="shared" si="151"/>
        <v>0</v>
      </c>
    </row>
    <row r="77" spans="1:72">
      <c r="A77">
        <v>37531.67</v>
      </c>
      <c r="B77">
        <v>-5375</v>
      </c>
      <c r="C77">
        <v>30696.4</v>
      </c>
      <c r="D77">
        <v>13006.46</v>
      </c>
      <c r="E77">
        <v>230</v>
      </c>
      <c r="F77" s="3">
        <v>-3999</v>
      </c>
      <c r="G77">
        <v>450.54</v>
      </c>
      <c r="H77">
        <v>449.66</v>
      </c>
      <c r="I77">
        <v>514.67</v>
      </c>
      <c r="J77">
        <v>511.73</v>
      </c>
      <c r="K77">
        <v>528.58</v>
      </c>
      <c r="L77">
        <v>534.17</v>
      </c>
      <c r="M77">
        <v>888</v>
      </c>
      <c r="N77">
        <v>883.89</v>
      </c>
      <c r="O77">
        <v>322</v>
      </c>
      <c r="P77">
        <v>353.1</v>
      </c>
      <c r="Q77">
        <v>254.36</v>
      </c>
      <c r="R77">
        <v>255.15</v>
      </c>
      <c r="S77">
        <v>37444.54</v>
      </c>
      <c r="T77">
        <v>5391.658</v>
      </c>
      <c r="U77">
        <v>13281.514</v>
      </c>
      <c r="V77">
        <v>32.763</v>
      </c>
      <c r="W77">
        <v>13314.276</v>
      </c>
      <c r="X77">
        <v>1571.573</v>
      </c>
      <c r="Y77">
        <v>49.977</v>
      </c>
      <c r="Z77">
        <v>14210.367</v>
      </c>
      <c r="AA77">
        <v>4152.637</v>
      </c>
      <c r="AB77">
        <v>1582.93</v>
      </c>
      <c r="AC77" t="s">
        <v>60</v>
      </c>
      <c r="AD77" s="3">
        <v>-237.9886</v>
      </c>
      <c r="AE77">
        <v>230</v>
      </c>
      <c r="AF77">
        <v>0</v>
      </c>
      <c r="AG77">
        <v>230</v>
      </c>
      <c r="AH77">
        <v>170</v>
      </c>
      <c r="AI77">
        <v>0</v>
      </c>
      <c r="AJ77">
        <v>170</v>
      </c>
      <c r="AK77">
        <v>5175</v>
      </c>
      <c r="AL77">
        <v>37337.2</v>
      </c>
      <c r="AM77">
        <v>42512.2</v>
      </c>
      <c r="AN77">
        <v>15001.21</v>
      </c>
      <c r="AO77">
        <v>14981.31</v>
      </c>
      <c r="AP77">
        <v>19.9</v>
      </c>
      <c r="AQ77">
        <v>230</v>
      </c>
      <c r="AR77">
        <v>170</v>
      </c>
      <c r="AU77">
        <v>321</v>
      </c>
      <c r="AV77" s="13">
        <v>571.33</v>
      </c>
      <c r="AW77" s="3">
        <v>170</v>
      </c>
      <c r="AX77" s="3">
        <v>230</v>
      </c>
      <c r="AY77" s="3">
        <v>350</v>
      </c>
      <c r="AZ77" s="17">
        <v>543.33</v>
      </c>
      <c r="BA77" s="3">
        <v>170</v>
      </c>
      <c r="BB77" s="3">
        <v>230</v>
      </c>
      <c r="BE77" s="21">
        <f t="shared" si="138"/>
        <v>170</v>
      </c>
      <c r="BF77" s="21">
        <f t="shared" ref="BF77:BH77" si="172">AH77</f>
        <v>170</v>
      </c>
      <c r="BG77" s="21">
        <f t="shared" si="172"/>
        <v>0</v>
      </c>
      <c r="BH77" s="21">
        <f t="shared" si="172"/>
        <v>170</v>
      </c>
      <c r="BI77">
        <f t="shared" si="143"/>
        <v>0</v>
      </c>
      <c r="BJ77">
        <f t="shared" si="144"/>
        <v>0</v>
      </c>
      <c r="BK77">
        <f t="shared" si="145"/>
        <v>0</v>
      </c>
      <c r="BL77">
        <f t="shared" si="146"/>
        <v>0</v>
      </c>
      <c r="BM77" s="21">
        <f t="shared" si="140"/>
        <v>230</v>
      </c>
      <c r="BN77" s="21">
        <f t="shared" ref="BN77:BP77" si="173">AE77</f>
        <v>230</v>
      </c>
      <c r="BO77" s="21">
        <f t="shared" si="173"/>
        <v>0</v>
      </c>
      <c r="BP77" s="21">
        <f t="shared" si="173"/>
        <v>230</v>
      </c>
      <c r="BQ77">
        <f t="shared" si="148"/>
        <v>0</v>
      </c>
      <c r="BR77">
        <f t="shared" si="149"/>
        <v>0</v>
      </c>
      <c r="BS77">
        <f t="shared" si="150"/>
        <v>0</v>
      </c>
      <c r="BT77">
        <f t="shared" si="151"/>
        <v>0</v>
      </c>
    </row>
    <row r="78" spans="1:72">
      <c r="A78">
        <v>37311.04</v>
      </c>
      <c r="B78">
        <v>-5375</v>
      </c>
      <c r="C78">
        <v>29786.7</v>
      </c>
      <c r="D78">
        <v>12966.85</v>
      </c>
      <c r="E78">
        <v>236.67</v>
      </c>
      <c r="F78" s="3">
        <v>-4000</v>
      </c>
      <c r="G78">
        <v>323.2</v>
      </c>
      <c r="H78">
        <v>324.05</v>
      </c>
      <c r="I78">
        <v>451.52</v>
      </c>
      <c r="J78">
        <v>450.44</v>
      </c>
      <c r="K78">
        <v>466.94</v>
      </c>
      <c r="L78">
        <v>460.2</v>
      </c>
      <c r="M78">
        <v>800.02</v>
      </c>
      <c r="N78">
        <v>802.08</v>
      </c>
      <c r="O78">
        <v>321</v>
      </c>
      <c r="P78">
        <v>353.3</v>
      </c>
      <c r="Q78">
        <v>229.83</v>
      </c>
      <c r="R78">
        <v>230.04</v>
      </c>
      <c r="S78">
        <v>37376.516</v>
      </c>
      <c r="T78">
        <v>5480.473</v>
      </c>
      <c r="U78">
        <v>13307.269</v>
      </c>
      <c r="V78">
        <v>6.69</v>
      </c>
      <c r="W78">
        <v>13313.959</v>
      </c>
      <c r="X78">
        <v>1571.784</v>
      </c>
      <c r="Y78">
        <v>49.98</v>
      </c>
      <c r="Z78">
        <v>14495.555</v>
      </c>
      <c r="AA78">
        <v>3992.895</v>
      </c>
      <c r="AB78">
        <v>1586.18</v>
      </c>
      <c r="AC78" t="s">
        <v>60</v>
      </c>
      <c r="AD78" s="3">
        <v>-587.3373</v>
      </c>
      <c r="AE78">
        <v>236.67</v>
      </c>
      <c r="AF78">
        <v>0</v>
      </c>
      <c r="AG78">
        <v>236.67</v>
      </c>
      <c r="AH78">
        <v>210</v>
      </c>
      <c r="AI78">
        <v>0</v>
      </c>
      <c r="AJ78">
        <v>210</v>
      </c>
      <c r="AK78">
        <v>5175</v>
      </c>
      <c r="AL78">
        <v>37186.2</v>
      </c>
      <c r="AM78">
        <v>42361.2</v>
      </c>
      <c r="AN78">
        <v>14902.54</v>
      </c>
      <c r="AO78">
        <v>14902.54</v>
      </c>
      <c r="AP78">
        <v>0</v>
      </c>
      <c r="AQ78">
        <v>236.67</v>
      </c>
      <c r="AR78">
        <v>210</v>
      </c>
      <c r="AU78">
        <v>321</v>
      </c>
      <c r="AV78" s="13">
        <v>580</v>
      </c>
      <c r="AW78" s="3">
        <v>210</v>
      </c>
      <c r="AX78" s="3">
        <v>236.67</v>
      </c>
      <c r="AY78" s="3">
        <v>350</v>
      </c>
      <c r="AZ78" s="17">
        <v>550</v>
      </c>
      <c r="BA78" s="3">
        <v>210</v>
      </c>
      <c r="BB78" s="3">
        <v>236.67</v>
      </c>
      <c r="BE78" s="21">
        <f t="shared" si="138"/>
        <v>210</v>
      </c>
      <c r="BF78" s="21">
        <f t="shared" ref="BF78:BH78" si="174">AH78</f>
        <v>210</v>
      </c>
      <c r="BG78" s="21">
        <f t="shared" si="174"/>
        <v>0</v>
      </c>
      <c r="BH78" s="21">
        <f t="shared" si="174"/>
        <v>210</v>
      </c>
      <c r="BI78">
        <f t="shared" si="143"/>
        <v>0</v>
      </c>
      <c r="BJ78">
        <f t="shared" si="144"/>
        <v>0</v>
      </c>
      <c r="BK78">
        <f t="shared" si="145"/>
        <v>0</v>
      </c>
      <c r="BL78">
        <f t="shared" si="146"/>
        <v>0</v>
      </c>
      <c r="BM78" s="21">
        <f t="shared" si="140"/>
        <v>236.67</v>
      </c>
      <c r="BN78" s="21">
        <f t="shared" ref="BN78:BP78" si="175">AE78</f>
        <v>236.67</v>
      </c>
      <c r="BO78" s="21">
        <f t="shared" si="175"/>
        <v>0</v>
      </c>
      <c r="BP78" s="21">
        <f t="shared" si="175"/>
        <v>236.67</v>
      </c>
      <c r="BQ78">
        <f t="shared" si="148"/>
        <v>0</v>
      </c>
      <c r="BR78">
        <f t="shared" si="149"/>
        <v>0</v>
      </c>
      <c r="BS78">
        <f t="shared" si="150"/>
        <v>0</v>
      </c>
      <c r="BT78">
        <f t="shared" si="151"/>
        <v>0</v>
      </c>
    </row>
    <row r="79" spans="1:72">
      <c r="A79">
        <v>37031.22</v>
      </c>
      <c r="B79">
        <v>-5375</v>
      </c>
      <c r="C79">
        <v>29930.41</v>
      </c>
      <c r="D79">
        <v>13006.17</v>
      </c>
      <c r="E79">
        <v>239</v>
      </c>
      <c r="F79" s="3">
        <v>-3998</v>
      </c>
      <c r="G79">
        <v>349.68</v>
      </c>
      <c r="H79">
        <v>347.99</v>
      </c>
      <c r="I79">
        <v>449.09</v>
      </c>
      <c r="J79">
        <v>451.06</v>
      </c>
      <c r="K79">
        <v>463.22</v>
      </c>
      <c r="L79">
        <v>465.78</v>
      </c>
      <c r="M79">
        <v>805.78</v>
      </c>
      <c r="N79">
        <v>797.15</v>
      </c>
      <c r="O79">
        <v>316.8</v>
      </c>
      <c r="P79">
        <v>346.1</v>
      </c>
      <c r="Q79">
        <v>230.41</v>
      </c>
      <c r="R79">
        <v>229.99</v>
      </c>
      <c r="S79">
        <v>36920.504</v>
      </c>
      <c r="T79">
        <v>5361.735</v>
      </c>
      <c r="U79">
        <v>13148.688</v>
      </c>
      <c r="V79">
        <v>7.773</v>
      </c>
      <c r="W79">
        <v>13156.461</v>
      </c>
      <c r="X79">
        <v>1564.784</v>
      </c>
      <c r="Y79">
        <v>50.031</v>
      </c>
      <c r="Z79">
        <v>14714.367</v>
      </c>
      <c r="AA79">
        <v>3819.059</v>
      </c>
      <c r="AB79">
        <v>1588.3</v>
      </c>
      <c r="AC79" t="s">
        <v>60</v>
      </c>
      <c r="AD79" s="3">
        <v>-592.8003</v>
      </c>
      <c r="AE79">
        <v>239</v>
      </c>
      <c r="AF79">
        <v>0</v>
      </c>
      <c r="AG79">
        <v>239</v>
      </c>
      <c r="AH79">
        <v>210</v>
      </c>
      <c r="AI79">
        <v>0</v>
      </c>
      <c r="AJ79">
        <v>210</v>
      </c>
      <c r="AK79">
        <v>5175</v>
      </c>
      <c r="AL79">
        <v>37035.2</v>
      </c>
      <c r="AM79">
        <v>42210.2</v>
      </c>
      <c r="AN79">
        <v>14833.86</v>
      </c>
      <c r="AO79">
        <v>14833.86</v>
      </c>
      <c r="AP79">
        <v>0</v>
      </c>
      <c r="AQ79">
        <v>239</v>
      </c>
      <c r="AR79">
        <v>210</v>
      </c>
      <c r="AU79">
        <v>321</v>
      </c>
      <c r="AV79" s="13">
        <v>580</v>
      </c>
      <c r="AW79" s="3">
        <v>210</v>
      </c>
      <c r="AX79" s="3">
        <v>239</v>
      </c>
      <c r="AY79" s="3">
        <v>350</v>
      </c>
      <c r="AZ79" s="17">
        <v>550</v>
      </c>
      <c r="BA79" s="3">
        <v>210</v>
      </c>
      <c r="BB79" s="3">
        <v>239</v>
      </c>
      <c r="BE79" s="21">
        <f t="shared" si="138"/>
        <v>210</v>
      </c>
      <c r="BF79" s="21">
        <f t="shared" ref="BF79:BH79" si="176">AH79</f>
        <v>210</v>
      </c>
      <c r="BG79" s="21">
        <f t="shared" si="176"/>
        <v>0</v>
      </c>
      <c r="BH79" s="21">
        <f t="shared" si="176"/>
        <v>210</v>
      </c>
      <c r="BI79">
        <f t="shared" si="143"/>
        <v>0</v>
      </c>
      <c r="BJ79">
        <f t="shared" si="144"/>
        <v>0</v>
      </c>
      <c r="BK79">
        <f t="shared" si="145"/>
        <v>0</v>
      </c>
      <c r="BL79">
        <f t="shared" si="146"/>
        <v>0</v>
      </c>
      <c r="BM79" s="21">
        <f t="shared" si="140"/>
        <v>239</v>
      </c>
      <c r="BN79" s="21">
        <f t="shared" ref="BN79:BP79" si="177">AE79</f>
        <v>239</v>
      </c>
      <c r="BO79" s="21">
        <f t="shared" si="177"/>
        <v>0</v>
      </c>
      <c r="BP79" s="21">
        <f t="shared" si="177"/>
        <v>239</v>
      </c>
      <c r="BQ79">
        <f t="shared" si="148"/>
        <v>0</v>
      </c>
      <c r="BR79">
        <f t="shared" si="149"/>
        <v>0</v>
      </c>
      <c r="BS79">
        <f t="shared" si="150"/>
        <v>0</v>
      </c>
      <c r="BT79">
        <f t="shared" si="151"/>
        <v>0</v>
      </c>
    </row>
    <row r="80" spans="1:72">
      <c r="A80">
        <v>36642.96</v>
      </c>
      <c r="B80">
        <v>-5375</v>
      </c>
      <c r="C80">
        <v>29902.34</v>
      </c>
      <c r="D80">
        <v>13052.32</v>
      </c>
      <c r="E80">
        <v>235.33</v>
      </c>
      <c r="F80" s="3">
        <v>-3997</v>
      </c>
      <c r="G80">
        <v>320.64</v>
      </c>
      <c r="H80">
        <v>320.64</v>
      </c>
      <c r="I80">
        <v>451.08</v>
      </c>
      <c r="J80">
        <v>451.77</v>
      </c>
      <c r="K80">
        <v>450.43</v>
      </c>
      <c r="L80">
        <v>452.06</v>
      </c>
      <c r="M80">
        <v>796.32</v>
      </c>
      <c r="N80">
        <v>801.67</v>
      </c>
      <c r="O80">
        <v>321.2</v>
      </c>
      <c r="P80">
        <v>353.1</v>
      </c>
      <c r="Q80">
        <v>230.57</v>
      </c>
      <c r="R80">
        <v>230.15</v>
      </c>
      <c r="S80">
        <v>36773.723</v>
      </c>
      <c r="T80">
        <v>5533.845</v>
      </c>
      <c r="U80">
        <v>13016.404</v>
      </c>
      <c r="V80">
        <v>7.874</v>
      </c>
      <c r="W80">
        <v>13024.278</v>
      </c>
      <c r="X80">
        <v>1570.429</v>
      </c>
      <c r="Y80">
        <v>49.969</v>
      </c>
      <c r="Z80">
        <v>14795.891</v>
      </c>
      <c r="AA80">
        <v>3649.035</v>
      </c>
      <c r="AB80">
        <v>1587.3</v>
      </c>
      <c r="AC80" t="s">
        <v>60</v>
      </c>
      <c r="AD80" s="3">
        <v>-610.5899</v>
      </c>
      <c r="AE80">
        <v>235.33</v>
      </c>
      <c r="AF80">
        <v>0</v>
      </c>
      <c r="AG80">
        <v>235.33</v>
      </c>
      <c r="AH80">
        <v>210</v>
      </c>
      <c r="AI80">
        <v>0</v>
      </c>
      <c r="AJ80">
        <v>210</v>
      </c>
      <c r="AK80">
        <v>5175</v>
      </c>
      <c r="AL80">
        <v>37005</v>
      </c>
      <c r="AM80">
        <v>42180</v>
      </c>
      <c r="AN80">
        <v>14801.19</v>
      </c>
      <c r="AO80">
        <v>14801.19</v>
      </c>
      <c r="AP80">
        <v>0</v>
      </c>
      <c r="AQ80">
        <v>235.33</v>
      </c>
      <c r="AR80">
        <v>210</v>
      </c>
      <c r="AU80">
        <v>321</v>
      </c>
      <c r="AV80" s="13">
        <v>580</v>
      </c>
      <c r="AW80" s="3">
        <v>210</v>
      </c>
      <c r="AX80" s="3">
        <v>235.33</v>
      </c>
      <c r="AY80" s="3">
        <v>350</v>
      </c>
      <c r="AZ80" s="17">
        <v>550</v>
      </c>
      <c r="BA80" s="3">
        <v>210</v>
      </c>
      <c r="BB80" s="3">
        <v>235.33</v>
      </c>
      <c r="BE80" s="21">
        <f t="shared" si="138"/>
        <v>210</v>
      </c>
      <c r="BF80" s="21">
        <f t="shared" ref="BF80:BH80" si="178">AH80</f>
        <v>210</v>
      </c>
      <c r="BG80" s="21">
        <f t="shared" si="178"/>
        <v>0</v>
      </c>
      <c r="BH80" s="21">
        <f t="shared" si="178"/>
        <v>210</v>
      </c>
      <c r="BI80">
        <f t="shared" si="143"/>
        <v>0</v>
      </c>
      <c r="BJ80">
        <f t="shared" si="144"/>
        <v>0</v>
      </c>
      <c r="BK80">
        <f t="shared" si="145"/>
        <v>0</v>
      </c>
      <c r="BL80">
        <f t="shared" si="146"/>
        <v>0</v>
      </c>
      <c r="BM80" s="21">
        <f t="shared" si="140"/>
        <v>235.33</v>
      </c>
      <c r="BN80" s="21">
        <f t="shared" ref="BN80:BP80" si="179">AE80</f>
        <v>235.33</v>
      </c>
      <c r="BO80" s="21">
        <f t="shared" si="179"/>
        <v>0</v>
      </c>
      <c r="BP80" s="21">
        <f t="shared" si="179"/>
        <v>235.33</v>
      </c>
      <c r="BQ80">
        <f t="shared" si="148"/>
        <v>0</v>
      </c>
      <c r="BR80">
        <f t="shared" si="149"/>
        <v>0</v>
      </c>
      <c r="BS80">
        <f t="shared" si="150"/>
        <v>0</v>
      </c>
      <c r="BT80">
        <f t="shared" si="151"/>
        <v>0</v>
      </c>
    </row>
    <row r="81" spans="1:72">
      <c r="A81">
        <v>36558.49</v>
      </c>
      <c r="B81">
        <v>-5374</v>
      </c>
      <c r="C81">
        <v>29558.87</v>
      </c>
      <c r="D81">
        <v>13134.56</v>
      </c>
      <c r="E81">
        <v>234</v>
      </c>
      <c r="F81" s="3">
        <v>-3997</v>
      </c>
      <c r="G81">
        <v>271.93</v>
      </c>
      <c r="H81">
        <v>271.08</v>
      </c>
      <c r="I81">
        <v>450.7</v>
      </c>
      <c r="J81">
        <v>451.5</v>
      </c>
      <c r="K81">
        <v>452.52</v>
      </c>
      <c r="L81">
        <v>453.22</v>
      </c>
      <c r="M81">
        <v>800.85</v>
      </c>
      <c r="N81">
        <v>801.67</v>
      </c>
      <c r="O81">
        <v>323</v>
      </c>
      <c r="P81">
        <v>352.5</v>
      </c>
      <c r="Q81">
        <v>231.31</v>
      </c>
      <c r="R81">
        <v>229.94</v>
      </c>
      <c r="S81">
        <v>36463.492</v>
      </c>
      <c r="T81">
        <v>5473.093</v>
      </c>
      <c r="U81">
        <v>12786.673</v>
      </c>
      <c r="V81">
        <v>17.378</v>
      </c>
      <c r="W81">
        <v>12804.052</v>
      </c>
      <c r="X81">
        <v>1561.327</v>
      </c>
      <c r="Y81">
        <v>50.001</v>
      </c>
      <c r="Z81">
        <v>14959.16</v>
      </c>
      <c r="AA81">
        <v>3551.504</v>
      </c>
      <c r="AB81">
        <v>1594.66</v>
      </c>
      <c r="AC81" t="s">
        <v>60</v>
      </c>
      <c r="AD81" s="3">
        <v>-604.7067</v>
      </c>
      <c r="AE81">
        <v>234</v>
      </c>
      <c r="AF81">
        <v>0</v>
      </c>
      <c r="AG81">
        <v>234</v>
      </c>
      <c r="AH81">
        <v>220</v>
      </c>
      <c r="AI81">
        <v>0</v>
      </c>
      <c r="AJ81">
        <v>220</v>
      </c>
      <c r="AK81">
        <v>5175</v>
      </c>
      <c r="AL81">
        <v>36914.3</v>
      </c>
      <c r="AM81">
        <v>42089.3</v>
      </c>
      <c r="AN81">
        <v>14846.83</v>
      </c>
      <c r="AO81">
        <v>14846.83</v>
      </c>
      <c r="AP81">
        <v>0</v>
      </c>
      <c r="AQ81">
        <v>234</v>
      </c>
      <c r="AR81">
        <v>220</v>
      </c>
      <c r="AU81">
        <v>321</v>
      </c>
      <c r="AV81" s="13">
        <v>549.67</v>
      </c>
      <c r="AW81" s="3">
        <v>220</v>
      </c>
      <c r="AX81" s="3">
        <v>234</v>
      </c>
      <c r="AY81" s="3">
        <v>350</v>
      </c>
      <c r="AZ81" s="17">
        <v>526.67</v>
      </c>
      <c r="BA81" s="3">
        <v>220</v>
      </c>
      <c r="BB81" s="3">
        <v>234</v>
      </c>
      <c r="BE81" s="21">
        <f t="shared" si="138"/>
        <v>220</v>
      </c>
      <c r="BF81" s="21">
        <f t="shared" ref="BF81:BH81" si="180">AH81</f>
        <v>220</v>
      </c>
      <c r="BG81" s="21">
        <f t="shared" si="180"/>
        <v>0</v>
      </c>
      <c r="BH81" s="21">
        <f t="shared" si="180"/>
        <v>220</v>
      </c>
      <c r="BI81">
        <f t="shared" si="143"/>
        <v>0</v>
      </c>
      <c r="BJ81">
        <f t="shared" si="144"/>
        <v>0</v>
      </c>
      <c r="BK81">
        <f t="shared" si="145"/>
        <v>0</v>
      </c>
      <c r="BL81">
        <f t="shared" si="146"/>
        <v>0</v>
      </c>
      <c r="BM81" s="21">
        <f t="shared" si="140"/>
        <v>234</v>
      </c>
      <c r="BN81" s="21">
        <f t="shared" ref="BN81:BP81" si="181">AE81</f>
        <v>234</v>
      </c>
      <c r="BO81" s="21">
        <f t="shared" si="181"/>
        <v>0</v>
      </c>
      <c r="BP81" s="21">
        <f t="shared" si="181"/>
        <v>234</v>
      </c>
      <c r="BQ81">
        <f t="shared" si="148"/>
        <v>0</v>
      </c>
      <c r="BR81">
        <f t="shared" si="149"/>
        <v>0</v>
      </c>
      <c r="BS81">
        <f t="shared" si="150"/>
        <v>0</v>
      </c>
      <c r="BT81">
        <f t="shared" si="151"/>
        <v>0</v>
      </c>
    </row>
    <row r="82" spans="1:72">
      <c r="A82">
        <v>36497.13</v>
      </c>
      <c r="B82">
        <v>-5377</v>
      </c>
      <c r="C82">
        <v>29941.59</v>
      </c>
      <c r="D82">
        <v>12955.33</v>
      </c>
      <c r="E82">
        <v>234</v>
      </c>
      <c r="F82" s="3">
        <v>-4000</v>
      </c>
      <c r="G82">
        <v>314.66</v>
      </c>
      <c r="H82">
        <v>309.54</v>
      </c>
      <c r="I82">
        <v>451.06</v>
      </c>
      <c r="J82">
        <v>451.63</v>
      </c>
      <c r="K82">
        <v>450.66</v>
      </c>
      <c r="L82">
        <v>452.06</v>
      </c>
      <c r="M82">
        <v>800.02</v>
      </c>
      <c r="N82">
        <v>801.26</v>
      </c>
      <c r="O82">
        <v>323.9</v>
      </c>
      <c r="P82">
        <v>355</v>
      </c>
      <c r="Q82">
        <v>230.52</v>
      </c>
      <c r="R82">
        <v>230.25</v>
      </c>
      <c r="S82">
        <v>36568.08</v>
      </c>
      <c r="T82">
        <v>5784.302</v>
      </c>
      <c r="U82">
        <v>12678.291</v>
      </c>
      <c r="V82">
        <v>17.34</v>
      </c>
      <c r="W82">
        <v>12695.631</v>
      </c>
      <c r="X82">
        <v>1573.097</v>
      </c>
      <c r="Y82">
        <v>49.966</v>
      </c>
      <c r="Z82">
        <v>14525.074</v>
      </c>
      <c r="AA82">
        <v>3907.906</v>
      </c>
      <c r="AB82">
        <v>1593.87</v>
      </c>
      <c r="AC82" t="s">
        <v>60</v>
      </c>
      <c r="AD82" s="3">
        <v>-605.8273</v>
      </c>
      <c r="AE82">
        <v>234</v>
      </c>
      <c r="AF82">
        <v>0</v>
      </c>
      <c r="AG82">
        <v>234</v>
      </c>
      <c r="AH82">
        <v>197</v>
      </c>
      <c r="AI82">
        <v>0</v>
      </c>
      <c r="AJ82">
        <v>197</v>
      </c>
      <c r="AK82">
        <v>5177</v>
      </c>
      <c r="AL82">
        <v>36642.5</v>
      </c>
      <c r="AM82">
        <v>41819.5</v>
      </c>
      <c r="AN82">
        <v>14690.6</v>
      </c>
      <c r="AO82">
        <v>14690.6</v>
      </c>
      <c r="AP82">
        <v>0</v>
      </c>
      <c r="AQ82">
        <v>234</v>
      </c>
      <c r="AR82">
        <v>197</v>
      </c>
      <c r="AU82">
        <v>321</v>
      </c>
      <c r="AV82" s="13">
        <v>479.53</v>
      </c>
      <c r="AW82" s="3">
        <v>197</v>
      </c>
      <c r="AX82" s="3">
        <v>234</v>
      </c>
      <c r="AY82" s="3">
        <v>350</v>
      </c>
      <c r="AZ82" s="17">
        <v>462.19</v>
      </c>
      <c r="BA82" s="3">
        <v>197</v>
      </c>
      <c r="BB82" s="3">
        <v>234</v>
      </c>
      <c r="BE82" s="21">
        <f t="shared" si="138"/>
        <v>197</v>
      </c>
      <c r="BF82" s="21">
        <f t="shared" ref="BF82:BH82" si="182">AH82</f>
        <v>197</v>
      </c>
      <c r="BG82" s="21">
        <f t="shared" si="182"/>
        <v>0</v>
      </c>
      <c r="BH82" s="21">
        <f t="shared" si="182"/>
        <v>197</v>
      </c>
      <c r="BI82">
        <f t="shared" si="143"/>
        <v>0</v>
      </c>
      <c r="BJ82">
        <f t="shared" si="144"/>
        <v>0</v>
      </c>
      <c r="BK82">
        <f t="shared" si="145"/>
        <v>0</v>
      </c>
      <c r="BL82">
        <f t="shared" si="146"/>
        <v>0</v>
      </c>
      <c r="BM82" s="21">
        <f t="shared" si="140"/>
        <v>234</v>
      </c>
      <c r="BN82" s="21">
        <f t="shared" ref="BN82:BP82" si="183">AE82</f>
        <v>234</v>
      </c>
      <c r="BO82" s="21">
        <f t="shared" si="183"/>
        <v>0</v>
      </c>
      <c r="BP82" s="21">
        <f t="shared" si="183"/>
        <v>234</v>
      </c>
      <c r="BQ82">
        <f t="shared" si="148"/>
        <v>0</v>
      </c>
      <c r="BR82">
        <f t="shared" si="149"/>
        <v>0</v>
      </c>
      <c r="BS82">
        <f t="shared" si="150"/>
        <v>0</v>
      </c>
      <c r="BT82">
        <f t="shared" si="151"/>
        <v>0</v>
      </c>
    </row>
    <row r="83" spans="1:72">
      <c r="A83">
        <v>36606.95</v>
      </c>
      <c r="B83">
        <v>-5758</v>
      </c>
      <c r="C83">
        <v>30943.38</v>
      </c>
      <c r="D83">
        <v>12682.48</v>
      </c>
      <c r="E83">
        <v>240</v>
      </c>
      <c r="F83" s="3">
        <v>-3998</v>
      </c>
      <c r="G83">
        <v>348.84</v>
      </c>
      <c r="H83">
        <v>349.68</v>
      </c>
      <c r="I83">
        <v>451.06</v>
      </c>
      <c r="J83">
        <v>450.87</v>
      </c>
      <c r="K83">
        <v>493.46</v>
      </c>
      <c r="L83">
        <v>497.88</v>
      </c>
      <c r="M83">
        <v>853.06</v>
      </c>
      <c r="N83">
        <v>854.7</v>
      </c>
      <c r="O83">
        <v>323.8</v>
      </c>
      <c r="P83">
        <v>354.1</v>
      </c>
      <c r="Q83">
        <v>230.62</v>
      </c>
      <c r="R83">
        <v>230.41</v>
      </c>
      <c r="S83">
        <v>36667.082</v>
      </c>
      <c r="T83">
        <v>6168.72</v>
      </c>
      <c r="U83">
        <v>12615.214</v>
      </c>
      <c r="V83">
        <v>17.278</v>
      </c>
      <c r="W83">
        <v>12632.492</v>
      </c>
      <c r="X83">
        <v>1571.539</v>
      </c>
      <c r="Y83">
        <v>49.969</v>
      </c>
      <c r="Z83">
        <v>13822.523</v>
      </c>
      <c r="AA83">
        <v>4630.234</v>
      </c>
      <c r="AB83">
        <v>1585.01</v>
      </c>
      <c r="AC83" t="s">
        <v>60</v>
      </c>
      <c r="AD83" s="3">
        <v>-411.9626</v>
      </c>
      <c r="AE83">
        <v>240</v>
      </c>
      <c r="AF83">
        <v>0</v>
      </c>
      <c r="AG83">
        <v>240</v>
      </c>
      <c r="AH83">
        <v>210</v>
      </c>
      <c r="AI83">
        <v>0</v>
      </c>
      <c r="AJ83">
        <v>210</v>
      </c>
      <c r="AK83">
        <v>5058</v>
      </c>
      <c r="AL83">
        <v>36551.9</v>
      </c>
      <c r="AM83">
        <v>41609.9</v>
      </c>
      <c r="AN83">
        <v>14482.09</v>
      </c>
      <c r="AO83">
        <v>14482.09</v>
      </c>
      <c r="AP83">
        <v>0</v>
      </c>
      <c r="AQ83">
        <v>240</v>
      </c>
      <c r="AR83">
        <v>210</v>
      </c>
      <c r="AU83">
        <v>321</v>
      </c>
      <c r="AV83" s="13">
        <v>450</v>
      </c>
      <c r="AW83" s="3">
        <v>210</v>
      </c>
      <c r="AX83" s="3">
        <v>240</v>
      </c>
      <c r="AY83" s="3">
        <v>350</v>
      </c>
      <c r="AZ83" s="17">
        <v>450</v>
      </c>
      <c r="BA83" s="3">
        <v>210</v>
      </c>
      <c r="BB83" s="3">
        <v>240</v>
      </c>
      <c r="BE83" s="21">
        <f t="shared" si="138"/>
        <v>210</v>
      </c>
      <c r="BF83" s="21">
        <f t="shared" ref="BF83:BH83" si="184">AH83</f>
        <v>210</v>
      </c>
      <c r="BG83" s="21">
        <f t="shared" si="184"/>
        <v>0</v>
      </c>
      <c r="BH83" s="21">
        <f t="shared" si="184"/>
        <v>210</v>
      </c>
      <c r="BI83">
        <f t="shared" si="143"/>
        <v>0</v>
      </c>
      <c r="BJ83">
        <f t="shared" si="144"/>
        <v>0</v>
      </c>
      <c r="BK83">
        <f t="shared" si="145"/>
        <v>0</v>
      </c>
      <c r="BL83">
        <f t="shared" si="146"/>
        <v>0</v>
      </c>
      <c r="BM83" s="21">
        <f t="shared" si="140"/>
        <v>240</v>
      </c>
      <c r="BN83" s="21">
        <f t="shared" ref="BN83:BP83" si="185">AE83</f>
        <v>240</v>
      </c>
      <c r="BO83" s="21">
        <f t="shared" si="185"/>
        <v>0</v>
      </c>
      <c r="BP83" s="21">
        <f t="shared" si="185"/>
        <v>240</v>
      </c>
      <c r="BQ83">
        <f t="shared" si="148"/>
        <v>0</v>
      </c>
      <c r="BR83">
        <f t="shared" si="149"/>
        <v>0</v>
      </c>
      <c r="BS83">
        <f t="shared" si="150"/>
        <v>0</v>
      </c>
      <c r="BT83">
        <f t="shared" si="151"/>
        <v>0</v>
      </c>
    </row>
    <row r="84" spans="1:72">
      <c r="A84">
        <v>36732.5</v>
      </c>
      <c r="B84">
        <v>-5640</v>
      </c>
      <c r="C84">
        <v>31092.89</v>
      </c>
      <c r="D84">
        <v>12443.04</v>
      </c>
      <c r="E84">
        <v>240</v>
      </c>
      <c r="F84" s="3">
        <v>-3999</v>
      </c>
      <c r="G84">
        <v>348.84</v>
      </c>
      <c r="H84">
        <v>347.99</v>
      </c>
      <c r="I84">
        <v>451.07</v>
      </c>
      <c r="J84">
        <v>451.85</v>
      </c>
      <c r="K84">
        <v>539.75</v>
      </c>
      <c r="L84">
        <v>543.94</v>
      </c>
      <c r="M84">
        <v>890.06</v>
      </c>
      <c r="N84">
        <v>884.3</v>
      </c>
      <c r="O84">
        <v>321.9</v>
      </c>
      <c r="P84">
        <v>353.3</v>
      </c>
      <c r="Q84">
        <v>230.25</v>
      </c>
      <c r="R84">
        <v>229.88</v>
      </c>
      <c r="S84">
        <v>36851.145</v>
      </c>
      <c r="T84">
        <v>5738.751</v>
      </c>
      <c r="U84">
        <v>12584.118</v>
      </c>
      <c r="V84">
        <v>17.311</v>
      </c>
      <c r="W84">
        <v>12601.429</v>
      </c>
      <c r="X84">
        <v>1573.031</v>
      </c>
      <c r="Y84">
        <v>49.975</v>
      </c>
      <c r="Z84">
        <v>13880.199</v>
      </c>
      <c r="AA84">
        <v>4688.32</v>
      </c>
      <c r="AB84">
        <v>1583.69</v>
      </c>
      <c r="AC84" t="s">
        <v>60</v>
      </c>
      <c r="AD84" s="3">
        <v>-265.3033</v>
      </c>
      <c r="AE84">
        <v>240</v>
      </c>
      <c r="AF84">
        <v>0</v>
      </c>
      <c r="AG84">
        <v>240</v>
      </c>
      <c r="AH84">
        <v>201</v>
      </c>
      <c r="AI84">
        <v>0</v>
      </c>
      <c r="AJ84">
        <v>201</v>
      </c>
      <c r="AK84">
        <v>4940</v>
      </c>
      <c r="AL84">
        <v>36400.8</v>
      </c>
      <c r="AM84">
        <v>41340.8</v>
      </c>
      <c r="AN84">
        <v>14379.65</v>
      </c>
      <c r="AO84">
        <v>14379.65</v>
      </c>
      <c r="AP84">
        <v>0</v>
      </c>
      <c r="AQ84">
        <v>240</v>
      </c>
      <c r="AR84">
        <v>201</v>
      </c>
      <c r="AU84">
        <v>321</v>
      </c>
      <c r="AV84" s="13">
        <v>476.4</v>
      </c>
      <c r="AW84" s="3">
        <v>201</v>
      </c>
      <c r="AX84" s="3">
        <v>240</v>
      </c>
      <c r="AY84" s="3">
        <v>350</v>
      </c>
      <c r="AZ84" s="17">
        <v>476.4</v>
      </c>
      <c r="BA84" s="3">
        <v>201</v>
      </c>
      <c r="BB84" s="3">
        <v>240</v>
      </c>
      <c r="BE84" s="21">
        <f t="shared" si="138"/>
        <v>201</v>
      </c>
      <c r="BF84" s="21">
        <f t="shared" ref="BF84:BH84" si="186">AH84</f>
        <v>201</v>
      </c>
      <c r="BG84" s="21">
        <f t="shared" si="186"/>
        <v>0</v>
      </c>
      <c r="BH84" s="21">
        <f t="shared" si="186"/>
        <v>201</v>
      </c>
      <c r="BI84">
        <f t="shared" si="143"/>
        <v>0</v>
      </c>
      <c r="BJ84">
        <f t="shared" si="144"/>
        <v>0</v>
      </c>
      <c r="BK84">
        <f t="shared" si="145"/>
        <v>0</v>
      </c>
      <c r="BL84">
        <f t="shared" si="146"/>
        <v>0</v>
      </c>
      <c r="BM84" s="21">
        <f t="shared" si="140"/>
        <v>240</v>
      </c>
      <c r="BN84" s="21">
        <f t="shared" ref="BN84:BP84" si="187">AE84</f>
        <v>240</v>
      </c>
      <c r="BO84" s="21">
        <f t="shared" si="187"/>
        <v>0</v>
      </c>
      <c r="BP84" s="21">
        <f t="shared" si="187"/>
        <v>240</v>
      </c>
      <c r="BQ84">
        <f t="shared" si="148"/>
        <v>0</v>
      </c>
      <c r="BR84">
        <f t="shared" si="149"/>
        <v>0</v>
      </c>
      <c r="BS84">
        <f t="shared" si="150"/>
        <v>0</v>
      </c>
      <c r="BT84">
        <f t="shared" si="151"/>
        <v>0</v>
      </c>
    </row>
    <row r="85" spans="1:72">
      <c r="A85">
        <v>36557.09</v>
      </c>
      <c r="B85">
        <v>-5522</v>
      </c>
      <c r="C85">
        <v>30929.12</v>
      </c>
      <c r="D85">
        <v>12367.5</v>
      </c>
      <c r="E85">
        <v>240</v>
      </c>
      <c r="F85" s="3">
        <v>-3998</v>
      </c>
      <c r="G85">
        <v>348.84</v>
      </c>
      <c r="H85">
        <v>347.99</v>
      </c>
      <c r="I85">
        <v>450.13</v>
      </c>
      <c r="J85">
        <v>451.04</v>
      </c>
      <c r="K85">
        <v>509.51</v>
      </c>
      <c r="L85">
        <v>504.39</v>
      </c>
      <c r="M85">
        <v>872.38</v>
      </c>
      <c r="N85">
        <v>865.8</v>
      </c>
      <c r="O85">
        <v>318.5</v>
      </c>
      <c r="P85">
        <v>347.2</v>
      </c>
      <c r="Q85">
        <v>230.09</v>
      </c>
      <c r="R85">
        <v>230.41</v>
      </c>
      <c r="S85">
        <v>36567.707</v>
      </c>
      <c r="T85">
        <v>5532.257</v>
      </c>
      <c r="U85">
        <v>12621.303</v>
      </c>
      <c r="V85">
        <v>10.645</v>
      </c>
      <c r="W85">
        <v>12631.948</v>
      </c>
      <c r="X85">
        <v>1560.997</v>
      </c>
      <c r="Y85">
        <v>50.031</v>
      </c>
      <c r="Z85">
        <v>14147.668</v>
      </c>
      <c r="AA85">
        <v>4313.961</v>
      </c>
      <c r="AB85">
        <v>1587.63</v>
      </c>
      <c r="AC85" t="s">
        <v>60</v>
      </c>
      <c r="AD85" s="3">
        <v>-379.8853</v>
      </c>
      <c r="AE85">
        <v>240</v>
      </c>
      <c r="AF85">
        <v>0</v>
      </c>
      <c r="AG85">
        <v>240</v>
      </c>
      <c r="AH85">
        <v>200</v>
      </c>
      <c r="AI85">
        <v>0</v>
      </c>
      <c r="AJ85">
        <v>200</v>
      </c>
      <c r="AK85">
        <v>4822</v>
      </c>
      <c r="AL85">
        <v>36219.6</v>
      </c>
      <c r="AM85">
        <v>41041.6</v>
      </c>
      <c r="AN85">
        <v>14287.04</v>
      </c>
      <c r="AO85">
        <v>14287.04</v>
      </c>
      <c r="AP85">
        <v>0</v>
      </c>
      <c r="AQ85">
        <v>240</v>
      </c>
      <c r="AR85">
        <v>200</v>
      </c>
      <c r="AU85">
        <v>321</v>
      </c>
      <c r="AV85" s="13">
        <v>457.63</v>
      </c>
      <c r="AW85" s="3">
        <v>200</v>
      </c>
      <c r="AX85" s="3">
        <v>240</v>
      </c>
      <c r="AY85" s="3">
        <v>350</v>
      </c>
      <c r="AZ85" s="17">
        <v>450.27</v>
      </c>
      <c r="BA85" s="3">
        <v>200</v>
      </c>
      <c r="BB85" s="3">
        <v>240</v>
      </c>
      <c r="BE85" s="21">
        <f t="shared" si="138"/>
        <v>200</v>
      </c>
      <c r="BF85" s="21">
        <f t="shared" ref="BF85:BH85" si="188">AH85</f>
        <v>200</v>
      </c>
      <c r="BG85" s="21">
        <f t="shared" si="188"/>
        <v>0</v>
      </c>
      <c r="BH85" s="21">
        <f t="shared" si="188"/>
        <v>200</v>
      </c>
      <c r="BI85">
        <f t="shared" si="143"/>
        <v>0</v>
      </c>
      <c r="BJ85">
        <f t="shared" si="144"/>
        <v>0</v>
      </c>
      <c r="BK85">
        <f t="shared" si="145"/>
        <v>0</v>
      </c>
      <c r="BL85">
        <f t="shared" si="146"/>
        <v>0</v>
      </c>
      <c r="BM85" s="21">
        <f t="shared" si="140"/>
        <v>240</v>
      </c>
      <c r="BN85" s="21">
        <f t="shared" ref="BN85:BP85" si="189">AE85</f>
        <v>240</v>
      </c>
      <c r="BO85" s="21">
        <f t="shared" si="189"/>
        <v>0</v>
      </c>
      <c r="BP85" s="21">
        <f t="shared" si="189"/>
        <v>240</v>
      </c>
      <c r="BQ85">
        <f t="shared" si="148"/>
        <v>0</v>
      </c>
      <c r="BR85">
        <f t="shared" si="149"/>
        <v>0</v>
      </c>
      <c r="BS85">
        <f t="shared" si="150"/>
        <v>0</v>
      </c>
      <c r="BT85">
        <f t="shared" si="151"/>
        <v>0</v>
      </c>
    </row>
    <row r="86" spans="1:72">
      <c r="A86">
        <v>36251.32</v>
      </c>
      <c r="B86">
        <v>-5403</v>
      </c>
      <c r="C86">
        <v>29351.84</v>
      </c>
      <c r="D86">
        <v>12224.84</v>
      </c>
      <c r="E86">
        <v>231.67</v>
      </c>
      <c r="F86" s="3">
        <v>-4000</v>
      </c>
      <c r="G86">
        <v>250.57</v>
      </c>
      <c r="H86">
        <v>249.73</v>
      </c>
      <c r="I86">
        <v>427.02</v>
      </c>
      <c r="J86">
        <v>426.63</v>
      </c>
      <c r="K86">
        <v>432.52</v>
      </c>
      <c r="L86">
        <v>431.36</v>
      </c>
      <c r="M86">
        <v>754.39</v>
      </c>
      <c r="N86">
        <v>755.62</v>
      </c>
      <c r="O86">
        <v>319.5</v>
      </c>
      <c r="P86">
        <v>347</v>
      </c>
      <c r="Q86">
        <v>197.48</v>
      </c>
      <c r="R86">
        <v>196.74</v>
      </c>
      <c r="S86">
        <v>36496.484</v>
      </c>
      <c r="T86">
        <v>5181.989</v>
      </c>
      <c r="U86">
        <v>12495.172</v>
      </c>
      <c r="V86">
        <v>10.474</v>
      </c>
      <c r="W86">
        <v>12505.646</v>
      </c>
      <c r="X86">
        <v>1559.782</v>
      </c>
      <c r="Y86">
        <v>50.033</v>
      </c>
      <c r="Z86">
        <v>15000.977</v>
      </c>
      <c r="AA86">
        <v>3533.379</v>
      </c>
      <c r="AB86">
        <v>1591.5</v>
      </c>
      <c r="AC86" t="s">
        <v>60</v>
      </c>
      <c r="AD86" s="3">
        <v>-805.155</v>
      </c>
      <c r="AE86">
        <v>231.67</v>
      </c>
      <c r="AF86">
        <v>0</v>
      </c>
      <c r="AG86">
        <v>231.67</v>
      </c>
      <c r="AH86">
        <v>200</v>
      </c>
      <c r="AI86">
        <v>0</v>
      </c>
      <c r="AJ86">
        <v>200</v>
      </c>
      <c r="AK86">
        <v>4703</v>
      </c>
      <c r="AL86">
        <v>35978</v>
      </c>
      <c r="AM86">
        <v>40681</v>
      </c>
      <c r="AN86">
        <v>14139.47</v>
      </c>
      <c r="AO86">
        <v>14139.47</v>
      </c>
      <c r="AP86">
        <v>0</v>
      </c>
      <c r="AQ86">
        <v>231.67</v>
      </c>
      <c r="AR86">
        <v>200</v>
      </c>
      <c r="AU86">
        <v>321</v>
      </c>
      <c r="AV86" s="13">
        <v>450</v>
      </c>
      <c r="AW86" s="3">
        <v>200</v>
      </c>
      <c r="AX86" s="3">
        <v>231.67</v>
      </c>
      <c r="AY86" s="3">
        <v>350</v>
      </c>
      <c r="AZ86" s="17">
        <v>450</v>
      </c>
      <c r="BA86" s="3">
        <v>200</v>
      </c>
      <c r="BB86" s="3">
        <v>231.67</v>
      </c>
      <c r="BE86" s="21">
        <f t="shared" si="138"/>
        <v>200</v>
      </c>
      <c r="BF86" s="21">
        <f t="shared" ref="BF86:BH86" si="190">AH86</f>
        <v>200</v>
      </c>
      <c r="BG86" s="21">
        <f t="shared" si="190"/>
        <v>0</v>
      </c>
      <c r="BH86" s="21">
        <f t="shared" si="190"/>
        <v>200</v>
      </c>
      <c r="BI86">
        <f t="shared" si="143"/>
        <v>0</v>
      </c>
      <c r="BJ86">
        <f t="shared" si="144"/>
        <v>0</v>
      </c>
      <c r="BK86">
        <f t="shared" si="145"/>
        <v>0</v>
      </c>
      <c r="BL86">
        <f t="shared" si="146"/>
        <v>0</v>
      </c>
      <c r="BM86" s="21">
        <f t="shared" si="140"/>
        <v>231.67</v>
      </c>
      <c r="BN86" s="21">
        <f t="shared" ref="BN86:BP86" si="191">AE86</f>
        <v>231.67</v>
      </c>
      <c r="BO86" s="21">
        <f t="shared" si="191"/>
        <v>0</v>
      </c>
      <c r="BP86" s="21">
        <f t="shared" si="191"/>
        <v>231.67</v>
      </c>
      <c r="BQ86">
        <f t="shared" si="148"/>
        <v>0</v>
      </c>
      <c r="BR86">
        <f t="shared" si="149"/>
        <v>0</v>
      </c>
      <c r="BS86">
        <f t="shared" si="150"/>
        <v>0</v>
      </c>
      <c r="BT86">
        <f t="shared" si="151"/>
        <v>0</v>
      </c>
    </row>
    <row r="87" spans="1:72">
      <c r="A87">
        <v>36231.37</v>
      </c>
      <c r="B87">
        <v>-5390</v>
      </c>
      <c r="C87">
        <v>30201.95</v>
      </c>
      <c r="D87">
        <v>12217.71</v>
      </c>
      <c r="E87">
        <v>242.67</v>
      </c>
      <c r="F87" s="3">
        <v>-3998</v>
      </c>
      <c r="G87">
        <v>348.84</v>
      </c>
      <c r="H87">
        <v>339.43</v>
      </c>
      <c r="I87">
        <v>453.16</v>
      </c>
      <c r="J87">
        <v>461.92</v>
      </c>
      <c r="K87">
        <v>446.48</v>
      </c>
      <c r="L87">
        <v>446.71</v>
      </c>
      <c r="M87">
        <v>798.38</v>
      </c>
      <c r="N87">
        <v>796.32</v>
      </c>
      <c r="O87">
        <v>321.9</v>
      </c>
      <c r="P87">
        <v>353.6</v>
      </c>
      <c r="Q87">
        <v>226.5</v>
      </c>
      <c r="R87">
        <v>226.29</v>
      </c>
      <c r="S87">
        <v>36202.996</v>
      </c>
      <c r="T87">
        <v>5568.841</v>
      </c>
      <c r="U87">
        <v>12550.317</v>
      </c>
      <c r="V87">
        <v>7.435</v>
      </c>
      <c r="W87">
        <v>12557.752</v>
      </c>
      <c r="X87">
        <v>1496.799</v>
      </c>
      <c r="Y87">
        <v>50.03</v>
      </c>
      <c r="Z87">
        <v>14539.676</v>
      </c>
      <c r="AA87">
        <v>3922.313</v>
      </c>
      <c r="AB87">
        <v>1587.35</v>
      </c>
      <c r="AC87" t="s">
        <v>60</v>
      </c>
      <c r="AD87" s="3">
        <v>-634.5429</v>
      </c>
      <c r="AE87">
        <v>242.67</v>
      </c>
      <c r="AF87">
        <v>0</v>
      </c>
      <c r="AG87">
        <v>242.67</v>
      </c>
      <c r="AH87">
        <v>200</v>
      </c>
      <c r="AI87">
        <v>0</v>
      </c>
      <c r="AJ87">
        <v>200</v>
      </c>
      <c r="AK87">
        <v>4710</v>
      </c>
      <c r="AL87">
        <v>35675.9</v>
      </c>
      <c r="AM87">
        <v>40385.9</v>
      </c>
      <c r="AN87">
        <v>13937.8</v>
      </c>
      <c r="AO87">
        <v>13937.8</v>
      </c>
      <c r="AP87">
        <v>0</v>
      </c>
      <c r="AQ87">
        <v>242.67</v>
      </c>
      <c r="AR87">
        <v>200</v>
      </c>
      <c r="AU87">
        <v>321</v>
      </c>
      <c r="AV87" s="13">
        <v>450</v>
      </c>
      <c r="AW87" s="3">
        <v>200</v>
      </c>
      <c r="AX87" s="3">
        <v>242.67</v>
      </c>
      <c r="AY87" s="3">
        <v>350</v>
      </c>
      <c r="AZ87" s="17">
        <v>450</v>
      </c>
      <c r="BA87" s="3">
        <v>200</v>
      </c>
      <c r="BB87" s="3">
        <v>242.67</v>
      </c>
      <c r="BE87" s="21">
        <f t="shared" si="138"/>
        <v>200</v>
      </c>
      <c r="BF87" s="21">
        <f t="shared" ref="BF87:BH87" si="192">AH87</f>
        <v>200</v>
      </c>
      <c r="BG87" s="21">
        <f t="shared" si="192"/>
        <v>0</v>
      </c>
      <c r="BH87" s="21">
        <f t="shared" si="192"/>
        <v>200</v>
      </c>
      <c r="BI87">
        <f t="shared" si="143"/>
        <v>0</v>
      </c>
      <c r="BJ87">
        <f t="shared" si="144"/>
        <v>0</v>
      </c>
      <c r="BK87">
        <f t="shared" si="145"/>
        <v>0</v>
      </c>
      <c r="BL87">
        <f t="shared" si="146"/>
        <v>0</v>
      </c>
      <c r="BM87" s="21">
        <f t="shared" si="140"/>
        <v>242.67</v>
      </c>
      <c r="BN87" s="21">
        <f t="shared" ref="BN87:BP87" si="193">AE87</f>
        <v>242.67</v>
      </c>
      <c r="BO87" s="21">
        <f t="shared" si="193"/>
        <v>0</v>
      </c>
      <c r="BP87" s="21">
        <f t="shared" si="193"/>
        <v>242.67</v>
      </c>
      <c r="BQ87">
        <f t="shared" si="148"/>
        <v>0</v>
      </c>
      <c r="BR87">
        <f t="shared" si="149"/>
        <v>0</v>
      </c>
      <c r="BS87">
        <f t="shared" si="150"/>
        <v>0</v>
      </c>
      <c r="BT87">
        <f t="shared" si="151"/>
        <v>0</v>
      </c>
    </row>
    <row r="88" spans="1:72">
      <c r="A88">
        <v>35929.3</v>
      </c>
      <c r="B88">
        <v>-5374.06</v>
      </c>
      <c r="C88">
        <v>29382.01</v>
      </c>
      <c r="D88">
        <v>12167.26</v>
      </c>
      <c r="E88">
        <v>229.67</v>
      </c>
      <c r="F88" s="3">
        <v>-3997</v>
      </c>
      <c r="G88">
        <v>248.01</v>
      </c>
      <c r="H88">
        <v>246.29</v>
      </c>
      <c r="I88">
        <v>450.89</v>
      </c>
      <c r="J88">
        <v>451.06</v>
      </c>
      <c r="K88">
        <v>419.49</v>
      </c>
      <c r="L88">
        <v>424.38</v>
      </c>
      <c r="M88">
        <v>794.68</v>
      </c>
      <c r="N88">
        <v>791.8</v>
      </c>
      <c r="O88">
        <v>321.7</v>
      </c>
      <c r="P88">
        <v>352.1</v>
      </c>
      <c r="Q88">
        <v>224.97</v>
      </c>
      <c r="R88">
        <v>224.49</v>
      </c>
      <c r="S88">
        <v>35845.613</v>
      </c>
      <c r="T88">
        <v>5527.228</v>
      </c>
      <c r="U88">
        <v>12368.832</v>
      </c>
      <c r="V88">
        <v>7.433</v>
      </c>
      <c r="W88">
        <v>12376.265</v>
      </c>
      <c r="X88">
        <v>1487.808</v>
      </c>
      <c r="Y88">
        <v>49.997</v>
      </c>
      <c r="Z88">
        <v>14987.168</v>
      </c>
      <c r="AA88">
        <v>3538.656</v>
      </c>
      <c r="AB88">
        <v>1523.88</v>
      </c>
      <c r="AC88" t="s">
        <v>60</v>
      </c>
      <c r="AD88" s="3">
        <v>-695.896</v>
      </c>
      <c r="AE88">
        <v>229.67</v>
      </c>
      <c r="AF88">
        <v>0</v>
      </c>
      <c r="AG88">
        <v>229.67</v>
      </c>
      <c r="AH88">
        <v>216</v>
      </c>
      <c r="AI88">
        <v>0</v>
      </c>
      <c r="AJ88">
        <v>216</v>
      </c>
      <c r="AK88">
        <v>4718</v>
      </c>
      <c r="AL88">
        <v>35373.9</v>
      </c>
      <c r="AM88">
        <v>40091.9</v>
      </c>
      <c r="AN88">
        <v>13758.69</v>
      </c>
      <c r="AO88">
        <v>13758.69</v>
      </c>
      <c r="AP88">
        <v>0</v>
      </c>
      <c r="AQ88">
        <v>229.67</v>
      </c>
      <c r="AR88">
        <v>216</v>
      </c>
      <c r="AU88">
        <v>321</v>
      </c>
      <c r="AV88" s="13">
        <v>450</v>
      </c>
      <c r="AW88" s="3">
        <v>216</v>
      </c>
      <c r="AX88" s="3">
        <v>229.67</v>
      </c>
      <c r="AY88" s="3">
        <v>350</v>
      </c>
      <c r="AZ88" s="17">
        <v>450</v>
      </c>
      <c r="BA88" s="3">
        <v>216</v>
      </c>
      <c r="BB88" s="3">
        <v>229.67</v>
      </c>
      <c r="BE88" s="21">
        <f t="shared" si="138"/>
        <v>216</v>
      </c>
      <c r="BF88" s="21">
        <f t="shared" ref="BF88:BH88" si="194">AH88</f>
        <v>216</v>
      </c>
      <c r="BG88" s="21">
        <f t="shared" si="194"/>
        <v>0</v>
      </c>
      <c r="BH88" s="21">
        <f t="shared" si="194"/>
        <v>216</v>
      </c>
      <c r="BI88">
        <f t="shared" si="143"/>
        <v>0</v>
      </c>
      <c r="BJ88">
        <f t="shared" si="144"/>
        <v>0</v>
      </c>
      <c r="BK88">
        <f t="shared" si="145"/>
        <v>0</v>
      </c>
      <c r="BL88">
        <f t="shared" si="146"/>
        <v>0</v>
      </c>
      <c r="BM88" s="21">
        <f t="shared" si="140"/>
        <v>229.67</v>
      </c>
      <c r="BN88" s="21">
        <f t="shared" ref="BN88:BP88" si="195">AE88</f>
        <v>229.67</v>
      </c>
      <c r="BO88" s="21">
        <f t="shared" si="195"/>
        <v>0</v>
      </c>
      <c r="BP88" s="21">
        <f t="shared" si="195"/>
        <v>229.67</v>
      </c>
      <c r="BQ88">
        <f t="shared" si="148"/>
        <v>0</v>
      </c>
      <c r="BR88">
        <f t="shared" si="149"/>
        <v>0</v>
      </c>
      <c r="BS88">
        <f t="shared" si="150"/>
        <v>0</v>
      </c>
      <c r="BT88">
        <f t="shared" si="151"/>
        <v>0</v>
      </c>
    </row>
    <row r="89" spans="1:72">
      <c r="A89">
        <v>35249.67</v>
      </c>
      <c r="B89">
        <v>-5366</v>
      </c>
      <c r="C89">
        <v>28694.83</v>
      </c>
      <c r="D89">
        <v>12095.99</v>
      </c>
      <c r="E89">
        <v>225.67</v>
      </c>
      <c r="F89" s="3">
        <v>-3998</v>
      </c>
      <c r="G89">
        <v>231.78</v>
      </c>
      <c r="H89">
        <v>231.78</v>
      </c>
      <c r="I89">
        <v>423.66</v>
      </c>
      <c r="J89">
        <v>411.81</v>
      </c>
      <c r="K89">
        <v>348.55</v>
      </c>
      <c r="L89">
        <v>351.11</v>
      </c>
      <c r="M89">
        <v>738.36</v>
      </c>
      <c r="N89">
        <v>734.25</v>
      </c>
      <c r="O89">
        <v>321</v>
      </c>
      <c r="P89">
        <v>353.9</v>
      </c>
      <c r="Q89">
        <v>191.3</v>
      </c>
      <c r="R89">
        <v>190.98</v>
      </c>
      <c r="S89">
        <v>35359.414</v>
      </c>
      <c r="T89">
        <v>5608.359</v>
      </c>
      <c r="U89">
        <v>12360.665</v>
      </c>
      <c r="V89">
        <v>7.45</v>
      </c>
      <c r="W89">
        <v>12368.115</v>
      </c>
      <c r="X89">
        <v>1379.25</v>
      </c>
      <c r="Y89">
        <v>50.009</v>
      </c>
      <c r="Z89">
        <v>15392.352</v>
      </c>
      <c r="AA89">
        <v>3153.867</v>
      </c>
      <c r="AB89">
        <v>1533.23</v>
      </c>
      <c r="AC89" t="s">
        <v>60</v>
      </c>
      <c r="AD89" s="3">
        <v>-1004.7629</v>
      </c>
      <c r="AE89">
        <v>225.67</v>
      </c>
      <c r="AF89">
        <v>0</v>
      </c>
      <c r="AG89">
        <v>225.67</v>
      </c>
      <c r="AH89">
        <v>210</v>
      </c>
      <c r="AI89">
        <v>0</v>
      </c>
      <c r="AJ89">
        <v>210</v>
      </c>
      <c r="AK89">
        <v>4725</v>
      </c>
      <c r="AL89">
        <v>35071.8</v>
      </c>
      <c r="AM89">
        <v>39796.8</v>
      </c>
      <c r="AN89">
        <v>13566.9</v>
      </c>
      <c r="AO89">
        <v>13566.9</v>
      </c>
      <c r="AP89">
        <v>0</v>
      </c>
      <c r="AQ89">
        <v>225.67</v>
      </c>
      <c r="AR89">
        <v>210</v>
      </c>
      <c r="AU89">
        <v>321</v>
      </c>
      <c r="AV89" s="13">
        <v>450</v>
      </c>
      <c r="AW89" s="3">
        <v>210</v>
      </c>
      <c r="AX89" s="3">
        <v>225.67</v>
      </c>
      <c r="AY89" s="3">
        <v>350</v>
      </c>
      <c r="AZ89" s="17">
        <v>450</v>
      </c>
      <c r="BA89" s="3">
        <v>210</v>
      </c>
      <c r="BB89" s="3">
        <v>225.67</v>
      </c>
      <c r="BE89" s="21">
        <f t="shared" si="138"/>
        <v>210</v>
      </c>
      <c r="BF89" s="21">
        <f t="shared" ref="BF89:BH89" si="196">AH89</f>
        <v>210</v>
      </c>
      <c r="BG89" s="21">
        <f t="shared" si="196"/>
        <v>0</v>
      </c>
      <c r="BH89" s="21">
        <f t="shared" si="196"/>
        <v>210</v>
      </c>
      <c r="BI89">
        <f t="shared" si="143"/>
        <v>0</v>
      </c>
      <c r="BJ89">
        <f t="shared" si="144"/>
        <v>0</v>
      </c>
      <c r="BK89">
        <f t="shared" si="145"/>
        <v>0</v>
      </c>
      <c r="BL89">
        <f t="shared" si="146"/>
        <v>0</v>
      </c>
      <c r="BM89" s="21">
        <f t="shared" si="140"/>
        <v>225.67</v>
      </c>
      <c r="BN89" s="21">
        <f t="shared" ref="BN89:BP89" si="197">AE89</f>
        <v>225.67</v>
      </c>
      <c r="BO89" s="21">
        <f t="shared" si="197"/>
        <v>0</v>
      </c>
      <c r="BP89" s="21">
        <f t="shared" si="197"/>
        <v>225.67</v>
      </c>
      <c r="BQ89">
        <f t="shared" si="148"/>
        <v>0</v>
      </c>
      <c r="BR89">
        <f t="shared" si="149"/>
        <v>0</v>
      </c>
      <c r="BS89">
        <f t="shared" si="150"/>
        <v>0</v>
      </c>
      <c r="BT89">
        <f t="shared" si="151"/>
        <v>0</v>
      </c>
    </row>
    <row r="90" spans="1:72">
      <c r="A90">
        <v>35388.16</v>
      </c>
      <c r="B90">
        <v>-5407</v>
      </c>
      <c r="C90">
        <v>29683.8</v>
      </c>
      <c r="D90">
        <v>11971.77</v>
      </c>
      <c r="E90">
        <v>233.33</v>
      </c>
      <c r="F90" s="3">
        <v>-3998</v>
      </c>
      <c r="G90">
        <v>298.41</v>
      </c>
      <c r="H90">
        <v>299.28</v>
      </c>
      <c r="I90">
        <v>402.2</v>
      </c>
      <c r="J90">
        <v>375.79</v>
      </c>
      <c r="K90">
        <v>416.47</v>
      </c>
      <c r="L90">
        <v>417.17</v>
      </c>
      <c r="M90">
        <v>811.12</v>
      </c>
      <c r="N90">
        <v>813.18</v>
      </c>
      <c r="O90">
        <v>324.7</v>
      </c>
      <c r="P90">
        <v>355</v>
      </c>
      <c r="Q90">
        <v>230.36</v>
      </c>
      <c r="R90">
        <v>230.25</v>
      </c>
      <c r="S90">
        <v>35485.152</v>
      </c>
      <c r="T90">
        <v>5763.172</v>
      </c>
      <c r="U90">
        <v>12441.143</v>
      </c>
      <c r="V90">
        <v>4.716</v>
      </c>
      <c r="W90">
        <v>12445.858</v>
      </c>
      <c r="X90">
        <v>1192.799</v>
      </c>
      <c r="Y90">
        <v>49.971</v>
      </c>
      <c r="Z90">
        <v>15024.641</v>
      </c>
      <c r="AA90">
        <v>3517.188</v>
      </c>
      <c r="AB90">
        <v>1539.47</v>
      </c>
      <c r="AC90" t="s">
        <v>60</v>
      </c>
      <c r="AD90" s="3">
        <v>-646.3092</v>
      </c>
      <c r="AE90">
        <v>233.33</v>
      </c>
      <c r="AF90">
        <v>0</v>
      </c>
      <c r="AG90">
        <v>233.33</v>
      </c>
      <c r="AH90">
        <v>200</v>
      </c>
      <c r="AI90">
        <v>0</v>
      </c>
      <c r="AJ90">
        <v>200</v>
      </c>
      <c r="AK90">
        <v>4737</v>
      </c>
      <c r="AL90">
        <v>34709.4</v>
      </c>
      <c r="AM90">
        <v>39446.4</v>
      </c>
      <c r="AN90">
        <v>13321.5</v>
      </c>
      <c r="AO90">
        <v>13321.5</v>
      </c>
      <c r="AP90">
        <v>0</v>
      </c>
      <c r="AQ90">
        <v>233.33</v>
      </c>
      <c r="AR90">
        <v>200</v>
      </c>
      <c r="AU90">
        <v>321</v>
      </c>
      <c r="AV90" s="13">
        <v>450</v>
      </c>
      <c r="AW90" s="3">
        <v>200</v>
      </c>
      <c r="AX90" s="3">
        <v>233.33</v>
      </c>
      <c r="AY90" s="3">
        <v>350</v>
      </c>
      <c r="AZ90" s="17">
        <v>450</v>
      </c>
      <c r="BA90" s="3">
        <v>200</v>
      </c>
      <c r="BB90" s="3">
        <v>233.33</v>
      </c>
      <c r="BE90" s="21">
        <f t="shared" si="138"/>
        <v>200</v>
      </c>
      <c r="BF90" s="21">
        <f t="shared" ref="BF90:BH90" si="198">AH90</f>
        <v>200</v>
      </c>
      <c r="BG90" s="21">
        <f t="shared" si="198"/>
        <v>0</v>
      </c>
      <c r="BH90" s="21">
        <f t="shared" si="198"/>
        <v>200</v>
      </c>
      <c r="BI90">
        <f t="shared" si="143"/>
        <v>0</v>
      </c>
      <c r="BJ90">
        <f t="shared" si="144"/>
        <v>0</v>
      </c>
      <c r="BK90">
        <f t="shared" si="145"/>
        <v>0</v>
      </c>
      <c r="BL90">
        <f t="shared" si="146"/>
        <v>0</v>
      </c>
      <c r="BM90" s="21">
        <f t="shared" si="140"/>
        <v>233.33</v>
      </c>
      <c r="BN90" s="21">
        <f t="shared" ref="BN90:BP90" si="199">AE90</f>
        <v>233.33</v>
      </c>
      <c r="BO90" s="21">
        <f t="shared" si="199"/>
        <v>0</v>
      </c>
      <c r="BP90" s="21">
        <f t="shared" si="199"/>
        <v>233.33</v>
      </c>
      <c r="BQ90">
        <f t="shared" si="148"/>
        <v>0</v>
      </c>
      <c r="BR90">
        <f t="shared" si="149"/>
        <v>0</v>
      </c>
      <c r="BS90">
        <f t="shared" si="150"/>
        <v>0</v>
      </c>
      <c r="BT90">
        <f t="shared" si="151"/>
        <v>0</v>
      </c>
    </row>
    <row r="91" spans="1:72">
      <c r="A91">
        <v>35215.22</v>
      </c>
      <c r="B91">
        <v>-4970.36</v>
      </c>
      <c r="C91">
        <v>29387.07</v>
      </c>
      <c r="D91">
        <v>11783.85</v>
      </c>
      <c r="E91">
        <v>233.67</v>
      </c>
      <c r="F91" s="3">
        <v>-3998</v>
      </c>
      <c r="G91">
        <v>251.42</v>
      </c>
      <c r="H91">
        <v>250.57</v>
      </c>
      <c r="I91">
        <v>426.05</v>
      </c>
      <c r="J91">
        <v>415.63</v>
      </c>
      <c r="K91">
        <v>444.38</v>
      </c>
      <c r="L91">
        <v>446.71</v>
      </c>
      <c r="M91">
        <v>797.56</v>
      </c>
      <c r="N91">
        <v>795.91</v>
      </c>
      <c r="O91">
        <v>321.1</v>
      </c>
      <c r="P91">
        <v>350.7</v>
      </c>
      <c r="Q91">
        <v>227.24</v>
      </c>
      <c r="R91">
        <v>228.03</v>
      </c>
      <c r="S91">
        <v>35021.457</v>
      </c>
      <c r="T91">
        <v>4889.075</v>
      </c>
      <c r="U91">
        <v>12361.063</v>
      </c>
      <c r="V91">
        <v>4.669</v>
      </c>
      <c r="W91">
        <v>12365.732</v>
      </c>
      <c r="X91">
        <v>612.259</v>
      </c>
      <c r="Y91">
        <v>50.03</v>
      </c>
      <c r="Z91">
        <v>15578.43</v>
      </c>
      <c r="AA91">
        <v>3139.434</v>
      </c>
      <c r="AB91">
        <v>1550.82</v>
      </c>
      <c r="AC91" t="s">
        <v>60</v>
      </c>
      <c r="AD91" s="3">
        <v>-634.6829</v>
      </c>
      <c r="AE91">
        <v>233.67</v>
      </c>
      <c r="AF91">
        <v>0</v>
      </c>
      <c r="AG91">
        <v>233.67</v>
      </c>
      <c r="AH91">
        <v>190</v>
      </c>
      <c r="AI91">
        <v>0</v>
      </c>
      <c r="AJ91">
        <v>190</v>
      </c>
      <c r="AK91">
        <v>4442</v>
      </c>
      <c r="AL91">
        <v>34377.1</v>
      </c>
      <c r="AM91">
        <v>38819.1</v>
      </c>
      <c r="AN91">
        <v>13158.03</v>
      </c>
      <c r="AO91">
        <v>13158.03</v>
      </c>
      <c r="AP91">
        <v>0</v>
      </c>
      <c r="AQ91">
        <v>233.67</v>
      </c>
      <c r="AR91">
        <v>190</v>
      </c>
      <c r="AU91">
        <v>321</v>
      </c>
      <c r="AV91" s="13">
        <v>450</v>
      </c>
      <c r="AW91" s="3">
        <v>190</v>
      </c>
      <c r="AX91" s="3">
        <v>233.67</v>
      </c>
      <c r="AY91" s="3">
        <v>350</v>
      </c>
      <c r="AZ91" s="17">
        <v>450</v>
      </c>
      <c r="BA91" s="3">
        <v>190</v>
      </c>
      <c r="BB91" s="3">
        <v>233.67</v>
      </c>
      <c r="BE91" s="21">
        <f t="shared" si="138"/>
        <v>190</v>
      </c>
      <c r="BF91" s="21">
        <f t="shared" ref="BF91:BH91" si="200">AH91</f>
        <v>190</v>
      </c>
      <c r="BG91" s="21">
        <f t="shared" si="200"/>
        <v>0</v>
      </c>
      <c r="BH91" s="21">
        <f t="shared" si="200"/>
        <v>190</v>
      </c>
      <c r="BI91">
        <f t="shared" si="143"/>
        <v>0</v>
      </c>
      <c r="BJ91">
        <f t="shared" si="144"/>
        <v>0</v>
      </c>
      <c r="BK91">
        <f t="shared" si="145"/>
        <v>0</v>
      </c>
      <c r="BL91">
        <f t="shared" si="146"/>
        <v>0</v>
      </c>
      <c r="BM91" s="21">
        <f t="shared" si="140"/>
        <v>233.67</v>
      </c>
      <c r="BN91" s="21">
        <f t="shared" ref="BN91:BP91" si="201">AE91</f>
        <v>233.67</v>
      </c>
      <c r="BO91" s="21">
        <f t="shared" si="201"/>
        <v>0</v>
      </c>
      <c r="BP91" s="21">
        <f t="shared" si="201"/>
        <v>233.67</v>
      </c>
      <c r="BQ91">
        <f t="shared" si="148"/>
        <v>0</v>
      </c>
      <c r="BR91">
        <f t="shared" si="149"/>
        <v>0</v>
      </c>
      <c r="BS91">
        <f t="shared" si="150"/>
        <v>0</v>
      </c>
      <c r="BT91">
        <f t="shared" si="151"/>
        <v>0</v>
      </c>
    </row>
    <row r="92" spans="1:72">
      <c r="A92">
        <v>34617.84</v>
      </c>
      <c r="B92">
        <v>-4726.38</v>
      </c>
      <c r="C92">
        <v>28172.47</v>
      </c>
      <c r="D92">
        <v>11766.79</v>
      </c>
      <c r="E92">
        <v>216.67</v>
      </c>
      <c r="F92" s="3">
        <v>-3997</v>
      </c>
      <c r="G92">
        <v>190.77</v>
      </c>
      <c r="H92">
        <v>190.77</v>
      </c>
      <c r="I92">
        <v>355.35</v>
      </c>
      <c r="J92">
        <v>336.63</v>
      </c>
      <c r="K92">
        <v>376.93</v>
      </c>
      <c r="L92">
        <v>380.42</v>
      </c>
      <c r="M92">
        <v>685.32</v>
      </c>
      <c r="N92">
        <v>675.46</v>
      </c>
      <c r="O92">
        <v>319.5</v>
      </c>
      <c r="P92">
        <v>350.9</v>
      </c>
      <c r="Q92">
        <v>185.8</v>
      </c>
      <c r="R92">
        <v>186.22</v>
      </c>
      <c r="S92">
        <v>34500.35</v>
      </c>
      <c r="T92">
        <v>4701.935</v>
      </c>
      <c r="U92">
        <v>12211.649</v>
      </c>
      <c r="V92">
        <v>4.672</v>
      </c>
      <c r="W92">
        <v>12216.322</v>
      </c>
      <c r="X92">
        <v>319.278</v>
      </c>
      <c r="Y92">
        <v>50.033</v>
      </c>
      <c r="Z92">
        <v>16297.93</v>
      </c>
      <c r="AA92">
        <v>3135.18</v>
      </c>
      <c r="AB92">
        <v>1542.17</v>
      </c>
      <c r="AC92" t="s">
        <v>60</v>
      </c>
      <c r="AD92" s="3">
        <v>-1070.8787</v>
      </c>
      <c r="AE92">
        <v>216.67</v>
      </c>
      <c r="AF92">
        <v>0</v>
      </c>
      <c r="AG92">
        <v>216.67</v>
      </c>
      <c r="AH92">
        <v>100</v>
      </c>
      <c r="AI92">
        <v>0</v>
      </c>
      <c r="AJ92">
        <v>100</v>
      </c>
      <c r="AK92">
        <v>4147</v>
      </c>
      <c r="AL92">
        <v>34135.5</v>
      </c>
      <c r="AM92">
        <v>38282.5</v>
      </c>
      <c r="AN92">
        <v>12915.5</v>
      </c>
      <c r="AO92">
        <v>12915.5</v>
      </c>
      <c r="AP92">
        <v>0</v>
      </c>
      <c r="AQ92">
        <v>216.67</v>
      </c>
      <c r="AR92">
        <v>100</v>
      </c>
      <c r="AU92">
        <v>321</v>
      </c>
      <c r="AV92" s="13">
        <v>450</v>
      </c>
      <c r="AW92" s="3">
        <v>100</v>
      </c>
      <c r="AX92" s="3">
        <v>216.67</v>
      </c>
      <c r="AY92" s="3">
        <v>350</v>
      </c>
      <c r="AZ92" s="17">
        <v>450</v>
      </c>
      <c r="BA92" s="3">
        <v>100</v>
      </c>
      <c r="BB92" s="3">
        <v>216.67</v>
      </c>
      <c r="BE92" s="21">
        <f t="shared" si="138"/>
        <v>100</v>
      </c>
      <c r="BF92" s="21">
        <f t="shared" ref="BF92:BH92" si="202">AH92</f>
        <v>100</v>
      </c>
      <c r="BG92" s="21">
        <f t="shared" si="202"/>
        <v>0</v>
      </c>
      <c r="BH92" s="21">
        <f t="shared" si="202"/>
        <v>100</v>
      </c>
      <c r="BI92">
        <f t="shared" si="143"/>
        <v>0</v>
      </c>
      <c r="BJ92">
        <f t="shared" si="144"/>
        <v>0</v>
      </c>
      <c r="BK92">
        <f t="shared" si="145"/>
        <v>0</v>
      </c>
      <c r="BL92">
        <f t="shared" si="146"/>
        <v>0</v>
      </c>
      <c r="BM92" s="21">
        <f t="shared" si="140"/>
        <v>216.67</v>
      </c>
      <c r="BN92" s="21">
        <f t="shared" ref="BN92:BP92" si="203">AE92</f>
        <v>216.67</v>
      </c>
      <c r="BO92" s="21">
        <f t="shared" si="203"/>
        <v>0</v>
      </c>
      <c r="BP92" s="21">
        <f t="shared" si="203"/>
        <v>216.67</v>
      </c>
      <c r="BQ92">
        <f t="shared" si="148"/>
        <v>0</v>
      </c>
      <c r="BR92">
        <f t="shared" si="149"/>
        <v>0</v>
      </c>
      <c r="BS92">
        <f t="shared" si="150"/>
        <v>0</v>
      </c>
      <c r="BT92">
        <f t="shared" si="151"/>
        <v>0</v>
      </c>
    </row>
    <row r="93" spans="1:72">
      <c r="A93">
        <v>34078.48</v>
      </c>
      <c r="B93">
        <v>-4482.36</v>
      </c>
      <c r="C93">
        <v>27632.12</v>
      </c>
      <c r="D93">
        <v>11771.9</v>
      </c>
      <c r="E93">
        <v>210</v>
      </c>
      <c r="F93" s="3">
        <v>-3998</v>
      </c>
      <c r="G93">
        <v>190.77</v>
      </c>
      <c r="H93">
        <v>190.77</v>
      </c>
      <c r="I93">
        <v>269.59</v>
      </c>
      <c r="J93">
        <v>264.57</v>
      </c>
      <c r="K93">
        <v>295.29</v>
      </c>
      <c r="L93">
        <v>298.77</v>
      </c>
      <c r="M93">
        <v>692.31</v>
      </c>
      <c r="N93">
        <v>690.67</v>
      </c>
      <c r="O93">
        <v>322.4</v>
      </c>
      <c r="P93">
        <v>348.8</v>
      </c>
      <c r="Q93">
        <v>185.32</v>
      </c>
      <c r="R93">
        <v>185.8</v>
      </c>
      <c r="S93">
        <v>34144.47</v>
      </c>
      <c r="T93">
        <v>4517.014</v>
      </c>
      <c r="U93">
        <v>12022.351</v>
      </c>
      <c r="V93">
        <v>4.688</v>
      </c>
      <c r="W93">
        <v>12027.039</v>
      </c>
      <c r="X93">
        <v>319.171</v>
      </c>
      <c r="Y93">
        <v>50.028</v>
      </c>
      <c r="Z93">
        <v>16681.629</v>
      </c>
      <c r="AA93">
        <v>2915.816</v>
      </c>
      <c r="AB93">
        <v>1542.74</v>
      </c>
      <c r="AC93" t="s">
        <v>60</v>
      </c>
      <c r="AD93" s="3">
        <v>-1211.0944</v>
      </c>
      <c r="AE93">
        <v>210</v>
      </c>
      <c r="AF93">
        <v>0</v>
      </c>
      <c r="AG93">
        <v>210</v>
      </c>
      <c r="AH93">
        <v>100</v>
      </c>
      <c r="AI93">
        <v>0</v>
      </c>
      <c r="AJ93">
        <v>100</v>
      </c>
      <c r="AK93">
        <v>3852</v>
      </c>
      <c r="AL93">
        <v>33863.6</v>
      </c>
      <c r="AM93">
        <v>37715.6</v>
      </c>
      <c r="AN93">
        <v>12751.05</v>
      </c>
      <c r="AO93">
        <v>12751.05</v>
      </c>
      <c r="AP93">
        <v>0</v>
      </c>
      <c r="AQ93">
        <v>210</v>
      </c>
      <c r="AR93">
        <v>100</v>
      </c>
      <c r="AU93">
        <v>321</v>
      </c>
      <c r="AV93" s="13">
        <v>450</v>
      </c>
      <c r="AW93" s="3">
        <v>100</v>
      </c>
      <c r="AX93" s="3">
        <v>210</v>
      </c>
      <c r="AY93" s="3">
        <v>350</v>
      </c>
      <c r="AZ93" s="17">
        <v>450</v>
      </c>
      <c r="BA93" s="3">
        <v>100</v>
      </c>
      <c r="BB93" s="3">
        <v>210</v>
      </c>
      <c r="BE93" s="21">
        <f t="shared" si="138"/>
        <v>100</v>
      </c>
      <c r="BF93" s="21">
        <f t="shared" ref="BF93:BH93" si="204">AH93</f>
        <v>100</v>
      </c>
      <c r="BG93" s="21">
        <f t="shared" si="204"/>
        <v>0</v>
      </c>
      <c r="BH93" s="21">
        <f t="shared" si="204"/>
        <v>100</v>
      </c>
      <c r="BI93">
        <f t="shared" si="143"/>
        <v>0</v>
      </c>
      <c r="BJ93">
        <f t="shared" si="144"/>
        <v>0</v>
      </c>
      <c r="BK93">
        <f t="shared" si="145"/>
        <v>0</v>
      </c>
      <c r="BL93">
        <f t="shared" si="146"/>
        <v>0</v>
      </c>
      <c r="BM93" s="21">
        <f t="shared" si="140"/>
        <v>210</v>
      </c>
      <c r="BN93" s="21">
        <f t="shared" ref="BN93:BP93" si="205">AE93</f>
        <v>210</v>
      </c>
      <c r="BO93" s="21">
        <f t="shared" si="205"/>
        <v>0</v>
      </c>
      <c r="BP93" s="21">
        <f t="shared" si="205"/>
        <v>210</v>
      </c>
      <c r="BQ93">
        <f t="shared" si="148"/>
        <v>0</v>
      </c>
      <c r="BR93">
        <f t="shared" si="149"/>
        <v>0</v>
      </c>
      <c r="BS93">
        <f t="shared" si="150"/>
        <v>0</v>
      </c>
      <c r="BT93">
        <f t="shared" si="151"/>
        <v>0</v>
      </c>
    </row>
    <row r="94" spans="1:72">
      <c r="A94">
        <v>34338.46</v>
      </c>
      <c r="B94">
        <v>-3999.49</v>
      </c>
      <c r="C94">
        <v>28247.26</v>
      </c>
      <c r="D94">
        <v>11715.57</v>
      </c>
      <c r="E94">
        <v>234</v>
      </c>
      <c r="F94" s="3">
        <v>-3994</v>
      </c>
      <c r="G94">
        <v>245.45</v>
      </c>
      <c r="H94">
        <v>248.01</v>
      </c>
      <c r="I94">
        <v>296.21</v>
      </c>
      <c r="J94">
        <v>285.43</v>
      </c>
      <c r="K94">
        <v>342.74</v>
      </c>
      <c r="L94">
        <v>343.2</v>
      </c>
      <c r="M94">
        <v>748.64</v>
      </c>
      <c r="N94">
        <v>748.64</v>
      </c>
      <c r="O94">
        <v>322</v>
      </c>
      <c r="P94">
        <v>348.1</v>
      </c>
      <c r="Q94">
        <v>192.56</v>
      </c>
      <c r="R94">
        <v>194.57</v>
      </c>
      <c r="S94">
        <v>34328.375</v>
      </c>
      <c r="T94">
        <v>3928.645</v>
      </c>
      <c r="U94">
        <v>12043.884</v>
      </c>
      <c r="V94">
        <v>4.711</v>
      </c>
      <c r="W94">
        <v>12048.595</v>
      </c>
      <c r="X94">
        <v>320.256</v>
      </c>
      <c r="Y94">
        <v>49.99</v>
      </c>
      <c r="Z94">
        <v>16792.79</v>
      </c>
      <c r="AA94">
        <v>2741.313</v>
      </c>
      <c r="AB94">
        <v>1545.41</v>
      </c>
      <c r="AC94" t="s">
        <v>60</v>
      </c>
      <c r="AD94" s="3">
        <v>-988.7943</v>
      </c>
      <c r="AE94">
        <v>234</v>
      </c>
      <c r="AF94">
        <v>0</v>
      </c>
      <c r="AG94">
        <v>234</v>
      </c>
      <c r="AH94">
        <v>200</v>
      </c>
      <c r="AI94">
        <v>0</v>
      </c>
      <c r="AJ94">
        <v>200</v>
      </c>
      <c r="AK94">
        <v>3555</v>
      </c>
      <c r="AL94">
        <v>33561.6</v>
      </c>
      <c r="AM94">
        <v>37116.6</v>
      </c>
      <c r="AN94">
        <v>12486.91</v>
      </c>
      <c r="AO94">
        <v>12486.91</v>
      </c>
      <c r="AP94">
        <v>0</v>
      </c>
      <c r="AQ94">
        <v>234</v>
      </c>
      <c r="AR94">
        <v>200</v>
      </c>
      <c r="AU94">
        <v>321</v>
      </c>
      <c r="AV94" s="13">
        <v>450</v>
      </c>
      <c r="AW94" s="3">
        <v>200</v>
      </c>
      <c r="AX94" s="3">
        <v>234</v>
      </c>
      <c r="AY94" s="3">
        <v>350</v>
      </c>
      <c r="AZ94" s="17">
        <v>450</v>
      </c>
      <c r="BA94" s="3">
        <v>200</v>
      </c>
      <c r="BB94" s="3">
        <v>234</v>
      </c>
      <c r="BE94" s="21">
        <f t="shared" si="138"/>
        <v>200</v>
      </c>
      <c r="BF94" s="21">
        <f t="shared" ref="BF94:BH94" si="206">AH94</f>
        <v>200</v>
      </c>
      <c r="BG94" s="21">
        <f t="shared" si="206"/>
        <v>0</v>
      </c>
      <c r="BH94" s="21">
        <f t="shared" si="206"/>
        <v>200</v>
      </c>
      <c r="BI94">
        <f t="shared" si="143"/>
        <v>0</v>
      </c>
      <c r="BJ94">
        <f t="shared" si="144"/>
        <v>0</v>
      </c>
      <c r="BK94">
        <f t="shared" si="145"/>
        <v>0</v>
      </c>
      <c r="BL94">
        <f t="shared" si="146"/>
        <v>0</v>
      </c>
      <c r="BM94" s="21">
        <f t="shared" si="140"/>
        <v>234</v>
      </c>
      <c r="BN94" s="21">
        <f t="shared" ref="BN94:BP94" si="207">AE94</f>
        <v>234</v>
      </c>
      <c r="BO94" s="21">
        <f t="shared" si="207"/>
        <v>0</v>
      </c>
      <c r="BP94" s="21">
        <f t="shared" si="207"/>
        <v>234</v>
      </c>
      <c r="BQ94">
        <f t="shared" si="148"/>
        <v>0</v>
      </c>
      <c r="BR94">
        <f t="shared" si="149"/>
        <v>0</v>
      </c>
      <c r="BS94">
        <f t="shared" si="150"/>
        <v>0</v>
      </c>
      <c r="BT94">
        <f t="shared" si="151"/>
        <v>0</v>
      </c>
    </row>
    <row r="95" spans="1:72">
      <c r="A95">
        <v>34168.68</v>
      </c>
      <c r="B95">
        <v>-4205.4</v>
      </c>
      <c r="C95">
        <v>28419.15</v>
      </c>
      <c r="D95">
        <v>11623.99</v>
      </c>
      <c r="E95">
        <v>230.67</v>
      </c>
      <c r="F95" s="3">
        <v>-4000</v>
      </c>
      <c r="G95">
        <v>248.86</v>
      </c>
      <c r="H95">
        <v>248.01</v>
      </c>
      <c r="I95">
        <v>340.58</v>
      </c>
      <c r="J95">
        <v>353.8</v>
      </c>
      <c r="K95">
        <v>398.33</v>
      </c>
      <c r="L95">
        <v>398.09</v>
      </c>
      <c r="M95">
        <v>796.74</v>
      </c>
      <c r="N95">
        <v>791.39</v>
      </c>
      <c r="O95">
        <v>322.6</v>
      </c>
      <c r="P95">
        <v>350.5</v>
      </c>
      <c r="Q95">
        <v>221.16</v>
      </c>
      <c r="R95">
        <v>222.27</v>
      </c>
      <c r="S95">
        <v>33947.5</v>
      </c>
      <c r="T95">
        <v>4121.716</v>
      </c>
      <c r="U95">
        <v>11832.413</v>
      </c>
      <c r="V95">
        <v>4.736</v>
      </c>
      <c r="W95">
        <v>11837.148</v>
      </c>
      <c r="X95">
        <v>319.111</v>
      </c>
      <c r="Y95">
        <v>49.973</v>
      </c>
      <c r="Z95">
        <v>16691.914</v>
      </c>
      <c r="AA95">
        <v>2871.766</v>
      </c>
      <c r="AB95">
        <v>1541.94</v>
      </c>
      <c r="AC95" t="s">
        <v>60</v>
      </c>
      <c r="AD95" s="3">
        <v>-744.3622</v>
      </c>
      <c r="AE95">
        <v>230.67</v>
      </c>
      <c r="AF95">
        <v>0</v>
      </c>
      <c r="AG95">
        <v>230.67</v>
      </c>
      <c r="AH95">
        <v>0</v>
      </c>
      <c r="AI95">
        <v>0</v>
      </c>
      <c r="AJ95">
        <v>0</v>
      </c>
      <c r="AK95">
        <v>3542</v>
      </c>
      <c r="AL95">
        <v>33259.5</v>
      </c>
      <c r="AM95">
        <v>36801.5</v>
      </c>
      <c r="AN95">
        <v>12237.72</v>
      </c>
      <c r="AO95">
        <v>12237.72</v>
      </c>
      <c r="AP95">
        <v>0</v>
      </c>
      <c r="AQ95">
        <v>230.67</v>
      </c>
      <c r="AR95">
        <v>0</v>
      </c>
      <c r="AU95">
        <v>320</v>
      </c>
      <c r="AV95" s="13">
        <v>450</v>
      </c>
      <c r="AW95" s="3">
        <v>0</v>
      </c>
      <c r="AX95" s="3">
        <v>230.67</v>
      </c>
      <c r="AY95" s="3">
        <v>330</v>
      </c>
      <c r="AZ95" s="17">
        <v>450</v>
      </c>
      <c r="BA95" s="3">
        <v>0</v>
      </c>
      <c r="BB95" s="3">
        <v>230.67</v>
      </c>
      <c r="BE95" s="21">
        <f t="shared" si="138"/>
        <v>0</v>
      </c>
      <c r="BF95" s="21">
        <f t="shared" ref="BF95:BH95" si="208">AH95</f>
        <v>0</v>
      </c>
      <c r="BG95" s="21">
        <f t="shared" si="208"/>
        <v>0</v>
      </c>
      <c r="BH95" s="21">
        <f t="shared" si="208"/>
        <v>0</v>
      </c>
      <c r="BI95">
        <f t="shared" si="143"/>
        <v>1</v>
      </c>
      <c r="BJ95">
        <f t="shared" si="144"/>
        <v>0</v>
      </c>
      <c r="BK95">
        <f t="shared" si="145"/>
        <v>1</v>
      </c>
      <c r="BL95">
        <f t="shared" si="146"/>
        <v>0</v>
      </c>
      <c r="BM95" s="21">
        <f t="shared" si="140"/>
        <v>230.67</v>
      </c>
      <c r="BN95" s="21">
        <f t="shared" ref="BN95:BP95" si="209">AE95</f>
        <v>230.67</v>
      </c>
      <c r="BO95" s="21">
        <f t="shared" si="209"/>
        <v>0</v>
      </c>
      <c r="BP95" s="21">
        <f t="shared" si="209"/>
        <v>230.67</v>
      </c>
      <c r="BQ95">
        <f t="shared" si="148"/>
        <v>0</v>
      </c>
      <c r="BR95">
        <f t="shared" si="149"/>
        <v>0</v>
      </c>
      <c r="BS95">
        <f t="shared" si="150"/>
        <v>0</v>
      </c>
      <c r="BT95">
        <f t="shared" si="151"/>
        <v>0</v>
      </c>
    </row>
    <row r="96" spans="1:72">
      <c r="A96">
        <v>33494.51</v>
      </c>
      <c r="B96">
        <v>-3993.98</v>
      </c>
      <c r="C96">
        <v>27420.9</v>
      </c>
      <c r="D96">
        <v>11526.53</v>
      </c>
      <c r="E96">
        <v>217.33</v>
      </c>
      <c r="F96" s="3">
        <v>-4000</v>
      </c>
      <c r="G96">
        <v>190.77</v>
      </c>
      <c r="H96">
        <v>196.74</v>
      </c>
      <c r="I96">
        <v>364.41</v>
      </c>
      <c r="J96">
        <v>359.63</v>
      </c>
      <c r="K96">
        <v>331.11</v>
      </c>
      <c r="L96">
        <v>334.83</v>
      </c>
      <c r="M96">
        <v>716.98</v>
      </c>
      <c r="N96">
        <v>709.58</v>
      </c>
      <c r="O96">
        <v>322.7</v>
      </c>
      <c r="P96">
        <v>350.8</v>
      </c>
      <c r="Q96">
        <v>190.87</v>
      </c>
      <c r="R96">
        <v>189.76</v>
      </c>
      <c r="S96">
        <v>33564.01</v>
      </c>
      <c r="T96">
        <v>4055.155</v>
      </c>
      <c r="U96">
        <v>11719.001</v>
      </c>
      <c r="V96">
        <v>4.732</v>
      </c>
      <c r="W96">
        <v>11723.733</v>
      </c>
      <c r="X96">
        <v>318.592</v>
      </c>
      <c r="Y96">
        <v>49.99</v>
      </c>
      <c r="Z96">
        <v>17351.387</v>
      </c>
      <c r="AA96">
        <v>2304.879</v>
      </c>
      <c r="AB96">
        <v>1536.59</v>
      </c>
      <c r="AC96" t="s">
        <v>60</v>
      </c>
      <c r="AD96" s="3">
        <v>-1087.6877</v>
      </c>
      <c r="AE96">
        <v>217.33</v>
      </c>
      <c r="AF96">
        <v>0</v>
      </c>
      <c r="AG96">
        <v>217.33</v>
      </c>
      <c r="AH96">
        <v>0</v>
      </c>
      <c r="AI96">
        <v>0</v>
      </c>
      <c r="AJ96">
        <v>0</v>
      </c>
      <c r="AK96">
        <v>3532</v>
      </c>
      <c r="AL96">
        <v>32957.5</v>
      </c>
      <c r="AM96">
        <v>36489.5</v>
      </c>
      <c r="AN96">
        <v>12058.46</v>
      </c>
      <c r="AO96">
        <v>12058.46</v>
      </c>
      <c r="AP96">
        <v>0</v>
      </c>
      <c r="AQ96">
        <v>217.33</v>
      </c>
      <c r="AR96">
        <v>0</v>
      </c>
      <c r="AU96">
        <v>320.76</v>
      </c>
      <c r="AV96" s="13">
        <v>450</v>
      </c>
      <c r="AW96" s="3">
        <v>0</v>
      </c>
      <c r="AX96" s="3">
        <v>217.33</v>
      </c>
      <c r="AY96" s="3">
        <v>344.8</v>
      </c>
      <c r="AZ96" s="17">
        <v>450</v>
      </c>
      <c r="BA96" s="3">
        <v>0</v>
      </c>
      <c r="BB96" s="3">
        <v>217.33</v>
      </c>
      <c r="BE96" s="21">
        <f t="shared" si="138"/>
        <v>0</v>
      </c>
      <c r="BF96" s="21">
        <f t="shared" ref="BF96:BH96" si="210">AH96</f>
        <v>0</v>
      </c>
      <c r="BG96" s="21">
        <f t="shared" si="210"/>
        <v>0</v>
      </c>
      <c r="BH96" s="21">
        <f t="shared" si="210"/>
        <v>0</v>
      </c>
      <c r="BI96">
        <f t="shared" si="143"/>
        <v>1</v>
      </c>
      <c r="BJ96">
        <f t="shared" si="144"/>
        <v>0</v>
      </c>
      <c r="BK96">
        <f t="shared" si="145"/>
        <v>1</v>
      </c>
      <c r="BL96">
        <f t="shared" si="146"/>
        <v>0</v>
      </c>
      <c r="BM96" s="21">
        <f t="shared" si="140"/>
        <v>217.33</v>
      </c>
      <c r="BN96" s="21">
        <f t="shared" ref="BN96:BP96" si="211">AE96</f>
        <v>217.33</v>
      </c>
      <c r="BO96" s="21">
        <f t="shared" si="211"/>
        <v>0</v>
      </c>
      <c r="BP96" s="21">
        <f t="shared" si="211"/>
        <v>217.33</v>
      </c>
      <c r="BQ96">
        <f t="shared" si="148"/>
        <v>0</v>
      </c>
      <c r="BR96">
        <f t="shared" si="149"/>
        <v>0</v>
      </c>
      <c r="BS96">
        <f t="shared" si="150"/>
        <v>0</v>
      </c>
      <c r="BT96">
        <f t="shared" si="151"/>
        <v>0</v>
      </c>
    </row>
    <row r="97" spans="1:72">
      <c r="A97">
        <v>33305.56</v>
      </c>
      <c r="B97">
        <v>-4517</v>
      </c>
      <c r="C97">
        <v>27777.51</v>
      </c>
      <c r="D97">
        <v>11136.77</v>
      </c>
      <c r="E97">
        <v>220</v>
      </c>
      <c r="F97" s="3">
        <v>-4000</v>
      </c>
      <c r="G97">
        <v>190.77</v>
      </c>
      <c r="H97">
        <v>189.05</v>
      </c>
      <c r="I97">
        <v>425.68</v>
      </c>
      <c r="J97">
        <v>439.78</v>
      </c>
      <c r="K97">
        <v>284.82</v>
      </c>
      <c r="L97">
        <v>284.59</v>
      </c>
      <c r="M97">
        <v>691.08</v>
      </c>
      <c r="N97">
        <v>694.78</v>
      </c>
      <c r="O97">
        <v>320</v>
      </c>
      <c r="P97">
        <v>344.2</v>
      </c>
      <c r="Q97">
        <v>188.18</v>
      </c>
      <c r="R97">
        <v>188.39</v>
      </c>
      <c r="S97">
        <v>33294.453</v>
      </c>
      <c r="T97">
        <v>3752.877</v>
      </c>
      <c r="U97">
        <v>11699.986</v>
      </c>
      <c r="V97">
        <v>3.8</v>
      </c>
      <c r="W97">
        <v>11703.785</v>
      </c>
      <c r="X97">
        <v>319.438</v>
      </c>
      <c r="Y97">
        <v>50.035</v>
      </c>
      <c r="Z97">
        <v>17799.012</v>
      </c>
      <c r="AA97">
        <v>1877.031</v>
      </c>
      <c r="AB97">
        <v>1529.7</v>
      </c>
      <c r="AC97" t="s">
        <v>60</v>
      </c>
      <c r="AD97" s="3">
        <v>-1234.3469</v>
      </c>
      <c r="AE97">
        <v>220</v>
      </c>
      <c r="AF97">
        <v>0</v>
      </c>
      <c r="AG97">
        <v>220</v>
      </c>
      <c r="AH97">
        <v>0</v>
      </c>
      <c r="AI97">
        <v>0</v>
      </c>
      <c r="AJ97">
        <v>0</v>
      </c>
      <c r="AK97">
        <v>3520</v>
      </c>
      <c r="AL97">
        <v>32746.1</v>
      </c>
      <c r="AM97">
        <v>36266.1</v>
      </c>
      <c r="AN97">
        <v>11877.9</v>
      </c>
      <c r="AO97">
        <v>11877.9</v>
      </c>
      <c r="AP97">
        <v>0</v>
      </c>
      <c r="AQ97">
        <v>216.67</v>
      </c>
      <c r="AR97">
        <v>0</v>
      </c>
      <c r="AU97">
        <v>320.95</v>
      </c>
      <c r="AV97" s="13">
        <v>397.2</v>
      </c>
      <c r="AW97" s="3">
        <v>0</v>
      </c>
      <c r="AX97" s="3">
        <v>216.67</v>
      </c>
      <c r="AY97" s="3">
        <v>349.2</v>
      </c>
      <c r="AZ97" s="17">
        <v>397.2</v>
      </c>
      <c r="BA97" s="3">
        <v>0</v>
      </c>
      <c r="BB97" s="3">
        <v>216.67</v>
      </c>
      <c r="BE97" s="21">
        <f t="shared" si="138"/>
        <v>0</v>
      </c>
      <c r="BF97" s="21">
        <f t="shared" ref="BF97:BH97" si="212">AH97</f>
        <v>0</v>
      </c>
      <c r="BG97" s="21">
        <f t="shared" si="212"/>
        <v>0</v>
      </c>
      <c r="BH97" s="21">
        <f t="shared" si="212"/>
        <v>0</v>
      </c>
      <c r="BI97">
        <f t="shared" si="143"/>
        <v>1</v>
      </c>
      <c r="BJ97">
        <f t="shared" si="144"/>
        <v>0</v>
      </c>
      <c r="BK97">
        <f t="shared" si="145"/>
        <v>1</v>
      </c>
      <c r="BL97">
        <f t="shared" si="146"/>
        <v>0</v>
      </c>
      <c r="BM97" s="21">
        <f t="shared" si="140"/>
        <v>216.67</v>
      </c>
      <c r="BN97" s="21">
        <f t="shared" ref="BN97:BP97" si="213">AE97</f>
        <v>220</v>
      </c>
      <c r="BO97" s="21">
        <f t="shared" si="213"/>
        <v>0</v>
      </c>
      <c r="BP97" s="21">
        <f t="shared" si="213"/>
        <v>220</v>
      </c>
      <c r="BQ97">
        <f t="shared" si="148"/>
        <v>0</v>
      </c>
      <c r="BR97">
        <f t="shared" si="149"/>
        <v>0</v>
      </c>
      <c r="BS97">
        <f t="shared" si="150"/>
        <v>0</v>
      </c>
      <c r="BT97">
        <f t="shared" si="151"/>
        <v>0</v>
      </c>
    </row>
    <row r="98" spans="61:72">
      <c r="BI98">
        <f t="shared" ref="BI98:BL98" si="214">SUM(BI2:BI97)</f>
        <v>59</v>
      </c>
      <c r="BJ98">
        <f t="shared" si="214"/>
        <v>0</v>
      </c>
      <c r="BK98">
        <f t="shared" si="214"/>
        <v>59</v>
      </c>
      <c r="BL98">
        <f t="shared" si="214"/>
        <v>0</v>
      </c>
      <c r="BQ98">
        <f t="shared" ref="BQ98:BT98" si="215">SUM(BQ2:BQ97)</f>
        <v>36</v>
      </c>
      <c r="BR98">
        <f t="shared" si="215"/>
        <v>1</v>
      </c>
      <c r="BS98">
        <f t="shared" si="215"/>
        <v>37</v>
      </c>
      <c r="BT98">
        <f t="shared" si="215"/>
        <v>152.61</v>
      </c>
    </row>
    <row r="99" spans="61:72">
      <c r="BI99">
        <f t="shared" ref="BI99:BK99" si="216">BI98/4</f>
        <v>14.75</v>
      </c>
      <c r="BJ99">
        <f t="shared" si="216"/>
        <v>0</v>
      </c>
      <c r="BK99">
        <f t="shared" si="216"/>
        <v>14.75</v>
      </c>
      <c r="BL99">
        <f>IF(BJ98=0,0,BL98/BJ98)</f>
        <v>0</v>
      </c>
      <c r="BQ99">
        <f t="shared" ref="BQ99:BS99" si="217">BQ98/4</f>
        <v>9</v>
      </c>
      <c r="BR99">
        <f t="shared" si="217"/>
        <v>0.25</v>
      </c>
      <c r="BS99">
        <f t="shared" si="217"/>
        <v>9.25</v>
      </c>
      <c r="BT99">
        <f>IF(BR98=0,0,BT98/BR98)</f>
        <v>152.61</v>
      </c>
    </row>
    <row r="101" ht="27" spans="57:64">
      <c r="BE101" s="25" t="s">
        <v>63</v>
      </c>
      <c r="BF101" s="25" t="s">
        <v>64</v>
      </c>
      <c r="BG101" s="25" t="s">
        <v>65</v>
      </c>
      <c r="BH101" s="25" t="s">
        <v>56</v>
      </c>
      <c r="BI101" s="25" t="s">
        <v>66</v>
      </c>
      <c r="BJ101" s="25" t="s">
        <v>67</v>
      </c>
      <c r="BK101" s="25" t="s">
        <v>68</v>
      </c>
      <c r="BL101" s="25" t="s">
        <v>59</v>
      </c>
    </row>
    <row r="102" spans="57:64">
      <c r="BE102" s="26">
        <f>BI99</f>
        <v>14.75</v>
      </c>
      <c r="BF102" s="26">
        <f>BJ99</f>
        <v>0</v>
      </c>
      <c r="BG102" s="27">
        <f>BL99</f>
        <v>0</v>
      </c>
      <c r="BH102" s="26">
        <f>BK99</f>
        <v>14.75</v>
      </c>
      <c r="BI102" s="26">
        <f>BQ99</f>
        <v>9</v>
      </c>
      <c r="BJ102" s="26">
        <f>BR99</f>
        <v>0.25</v>
      </c>
      <c r="BK102" s="27">
        <f>BT99</f>
        <v>152.61</v>
      </c>
      <c r="BL102" s="26">
        <f>BS99</f>
        <v>9.25</v>
      </c>
    </row>
  </sheetData>
  <pageMargins left="0.7" right="0.7" top="0.75" bottom="0.75" header="0.3" footer="0.3"/>
  <pageSetup paperSize="9" orientation="portrait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7"/>
  <dimension ref="A1:BW102"/>
  <sheetViews>
    <sheetView zoomScale="70" zoomScaleNormal="70" workbookViewId="0">
      <pane ySplit="1" topLeftCell="A2" activePane="bottomLeft" state="frozen"/>
      <selection/>
      <selection pane="bottomLeft" activeCell="A2" sqref="A2:BB97"/>
    </sheetView>
  </sheetViews>
  <sheetFormatPr defaultColWidth="9" defaultRowHeight="13.5"/>
  <cols>
    <col min="6" max="6" width="8.74166666666667" style="3" customWidth="1"/>
    <col min="7" max="10" width="1.25" customWidth="1"/>
    <col min="11" max="11" width="8.74166666666667" customWidth="1"/>
    <col min="19" max="28" width="9" hidden="1" customWidth="1"/>
    <col min="29" max="29" width="1.775" customWidth="1"/>
    <col min="30" max="30" width="12.35" style="3" customWidth="1"/>
    <col min="31" max="36" width="1.25" customWidth="1"/>
    <col min="37" max="39" width="5.48333333333333" customWidth="1"/>
    <col min="40" max="46" width="1.25" customWidth="1"/>
    <col min="47" max="47" width="5.89166666666667" customWidth="1"/>
    <col min="48" max="48" width="5" customWidth="1"/>
    <col min="49" max="54" width="8.03333333333333" style="3" customWidth="1"/>
    <col min="64" max="64" width="12.625"/>
    <col min="72" max="72" width="12.625"/>
  </cols>
  <sheetData>
    <row r="1" ht="157" customHeight="1" spans="1:7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10" t="s">
        <v>18</v>
      </c>
      <c r="T1" s="10" t="s">
        <v>19</v>
      </c>
      <c r="U1" s="10" t="s">
        <v>20</v>
      </c>
      <c r="V1" s="10" t="s">
        <v>21</v>
      </c>
      <c r="W1" s="10" t="s">
        <v>22</v>
      </c>
      <c r="X1" s="10" t="s">
        <v>23</v>
      </c>
      <c r="Y1" s="10" t="s">
        <v>24</v>
      </c>
      <c r="Z1" s="10" t="s">
        <v>25</v>
      </c>
      <c r="AA1" s="10" t="s">
        <v>26</v>
      </c>
      <c r="AB1" s="10" t="s">
        <v>27</v>
      </c>
      <c r="AC1" s="10" t="s">
        <v>28</v>
      </c>
      <c r="AD1" s="10" t="s">
        <v>29</v>
      </c>
      <c r="AE1" s="10" t="s">
        <v>30</v>
      </c>
      <c r="AF1" s="10" t="s">
        <v>31</v>
      </c>
      <c r="AG1" s="10" t="s">
        <v>32</v>
      </c>
      <c r="AH1" s="10" t="s">
        <v>33</v>
      </c>
      <c r="AI1" s="10" t="s">
        <v>34</v>
      </c>
      <c r="AJ1" s="10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4" t="s">
        <v>43</v>
      </c>
      <c r="AS1" s="4" t="s">
        <v>44</v>
      </c>
      <c r="AT1" s="4" t="s">
        <v>45</v>
      </c>
      <c r="AU1" s="10" t="s">
        <v>46</v>
      </c>
      <c r="AV1" s="11" t="s">
        <v>47</v>
      </c>
      <c r="AW1" s="10" t="s">
        <v>48</v>
      </c>
      <c r="AX1" s="10" t="s">
        <v>49</v>
      </c>
      <c r="AY1" s="10" t="s">
        <v>50</v>
      </c>
      <c r="AZ1" s="11" t="s">
        <v>51</v>
      </c>
      <c r="BA1" s="10" t="s">
        <v>52</v>
      </c>
      <c r="BB1" s="10" t="s">
        <v>53</v>
      </c>
      <c r="BE1" s="21" t="str">
        <f t="shared" ref="BE1:BE64" si="0">AW1</f>
        <v>1#日前价格(元/MWh)</v>
      </c>
      <c r="BF1" s="21" t="str">
        <f t="shared" ref="BF1:BH1" si="1">AH1</f>
        <v>日前节点边际电价-电能量价格(元/MWh)</v>
      </c>
      <c r="BG1" s="21" t="str">
        <f t="shared" si="1"/>
        <v>日前节点边际电价-阻塞价格(元/MWh)</v>
      </c>
      <c r="BH1" s="21" t="str">
        <f t="shared" si="1"/>
        <v>日前节点边际电价-节点电价(元/MWh)</v>
      </c>
      <c r="BI1" s="21" t="s">
        <v>54</v>
      </c>
      <c r="BJ1" s="21" t="s">
        <v>55</v>
      </c>
      <c r="BK1" s="21" t="s">
        <v>56</v>
      </c>
      <c r="BL1" s="21"/>
      <c r="BM1" s="21" t="str">
        <f t="shared" ref="BM1:BM64" si="2">AX1</f>
        <v>1#实时价格(元/MWh)</v>
      </c>
      <c r="BN1" s="21" t="str">
        <f t="shared" ref="BN1:BP1" si="3">AE1</f>
        <v>实时节点边际电价-电能量价格(元/MWh)</v>
      </c>
      <c r="BO1" s="21" t="str">
        <f t="shared" si="3"/>
        <v>实时节点边际电价-阻塞价格(元/MWh)</v>
      </c>
      <c r="BP1" s="21" t="str">
        <f t="shared" si="3"/>
        <v>实时节点边际电价-节点电价(元/MWh)</v>
      </c>
      <c r="BQ1" s="21" t="s">
        <v>57</v>
      </c>
      <c r="BR1" s="21" t="s">
        <v>58</v>
      </c>
      <c r="BS1" s="21" t="s">
        <v>59</v>
      </c>
    </row>
    <row r="2" spans="1:75">
      <c r="A2">
        <v>34256.94</v>
      </c>
      <c r="B2">
        <v>-2884.81</v>
      </c>
      <c r="C2">
        <v>28347.25</v>
      </c>
      <c r="D2">
        <v>11330.27</v>
      </c>
      <c r="E2">
        <v>236.67</v>
      </c>
      <c r="F2" s="3">
        <v>-3991</v>
      </c>
      <c r="G2">
        <v>307.82</v>
      </c>
      <c r="H2">
        <v>311.23</v>
      </c>
      <c r="I2">
        <v>518.42</v>
      </c>
      <c r="J2">
        <v>520.14</v>
      </c>
      <c r="K2">
        <v>355.3</v>
      </c>
      <c r="L2">
        <v>355.99</v>
      </c>
      <c r="M2">
        <v>791.39</v>
      </c>
      <c r="N2">
        <v>792.21</v>
      </c>
      <c r="O2">
        <v>322</v>
      </c>
      <c r="P2">
        <v>348.1</v>
      </c>
      <c r="Q2">
        <v>230.78</v>
      </c>
      <c r="R2">
        <v>229.67</v>
      </c>
      <c r="S2">
        <v>34374.15</v>
      </c>
      <c r="T2">
        <v>3204.747</v>
      </c>
      <c r="U2">
        <v>11562.894</v>
      </c>
      <c r="V2">
        <v>5.083</v>
      </c>
      <c r="W2">
        <v>11567.977</v>
      </c>
      <c r="X2">
        <v>372.32</v>
      </c>
      <c r="Y2">
        <v>49.996</v>
      </c>
      <c r="Z2">
        <v>16833.523</v>
      </c>
      <c r="AA2">
        <v>2828.844</v>
      </c>
      <c r="AB2">
        <v>1357.41</v>
      </c>
      <c r="AC2" t="s">
        <v>60</v>
      </c>
      <c r="AD2" s="3">
        <v>-804.8749</v>
      </c>
      <c r="AE2">
        <v>236.67</v>
      </c>
      <c r="AF2">
        <v>0</v>
      </c>
      <c r="AG2">
        <v>236.67</v>
      </c>
      <c r="AH2">
        <v>300</v>
      </c>
      <c r="AI2">
        <v>0</v>
      </c>
      <c r="AJ2">
        <v>300</v>
      </c>
      <c r="AK2">
        <v>3568</v>
      </c>
      <c r="AL2">
        <v>34622.7</v>
      </c>
      <c r="AM2">
        <v>38190.7</v>
      </c>
      <c r="AN2">
        <v>10216.63</v>
      </c>
      <c r="AO2">
        <v>10216.63</v>
      </c>
      <c r="AP2">
        <v>0</v>
      </c>
      <c r="AQ2">
        <v>236.67</v>
      </c>
      <c r="AR2">
        <v>300</v>
      </c>
      <c r="AS2" s="12" t="s">
        <v>81</v>
      </c>
      <c r="AT2" s="12" t="s">
        <v>82</v>
      </c>
      <c r="AU2">
        <v>0</v>
      </c>
      <c r="AV2" s="13">
        <v>314.8</v>
      </c>
      <c r="AW2" s="3">
        <v>300</v>
      </c>
      <c r="AX2" s="3">
        <v>236.67</v>
      </c>
      <c r="AY2" s="3">
        <v>370.89</v>
      </c>
      <c r="AZ2" s="17">
        <v>343.6</v>
      </c>
      <c r="BA2" s="3">
        <v>300</v>
      </c>
      <c r="BB2" s="3">
        <v>236.67</v>
      </c>
      <c r="BE2" s="21">
        <f t="shared" si="0"/>
        <v>300</v>
      </c>
      <c r="BF2" s="21">
        <f t="shared" ref="BF2:BH2" si="4">AH2</f>
        <v>300</v>
      </c>
      <c r="BG2" s="21">
        <f t="shared" si="4"/>
        <v>0</v>
      </c>
      <c r="BH2" s="21">
        <f t="shared" si="4"/>
        <v>300</v>
      </c>
      <c r="BI2">
        <f t="shared" ref="BI2:BI65" si="5">IF(BE2=0,1,0)</f>
        <v>0</v>
      </c>
      <c r="BJ2">
        <f t="shared" ref="BJ2:BJ65" si="6">IF(BG2&gt;100,1,0)</f>
        <v>0</v>
      </c>
      <c r="BK2">
        <f t="shared" ref="BK2:BK65" si="7">IF(BI2&lt;&gt;BJ2,1,0)</f>
        <v>0</v>
      </c>
      <c r="BL2">
        <f t="shared" ref="BL2:BL65" si="8">IF(BJ2=1,BG2,0)</f>
        <v>0</v>
      </c>
      <c r="BM2" s="21">
        <f t="shared" si="2"/>
        <v>236.67</v>
      </c>
      <c r="BN2" s="21">
        <f t="shared" ref="BN2:BP2" si="9">AE2</f>
        <v>236.67</v>
      </c>
      <c r="BO2" s="21">
        <f t="shared" si="9"/>
        <v>0</v>
      </c>
      <c r="BP2" s="21">
        <f t="shared" si="9"/>
        <v>236.67</v>
      </c>
      <c r="BQ2">
        <f t="shared" ref="BQ2:BQ65" si="10">IF(BM2&lt;100,1,0)</f>
        <v>0</v>
      </c>
      <c r="BR2">
        <f t="shared" ref="BR2:BR65" si="11">IF(BO2&gt;100,1,0)</f>
        <v>0</v>
      </c>
      <c r="BS2">
        <f t="shared" ref="BS2:BS65" si="12">IF(BQ2&lt;&gt;BR2,1,0)</f>
        <v>0</v>
      </c>
      <c r="BT2">
        <f t="shared" ref="BT2:BT65" si="13">IF(BR2=1,BO2,0)</f>
        <v>0</v>
      </c>
      <c r="BW2" s="29">
        <f>AVERAGE(AX2:AX36)</f>
        <v>225.619428571429</v>
      </c>
    </row>
    <row r="3" spans="1:75">
      <c r="A3">
        <v>34352.55</v>
      </c>
      <c r="B3">
        <v>-3243.4</v>
      </c>
      <c r="C3">
        <v>28567.79</v>
      </c>
      <c r="D3">
        <v>11177.32</v>
      </c>
      <c r="E3">
        <v>243.33</v>
      </c>
      <c r="F3" s="3">
        <v>-3991</v>
      </c>
      <c r="G3">
        <v>352.25</v>
      </c>
      <c r="H3">
        <v>352.25</v>
      </c>
      <c r="I3">
        <v>580.38</v>
      </c>
      <c r="J3">
        <v>586.25</v>
      </c>
      <c r="K3">
        <v>429.96</v>
      </c>
      <c r="L3">
        <v>419.96</v>
      </c>
      <c r="M3">
        <v>824.28</v>
      </c>
      <c r="N3">
        <v>820.99</v>
      </c>
      <c r="O3">
        <v>321.6</v>
      </c>
      <c r="P3">
        <v>348.1</v>
      </c>
      <c r="Q3">
        <v>230.68</v>
      </c>
      <c r="R3">
        <v>229.09</v>
      </c>
      <c r="S3">
        <v>34596.812</v>
      </c>
      <c r="T3">
        <v>3344.517</v>
      </c>
      <c r="U3">
        <v>11316.291</v>
      </c>
      <c r="V3">
        <v>5.053</v>
      </c>
      <c r="W3">
        <v>11321.343</v>
      </c>
      <c r="X3">
        <v>317.702</v>
      </c>
      <c r="Y3">
        <v>49.977</v>
      </c>
      <c r="Z3">
        <v>15918.699</v>
      </c>
      <c r="AA3">
        <v>3595.231</v>
      </c>
      <c r="AB3">
        <v>1418.25</v>
      </c>
      <c r="AC3" t="s">
        <v>60</v>
      </c>
      <c r="AD3" s="3">
        <v>-609.3292</v>
      </c>
      <c r="AE3">
        <v>243.33</v>
      </c>
      <c r="AF3">
        <v>0</v>
      </c>
      <c r="AG3">
        <v>243.33</v>
      </c>
      <c r="AH3">
        <v>250</v>
      </c>
      <c r="AI3">
        <v>0</v>
      </c>
      <c r="AJ3">
        <v>250</v>
      </c>
      <c r="AK3">
        <v>3568</v>
      </c>
      <c r="AL3">
        <v>34362</v>
      </c>
      <c r="AM3">
        <v>37930</v>
      </c>
      <c r="AN3">
        <v>10106.09</v>
      </c>
      <c r="AO3">
        <v>10106.09</v>
      </c>
      <c r="AP3">
        <v>0</v>
      </c>
      <c r="AQ3">
        <v>243.33</v>
      </c>
      <c r="AR3">
        <v>250</v>
      </c>
      <c r="AU3">
        <v>0</v>
      </c>
      <c r="AV3" s="13">
        <v>321</v>
      </c>
      <c r="AW3" s="3">
        <v>250</v>
      </c>
      <c r="AX3" s="3">
        <v>243.33</v>
      </c>
      <c r="AY3" s="3">
        <v>350</v>
      </c>
      <c r="AZ3" s="17">
        <v>350</v>
      </c>
      <c r="BA3" s="3">
        <v>250</v>
      </c>
      <c r="BB3" s="3">
        <v>243.33</v>
      </c>
      <c r="BE3" s="21">
        <f t="shared" si="0"/>
        <v>250</v>
      </c>
      <c r="BF3" s="21">
        <f t="shared" ref="BF3:BH3" si="14">AH3</f>
        <v>250</v>
      </c>
      <c r="BG3" s="21">
        <f t="shared" si="14"/>
        <v>0</v>
      </c>
      <c r="BH3" s="21">
        <f t="shared" si="14"/>
        <v>250</v>
      </c>
      <c r="BI3">
        <f t="shared" si="5"/>
        <v>0</v>
      </c>
      <c r="BJ3">
        <f t="shared" si="6"/>
        <v>0</v>
      </c>
      <c r="BK3">
        <f t="shared" si="7"/>
        <v>0</v>
      </c>
      <c r="BL3">
        <f t="shared" si="8"/>
        <v>0</v>
      </c>
      <c r="BM3" s="21">
        <f t="shared" si="2"/>
        <v>243.33</v>
      </c>
      <c r="BN3" s="21">
        <f t="shared" ref="BN3:BP3" si="15">AE3</f>
        <v>243.33</v>
      </c>
      <c r="BO3" s="21">
        <f t="shared" si="15"/>
        <v>0</v>
      </c>
      <c r="BP3" s="21">
        <f t="shared" si="15"/>
        <v>243.33</v>
      </c>
      <c r="BQ3">
        <f t="shared" si="10"/>
        <v>0</v>
      </c>
      <c r="BR3">
        <f t="shared" si="11"/>
        <v>0</v>
      </c>
      <c r="BS3">
        <f t="shared" si="12"/>
        <v>0</v>
      </c>
      <c r="BT3">
        <f t="shared" si="13"/>
        <v>0</v>
      </c>
      <c r="BW3" s="29">
        <f>AVERAGE(AX66:AX97)</f>
        <v>289.8434375</v>
      </c>
    </row>
    <row r="4" spans="1:72">
      <c r="A4">
        <v>34347.61</v>
      </c>
      <c r="B4">
        <v>-2905.21</v>
      </c>
      <c r="C4">
        <v>28192.07</v>
      </c>
      <c r="D4">
        <v>11228.31</v>
      </c>
      <c r="E4">
        <v>239.33</v>
      </c>
      <c r="F4" s="3">
        <v>-3989</v>
      </c>
      <c r="G4">
        <v>313.79</v>
      </c>
      <c r="H4">
        <v>313.79</v>
      </c>
      <c r="I4">
        <v>595.44</v>
      </c>
      <c r="J4">
        <v>602.25</v>
      </c>
      <c r="K4">
        <v>459.73</v>
      </c>
      <c r="L4">
        <v>463.46</v>
      </c>
      <c r="M4">
        <v>837.85</v>
      </c>
      <c r="N4">
        <v>832.91</v>
      </c>
      <c r="O4">
        <v>322.3</v>
      </c>
      <c r="P4">
        <v>350.3</v>
      </c>
      <c r="Q4">
        <v>230.15</v>
      </c>
      <c r="R4">
        <v>229.46</v>
      </c>
      <c r="S4">
        <v>34171.707</v>
      </c>
      <c r="T4">
        <v>2900.678</v>
      </c>
      <c r="U4">
        <v>11080.99</v>
      </c>
      <c r="V4">
        <v>5.03</v>
      </c>
      <c r="W4">
        <v>11086.02</v>
      </c>
      <c r="X4">
        <v>316.316</v>
      </c>
      <c r="Y4">
        <v>49.997</v>
      </c>
      <c r="Z4">
        <v>16275.438</v>
      </c>
      <c r="AA4">
        <v>3253.652</v>
      </c>
      <c r="AB4">
        <v>1358.79</v>
      </c>
      <c r="AC4" t="s">
        <v>60</v>
      </c>
      <c r="AD4" s="3">
        <v>-508.895</v>
      </c>
      <c r="AE4">
        <v>239.33</v>
      </c>
      <c r="AF4">
        <v>0</v>
      </c>
      <c r="AG4">
        <v>239.33</v>
      </c>
      <c r="AH4">
        <v>240</v>
      </c>
      <c r="AI4">
        <v>0</v>
      </c>
      <c r="AJ4">
        <v>240</v>
      </c>
      <c r="AK4">
        <v>3568</v>
      </c>
      <c r="AL4">
        <v>34036.1</v>
      </c>
      <c r="AM4">
        <v>37604.1</v>
      </c>
      <c r="AN4">
        <v>9968.55</v>
      </c>
      <c r="AO4">
        <v>9968.55</v>
      </c>
      <c r="AP4">
        <v>0</v>
      </c>
      <c r="AQ4">
        <v>239.33</v>
      </c>
      <c r="AR4">
        <v>240</v>
      </c>
      <c r="AU4">
        <v>0</v>
      </c>
      <c r="AV4" s="13">
        <v>321</v>
      </c>
      <c r="AW4" s="3">
        <v>240</v>
      </c>
      <c r="AX4" s="3">
        <v>239.33</v>
      </c>
      <c r="AY4" s="3">
        <v>350</v>
      </c>
      <c r="AZ4" s="17">
        <v>350</v>
      </c>
      <c r="BA4" s="3">
        <v>240</v>
      </c>
      <c r="BB4" s="3">
        <v>239.33</v>
      </c>
      <c r="BE4" s="21">
        <f t="shared" si="0"/>
        <v>240</v>
      </c>
      <c r="BF4" s="21">
        <f t="shared" ref="BF4:BH4" si="16">AH4</f>
        <v>240</v>
      </c>
      <c r="BG4" s="21">
        <f t="shared" si="16"/>
        <v>0</v>
      </c>
      <c r="BH4" s="21">
        <f t="shared" si="16"/>
        <v>240</v>
      </c>
      <c r="BI4">
        <f t="shared" si="5"/>
        <v>0</v>
      </c>
      <c r="BJ4">
        <f t="shared" si="6"/>
        <v>0</v>
      </c>
      <c r="BK4">
        <f t="shared" si="7"/>
        <v>0</v>
      </c>
      <c r="BL4">
        <f t="shared" si="8"/>
        <v>0</v>
      </c>
      <c r="BM4" s="21">
        <f t="shared" si="2"/>
        <v>239.33</v>
      </c>
      <c r="BN4" s="21">
        <f t="shared" ref="BN4:BP4" si="17">AE4</f>
        <v>239.33</v>
      </c>
      <c r="BO4" s="21">
        <f t="shared" si="17"/>
        <v>0</v>
      </c>
      <c r="BP4" s="21">
        <f t="shared" si="17"/>
        <v>239.33</v>
      </c>
      <c r="BQ4">
        <f t="shared" si="10"/>
        <v>0</v>
      </c>
      <c r="BR4">
        <f t="shared" si="11"/>
        <v>0</v>
      </c>
      <c r="BS4">
        <f t="shared" si="12"/>
        <v>0</v>
      </c>
      <c r="BT4">
        <f t="shared" si="13"/>
        <v>0</v>
      </c>
    </row>
    <row r="5" spans="1:72">
      <c r="A5">
        <v>33641.72</v>
      </c>
      <c r="B5">
        <v>-2779.01</v>
      </c>
      <c r="C5">
        <v>27400.76</v>
      </c>
      <c r="D5">
        <v>11014.14</v>
      </c>
      <c r="E5">
        <v>233.33</v>
      </c>
      <c r="F5" s="3">
        <v>-3991</v>
      </c>
      <c r="G5">
        <v>249.73</v>
      </c>
      <c r="H5">
        <v>250.57</v>
      </c>
      <c r="I5">
        <v>611</v>
      </c>
      <c r="J5">
        <v>602.22</v>
      </c>
      <c r="K5">
        <v>412.52</v>
      </c>
      <c r="L5">
        <v>416.24</v>
      </c>
      <c r="M5">
        <v>766.31</v>
      </c>
      <c r="N5">
        <v>763.85</v>
      </c>
      <c r="O5">
        <v>321.7</v>
      </c>
      <c r="P5">
        <v>350.9</v>
      </c>
      <c r="Q5">
        <v>198.54</v>
      </c>
      <c r="R5">
        <v>200.44</v>
      </c>
      <c r="S5">
        <v>33788.047</v>
      </c>
      <c r="T5">
        <v>2846.268</v>
      </c>
      <c r="U5">
        <v>10705.813</v>
      </c>
      <c r="V5">
        <v>5.04</v>
      </c>
      <c r="W5">
        <v>10710.854</v>
      </c>
      <c r="X5">
        <v>315.666</v>
      </c>
      <c r="Y5">
        <v>49.979</v>
      </c>
      <c r="Z5">
        <v>16697.785</v>
      </c>
      <c r="AA5">
        <v>2814.879</v>
      </c>
      <c r="AB5">
        <v>1364.36</v>
      </c>
      <c r="AC5" t="s">
        <v>60</v>
      </c>
      <c r="AD5" s="3">
        <v>-802.2134</v>
      </c>
      <c r="AE5">
        <v>233.33</v>
      </c>
      <c r="AF5">
        <v>0</v>
      </c>
      <c r="AG5">
        <v>233.33</v>
      </c>
      <c r="AH5">
        <v>240</v>
      </c>
      <c r="AI5">
        <v>0</v>
      </c>
      <c r="AJ5">
        <v>240</v>
      </c>
      <c r="AK5">
        <v>3568</v>
      </c>
      <c r="AL5">
        <v>33710.3</v>
      </c>
      <c r="AM5">
        <v>37278.3</v>
      </c>
      <c r="AN5">
        <v>9885.75</v>
      </c>
      <c r="AO5">
        <v>9885.75</v>
      </c>
      <c r="AP5">
        <v>0</v>
      </c>
      <c r="AQ5">
        <v>233.33</v>
      </c>
      <c r="AR5">
        <v>240</v>
      </c>
      <c r="AU5">
        <v>0</v>
      </c>
      <c r="AV5" s="13">
        <v>320.48</v>
      </c>
      <c r="AW5" s="3">
        <v>240</v>
      </c>
      <c r="AX5" s="3">
        <v>233.33</v>
      </c>
      <c r="AY5" s="3">
        <v>350</v>
      </c>
      <c r="AZ5" s="17">
        <v>340.67</v>
      </c>
      <c r="BA5" s="3">
        <v>240</v>
      </c>
      <c r="BB5" s="3">
        <v>233.33</v>
      </c>
      <c r="BE5" s="21">
        <f t="shared" si="0"/>
        <v>240</v>
      </c>
      <c r="BF5" s="21">
        <f t="shared" ref="BF5:BH5" si="18">AH5</f>
        <v>240</v>
      </c>
      <c r="BG5" s="21">
        <f t="shared" si="18"/>
        <v>0</v>
      </c>
      <c r="BH5" s="21">
        <f t="shared" si="18"/>
        <v>240</v>
      </c>
      <c r="BI5">
        <f t="shared" si="5"/>
        <v>0</v>
      </c>
      <c r="BJ5">
        <f t="shared" si="6"/>
        <v>0</v>
      </c>
      <c r="BK5">
        <f t="shared" si="7"/>
        <v>0</v>
      </c>
      <c r="BL5">
        <f t="shared" si="8"/>
        <v>0</v>
      </c>
      <c r="BM5" s="21">
        <f t="shared" si="2"/>
        <v>233.33</v>
      </c>
      <c r="BN5" s="21">
        <f t="shared" ref="BN5:BP5" si="19">AE5</f>
        <v>233.33</v>
      </c>
      <c r="BO5" s="21">
        <f t="shared" si="19"/>
        <v>0</v>
      </c>
      <c r="BP5" s="21">
        <f t="shared" si="19"/>
        <v>233.33</v>
      </c>
      <c r="BQ5">
        <f t="shared" si="10"/>
        <v>0</v>
      </c>
      <c r="BR5">
        <f t="shared" si="11"/>
        <v>0</v>
      </c>
      <c r="BS5">
        <f t="shared" si="12"/>
        <v>0</v>
      </c>
      <c r="BT5">
        <f t="shared" si="13"/>
        <v>0</v>
      </c>
    </row>
    <row r="6" spans="1:72">
      <c r="A6">
        <v>33363.41</v>
      </c>
      <c r="B6">
        <v>-2730.81</v>
      </c>
      <c r="C6">
        <v>27547.4</v>
      </c>
      <c r="D6">
        <v>10841.1</v>
      </c>
      <c r="E6">
        <v>234</v>
      </c>
      <c r="F6" s="3">
        <v>-3988</v>
      </c>
      <c r="G6">
        <v>255.7</v>
      </c>
      <c r="H6">
        <v>247.16</v>
      </c>
      <c r="I6">
        <v>600.67</v>
      </c>
      <c r="J6">
        <v>601.09</v>
      </c>
      <c r="K6">
        <v>404.84</v>
      </c>
      <c r="L6">
        <v>406.24</v>
      </c>
      <c r="M6">
        <v>796.32</v>
      </c>
      <c r="N6">
        <v>794.27</v>
      </c>
      <c r="O6">
        <v>320.4</v>
      </c>
      <c r="P6">
        <v>347.7</v>
      </c>
      <c r="Q6">
        <v>220.32</v>
      </c>
      <c r="R6">
        <v>219.84</v>
      </c>
      <c r="S6">
        <v>33336.54</v>
      </c>
      <c r="T6">
        <v>2586.04</v>
      </c>
      <c r="U6">
        <v>10522.031</v>
      </c>
      <c r="V6">
        <v>5.039</v>
      </c>
      <c r="W6">
        <v>10527.07</v>
      </c>
      <c r="X6">
        <v>315.979</v>
      </c>
      <c r="Y6">
        <v>50.031</v>
      </c>
      <c r="Z6">
        <v>16904.441</v>
      </c>
      <c r="AA6">
        <v>2628.609</v>
      </c>
      <c r="AB6">
        <v>1363.07</v>
      </c>
      <c r="AC6" t="s">
        <v>60</v>
      </c>
      <c r="AD6" s="3">
        <v>-726.5726</v>
      </c>
      <c r="AE6">
        <v>234</v>
      </c>
      <c r="AF6">
        <v>0</v>
      </c>
      <c r="AG6">
        <v>234</v>
      </c>
      <c r="AH6">
        <v>240</v>
      </c>
      <c r="AI6">
        <v>0</v>
      </c>
      <c r="AJ6">
        <v>240</v>
      </c>
      <c r="AK6">
        <v>3568</v>
      </c>
      <c r="AL6">
        <v>33547.3</v>
      </c>
      <c r="AM6">
        <v>37115.3</v>
      </c>
      <c r="AN6">
        <v>9800.87</v>
      </c>
      <c r="AO6">
        <v>9800.87</v>
      </c>
      <c r="AP6">
        <v>0</v>
      </c>
      <c r="AQ6">
        <v>234</v>
      </c>
      <c r="AR6">
        <v>240</v>
      </c>
      <c r="AU6">
        <v>0</v>
      </c>
      <c r="AV6" s="13">
        <v>321</v>
      </c>
      <c r="AW6" s="3">
        <v>240</v>
      </c>
      <c r="AX6" s="3">
        <v>234</v>
      </c>
      <c r="AY6" s="3">
        <v>350</v>
      </c>
      <c r="AZ6" s="17">
        <v>350</v>
      </c>
      <c r="BA6" s="3">
        <v>240</v>
      </c>
      <c r="BB6" s="3">
        <v>234</v>
      </c>
      <c r="BE6" s="21">
        <f t="shared" si="0"/>
        <v>240</v>
      </c>
      <c r="BF6" s="21">
        <f t="shared" ref="BF6:BH6" si="20">AH6</f>
        <v>240</v>
      </c>
      <c r="BG6" s="21">
        <f t="shared" si="20"/>
        <v>0</v>
      </c>
      <c r="BH6" s="21">
        <f t="shared" si="20"/>
        <v>240</v>
      </c>
      <c r="BI6">
        <f t="shared" si="5"/>
        <v>0</v>
      </c>
      <c r="BJ6">
        <f t="shared" si="6"/>
        <v>0</v>
      </c>
      <c r="BK6">
        <f t="shared" si="7"/>
        <v>0</v>
      </c>
      <c r="BL6">
        <f t="shared" si="8"/>
        <v>0</v>
      </c>
      <c r="BM6" s="21">
        <f t="shared" si="2"/>
        <v>234</v>
      </c>
      <c r="BN6" s="21">
        <f t="shared" ref="BN6:BP6" si="21">AE6</f>
        <v>234</v>
      </c>
      <c r="BO6" s="21">
        <f t="shared" si="21"/>
        <v>0</v>
      </c>
      <c r="BP6" s="21">
        <f t="shared" si="21"/>
        <v>234</v>
      </c>
      <c r="BQ6">
        <f t="shared" si="10"/>
        <v>0</v>
      </c>
      <c r="BR6">
        <f t="shared" si="11"/>
        <v>0</v>
      </c>
      <c r="BS6">
        <f t="shared" si="12"/>
        <v>0</v>
      </c>
      <c r="BT6">
        <f t="shared" si="13"/>
        <v>0</v>
      </c>
    </row>
    <row r="7" spans="1:72">
      <c r="A7">
        <v>33058.51</v>
      </c>
      <c r="B7">
        <v>-3016.8</v>
      </c>
      <c r="C7">
        <v>27555.74</v>
      </c>
      <c r="D7">
        <v>10568.31</v>
      </c>
      <c r="E7">
        <v>231.67</v>
      </c>
      <c r="F7" s="3">
        <v>-3989</v>
      </c>
      <c r="G7">
        <v>271.93</v>
      </c>
      <c r="H7">
        <v>271.93</v>
      </c>
      <c r="I7">
        <v>600.48</v>
      </c>
      <c r="J7">
        <v>601.55</v>
      </c>
      <c r="K7">
        <v>391.12</v>
      </c>
      <c r="L7">
        <v>392.75</v>
      </c>
      <c r="M7">
        <v>793.04</v>
      </c>
      <c r="N7">
        <v>791.8</v>
      </c>
      <c r="O7">
        <v>319.6</v>
      </c>
      <c r="P7">
        <v>348.7</v>
      </c>
      <c r="Q7">
        <v>213.5</v>
      </c>
      <c r="R7">
        <v>213.87</v>
      </c>
      <c r="S7">
        <v>33139.855</v>
      </c>
      <c r="T7">
        <v>2810.786</v>
      </c>
      <c r="U7">
        <v>10386.152</v>
      </c>
      <c r="V7">
        <v>5.044</v>
      </c>
      <c r="W7">
        <v>10391.196</v>
      </c>
      <c r="X7">
        <v>315.413</v>
      </c>
      <c r="Y7">
        <v>50.031</v>
      </c>
      <c r="Z7">
        <v>16779.95</v>
      </c>
      <c r="AA7">
        <v>2692.574</v>
      </c>
      <c r="AB7">
        <v>1364.13</v>
      </c>
      <c r="AC7" t="s">
        <v>60</v>
      </c>
      <c r="AD7" s="3">
        <v>-771.1166</v>
      </c>
      <c r="AE7">
        <v>231.67</v>
      </c>
      <c r="AF7">
        <v>0</v>
      </c>
      <c r="AG7">
        <v>231.67</v>
      </c>
      <c r="AH7">
        <v>230</v>
      </c>
      <c r="AI7">
        <v>0</v>
      </c>
      <c r="AJ7">
        <v>230</v>
      </c>
      <c r="AK7">
        <v>3568</v>
      </c>
      <c r="AL7">
        <v>33416.9</v>
      </c>
      <c r="AM7">
        <v>36984.9</v>
      </c>
      <c r="AN7">
        <v>9697.04</v>
      </c>
      <c r="AO7">
        <v>9697.04</v>
      </c>
      <c r="AP7">
        <v>0</v>
      </c>
      <c r="AQ7">
        <v>231.67</v>
      </c>
      <c r="AR7">
        <v>230</v>
      </c>
      <c r="AU7">
        <v>0</v>
      </c>
      <c r="AV7" s="13">
        <v>321</v>
      </c>
      <c r="AW7" s="3">
        <v>230</v>
      </c>
      <c r="AX7" s="3">
        <v>231.67</v>
      </c>
      <c r="AY7" s="3">
        <v>350</v>
      </c>
      <c r="AZ7" s="17">
        <v>350</v>
      </c>
      <c r="BA7" s="3">
        <v>230</v>
      </c>
      <c r="BB7" s="3">
        <v>231.67</v>
      </c>
      <c r="BE7" s="21">
        <f t="shared" si="0"/>
        <v>230</v>
      </c>
      <c r="BF7" s="21">
        <f t="shared" ref="BF7:BH7" si="22">AH7</f>
        <v>230</v>
      </c>
      <c r="BG7" s="21">
        <f t="shared" si="22"/>
        <v>0</v>
      </c>
      <c r="BH7" s="21">
        <f t="shared" si="22"/>
        <v>230</v>
      </c>
      <c r="BI7">
        <f t="shared" si="5"/>
        <v>0</v>
      </c>
      <c r="BJ7">
        <f t="shared" si="6"/>
        <v>0</v>
      </c>
      <c r="BK7">
        <f t="shared" si="7"/>
        <v>0</v>
      </c>
      <c r="BL7">
        <f t="shared" si="8"/>
        <v>0</v>
      </c>
      <c r="BM7" s="21">
        <f t="shared" si="2"/>
        <v>231.67</v>
      </c>
      <c r="BN7" s="21">
        <f t="shared" ref="BN7:BP7" si="23">AE7</f>
        <v>231.67</v>
      </c>
      <c r="BO7" s="21">
        <f t="shared" si="23"/>
        <v>0</v>
      </c>
      <c r="BP7" s="21">
        <f t="shared" si="23"/>
        <v>231.67</v>
      </c>
      <c r="BQ7">
        <f t="shared" si="10"/>
        <v>0</v>
      </c>
      <c r="BR7">
        <f t="shared" si="11"/>
        <v>0</v>
      </c>
      <c r="BS7">
        <f t="shared" si="12"/>
        <v>0</v>
      </c>
      <c r="BT7">
        <f t="shared" si="13"/>
        <v>0</v>
      </c>
    </row>
    <row r="8" spans="1:72">
      <c r="A8">
        <v>32819.56</v>
      </c>
      <c r="B8">
        <v>-2911.9</v>
      </c>
      <c r="C8">
        <v>27765.41</v>
      </c>
      <c r="D8">
        <v>10281.06</v>
      </c>
      <c r="E8">
        <v>234</v>
      </c>
      <c r="F8" s="3">
        <v>-3998</v>
      </c>
      <c r="G8">
        <v>260.83</v>
      </c>
      <c r="H8">
        <v>259.11</v>
      </c>
      <c r="I8">
        <v>601.77</v>
      </c>
      <c r="J8">
        <v>602.11</v>
      </c>
      <c r="K8">
        <v>451.13</v>
      </c>
      <c r="L8">
        <v>451.83</v>
      </c>
      <c r="M8">
        <v>797.56</v>
      </c>
      <c r="N8">
        <v>800.44</v>
      </c>
      <c r="O8">
        <v>321.7</v>
      </c>
      <c r="P8">
        <v>350.9</v>
      </c>
      <c r="Q8">
        <v>230.25</v>
      </c>
      <c r="R8">
        <v>230.2</v>
      </c>
      <c r="S8">
        <v>32633.068</v>
      </c>
      <c r="T8">
        <v>2982.975</v>
      </c>
      <c r="U8">
        <v>10117.022</v>
      </c>
      <c r="V8">
        <v>5.22</v>
      </c>
      <c r="W8">
        <v>10122.242</v>
      </c>
      <c r="X8">
        <v>316.584</v>
      </c>
      <c r="Y8">
        <v>49.994</v>
      </c>
      <c r="Z8">
        <v>16771.05</v>
      </c>
      <c r="AA8">
        <v>2694.934</v>
      </c>
      <c r="AB8">
        <v>1365.3</v>
      </c>
      <c r="AC8" t="s">
        <v>60</v>
      </c>
      <c r="AD8" s="3">
        <v>-611.5704</v>
      </c>
      <c r="AE8">
        <v>234</v>
      </c>
      <c r="AF8">
        <v>0</v>
      </c>
      <c r="AG8">
        <v>234</v>
      </c>
      <c r="AH8">
        <v>236</v>
      </c>
      <c r="AI8">
        <v>0</v>
      </c>
      <c r="AJ8">
        <v>236</v>
      </c>
      <c r="AK8">
        <v>3569</v>
      </c>
      <c r="AL8">
        <v>33286.6</v>
      </c>
      <c r="AM8">
        <v>36855.6</v>
      </c>
      <c r="AN8">
        <v>9664.02</v>
      </c>
      <c r="AO8">
        <v>9664.02</v>
      </c>
      <c r="AP8">
        <v>0</v>
      </c>
      <c r="AQ8">
        <v>234</v>
      </c>
      <c r="AR8">
        <v>236</v>
      </c>
      <c r="AU8">
        <v>0</v>
      </c>
      <c r="AV8" s="13">
        <v>321</v>
      </c>
      <c r="AW8" s="3">
        <v>236</v>
      </c>
      <c r="AX8" s="3">
        <v>234</v>
      </c>
      <c r="AY8" s="3">
        <v>350</v>
      </c>
      <c r="AZ8" s="17">
        <v>350</v>
      </c>
      <c r="BA8" s="3">
        <v>236</v>
      </c>
      <c r="BB8" s="3">
        <v>234</v>
      </c>
      <c r="BE8" s="21">
        <f t="shared" si="0"/>
        <v>236</v>
      </c>
      <c r="BF8" s="21">
        <f t="shared" ref="BF8:BH8" si="24">AH8</f>
        <v>236</v>
      </c>
      <c r="BG8" s="21">
        <f t="shared" si="24"/>
        <v>0</v>
      </c>
      <c r="BH8" s="21">
        <f t="shared" si="24"/>
        <v>236</v>
      </c>
      <c r="BI8">
        <f t="shared" si="5"/>
        <v>0</v>
      </c>
      <c r="BJ8">
        <f t="shared" si="6"/>
        <v>0</v>
      </c>
      <c r="BK8">
        <f t="shared" si="7"/>
        <v>0</v>
      </c>
      <c r="BL8">
        <f t="shared" si="8"/>
        <v>0</v>
      </c>
      <c r="BM8" s="21">
        <f t="shared" si="2"/>
        <v>234</v>
      </c>
      <c r="BN8" s="21">
        <f t="shared" ref="BN8:BP8" si="25">AE8</f>
        <v>234</v>
      </c>
      <c r="BO8" s="21">
        <f t="shared" si="25"/>
        <v>0</v>
      </c>
      <c r="BP8" s="21">
        <f t="shared" si="25"/>
        <v>234</v>
      </c>
      <c r="BQ8">
        <f t="shared" si="10"/>
        <v>0</v>
      </c>
      <c r="BR8">
        <f t="shared" si="11"/>
        <v>0</v>
      </c>
      <c r="BS8">
        <f t="shared" si="12"/>
        <v>0</v>
      </c>
      <c r="BT8">
        <f t="shared" si="13"/>
        <v>0</v>
      </c>
    </row>
    <row r="9" spans="1:72">
      <c r="A9">
        <v>32631.57</v>
      </c>
      <c r="B9">
        <v>-2900.01</v>
      </c>
      <c r="C9">
        <v>27571.48</v>
      </c>
      <c r="D9">
        <v>10049.95</v>
      </c>
      <c r="E9">
        <v>236.67</v>
      </c>
      <c r="F9" s="3">
        <v>-3998</v>
      </c>
      <c r="G9">
        <v>266.8</v>
      </c>
      <c r="H9">
        <v>266.8</v>
      </c>
      <c r="I9">
        <v>602.97</v>
      </c>
      <c r="J9">
        <v>602.08</v>
      </c>
      <c r="K9">
        <v>430.19</v>
      </c>
      <c r="L9">
        <v>429.96</v>
      </c>
      <c r="M9">
        <v>791.8</v>
      </c>
      <c r="N9">
        <v>792.62</v>
      </c>
      <c r="O9">
        <v>321.5</v>
      </c>
      <c r="P9">
        <v>351</v>
      </c>
      <c r="Q9">
        <v>212.54</v>
      </c>
      <c r="R9">
        <v>212.39</v>
      </c>
      <c r="S9">
        <v>32652.406</v>
      </c>
      <c r="T9">
        <v>2726.781</v>
      </c>
      <c r="U9">
        <v>10107.603</v>
      </c>
      <c r="V9">
        <v>5.228</v>
      </c>
      <c r="W9">
        <v>10112.83</v>
      </c>
      <c r="X9">
        <v>316.854</v>
      </c>
      <c r="Y9">
        <v>49.994</v>
      </c>
      <c r="Z9">
        <v>16947.852</v>
      </c>
      <c r="AA9">
        <v>2559.867</v>
      </c>
      <c r="AB9">
        <v>1366.63</v>
      </c>
      <c r="AC9" t="s">
        <v>60</v>
      </c>
      <c r="AD9" s="3">
        <v>-699.8181</v>
      </c>
      <c r="AE9">
        <v>236.67</v>
      </c>
      <c r="AF9">
        <v>0</v>
      </c>
      <c r="AG9">
        <v>236.67</v>
      </c>
      <c r="AH9">
        <v>235</v>
      </c>
      <c r="AI9">
        <v>0</v>
      </c>
      <c r="AJ9">
        <v>235</v>
      </c>
      <c r="AK9">
        <v>3570</v>
      </c>
      <c r="AL9">
        <v>33123.7</v>
      </c>
      <c r="AM9">
        <v>36693.7</v>
      </c>
      <c r="AN9">
        <v>9606.49</v>
      </c>
      <c r="AO9">
        <v>9606.49</v>
      </c>
      <c r="AP9">
        <v>0</v>
      </c>
      <c r="AQ9">
        <v>236.67</v>
      </c>
      <c r="AR9">
        <v>235</v>
      </c>
      <c r="AU9">
        <v>0</v>
      </c>
      <c r="AV9" s="13">
        <v>321</v>
      </c>
      <c r="AW9" s="3">
        <v>235</v>
      </c>
      <c r="AX9" s="3">
        <v>236.67</v>
      </c>
      <c r="AY9" s="3">
        <v>350</v>
      </c>
      <c r="AZ9" s="17">
        <v>350</v>
      </c>
      <c r="BA9" s="3">
        <v>235</v>
      </c>
      <c r="BB9" s="3">
        <v>236.67</v>
      </c>
      <c r="BE9" s="21">
        <f t="shared" si="0"/>
        <v>235</v>
      </c>
      <c r="BF9" s="21">
        <f t="shared" ref="BF9:BH9" si="26">AH9</f>
        <v>235</v>
      </c>
      <c r="BG9" s="21">
        <f t="shared" si="26"/>
        <v>0</v>
      </c>
      <c r="BH9" s="21">
        <f t="shared" si="26"/>
        <v>235</v>
      </c>
      <c r="BI9">
        <f t="shared" si="5"/>
        <v>0</v>
      </c>
      <c r="BJ9">
        <f t="shared" si="6"/>
        <v>0</v>
      </c>
      <c r="BK9">
        <f t="shared" si="7"/>
        <v>0</v>
      </c>
      <c r="BL9">
        <f t="shared" si="8"/>
        <v>0</v>
      </c>
      <c r="BM9" s="21">
        <f t="shared" si="2"/>
        <v>236.67</v>
      </c>
      <c r="BN9" s="21">
        <f t="shared" ref="BN9:BP9" si="27">AE9</f>
        <v>236.67</v>
      </c>
      <c r="BO9" s="21">
        <f t="shared" si="27"/>
        <v>0</v>
      </c>
      <c r="BP9" s="21">
        <f t="shared" si="27"/>
        <v>236.67</v>
      </c>
      <c r="BQ9">
        <f t="shared" si="10"/>
        <v>0</v>
      </c>
      <c r="BR9">
        <f t="shared" si="11"/>
        <v>0</v>
      </c>
      <c r="BS9">
        <f t="shared" si="12"/>
        <v>0</v>
      </c>
      <c r="BT9">
        <f t="shared" si="13"/>
        <v>0</v>
      </c>
    </row>
    <row r="10" spans="1:72">
      <c r="A10">
        <v>32668.35</v>
      </c>
      <c r="B10">
        <v>-2796.8</v>
      </c>
      <c r="C10">
        <v>27401.03</v>
      </c>
      <c r="D10">
        <v>10104.43</v>
      </c>
      <c r="E10">
        <v>231.67</v>
      </c>
      <c r="F10" s="3">
        <v>-3998</v>
      </c>
      <c r="G10">
        <v>271.08</v>
      </c>
      <c r="H10">
        <v>270.24</v>
      </c>
      <c r="I10">
        <v>602.42</v>
      </c>
      <c r="J10">
        <v>601.88</v>
      </c>
      <c r="K10">
        <v>377.16</v>
      </c>
      <c r="L10">
        <v>378.09</v>
      </c>
      <c r="M10">
        <v>794.68</v>
      </c>
      <c r="N10">
        <v>793.45</v>
      </c>
      <c r="O10">
        <v>324.3</v>
      </c>
      <c r="P10">
        <v>352.4</v>
      </c>
      <c r="Q10">
        <v>214.98</v>
      </c>
      <c r="R10">
        <v>213.6</v>
      </c>
      <c r="S10">
        <v>32594.967</v>
      </c>
      <c r="T10">
        <v>2756.474</v>
      </c>
      <c r="U10">
        <v>9888.679</v>
      </c>
      <c r="V10">
        <v>5.216</v>
      </c>
      <c r="W10">
        <v>9893.896</v>
      </c>
      <c r="X10">
        <v>316.056</v>
      </c>
      <c r="Y10">
        <v>49.968</v>
      </c>
      <c r="Z10">
        <v>16891.797</v>
      </c>
      <c r="AA10">
        <v>2520.527</v>
      </c>
      <c r="AB10">
        <v>1365.88</v>
      </c>
      <c r="AC10" t="s">
        <v>60</v>
      </c>
      <c r="AD10" s="3">
        <v>-788.9063</v>
      </c>
      <c r="AE10">
        <v>231.67</v>
      </c>
      <c r="AF10">
        <v>0</v>
      </c>
      <c r="AG10">
        <v>231.67</v>
      </c>
      <c r="AH10">
        <v>230</v>
      </c>
      <c r="AI10">
        <v>0</v>
      </c>
      <c r="AJ10">
        <v>230</v>
      </c>
      <c r="AK10">
        <v>3571</v>
      </c>
      <c r="AL10">
        <v>32928.1</v>
      </c>
      <c r="AM10">
        <v>36499.1</v>
      </c>
      <c r="AN10">
        <v>9561.26</v>
      </c>
      <c r="AO10">
        <v>9561.26</v>
      </c>
      <c r="AP10">
        <v>0</v>
      </c>
      <c r="AQ10">
        <v>231.67</v>
      </c>
      <c r="AR10">
        <v>230</v>
      </c>
      <c r="AU10">
        <v>0</v>
      </c>
      <c r="AV10" s="13">
        <v>321</v>
      </c>
      <c r="AW10" s="3">
        <v>230</v>
      </c>
      <c r="AX10" s="3">
        <v>231.67</v>
      </c>
      <c r="AY10" s="3">
        <v>350</v>
      </c>
      <c r="AZ10" s="17">
        <v>350</v>
      </c>
      <c r="BA10" s="3">
        <v>230</v>
      </c>
      <c r="BB10" s="3">
        <v>231.67</v>
      </c>
      <c r="BE10" s="21">
        <f t="shared" si="0"/>
        <v>230</v>
      </c>
      <c r="BF10" s="21">
        <f t="shared" ref="BF10:BH10" si="28">AH10</f>
        <v>230</v>
      </c>
      <c r="BG10" s="21">
        <f t="shared" si="28"/>
        <v>0</v>
      </c>
      <c r="BH10" s="21">
        <f t="shared" si="28"/>
        <v>230</v>
      </c>
      <c r="BI10">
        <f t="shared" si="5"/>
        <v>0</v>
      </c>
      <c r="BJ10">
        <f t="shared" si="6"/>
        <v>0</v>
      </c>
      <c r="BK10">
        <f t="shared" si="7"/>
        <v>0</v>
      </c>
      <c r="BL10">
        <f t="shared" si="8"/>
        <v>0</v>
      </c>
      <c r="BM10" s="21">
        <f t="shared" si="2"/>
        <v>231.67</v>
      </c>
      <c r="BN10" s="21">
        <f t="shared" ref="BN10:BP10" si="29">AE10</f>
        <v>231.67</v>
      </c>
      <c r="BO10" s="21">
        <f t="shared" si="29"/>
        <v>0</v>
      </c>
      <c r="BP10" s="21">
        <f t="shared" si="29"/>
        <v>231.67</v>
      </c>
      <c r="BQ10">
        <f t="shared" si="10"/>
        <v>0</v>
      </c>
      <c r="BR10">
        <f t="shared" si="11"/>
        <v>0</v>
      </c>
      <c r="BS10">
        <f t="shared" si="12"/>
        <v>0</v>
      </c>
      <c r="BT10">
        <f t="shared" si="13"/>
        <v>0</v>
      </c>
    </row>
    <row r="11" spans="1:72">
      <c r="A11">
        <v>32339.89</v>
      </c>
      <c r="B11">
        <v>-2803.2</v>
      </c>
      <c r="C11">
        <v>27211.17</v>
      </c>
      <c r="D11">
        <v>9959.71</v>
      </c>
      <c r="E11">
        <v>230.67</v>
      </c>
      <c r="F11" s="3">
        <v>-3997</v>
      </c>
      <c r="G11">
        <v>252.29</v>
      </c>
      <c r="H11">
        <v>248.01</v>
      </c>
      <c r="I11">
        <v>602.55</v>
      </c>
      <c r="J11">
        <v>601.55</v>
      </c>
      <c r="K11">
        <v>376.93</v>
      </c>
      <c r="L11">
        <v>376.46</v>
      </c>
      <c r="M11">
        <v>768.78</v>
      </c>
      <c r="N11">
        <v>766.72</v>
      </c>
      <c r="O11">
        <v>322</v>
      </c>
      <c r="P11">
        <v>351.7</v>
      </c>
      <c r="Q11">
        <v>201.18</v>
      </c>
      <c r="R11">
        <v>202.03</v>
      </c>
      <c r="S11">
        <v>32370.227</v>
      </c>
      <c r="T11">
        <v>2958.097</v>
      </c>
      <c r="U11">
        <v>9751.899</v>
      </c>
      <c r="V11">
        <v>5.011</v>
      </c>
      <c r="W11">
        <v>9756.909</v>
      </c>
      <c r="X11">
        <v>317.938</v>
      </c>
      <c r="Y11">
        <v>50.003</v>
      </c>
      <c r="Z11">
        <v>16927.152</v>
      </c>
      <c r="AA11">
        <v>2535.867</v>
      </c>
      <c r="AB11">
        <v>1367.74</v>
      </c>
      <c r="AC11" t="s">
        <v>60</v>
      </c>
      <c r="AD11" s="3">
        <v>-872.1112</v>
      </c>
      <c r="AE11">
        <v>230.67</v>
      </c>
      <c r="AF11">
        <v>0</v>
      </c>
      <c r="AG11">
        <v>230.67</v>
      </c>
      <c r="AH11">
        <v>230</v>
      </c>
      <c r="AI11">
        <v>0</v>
      </c>
      <c r="AJ11">
        <v>230</v>
      </c>
      <c r="AK11">
        <v>3571</v>
      </c>
      <c r="AL11">
        <v>32797.8</v>
      </c>
      <c r="AM11">
        <v>36368.8</v>
      </c>
      <c r="AN11">
        <v>9522.27</v>
      </c>
      <c r="AO11">
        <v>9522.27</v>
      </c>
      <c r="AP11">
        <v>0</v>
      </c>
      <c r="AQ11">
        <v>230.67</v>
      </c>
      <c r="AR11">
        <v>230</v>
      </c>
      <c r="AU11">
        <v>0</v>
      </c>
      <c r="AV11" s="13">
        <v>321</v>
      </c>
      <c r="AW11" s="3">
        <v>230</v>
      </c>
      <c r="AX11" s="3">
        <v>230.67</v>
      </c>
      <c r="AY11" s="3">
        <v>350</v>
      </c>
      <c r="AZ11" s="17">
        <v>350</v>
      </c>
      <c r="BA11" s="3">
        <v>230</v>
      </c>
      <c r="BB11" s="3">
        <v>230.67</v>
      </c>
      <c r="BE11" s="21">
        <f t="shared" si="0"/>
        <v>230</v>
      </c>
      <c r="BF11" s="21">
        <f t="shared" ref="BF11:BH11" si="30">AH11</f>
        <v>230</v>
      </c>
      <c r="BG11" s="21">
        <f t="shared" si="30"/>
        <v>0</v>
      </c>
      <c r="BH11" s="21">
        <f t="shared" si="30"/>
        <v>230</v>
      </c>
      <c r="BI11">
        <f t="shared" si="5"/>
        <v>0</v>
      </c>
      <c r="BJ11">
        <f t="shared" si="6"/>
        <v>0</v>
      </c>
      <c r="BK11">
        <f t="shared" si="7"/>
        <v>0</v>
      </c>
      <c r="BL11">
        <f t="shared" si="8"/>
        <v>0</v>
      </c>
      <c r="BM11" s="21">
        <f t="shared" si="2"/>
        <v>230.67</v>
      </c>
      <c r="BN11" s="21">
        <f t="shared" ref="BN11:BP11" si="31">AE11</f>
        <v>230.67</v>
      </c>
      <c r="BO11" s="21">
        <f t="shared" si="31"/>
        <v>0</v>
      </c>
      <c r="BP11" s="21">
        <f t="shared" si="31"/>
        <v>230.67</v>
      </c>
      <c r="BQ11">
        <f t="shared" si="10"/>
        <v>0</v>
      </c>
      <c r="BR11">
        <f t="shared" si="11"/>
        <v>0</v>
      </c>
      <c r="BS11">
        <f t="shared" si="12"/>
        <v>0</v>
      </c>
      <c r="BT11">
        <f t="shared" si="13"/>
        <v>0</v>
      </c>
    </row>
    <row r="12" spans="1:72">
      <c r="A12">
        <v>32345.9</v>
      </c>
      <c r="B12">
        <v>-2806.2</v>
      </c>
      <c r="C12">
        <v>27527.2</v>
      </c>
      <c r="D12">
        <v>9854.09</v>
      </c>
      <c r="E12">
        <v>231.67</v>
      </c>
      <c r="F12" s="3">
        <v>-3998</v>
      </c>
      <c r="G12">
        <v>253.98</v>
      </c>
      <c r="H12">
        <v>254.86</v>
      </c>
      <c r="I12">
        <v>602.61</v>
      </c>
      <c r="J12">
        <v>601.91</v>
      </c>
      <c r="K12">
        <v>395.54</v>
      </c>
      <c r="L12">
        <v>397.4</v>
      </c>
      <c r="M12">
        <v>795.5</v>
      </c>
      <c r="N12">
        <v>788.92</v>
      </c>
      <c r="O12">
        <v>321.4</v>
      </c>
      <c r="P12">
        <v>351.3</v>
      </c>
      <c r="Q12">
        <v>219.36</v>
      </c>
      <c r="R12">
        <v>218.41</v>
      </c>
      <c r="S12">
        <v>32246.088</v>
      </c>
      <c r="T12">
        <v>2976.354</v>
      </c>
      <c r="U12">
        <v>9694.451</v>
      </c>
      <c r="V12">
        <v>5.026</v>
      </c>
      <c r="W12">
        <v>9699.477</v>
      </c>
      <c r="X12">
        <v>316.504</v>
      </c>
      <c r="Y12">
        <v>49.996</v>
      </c>
      <c r="Z12">
        <v>16867.035</v>
      </c>
      <c r="AA12">
        <v>2571.25</v>
      </c>
      <c r="AB12">
        <v>1358.88</v>
      </c>
      <c r="AC12" t="s">
        <v>60</v>
      </c>
      <c r="AD12" s="3">
        <v>-753.7473</v>
      </c>
      <c r="AE12">
        <v>231.67</v>
      </c>
      <c r="AF12">
        <v>0</v>
      </c>
      <c r="AG12">
        <v>231.67</v>
      </c>
      <c r="AH12">
        <v>230</v>
      </c>
      <c r="AI12">
        <v>0</v>
      </c>
      <c r="AJ12">
        <v>230</v>
      </c>
      <c r="AK12">
        <v>3573</v>
      </c>
      <c r="AL12">
        <v>32504.5</v>
      </c>
      <c r="AM12">
        <v>36077.5</v>
      </c>
      <c r="AN12">
        <v>9493.61</v>
      </c>
      <c r="AO12">
        <v>9493.61</v>
      </c>
      <c r="AP12">
        <v>0</v>
      </c>
      <c r="AQ12">
        <v>231.67</v>
      </c>
      <c r="AR12">
        <v>230</v>
      </c>
      <c r="AU12">
        <v>0</v>
      </c>
      <c r="AV12" s="13">
        <v>321</v>
      </c>
      <c r="AW12" s="3">
        <v>230</v>
      </c>
      <c r="AX12" s="3">
        <v>231.67</v>
      </c>
      <c r="AY12" s="3">
        <v>350</v>
      </c>
      <c r="AZ12" s="17">
        <v>350</v>
      </c>
      <c r="BA12" s="3">
        <v>230</v>
      </c>
      <c r="BB12" s="3">
        <v>231.67</v>
      </c>
      <c r="BE12" s="21">
        <f t="shared" si="0"/>
        <v>230</v>
      </c>
      <c r="BF12" s="21">
        <f t="shared" ref="BF12:BH12" si="32">AH12</f>
        <v>230</v>
      </c>
      <c r="BG12" s="21">
        <f t="shared" si="32"/>
        <v>0</v>
      </c>
      <c r="BH12" s="21">
        <f t="shared" si="32"/>
        <v>230</v>
      </c>
      <c r="BI12">
        <f t="shared" si="5"/>
        <v>0</v>
      </c>
      <c r="BJ12">
        <f t="shared" si="6"/>
        <v>0</v>
      </c>
      <c r="BK12">
        <f t="shared" si="7"/>
        <v>0</v>
      </c>
      <c r="BL12">
        <f t="shared" si="8"/>
        <v>0</v>
      </c>
      <c r="BM12" s="21">
        <f t="shared" si="2"/>
        <v>231.67</v>
      </c>
      <c r="BN12" s="21">
        <f t="shared" ref="BN12:BP12" si="33">AE12</f>
        <v>231.67</v>
      </c>
      <c r="BO12" s="21">
        <f t="shared" si="33"/>
        <v>0</v>
      </c>
      <c r="BP12" s="21">
        <f t="shared" si="33"/>
        <v>231.67</v>
      </c>
      <c r="BQ12">
        <f t="shared" si="10"/>
        <v>0</v>
      </c>
      <c r="BR12">
        <f t="shared" si="11"/>
        <v>0</v>
      </c>
      <c r="BS12">
        <f t="shared" si="12"/>
        <v>0</v>
      </c>
      <c r="BT12">
        <f t="shared" si="13"/>
        <v>0</v>
      </c>
    </row>
    <row r="13" spans="1:72">
      <c r="A13">
        <v>32164.96</v>
      </c>
      <c r="B13">
        <v>-2750</v>
      </c>
      <c r="C13">
        <v>27459.91</v>
      </c>
      <c r="D13">
        <v>9672.04</v>
      </c>
      <c r="E13">
        <v>232</v>
      </c>
      <c r="F13" s="3">
        <v>-3999</v>
      </c>
      <c r="G13">
        <v>252.29</v>
      </c>
      <c r="H13">
        <v>248.86</v>
      </c>
      <c r="I13">
        <v>602.23</v>
      </c>
      <c r="J13">
        <v>601.25</v>
      </c>
      <c r="K13">
        <v>398.33</v>
      </c>
      <c r="L13">
        <v>398.79</v>
      </c>
      <c r="M13">
        <v>786.46</v>
      </c>
      <c r="N13">
        <v>787.28</v>
      </c>
      <c r="O13">
        <v>323</v>
      </c>
      <c r="P13">
        <v>351.5</v>
      </c>
      <c r="Q13">
        <v>214.08</v>
      </c>
      <c r="R13">
        <v>215.24</v>
      </c>
      <c r="S13">
        <v>32305.598</v>
      </c>
      <c r="T13">
        <v>2731.762</v>
      </c>
      <c r="U13">
        <v>9626.299</v>
      </c>
      <c r="V13">
        <v>5.265</v>
      </c>
      <c r="W13">
        <v>9631.564</v>
      </c>
      <c r="X13">
        <v>316.836</v>
      </c>
      <c r="Y13">
        <v>50.031</v>
      </c>
      <c r="Z13">
        <v>16948.895</v>
      </c>
      <c r="AA13">
        <v>2488.195</v>
      </c>
      <c r="AB13">
        <v>1355.81</v>
      </c>
      <c r="AC13" t="s">
        <v>60</v>
      </c>
      <c r="AD13" s="3">
        <v>-768.1751</v>
      </c>
      <c r="AE13">
        <v>232</v>
      </c>
      <c r="AF13">
        <v>0</v>
      </c>
      <c r="AG13">
        <v>232</v>
      </c>
      <c r="AH13">
        <v>229</v>
      </c>
      <c r="AI13">
        <v>0</v>
      </c>
      <c r="AJ13">
        <v>229</v>
      </c>
      <c r="AK13">
        <v>3574</v>
      </c>
      <c r="AL13">
        <v>32406.7</v>
      </c>
      <c r="AM13">
        <v>35980.7</v>
      </c>
      <c r="AN13">
        <v>9461.97</v>
      </c>
      <c r="AO13">
        <v>9461.97</v>
      </c>
      <c r="AP13">
        <v>0</v>
      </c>
      <c r="AQ13">
        <v>232</v>
      </c>
      <c r="AR13">
        <v>229</v>
      </c>
      <c r="AU13">
        <v>0</v>
      </c>
      <c r="AV13" s="13">
        <v>320</v>
      </c>
      <c r="AW13" s="3">
        <v>229</v>
      </c>
      <c r="AX13" s="3">
        <v>232</v>
      </c>
      <c r="AY13" s="3">
        <v>350</v>
      </c>
      <c r="AZ13" s="17">
        <v>330.61</v>
      </c>
      <c r="BA13" s="3">
        <v>229</v>
      </c>
      <c r="BB13" s="3">
        <v>232</v>
      </c>
      <c r="BE13" s="21">
        <f t="shared" si="0"/>
        <v>229</v>
      </c>
      <c r="BF13" s="21">
        <f t="shared" ref="BF13:BH13" si="34">AH13</f>
        <v>229</v>
      </c>
      <c r="BG13" s="21">
        <f t="shared" si="34"/>
        <v>0</v>
      </c>
      <c r="BH13" s="21">
        <f t="shared" si="34"/>
        <v>229</v>
      </c>
      <c r="BI13">
        <f t="shared" si="5"/>
        <v>0</v>
      </c>
      <c r="BJ13">
        <f t="shared" si="6"/>
        <v>0</v>
      </c>
      <c r="BK13">
        <f t="shared" si="7"/>
        <v>0</v>
      </c>
      <c r="BL13">
        <f t="shared" si="8"/>
        <v>0</v>
      </c>
      <c r="BM13" s="21">
        <f t="shared" si="2"/>
        <v>232</v>
      </c>
      <c r="BN13" s="21">
        <f t="shared" ref="BN13:BP13" si="35">AE13</f>
        <v>232</v>
      </c>
      <c r="BO13" s="21">
        <f t="shared" si="35"/>
        <v>0</v>
      </c>
      <c r="BP13" s="21">
        <f t="shared" si="35"/>
        <v>232</v>
      </c>
      <c r="BQ13">
        <f t="shared" si="10"/>
        <v>0</v>
      </c>
      <c r="BR13">
        <f t="shared" si="11"/>
        <v>0</v>
      </c>
      <c r="BS13">
        <f t="shared" si="12"/>
        <v>0</v>
      </c>
      <c r="BT13">
        <f t="shared" si="13"/>
        <v>0</v>
      </c>
    </row>
    <row r="14" spans="1:72">
      <c r="A14">
        <v>32123.01</v>
      </c>
      <c r="B14">
        <v>-2764</v>
      </c>
      <c r="C14">
        <v>27487.08</v>
      </c>
      <c r="D14">
        <v>9606.97</v>
      </c>
      <c r="E14">
        <v>230.67</v>
      </c>
      <c r="F14" s="3">
        <v>-3999</v>
      </c>
      <c r="G14">
        <v>252.29</v>
      </c>
      <c r="H14">
        <v>251.42</v>
      </c>
      <c r="I14">
        <v>601.78</v>
      </c>
      <c r="J14">
        <v>601.61</v>
      </c>
      <c r="K14">
        <v>400.65</v>
      </c>
      <c r="L14">
        <v>402.28</v>
      </c>
      <c r="M14">
        <v>796.74</v>
      </c>
      <c r="N14">
        <v>795.5</v>
      </c>
      <c r="O14">
        <v>323.3</v>
      </c>
      <c r="P14">
        <v>352.1</v>
      </c>
      <c r="Q14">
        <v>222.75</v>
      </c>
      <c r="R14">
        <v>223.49</v>
      </c>
      <c r="S14">
        <v>32019.602</v>
      </c>
      <c r="T14">
        <v>2871.117</v>
      </c>
      <c r="U14">
        <v>9729.217</v>
      </c>
      <c r="V14">
        <v>5.065</v>
      </c>
      <c r="W14">
        <v>9734.282</v>
      </c>
      <c r="X14">
        <v>316.996</v>
      </c>
      <c r="Y14">
        <v>49.966</v>
      </c>
      <c r="Z14">
        <v>17173.785</v>
      </c>
      <c r="AA14">
        <v>2337.695</v>
      </c>
      <c r="AB14">
        <v>1369.27</v>
      </c>
      <c r="AC14" t="s">
        <v>60</v>
      </c>
      <c r="AD14" s="3">
        <v>-720.9695</v>
      </c>
      <c r="AE14">
        <v>230.67</v>
      </c>
      <c r="AF14">
        <v>0</v>
      </c>
      <c r="AG14">
        <v>230.67</v>
      </c>
      <c r="AH14">
        <v>229</v>
      </c>
      <c r="AI14">
        <v>0</v>
      </c>
      <c r="AJ14">
        <v>229</v>
      </c>
      <c r="AK14">
        <v>3577</v>
      </c>
      <c r="AL14">
        <v>32276.4</v>
      </c>
      <c r="AM14">
        <v>35853.4</v>
      </c>
      <c r="AN14">
        <v>9445.92</v>
      </c>
      <c r="AO14">
        <v>9445.92</v>
      </c>
      <c r="AP14">
        <v>0</v>
      </c>
      <c r="AQ14">
        <v>230.67</v>
      </c>
      <c r="AR14">
        <v>229</v>
      </c>
      <c r="AU14">
        <v>0</v>
      </c>
      <c r="AV14" s="13">
        <v>321</v>
      </c>
      <c r="AW14" s="3">
        <v>229</v>
      </c>
      <c r="AX14" s="3">
        <v>230.67</v>
      </c>
      <c r="AY14" s="3">
        <v>350</v>
      </c>
      <c r="AZ14" s="17">
        <v>350</v>
      </c>
      <c r="BA14" s="3">
        <v>229</v>
      </c>
      <c r="BB14" s="3">
        <v>230.67</v>
      </c>
      <c r="BE14" s="21">
        <f t="shared" si="0"/>
        <v>229</v>
      </c>
      <c r="BF14" s="21">
        <f t="shared" ref="BF14:BH14" si="36">AH14</f>
        <v>229</v>
      </c>
      <c r="BG14" s="21">
        <f t="shared" si="36"/>
        <v>0</v>
      </c>
      <c r="BH14" s="21">
        <f t="shared" si="36"/>
        <v>229</v>
      </c>
      <c r="BI14">
        <f t="shared" si="5"/>
        <v>0</v>
      </c>
      <c r="BJ14">
        <f t="shared" si="6"/>
        <v>0</v>
      </c>
      <c r="BK14">
        <f t="shared" si="7"/>
        <v>0</v>
      </c>
      <c r="BL14">
        <f t="shared" si="8"/>
        <v>0</v>
      </c>
      <c r="BM14" s="21">
        <f t="shared" si="2"/>
        <v>230.67</v>
      </c>
      <c r="BN14" s="21">
        <f t="shared" ref="BN14:BP14" si="37">AE14</f>
        <v>230.67</v>
      </c>
      <c r="BO14" s="21">
        <f t="shared" si="37"/>
        <v>0</v>
      </c>
      <c r="BP14" s="21">
        <f t="shared" si="37"/>
        <v>230.67</v>
      </c>
      <c r="BQ14">
        <f t="shared" si="10"/>
        <v>0</v>
      </c>
      <c r="BR14">
        <f t="shared" si="11"/>
        <v>0</v>
      </c>
      <c r="BS14">
        <f t="shared" si="12"/>
        <v>0</v>
      </c>
      <c r="BT14">
        <f t="shared" si="13"/>
        <v>0</v>
      </c>
    </row>
    <row r="15" spans="1:72">
      <c r="A15">
        <v>31988.45</v>
      </c>
      <c r="B15">
        <v>-2885.2</v>
      </c>
      <c r="C15">
        <v>27463.25</v>
      </c>
      <c r="D15">
        <v>9495.07</v>
      </c>
      <c r="E15">
        <v>232.67</v>
      </c>
      <c r="F15" s="3">
        <v>-3998</v>
      </c>
      <c r="G15">
        <v>251.42</v>
      </c>
      <c r="H15">
        <v>248.86</v>
      </c>
      <c r="I15">
        <v>602.08</v>
      </c>
      <c r="J15">
        <v>602.88</v>
      </c>
      <c r="K15">
        <v>391.58</v>
      </c>
      <c r="L15">
        <v>392.05</v>
      </c>
      <c r="M15">
        <v>790.57</v>
      </c>
      <c r="N15">
        <v>793.04</v>
      </c>
      <c r="O15">
        <v>313.2</v>
      </c>
      <c r="P15">
        <v>347.1</v>
      </c>
      <c r="Q15">
        <v>212.49</v>
      </c>
      <c r="R15">
        <v>214.08</v>
      </c>
      <c r="S15">
        <v>31733.088</v>
      </c>
      <c r="T15">
        <v>2944.616</v>
      </c>
      <c r="U15">
        <v>9616.292</v>
      </c>
      <c r="V15">
        <v>5.064</v>
      </c>
      <c r="W15">
        <v>9621.356</v>
      </c>
      <c r="X15">
        <v>316.421</v>
      </c>
      <c r="Y15">
        <v>50.03</v>
      </c>
      <c r="Z15">
        <v>17211.441</v>
      </c>
      <c r="AA15">
        <v>2332.084</v>
      </c>
      <c r="AB15">
        <v>1362.58</v>
      </c>
      <c r="AC15" t="s">
        <v>60</v>
      </c>
      <c r="AD15" s="3">
        <v>-779.5212</v>
      </c>
      <c r="AE15">
        <v>232.67</v>
      </c>
      <c r="AF15">
        <v>0</v>
      </c>
      <c r="AG15">
        <v>232.67</v>
      </c>
      <c r="AH15">
        <v>220</v>
      </c>
      <c r="AI15">
        <v>0</v>
      </c>
      <c r="AJ15">
        <v>220</v>
      </c>
      <c r="AK15">
        <v>3577</v>
      </c>
      <c r="AL15">
        <v>32113.4</v>
      </c>
      <c r="AM15">
        <v>35690.4</v>
      </c>
      <c r="AN15">
        <v>9435.53</v>
      </c>
      <c r="AO15">
        <v>9435.53</v>
      </c>
      <c r="AP15">
        <v>0</v>
      </c>
      <c r="AQ15">
        <v>232.67</v>
      </c>
      <c r="AR15">
        <v>220</v>
      </c>
      <c r="AU15">
        <v>321</v>
      </c>
      <c r="AV15" s="13">
        <v>321</v>
      </c>
      <c r="AW15" s="3">
        <v>220</v>
      </c>
      <c r="AX15" s="3">
        <v>232.67</v>
      </c>
      <c r="AY15" s="3">
        <v>350</v>
      </c>
      <c r="AZ15" s="17">
        <v>350</v>
      </c>
      <c r="BA15" s="3">
        <v>220</v>
      </c>
      <c r="BB15" s="3">
        <v>232.67</v>
      </c>
      <c r="BE15" s="21">
        <f t="shared" si="0"/>
        <v>220</v>
      </c>
      <c r="BF15" s="21">
        <f t="shared" ref="BF15:BH15" si="38">AH15</f>
        <v>220</v>
      </c>
      <c r="BG15" s="21">
        <f t="shared" si="38"/>
        <v>0</v>
      </c>
      <c r="BH15" s="21">
        <f t="shared" si="38"/>
        <v>220</v>
      </c>
      <c r="BI15">
        <f t="shared" si="5"/>
        <v>0</v>
      </c>
      <c r="BJ15">
        <f t="shared" si="6"/>
        <v>0</v>
      </c>
      <c r="BK15">
        <f t="shared" si="7"/>
        <v>0</v>
      </c>
      <c r="BL15">
        <f t="shared" si="8"/>
        <v>0</v>
      </c>
      <c r="BM15" s="21">
        <f t="shared" si="2"/>
        <v>232.67</v>
      </c>
      <c r="BN15" s="21">
        <f t="shared" ref="BN15:BP15" si="39">AE15</f>
        <v>232.67</v>
      </c>
      <c r="BO15" s="21">
        <f t="shared" si="39"/>
        <v>0</v>
      </c>
      <c r="BP15" s="21">
        <f t="shared" si="39"/>
        <v>232.67</v>
      </c>
      <c r="BQ15">
        <f t="shared" si="10"/>
        <v>0</v>
      </c>
      <c r="BR15">
        <f t="shared" si="11"/>
        <v>0</v>
      </c>
      <c r="BS15">
        <f t="shared" si="12"/>
        <v>0</v>
      </c>
      <c r="BT15">
        <f t="shared" si="13"/>
        <v>0</v>
      </c>
    </row>
    <row r="16" spans="1:72">
      <c r="A16">
        <v>31760.01</v>
      </c>
      <c r="B16">
        <v>-3127.95</v>
      </c>
      <c r="C16">
        <v>27201.67</v>
      </c>
      <c r="D16">
        <v>9556.81</v>
      </c>
      <c r="E16">
        <v>230</v>
      </c>
      <c r="F16" s="3">
        <v>-3998</v>
      </c>
      <c r="G16">
        <v>251.42</v>
      </c>
      <c r="H16">
        <v>249.73</v>
      </c>
      <c r="I16">
        <v>602.27</v>
      </c>
      <c r="J16">
        <v>601.86</v>
      </c>
      <c r="K16">
        <v>369.02</v>
      </c>
      <c r="L16">
        <v>369.49</v>
      </c>
      <c r="M16">
        <v>765.49</v>
      </c>
      <c r="N16">
        <v>760.15</v>
      </c>
      <c r="O16">
        <v>323.9</v>
      </c>
      <c r="P16">
        <v>351.8</v>
      </c>
      <c r="Q16">
        <v>200.02</v>
      </c>
      <c r="R16">
        <v>199.65</v>
      </c>
      <c r="S16">
        <v>31825.887</v>
      </c>
      <c r="T16">
        <v>3242.059</v>
      </c>
      <c r="U16">
        <v>9441.991</v>
      </c>
      <c r="V16">
        <v>5.008</v>
      </c>
      <c r="W16">
        <v>9446.998</v>
      </c>
      <c r="X16">
        <v>315.55</v>
      </c>
      <c r="Y16">
        <v>49.971</v>
      </c>
      <c r="Z16">
        <v>16895.27</v>
      </c>
      <c r="AA16">
        <v>2513.049</v>
      </c>
      <c r="AB16">
        <v>1371.97</v>
      </c>
      <c r="AC16" t="s">
        <v>60</v>
      </c>
      <c r="AD16" s="3">
        <v>-896.9046</v>
      </c>
      <c r="AE16">
        <v>230</v>
      </c>
      <c r="AF16">
        <v>0</v>
      </c>
      <c r="AG16">
        <v>230</v>
      </c>
      <c r="AH16">
        <v>220</v>
      </c>
      <c r="AI16">
        <v>0</v>
      </c>
      <c r="AJ16">
        <v>220</v>
      </c>
      <c r="AK16">
        <v>3578</v>
      </c>
      <c r="AL16">
        <v>31852.7</v>
      </c>
      <c r="AM16">
        <v>35430.7</v>
      </c>
      <c r="AN16">
        <v>9433.01</v>
      </c>
      <c r="AO16">
        <v>9433.01</v>
      </c>
      <c r="AP16">
        <v>0</v>
      </c>
      <c r="AQ16">
        <v>230</v>
      </c>
      <c r="AR16">
        <v>220</v>
      </c>
      <c r="AU16">
        <v>321</v>
      </c>
      <c r="AV16" s="13">
        <v>320</v>
      </c>
      <c r="AW16" s="3">
        <v>220</v>
      </c>
      <c r="AX16" s="3">
        <v>230</v>
      </c>
      <c r="AY16" s="3">
        <v>350</v>
      </c>
      <c r="AZ16" s="17">
        <v>330</v>
      </c>
      <c r="BA16" s="3">
        <v>220</v>
      </c>
      <c r="BB16" s="3">
        <v>230</v>
      </c>
      <c r="BE16" s="21">
        <f t="shared" si="0"/>
        <v>220</v>
      </c>
      <c r="BF16" s="21">
        <f t="shared" ref="BF16:BH16" si="40">AH16</f>
        <v>220</v>
      </c>
      <c r="BG16" s="21">
        <f t="shared" si="40"/>
        <v>0</v>
      </c>
      <c r="BH16" s="21">
        <f t="shared" si="40"/>
        <v>220</v>
      </c>
      <c r="BI16">
        <f t="shared" si="5"/>
        <v>0</v>
      </c>
      <c r="BJ16">
        <f t="shared" si="6"/>
        <v>0</v>
      </c>
      <c r="BK16">
        <f t="shared" si="7"/>
        <v>0</v>
      </c>
      <c r="BL16">
        <f t="shared" si="8"/>
        <v>0</v>
      </c>
      <c r="BM16" s="21">
        <f t="shared" si="2"/>
        <v>230</v>
      </c>
      <c r="BN16" s="21">
        <f t="shared" ref="BN16:BP16" si="41">AE16</f>
        <v>230</v>
      </c>
      <c r="BO16" s="21">
        <f t="shared" si="41"/>
        <v>0</v>
      </c>
      <c r="BP16" s="21">
        <f t="shared" si="41"/>
        <v>230</v>
      </c>
      <c r="BQ16">
        <f t="shared" si="10"/>
        <v>0</v>
      </c>
      <c r="BR16">
        <f t="shared" si="11"/>
        <v>0</v>
      </c>
      <c r="BS16">
        <f t="shared" si="12"/>
        <v>0</v>
      </c>
      <c r="BT16">
        <f t="shared" si="13"/>
        <v>0</v>
      </c>
    </row>
    <row r="17" spans="1:72">
      <c r="A17">
        <v>32007.35</v>
      </c>
      <c r="B17">
        <v>-3206.41</v>
      </c>
      <c r="C17">
        <v>27411.1</v>
      </c>
      <c r="D17">
        <v>9658.19</v>
      </c>
      <c r="E17">
        <v>230</v>
      </c>
      <c r="F17" s="3">
        <v>-3998</v>
      </c>
      <c r="G17">
        <v>251.42</v>
      </c>
      <c r="H17">
        <v>250.57</v>
      </c>
      <c r="I17">
        <v>602.7</v>
      </c>
      <c r="J17">
        <v>601.81</v>
      </c>
      <c r="K17">
        <v>377.39</v>
      </c>
      <c r="L17">
        <v>378.56</v>
      </c>
      <c r="M17">
        <v>770.84</v>
      </c>
      <c r="N17">
        <v>772.07</v>
      </c>
      <c r="O17">
        <v>321.9</v>
      </c>
      <c r="P17">
        <v>351.3</v>
      </c>
      <c r="Q17">
        <v>204.3</v>
      </c>
      <c r="R17">
        <v>204.88</v>
      </c>
      <c r="S17">
        <v>31839.72</v>
      </c>
      <c r="T17">
        <v>3216.542</v>
      </c>
      <c r="U17">
        <v>9259.982</v>
      </c>
      <c r="V17">
        <v>5.024</v>
      </c>
      <c r="W17">
        <v>9265.006</v>
      </c>
      <c r="X17">
        <v>315.174</v>
      </c>
      <c r="Y17">
        <v>50.021</v>
      </c>
      <c r="Z17">
        <v>16771.281</v>
      </c>
      <c r="AA17">
        <v>2619.268</v>
      </c>
      <c r="AB17">
        <v>1368.12</v>
      </c>
      <c r="AC17" t="s">
        <v>60</v>
      </c>
      <c r="AD17" s="3">
        <v>-851.5201</v>
      </c>
      <c r="AE17">
        <v>230</v>
      </c>
      <c r="AF17">
        <v>0</v>
      </c>
      <c r="AG17">
        <v>230</v>
      </c>
      <c r="AH17">
        <v>229</v>
      </c>
      <c r="AI17">
        <v>0</v>
      </c>
      <c r="AJ17">
        <v>229</v>
      </c>
      <c r="AK17">
        <v>3578</v>
      </c>
      <c r="AL17">
        <v>31755</v>
      </c>
      <c r="AM17">
        <v>35333</v>
      </c>
      <c r="AN17">
        <v>9428.45</v>
      </c>
      <c r="AO17">
        <v>9428.45</v>
      </c>
      <c r="AP17">
        <v>0</v>
      </c>
      <c r="AQ17">
        <v>230</v>
      </c>
      <c r="AR17">
        <v>229</v>
      </c>
      <c r="AU17">
        <v>321</v>
      </c>
      <c r="AV17" s="13">
        <v>321</v>
      </c>
      <c r="AW17" s="3">
        <v>229</v>
      </c>
      <c r="AX17" s="3">
        <v>230</v>
      </c>
      <c r="AY17" s="3">
        <v>350</v>
      </c>
      <c r="AZ17" s="17">
        <v>350</v>
      </c>
      <c r="BA17" s="3">
        <v>229</v>
      </c>
      <c r="BB17" s="3">
        <v>230</v>
      </c>
      <c r="BE17" s="21">
        <f t="shared" si="0"/>
        <v>229</v>
      </c>
      <c r="BF17" s="21">
        <f t="shared" ref="BF17:BH17" si="42">AH17</f>
        <v>229</v>
      </c>
      <c r="BG17" s="21">
        <f t="shared" si="42"/>
        <v>0</v>
      </c>
      <c r="BH17" s="21">
        <f t="shared" si="42"/>
        <v>229</v>
      </c>
      <c r="BI17">
        <f t="shared" si="5"/>
        <v>0</v>
      </c>
      <c r="BJ17">
        <f t="shared" si="6"/>
        <v>0</v>
      </c>
      <c r="BK17">
        <f t="shared" si="7"/>
        <v>0</v>
      </c>
      <c r="BL17">
        <f t="shared" si="8"/>
        <v>0</v>
      </c>
      <c r="BM17" s="21">
        <f t="shared" si="2"/>
        <v>230</v>
      </c>
      <c r="BN17" s="21">
        <f t="shared" ref="BN17:BP17" si="43">AE17</f>
        <v>230</v>
      </c>
      <c r="BO17" s="21">
        <f t="shared" si="43"/>
        <v>0</v>
      </c>
      <c r="BP17" s="21">
        <f t="shared" si="43"/>
        <v>230</v>
      </c>
      <c r="BQ17">
        <f t="shared" si="10"/>
        <v>0</v>
      </c>
      <c r="BR17">
        <f t="shared" si="11"/>
        <v>0</v>
      </c>
      <c r="BS17">
        <f t="shared" si="12"/>
        <v>0</v>
      </c>
      <c r="BT17">
        <f t="shared" si="13"/>
        <v>0</v>
      </c>
    </row>
    <row r="18" spans="1:72">
      <c r="A18">
        <v>31815.13</v>
      </c>
      <c r="B18">
        <v>-3375.34</v>
      </c>
      <c r="C18">
        <v>27985.74</v>
      </c>
      <c r="D18">
        <v>9344.08</v>
      </c>
      <c r="E18">
        <v>233.33</v>
      </c>
      <c r="F18" s="3">
        <v>-3998</v>
      </c>
      <c r="G18">
        <v>250.57</v>
      </c>
      <c r="H18">
        <v>252.29</v>
      </c>
      <c r="I18">
        <v>603.17</v>
      </c>
      <c r="J18">
        <v>602.03</v>
      </c>
      <c r="K18">
        <v>411.82</v>
      </c>
      <c r="L18">
        <v>412.98</v>
      </c>
      <c r="M18">
        <v>794.68</v>
      </c>
      <c r="N18">
        <v>794.68</v>
      </c>
      <c r="O18">
        <v>321.8</v>
      </c>
      <c r="P18">
        <v>351.5</v>
      </c>
      <c r="Q18">
        <v>221.95</v>
      </c>
      <c r="R18">
        <v>222.8</v>
      </c>
      <c r="S18">
        <v>31651.682</v>
      </c>
      <c r="T18">
        <v>3525.397</v>
      </c>
      <c r="U18">
        <v>9118.967</v>
      </c>
      <c r="V18">
        <v>5.025</v>
      </c>
      <c r="W18">
        <v>9123.993</v>
      </c>
      <c r="X18">
        <v>315.174</v>
      </c>
      <c r="Y18">
        <v>49.984</v>
      </c>
      <c r="Z18">
        <v>16530.992</v>
      </c>
      <c r="AA18">
        <v>2903.473</v>
      </c>
      <c r="AB18">
        <v>1375.83</v>
      </c>
      <c r="AC18" t="s">
        <v>60</v>
      </c>
      <c r="AD18" s="3">
        <v>-707.5223</v>
      </c>
      <c r="AE18">
        <v>233.33</v>
      </c>
      <c r="AF18">
        <v>0</v>
      </c>
      <c r="AG18">
        <v>233.33</v>
      </c>
      <c r="AH18">
        <v>220</v>
      </c>
      <c r="AI18">
        <v>0</v>
      </c>
      <c r="AJ18">
        <v>220</v>
      </c>
      <c r="AK18">
        <v>3580</v>
      </c>
      <c r="AL18">
        <v>31624.6</v>
      </c>
      <c r="AM18">
        <v>35204.6</v>
      </c>
      <c r="AN18">
        <v>9404.37</v>
      </c>
      <c r="AO18">
        <v>9404.37</v>
      </c>
      <c r="AP18">
        <v>0</v>
      </c>
      <c r="AQ18">
        <v>233.33</v>
      </c>
      <c r="AR18">
        <v>220</v>
      </c>
      <c r="AU18">
        <v>321</v>
      </c>
      <c r="AV18" s="13">
        <v>321</v>
      </c>
      <c r="AW18" s="3">
        <v>220</v>
      </c>
      <c r="AX18" s="3">
        <v>233.33</v>
      </c>
      <c r="AY18" s="3">
        <v>350</v>
      </c>
      <c r="AZ18" s="17">
        <v>350</v>
      </c>
      <c r="BA18" s="3">
        <v>220</v>
      </c>
      <c r="BB18" s="3">
        <v>233.33</v>
      </c>
      <c r="BE18" s="21">
        <f t="shared" si="0"/>
        <v>220</v>
      </c>
      <c r="BF18" s="21">
        <f t="shared" ref="BF18:BH18" si="44">AH18</f>
        <v>220</v>
      </c>
      <c r="BG18" s="21">
        <f t="shared" si="44"/>
        <v>0</v>
      </c>
      <c r="BH18" s="21">
        <f t="shared" si="44"/>
        <v>220</v>
      </c>
      <c r="BI18">
        <f t="shared" si="5"/>
        <v>0</v>
      </c>
      <c r="BJ18">
        <f t="shared" si="6"/>
        <v>0</v>
      </c>
      <c r="BK18">
        <f t="shared" si="7"/>
        <v>0</v>
      </c>
      <c r="BL18">
        <f t="shared" si="8"/>
        <v>0</v>
      </c>
      <c r="BM18" s="21">
        <f t="shared" si="2"/>
        <v>233.33</v>
      </c>
      <c r="BN18" s="21">
        <f t="shared" ref="BN18:BP18" si="45">AE18</f>
        <v>233.33</v>
      </c>
      <c r="BO18" s="21">
        <f t="shared" si="45"/>
        <v>0</v>
      </c>
      <c r="BP18" s="21">
        <f t="shared" si="45"/>
        <v>233.33</v>
      </c>
      <c r="BQ18">
        <f t="shared" si="10"/>
        <v>0</v>
      </c>
      <c r="BR18">
        <f t="shared" si="11"/>
        <v>0</v>
      </c>
      <c r="BS18">
        <f t="shared" si="12"/>
        <v>0</v>
      </c>
      <c r="BT18">
        <f t="shared" si="13"/>
        <v>0</v>
      </c>
    </row>
    <row r="19" spans="1:72">
      <c r="A19">
        <v>31585.44</v>
      </c>
      <c r="B19">
        <v>-3451.68</v>
      </c>
      <c r="C19">
        <v>27804.02</v>
      </c>
      <c r="D19">
        <v>9375.82</v>
      </c>
      <c r="E19">
        <v>230</v>
      </c>
      <c r="F19" s="3">
        <v>-3999</v>
      </c>
      <c r="G19">
        <v>249.73</v>
      </c>
      <c r="H19">
        <v>248.86</v>
      </c>
      <c r="I19">
        <v>600.92</v>
      </c>
      <c r="J19">
        <v>601.98</v>
      </c>
      <c r="K19">
        <v>378.56</v>
      </c>
      <c r="L19">
        <v>379.25</v>
      </c>
      <c r="M19">
        <v>768.37</v>
      </c>
      <c r="N19">
        <v>763.44</v>
      </c>
      <c r="O19">
        <v>318.8</v>
      </c>
      <c r="P19">
        <v>351.5</v>
      </c>
      <c r="Q19">
        <v>202.61</v>
      </c>
      <c r="R19">
        <v>202.82</v>
      </c>
      <c r="S19">
        <v>31504.592</v>
      </c>
      <c r="T19">
        <v>3622.225</v>
      </c>
      <c r="U19">
        <v>9076.287</v>
      </c>
      <c r="V19">
        <v>4.981</v>
      </c>
      <c r="W19">
        <v>9081.268</v>
      </c>
      <c r="X19">
        <v>315.637</v>
      </c>
      <c r="Y19">
        <v>49.969</v>
      </c>
      <c r="Z19">
        <v>16540.504</v>
      </c>
      <c r="AA19">
        <v>2839.154</v>
      </c>
      <c r="AB19">
        <v>1378.25</v>
      </c>
      <c r="AC19" t="s">
        <v>60</v>
      </c>
      <c r="AD19" s="3">
        <v>-874.6326</v>
      </c>
      <c r="AE19">
        <v>230</v>
      </c>
      <c r="AF19">
        <v>0</v>
      </c>
      <c r="AG19">
        <v>230</v>
      </c>
      <c r="AH19">
        <v>229</v>
      </c>
      <c r="AI19">
        <v>0</v>
      </c>
      <c r="AJ19">
        <v>229</v>
      </c>
      <c r="AK19">
        <v>3580</v>
      </c>
      <c r="AL19">
        <v>31592</v>
      </c>
      <c r="AM19">
        <v>35172</v>
      </c>
      <c r="AN19">
        <v>9372.5</v>
      </c>
      <c r="AO19">
        <v>9372.5</v>
      </c>
      <c r="AP19">
        <v>0</v>
      </c>
      <c r="AQ19">
        <v>230</v>
      </c>
      <c r="AR19">
        <v>229</v>
      </c>
      <c r="AU19">
        <v>321</v>
      </c>
      <c r="AV19" s="13">
        <v>321</v>
      </c>
      <c r="AW19" s="3">
        <v>229</v>
      </c>
      <c r="AX19" s="3">
        <v>230</v>
      </c>
      <c r="AY19" s="3">
        <v>350</v>
      </c>
      <c r="AZ19" s="17">
        <v>350</v>
      </c>
      <c r="BA19" s="3">
        <v>229</v>
      </c>
      <c r="BB19" s="3">
        <v>230</v>
      </c>
      <c r="BE19" s="21">
        <f t="shared" si="0"/>
        <v>229</v>
      </c>
      <c r="BF19" s="21">
        <f t="shared" ref="BF19:BH19" si="46">AH19</f>
        <v>229</v>
      </c>
      <c r="BG19" s="21">
        <f t="shared" si="46"/>
        <v>0</v>
      </c>
      <c r="BH19" s="21">
        <f t="shared" si="46"/>
        <v>229</v>
      </c>
      <c r="BI19">
        <f t="shared" si="5"/>
        <v>0</v>
      </c>
      <c r="BJ19">
        <f t="shared" si="6"/>
        <v>0</v>
      </c>
      <c r="BK19">
        <f t="shared" si="7"/>
        <v>0</v>
      </c>
      <c r="BL19">
        <f t="shared" si="8"/>
        <v>0</v>
      </c>
      <c r="BM19" s="21">
        <f t="shared" si="2"/>
        <v>230</v>
      </c>
      <c r="BN19" s="21">
        <f t="shared" ref="BN19:BP19" si="47">AE19</f>
        <v>230</v>
      </c>
      <c r="BO19" s="21">
        <f t="shared" si="47"/>
        <v>0</v>
      </c>
      <c r="BP19" s="21">
        <f t="shared" si="47"/>
        <v>230</v>
      </c>
      <c r="BQ19">
        <f t="shared" si="10"/>
        <v>0</v>
      </c>
      <c r="BR19">
        <f t="shared" si="11"/>
        <v>0</v>
      </c>
      <c r="BS19">
        <f t="shared" si="12"/>
        <v>0</v>
      </c>
      <c r="BT19">
        <f t="shared" si="13"/>
        <v>0</v>
      </c>
    </row>
    <row r="20" spans="1:72">
      <c r="A20">
        <v>31541.41</v>
      </c>
      <c r="B20">
        <v>-3401.27</v>
      </c>
      <c r="C20">
        <v>28100.12</v>
      </c>
      <c r="D20">
        <v>9171.12</v>
      </c>
      <c r="E20">
        <v>232</v>
      </c>
      <c r="F20" s="3">
        <v>-3998</v>
      </c>
      <c r="G20">
        <v>249.73</v>
      </c>
      <c r="H20">
        <v>248.86</v>
      </c>
      <c r="I20">
        <v>602.69</v>
      </c>
      <c r="J20">
        <v>602.2</v>
      </c>
      <c r="K20">
        <v>426.47</v>
      </c>
      <c r="L20">
        <v>423.45</v>
      </c>
      <c r="M20">
        <v>798.79</v>
      </c>
      <c r="N20">
        <v>797.97</v>
      </c>
      <c r="O20">
        <v>320.1</v>
      </c>
      <c r="P20">
        <v>351.3</v>
      </c>
      <c r="Q20">
        <v>212.65</v>
      </c>
      <c r="R20">
        <v>225.02</v>
      </c>
      <c r="S20">
        <v>31683.795</v>
      </c>
      <c r="T20">
        <v>3372.151</v>
      </c>
      <c r="U20">
        <v>9075.242</v>
      </c>
      <c r="V20">
        <v>4.958</v>
      </c>
      <c r="W20">
        <v>9080.2</v>
      </c>
      <c r="X20">
        <v>316.128</v>
      </c>
      <c r="Y20">
        <v>49.987</v>
      </c>
      <c r="Z20">
        <v>16428.418</v>
      </c>
      <c r="AA20">
        <v>3037.602</v>
      </c>
      <c r="AB20">
        <v>1371.62</v>
      </c>
      <c r="AC20" t="s">
        <v>60</v>
      </c>
      <c r="AD20" s="3">
        <v>-688.7521</v>
      </c>
      <c r="AE20">
        <v>232</v>
      </c>
      <c r="AF20">
        <v>0</v>
      </c>
      <c r="AG20">
        <v>232</v>
      </c>
      <c r="AH20">
        <v>220</v>
      </c>
      <c r="AI20">
        <v>0</v>
      </c>
      <c r="AJ20">
        <v>220</v>
      </c>
      <c r="AK20">
        <v>3580</v>
      </c>
      <c r="AL20">
        <v>31592</v>
      </c>
      <c r="AM20">
        <v>35172</v>
      </c>
      <c r="AN20">
        <v>9336.27</v>
      </c>
      <c r="AO20">
        <v>9336.27</v>
      </c>
      <c r="AP20">
        <v>0</v>
      </c>
      <c r="AQ20">
        <v>232</v>
      </c>
      <c r="AR20">
        <v>220</v>
      </c>
      <c r="AU20">
        <v>321</v>
      </c>
      <c r="AV20" s="13">
        <v>321</v>
      </c>
      <c r="AW20" s="3">
        <v>220</v>
      </c>
      <c r="AX20" s="3">
        <v>232</v>
      </c>
      <c r="AY20" s="3">
        <v>350</v>
      </c>
      <c r="AZ20" s="17">
        <v>350</v>
      </c>
      <c r="BA20" s="3">
        <v>220</v>
      </c>
      <c r="BB20" s="3">
        <v>232</v>
      </c>
      <c r="BE20" s="21">
        <f t="shared" si="0"/>
        <v>220</v>
      </c>
      <c r="BF20" s="21">
        <f t="shared" ref="BF20:BH20" si="48">AH20</f>
        <v>220</v>
      </c>
      <c r="BG20" s="21">
        <f t="shared" si="48"/>
        <v>0</v>
      </c>
      <c r="BH20" s="21">
        <f t="shared" si="48"/>
        <v>220</v>
      </c>
      <c r="BI20">
        <f t="shared" si="5"/>
        <v>0</v>
      </c>
      <c r="BJ20">
        <f t="shared" si="6"/>
        <v>0</v>
      </c>
      <c r="BK20">
        <f t="shared" si="7"/>
        <v>0</v>
      </c>
      <c r="BL20">
        <f t="shared" si="8"/>
        <v>0</v>
      </c>
      <c r="BM20" s="21">
        <f t="shared" si="2"/>
        <v>232</v>
      </c>
      <c r="BN20" s="21">
        <f t="shared" ref="BN20:BP20" si="49">AE20</f>
        <v>232</v>
      </c>
      <c r="BO20" s="21">
        <f t="shared" si="49"/>
        <v>0</v>
      </c>
      <c r="BP20" s="21">
        <f t="shared" si="49"/>
        <v>232</v>
      </c>
      <c r="BQ20">
        <f t="shared" si="10"/>
        <v>0</v>
      </c>
      <c r="BR20">
        <f t="shared" si="11"/>
        <v>0</v>
      </c>
      <c r="BS20">
        <f t="shared" si="12"/>
        <v>0</v>
      </c>
      <c r="BT20">
        <f t="shared" si="13"/>
        <v>0</v>
      </c>
    </row>
    <row r="21" spans="1:72">
      <c r="A21">
        <v>31549.97</v>
      </c>
      <c r="B21">
        <v>-3306.62</v>
      </c>
      <c r="C21">
        <v>28202.29</v>
      </c>
      <c r="D21">
        <v>9027.5</v>
      </c>
      <c r="E21">
        <v>232.33</v>
      </c>
      <c r="F21" s="3">
        <v>-3999</v>
      </c>
      <c r="G21">
        <v>252.29</v>
      </c>
      <c r="H21">
        <v>255.7</v>
      </c>
      <c r="I21">
        <v>601.64</v>
      </c>
      <c r="J21">
        <v>601.55</v>
      </c>
      <c r="K21">
        <v>449.27</v>
      </c>
      <c r="L21">
        <v>451.83</v>
      </c>
      <c r="M21">
        <v>801.26</v>
      </c>
      <c r="N21">
        <v>797.15</v>
      </c>
      <c r="O21">
        <v>319.4</v>
      </c>
      <c r="P21">
        <v>351.4</v>
      </c>
      <c r="Q21">
        <v>229.88</v>
      </c>
      <c r="R21">
        <v>227.77</v>
      </c>
      <c r="S21">
        <v>31461.71</v>
      </c>
      <c r="T21">
        <v>3456.179</v>
      </c>
      <c r="U21">
        <v>9043.621</v>
      </c>
      <c r="V21">
        <v>4.94</v>
      </c>
      <c r="W21">
        <v>9048.56</v>
      </c>
      <c r="X21">
        <v>315.572</v>
      </c>
      <c r="Y21">
        <v>50.022</v>
      </c>
      <c r="Z21">
        <v>16389.98</v>
      </c>
      <c r="AA21">
        <v>3070.598</v>
      </c>
      <c r="AB21">
        <v>1370.1</v>
      </c>
      <c r="AC21" t="s">
        <v>60</v>
      </c>
      <c r="AD21" s="3">
        <v>-621.796</v>
      </c>
      <c r="AE21">
        <v>232.33</v>
      </c>
      <c r="AF21">
        <v>0</v>
      </c>
      <c r="AG21">
        <v>232.33</v>
      </c>
      <c r="AH21">
        <v>220</v>
      </c>
      <c r="AI21">
        <v>0</v>
      </c>
      <c r="AJ21">
        <v>220</v>
      </c>
      <c r="AK21">
        <v>3580</v>
      </c>
      <c r="AL21">
        <v>31624.6</v>
      </c>
      <c r="AM21">
        <v>35204.6</v>
      </c>
      <c r="AN21">
        <v>9298.51</v>
      </c>
      <c r="AO21">
        <v>9298.51</v>
      </c>
      <c r="AP21">
        <v>0</v>
      </c>
      <c r="AQ21">
        <v>232.33</v>
      </c>
      <c r="AR21">
        <v>220</v>
      </c>
      <c r="AU21">
        <v>321</v>
      </c>
      <c r="AV21" s="13">
        <v>321</v>
      </c>
      <c r="AW21" s="3">
        <v>220</v>
      </c>
      <c r="AX21" s="3">
        <v>232.33</v>
      </c>
      <c r="AY21" s="3">
        <v>350</v>
      </c>
      <c r="AZ21" s="17">
        <v>350</v>
      </c>
      <c r="BA21" s="3">
        <v>220</v>
      </c>
      <c r="BB21" s="3">
        <v>232.33</v>
      </c>
      <c r="BE21" s="21">
        <f t="shared" si="0"/>
        <v>220</v>
      </c>
      <c r="BF21" s="21">
        <f t="shared" ref="BF21:BH21" si="50">AH21</f>
        <v>220</v>
      </c>
      <c r="BG21" s="21">
        <f t="shared" si="50"/>
        <v>0</v>
      </c>
      <c r="BH21" s="21">
        <f t="shared" si="50"/>
        <v>220</v>
      </c>
      <c r="BI21">
        <f t="shared" si="5"/>
        <v>0</v>
      </c>
      <c r="BJ21">
        <f t="shared" si="6"/>
        <v>0</v>
      </c>
      <c r="BK21">
        <f t="shared" si="7"/>
        <v>0</v>
      </c>
      <c r="BL21">
        <f t="shared" si="8"/>
        <v>0</v>
      </c>
      <c r="BM21" s="21">
        <f t="shared" si="2"/>
        <v>232.33</v>
      </c>
      <c r="BN21" s="21">
        <f t="shared" ref="BN21:BP21" si="51">AE21</f>
        <v>232.33</v>
      </c>
      <c r="BO21" s="21">
        <f t="shared" si="51"/>
        <v>0</v>
      </c>
      <c r="BP21" s="21">
        <f t="shared" si="51"/>
        <v>232.33</v>
      </c>
      <c r="BQ21">
        <f t="shared" si="10"/>
        <v>0</v>
      </c>
      <c r="BR21">
        <f t="shared" si="11"/>
        <v>0</v>
      </c>
      <c r="BS21">
        <f t="shared" si="12"/>
        <v>0</v>
      </c>
      <c r="BT21">
        <f t="shared" si="13"/>
        <v>0</v>
      </c>
    </row>
    <row r="22" spans="1:72">
      <c r="A22">
        <v>31705.42</v>
      </c>
      <c r="B22">
        <v>-3201.66</v>
      </c>
      <c r="C22">
        <v>28427.53</v>
      </c>
      <c r="D22">
        <v>8927.85</v>
      </c>
      <c r="E22">
        <v>239</v>
      </c>
      <c r="F22" s="3">
        <v>-3993</v>
      </c>
      <c r="G22">
        <v>348.84</v>
      </c>
      <c r="H22">
        <v>348.84</v>
      </c>
      <c r="I22">
        <v>602.36</v>
      </c>
      <c r="J22">
        <v>601.58</v>
      </c>
      <c r="K22">
        <v>455.31</v>
      </c>
      <c r="L22">
        <v>455.31</v>
      </c>
      <c r="M22">
        <v>799.61</v>
      </c>
      <c r="N22">
        <v>800.02</v>
      </c>
      <c r="O22">
        <v>320.8</v>
      </c>
      <c r="P22">
        <v>351.1</v>
      </c>
      <c r="Q22">
        <v>229.78</v>
      </c>
      <c r="R22">
        <v>230.41</v>
      </c>
      <c r="S22">
        <v>31648.748</v>
      </c>
      <c r="T22">
        <v>3279.943</v>
      </c>
      <c r="U22">
        <v>9120.741</v>
      </c>
      <c r="V22">
        <v>4.97</v>
      </c>
      <c r="W22">
        <v>9125.711</v>
      </c>
      <c r="X22">
        <v>315.574</v>
      </c>
      <c r="Y22">
        <v>49.985</v>
      </c>
      <c r="Z22">
        <v>16367.422</v>
      </c>
      <c r="AA22">
        <v>3172.119</v>
      </c>
      <c r="AB22">
        <v>1359.17</v>
      </c>
      <c r="AC22" t="s">
        <v>60</v>
      </c>
      <c r="AD22" s="3">
        <v>-598.1232</v>
      </c>
      <c r="AE22">
        <v>239</v>
      </c>
      <c r="AF22">
        <v>0</v>
      </c>
      <c r="AG22">
        <v>239</v>
      </c>
      <c r="AH22">
        <v>220</v>
      </c>
      <c r="AI22">
        <v>0</v>
      </c>
      <c r="AJ22">
        <v>220</v>
      </c>
      <c r="AK22">
        <v>3580</v>
      </c>
      <c r="AL22">
        <v>31755</v>
      </c>
      <c r="AM22">
        <v>35335</v>
      </c>
      <c r="AN22">
        <v>9226.08</v>
      </c>
      <c r="AO22">
        <v>9226.08</v>
      </c>
      <c r="AP22">
        <v>0</v>
      </c>
      <c r="AQ22">
        <v>239</v>
      </c>
      <c r="AR22">
        <v>220</v>
      </c>
      <c r="AU22">
        <v>321</v>
      </c>
      <c r="AV22" s="13">
        <v>321</v>
      </c>
      <c r="AW22" s="3">
        <v>220</v>
      </c>
      <c r="AX22" s="3">
        <v>239</v>
      </c>
      <c r="AY22" s="3">
        <v>350</v>
      </c>
      <c r="AZ22" s="17">
        <v>350</v>
      </c>
      <c r="BA22" s="3">
        <v>220</v>
      </c>
      <c r="BB22" s="3">
        <v>239</v>
      </c>
      <c r="BE22" s="21">
        <f t="shared" si="0"/>
        <v>220</v>
      </c>
      <c r="BF22" s="21">
        <f t="shared" ref="BF22:BH22" si="52">AH22</f>
        <v>220</v>
      </c>
      <c r="BG22" s="21">
        <f t="shared" si="52"/>
        <v>0</v>
      </c>
      <c r="BH22" s="21">
        <f t="shared" si="52"/>
        <v>220</v>
      </c>
      <c r="BI22">
        <f t="shared" si="5"/>
        <v>0</v>
      </c>
      <c r="BJ22">
        <f t="shared" si="6"/>
        <v>0</v>
      </c>
      <c r="BK22">
        <f t="shared" si="7"/>
        <v>0</v>
      </c>
      <c r="BL22">
        <f t="shared" si="8"/>
        <v>0</v>
      </c>
      <c r="BM22" s="21">
        <f t="shared" si="2"/>
        <v>239</v>
      </c>
      <c r="BN22" s="21">
        <f t="shared" ref="BN22:BP22" si="53">AE22</f>
        <v>239</v>
      </c>
      <c r="BO22" s="21">
        <f t="shared" si="53"/>
        <v>0</v>
      </c>
      <c r="BP22" s="21">
        <f t="shared" si="53"/>
        <v>239</v>
      </c>
      <c r="BQ22">
        <f t="shared" si="10"/>
        <v>0</v>
      </c>
      <c r="BR22">
        <f t="shared" si="11"/>
        <v>0</v>
      </c>
      <c r="BS22">
        <f t="shared" si="12"/>
        <v>0</v>
      </c>
      <c r="BT22">
        <f t="shared" si="13"/>
        <v>0</v>
      </c>
    </row>
    <row r="23" spans="1:72">
      <c r="A23">
        <v>31888.91</v>
      </c>
      <c r="B23">
        <v>-2973.4</v>
      </c>
      <c r="C23">
        <v>28683.34</v>
      </c>
      <c r="D23">
        <v>8919.99</v>
      </c>
      <c r="E23">
        <v>240</v>
      </c>
      <c r="F23" s="3">
        <v>-3992</v>
      </c>
      <c r="G23">
        <v>349.68</v>
      </c>
      <c r="H23">
        <v>351.4</v>
      </c>
      <c r="I23">
        <v>601.52</v>
      </c>
      <c r="J23">
        <v>601.64</v>
      </c>
      <c r="K23">
        <v>488.81</v>
      </c>
      <c r="L23">
        <v>491.37</v>
      </c>
      <c r="M23">
        <v>843.6</v>
      </c>
      <c r="N23">
        <v>842.78</v>
      </c>
      <c r="O23">
        <v>319.9</v>
      </c>
      <c r="P23">
        <v>351.3</v>
      </c>
      <c r="Q23">
        <v>230.41</v>
      </c>
      <c r="R23">
        <v>230.68</v>
      </c>
      <c r="S23">
        <v>31973.588</v>
      </c>
      <c r="T23">
        <v>2972.624</v>
      </c>
      <c r="U23">
        <v>9294.245</v>
      </c>
      <c r="V23">
        <v>5.154</v>
      </c>
      <c r="W23">
        <v>9299.399</v>
      </c>
      <c r="X23">
        <v>315.317</v>
      </c>
      <c r="Y23">
        <v>49.966</v>
      </c>
      <c r="Z23">
        <v>16230.379</v>
      </c>
      <c r="AA23">
        <v>3369.389</v>
      </c>
      <c r="AB23">
        <v>1356.83</v>
      </c>
      <c r="AC23" t="s">
        <v>60</v>
      </c>
      <c r="AD23" s="3">
        <v>-447.2617</v>
      </c>
      <c r="AE23">
        <v>240</v>
      </c>
      <c r="AF23">
        <v>0</v>
      </c>
      <c r="AG23">
        <v>240</v>
      </c>
      <c r="AH23">
        <v>230</v>
      </c>
      <c r="AI23">
        <v>0</v>
      </c>
      <c r="AJ23">
        <v>230</v>
      </c>
      <c r="AK23">
        <v>3580</v>
      </c>
      <c r="AL23">
        <v>31996.1</v>
      </c>
      <c r="AM23">
        <v>35576.1</v>
      </c>
      <c r="AN23">
        <v>9144.07</v>
      </c>
      <c r="AO23">
        <v>9144.07</v>
      </c>
      <c r="AP23">
        <v>0</v>
      </c>
      <c r="AQ23">
        <v>240</v>
      </c>
      <c r="AR23">
        <v>230</v>
      </c>
      <c r="AU23">
        <v>321</v>
      </c>
      <c r="AV23" s="13">
        <v>321</v>
      </c>
      <c r="AW23" s="3">
        <v>230</v>
      </c>
      <c r="AX23" s="3">
        <v>240</v>
      </c>
      <c r="AY23" s="3">
        <v>350</v>
      </c>
      <c r="AZ23" s="17">
        <v>350</v>
      </c>
      <c r="BA23" s="3">
        <v>230</v>
      </c>
      <c r="BB23" s="3">
        <v>240</v>
      </c>
      <c r="BE23" s="21">
        <f t="shared" si="0"/>
        <v>230</v>
      </c>
      <c r="BF23" s="21">
        <f t="shared" ref="BF23:BH23" si="54">AH23</f>
        <v>230</v>
      </c>
      <c r="BG23" s="21">
        <f t="shared" si="54"/>
        <v>0</v>
      </c>
      <c r="BH23" s="21">
        <f t="shared" si="54"/>
        <v>230</v>
      </c>
      <c r="BI23">
        <f t="shared" si="5"/>
        <v>0</v>
      </c>
      <c r="BJ23">
        <f t="shared" si="6"/>
        <v>0</v>
      </c>
      <c r="BK23">
        <f t="shared" si="7"/>
        <v>0</v>
      </c>
      <c r="BL23">
        <f t="shared" si="8"/>
        <v>0</v>
      </c>
      <c r="BM23" s="21">
        <f t="shared" si="2"/>
        <v>240</v>
      </c>
      <c r="BN23" s="21">
        <f t="shared" ref="BN23:BP23" si="55">AE23</f>
        <v>240</v>
      </c>
      <c r="BO23" s="21">
        <f t="shared" si="55"/>
        <v>0</v>
      </c>
      <c r="BP23" s="21">
        <f t="shared" si="55"/>
        <v>240</v>
      </c>
      <c r="BQ23">
        <f t="shared" si="10"/>
        <v>0</v>
      </c>
      <c r="BR23">
        <f t="shared" si="11"/>
        <v>0</v>
      </c>
      <c r="BS23">
        <f t="shared" si="12"/>
        <v>0</v>
      </c>
      <c r="BT23">
        <f t="shared" si="13"/>
        <v>0</v>
      </c>
    </row>
    <row r="24" spans="1:72">
      <c r="A24">
        <v>32209.29</v>
      </c>
      <c r="B24">
        <v>-3012</v>
      </c>
      <c r="C24">
        <v>28704.84</v>
      </c>
      <c r="D24">
        <v>8834.8</v>
      </c>
      <c r="E24">
        <v>240</v>
      </c>
      <c r="F24" s="3">
        <v>-3995</v>
      </c>
      <c r="G24">
        <v>349.68</v>
      </c>
      <c r="H24">
        <v>350.55</v>
      </c>
      <c r="I24">
        <v>602.48</v>
      </c>
      <c r="J24">
        <v>601.28</v>
      </c>
      <c r="K24">
        <v>491.13</v>
      </c>
      <c r="L24">
        <v>490.67</v>
      </c>
      <c r="M24">
        <v>844.01</v>
      </c>
      <c r="N24">
        <v>843.6</v>
      </c>
      <c r="O24">
        <v>322.7</v>
      </c>
      <c r="P24">
        <v>352.4</v>
      </c>
      <c r="Q24">
        <v>229.83</v>
      </c>
      <c r="R24">
        <v>230.57</v>
      </c>
      <c r="S24">
        <v>32042.596</v>
      </c>
      <c r="T24">
        <v>3172.448</v>
      </c>
      <c r="U24">
        <v>9351.777</v>
      </c>
      <c r="V24">
        <v>4.954</v>
      </c>
      <c r="W24">
        <v>9356.73</v>
      </c>
      <c r="X24">
        <v>314.853</v>
      </c>
      <c r="Y24">
        <v>49.969</v>
      </c>
      <c r="Z24">
        <v>16010.828</v>
      </c>
      <c r="AA24">
        <v>3495.434</v>
      </c>
      <c r="AB24">
        <v>1361.97</v>
      </c>
      <c r="AC24" t="s">
        <v>60</v>
      </c>
      <c r="AD24" s="3">
        <v>-443.6197</v>
      </c>
      <c r="AE24">
        <v>240</v>
      </c>
      <c r="AF24">
        <v>0</v>
      </c>
      <c r="AG24">
        <v>240</v>
      </c>
      <c r="AH24">
        <v>230</v>
      </c>
      <c r="AI24">
        <v>0</v>
      </c>
      <c r="AJ24">
        <v>230</v>
      </c>
      <c r="AK24">
        <v>3580</v>
      </c>
      <c r="AL24">
        <v>32028.3</v>
      </c>
      <c r="AM24">
        <v>35608.3</v>
      </c>
      <c r="AN24">
        <v>9060.79</v>
      </c>
      <c r="AO24">
        <v>9060.79</v>
      </c>
      <c r="AP24">
        <v>0</v>
      </c>
      <c r="AQ24">
        <v>240</v>
      </c>
      <c r="AR24">
        <v>230</v>
      </c>
      <c r="AU24">
        <v>321</v>
      </c>
      <c r="AV24" s="13">
        <v>321</v>
      </c>
      <c r="AW24" s="3">
        <v>230</v>
      </c>
      <c r="AX24" s="3">
        <v>240</v>
      </c>
      <c r="AY24" s="3">
        <v>350</v>
      </c>
      <c r="AZ24" s="17">
        <v>350</v>
      </c>
      <c r="BA24" s="3">
        <v>230</v>
      </c>
      <c r="BB24" s="3">
        <v>240</v>
      </c>
      <c r="BE24" s="21">
        <f t="shared" si="0"/>
        <v>230</v>
      </c>
      <c r="BF24" s="21">
        <f t="shared" ref="BF24:BH24" si="56">AH24</f>
        <v>230</v>
      </c>
      <c r="BG24" s="21">
        <f t="shared" si="56"/>
        <v>0</v>
      </c>
      <c r="BH24" s="21">
        <f t="shared" si="56"/>
        <v>230</v>
      </c>
      <c r="BI24">
        <f t="shared" si="5"/>
        <v>0</v>
      </c>
      <c r="BJ24">
        <f t="shared" si="6"/>
        <v>0</v>
      </c>
      <c r="BK24">
        <f t="shared" si="7"/>
        <v>0</v>
      </c>
      <c r="BL24">
        <f t="shared" si="8"/>
        <v>0</v>
      </c>
      <c r="BM24" s="21">
        <f t="shared" si="2"/>
        <v>240</v>
      </c>
      <c r="BN24" s="21">
        <f t="shared" ref="BN24:BP24" si="57">AE24</f>
        <v>240</v>
      </c>
      <c r="BO24" s="21">
        <f t="shared" si="57"/>
        <v>0</v>
      </c>
      <c r="BP24" s="21">
        <f t="shared" si="57"/>
        <v>240</v>
      </c>
      <c r="BQ24">
        <f t="shared" si="10"/>
        <v>0</v>
      </c>
      <c r="BR24">
        <f t="shared" si="11"/>
        <v>0</v>
      </c>
      <c r="BS24">
        <f t="shared" si="12"/>
        <v>0</v>
      </c>
      <c r="BT24">
        <f t="shared" si="13"/>
        <v>0</v>
      </c>
    </row>
    <row r="25" spans="1:72">
      <c r="A25">
        <v>32292.07</v>
      </c>
      <c r="B25">
        <v>-3009</v>
      </c>
      <c r="C25">
        <v>28126.92</v>
      </c>
      <c r="D25">
        <v>8917.57</v>
      </c>
      <c r="E25">
        <v>236.67</v>
      </c>
      <c r="F25" s="3">
        <v>-3996</v>
      </c>
      <c r="G25">
        <v>300.97</v>
      </c>
      <c r="H25">
        <v>303.54</v>
      </c>
      <c r="I25">
        <v>601.91</v>
      </c>
      <c r="J25">
        <v>602</v>
      </c>
      <c r="K25">
        <v>451.59</v>
      </c>
      <c r="L25">
        <v>452.52</v>
      </c>
      <c r="M25">
        <v>807.01</v>
      </c>
      <c r="N25">
        <v>797.15</v>
      </c>
      <c r="O25">
        <v>320.3</v>
      </c>
      <c r="P25">
        <v>351.2</v>
      </c>
      <c r="Q25">
        <v>229.88</v>
      </c>
      <c r="R25">
        <v>229.94</v>
      </c>
      <c r="S25">
        <v>32268.89</v>
      </c>
      <c r="T25">
        <v>3040.003</v>
      </c>
      <c r="U25">
        <v>9393.168</v>
      </c>
      <c r="V25">
        <v>4.925</v>
      </c>
      <c r="W25">
        <v>9398.093</v>
      </c>
      <c r="X25">
        <v>314.136</v>
      </c>
      <c r="Y25">
        <v>50.026</v>
      </c>
      <c r="Z25">
        <v>16174.121</v>
      </c>
      <c r="AA25">
        <v>3357.734</v>
      </c>
      <c r="AB25">
        <v>1357.05</v>
      </c>
      <c r="AC25" t="s">
        <v>60</v>
      </c>
      <c r="AD25" s="3">
        <v>-602.4655</v>
      </c>
      <c r="AE25">
        <v>236.67</v>
      </c>
      <c r="AF25">
        <v>0</v>
      </c>
      <c r="AG25">
        <v>236.67</v>
      </c>
      <c r="AH25">
        <v>230</v>
      </c>
      <c r="AI25">
        <v>0</v>
      </c>
      <c r="AJ25">
        <v>230</v>
      </c>
      <c r="AK25">
        <v>3580</v>
      </c>
      <c r="AL25">
        <v>32157.2</v>
      </c>
      <c r="AM25">
        <v>35737.2</v>
      </c>
      <c r="AN25">
        <v>8973.58</v>
      </c>
      <c r="AO25">
        <v>8973.58</v>
      </c>
      <c r="AP25">
        <v>0</v>
      </c>
      <c r="AQ25">
        <v>236.67</v>
      </c>
      <c r="AR25">
        <v>230</v>
      </c>
      <c r="AU25">
        <v>321</v>
      </c>
      <c r="AV25" s="13">
        <v>321</v>
      </c>
      <c r="AW25" s="3">
        <v>230</v>
      </c>
      <c r="AX25" s="3">
        <v>236.67</v>
      </c>
      <c r="AY25" s="3">
        <v>350</v>
      </c>
      <c r="AZ25" s="17">
        <v>350</v>
      </c>
      <c r="BA25" s="3">
        <v>230</v>
      </c>
      <c r="BB25" s="3">
        <v>236.67</v>
      </c>
      <c r="BE25" s="21">
        <f t="shared" si="0"/>
        <v>230</v>
      </c>
      <c r="BF25" s="21">
        <f t="shared" ref="BF25:BH25" si="58">AH25</f>
        <v>230</v>
      </c>
      <c r="BG25" s="21">
        <f t="shared" si="58"/>
        <v>0</v>
      </c>
      <c r="BH25" s="21">
        <f t="shared" si="58"/>
        <v>230</v>
      </c>
      <c r="BI25">
        <f t="shared" si="5"/>
        <v>0</v>
      </c>
      <c r="BJ25">
        <f t="shared" si="6"/>
        <v>0</v>
      </c>
      <c r="BK25">
        <f t="shared" si="7"/>
        <v>0</v>
      </c>
      <c r="BL25">
        <f t="shared" si="8"/>
        <v>0</v>
      </c>
      <c r="BM25" s="21">
        <f t="shared" si="2"/>
        <v>236.67</v>
      </c>
      <c r="BN25" s="21">
        <f t="shared" ref="BN25:BP25" si="59">AE25</f>
        <v>236.67</v>
      </c>
      <c r="BO25" s="21">
        <f t="shared" si="59"/>
        <v>0</v>
      </c>
      <c r="BP25" s="21">
        <f t="shared" si="59"/>
        <v>236.67</v>
      </c>
      <c r="BQ25">
        <f t="shared" si="10"/>
        <v>0</v>
      </c>
      <c r="BR25">
        <f t="shared" si="11"/>
        <v>0</v>
      </c>
      <c r="BS25">
        <f t="shared" si="12"/>
        <v>0</v>
      </c>
      <c r="BT25">
        <f t="shared" si="13"/>
        <v>0</v>
      </c>
    </row>
    <row r="26" spans="1:72">
      <c r="A26">
        <v>32646.77</v>
      </c>
      <c r="B26">
        <v>-2874.7</v>
      </c>
      <c r="C26">
        <v>28134.73</v>
      </c>
      <c r="D26">
        <v>9207.83</v>
      </c>
      <c r="E26">
        <v>237.33</v>
      </c>
      <c r="F26" s="3">
        <v>-3994</v>
      </c>
      <c r="G26">
        <v>305.26</v>
      </c>
      <c r="H26">
        <v>300.13</v>
      </c>
      <c r="I26">
        <v>602.58</v>
      </c>
      <c r="J26">
        <v>601.84</v>
      </c>
      <c r="K26">
        <v>462.76</v>
      </c>
      <c r="L26">
        <v>466.25</v>
      </c>
      <c r="M26">
        <v>800.44</v>
      </c>
      <c r="N26">
        <v>801.26</v>
      </c>
      <c r="O26">
        <v>321.4</v>
      </c>
      <c r="P26">
        <v>350.7</v>
      </c>
      <c r="Q26">
        <v>229.57</v>
      </c>
      <c r="R26">
        <v>230.94</v>
      </c>
      <c r="S26">
        <v>32482.967</v>
      </c>
      <c r="T26">
        <v>2806.154</v>
      </c>
      <c r="U26">
        <v>9382.399</v>
      </c>
      <c r="V26">
        <v>4.263</v>
      </c>
      <c r="W26">
        <v>9386.663</v>
      </c>
      <c r="X26">
        <v>314.62</v>
      </c>
      <c r="Y26">
        <v>49.973</v>
      </c>
      <c r="Z26">
        <v>16256.332</v>
      </c>
      <c r="AA26">
        <v>3302.033</v>
      </c>
      <c r="AB26">
        <v>1338.82</v>
      </c>
      <c r="AC26" t="s">
        <v>60</v>
      </c>
      <c r="AD26" s="3">
        <v>-580.8939</v>
      </c>
      <c r="AE26">
        <v>237.33</v>
      </c>
      <c r="AF26">
        <v>0</v>
      </c>
      <c r="AG26">
        <v>237.33</v>
      </c>
      <c r="AH26">
        <v>230</v>
      </c>
      <c r="AI26">
        <v>0</v>
      </c>
      <c r="AJ26">
        <v>230</v>
      </c>
      <c r="AK26">
        <v>3580</v>
      </c>
      <c r="AL26">
        <v>32286</v>
      </c>
      <c r="AM26">
        <v>35866</v>
      </c>
      <c r="AN26">
        <v>8851.93</v>
      </c>
      <c r="AO26">
        <v>8851.93</v>
      </c>
      <c r="AP26">
        <v>0</v>
      </c>
      <c r="AQ26">
        <v>237.33</v>
      </c>
      <c r="AR26">
        <v>230</v>
      </c>
      <c r="AU26">
        <v>321</v>
      </c>
      <c r="AV26" s="13">
        <v>321</v>
      </c>
      <c r="AW26" s="3">
        <v>230</v>
      </c>
      <c r="AX26" s="3">
        <v>237.33</v>
      </c>
      <c r="AY26" s="3">
        <v>350</v>
      </c>
      <c r="AZ26" s="17">
        <v>350</v>
      </c>
      <c r="BA26" s="3">
        <v>230</v>
      </c>
      <c r="BB26" s="3">
        <v>237.33</v>
      </c>
      <c r="BE26" s="21">
        <f t="shared" si="0"/>
        <v>230</v>
      </c>
      <c r="BF26" s="21">
        <f t="shared" ref="BF26:BH26" si="60">AH26</f>
        <v>230</v>
      </c>
      <c r="BG26" s="21">
        <f t="shared" si="60"/>
        <v>0</v>
      </c>
      <c r="BH26" s="21">
        <f t="shared" si="60"/>
        <v>230</v>
      </c>
      <c r="BI26">
        <f t="shared" si="5"/>
        <v>0</v>
      </c>
      <c r="BJ26">
        <f t="shared" si="6"/>
        <v>0</v>
      </c>
      <c r="BK26">
        <f t="shared" si="7"/>
        <v>0</v>
      </c>
      <c r="BL26">
        <f t="shared" si="8"/>
        <v>0</v>
      </c>
      <c r="BM26" s="21">
        <f t="shared" si="2"/>
        <v>237.33</v>
      </c>
      <c r="BN26" s="21">
        <f t="shared" ref="BN26:BP26" si="61">AE26</f>
        <v>237.33</v>
      </c>
      <c r="BO26" s="21">
        <f t="shared" si="61"/>
        <v>0</v>
      </c>
      <c r="BP26" s="21">
        <f t="shared" si="61"/>
        <v>237.33</v>
      </c>
      <c r="BQ26">
        <f t="shared" si="10"/>
        <v>0</v>
      </c>
      <c r="BR26">
        <f t="shared" si="11"/>
        <v>0</v>
      </c>
      <c r="BS26">
        <f t="shared" si="12"/>
        <v>0</v>
      </c>
      <c r="BT26">
        <f t="shared" si="13"/>
        <v>0</v>
      </c>
    </row>
    <row r="27" spans="1:72">
      <c r="A27">
        <v>32442.69</v>
      </c>
      <c r="B27">
        <v>-3060.8</v>
      </c>
      <c r="C27">
        <v>28091.77</v>
      </c>
      <c r="D27">
        <v>9161.98</v>
      </c>
      <c r="E27">
        <v>238</v>
      </c>
      <c r="F27" s="3">
        <v>-3995</v>
      </c>
      <c r="G27">
        <v>306.97</v>
      </c>
      <c r="H27">
        <v>306.97</v>
      </c>
      <c r="I27">
        <v>602.58</v>
      </c>
      <c r="J27">
        <v>601.95</v>
      </c>
      <c r="K27">
        <v>451.83</v>
      </c>
      <c r="L27">
        <v>452.52</v>
      </c>
      <c r="M27">
        <v>800.02</v>
      </c>
      <c r="N27">
        <v>804.55</v>
      </c>
      <c r="O27">
        <v>316.3</v>
      </c>
      <c r="P27">
        <v>345.9</v>
      </c>
      <c r="Q27">
        <v>229.35</v>
      </c>
      <c r="R27">
        <v>230.25</v>
      </c>
      <c r="S27">
        <v>32540.361</v>
      </c>
      <c r="T27">
        <v>2884.709</v>
      </c>
      <c r="U27">
        <v>9326.601</v>
      </c>
      <c r="V27">
        <v>3.902</v>
      </c>
      <c r="W27">
        <v>9330.503</v>
      </c>
      <c r="X27">
        <v>312.992</v>
      </c>
      <c r="Y27">
        <v>50.032</v>
      </c>
      <c r="Z27">
        <v>16216.926</v>
      </c>
      <c r="AA27">
        <v>3375.625</v>
      </c>
      <c r="AB27">
        <v>1316.2</v>
      </c>
      <c r="AC27" t="s">
        <v>60</v>
      </c>
      <c r="AD27" s="3">
        <v>-613.1113</v>
      </c>
      <c r="AE27">
        <v>238</v>
      </c>
      <c r="AF27">
        <v>0</v>
      </c>
      <c r="AG27">
        <v>238</v>
      </c>
      <c r="AH27">
        <v>230</v>
      </c>
      <c r="AI27">
        <v>0</v>
      </c>
      <c r="AJ27">
        <v>230</v>
      </c>
      <c r="AK27">
        <v>3735</v>
      </c>
      <c r="AL27">
        <v>32414.8</v>
      </c>
      <c r="AM27">
        <v>36149.8</v>
      </c>
      <c r="AN27">
        <v>8715.71</v>
      </c>
      <c r="AO27">
        <v>8715.71</v>
      </c>
      <c r="AP27">
        <v>0</v>
      </c>
      <c r="AQ27">
        <v>238</v>
      </c>
      <c r="AR27">
        <v>230</v>
      </c>
      <c r="AU27">
        <v>321</v>
      </c>
      <c r="AV27" s="13">
        <v>321</v>
      </c>
      <c r="AW27" s="3">
        <v>230</v>
      </c>
      <c r="AX27" s="3">
        <v>238</v>
      </c>
      <c r="AY27" s="3">
        <v>350</v>
      </c>
      <c r="AZ27" s="17">
        <v>350</v>
      </c>
      <c r="BA27" s="3">
        <v>230</v>
      </c>
      <c r="BB27" s="3">
        <v>238</v>
      </c>
      <c r="BE27" s="21">
        <f t="shared" si="0"/>
        <v>230</v>
      </c>
      <c r="BF27" s="21">
        <f t="shared" ref="BF27:BH27" si="62">AH27</f>
        <v>230</v>
      </c>
      <c r="BG27" s="21">
        <f t="shared" si="62"/>
        <v>0</v>
      </c>
      <c r="BH27" s="21">
        <f t="shared" si="62"/>
        <v>230</v>
      </c>
      <c r="BI27">
        <f t="shared" si="5"/>
        <v>0</v>
      </c>
      <c r="BJ27">
        <f t="shared" si="6"/>
        <v>0</v>
      </c>
      <c r="BK27">
        <f t="shared" si="7"/>
        <v>0</v>
      </c>
      <c r="BL27">
        <f t="shared" si="8"/>
        <v>0</v>
      </c>
      <c r="BM27" s="21">
        <f t="shared" si="2"/>
        <v>238</v>
      </c>
      <c r="BN27" s="21">
        <f t="shared" ref="BN27:BP27" si="63">AE27</f>
        <v>238</v>
      </c>
      <c r="BO27" s="21">
        <f t="shared" si="63"/>
        <v>0</v>
      </c>
      <c r="BP27" s="21">
        <f t="shared" si="63"/>
        <v>238</v>
      </c>
      <c r="BQ27">
        <f t="shared" si="10"/>
        <v>0</v>
      </c>
      <c r="BR27">
        <f t="shared" si="11"/>
        <v>0</v>
      </c>
      <c r="BS27">
        <f t="shared" si="12"/>
        <v>0</v>
      </c>
      <c r="BT27">
        <f t="shared" si="13"/>
        <v>0</v>
      </c>
    </row>
    <row r="28" s="1" customFormat="1" spans="1:72">
      <c r="A28" s="1">
        <v>32660.73</v>
      </c>
      <c r="B28" s="1">
        <v>-3495.71</v>
      </c>
      <c r="C28" s="1">
        <v>28450.82</v>
      </c>
      <c r="D28" s="1">
        <v>9200.99</v>
      </c>
      <c r="E28" s="1">
        <v>240</v>
      </c>
      <c r="F28" s="6">
        <v>-3995</v>
      </c>
      <c r="G28" s="1">
        <v>347.99</v>
      </c>
      <c r="H28" s="1">
        <v>349.68</v>
      </c>
      <c r="I28" s="1">
        <v>602.67</v>
      </c>
      <c r="J28" s="1">
        <v>601.67</v>
      </c>
      <c r="K28" s="1">
        <v>463.69</v>
      </c>
      <c r="L28" s="1">
        <v>463.92</v>
      </c>
      <c r="M28" s="1">
        <v>818.11</v>
      </c>
      <c r="N28" s="1">
        <v>812.77</v>
      </c>
      <c r="O28" s="1">
        <v>319.9</v>
      </c>
      <c r="P28" s="1">
        <v>351.8</v>
      </c>
      <c r="Q28" s="1">
        <v>229.35</v>
      </c>
      <c r="R28" s="1">
        <v>230.36</v>
      </c>
      <c r="S28" s="1">
        <v>32684.88</v>
      </c>
      <c r="T28" s="1">
        <v>3705.892</v>
      </c>
      <c r="U28" s="1">
        <v>9293.903</v>
      </c>
      <c r="V28" s="1">
        <v>3.333</v>
      </c>
      <c r="W28" s="1">
        <v>9297.236</v>
      </c>
      <c r="X28" s="1">
        <v>314.385</v>
      </c>
      <c r="Y28" s="1">
        <v>49.967</v>
      </c>
      <c r="Z28" s="1">
        <v>15590.785</v>
      </c>
      <c r="AA28" s="1">
        <v>3972.676</v>
      </c>
      <c r="AB28" s="1">
        <v>1311.18</v>
      </c>
      <c r="AC28" s="1" t="s">
        <v>60</v>
      </c>
      <c r="AD28" s="6">
        <v>-555.6802</v>
      </c>
      <c r="AE28" s="1">
        <v>240</v>
      </c>
      <c r="AF28" s="1">
        <v>0</v>
      </c>
      <c r="AG28" s="1">
        <v>240</v>
      </c>
      <c r="AH28" s="1">
        <v>240</v>
      </c>
      <c r="AI28" s="1">
        <v>0</v>
      </c>
      <c r="AJ28" s="1">
        <v>240</v>
      </c>
      <c r="AK28" s="1">
        <v>3892</v>
      </c>
      <c r="AL28" s="1">
        <v>32511.4</v>
      </c>
      <c r="AM28" s="1">
        <v>36403.4</v>
      </c>
      <c r="AN28" s="1">
        <v>8586.95</v>
      </c>
      <c r="AO28" s="1">
        <v>8586.82</v>
      </c>
      <c r="AP28" s="1">
        <v>0.13</v>
      </c>
      <c r="AQ28" s="1">
        <v>240</v>
      </c>
      <c r="AR28" s="1">
        <v>240</v>
      </c>
      <c r="AU28" s="1">
        <v>321</v>
      </c>
      <c r="AV28" s="14">
        <v>321</v>
      </c>
      <c r="AW28" s="6">
        <v>240</v>
      </c>
      <c r="AX28" s="6">
        <v>240</v>
      </c>
      <c r="AY28" s="6">
        <v>350</v>
      </c>
      <c r="AZ28" s="18">
        <v>350</v>
      </c>
      <c r="BA28" s="6">
        <v>240</v>
      </c>
      <c r="BB28" s="6">
        <v>240</v>
      </c>
      <c r="BE28" s="22">
        <f t="shared" si="0"/>
        <v>240</v>
      </c>
      <c r="BF28" s="22">
        <f t="shared" ref="BF28:BH28" si="64">AH28</f>
        <v>240</v>
      </c>
      <c r="BG28" s="22">
        <f t="shared" si="64"/>
        <v>0</v>
      </c>
      <c r="BH28" s="22">
        <f t="shared" si="64"/>
        <v>240</v>
      </c>
      <c r="BI28" s="1">
        <f t="shared" si="5"/>
        <v>0</v>
      </c>
      <c r="BJ28" s="1">
        <f t="shared" si="6"/>
        <v>0</v>
      </c>
      <c r="BK28" s="1">
        <f t="shared" si="7"/>
        <v>0</v>
      </c>
      <c r="BL28" s="1">
        <f t="shared" si="8"/>
        <v>0</v>
      </c>
      <c r="BM28" s="22">
        <f t="shared" si="2"/>
        <v>240</v>
      </c>
      <c r="BN28" s="22">
        <f t="shared" ref="BN28:BP28" si="65">AE28</f>
        <v>240</v>
      </c>
      <c r="BO28" s="22">
        <f t="shared" si="65"/>
        <v>0</v>
      </c>
      <c r="BP28" s="22">
        <f t="shared" si="65"/>
        <v>240</v>
      </c>
      <c r="BQ28" s="1">
        <f t="shared" si="10"/>
        <v>0</v>
      </c>
      <c r="BR28" s="1">
        <f t="shared" si="11"/>
        <v>0</v>
      </c>
      <c r="BS28" s="1">
        <f t="shared" si="12"/>
        <v>0</v>
      </c>
      <c r="BT28" s="1">
        <f t="shared" si="13"/>
        <v>0</v>
      </c>
    </row>
    <row r="29" s="1" customFormat="1" spans="1:72">
      <c r="A29" s="1">
        <v>32776.9</v>
      </c>
      <c r="B29" s="1">
        <v>-4403.88</v>
      </c>
      <c r="C29" s="1">
        <v>29994.24</v>
      </c>
      <c r="D29" s="1">
        <v>9166.93</v>
      </c>
      <c r="E29" s="1">
        <v>252</v>
      </c>
      <c r="F29" s="6">
        <v>-3993</v>
      </c>
      <c r="G29" s="1">
        <v>496.65</v>
      </c>
      <c r="H29" s="1">
        <v>495.81</v>
      </c>
      <c r="I29" s="1">
        <v>601.73</v>
      </c>
      <c r="J29" s="1">
        <v>601.39</v>
      </c>
      <c r="K29" s="1">
        <v>532.07</v>
      </c>
      <c r="L29" s="1">
        <v>531.37</v>
      </c>
      <c r="M29" s="1">
        <v>909.79</v>
      </c>
      <c r="N29" s="1">
        <v>903.62</v>
      </c>
      <c r="O29" s="1">
        <v>317.2</v>
      </c>
      <c r="P29" s="1">
        <v>348</v>
      </c>
      <c r="Q29" s="1">
        <v>230.41</v>
      </c>
      <c r="R29" s="1">
        <v>230.36</v>
      </c>
      <c r="S29" s="1">
        <v>32701.719</v>
      </c>
      <c r="T29" s="1">
        <v>4329.632</v>
      </c>
      <c r="U29" s="1">
        <v>9190.534</v>
      </c>
      <c r="V29" s="1">
        <v>3.341</v>
      </c>
      <c r="W29" s="1">
        <v>9193.875</v>
      </c>
      <c r="X29" s="1">
        <v>313.488</v>
      </c>
      <c r="Y29" s="1">
        <v>50.033</v>
      </c>
      <c r="Z29" s="1">
        <v>14539.84</v>
      </c>
      <c r="AA29" s="1">
        <v>4899.74</v>
      </c>
      <c r="AB29" s="1">
        <v>1322.8</v>
      </c>
      <c r="AC29" s="1" t="s">
        <v>60</v>
      </c>
      <c r="AD29" s="6">
        <v>-247.934</v>
      </c>
      <c r="AE29" s="1">
        <v>252</v>
      </c>
      <c r="AF29" s="1">
        <v>0</v>
      </c>
      <c r="AG29" s="1">
        <v>252</v>
      </c>
      <c r="AH29" s="1">
        <v>250</v>
      </c>
      <c r="AI29" s="1">
        <v>0</v>
      </c>
      <c r="AJ29" s="1">
        <v>250</v>
      </c>
      <c r="AK29" s="1">
        <v>4048</v>
      </c>
      <c r="AL29" s="1">
        <v>32769.1</v>
      </c>
      <c r="AM29" s="1">
        <v>36817.1</v>
      </c>
      <c r="AN29" s="1">
        <v>8465.52</v>
      </c>
      <c r="AO29" s="1">
        <v>8463.86</v>
      </c>
      <c r="AP29" s="1">
        <v>1.66</v>
      </c>
      <c r="AQ29" s="1">
        <v>252</v>
      </c>
      <c r="AR29" s="1">
        <v>250</v>
      </c>
      <c r="AU29" s="1">
        <v>321</v>
      </c>
      <c r="AV29" s="14">
        <v>321</v>
      </c>
      <c r="AW29" s="6">
        <v>250</v>
      </c>
      <c r="AX29" s="6">
        <v>252</v>
      </c>
      <c r="AY29" s="6">
        <v>350</v>
      </c>
      <c r="AZ29" s="18">
        <v>350</v>
      </c>
      <c r="BA29" s="6">
        <v>250</v>
      </c>
      <c r="BB29" s="6">
        <v>252</v>
      </c>
      <c r="BE29" s="22">
        <f t="shared" si="0"/>
        <v>250</v>
      </c>
      <c r="BF29" s="22">
        <f t="shared" ref="BF29:BH29" si="66">AH29</f>
        <v>250</v>
      </c>
      <c r="BG29" s="22">
        <f t="shared" si="66"/>
        <v>0</v>
      </c>
      <c r="BH29" s="22">
        <f t="shared" si="66"/>
        <v>250</v>
      </c>
      <c r="BI29" s="1">
        <f t="shared" si="5"/>
        <v>0</v>
      </c>
      <c r="BJ29" s="1">
        <f t="shared" si="6"/>
        <v>0</v>
      </c>
      <c r="BK29" s="1">
        <f t="shared" si="7"/>
        <v>0</v>
      </c>
      <c r="BL29" s="1">
        <f t="shared" si="8"/>
        <v>0</v>
      </c>
      <c r="BM29" s="22">
        <f t="shared" si="2"/>
        <v>252</v>
      </c>
      <c r="BN29" s="22">
        <f t="shared" ref="BN29:BP29" si="67">AE29</f>
        <v>252</v>
      </c>
      <c r="BO29" s="22">
        <f t="shared" si="67"/>
        <v>0</v>
      </c>
      <c r="BP29" s="22">
        <f t="shared" si="67"/>
        <v>252</v>
      </c>
      <c r="BQ29" s="1">
        <f t="shared" si="10"/>
        <v>0</v>
      </c>
      <c r="BR29" s="1">
        <f t="shared" si="11"/>
        <v>0</v>
      </c>
      <c r="BS29" s="1">
        <f t="shared" si="12"/>
        <v>0</v>
      </c>
      <c r="BT29" s="1">
        <f t="shared" si="13"/>
        <v>0</v>
      </c>
    </row>
    <row r="30" s="2" customFormat="1" spans="1:72">
      <c r="A30" s="2">
        <v>33084.25</v>
      </c>
      <c r="B30" s="2">
        <v>-5020</v>
      </c>
      <c r="C30" s="2">
        <v>30402.2</v>
      </c>
      <c r="D30" s="2">
        <v>9197.28</v>
      </c>
      <c r="E30" s="2">
        <v>246.33</v>
      </c>
      <c r="F30" s="7">
        <v>-3992</v>
      </c>
      <c r="G30" s="2">
        <v>549.64</v>
      </c>
      <c r="H30" s="2">
        <v>560.74</v>
      </c>
      <c r="I30" s="2">
        <v>602.11</v>
      </c>
      <c r="J30" s="2">
        <v>602.17</v>
      </c>
      <c r="K30" s="2">
        <v>541.84</v>
      </c>
      <c r="L30" s="2">
        <v>547.42</v>
      </c>
      <c r="M30" s="2">
        <v>876.08</v>
      </c>
      <c r="N30" s="2">
        <v>870.74</v>
      </c>
      <c r="O30" s="2">
        <v>320.9</v>
      </c>
      <c r="P30" s="2">
        <v>351.4</v>
      </c>
      <c r="Q30" s="2">
        <v>231.05</v>
      </c>
      <c r="R30" s="2">
        <v>230.89</v>
      </c>
      <c r="S30" s="2">
        <v>33218.438</v>
      </c>
      <c r="T30" s="2">
        <v>4728.634</v>
      </c>
      <c r="U30" s="2">
        <v>9276.055</v>
      </c>
      <c r="V30" s="2">
        <v>3.874</v>
      </c>
      <c r="W30" s="2">
        <v>9279.929</v>
      </c>
      <c r="X30" s="2">
        <v>215.395</v>
      </c>
      <c r="Y30" s="2">
        <v>50.03</v>
      </c>
      <c r="Z30" s="2">
        <v>13872.203</v>
      </c>
      <c r="AA30" s="2">
        <v>5630</v>
      </c>
      <c r="AB30" s="2">
        <v>1327.96</v>
      </c>
      <c r="AC30" s="2" t="s">
        <v>60</v>
      </c>
      <c r="AD30" s="7">
        <v>-279.3109</v>
      </c>
      <c r="AE30" s="2">
        <v>246.33</v>
      </c>
      <c r="AF30" s="2">
        <v>0</v>
      </c>
      <c r="AG30" s="2">
        <v>246.33</v>
      </c>
      <c r="AH30" s="2">
        <v>245</v>
      </c>
      <c r="AI30" s="2">
        <v>0</v>
      </c>
      <c r="AJ30" s="2">
        <v>245</v>
      </c>
      <c r="AK30" s="2">
        <v>4205</v>
      </c>
      <c r="AL30" s="2">
        <v>33026.7</v>
      </c>
      <c r="AM30" s="2">
        <v>37231.7</v>
      </c>
      <c r="AN30" s="2">
        <v>8320.01</v>
      </c>
      <c r="AO30" s="2">
        <v>8292.52</v>
      </c>
      <c r="AP30" s="2">
        <v>27.49</v>
      </c>
      <c r="AQ30" s="2">
        <v>246.33</v>
      </c>
      <c r="AR30" s="2">
        <v>245</v>
      </c>
      <c r="AU30" s="2">
        <v>321</v>
      </c>
      <c r="AV30" s="15">
        <v>338.2</v>
      </c>
      <c r="AW30" s="7">
        <v>245</v>
      </c>
      <c r="AX30" s="7">
        <v>246.33</v>
      </c>
      <c r="AY30" s="7">
        <v>350</v>
      </c>
      <c r="AZ30" s="19">
        <v>364.81</v>
      </c>
      <c r="BA30" s="7">
        <v>245</v>
      </c>
      <c r="BB30" s="7">
        <v>246.33</v>
      </c>
      <c r="BE30" s="23">
        <f t="shared" si="0"/>
        <v>245</v>
      </c>
      <c r="BF30" s="23">
        <f t="shared" ref="BF30:BH30" si="68">AH30</f>
        <v>245</v>
      </c>
      <c r="BG30" s="23">
        <f t="shared" si="68"/>
        <v>0</v>
      </c>
      <c r="BH30" s="23">
        <f t="shared" si="68"/>
        <v>245</v>
      </c>
      <c r="BI30" s="2">
        <f t="shared" si="5"/>
        <v>0</v>
      </c>
      <c r="BJ30" s="2">
        <f t="shared" si="6"/>
        <v>0</v>
      </c>
      <c r="BK30" s="2">
        <f t="shared" si="7"/>
        <v>0</v>
      </c>
      <c r="BL30" s="2">
        <f t="shared" si="8"/>
        <v>0</v>
      </c>
      <c r="BM30" s="23">
        <f t="shared" si="2"/>
        <v>246.33</v>
      </c>
      <c r="BN30" s="23">
        <f t="shared" ref="BN30:BP30" si="69">AE30</f>
        <v>246.33</v>
      </c>
      <c r="BO30" s="23">
        <f t="shared" si="69"/>
        <v>0</v>
      </c>
      <c r="BP30" s="23">
        <f t="shared" si="69"/>
        <v>246.33</v>
      </c>
      <c r="BQ30" s="2">
        <f t="shared" si="10"/>
        <v>0</v>
      </c>
      <c r="BR30" s="2">
        <f t="shared" si="11"/>
        <v>0</v>
      </c>
      <c r="BS30" s="2">
        <f t="shared" si="12"/>
        <v>0</v>
      </c>
      <c r="BT30" s="2">
        <f t="shared" si="13"/>
        <v>0</v>
      </c>
    </row>
    <row r="31" s="2" customFormat="1" spans="1:72">
      <c r="A31" s="2">
        <v>33403.4</v>
      </c>
      <c r="B31" s="2">
        <v>-5349</v>
      </c>
      <c r="C31" s="2">
        <v>31604.46</v>
      </c>
      <c r="D31" s="2">
        <v>9219.76</v>
      </c>
      <c r="E31" s="2">
        <v>249.67</v>
      </c>
      <c r="F31" s="7">
        <v>-3994</v>
      </c>
      <c r="G31" s="2">
        <v>599.2</v>
      </c>
      <c r="H31" s="2">
        <v>595.79</v>
      </c>
      <c r="I31" s="2">
        <v>602.36</v>
      </c>
      <c r="J31" s="2">
        <v>601.52</v>
      </c>
      <c r="K31" s="2">
        <v>567.43</v>
      </c>
      <c r="L31" s="2">
        <v>570.92</v>
      </c>
      <c r="M31" s="2">
        <v>914.31</v>
      </c>
      <c r="N31" s="2">
        <v>915.14</v>
      </c>
      <c r="O31" s="2">
        <v>320.9</v>
      </c>
      <c r="P31" s="2">
        <v>350.9</v>
      </c>
      <c r="Q31" s="2">
        <v>230.31</v>
      </c>
      <c r="R31" s="2">
        <v>230.31</v>
      </c>
      <c r="S31" s="2">
        <v>33368.04</v>
      </c>
      <c r="T31" s="2">
        <v>5439.246</v>
      </c>
      <c r="U31" s="2">
        <v>9398.95</v>
      </c>
      <c r="V31" s="2">
        <v>62.844</v>
      </c>
      <c r="W31" s="2">
        <v>9461.794</v>
      </c>
      <c r="X31" s="2">
        <v>207.344</v>
      </c>
      <c r="Y31" s="2">
        <v>49.985</v>
      </c>
      <c r="Z31" s="2">
        <v>13284.59</v>
      </c>
      <c r="AA31" s="2">
        <v>6241.199</v>
      </c>
      <c r="AB31" s="2">
        <v>1232.89</v>
      </c>
      <c r="AC31" s="2" t="s">
        <v>60</v>
      </c>
      <c r="AD31" s="7">
        <v>-147.6398</v>
      </c>
      <c r="AE31" s="2">
        <v>249.67</v>
      </c>
      <c r="AF31" s="2">
        <v>0</v>
      </c>
      <c r="AG31" s="2">
        <v>249.67</v>
      </c>
      <c r="AH31" s="2">
        <v>256</v>
      </c>
      <c r="AI31" s="2">
        <v>0</v>
      </c>
      <c r="AJ31" s="2">
        <v>256</v>
      </c>
      <c r="AK31" s="2">
        <v>4482</v>
      </c>
      <c r="AL31" s="2">
        <v>33252.2</v>
      </c>
      <c r="AM31" s="2">
        <v>37734.2</v>
      </c>
      <c r="AN31" s="2">
        <v>8238.59</v>
      </c>
      <c r="AO31" s="2">
        <v>8134.36</v>
      </c>
      <c r="AP31" s="2">
        <v>104.23</v>
      </c>
      <c r="AQ31" s="2">
        <v>249.67</v>
      </c>
      <c r="AR31" s="2">
        <v>256</v>
      </c>
      <c r="AU31" s="2">
        <v>321</v>
      </c>
      <c r="AV31" s="15">
        <v>321</v>
      </c>
      <c r="AW31" s="7">
        <v>256</v>
      </c>
      <c r="AX31" s="7">
        <v>249.67</v>
      </c>
      <c r="AY31" s="7">
        <v>350</v>
      </c>
      <c r="AZ31" s="19">
        <v>350</v>
      </c>
      <c r="BA31" s="7">
        <v>256</v>
      </c>
      <c r="BB31" s="7">
        <v>249.67</v>
      </c>
      <c r="BE31" s="23">
        <f t="shared" si="0"/>
        <v>256</v>
      </c>
      <c r="BF31" s="23">
        <f t="shared" ref="BF31:BH31" si="70">AH31</f>
        <v>256</v>
      </c>
      <c r="BG31" s="23">
        <f t="shared" si="70"/>
        <v>0</v>
      </c>
      <c r="BH31" s="23">
        <f t="shared" si="70"/>
        <v>256</v>
      </c>
      <c r="BI31" s="2">
        <f t="shared" si="5"/>
        <v>0</v>
      </c>
      <c r="BJ31" s="2">
        <f t="shared" si="6"/>
        <v>0</v>
      </c>
      <c r="BK31" s="2">
        <f t="shared" si="7"/>
        <v>0</v>
      </c>
      <c r="BL31" s="2">
        <f t="shared" si="8"/>
        <v>0</v>
      </c>
      <c r="BM31" s="23">
        <f t="shared" si="2"/>
        <v>249.67</v>
      </c>
      <c r="BN31" s="23">
        <f t="shared" ref="BN31:BP31" si="71">AE31</f>
        <v>249.67</v>
      </c>
      <c r="BO31" s="23">
        <f t="shared" si="71"/>
        <v>0</v>
      </c>
      <c r="BP31" s="23">
        <f t="shared" si="71"/>
        <v>249.67</v>
      </c>
      <c r="BQ31" s="2">
        <f t="shared" si="10"/>
        <v>0</v>
      </c>
      <c r="BR31" s="2">
        <f t="shared" si="11"/>
        <v>0</v>
      </c>
      <c r="BS31" s="2">
        <f t="shared" si="12"/>
        <v>0</v>
      </c>
      <c r="BT31" s="2">
        <f t="shared" si="13"/>
        <v>0</v>
      </c>
    </row>
    <row r="32" s="2" customFormat="1" spans="1:72">
      <c r="A32" s="2">
        <v>33646.85</v>
      </c>
      <c r="B32" s="2">
        <v>-5681</v>
      </c>
      <c r="C32" s="2">
        <v>31604.73</v>
      </c>
      <c r="D32" s="2">
        <v>9603.23</v>
      </c>
      <c r="E32" s="2">
        <v>250</v>
      </c>
      <c r="F32" s="7">
        <v>-3991</v>
      </c>
      <c r="G32" s="2">
        <v>598.35</v>
      </c>
      <c r="H32" s="2">
        <v>599.2</v>
      </c>
      <c r="I32" s="2">
        <v>602.13</v>
      </c>
      <c r="J32" s="2">
        <v>602.27</v>
      </c>
      <c r="K32" s="2">
        <v>555.8</v>
      </c>
      <c r="L32" s="2">
        <v>557.19</v>
      </c>
      <c r="M32" s="2">
        <v>905.68</v>
      </c>
      <c r="N32" s="2">
        <v>905.27</v>
      </c>
      <c r="O32" s="2">
        <v>320.5</v>
      </c>
      <c r="P32" s="2">
        <v>350.5</v>
      </c>
      <c r="Q32" s="2">
        <v>230.52</v>
      </c>
      <c r="R32" s="2">
        <v>230.36</v>
      </c>
      <c r="S32" s="2">
        <v>33555.24</v>
      </c>
      <c r="T32" s="2">
        <v>5796.832</v>
      </c>
      <c r="U32" s="2">
        <v>9328.473</v>
      </c>
      <c r="V32" s="2">
        <v>848.75</v>
      </c>
      <c r="W32" s="2">
        <v>10177.224</v>
      </c>
      <c r="X32" s="2">
        <v>199.763</v>
      </c>
      <c r="Y32" s="2">
        <v>49.989</v>
      </c>
      <c r="Z32" s="2">
        <v>13291.074</v>
      </c>
      <c r="AA32" s="2">
        <v>6271.156</v>
      </c>
      <c r="AB32" s="2">
        <v>1220.01</v>
      </c>
      <c r="AC32" s="2" t="s">
        <v>60</v>
      </c>
      <c r="AD32" s="7">
        <v>-189.1022</v>
      </c>
      <c r="AE32" s="2">
        <v>250</v>
      </c>
      <c r="AF32" s="2">
        <v>0</v>
      </c>
      <c r="AG32" s="2">
        <v>250</v>
      </c>
      <c r="AH32" s="2">
        <v>250</v>
      </c>
      <c r="AI32" s="2">
        <v>0</v>
      </c>
      <c r="AJ32" s="2">
        <v>250</v>
      </c>
      <c r="AK32" s="2">
        <v>4766</v>
      </c>
      <c r="AL32" s="2">
        <v>33574.3</v>
      </c>
      <c r="AM32" s="2">
        <v>38340.3</v>
      </c>
      <c r="AN32" s="2">
        <v>8533.66</v>
      </c>
      <c r="AO32" s="2">
        <v>7938.36</v>
      </c>
      <c r="AP32" s="2">
        <v>595.3</v>
      </c>
      <c r="AQ32" s="2">
        <v>250</v>
      </c>
      <c r="AR32" s="2">
        <v>250</v>
      </c>
      <c r="AU32" s="2">
        <v>321</v>
      </c>
      <c r="AV32" s="15">
        <v>321</v>
      </c>
      <c r="AW32" s="7">
        <v>250</v>
      </c>
      <c r="AX32" s="7">
        <v>250</v>
      </c>
      <c r="AY32" s="7">
        <v>350</v>
      </c>
      <c r="AZ32" s="19">
        <v>350</v>
      </c>
      <c r="BA32" s="7">
        <v>250</v>
      </c>
      <c r="BB32" s="7">
        <v>250</v>
      </c>
      <c r="BE32" s="23">
        <f t="shared" si="0"/>
        <v>250</v>
      </c>
      <c r="BF32" s="23">
        <f t="shared" ref="BF32:BH32" si="72">AH32</f>
        <v>250</v>
      </c>
      <c r="BG32" s="23">
        <f t="shared" si="72"/>
        <v>0</v>
      </c>
      <c r="BH32" s="23">
        <f t="shared" si="72"/>
        <v>250</v>
      </c>
      <c r="BI32" s="2">
        <f t="shared" si="5"/>
        <v>0</v>
      </c>
      <c r="BJ32" s="2">
        <f t="shared" si="6"/>
        <v>0</v>
      </c>
      <c r="BK32" s="2">
        <f t="shared" si="7"/>
        <v>0</v>
      </c>
      <c r="BL32" s="2">
        <f t="shared" si="8"/>
        <v>0</v>
      </c>
      <c r="BM32" s="23">
        <f t="shared" si="2"/>
        <v>250</v>
      </c>
      <c r="BN32" s="23">
        <f t="shared" ref="BN32:BP32" si="73">AE32</f>
        <v>250</v>
      </c>
      <c r="BO32" s="23">
        <f t="shared" si="73"/>
        <v>0</v>
      </c>
      <c r="BP32" s="23">
        <f t="shared" si="73"/>
        <v>250</v>
      </c>
      <c r="BQ32" s="2">
        <f t="shared" si="10"/>
        <v>0</v>
      </c>
      <c r="BR32" s="2">
        <f t="shared" si="11"/>
        <v>0</v>
      </c>
      <c r="BS32" s="2">
        <f t="shared" si="12"/>
        <v>0</v>
      </c>
      <c r="BT32" s="2">
        <f t="shared" si="13"/>
        <v>0</v>
      </c>
    </row>
    <row r="33" s="2" customFormat="1" spans="1:72">
      <c r="A33" s="2">
        <v>33888.4</v>
      </c>
      <c r="B33" s="2">
        <v>-5702.74</v>
      </c>
      <c r="C33" s="2">
        <v>30510.82</v>
      </c>
      <c r="D33" s="2">
        <v>10636.01</v>
      </c>
      <c r="E33" s="2">
        <v>241.67</v>
      </c>
      <c r="F33" s="7">
        <v>-3998</v>
      </c>
      <c r="G33" s="2">
        <v>449.66</v>
      </c>
      <c r="H33" s="2">
        <v>450.54</v>
      </c>
      <c r="I33" s="2">
        <v>576.27</v>
      </c>
      <c r="J33" s="2">
        <v>574.41</v>
      </c>
      <c r="K33" s="2">
        <v>515.56</v>
      </c>
      <c r="L33" s="2">
        <v>516.72</v>
      </c>
      <c r="M33" s="2">
        <v>865.39</v>
      </c>
      <c r="N33" s="2">
        <v>866.21</v>
      </c>
      <c r="O33" s="2">
        <v>315</v>
      </c>
      <c r="P33" s="2">
        <v>346</v>
      </c>
      <c r="Q33" s="2">
        <v>230.15</v>
      </c>
      <c r="R33" s="2">
        <v>229.51</v>
      </c>
      <c r="S33" s="2">
        <v>33543.027</v>
      </c>
      <c r="T33" s="2">
        <v>5660.577</v>
      </c>
      <c r="U33" s="2">
        <v>9111.202</v>
      </c>
      <c r="V33" s="2">
        <v>2389.607</v>
      </c>
      <c r="W33" s="2">
        <v>11500.809</v>
      </c>
      <c r="X33" s="2">
        <v>199.885</v>
      </c>
      <c r="Y33" s="2">
        <v>50.038</v>
      </c>
      <c r="Z33" s="2">
        <v>14556.137</v>
      </c>
      <c r="AA33" s="2">
        <v>5075.273</v>
      </c>
      <c r="AB33" s="2">
        <v>1230.1</v>
      </c>
      <c r="AC33" s="2" t="s">
        <v>60</v>
      </c>
      <c r="AD33" s="7">
        <v>-362.2357</v>
      </c>
      <c r="AE33" s="2">
        <v>241.67</v>
      </c>
      <c r="AF33" s="2">
        <v>0</v>
      </c>
      <c r="AG33" s="2">
        <v>241.67</v>
      </c>
      <c r="AH33" s="2">
        <v>260</v>
      </c>
      <c r="AI33" s="2">
        <v>0</v>
      </c>
      <c r="AJ33" s="2">
        <v>260</v>
      </c>
      <c r="AK33" s="2">
        <v>5047</v>
      </c>
      <c r="AL33" s="2">
        <v>33960.7</v>
      </c>
      <c r="AM33" s="2">
        <v>39007.7</v>
      </c>
      <c r="AN33" s="2">
        <v>9366.22</v>
      </c>
      <c r="AO33" s="2">
        <v>7663.37</v>
      </c>
      <c r="AP33" s="2">
        <v>1702.85</v>
      </c>
      <c r="AQ33" s="2">
        <v>241.67</v>
      </c>
      <c r="AR33" s="2">
        <v>260</v>
      </c>
      <c r="AU33" s="2">
        <v>321</v>
      </c>
      <c r="AV33" s="15">
        <v>347.4</v>
      </c>
      <c r="AW33" s="7">
        <v>260</v>
      </c>
      <c r="AX33" s="7">
        <v>241.67</v>
      </c>
      <c r="AY33" s="7">
        <v>350</v>
      </c>
      <c r="AZ33" s="19">
        <v>376.4</v>
      </c>
      <c r="BA33" s="7">
        <v>260</v>
      </c>
      <c r="BB33" s="7">
        <v>241.67</v>
      </c>
      <c r="BE33" s="23">
        <f t="shared" si="0"/>
        <v>260</v>
      </c>
      <c r="BF33" s="23">
        <f t="shared" ref="BF33:BH33" si="74">AH33</f>
        <v>260</v>
      </c>
      <c r="BG33" s="23">
        <f t="shared" si="74"/>
        <v>0</v>
      </c>
      <c r="BH33" s="23">
        <f t="shared" si="74"/>
        <v>260</v>
      </c>
      <c r="BI33" s="2">
        <f t="shared" si="5"/>
        <v>0</v>
      </c>
      <c r="BJ33" s="2">
        <f t="shared" si="6"/>
        <v>0</v>
      </c>
      <c r="BK33" s="2">
        <f t="shared" si="7"/>
        <v>0</v>
      </c>
      <c r="BL33" s="2">
        <f t="shared" si="8"/>
        <v>0</v>
      </c>
      <c r="BM33" s="23">
        <f t="shared" si="2"/>
        <v>241.67</v>
      </c>
      <c r="BN33" s="23">
        <f t="shared" ref="BN33:BP33" si="75">AE33</f>
        <v>241.67</v>
      </c>
      <c r="BO33" s="23">
        <f t="shared" si="75"/>
        <v>0</v>
      </c>
      <c r="BP33" s="23">
        <f t="shared" si="75"/>
        <v>241.67</v>
      </c>
      <c r="BQ33" s="2">
        <f t="shared" si="10"/>
        <v>0</v>
      </c>
      <c r="BR33" s="2">
        <f t="shared" si="11"/>
        <v>0</v>
      </c>
      <c r="BS33" s="2">
        <f t="shared" si="12"/>
        <v>0</v>
      </c>
      <c r="BT33" s="2">
        <f t="shared" si="13"/>
        <v>0</v>
      </c>
    </row>
    <row r="34" s="2" customFormat="1" spans="1:72">
      <c r="A34" s="2">
        <v>33857.08</v>
      </c>
      <c r="B34" s="2">
        <v>-5681.85</v>
      </c>
      <c r="C34" s="2">
        <v>28925.15</v>
      </c>
      <c r="D34" s="2">
        <v>12159.59</v>
      </c>
      <c r="E34" s="2">
        <v>240.67</v>
      </c>
      <c r="F34" s="7">
        <v>-3999</v>
      </c>
      <c r="G34" s="2">
        <v>349.68</v>
      </c>
      <c r="H34" s="2">
        <v>349.68</v>
      </c>
      <c r="I34" s="2">
        <v>499.18</v>
      </c>
      <c r="J34" s="2">
        <v>496.52</v>
      </c>
      <c r="K34" s="2">
        <v>445.08</v>
      </c>
      <c r="L34" s="2">
        <v>443.92</v>
      </c>
      <c r="M34" s="2">
        <v>795.5</v>
      </c>
      <c r="N34" s="2">
        <v>788.51</v>
      </c>
      <c r="O34" s="2">
        <v>318.2</v>
      </c>
      <c r="P34" s="2">
        <v>348.3</v>
      </c>
      <c r="Q34" s="2">
        <v>230.46</v>
      </c>
      <c r="R34" s="2">
        <v>230.15</v>
      </c>
      <c r="S34" s="2">
        <v>33639.867</v>
      </c>
      <c r="T34" s="2">
        <v>5135.198</v>
      </c>
      <c r="U34" s="2">
        <v>8735.739</v>
      </c>
      <c r="V34" s="2">
        <v>4415.409</v>
      </c>
      <c r="W34" s="2">
        <v>13151.148</v>
      </c>
      <c r="X34" s="2">
        <v>196.289</v>
      </c>
      <c r="Y34" s="2">
        <v>50.033</v>
      </c>
      <c r="Z34" s="2">
        <v>16156.168</v>
      </c>
      <c r="AA34" s="2">
        <v>3470.719</v>
      </c>
      <c r="AB34" s="2">
        <v>1226.03</v>
      </c>
      <c r="AC34" s="2" t="s">
        <v>60</v>
      </c>
      <c r="AD34" s="7">
        <v>-645.0485</v>
      </c>
      <c r="AE34" s="2">
        <v>240.67</v>
      </c>
      <c r="AF34" s="2">
        <v>0</v>
      </c>
      <c r="AG34" s="2">
        <v>240.67</v>
      </c>
      <c r="AH34" s="2">
        <v>280</v>
      </c>
      <c r="AI34" s="2">
        <v>0</v>
      </c>
      <c r="AJ34" s="2">
        <v>280</v>
      </c>
      <c r="AK34" s="2">
        <v>5431</v>
      </c>
      <c r="AL34" s="2">
        <v>34347.2</v>
      </c>
      <c r="AM34" s="2">
        <v>39778.2</v>
      </c>
      <c r="AN34" s="2">
        <v>10721.65</v>
      </c>
      <c r="AO34" s="2">
        <v>7395.22</v>
      </c>
      <c r="AP34" s="2">
        <v>3326.43</v>
      </c>
      <c r="AQ34" s="2">
        <v>240.67</v>
      </c>
      <c r="AR34" s="2">
        <v>280</v>
      </c>
      <c r="AU34" s="2">
        <v>321</v>
      </c>
      <c r="AV34" s="15">
        <v>321</v>
      </c>
      <c r="AW34" s="7">
        <v>280</v>
      </c>
      <c r="AX34" s="7">
        <v>240.67</v>
      </c>
      <c r="AY34" s="7">
        <v>350</v>
      </c>
      <c r="AZ34" s="19">
        <v>350</v>
      </c>
      <c r="BA34" s="7">
        <v>280</v>
      </c>
      <c r="BB34" s="7">
        <v>240.67</v>
      </c>
      <c r="BE34" s="23">
        <f t="shared" si="0"/>
        <v>280</v>
      </c>
      <c r="BF34" s="23">
        <f t="shared" ref="BF34:BH34" si="76">AH34</f>
        <v>280</v>
      </c>
      <c r="BG34" s="23">
        <f t="shared" si="76"/>
        <v>0</v>
      </c>
      <c r="BH34" s="23">
        <f t="shared" si="76"/>
        <v>280</v>
      </c>
      <c r="BI34" s="2">
        <f t="shared" si="5"/>
        <v>0</v>
      </c>
      <c r="BJ34" s="2">
        <f t="shared" si="6"/>
        <v>0</v>
      </c>
      <c r="BK34" s="2">
        <f t="shared" si="7"/>
        <v>0</v>
      </c>
      <c r="BL34" s="2">
        <f t="shared" si="8"/>
        <v>0</v>
      </c>
      <c r="BM34" s="23">
        <f t="shared" si="2"/>
        <v>240.67</v>
      </c>
      <c r="BN34" s="23">
        <f t="shared" ref="BN34:BP34" si="77">AE34</f>
        <v>240.67</v>
      </c>
      <c r="BO34" s="23">
        <f t="shared" si="77"/>
        <v>0</v>
      </c>
      <c r="BP34" s="23">
        <f t="shared" si="77"/>
        <v>240.67</v>
      </c>
      <c r="BQ34" s="2">
        <f t="shared" si="10"/>
        <v>0</v>
      </c>
      <c r="BR34" s="2">
        <f t="shared" si="11"/>
        <v>0</v>
      </c>
      <c r="BS34" s="2">
        <f t="shared" si="12"/>
        <v>0</v>
      </c>
      <c r="BT34" s="2">
        <f t="shared" si="13"/>
        <v>0</v>
      </c>
    </row>
    <row r="35" s="2" customFormat="1" spans="1:72">
      <c r="A35" s="2">
        <v>33686.29</v>
      </c>
      <c r="B35" s="2">
        <v>-5798.45</v>
      </c>
      <c r="C35" s="2">
        <v>26358.18</v>
      </c>
      <c r="D35" s="2">
        <v>13951.96</v>
      </c>
      <c r="E35" s="2">
        <v>79.33</v>
      </c>
      <c r="F35" s="7">
        <v>-3995</v>
      </c>
      <c r="G35" s="2">
        <v>224.94</v>
      </c>
      <c r="H35" s="2">
        <v>225.78</v>
      </c>
      <c r="I35" s="2">
        <v>413.74</v>
      </c>
      <c r="J35" s="2">
        <v>412.65</v>
      </c>
      <c r="K35" s="2">
        <v>371.11</v>
      </c>
      <c r="L35" s="2">
        <v>372.28</v>
      </c>
      <c r="M35" s="2">
        <v>674.22</v>
      </c>
      <c r="N35" s="2">
        <v>670.94</v>
      </c>
      <c r="O35" s="2">
        <v>316.9</v>
      </c>
      <c r="P35" s="2">
        <v>328.9</v>
      </c>
      <c r="Q35" s="2">
        <v>171.63</v>
      </c>
      <c r="R35" s="2">
        <v>170.95</v>
      </c>
      <c r="S35" s="2">
        <v>33335.395</v>
      </c>
      <c r="T35" s="2">
        <v>5755.25</v>
      </c>
      <c r="U35" s="2">
        <v>8279.68</v>
      </c>
      <c r="V35" s="2">
        <v>6800.36</v>
      </c>
      <c r="W35" s="2">
        <v>15080.04</v>
      </c>
      <c r="X35" s="2">
        <v>197.331</v>
      </c>
      <c r="Y35" s="2">
        <v>50.031</v>
      </c>
      <c r="Z35" s="2">
        <v>18112.637</v>
      </c>
      <c r="AA35" s="2">
        <v>1679.981</v>
      </c>
      <c r="AB35" s="2">
        <v>1207.66</v>
      </c>
      <c r="AC35" s="2" t="s">
        <v>60</v>
      </c>
      <c r="AD35" s="7">
        <v>-1146.0992</v>
      </c>
      <c r="AE35" s="2">
        <v>79.33</v>
      </c>
      <c r="AF35" s="2">
        <v>0</v>
      </c>
      <c r="AG35" s="2">
        <v>79.33</v>
      </c>
      <c r="AH35" s="2">
        <v>275</v>
      </c>
      <c r="AI35" s="2">
        <v>0</v>
      </c>
      <c r="AJ35" s="2">
        <v>275</v>
      </c>
      <c r="AK35" s="2">
        <v>5575</v>
      </c>
      <c r="AL35" s="2">
        <v>34411.6</v>
      </c>
      <c r="AM35" s="2">
        <v>39986.6</v>
      </c>
      <c r="AN35" s="2">
        <v>12488.55</v>
      </c>
      <c r="AO35" s="2">
        <v>7118.05</v>
      </c>
      <c r="AP35" s="2">
        <v>5370.5</v>
      </c>
      <c r="AQ35" s="2">
        <v>79.33</v>
      </c>
      <c r="AR35" s="2">
        <v>275</v>
      </c>
      <c r="AU35" s="2">
        <v>321</v>
      </c>
      <c r="AV35" s="15">
        <v>321</v>
      </c>
      <c r="AW35" s="7">
        <v>275</v>
      </c>
      <c r="AX35" s="7">
        <v>79.33</v>
      </c>
      <c r="AY35" s="7">
        <v>350</v>
      </c>
      <c r="AZ35" s="19">
        <v>350</v>
      </c>
      <c r="BA35" s="7">
        <v>275</v>
      </c>
      <c r="BB35" s="7">
        <v>79.33</v>
      </c>
      <c r="BE35" s="23">
        <f t="shared" si="0"/>
        <v>275</v>
      </c>
      <c r="BF35" s="23">
        <f t="shared" ref="BF35:BH35" si="78">AH35</f>
        <v>275</v>
      </c>
      <c r="BG35" s="23">
        <f t="shared" si="78"/>
        <v>0</v>
      </c>
      <c r="BH35" s="23">
        <f t="shared" si="78"/>
        <v>275</v>
      </c>
      <c r="BI35" s="2">
        <f t="shared" si="5"/>
        <v>0</v>
      </c>
      <c r="BJ35" s="2">
        <f t="shared" si="6"/>
        <v>0</v>
      </c>
      <c r="BK35" s="2">
        <f t="shared" si="7"/>
        <v>0</v>
      </c>
      <c r="BL35" s="2">
        <f t="shared" si="8"/>
        <v>0</v>
      </c>
      <c r="BM35" s="23">
        <f t="shared" si="2"/>
        <v>79.33</v>
      </c>
      <c r="BN35" s="23">
        <f t="shared" ref="BN35:BP35" si="79">AE35</f>
        <v>79.33</v>
      </c>
      <c r="BO35" s="23">
        <f t="shared" si="79"/>
        <v>0</v>
      </c>
      <c r="BP35" s="23">
        <f t="shared" si="79"/>
        <v>79.33</v>
      </c>
      <c r="BQ35" s="2">
        <f t="shared" si="10"/>
        <v>1</v>
      </c>
      <c r="BR35" s="2">
        <f t="shared" si="11"/>
        <v>0</v>
      </c>
      <c r="BS35" s="2">
        <f t="shared" si="12"/>
        <v>1</v>
      </c>
      <c r="BT35" s="2">
        <f t="shared" si="13"/>
        <v>0</v>
      </c>
    </row>
    <row r="36" s="2" customFormat="1" spans="1:72">
      <c r="A36" s="2">
        <v>32900.07</v>
      </c>
      <c r="B36" s="2">
        <v>-6084</v>
      </c>
      <c r="C36" s="2">
        <v>24857.56</v>
      </c>
      <c r="D36" s="2">
        <v>14348.54</v>
      </c>
      <c r="E36" s="2">
        <v>0</v>
      </c>
      <c r="F36" s="7">
        <v>-3996</v>
      </c>
      <c r="G36" s="2">
        <v>190.77</v>
      </c>
      <c r="H36" s="2">
        <v>188.2</v>
      </c>
      <c r="I36" s="2">
        <v>337.98</v>
      </c>
      <c r="J36" s="2">
        <v>334.64</v>
      </c>
      <c r="K36" s="2">
        <v>299.01</v>
      </c>
      <c r="L36" s="2">
        <v>300.4</v>
      </c>
      <c r="M36" s="2">
        <v>553.77</v>
      </c>
      <c r="N36" s="2">
        <v>549.25</v>
      </c>
      <c r="O36" s="2">
        <v>318.5</v>
      </c>
      <c r="P36" s="2">
        <v>330.7</v>
      </c>
      <c r="Q36" s="2">
        <v>115.6</v>
      </c>
      <c r="R36" s="2">
        <v>114.7</v>
      </c>
      <c r="S36" s="2">
        <v>32736.068</v>
      </c>
      <c r="T36" s="2">
        <v>5972.334</v>
      </c>
      <c r="U36" s="2">
        <v>7817.021</v>
      </c>
      <c r="V36" s="2">
        <v>9224.746</v>
      </c>
      <c r="W36" s="2">
        <v>17041.767</v>
      </c>
      <c r="X36" s="2">
        <v>156.077</v>
      </c>
      <c r="Y36" s="2">
        <v>50.034</v>
      </c>
      <c r="Z36" s="2">
        <v>20004.992</v>
      </c>
      <c r="AA36" s="2">
        <v>632.598</v>
      </c>
      <c r="AB36" s="2">
        <v>1213.76</v>
      </c>
      <c r="AC36" s="2" t="s">
        <v>60</v>
      </c>
      <c r="AD36" s="7">
        <v>-1635.9438</v>
      </c>
      <c r="AE36" s="2">
        <v>0</v>
      </c>
      <c r="AF36" s="2">
        <v>0</v>
      </c>
      <c r="AG36" s="2">
        <v>0</v>
      </c>
      <c r="AH36" s="2">
        <v>193</v>
      </c>
      <c r="AI36" s="2">
        <v>0</v>
      </c>
      <c r="AJ36" s="2">
        <v>193</v>
      </c>
      <c r="AK36" s="2">
        <v>5724</v>
      </c>
      <c r="AL36" s="2">
        <v>33928.5</v>
      </c>
      <c r="AM36" s="2">
        <v>39652.5</v>
      </c>
      <c r="AN36" s="2">
        <v>14256.06</v>
      </c>
      <c r="AO36" s="2">
        <v>6828.76</v>
      </c>
      <c r="AP36" s="2">
        <v>7427.3</v>
      </c>
      <c r="AQ36" s="2">
        <v>0</v>
      </c>
      <c r="AR36" s="2">
        <v>193</v>
      </c>
      <c r="AU36" s="2">
        <v>321</v>
      </c>
      <c r="AV36" s="15">
        <v>321</v>
      </c>
      <c r="AW36" s="7">
        <v>193</v>
      </c>
      <c r="AX36" s="7">
        <v>0</v>
      </c>
      <c r="AY36" s="7">
        <v>350</v>
      </c>
      <c r="AZ36" s="19">
        <v>350</v>
      </c>
      <c r="BA36" s="7">
        <v>193</v>
      </c>
      <c r="BB36" s="7">
        <v>0</v>
      </c>
      <c r="BE36" s="23">
        <f t="shared" si="0"/>
        <v>193</v>
      </c>
      <c r="BF36" s="23">
        <f t="shared" ref="BF36:BH36" si="80">AH36</f>
        <v>193</v>
      </c>
      <c r="BG36" s="23">
        <f t="shared" si="80"/>
        <v>0</v>
      </c>
      <c r="BH36" s="23">
        <f t="shared" si="80"/>
        <v>193</v>
      </c>
      <c r="BI36" s="2">
        <f t="shared" si="5"/>
        <v>0</v>
      </c>
      <c r="BJ36" s="2">
        <f t="shared" si="6"/>
        <v>0</v>
      </c>
      <c r="BK36" s="2">
        <f t="shared" si="7"/>
        <v>0</v>
      </c>
      <c r="BL36" s="2">
        <f t="shared" si="8"/>
        <v>0</v>
      </c>
      <c r="BM36" s="23">
        <f t="shared" si="2"/>
        <v>0</v>
      </c>
      <c r="BN36" s="23">
        <f t="shared" ref="BN36:BP36" si="81">AE36</f>
        <v>0</v>
      </c>
      <c r="BO36" s="23">
        <f t="shared" si="81"/>
        <v>0</v>
      </c>
      <c r="BP36" s="23">
        <f t="shared" si="81"/>
        <v>0</v>
      </c>
      <c r="BQ36" s="2">
        <f t="shared" si="10"/>
        <v>1</v>
      </c>
      <c r="BR36" s="2">
        <f t="shared" si="11"/>
        <v>0</v>
      </c>
      <c r="BS36" s="2">
        <f t="shared" si="12"/>
        <v>1</v>
      </c>
      <c r="BT36" s="2">
        <f t="shared" si="13"/>
        <v>0</v>
      </c>
    </row>
    <row r="37" s="2" customFormat="1" spans="1:72">
      <c r="A37" s="2">
        <v>32280.32</v>
      </c>
      <c r="B37" s="2">
        <v>-6304.03</v>
      </c>
      <c r="C37" s="2">
        <v>24247.51</v>
      </c>
      <c r="D37" s="2">
        <v>14522.29</v>
      </c>
      <c r="E37" s="2">
        <v>0</v>
      </c>
      <c r="F37" s="7">
        <v>-3997</v>
      </c>
      <c r="G37" s="2">
        <v>189.89</v>
      </c>
      <c r="H37" s="2">
        <v>189.05</v>
      </c>
      <c r="I37" s="2">
        <v>261.68</v>
      </c>
      <c r="J37" s="2">
        <v>263.87</v>
      </c>
      <c r="K37" s="2">
        <v>271.33</v>
      </c>
      <c r="L37" s="2">
        <v>270.16</v>
      </c>
      <c r="M37" s="2">
        <v>502.38</v>
      </c>
      <c r="N37" s="2">
        <v>501.56</v>
      </c>
      <c r="O37" s="2">
        <v>318.9</v>
      </c>
      <c r="P37" s="2">
        <v>330.8</v>
      </c>
      <c r="Q37" s="2">
        <v>104.98</v>
      </c>
      <c r="R37" s="2">
        <v>110</v>
      </c>
      <c r="S37" s="2">
        <v>31936.547</v>
      </c>
      <c r="T37" s="2">
        <v>6408.53</v>
      </c>
      <c r="U37" s="2">
        <v>7229.999</v>
      </c>
      <c r="V37" s="2">
        <v>11511.272</v>
      </c>
      <c r="W37" s="2">
        <v>18741.271</v>
      </c>
      <c r="X37" s="2">
        <v>-730.949</v>
      </c>
      <c r="Y37" s="2">
        <v>50.038</v>
      </c>
      <c r="Z37" s="2">
        <v>20898.477</v>
      </c>
      <c r="AA37" s="2">
        <v>592.074</v>
      </c>
      <c r="AB37" s="2">
        <v>1204.47</v>
      </c>
      <c r="AC37" s="2" t="s">
        <v>60</v>
      </c>
      <c r="AD37" s="7">
        <v>-1798.4316</v>
      </c>
      <c r="AE37" s="2">
        <v>0</v>
      </c>
      <c r="AF37" s="2">
        <v>0</v>
      </c>
      <c r="AG37" s="2">
        <v>0</v>
      </c>
      <c r="AH37" s="2">
        <v>0</v>
      </c>
      <c r="AI37" s="2">
        <v>0</v>
      </c>
      <c r="AJ37" s="2">
        <v>0</v>
      </c>
      <c r="AK37" s="2">
        <v>5871</v>
      </c>
      <c r="AL37" s="2">
        <v>33381</v>
      </c>
      <c r="AM37" s="2">
        <v>39252</v>
      </c>
      <c r="AN37" s="2">
        <v>15973.12</v>
      </c>
      <c r="AO37" s="2">
        <v>6467.45</v>
      </c>
      <c r="AP37" s="2">
        <v>9505.67</v>
      </c>
      <c r="AQ37" s="2">
        <v>0</v>
      </c>
      <c r="AR37" s="2">
        <v>0</v>
      </c>
      <c r="AU37" s="2">
        <v>320</v>
      </c>
      <c r="AV37" s="15">
        <v>321</v>
      </c>
      <c r="AW37" s="7">
        <v>0</v>
      </c>
      <c r="AX37" s="7">
        <v>0</v>
      </c>
      <c r="AY37" s="7">
        <v>330</v>
      </c>
      <c r="AZ37" s="19">
        <v>350</v>
      </c>
      <c r="BA37" s="7">
        <v>0</v>
      </c>
      <c r="BB37" s="7">
        <v>0</v>
      </c>
      <c r="BE37" s="23">
        <f t="shared" si="0"/>
        <v>0</v>
      </c>
      <c r="BF37" s="23">
        <f t="shared" ref="BF37:BH37" si="82">AH37</f>
        <v>0</v>
      </c>
      <c r="BG37" s="23">
        <f t="shared" si="82"/>
        <v>0</v>
      </c>
      <c r="BH37" s="23">
        <f t="shared" si="82"/>
        <v>0</v>
      </c>
      <c r="BI37" s="2">
        <f t="shared" si="5"/>
        <v>1</v>
      </c>
      <c r="BJ37" s="2">
        <f t="shared" si="6"/>
        <v>0</v>
      </c>
      <c r="BK37" s="2">
        <f t="shared" si="7"/>
        <v>1</v>
      </c>
      <c r="BL37" s="2">
        <f t="shared" si="8"/>
        <v>0</v>
      </c>
      <c r="BM37" s="23">
        <f t="shared" si="2"/>
        <v>0</v>
      </c>
      <c r="BN37" s="23">
        <f t="shared" ref="BN37:BP37" si="83">AE37</f>
        <v>0</v>
      </c>
      <c r="BO37" s="23">
        <f t="shared" si="83"/>
        <v>0</v>
      </c>
      <c r="BP37" s="23">
        <f t="shared" si="83"/>
        <v>0</v>
      </c>
      <c r="BQ37" s="2">
        <f t="shared" si="10"/>
        <v>1</v>
      </c>
      <c r="BR37" s="2">
        <f t="shared" si="11"/>
        <v>0</v>
      </c>
      <c r="BS37" s="2">
        <f t="shared" si="12"/>
        <v>1</v>
      </c>
      <c r="BT37" s="2">
        <f t="shared" si="13"/>
        <v>0</v>
      </c>
    </row>
    <row r="38" s="2" customFormat="1" spans="1:72">
      <c r="A38" s="2">
        <v>32041.33</v>
      </c>
      <c r="B38" s="2">
        <v>-6258</v>
      </c>
      <c r="C38" s="2">
        <v>24164.71</v>
      </c>
      <c r="D38" s="2">
        <v>15226.29</v>
      </c>
      <c r="E38" s="2">
        <v>0</v>
      </c>
      <c r="F38" s="7">
        <v>-3994</v>
      </c>
      <c r="G38" s="2">
        <v>190.77</v>
      </c>
      <c r="H38" s="2">
        <v>189.05</v>
      </c>
      <c r="I38" s="2">
        <v>220.16</v>
      </c>
      <c r="J38" s="2">
        <v>221.13</v>
      </c>
      <c r="K38" s="2">
        <v>270.86</v>
      </c>
      <c r="L38" s="2">
        <v>272.26</v>
      </c>
      <c r="M38" s="2">
        <v>499.5</v>
      </c>
      <c r="N38" s="2">
        <v>499.91</v>
      </c>
      <c r="O38" s="2">
        <v>321.5</v>
      </c>
      <c r="P38" s="2">
        <v>333.4</v>
      </c>
      <c r="Q38" s="2">
        <v>105.19</v>
      </c>
      <c r="R38" s="2">
        <v>104.77</v>
      </c>
      <c r="S38" s="2">
        <v>31873.492</v>
      </c>
      <c r="T38" s="2">
        <v>6259.84</v>
      </c>
      <c r="U38" s="2">
        <v>6421.967</v>
      </c>
      <c r="V38" s="2">
        <v>12240.054</v>
      </c>
      <c r="W38" s="2">
        <v>18662.02</v>
      </c>
      <c r="X38" s="2">
        <v>-1031.174</v>
      </c>
      <c r="Y38" s="2">
        <v>50.001</v>
      </c>
      <c r="Z38" s="2">
        <v>20854.195</v>
      </c>
      <c r="AA38" s="2">
        <v>657.406</v>
      </c>
      <c r="AB38" s="2">
        <v>1206.78</v>
      </c>
      <c r="AC38" s="2" t="s">
        <v>60</v>
      </c>
      <c r="AD38" s="7">
        <v>-1802.0737</v>
      </c>
      <c r="AE38" s="2">
        <v>0</v>
      </c>
      <c r="AF38" s="2">
        <v>0</v>
      </c>
      <c r="AG38" s="2">
        <v>0</v>
      </c>
      <c r="AH38" s="2">
        <v>200</v>
      </c>
      <c r="AI38" s="2">
        <v>0</v>
      </c>
      <c r="AJ38" s="2">
        <v>200</v>
      </c>
      <c r="AK38" s="2">
        <v>6097</v>
      </c>
      <c r="AL38" s="2">
        <v>32895.5</v>
      </c>
      <c r="AM38" s="2">
        <v>38992.5</v>
      </c>
      <c r="AN38" s="2">
        <v>17590.34</v>
      </c>
      <c r="AO38" s="2">
        <v>6081.96</v>
      </c>
      <c r="AP38" s="2">
        <v>11508.38</v>
      </c>
      <c r="AQ38" s="2">
        <v>0</v>
      </c>
      <c r="AR38" s="2">
        <v>200</v>
      </c>
      <c r="AU38" s="2">
        <v>321</v>
      </c>
      <c r="AV38" s="15">
        <v>320.43</v>
      </c>
      <c r="AW38" s="7">
        <v>200</v>
      </c>
      <c r="AX38" s="7">
        <v>0</v>
      </c>
      <c r="AY38" s="7">
        <v>350</v>
      </c>
      <c r="AZ38" s="19">
        <v>338.67</v>
      </c>
      <c r="BA38" s="7">
        <v>200</v>
      </c>
      <c r="BB38" s="7">
        <v>0</v>
      </c>
      <c r="BE38" s="23">
        <f t="shared" si="0"/>
        <v>200</v>
      </c>
      <c r="BF38" s="23">
        <f t="shared" ref="BF38:BH38" si="84">AH38</f>
        <v>200</v>
      </c>
      <c r="BG38" s="23">
        <f t="shared" si="84"/>
        <v>0</v>
      </c>
      <c r="BH38" s="23">
        <f t="shared" si="84"/>
        <v>200</v>
      </c>
      <c r="BI38" s="2">
        <f t="shared" si="5"/>
        <v>0</v>
      </c>
      <c r="BJ38" s="2">
        <f t="shared" si="6"/>
        <v>0</v>
      </c>
      <c r="BK38" s="2">
        <f t="shared" si="7"/>
        <v>0</v>
      </c>
      <c r="BL38" s="2">
        <f t="shared" si="8"/>
        <v>0</v>
      </c>
      <c r="BM38" s="23">
        <f t="shared" si="2"/>
        <v>0</v>
      </c>
      <c r="BN38" s="23">
        <f t="shared" ref="BN38:BP38" si="85">AE38</f>
        <v>0</v>
      </c>
      <c r="BO38" s="23">
        <f t="shared" si="85"/>
        <v>0</v>
      </c>
      <c r="BP38" s="23">
        <f t="shared" si="85"/>
        <v>0</v>
      </c>
      <c r="BQ38" s="2">
        <f t="shared" si="10"/>
        <v>1</v>
      </c>
      <c r="BR38" s="2">
        <f t="shared" si="11"/>
        <v>0</v>
      </c>
      <c r="BS38" s="2">
        <f t="shared" si="12"/>
        <v>1</v>
      </c>
      <c r="BT38" s="2">
        <f t="shared" si="13"/>
        <v>0</v>
      </c>
    </row>
    <row r="39" s="2" customFormat="1" spans="1:72">
      <c r="A39" s="2">
        <v>31365.33</v>
      </c>
      <c r="B39" s="2">
        <v>-6435</v>
      </c>
      <c r="C39" s="2">
        <v>24160.19</v>
      </c>
      <c r="D39" s="2">
        <v>15031.73</v>
      </c>
      <c r="E39" s="2">
        <v>0</v>
      </c>
      <c r="F39" s="7">
        <v>-3999</v>
      </c>
      <c r="G39" s="2">
        <v>190.77</v>
      </c>
      <c r="H39" s="2">
        <v>189.05</v>
      </c>
      <c r="I39" s="2">
        <v>219.9</v>
      </c>
      <c r="J39" s="2">
        <v>200.6</v>
      </c>
      <c r="K39" s="2">
        <v>271.1</v>
      </c>
      <c r="L39" s="2">
        <v>271.79</v>
      </c>
      <c r="M39" s="2">
        <v>499.5</v>
      </c>
      <c r="N39" s="2">
        <v>499.09</v>
      </c>
      <c r="O39" s="2">
        <v>319.2</v>
      </c>
      <c r="P39" s="2">
        <v>333.2</v>
      </c>
      <c r="Q39" s="2">
        <v>105.35</v>
      </c>
      <c r="R39" s="2">
        <v>105.14</v>
      </c>
      <c r="S39" s="2">
        <v>31187.57</v>
      </c>
      <c r="T39" s="2">
        <v>6470.194</v>
      </c>
      <c r="U39" s="2">
        <v>4236.675</v>
      </c>
      <c r="V39" s="2">
        <v>13739.505</v>
      </c>
      <c r="W39" s="2">
        <v>17976.18</v>
      </c>
      <c r="X39" s="2">
        <v>-1030.407</v>
      </c>
      <c r="Y39" s="2">
        <v>50.034</v>
      </c>
      <c r="Z39" s="2">
        <v>20881.781</v>
      </c>
      <c r="AA39" s="2">
        <v>691.184</v>
      </c>
      <c r="AB39" s="2">
        <v>1201.73</v>
      </c>
      <c r="AC39" s="2" t="s">
        <v>60</v>
      </c>
      <c r="AD39" s="7">
        <v>-1809.3575</v>
      </c>
      <c r="AE39" s="2">
        <v>0</v>
      </c>
      <c r="AF39" s="2">
        <v>0</v>
      </c>
      <c r="AG39" s="2">
        <v>0</v>
      </c>
      <c r="AH39" s="2">
        <v>169</v>
      </c>
      <c r="AI39" s="2">
        <v>0</v>
      </c>
      <c r="AJ39" s="2">
        <v>169</v>
      </c>
      <c r="AK39" s="2">
        <v>6145</v>
      </c>
      <c r="AL39" s="2">
        <v>32406.7</v>
      </c>
      <c r="AM39" s="2">
        <v>38551.7</v>
      </c>
      <c r="AN39" s="2">
        <v>19058.48</v>
      </c>
      <c r="AO39" s="2">
        <v>5700.59</v>
      </c>
      <c r="AP39" s="2">
        <v>13357.89</v>
      </c>
      <c r="AQ39" s="2">
        <v>0</v>
      </c>
      <c r="AR39" s="2">
        <v>169</v>
      </c>
      <c r="AU39" s="2">
        <v>321</v>
      </c>
      <c r="AV39" s="15">
        <v>320</v>
      </c>
      <c r="AW39" s="7">
        <v>169</v>
      </c>
      <c r="AX39" s="7">
        <v>0</v>
      </c>
      <c r="AY39" s="7">
        <v>350</v>
      </c>
      <c r="AZ39" s="19">
        <v>330</v>
      </c>
      <c r="BA39" s="7">
        <v>169</v>
      </c>
      <c r="BB39" s="7">
        <v>0</v>
      </c>
      <c r="BE39" s="23">
        <f t="shared" si="0"/>
        <v>169</v>
      </c>
      <c r="BF39" s="23">
        <f t="shared" ref="BF39:BH39" si="86">AH39</f>
        <v>169</v>
      </c>
      <c r="BG39" s="23">
        <f t="shared" si="86"/>
        <v>0</v>
      </c>
      <c r="BH39" s="23">
        <f t="shared" si="86"/>
        <v>169</v>
      </c>
      <c r="BI39" s="2">
        <f t="shared" si="5"/>
        <v>0</v>
      </c>
      <c r="BJ39" s="2">
        <f t="shared" si="6"/>
        <v>0</v>
      </c>
      <c r="BK39" s="2">
        <f t="shared" si="7"/>
        <v>0</v>
      </c>
      <c r="BL39" s="2">
        <f t="shared" si="8"/>
        <v>0</v>
      </c>
      <c r="BM39" s="23">
        <f t="shared" si="2"/>
        <v>0</v>
      </c>
      <c r="BN39" s="23">
        <f t="shared" ref="BN39:BP39" si="87">AE39</f>
        <v>0</v>
      </c>
      <c r="BO39" s="23">
        <f t="shared" si="87"/>
        <v>0</v>
      </c>
      <c r="BP39" s="23">
        <f t="shared" si="87"/>
        <v>0</v>
      </c>
      <c r="BQ39" s="2">
        <f t="shared" si="10"/>
        <v>1</v>
      </c>
      <c r="BR39" s="2">
        <f t="shared" si="11"/>
        <v>0</v>
      </c>
      <c r="BS39" s="2">
        <f t="shared" si="12"/>
        <v>1</v>
      </c>
      <c r="BT39" s="2">
        <f t="shared" si="13"/>
        <v>0</v>
      </c>
    </row>
    <row r="40" s="2" customFormat="1" spans="1:72">
      <c r="A40" s="2">
        <v>30677.23</v>
      </c>
      <c r="B40" s="2">
        <v>-6445</v>
      </c>
      <c r="C40" s="2">
        <v>24150.39</v>
      </c>
      <c r="D40" s="2">
        <v>14375.76</v>
      </c>
      <c r="E40" s="2">
        <v>0</v>
      </c>
      <c r="F40" s="7">
        <v>-3999</v>
      </c>
      <c r="G40" s="2">
        <v>190.77</v>
      </c>
      <c r="H40" s="2">
        <v>188.2</v>
      </c>
      <c r="I40" s="2">
        <v>220.91</v>
      </c>
      <c r="J40" s="2">
        <v>200.57</v>
      </c>
      <c r="K40" s="2">
        <v>271.1</v>
      </c>
      <c r="L40" s="2">
        <v>271.1</v>
      </c>
      <c r="M40" s="2">
        <v>498.68</v>
      </c>
      <c r="N40" s="2">
        <v>500.32</v>
      </c>
      <c r="O40" s="2">
        <v>318.7</v>
      </c>
      <c r="P40" s="2">
        <v>332.7</v>
      </c>
      <c r="Q40" s="2">
        <v>104.87</v>
      </c>
      <c r="R40" s="2">
        <v>104.92</v>
      </c>
      <c r="S40" s="2">
        <v>30552.904</v>
      </c>
      <c r="T40" s="2">
        <v>6343.869</v>
      </c>
      <c r="U40" s="2">
        <v>2082.3</v>
      </c>
      <c r="V40" s="2">
        <v>14481.524</v>
      </c>
      <c r="W40" s="2">
        <v>16563.825</v>
      </c>
      <c r="X40" s="2">
        <v>-1026.782</v>
      </c>
      <c r="Y40" s="2">
        <v>50.032</v>
      </c>
      <c r="Z40" s="2">
        <v>20640.59</v>
      </c>
      <c r="AA40" s="2">
        <v>1027.461</v>
      </c>
      <c r="AB40" s="2">
        <v>1179.17</v>
      </c>
      <c r="AC40" s="2" t="s">
        <v>60</v>
      </c>
      <c r="AD40" s="7">
        <v>-1820.4236</v>
      </c>
      <c r="AE40" s="2">
        <v>0</v>
      </c>
      <c r="AF40" s="2">
        <v>0</v>
      </c>
      <c r="AG40" s="2">
        <v>0</v>
      </c>
      <c r="AH40" s="2">
        <v>0</v>
      </c>
      <c r="AI40" s="2">
        <v>0</v>
      </c>
      <c r="AJ40" s="2">
        <v>0</v>
      </c>
      <c r="AK40" s="2">
        <v>6194</v>
      </c>
      <c r="AL40" s="2">
        <v>31852.7</v>
      </c>
      <c r="AM40" s="2">
        <v>38046.7</v>
      </c>
      <c r="AN40" s="2">
        <v>20454.32</v>
      </c>
      <c r="AO40" s="2">
        <v>5339.28</v>
      </c>
      <c r="AP40" s="2">
        <v>15115.04</v>
      </c>
      <c r="AQ40" s="2">
        <v>0</v>
      </c>
      <c r="AR40" s="2">
        <v>0</v>
      </c>
      <c r="AU40" s="2">
        <v>320</v>
      </c>
      <c r="AV40" s="15">
        <v>320</v>
      </c>
      <c r="AW40" s="7">
        <v>0</v>
      </c>
      <c r="AX40" s="7">
        <v>0</v>
      </c>
      <c r="AY40" s="7">
        <v>330</v>
      </c>
      <c r="AZ40" s="19">
        <v>330</v>
      </c>
      <c r="BA40" s="7">
        <v>0</v>
      </c>
      <c r="BB40" s="7">
        <v>0</v>
      </c>
      <c r="BE40" s="23">
        <f t="shared" si="0"/>
        <v>0</v>
      </c>
      <c r="BF40" s="23">
        <f t="shared" ref="BF40:BH40" si="88">AH40</f>
        <v>0</v>
      </c>
      <c r="BG40" s="23">
        <f t="shared" si="88"/>
        <v>0</v>
      </c>
      <c r="BH40" s="23">
        <f t="shared" si="88"/>
        <v>0</v>
      </c>
      <c r="BI40" s="2">
        <f t="shared" si="5"/>
        <v>1</v>
      </c>
      <c r="BJ40" s="2">
        <f t="shared" si="6"/>
        <v>0</v>
      </c>
      <c r="BK40" s="2">
        <f t="shared" si="7"/>
        <v>1</v>
      </c>
      <c r="BL40" s="2">
        <f t="shared" si="8"/>
        <v>0</v>
      </c>
      <c r="BM40" s="23">
        <f t="shared" si="2"/>
        <v>0</v>
      </c>
      <c r="BN40" s="23">
        <f t="shared" ref="BN40:BP40" si="89">AE40</f>
        <v>0</v>
      </c>
      <c r="BO40" s="23">
        <f t="shared" si="89"/>
        <v>0</v>
      </c>
      <c r="BP40" s="23">
        <f t="shared" si="89"/>
        <v>0</v>
      </c>
      <c r="BQ40" s="2">
        <f t="shared" si="10"/>
        <v>1</v>
      </c>
      <c r="BR40" s="2">
        <f t="shared" si="11"/>
        <v>0</v>
      </c>
      <c r="BS40" s="2">
        <f t="shared" si="12"/>
        <v>1</v>
      </c>
      <c r="BT40" s="2">
        <f t="shared" si="13"/>
        <v>0</v>
      </c>
    </row>
    <row r="41" s="2" customFormat="1" spans="1:72">
      <c r="A41" s="2">
        <v>30076.81</v>
      </c>
      <c r="B41" s="2">
        <v>-6462</v>
      </c>
      <c r="C41" s="2">
        <v>24136.18</v>
      </c>
      <c r="D41" s="2">
        <v>13789.82</v>
      </c>
      <c r="E41" s="2">
        <v>0</v>
      </c>
      <c r="F41" s="7">
        <v>-3999</v>
      </c>
      <c r="G41" s="2">
        <v>190.77</v>
      </c>
      <c r="H41" s="2">
        <v>190.77</v>
      </c>
      <c r="I41" s="2">
        <v>222.73</v>
      </c>
      <c r="J41" s="2">
        <v>200.29</v>
      </c>
      <c r="K41" s="2">
        <v>270.86</v>
      </c>
      <c r="L41" s="2">
        <v>271.56</v>
      </c>
      <c r="M41" s="2">
        <v>500.73</v>
      </c>
      <c r="N41" s="2">
        <v>502.38</v>
      </c>
      <c r="O41" s="2">
        <v>321.2</v>
      </c>
      <c r="P41" s="2">
        <v>334.5</v>
      </c>
      <c r="Q41" s="2">
        <v>105.03</v>
      </c>
      <c r="R41" s="2">
        <v>105.45</v>
      </c>
      <c r="S41" s="2">
        <v>29948.72</v>
      </c>
      <c r="T41" s="2">
        <v>6421.581</v>
      </c>
      <c r="U41" s="2">
        <v>1109.138</v>
      </c>
      <c r="V41" s="2">
        <v>14729.48</v>
      </c>
      <c r="W41" s="2">
        <v>15838.618</v>
      </c>
      <c r="X41" s="2">
        <v>-1018.741</v>
      </c>
      <c r="Y41" s="2">
        <v>50</v>
      </c>
      <c r="Z41" s="2">
        <v>20483.293</v>
      </c>
      <c r="AA41" s="2">
        <v>1042.141</v>
      </c>
      <c r="AB41" s="2">
        <v>1177.25</v>
      </c>
      <c r="AC41" s="2" t="s">
        <v>60</v>
      </c>
      <c r="AD41" s="7">
        <v>-1807.2566</v>
      </c>
      <c r="AE41" s="2">
        <v>0</v>
      </c>
      <c r="AF41" s="2">
        <v>0</v>
      </c>
      <c r="AG41" s="2">
        <v>0</v>
      </c>
      <c r="AH41" s="2">
        <v>0</v>
      </c>
      <c r="AI41" s="2">
        <v>0</v>
      </c>
      <c r="AJ41" s="2">
        <v>0</v>
      </c>
      <c r="AK41" s="2">
        <v>6242</v>
      </c>
      <c r="AL41" s="2">
        <v>31168.4</v>
      </c>
      <c r="AM41" s="2">
        <v>37410.4</v>
      </c>
      <c r="AN41" s="2">
        <v>21702.66</v>
      </c>
      <c r="AO41" s="2">
        <v>4970.85</v>
      </c>
      <c r="AP41" s="2">
        <v>16731.81</v>
      </c>
      <c r="AQ41" s="2">
        <v>0</v>
      </c>
      <c r="AR41" s="2">
        <v>0</v>
      </c>
      <c r="AU41" s="2">
        <v>320</v>
      </c>
      <c r="AV41" s="15">
        <v>320</v>
      </c>
      <c r="AW41" s="7">
        <v>0</v>
      </c>
      <c r="AX41" s="7">
        <v>0</v>
      </c>
      <c r="AY41" s="7">
        <v>330</v>
      </c>
      <c r="AZ41" s="19">
        <v>330</v>
      </c>
      <c r="BA41" s="7">
        <v>0</v>
      </c>
      <c r="BB41" s="7">
        <v>0</v>
      </c>
      <c r="BE41" s="23">
        <f t="shared" si="0"/>
        <v>0</v>
      </c>
      <c r="BF41" s="23">
        <f t="shared" ref="BF41:BH41" si="90">AH41</f>
        <v>0</v>
      </c>
      <c r="BG41" s="23">
        <f t="shared" si="90"/>
        <v>0</v>
      </c>
      <c r="BH41" s="23">
        <f t="shared" si="90"/>
        <v>0</v>
      </c>
      <c r="BI41" s="2">
        <f t="shared" si="5"/>
        <v>1</v>
      </c>
      <c r="BJ41" s="2">
        <f t="shared" si="6"/>
        <v>0</v>
      </c>
      <c r="BK41" s="2">
        <f t="shared" si="7"/>
        <v>1</v>
      </c>
      <c r="BL41" s="2">
        <f t="shared" si="8"/>
        <v>0</v>
      </c>
      <c r="BM41" s="23">
        <f t="shared" si="2"/>
        <v>0</v>
      </c>
      <c r="BN41" s="23">
        <f t="shared" ref="BN41:BP41" si="91">AE41</f>
        <v>0</v>
      </c>
      <c r="BO41" s="23">
        <f t="shared" si="91"/>
        <v>0</v>
      </c>
      <c r="BP41" s="23">
        <f t="shared" si="91"/>
        <v>0</v>
      </c>
      <c r="BQ41" s="2">
        <f t="shared" si="10"/>
        <v>1</v>
      </c>
      <c r="BR41" s="2">
        <f t="shared" si="11"/>
        <v>0</v>
      </c>
      <c r="BS41" s="2">
        <f t="shared" si="12"/>
        <v>1</v>
      </c>
      <c r="BT41" s="2">
        <f t="shared" si="13"/>
        <v>0</v>
      </c>
    </row>
    <row r="42" s="2" customFormat="1" spans="1:72">
      <c r="A42" s="2">
        <v>29646.44</v>
      </c>
      <c r="B42" s="2">
        <v>-6298</v>
      </c>
      <c r="C42" s="2">
        <v>23791.21</v>
      </c>
      <c r="D42" s="2">
        <v>13554.85</v>
      </c>
      <c r="E42" s="2">
        <v>0</v>
      </c>
      <c r="F42" s="7">
        <v>-3999</v>
      </c>
      <c r="G42" s="2">
        <v>189.89</v>
      </c>
      <c r="H42" s="2">
        <v>189.05</v>
      </c>
      <c r="I42" s="2">
        <v>221.97</v>
      </c>
      <c r="J42" s="2">
        <v>200.44</v>
      </c>
      <c r="K42" s="2">
        <v>270.86</v>
      </c>
      <c r="L42" s="2">
        <v>271.56</v>
      </c>
      <c r="M42" s="2">
        <v>504.85</v>
      </c>
      <c r="N42" s="2">
        <v>503.2</v>
      </c>
      <c r="O42" s="2">
        <v>320.3</v>
      </c>
      <c r="P42" s="2">
        <v>333.5</v>
      </c>
      <c r="Q42" s="2">
        <v>105.88</v>
      </c>
      <c r="R42" s="2">
        <v>105.14</v>
      </c>
      <c r="S42" s="2">
        <v>29531.13</v>
      </c>
      <c r="T42" s="2">
        <v>6452.932</v>
      </c>
      <c r="U42" s="2">
        <v>1015.709</v>
      </c>
      <c r="V42" s="2">
        <v>14896.696</v>
      </c>
      <c r="W42" s="2">
        <v>15912.404</v>
      </c>
      <c r="X42" s="2">
        <v>-1018.051</v>
      </c>
      <c r="Y42" s="2">
        <v>50.031</v>
      </c>
      <c r="Z42" s="2">
        <v>20919.758</v>
      </c>
      <c r="AA42" s="2">
        <v>877.895</v>
      </c>
      <c r="AB42" s="2">
        <v>1168</v>
      </c>
      <c r="AC42" s="2" t="s">
        <v>60</v>
      </c>
      <c r="AD42" s="7">
        <v>-1812.5793</v>
      </c>
      <c r="AE42" s="2">
        <v>0</v>
      </c>
      <c r="AF42" s="2">
        <v>0</v>
      </c>
      <c r="AG42" s="2">
        <v>0</v>
      </c>
      <c r="AH42" s="2">
        <v>0</v>
      </c>
      <c r="AI42" s="2">
        <v>0</v>
      </c>
      <c r="AJ42" s="2">
        <v>0</v>
      </c>
      <c r="AK42" s="2">
        <v>6296</v>
      </c>
      <c r="AL42" s="2">
        <v>30744.7</v>
      </c>
      <c r="AM42" s="2">
        <v>37040.7</v>
      </c>
      <c r="AN42" s="2">
        <v>22869.02</v>
      </c>
      <c r="AO42" s="2">
        <v>4693.01</v>
      </c>
      <c r="AP42" s="2">
        <v>18176.01</v>
      </c>
      <c r="AQ42" s="2">
        <v>0</v>
      </c>
      <c r="AR42" s="2">
        <v>0</v>
      </c>
      <c r="AU42" s="2">
        <v>320</v>
      </c>
      <c r="AV42" s="15">
        <v>320</v>
      </c>
      <c r="AW42" s="7">
        <v>0</v>
      </c>
      <c r="AX42" s="7">
        <v>0</v>
      </c>
      <c r="AY42" s="7">
        <v>330</v>
      </c>
      <c r="AZ42" s="19">
        <v>330</v>
      </c>
      <c r="BA42" s="7">
        <v>0</v>
      </c>
      <c r="BB42" s="7">
        <v>0</v>
      </c>
      <c r="BE42" s="23">
        <f t="shared" si="0"/>
        <v>0</v>
      </c>
      <c r="BF42" s="23">
        <f t="shared" ref="BF42:BH42" si="92">AH42</f>
        <v>0</v>
      </c>
      <c r="BG42" s="23">
        <f t="shared" si="92"/>
        <v>0</v>
      </c>
      <c r="BH42" s="23">
        <f t="shared" si="92"/>
        <v>0</v>
      </c>
      <c r="BI42" s="2">
        <f t="shared" si="5"/>
        <v>1</v>
      </c>
      <c r="BJ42" s="2">
        <f t="shared" si="6"/>
        <v>0</v>
      </c>
      <c r="BK42" s="2">
        <f t="shared" si="7"/>
        <v>1</v>
      </c>
      <c r="BL42" s="2">
        <f t="shared" si="8"/>
        <v>0</v>
      </c>
      <c r="BM42" s="23">
        <f t="shared" si="2"/>
        <v>0</v>
      </c>
      <c r="BN42" s="23">
        <f t="shared" ref="BN42:BP42" si="93">AE42</f>
        <v>0</v>
      </c>
      <c r="BO42" s="23">
        <f t="shared" si="93"/>
        <v>0</v>
      </c>
      <c r="BP42" s="23">
        <f t="shared" si="93"/>
        <v>0</v>
      </c>
      <c r="BQ42" s="2">
        <f t="shared" si="10"/>
        <v>1</v>
      </c>
      <c r="BR42" s="2">
        <f t="shared" si="11"/>
        <v>0</v>
      </c>
      <c r="BS42" s="2">
        <f t="shared" si="12"/>
        <v>1</v>
      </c>
      <c r="BT42" s="2">
        <f t="shared" si="13"/>
        <v>0</v>
      </c>
    </row>
    <row r="43" s="2" customFormat="1" spans="1:72">
      <c r="A43" s="2">
        <v>29216.09</v>
      </c>
      <c r="B43" s="2">
        <v>-6543</v>
      </c>
      <c r="C43" s="2">
        <v>23789.58</v>
      </c>
      <c r="D43" s="2">
        <v>13378.68</v>
      </c>
      <c r="E43" s="2">
        <v>0</v>
      </c>
      <c r="F43" s="7">
        <v>-3999</v>
      </c>
      <c r="G43" s="2">
        <v>189.89</v>
      </c>
      <c r="H43" s="2">
        <v>190.77</v>
      </c>
      <c r="I43" s="2">
        <v>222.53</v>
      </c>
      <c r="J43" s="2">
        <v>201.75</v>
      </c>
      <c r="K43" s="2">
        <v>270.86</v>
      </c>
      <c r="L43" s="2">
        <v>271.56</v>
      </c>
      <c r="M43" s="2">
        <v>504.85</v>
      </c>
      <c r="N43" s="2">
        <v>503.2</v>
      </c>
      <c r="O43" s="2">
        <v>322</v>
      </c>
      <c r="P43" s="2">
        <v>333</v>
      </c>
      <c r="Q43" s="2">
        <v>105.19</v>
      </c>
      <c r="R43" s="2">
        <v>105.03</v>
      </c>
      <c r="S43" s="2">
        <v>28894.422</v>
      </c>
      <c r="T43" s="2">
        <v>6520.383</v>
      </c>
      <c r="U43" s="2">
        <v>569.909</v>
      </c>
      <c r="V43" s="2">
        <v>15056.119</v>
      </c>
      <c r="W43" s="2">
        <v>15626.028</v>
      </c>
      <c r="X43" s="2">
        <v>-1010.032</v>
      </c>
      <c r="Y43" s="2">
        <v>50.005</v>
      </c>
      <c r="Z43" s="2">
        <v>21199.535</v>
      </c>
      <c r="AA43" s="2">
        <v>499.258</v>
      </c>
      <c r="AB43" s="2">
        <v>1157.94</v>
      </c>
      <c r="AC43" s="2" t="s">
        <v>60</v>
      </c>
      <c r="AD43" s="7">
        <v>-1806.136</v>
      </c>
      <c r="AE43" s="2">
        <v>0</v>
      </c>
      <c r="AF43" s="2">
        <v>0</v>
      </c>
      <c r="AG43" s="2">
        <v>0</v>
      </c>
      <c r="AH43" s="2">
        <v>0</v>
      </c>
      <c r="AI43" s="2">
        <v>0</v>
      </c>
      <c r="AJ43" s="2">
        <v>0</v>
      </c>
      <c r="AK43" s="2">
        <v>6207</v>
      </c>
      <c r="AL43" s="2">
        <v>30418.8</v>
      </c>
      <c r="AM43" s="2">
        <v>36625.8</v>
      </c>
      <c r="AN43" s="2">
        <v>23895.67</v>
      </c>
      <c r="AO43" s="2">
        <v>4436.59</v>
      </c>
      <c r="AP43" s="2">
        <v>19459.08</v>
      </c>
      <c r="AQ43" s="2">
        <v>0</v>
      </c>
      <c r="AR43" s="2">
        <v>0</v>
      </c>
      <c r="AU43" s="2">
        <v>320</v>
      </c>
      <c r="AV43" s="15">
        <v>320</v>
      </c>
      <c r="AW43" s="7">
        <v>0</v>
      </c>
      <c r="AX43" s="7">
        <v>0</v>
      </c>
      <c r="AY43" s="7">
        <v>330</v>
      </c>
      <c r="AZ43" s="19">
        <v>330</v>
      </c>
      <c r="BA43" s="7">
        <v>0</v>
      </c>
      <c r="BB43" s="7">
        <v>0</v>
      </c>
      <c r="BE43" s="23">
        <f t="shared" si="0"/>
        <v>0</v>
      </c>
      <c r="BF43" s="23">
        <f t="shared" ref="BF43:BH43" si="94">AH43</f>
        <v>0</v>
      </c>
      <c r="BG43" s="23">
        <f t="shared" si="94"/>
        <v>0</v>
      </c>
      <c r="BH43" s="23">
        <f t="shared" si="94"/>
        <v>0</v>
      </c>
      <c r="BI43" s="2">
        <f t="shared" si="5"/>
        <v>1</v>
      </c>
      <c r="BJ43" s="2">
        <f t="shared" si="6"/>
        <v>0</v>
      </c>
      <c r="BK43" s="2">
        <f t="shared" si="7"/>
        <v>1</v>
      </c>
      <c r="BL43" s="2">
        <f t="shared" si="8"/>
        <v>0</v>
      </c>
      <c r="BM43" s="23">
        <f t="shared" si="2"/>
        <v>0</v>
      </c>
      <c r="BN43" s="23">
        <f t="shared" ref="BN43:BP43" si="95">AE43</f>
        <v>0</v>
      </c>
      <c r="BO43" s="23">
        <f t="shared" si="95"/>
        <v>0</v>
      </c>
      <c r="BP43" s="23">
        <f t="shared" si="95"/>
        <v>0</v>
      </c>
      <c r="BQ43" s="2">
        <f t="shared" si="10"/>
        <v>1</v>
      </c>
      <c r="BR43" s="2">
        <f t="shared" si="11"/>
        <v>0</v>
      </c>
      <c r="BS43" s="2">
        <f t="shared" si="12"/>
        <v>1</v>
      </c>
      <c r="BT43" s="2">
        <f t="shared" si="13"/>
        <v>0</v>
      </c>
    </row>
    <row r="44" s="2" customFormat="1" spans="1:72">
      <c r="A44" s="2">
        <v>28557.17</v>
      </c>
      <c r="B44" s="2">
        <v>-6489</v>
      </c>
      <c r="C44" s="2">
        <v>23793.12</v>
      </c>
      <c r="D44" s="2">
        <v>12659.32</v>
      </c>
      <c r="E44" s="2">
        <v>0</v>
      </c>
      <c r="F44" s="7">
        <v>-3999</v>
      </c>
      <c r="G44" s="2">
        <v>189.89</v>
      </c>
      <c r="H44" s="2">
        <v>189.89</v>
      </c>
      <c r="I44" s="2">
        <v>218.27</v>
      </c>
      <c r="J44" s="2">
        <v>199.46</v>
      </c>
      <c r="K44" s="2">
        <v>271.1</v>
      </c>
      <c r="L44" s="2">
        <v>270.86</v>
      </c>
      <c r="M44" s="2">
        <v>502.38</v>
      </c>
      <c r="N44" s="2">
        <v>501.97</v>
      </c>
      <c r="O44" s="2">
        <v>316.4</v>
      </c>
      <c r="P44" s="2">
        <v>330</v>
      </c>
      <c r="Q44" s="2">
        <v>104.24</v>
      </c>
      <c r="R44" s="2">
        <v>104.66</v>
      </c>
      <c r="S44" s="2">
        <v>28497.324</v>
      </c>
      <c r="T44" s="2">
        <v>6515.44</v>
      </c>
      <c r="U44" s="2">
        <v>544.816</v>
      </c>
      <c r="V44" s="2">
        <v>14772.463</v>
      </c>
      <c r="W44" s="2">
        <v>15317.279</v>
      </c>
      <c r="X44" s="2">
        <v>-1007.957</v>
      </c>
      <c r="Y44" s="2">
        <v>50.035</v>
      </c>
      <c r="Z44" s="2">
        <v>21347.848</v>
      </c>
      <c r="AA44" s="2">
        <v>541.266</v>
      </c>
      <c r="AB44" s="2">
        <v>1156.62</v>
      </c>
      <c r="AC44" s="2" t="s">
        <v>60</v>
      </c>
      <c r="AD44" s="7">
        <v>-1818.6025</v>
      </c>
      <c r="AE44" s="2">
        <v>0</v>
      </c>
      <c r="AF44" s="2">
        <v>0</v>
      </c>
      <c r="AG44" s="2">
        <v>0</v>
      </c>
      <c r="AH44" s="2">
        <v>0</v>
      </c>
      <c r="AI44" s="2">
        <v>0</v>
      </c>
      <c r="AJ44" s="2">
        <v>0</v>
      </c>
      <c r="AK44" s="2">
        <v>6121</v>
      </c>
      <c r="AL44" s="2">
        <v>30060.4</v>
      </c>
      <c r="AM44" s="2">
        <v>36181.4</v>
      </c>
      <c r="AN44" s="2">
        <v>24794.22</v>
      </c>
      <c r="AO44" s="2">
        <v>4206.74</v>
      </c>
      <c r="AP44" s="2">
        <v>20587.48</v>
      </c>
      <c r="AQ44" s="2">
        <v>0</v>
      </c>
      <c r="AR44" s="2">
        <v>0</v>
      </c>
      <c r="AU44" s="2">
        <v>320</v>
      </c>
      <c r="AV44" s="15">
        <v>320</v>
      </c>
      <c r="AW44" s="7">
        <v>0</v>
      </c>
      <c r="AX44" s="7">
        <v>0</v>
      </c>
      <c r="AY44" s="7">
        <v>330</v>
      </c>
      <c r="AZ44" s="19">
        <v>330</v>
      </c>
      <c r="BA44" s="7">
        <v>0</v>
      </c>
      <c r="BB44" s="7">
        <v>0</v>
      </c>
      <c r="BE44" s="23">
        <f t="shared" si="0"/>
        <v>0</v>
      </c>
      <c r="BF44" s="23">
        <f t="shared" ref="BF44:BH44" si="96">AH44</f>
        <v>0</v>
      </c>
      <c r="BG44" s="23">
        <f t="shared" si="96"/>
        <v>0</v>
      </c>
      <c r="BH44" s="23">
        <f t="shared" si="96"/>
        <v>0</v>
      </c>
      <c r="BI44" s="2">
        <f t="shared" si="5"/>
        <v>1</v>
      </c>
      <c r="BJ44" s="2">
        <f t="shared" si="6"/>
        <v>0</v>
      </c>
      <c r="BK44" s="2">
        <f t="shared" si="7"/>
        <v>1</v>
      </c>
      <c r="BL44" s="2">
        <f t="shared" si="8"/>
        <v>0</v>
      </c>
      <c r="BM44" s="23">
        <f t="shared" si="2"/>
        <v>0</v>
      </c>
      <c r="BN44" s="23">
        <f t="shared" ref="BN44:BP44" si="97">AE44</f>
        <v>0</v>
      </c>
      <c r="BO44" s="23">
        <f t="shared" si="97"/>
        <v>0</v>
      </c>
      <c r="BP44" s="23">
        <f t="shared" si="97"/>
        <v>0</v>
      </c>
      <c r="BQ44" s="2">
        <f t="shared" si="10"/>
        <v>1</v>
      </c>
      <c r="BR44" s="2">
        <f t="shared" si="11"/>
        <v>0</v>
      </c>
      <c r="BS44" s="2">
        <f t="shared" si="12"/>
        <v>1</v>
      </c>
      <c r="BT44" s="2">
        <f t="shared" si="13"/>
        <v>0</v>
      </c>
    </row>
    <row r="45" s="2" customFormat="1" spans="1:72">
      <c r="A45" s="2">
        <v>28388.99</v>
      </c>
      <c r="B45" s="2">
        <v>-6384</v>
      </c>
      <c r="C45" s="2">
        <v>23773.48</v>
      </c>
      <c r="D45" s="2">
        <v>12369.74</v>
      </c>
      <c r="E45" s="2">
        <v>0</v>
      </c>
      <c r="F45" s="7">
        <v>-3999</v>
      </c>
      <c r="G45" s="2">
        <v>189.89</v>
      </c>
      <c r="H45" s="2">
        <v>189.89</v>
      </c>
      <c r="I45" s="2">
        <v>220.82</v>
      </c>
      <c r="J45" s="2">
        <v>200.31</v>
      </c>
      <c r="K45" s="2">
        <v>269.7</v>
      </c>
      <c r="L45" s="2">
        <v>271.1</v>
      </c>
      <c r="M45" s="2">
        <v>494.57</v>
      </c>
      <c r="N45" s="2">
        <v>502.38</v>
      </c>
      <c r="O45" s="2">
        <v>317.5</v>
      </c>
      <c r="P45" s="2">
        <v>330</v>
      </c>
      <c r="Q45" s="2">
        <v>105.14</v>
      </c>
      <c r="R45" s="2">
        <v>104.98</v>
      </c>
      <c r="S45" s="2">
        <v>28372.867</v>
      </c>
      <c r="T45" s="2">
        <v>6135.945</v>
      </c>
      <c r="U45" s="2">
        <v>106.904</v>
      </c>
      <c r="V45" s="2">
        <v>14775.026</v>
      </c>
      <c r="W45" s="2">
        <v>14881.93</v>
      </c>
      <c r="X45" s="2">
        <v>-1004.298</v>
      </c>
      <c r="Y45" s="2">
        <v>50.034</v>
      </c>
      <c r="Z45" s="2">
        <v>21343.508</v>
      </c>
      <c r="AA45" s="2">
        <v>602.25</v>
      </c>
      <c r="AB45" s="2">
        <v>1171.31</v>
      </c>
      <c r="AC45" s="2" t="s">
        <v>60</v>
      </c>
      <c r="AD45" s="7">
        <v>-1831.7697</v>
      </c>
      <c r="AE45" s="2">
        <v>0</v>
      </c>
      <c r="AF45" s="2">
        <v>0</v>
      </c>
      <c r="AG45" s="2">
        <v>0</v>
      </c>
      <c r="AH45" s="2">
        <v>0</v>
      </c>
      <c r="AI45" s="2">
        <v>0</v>
      </c>
      <c r="AJ45" s="2">
        <v>0</v>
      </c>
      <c r="AK45" s="2">
        <v>6033</v>
      </c>
      <c r="AL45" s="2">
        <v>29930</v>
      </c>
      <c r="AM45" s="2">
        <v>35963</v>
      </c>
      <c r="AN45" s="2">
        <v>25539.67</v>
      </c>
      <c r="AO45" s="2">
        <v>3982.52</v>
      </c>
      <c r="AP45" s="2">
        <v>21557.15</v>
      </c>
      <c r="AQ45" s="2">
        <v>0</v>
      </c>
      <c r="AR45" s="2">
        <v>0</v>
      </c>
      <c r="AU45" s="2">
        <v>320</v>
      </c>
      <c r="AV45" s="15">
        <v>320</v>
      </c>
      <c r="AW45" s="7">
        <v>0</v>
      </c>
      <c r="AX45" s="7">
        <v>0</v>
      </c>
      <c r="AY45" s="7">
        <v>330</v>
      </c>
      <c r="AZ45" s="19">
        <v>330</v>
      </c>
      <c r="BA45" s="7">
        <v>0</v>
      </c>
      <c r="BB45" s="7">
        <v>0</v>
      </c>
      <c r="BE45" s="23">
        <f t="shared" si="0"/>
        <v>0</v>
      </c>
      <c r="BF45" s="23">
        <f t="shared" ref="BF45:BH45" si="98">AH45</f>
        <v>0</v>
      </c>
      <c r="BG45" s="23">
        <f t="shared" si="98"/>
        <v>0</v>
      </c>
      <c r="BH45" s="23">
        <f t="shared" si="98"/>
        <v>0</v>
      </c>
      <c r="BI45" s="2">
        <f t="shared" si="5"/>
        <v>1</v>
      </c>
      <c r="BJ45" s="2">
        <f t="shared" si="6"/>
        <v>0</v>
      </c>
      <c r="BK45" s="2">
        <f t="shared" si="7"/>
        <v>1</v>
      </c>
      <c r="BL45" s="2">
        <f t="shared" si="8"/>
        <v>0</v>
      </c>
      <c r="BM45" s="23">
        <f t="shared" si="2"/>
        <v>0</v>
      </c>
      <c r="BN45" s="23">
        <f t="shared" ref="BN45:BP45" si="99">AE45</f>
        <v>0</v>
      </c>
      <c r="BO45" s="23">
        <f t="shared" si="99"/>
        <v>0</v>
      </c>
      <c r="BP45" s="23">
        <f t="shared" si="99"/>
        <v>0</v>
      </c>
      <c r="BQ45" s="2">
        <f t="shared" si="10"/>
        <v>1</v>
      </c>
      <c r="BR45" s="2">
        <f t="shared" si="11"/>
        <v>0</v>
      </c>
      <c r="BS45" s="2">
        <f t="shared" si="12"/>
        <v>1</v>
      </c>
      <c r="BT45" s="2">
        <f t="shared" si="13"/>
        <v>0</v>
      </c>
    </row>
    <row r="46" s="2" customFormat="1" spans="1:72">
      <c r="A46" s="2">
        <v>29217.12</v>
      </c>
      <c r="B46" s="2">
        <v>-5952</v>
      </c>
      <c r="C46" s="2">
        <v>23781.6</v>
      </c>
      <c r="D46" s="2">
        <v>13731.93</v>
      </c>
      <c r="E46" s="2">
        <v>0</v>
      </c>
      <c r="F46" s="7">
        <v>-3999</v>
      </c>
      <c r="G46" s="2">
        <v>189.89</v>
      </c>
      <c r="H46" s="2">
        <v>189.89</v>
      </c>
      <c r="I46" s="2">
        <v>221.29</v>
      </c>
      <c r="J46" s="2">
        <v>199.84</v>
      </c>
      <c r="K46" s="2">
        <v>270.86</v>
      </c>
      <c r="L46" s="2">
        <v>271.79</v>
      </c>
      <c r="M46" s="2">
        <v>494.57</v>
      </c>
      <c r="N46" s="2">
        <v>498.27</v>
      </c>
      <c r="O46" s="2">
        <v>316.7</v>
      </c>
      <c r="P46" s="2">
        <v>333.9</v>
      </c>
      <c r="Q46" s="2">
        <v>105.4</v>
      </c>
      <c r="R46" s="2">
        <v>104.92</v>
      </c>
      <c r="S46" s="2">
        <v>28750.94</v>
      </c>
      <c r="T46" s="2">
        <v>6029.85</v>
      </c>
      <c r="U46" s="2">
        <v>89.678</v>
      </c>
      <c r="V46" s="2">
        <v>15053.425</v>
      </c>
      <c r="W46" s="2">
        <v>15143.103</v>
      </c>
      <c r="X46" s="2">
        <v>-897.943</v>
      </c>
      <c r="Y46" s="2">
        <v>50.019</v>
      </c>
      <c r="Z46" s="2">
        <v>21261.836</v>
      </c>
      <c r="AA46" s="2">
        <v>653.828</v>
      </c>
      <c r="AB46" s="2">
        <v>1175.45</v>
      </c>
      <c r="AC46" s="2" t="s">
        <v>60</v>
      </c>
      <c r="AD46" s="7">
        <v>-1822.945</v>
      </c>
      <c r="AE46" s="2">
        <v>0</v>
      </c>
      <c r="AF46" s="2">
        <v>0</v>
      </c>
      <c r="AG46" s="2">
        <v>0</v>
      </c>
      <c r="AH46" s="2">
        <v>0</v>
      </c>
      <c r="AI46" s="2">
        <v>0</v>
      </c>
      <c r="AJ46" s="2">
        <v>0</v>
      </c>
      <c r="AK46" s="2">
        <v>5948</v>
      </c>
      <c r="AL46" s="2">
        <v>30093</v>
      </c>
      <c r="AM46" s="2">
        <v>36041</v>
      </c>
      <c r="AN46" s="2">
        <v>26221.96</v>
      </c>
      <c r="AO46" s="2">
        <v>3849.64</v>
      </c>
      <c r="AP46" s="2">
        <v>22372.32</v>
      </c>
      <c r="AQ46" s="2">
        <v>0</v>
      </c>
      <c r="AR46" s="2">
        <v>0</v>
      </c>
      <c r="AU46" s="2">
        <v>320</v>
      </c>
      <c r="AV46" s="15">
        <v>320</v>
      </c>
      <c r="AW46" s="7">
        <v>0</v>
      </c>
      <c r="AX46" s="7">
        <v>0</v>
      </c>
      <c r="AY46" s="7">
        <v>330</v>
      </c>
      <c r="AZ46" s="19">
        <v>330</v>
      </c>
      <c r="BA46" s="7">
        <v>0</v>
      </c>
      <c r="BB46" s="7">
        <v>0</v>
      </c>
      <c r="BE46" s="23">
        <f t="shared" si="0"/>
        <v>0</v>
      </c>
      <c r="BF46" s="23">
        <f t="shared" ref="BF46:BH46" si="100">AH46</f>
        <v>0</v>
      </c>
      <c r="BG46" s="23">
        <f t="shared" si="100"/>
        <v>0</v>
      </c>
      <c r="BH46" s="23">
        <f t="shared" si="100"/>
        <v>0</v>
      </c>
      <c r="BI46" s="2">
        <f t="shared" si="5"/>
        <v>1</v>
      </c>
      <c r="BJ46" s="2">
        <f t="shared" si="6"/>
        <v>0</v>
      </c>
      <c r="BK46" s="2">
        <f t="shared" si="7"/>
        <v>1</v>
      </c>
      <c r="BL46" s="2">
        <f t="shared" si="8"/>
        <v>0</v>
      </c>
      <c r="BM46" s="23">
        <f t="shared" si="2"/>
        <v>0</v>
      </c>
      <c r="BN46" s="23">
        <f t="shared" ref="BN46:BP46" si="101">AE46</f>
        <v>0</v>
      </c>
      <c r="BO46" s="23">
        <f t="shared" si="101"/>
        <v>0</v>
      </c>
      <c r="BP46" s="23">
        <f t="shared" si="101"/>
        <v>0</v>
      </c>
      <c r="BQ46" s="2">
        <f t="shared" si="10"/>
        <v>1</v>
      </c>
      <c r="BR46" s="2">
        <f t="shared" si="11"/>
        <v>0</v>
      </c>
      <c r="BS46" s="2">
        <f t="shared" si="12"/>
        <v>1</v>
      </c>
      <c r="BT46" s="2">
        <f t="shared" si="13"/>
        <v>0</v>
      </c>
    </row>
    <row r="47" s="2" customFormat="1" spans="1:72">
      <c r="A47" s="2">
        <v>28809.81</v>
      </c>
      <c r="B47" s="2">
        <v>-5942</v>
      </c>
      <c r="C47" s="2">
        <v>23799.26</v>
      </c>
      <c r="D47" s="2">
        <v>13550.42</v>
      </c>
      <c r="E47" s="2">
        <v>0</v>
      </c>
      <c r="F47" s="7">
        <v>-3999</v>
      </c>
      <c r="G47" s="2">
        <v>189.89</v>
      </c>
      <c r="H47" s="2">
        <v>189.89</v>
      </c>
      <c r="I47" s="2">
        <v>220.78</v>
      </c>
      <c r="J47" s="2">
        <v>200.4</v>
      </c>
      <c r="K47" s="2">
        <v>271.33</v>
      </c>
      <c r="L47" s="2">
        <v>271.79</v>
      </c>
      <c r="M47" s="2">
        <v>500.73</v>
      </c>
      <c r="N47" s="2">
        <v>497.03</v>
      </c>
      <c r="O47" s="2">
        <v>315.8</v>
      </c>
      <c r="P47" s="2">
        <v>334.1</v>
      </c>
      <c r="Q47" s="2">
        <v>104.77</v>
      </c>
      <c r="R47" s="2">
        <v>104.82</v>
      </c>
      <c r="S47" s="2">
        <v>28782.09</v>
      </c>
      <c r="T47" s="2">
        <v>5781.681</v>
      </c>
      <c r="U47" s="2">
        <v>89.834</v>
      </c>
      <c r="V47" s="2">
        <v>15021.095</v>
      </c>
      <c r="W47" s="2">
        <v>15110.929</v>
      </c>
      <c r="X47" s="2">
        <v>-896.262</v>
      </c>
      <c r="Y47" s="2">
        <v>50.033</v>
      </c>
      <c r="Z47" s="2">
        <v>21226.629</v>
      </c>
      <c r="AA47" s="2">
        <v>485.332</v>
      </c>
      <c r="AB47" s="2">
        <v>1282.12</v>
      </c>
      <c r="AC47" s="2" t="s">
        <v>60</v>
      </c>
      <c r="AD47" s="7">
        <v>-1819.303</v>
      </c>
      <c r="AE47" s="2">
        <v>0</v>
      </c>
      <c r="AF47" s="2">
        <v>0</v>
      </c>
      <c r="AG47" s="2">
        <v>0</v>
      </c>
      <c r="AH47" s="2">
        <v>0</v>
      </c>
      <c r="AI47" s="2">
        <v>0</v>
      </c>
      <c r="AJ47" s="2">
        <v>0</v>
      </c>
      <c r="AK47" s="2">
        <v>5762</v>
      </c>
      <c r="AL47" s="2">
        <v>30158.1</v>
      </c>
      <c r="AM47" s="2">
        <v>35920.1</v>
      </c>
      <c r="AN47" s="2">
        <v>26808.33</v>
      </c>
      <c r="AO47" s="2">
        <v>3754.79</v>
      </c>
      <c r="AP47" s="2">
        <v>23053.54</v>
      </c>
      <c r="AQ47" s="2">
        <v>0</v>
      </c>
      <c r="AR47" s="2">
        <v>0</v>
      </c>
      <c r="AU47" s="2">
        <v>320</v>
      </c>
      <c r="AV47" s="15">
        <v>320</v>
      </c>
      <c r="AW47" s="7">
        <v>0</v>
      </c>
      <c r="AX47" s="7">
        <v>0</v>
      </c>
      <c r="AY47" s="7">
        <v>330</v>
      </c>
      <c r="AZ47" s="19">
        <v>330</v>
      </c>
      <c r="BA47" s="7">
        <v>0</v>
      </c>
      <c r="BB47" s="7">
        <v>0</v>
      </c>
      <c r="BE47" s="23">
        <f t="shared" si="0"/>
        <v>0</v>
      </c>
      <c r="BF47" s="23">
        <f t="shared" ref="BF47:BH47" si="102">AH47</f>
        <v>0</v>
      </c>
      <c r="BG47" s="23">
        <f t="shared" si="102"/>
        <v>0</v>
      </c>
      <c r="BH47" s="23">
        <f t="shared" si="102"/>
        <v>0</v>
      </c>
      <c r="BI47" s="2">
        <f t="shared" si="5"/>
        <v>1</v>
      </c>
      <c r="BJ47" s="2">
        <f t="shared" si="6"/>
        <v>0</v>
      </c>
      <c r="BK47" s="2">
        <f t="shared" si="7"/>
        <v>1</v>
      </c>
      <c r="BL47" s="2">
        <f t="shared" si="8"/>
        <v>0</v>
      </c>
      <c r="BM47" s="23">
        <f t="shared" si="2"/>
        <v>0</v>
      </c>
      <c r="BN47" s="23">
        <f t="shared" ref="BN47:BP47" si="103">AE47</f>
        <v>0</v>
      </c>
      <c r="BO47" s="23">
        <f t="shared" si="103"/>
        <v>0</v>
      </c>
      <c r="BP47" s="23">
        <f t="shared" si="103"/>
        <v>0</v>
      </c>
      <c r="BQ47" s="2">
        <f t="shared" si="10"/>
        <v>1</v>
      </c>
      <c r="BR47" s="2">
        <f t="shared" si="11"/>
        <v>0</v>
      </c>
      <c r="BS47" s="2">
        <f t="shared" si="12"/>
        <v>1</v>
      </c>
      <c r="BT47" s="2">
        <f t="shared" si="13"/>
        <v>0</v>
      </c>
    </row>
    <row r="48" s="2" customFormat="1" spans="1:72">
      <c r="A48" s="2">
        <v>28580.23</v>
      </c>
      <c r="B48" s="2">
        <v>-5580</v>
      </c>
      <c r="C48" s="2">
        <v>23793.86</v>
      </c>
      <c r="D48" s="2">
        <v>13177.77</v>
      </c>
      <c r="E48" s="2">
        <v>0</v>
      </c>
      <c r="F48" s="7">
        <v>-3999</v>
      </c>
      <c r="G48" s="2">
        <v>190.77</v>
      </c>
      <c r="H48" s="2">
        <v>189.89</v>
      </c>
      <c r="I48" s="2">
        <v>220.81</v>
      </c>
      <c r="J48" s="2">
        <v>200.15</v>
      </c>
      <c r="K48" s="2">
        <v>271.1</v>
      </c>
      <c r="L48" s="2">
        <v>271.1</v>
      </c>
      <c r="M48" s="2">
        <v>500.32</v>
      </c>
      <c r="N48" s="2">
        <v>495.8</v>
      </c>
      <c r="O48" s="2">
        <v>318</v>
      </c>
      <c r="P48" s="2">
        <v>329.2</v>
      </c>
      <c r="Q48" s="2">
        <v>105.03</v>
      </c>
      <c r="R48" s="2">
        <v>104.98</v>
      </c>
      <c r="S48" s="2">
        <v>28529.559</v>
      </c>
      <c r="T48" s="2">
        <v>5817.993</v>
      </c>
      <c r="U48" s="2">
        <v>89.11</v>
      </c>
      <c r="V48" s="2">
        <v>14424.894</v>
      </c>
      <c r="W48" s="2">
        <v>14514.004</v>
      </c>
      <c r="X48" s="2">
        <v>-885.028</v>
      </c>
      <c r="Y48" s="2">
        <v>49.978</v>
      </c>
      <c r="Z48" s="2">
        <v>20890.75</v>
      </c>
      <c r="AA48" s="2">
        <v>795.336</v>
      </c>
      <c r="AB48" s="2">
        <v>1278.47</v>
      </c>
      <c r="AC48" s="2" t="s">
        <v>60</v>
      </c>
      <c r="AD48" s="7">
        <v>-1823.2251</v>
      </c>
      <c r="AE48" s="2">
        <v>0</v>
      </c>
      <c r="AF48" s="2">
        <v>0</v>
      </c>
      <c r="AG48" s="2">
        <v>0</v>
      </c>
      <c r="AH48" s="2">
        <v>0</v>
      </c>
      <c r="AI48" s="2">
        <v>0</v>
      </c>
      <c r="AJ48" s="2">
        <v>0</v>
      </c>
      <c r="AK48" s="2">
        <v>5576</v>
      </c>
      <c r="AL48" s="2">
        <v>29897.4</v>
      </c>
      <c r="AM48" s="2">
        <v>35473.4</v>
      </c>
      <c r="AN48" s="2">
        <v>27225.74</v>
      </c>
      <c r="AO48" s="2">
        <v>3672.39</v>
      </c>
      <c r="AP48" s="2">
        <v>23553.35</v>
      </c>
      <c r="AQ48" s="2">
        <v>0</v>
      </c>
      <c r="AR48" s="2">
        <v>0</v>
      </c>
      <c r="AU48" s="2">
        <v>320</v>
      </c>
      <c r="AV48" s="15">
        <v>320</v>
      </c>
      <c r="AW48" s="7">
        <v>0</v>
      </c>
      <c r="AX48" s="7">
        <v>0</v>
      </c>
      <c r="AY48" s="7">
        <v>330</v>
      </c>
      <c r="AZ48" s="19">
        <v>330</v>
      </c>
      <c r="BA48" s="7">
        <v>0</v>
      </c>
      <c r="BB48" s="7">
        <v>0</v>
      </c>
      <c r="BE48" s="23">
        <f t="shared" si="0"/>
        <v>0</v>
      </c>
      <c r="BF48" s="23">
        <f t="shared" ref="BF48:BH48" si="104">AH48</f>
        <v>0</v>
      </c>
      <c r="BG48" s="23">
        <f t="shared" si="104"/>
        <v>0</v>
      </c>
      <c r="BH48" s="23">
        <f t="shared" si="104"/>
        <v>0</v>
      </c>
      <c r="BI48" s="2">
        <f t="shared" si="5"/>
        <v>1</v>
      </c>
      <c r="BJ48" s="2">
        <f t="shared" si="6"/>
        <v>0</v>
      </c>
      <c r="BK48" s="2">
        <f t="shared" si="7"/>
        <v>1</v>
      </c>
      <c r="BL48" s="2">
        <f t="shared" si="8"/>
        <v>0</v>
      </c>
      <c r="BM48" s="23">
        <f t="shared" si="2"/>
        <v>0</v>
      </c>
      <c r="BN48" s="23">
        <f t="shared" ref="BN48:BP48" si="105">AE48</f>
        <v>0</v>
      </c>
      <c r="BO48" s="23">
        <f t="shared" si="105"/>
        <v>0</v>
      </c>
      <c r="BP48" s="23">
        <f t="shared" si="105"/>
        <v>0</v>
      </c>
      <c r="BQ48" s="2">
        <f t="shared" si="10"/>
        <v>1</v>
      </c>
      <c r="BR48" s="2">
        <f t="shared" si="11"/>
        <v>0</v>
      </c>
      <c r="BS48" s="2">
        <f t="shared" si="12"/>
        <v>1</v>
      </c>
      <c r="BT48" s="2">
        <f t="shared" si="13"/>
        <v>0</v>
      </c>
    </row>
    <row r="49" s="2" customFormat="1" spans="1:72">
      <c r="A49" s="2">
        <v>27883.86</v>
      </c>
      <c r="B49" s="2">
        <v>-5394</v>
      </c>
      <c r="C49" s="2">
        <v>23791.77</v>
      </c>
      <c r="D49" s="2">
        <v>12285.61</v>
      </c>
      <c r="E49" s="2">
        <v>0</v>
      </c>
      <c r="F49" s="7">
        <v>-3999</v>
      </c>
      <c r="G49" s="2">
        <v>189.89</v>
      </c>
      <c r="H49" s="2">
        <v>189.89</v>
      </c>
      <c r="I49" s="2">
        <v>218.78</v>
      </c>
      <c r="J49" s="2">
        <v>199.91</v>
      </c>
      <c r="K49" s="2">
        <v>271.33</v>
      </c>
      <c r="L49" s="2">
        <v>271.1</v>
      </c>
      <c r="M49" s="2">
        <v>499.91</v>
      </c>
      <c r="N49" s="2">
        <v>499.91</v>
      </c>
      <c r="O49" s="2">
        <v>317.2</v>
      </c>
      <c r="P49" s="2">
        <v>329.8</v>
      </c>
      <c r="Q49" s="2">
        <v>105.35</v>
      </c>
      <c r="R49" s="2">
        <v>105.77</v>
      </c>
      <c r="S49" s="2">
        <v>27790.428</v>
      </c>
      <c r="T49" s="2">
        <v>5572.42</v>
      </c>
      <c r="U49" s="2">
        <v>90.324</v>
      </c>
      <c r="V49" s="2">
        <v>13395.152</v>
      </c>
      <c r="W49" s="2">
        <v>13485.476</v>
      </c>
      <c r="X49" s="2">
        <v>-886.133</v>
      </c>
      <c r="Y49" s="2">
        <v>50.028</v>
      </c>
      <c r="Z49" s="2">
        <v>21011.094</v>
      </c>
      <c r="AA49" s="2">
        <v>850.832</v>
      </c>
      <c r="AB49" s="2">
        <v>1276.36</v>
      </c>
      <c r="AC49" s="2" t="s">
        <v>60</v>
      </c>
      <c r="AD49" s="7">
        <v>-1817.7621</v>
      </c>
      <c r="AE49" s="2">
        <v>0</v>
      </c>
      <c r="AF49" s="2">
        <v>0</v>
      </c>
      <c r="AG49" s="2">
        <v>0</v>
      </c>
      <c r="AH49" s="2">
        <v>0</v>
      </c>
      <c r="AI49" s="2">
        <v>0</v>
      </c>
      <c r="AJ49" s="2">
        <v>0</v>
      </c>
      <c r="AK49" s="2">
        <v>5390</v>
      </c>
      <c r="AL49" s="2">
        <v>29506.4</v>
      </c>
      <c r="AM49" s="2">
        <v>34896.4</v>
      </c>
      <c r="AN49" s="2">
        <v>27491</v>
      </c>
      <c r="AO49" s="2">
        <v>3592.92</v>
      </c>
      <c r="AP49" s="2">
        <v>23898.08</v>
      </c>
      <c r="AQ49" s="2">
        <v>0</v>
      </c>
      <c r="AR49" s="2">
        <v>0</v>
      </c>
      <c r="AU49" s="2">
        <v>320</v>
      </c>
      <c r="AV49" s="15">
        <v>320</v>
      </c>
      <c r="AW49" s="7">
        <v>0</v>
      </c>
      <c r="AX49" s="7">
        <v>0</v>
      </c>
      <c r="AY49" s="7">
        <v>330</v>
      </c>
      <c r="AZ49" s="19">
        <v>330</v>
      </c>
      <c r="BA49" s="7">
        <v>0</v>
      </c>
      <c r="BB49" s="7">
        <v>0</v>
      </c>
      <c r="BE49" s="23">
        <f t="shared" si="0"/>
        <v>0</v>
      </c>
      <c r="BF49" s="23">
        <f t="shared" ref="BF49:BH49" si="106">AH49</f>
        <v>0</v>
      </c>
      <c r="BG49" s="23">
        <f t="shared" si="106"/>
        <v>0</v>
      </c>
      <c r="BH49" s="23">
        <f t="shared" si="106"/>
        <v>0</v>
      </c>
      <c r="BI49" s="2">
        <f t="shared" si="5"/>
        <v>1</v>
      </c>
      <c r="BJ49" s="2">
        <f t="shared" si="6"/>
        <v>0</v>
      </c>
      <c r="BK49" s="2">
        <f t="shared" si="7"/>
        <v>1</v>
      </c>
      <c r="BL49" s="2">
        <f t="shared" si="8"/>
        <v>0</v>
      </c>
      <c r="BM49" s="23">
        <f t="shared" si="2"/>
        <v>0</v>
      </c>
      <c r="BN49" s="23">
        <f t="shared" ref="BN49:BP49" si="107">AE49</f>
        <v>0</v>
      </c>
      <c r="BO49" s="23">
        <f t="shared" si="107"/>
        <v>0</v>
      </c>
      <c r="BP49" s="23">
        <f t="shared" si="107"/>
        <v>0</v>
      </c>
      <c r="BQ49" s="2">
        <f t="shared" si="10"/>
        <v>1</v>
      </c>
      <c r="BR49" s="2">
        <f t="shared" si="11"/>
        <v>0</v>
      </c>
      <c r="BS49" s="2">
        <f t="shared" si="12"/>
        <v>1</v>
      </c>
      <c r="BT49" s="2">
        <f t="shared" si="13"/>
        <v>0</v>
      </c>
    </row>
    <row r="50" s="2" customFormat="1" spans="1:72">
      <c r="A50" s="2">
        <v>27581.23</v>
      </c>
      <c r="B50" s="2">
        <v>-5206</v>
      </c>
      <c r="C50" s="2">
        <v>23796.14</v>
      </c>
      <c r="D50" s="2">
        <v>12324.11</v>
      </c>
      <c r="E50" s="2">
        <v>0</v>
      </c>
      <c r="F50" s="7">
        <v>-3999</v>
      </c>
      <c r="G50" s="2">
        <v>189.89</v>
      </c>
      <c r="H50" s="2">
        <v>189.05</v>
      </c>
      <c r="I50" s="2">
        <v>219.66</v>
      </c>
      <c r="J50" s="2">
        <v>199.54</v>
      </c>
      <c r="K50" s="2">
        <v>270.4</v>
      </c>
      <c r="L50" s="2">
        <v>271.79</v>
      </c>
      <c r="M50" s="2">
        <v>499.5</v>
      </c>
      <c r="N50" s="2">
        <v>499.09</v>
      </c>
      <c r="O50" s="2">
        <v>316</v>
      </c>
      <c r="P50" s="2">
        <v>326.9</v>
      </c>
      <c r="Q50" s="2">
        <v>105.14</v>
      </c>
      <c r="R50" s="2">
        <v>104.87</v>
      </c>
      <c r="S50" s="2">
        <v>27493.232</v>
      </c>
      <c r="T50" s="2">
        <v>4761.438</v>
      </c>
      <c r="U50" s="2">
        <v>83.647</v>
      </c>
      <c r="V50" s="2">
        <v>12570.126</v>
      </c>
      <c r="W50" s="2">
        <v>12653.772</v>
      </c>
      <c r="X50" s="2">
        <v>-882.019</v>
      </c>
      <c r="Y50" s="2">
        <v>50.033</v>
      </c>
      <c r="Z50" s="2">
        <v>21114.371</v>
      </c>
      <c r="AA50" s="2">
        <v>595.234</v>
      </c>
      <c r="AB50" s="2">
        <v>1274.38</v>
      </c>
      <c r="AC50" s="2" t="s">
        <v>60</v>
      </c>
      <c r="AD50" s="7">
        <v>-1823.9255</v>
      </c>
      <c r="AE50" s="2">
        <v>0</v>
      </c>
      <c r="AF50" s="2">
        <v>0</v>
      </c>
      <c r="AG50" s="2">
        <v>0</v>
      </c>
      <c r="AH50" s="2">
        <v>0</v>
      </c>
      <c r="AI50" s="2">
        <v>0</v>
      </c>
      <c r="AJ50" s="2">
        <v>0</v>
      </c>
      <c r="AK50" s="2">
        <v>5202</v>
      </c>
      <c r="AL50" s="2">
        <v>28985</v>
      </c>
      <c r="AM50" s="2">
        <v>34187</v>
      </c>
      <c r="AN50" s="2">
        <v>27666.96</v>
      </c>
      <c r="AO50" s="2">
        <v>3540.94</v>
      </c>
      <c r="AP50" s="2">
        <v>24126.02</v>
      </c>
      <c r="AQ50" s="2">
        <v>0</v>
      </c>
      <c r="AR50" s="2">
        <v>0</v>
      </c>
      <c r="AU50" s="2">
        <v>320</v>
      </c>
      <c r="AV50" s="15">
        <v>320</v>
      </c>
      <c r="AW50" s="7">
        <v>0</v>
      </c>
      <c r="AX50" s="7">
        <v>0</v>
      </c>
      <c r="AY50" s="7">
        <v>330</v>
      </c>
      <c r="AZ50" s="19">
        <v>330</v>
      </c>
      <c r="BA50" s="7">
        <v>0</v>
      </c>
      <c r="BB50" s="7">
        <v>0</v>
      </c>
      <c r="BE50" s="23">
        <f t="shared" si="0"/>
        <v>0</v>
      </c>
      <c r="BF50" s="23">
        <f t="shared" ref="BF50:BH50" si="108">AH50</f>
        <v>0</v>
      </c>
      <c r="BG50" s="23">
        <f t="shared" si="108"/>
        <v>0</v>
      </c>
      <c r="BH50" s="23">
        <f t="shared" si="108"/>
        <v>0</v>
      </c>
      <c r="BI50" s="2">
        <f t="shared" si="5"/>
        <v>1</v>
      </c>
      <c r="BJ50" s="2">
        <f t="shared" si="6"/>
        <v>0</v>
      </c>
      <c r="BK50" s="2">
        <f t="shared" si="7"/>
        <v>1</v>
      </c>
      <c r="BL50" s="2">
        <f t="shared" si="8"/>
        <v>0</v>
      </c>
      <c r="BM50" s="23">
        <f t="shared" si="2"/>
        <v>0</v>
      </c>
      <c r="BN50" s="23">
        <f t="shared" ref="BN50:BP50" si="109">AE50</f>
        <v>0</v>
      </c>
      <c r="BO50" s="23">
        <f t="shared" si="109"/>
        <v>0</v>
      </c>
      <c r="BP50" s="23">
        <f t="shared" si="109"/>
        <v>0</v>
      </c>
      <c r="BQ50" s="2">
        <f t="shared" si="10"/>
        <v>1</v>
      </c>
      <c r="BR50" s="2">
        <f t="shared" si="11"/>
        <v>0</v>
      </c>
      <c r="BS50" s="2">
        <f t="shared" si="12"/>
        <v>1</v>
      </c>
      <c r="BT50" s="2">
        <f t="shared" si="13"/>
        <v>0</v>
      </c>
    </row>
    <row r="51" s="2" customFormat="1" spans="1:72">
      <c r="A51" s="2">
        <v>26953.08</v>
      </c>
      <c r="B51" s="2">
        <v>-5309</v>
      </c>
      <c r="C51" s="2">
        <v>23784.14</v>
      </c>
      <c r="D51" s="2">
        <v>11792.66</v>
      </c>
      <c r="E51" s="2">
        <v>0</v>
      </c>
      <c r="F51" s="7">
        <v>-3999</v>
      </c>
      <c r="G51" s="2">
        <v>190.77</v>
      </c>
      <c r="H51" s="2">
        <v>190.77</v>
      </c>
      <c r="I51" s="2">
        <v>220.18</v>
      </c>
      <c r="J51" s="2">
        <v>200.85</v>
      </c>
      <c r="K51" s="2">
        <v>271.1</v>
      </c>
      <c r="L51" s="2">
        <v>271.1</v>
      </c>
      <c r="M51" s="2">
        <v>500.32</v>
      </c>
      <c r="N51" s="2">
        <v>499.5</v>
      </c>
      <c r="O51" s="2">
        <v>317.3</v>
      </c>
      <c r="P51" s="2">
        <v>328.4</v>
      </c>
      <c r="Q51" s="2">
        <v>105.51</v>
      </c>
      <c r="R51" s="2">
        <v>104.98</v>
      </c>
      <c r="S51" s="2">
        <v>26739.885</v>
      </c>
      <c r="T51" s="2">
        <v>5323.255</v>
      </c>
      <c r="U51" s="2">
        <v>81.215</v>
      </c>
      <c r="V51" s="2">
        <v>12236.734</v>
      </c>
      <c r="W51" s="2">
        <v>12317.949</v>
      </c>
      <c r="X51" s="2">
        <v>-877.183</v>
      </c>
      <c r="Y51" s="2">
        <v>50.028</v>
      </c>
      <c r="Z51" s="2">
        <v>21097.648</v>
      </c>
      <c r="AA51" s="2">
        <v>776.984</v>
      </c>
      <c r="AB51" s="2">
        <v>1276.84</v>
      </c>
      <c r="AC51" s="2" t="s">
        <v>60</v>
      </c>
      <c r="AD51" s="7">
        <v>-1820.1434</v>
      </c>
      <c r="AE51" s="2">
        <v>0</v>
      </c>
      <c r="AF51" s="2">
        <v>0</v>
      </c>
      <c r="AG51" s="2">
        <v>0</v>
      </c>
      <c r="AH51" s="2">
        <v>0</v>
      </c>
      <c r="AI51" s="2">
        <v>0</v>
      </c>
      <c r="AJ51" s="2">
        <v>0</v>
      </c>
      <c r="AK51" s="2">
        <v>5307</v>
      </c>
      <c r="AL51" s="2">
        <v>28593.9</v>
      </c>
      <c r="AM51" s="2">
        <v>33900.9</v>
      </c>
      <c r="AN51" s="2">
        <v>27772.94</v>
      </c>
      <c r="AO51" s="2">
        <v>3514.85</v>
      </c>
      <c r="AP51" s="2">
        <v>24258.09</v>
      </c>
      <c r="AQ51" s="2">
        <v>0</v>
      </c>
      <c r="AR51" s="2">
        <v>0</v>
      </c>
      <c r="AU51" s="2">
        <v>320</v>
      </c>
      <c r="AV51" s="15">
        <v>320</v>
      </c>
      <c r="AW51" s="7">
        <v>0</v>
      </c>
      <c r="AX51" s="7">
        <v>0</v>
      </c>
      <c r="AY51" s="7">
        <v>330</v>
      </c>
      <c r="AZ51" s="19">
        <v>330</v>
      </c>
      <c r="BA51" s="7">
        <v>0</v>
      </c>
      <c r="BB51" s="7">
        <v>0</v>
      </c>
      <c r="BE51" s="23">
        <f t="shared" si="0"/>
        <v>0</v>
      </c>
      <c r="BF51" s="23">
        <f t="shared" ref="BF51:BH51" si="110">AH51</f>
        <v>0</v>
      </c>
      <c r="BG51" s="23">
        <f t="shared" si="110"/>
        <v>0</v>
      </c>
      <c r="BH51" s="23">
        <f t="shared" si="110"/>
        <v>0</v>
      </c>
      <c r="BI51" s="2">
        <f t="shared" si="5"/>
        <v>1</v>
      </c>
      <c r="BJ51" s="2">
        <f t="shared" si="6"/>
        <v>0</v>
      </c>
      <c r="BK51" s="2">
        <f t="shared" si="7"/>
        <v>1</v>
      </c>
      <c r="BL51" s="2">
        <f t="shared" si="8"/>
        <v>0</v>
      </c>
      <c r="BM51" s="23">
        <f t="shared" si="2"/>
        <v>0</v>
      </c>
      <c r="BN51" s="23">
        <f t="shared" ref="BN51:BP51" si="111">AE51</f>
        <v>0</v>
      </c>
      <c r="BO51" s="23">
        <f t="shared" si="111"/>
        <v>0</v>
      </c>
      <c r="BP51" s="23">
        <f t="shared" si="111"/>
        <v>0</v>
      </c>
      <c r="BQ51" s="2">
        <f t="shared" si="10"/>
        <v>1</v>
      </c>
      <c r="BR51" s="2">
        <f t="shared" si="11"/>
        <v>0</v>
      </c>
      <c r="BS51" s="2">
        <f t="shared" si="12"/>
        <v>1</v>
      </c>
      <c r="BT51" s="2">
        <f t="shared" si="13"/>
        <v>0</v>
      </c>
    </row>
    <row r="52" s="2" customFormat="1" spans="1:72">
      <c r="A52" s="2">
        <v>26452.16</v>
      </c>
      <c r="B52" s="2">
        <v>-5412</v>
      </c>
      <c r="C52" s="2">
        <v>23788.39</v>
      </c>
      <c r="D52" s="2">
        <v>11379.02</v>
      </c>
      <c r="E52" s="2">
        <v>0</v>
      </c>
      <c r="F52" s="7">
        <v>-3999</v>
      </c>
      <c r="G52" s="2">
        <v>189.05</v>
      </c>
      <c r="H52" s="2">
        <v>188.2</v>
      </c>
      <c r="I52" s="2">
        <v>219.61</v>
      </c>
      <c r="J52" s="2">
        <v>200.98</v>
      </c>
      <c r="K52" s="2">
        <v>270.16</v>
      </c>
      <c r="L52" s="2">
        <v>271.56</v>
      </c>
      <c r="M52" s="2">
        <v>500.32</v>
      </c>
      <c r="N52" s="2">
        <v>499.5</v>
      </c>
      <c r="O52" s="2">
        <v>316.2</v>
      </c>
      <c r="P52" s="2">
        <v>329.3</v>
      </c>
      <c r="Q52" s="2">
        <v>105.14</v>
      </c>
      <c r="R52" s="2">
        <v>104.87</v>
      </c>
      <c r="S52" s="2">
        <v>26544.742</v>
      </c>
      <c r="T52" s="2">
        <v>5405.793</v>
      </c>
      <c r="U52" s="2">
        <v>84.712</v>
      </c>
      <c r="V52" s="2">
        <v>11422.757</v>
      </c>
      <c r="W52" s="2">
        <v>11507.469</v>
      </c>
      <c r="X52" s="2">
        <v>-872.934</v>
      </c>
      <c r="Y52" s="2">
        <v>50.035</v>
      </c>
      <c r="Z52" s="2">
        <v>20658.816</v>
      </c>
      <c r="AA52" s="2">
        <v>1018.766</v>
      </c>
      <c r="AB52" s="2">
        <v>1286.95</v>
      </c>
      <c r="AC52" s="2" t="s">
        <v>60</v>
      </c>
      <c r="AD52" s="7">
        <v>-1820.8438</v>
      </c>
      <c r="AE52" s="2">
        <v>0</v>
      </c>
      <c r="AF52" s="2">
        <v>0</v>
      </c>
      <c r="AG52" s="2">
        <v>0</v>
      </c>
      <c r="AH52" s="2">
        <v>0</v>
      </c>
      <c r="AI52" s="2">
        <v>0</v>
      </c>
      <c r="AJ52" s="2">
        <v>0</v>
      </c>
      <c r="AK52" s="2">
        <v>5412</v>
      </c>
      <c r="AL52" s="2">
        <v>28202.8</v>
      </c>
      <c r="AM52" s="2">
        <v>33614.8</v>
      </c>
      <c r="AN52" s="2">
        <v>27763.1</v>
      </c>
      <c r="AO52" s="2">
        <v>3490.76</v>
      </c>
      <c r="AP52" s="2">
        <v>24272.34</v>
      </c>
      <c r="AQ52" s="2">
        <v>0</v>
      </c>
      <c r="AR52" s="2">
        <v>0</v>
      </c>
      <c r="AU52" s="2">
        <v>320</v>
      </c>
      <c r="AV52" s="15">
        <v>320</v>
      </c>
      <c r="AW52" s="7">
        <v>0</v>
      </c>
      <c r="AX52" s="7">
        <v>0</v>
      </c>
      <c r="AY52" s="7">
        <v>330</v>
      </c>
      <c r="AZ52" s="19">
        <v>330</v>
      </c>
      <c r="BA52" s="7">
        <v>0</v>
      </c>
      <c r="BB52" s="7">
        <v>0</v>
      </c>
      <c r="BE52" s="23">
        <f t="shared" si="0"/>
        <v>0</v>
      </c>
      <c r="BF52" s="23">
        <f t="shared" ref="BF52:BH52" si="112">AH52</f>
        <v>0</v>
      </c>
      <c r="BG52" s="23">
        <f t="shared" si="112"/>
        <v>0</v>
      </c>
      <c r="BH52" s="23">
        <f t="shared" si="112"/>
        <v>0</v>
      </c>
      <c r="BI52" s="2">
        <f t="shared" si="5"/>
        <v>1</v>
      </c>
      <c r="BJ52" s="2">
        <f t="shared" si="6"/>
        <v>0</v>
      </c>
      <c r="BK52" s="2">
        <f t="shared" si="7"/>
        <v>1</v>
      </c>
      <c r="BL52" s="2">
        <f t="shared" si="8"/>
        <v>0</v>
      </c>
      <c r="BM52" s="23">
        <f t="shared" si="2"/>
        <v>0</v>
      </c>
      <c r="BN52" s="23">
        <f t="shared" ref="BN52:BP52" si="113">AE52</f>
        <v>0</v>
      </c>
      <c r="BO52" s="23">
        <f t="shared" si="113"/>
        <v>0</v>
      </c>
      <c r="BP52" s="23">
        <f t="shared" si="113"/>
        <v>0</v>
      </c>
      <c r="BQ52" s="2">
        <f t="shared" si="10"/>
        <v>1</v>
      </c>
      <c r="BR52" s="2">
        <f t="shared" si="11"/>
        <v>0</v>
      </c>
      <c r="BS52" s="2">
        <f t="shared" si="12"/>
        <v>1</v>
      </c>
      <c r="BT52" s="2">
        <f t="shared" si="13"/>
        <v>0</v>
      </c>
    </row>
    <row r="53" s="2" customFormat="1" spans="1:72">
      <c r="A53" s="2">
        <v>25954.86</v>
      </c>
      <c r="B53" s="2">
        <v>-5515</v>
      </c>
      <c r="C53" s="2">
        <v>23789.87</v>
      </c>
      <c r="D53" s="2">
        <v>10983.63</v>
      </c>
      <c r="E53" s="2">
        <v>0</v>
      </c>
      <c r="F53" s="7">
        <v>-3999</v>
      </c>
      <c r="G53" s="2">
        <v>190.77</v>
      </c>
      <c r="H53" s="2">
        <v>190.77</v>
      </c>
      <c r="I53" s="2">
        <v>220.3</v>
      </c>
      <c r="J53" s="2">
        <v>200.87</v>
      </c>
      <c r="K53" s="2">
        <v>271.1</v>
      </c>
      <c r="L53" s="2">
        <v>271.79</v>
      </c>
      <c r="M53" s="2">
        <v>499.91</v>
      </c>
      <c r="N53" s="2">
        <v>499.91</v>
      </c>
      <c r="O53" s="2">
        <v>318.1</v>
      </c>
      <c r="P53" s="2">
        <v>328.9</v>
      </c>
      <c r="Q53" s="2">
        <v>105.14</v>
      </c>
      <c r="R53" s="2">
        <v>104.87</v>
      </c>
      <c r="S53" s="2">
        <v>25985.008</v>
      </c>
      <c r="T53" s="2">
        <v>5538.293</v>
      </c>
      <c r="U53" s="2">
        <v>85.673</v>
      </c>
      <c r="V53" s="2">
        <v>11209.898</v>
      </c>
      <c r="W53" s="2">
        <v>11295.571</v>
      </c>
      <c r="X53" s="2">
        <v>-864.49</v>
      </c>
      <c r="Y53" s="2">
        <v>50.016</v>
      </c>
      <c r="Z53" s="2">
        <v>20803.93</v>
      </c>
      <c r="AA53" s="2">
        <v>720.25</v>
      </c>
      <c r="AB53" s="2">
        <v>1283.18</v>
      </c>
      <c r="AC53" s="2" t="s">
        <v>60</v>
      </c>
      <c r="AD53" s="7">
        <v>-1816.7815</v>
      </c>
      <c r="AE53" s="2">
        <v>0</v>
      </c>
      <c r="AF53" s="2">
        <v>0</v>
      </c>
      <c r="AG53" s="2">
        <v>0</v>
      </c>
      <c r="AH53" s="2">
        <v>0</v>
      </c>
      <c r="AI53" s="2">
        <v>0</v>
      </c>
      <c r="AJ53" s="2">
        <v>0</v>
      </c>
      <c r="AK53" s="2">
        <v>5517</v>
      </c>
      <c r="AL53" s="2">
        <v>27942.2</v>
      </c>
      <c r="AM53" s="2">
        <v>33459.2</v>
      </c>
      <c r="AN53" s="2">
        <v>27665.51</v>
      </c>
      <c r="AO53" s="2">
        <v>3460.81</v>
      </c>
      <c r="AP53" s="2">
        <v>24204.7</v>
      </c>
      <c r="AQ53" s="2">
        <v>0</v>
      </c>
      <c r="AR53" s="2">
        <v>0</v>
      </c>
      <c r="AU53" s="2">
        <v>320</v>
      </c>
      <c r="AV53" s="15">
        <v>320</v>
      </c>
      <c r="AW53" s="7">
        <v>0</v>
      </c>
      <c r="AX53" s="7">
        <v>0</v>
      </c>
      <c r="AY53" s="7">
        <v>330</v>
      </c>
      <c r="AZ53" s="19">
        <v>330</v>
      </c>
      <c r="BA53" s="7">
        <v>0</v>
      </c>
      <c r="BB53" s="7">
        <v>0</v>
      </c>
      <c r="BE53" s="23">
        <f t="shared" si="0"/>
        <v>0</v>
      </c>
      <c r="BF53" s="23">
        <f t="shared" ref="BF53:BH53" si="114">AH53</f>
        <v>0</v>
      </c>
      <c r="BG53" s="23">
        <f t="shared" si="114"/>
        <v>0</v>
      </c>
      <c r="BH53" s="23">
        <f t="shared" si="114"/>
        <v>0</v>
      </c>
      <c r="BI53" s="2">
        <f t="shared" si="5"/>
        <v>1</v>
      </c>
      <c r="BJ53" s="2">
        <f t="shared" si="6"/>
        <v>0</v>
      </c>
      <c r="BK53" s="2">
        <f t="shared" si="7"/>
        <v>1</v>
      </c>
      <c r="BL53" s="2">
        <f t="shared" si="8"/>
        <v>0</v>
      </c>
      <c r="BM53" s="23">
        <f t="shared" si="2"/>
        <v>0</v>
      </c>
      <c r="BN53" s="23">
        <f t="shared" ref="BN53:BP53" si="115">AE53</f>
        <v>0</v>
      </c>
      <c r="BO53" s="23">
        <f t="shared" si="115"/>
        <v>0</v>
      </c>
      <c r="BP53" s="23">
        <f t="shared" si="115"/>
        <v>0</v>
      </c>
      <c r="BQ53" s="2">
        <f t="shared" si="10"/>
        <v>1</v>
      </c>
      <c r="BR53" s="2">
        <f t="shared" si="11"/>
        <v>0</v>
      </c>
      <c r="BS53" s="2">
        <f t="shared" si="12"/>
        <v>1</v>
      </c>
      <c r="BT53" s="2">
        <f t="shared" si="13"/>
        <v>0</v>
      </c>
    </row>
    <row r="54" s="2" customFormat="1" spans="1:72">
      <c r="A54" s="2">
        <v>25476.21</v>
      </c>
      <c r="B54" s="2">
        <v>-5615</v>
      </c>
      <c r="C54" s="2">
        <v>23793.73</v>
      </c>
      <c r="D54" s="2">
        <v>10592.04</v>
      </c>
      <c r="E54" s="2">
        <v>0</v>
      </c>
      <c r="F54" s="7">
        <v>-3999</v>
      </c>
      <c r="G54" s="2">
        <v>189.89</v>
      </c>
      <c r="H54" s="2">
        <v>189.05</v>
      </c>
      <c r="I54" s="2">
        <v>220.71</v>
      </c>
      <c r="J54" s="2">
        <v>201.2</v>
      </c>
      <c r="K54" s="2">
        <v>271.1</v>
      </c>
      <c r="L54" s="2">
        <v>271.1</v>
      </c>
      <c r="M54" s="2">
        <v>499.09</v>
      </c>
      <c r="N54" s="2">
        <v>500.32</v>
      </c>
      <c r="O54" s="2">
        <v>317.6</v>
      </c>
      <c r="P54" s="2">
        <v>329.5</v>
      </c>
      <c r="Q54" s="2">
        <v>105.08</v>
      </c>
      <c r="R54" s="2">
        <v>104.87</v>
      </c>
      <c r="S54" s="2">
        <v>25774.41</v>
      </c>
      <c r="T54" s="2">
        <v>5628.226</v>
      </c>
      <c r="U54" s="2">
        <v>81.215</v>
      </c>
      <c r="V54" s="2">
        <v>10732.03</v>
      </c>
      <c r="W54" s="2">
        <v>10813.244</v>
      </c>
      <c r="X54" s="2">
        <v>-857.722</v>
      </c>
      <c r="Y54" s="2">
        <v>49.999</v>
      </c>
      <c r="Z54" s="2">
        <v>20722.715</v>
      </c>
      <c r="AA54" s="2">
        <v>816.992</v>
      </c>
      <c r="AB54" s="2">
        <v>1271.71</v>
      </c>
      <c r="AC54" s="2" t="s">
        <v>60</v>
      </c>
      <c r="AD54" s="7">
        <v>-1817.4819</v>
      </c>
      <c r="AE54" s="2">
        <v>0</v>
      </c>
      <c r="AF54" s="2">
        <v>0</v>
      </c>
      <c r="AG54" s="2">
        <v>0</v>
      </c>
      <c r="AH54" s="2">
        <v>0</v>
      </c>
      <c r="AI54" s="2">
        <v>0</v>
      </c>
      <c r="AJ54" s="2">
        <v>0</v>
      </c>
      <c r="AK54" s="2">
        <v>5619</v>
      </c>
      <c r="AL54" s="2">
        <v>27616.3</v>
      </c>
      <c r="AM54" s="2">
        <v>33235.3</v>
      </c>
      <c r="AN54" s="2">
        <v>27459.32</v>
      </c>
      <c r="AO54" s="2">
        <v>3425.9</v>
      </c>
      <c r="AP54" s="2">
        <v>24033.42</v>
      </c>
      <c r="AQ54" s="2">
        <v>0</v>
      </c>
      <c r="AR54" s="2">
        <v>0</v>
      </c>
      <c r="AU54" s="2">
        <v>320</v>
      </c>
      <c r="AV54" s="15">
        <v>320</v>
      </c>
      <c r="AW54" s="7">
        <v>0</v>
      </c>
      <c r="AX54" s="7">
        <v>0</v>
      </c>
      <c r="AY54" s="7">
        <v>330</v>
      </c>
      <c r="AZ54" s="19">
        <v>330</v>
      </c>
      <c r="BA54" s="7">
        <v>0</v>
      </c>
      <c r="BB54" s="7">
        <v>0</v>
      </c>
      <c r="BE54" s="23">
        <f t="shared" si="0"/>
        <v>0</v>
      </c>
      <c r="BF54" s="23">
        <f t="shared" ref="BF54:BH54" si="116">AH54</f>
        <v>0</v>
      </c>
      <c r="BG54" s="23">
        <f t="shared" si="116"/>
        <v>0</v>
      </c>
      <c r="BH54" s="23">
        <f t="shared" si="116"/>
        <v>0</v>
      </c>
      <c r="BI54" s="2">
        <f t="shared" si="5"/>
        <v>1</v>
      </c>
      <c r="BJ54" s="2">
        <f t="shared" si="6"/>
        <v>0</v>
      </c>
      <c r="BK54" s="2">
        <f t="shared" si="7"/>
        <v>1</v>
      </c>
      <c r="BL54" s="2">
        <f t="shared" si="8"/>
        <v>0</v>
      </c>
      <c r="BM54" s="23">
        <f t="shared" si="2"/>
        <v>0</v>
      </c>
      <c r="BN54" s="23">
        <f t="shared" ref="BN54:BP54" si="117">AE54</f>
        <v>0</v>
      </c>
      <c r="BO54" s="23">
        <f t="shared" si="117"/>
        <v>0</v>
      </c>
      <c r="BP54" s="23">
        <f t="shared" si="117"/>
        <v>0</v>
      </c>
      <c r="BQ54" s="2">
        <f t="shared" si="10"/>
        <v>1</v>
      </c>
      <c r="BR54" s="2">
        <f t="shared" si="11"/>
        <v>0</v>
      </c>
      <c r="BS54" s="2">
        <f t="shared" si="12"/>
        <v>1</v>
      </c>
      <c r="BT54" s="2">
        <f t="shared" si="13"/>
        <v>0</v>
      </c>
    </row>
    <row r="55" s="2" customFormat="1" spans="1:72">
      <c r="A55" s="2">
        <v>25441.45</v>
      </c>
      <c r="B55" s="2">
        <v>-5613</v>
      </c>
      <c r="C55" s="2">
        <v>23788.04</v>
      </c>
      <c r="D55" s="2">
        <v>10548.53</v>
      </c>
      <c r="E55" s="2">
        <v>0</v>
      </c>
      <c r="F55" s="7">
        <v>-3999</v>
      </c>
      <c r="G55" s="2">
        <v>189.05</v>
      </c>
      <c r="H55" s="2">
        <v>189.89</v>
      </c>
      <c r="I55" s="2">
        <v>220.81</v>
      </c>
      <c r="J55" s="2">
        <v>200.92</v>
      </c>
      <c r="K55" s="2">
        <v>270.4</v>
      </c>
      <c r="L55" s="2">
        <v>271.1</v>
      </c>
      <c r="M55" s="2">
        <v>499.5</v>
      </c>
      <c r="N55" s="2">
        <v>499.5</v>
      </c>
      <c r="O55" s="2">
        <v>318</v>
      </c>
      <c r="P55" s="2">
        <v>329.8</v>
      </c>
      <c r="Q55" s="2">
        <v>104.82</v>
      </c>
      <c r="R55" s="2">
        <v>104.61</v>
      </c>
      <c r="S55" s="2">
        <v>25403.248</v>
      </c>
      <c r="T55" s="2">
        <v>5894.072</v>
      </c>
      <c r="U55" s="2">
        <v>79.17</v>
      </c>
      <c r="V55" s="2">
        <v>10768.607</v>
      </c>
      <c r="W55" s="2">
        <v>10847.777</v>
      </c>
      <c r="X55" s="2">
        <v>-848.93</v>
      </c>
      <c r="Y55" s="2">
        <v>49.974</v>
      </c>
      <c r="Z55" s="2">
        <v>20888.883</v>
      </c>
      <c r="AA55" s="2">
        <v>718.781</v>
      </c>
      <c r="AB55" s="2">
        <v>1271.87</v>
      </c>
      <c r="AC55" s="2" t="s">
        <v>60</v>
      </c>
      <c r="AD55" s="7">
        <v>-1821.8242</v>
      </c>
      <c r="AE55" s="2">
        <v>0</v>
      </c>
      <c r="AF55" s="2">
        <v>0</v>
      </c>
      <c r="AG55" s="2">
        <v>0</v>
      </c>
      <c r="AH55" s="2">
        <v>0</v>
      </c>
      <c r="AI55" s="2">
        <v>0</v>
      </c>
      <c r="AJ55" s="2">
        <v>0</v>
      </c>
      <c r="AK55" s="2">
        <v>5617</v>
      </c>
      <c r="AL55" s="2">
        <v>27257.8</v>
      </c>
      <c r="AM55" s="2">
        <v>32874.8</v>
      </c>
      <c r="AN55" s="2">
        <v>27144.27</v>
      </c>
      <c r="AO55" s="2">
        <v>3382.5</v>
      </c>
      <c r="AP55" s="2">
        <v>23761.77</v>
      </c>
      <c r="AQ55" s="2">
        <v>0</v>
      </c>
      <c r="AR55" s="2">
        <v>0</v>
      </c>
      <c r="AU55" s="2">
        <v>320</v>
      </c>
      <c r="AV55" s="15">
        <v>320</v>
      </c>
      <c r="AW55" s="7">
        <v>0</v>
      </c>
      <c r="AX55" s="7">
        <v>0</v>
      </c>
      <c r="AY55" s="7">
        <v>330</v>
      </c>
      <c r="AZ55" s="19">
        <v>330</v>
      </c>
      <c r="BA55" s="7">
        <v>0</v>
      </c>
      <c r="BB55" s="7">
        <v>0</v>
      </c>
      <c r="BE55" s="23">
        <f t="shared" si="0"/>
        <v>0</v>
      </c>
      <c r="BF55" s="23">
        <f t="shared" ref="BF55:BH55" si="118">AH55</f>
        <v>0</v>
      </c>
      <c r="BG55" s="23">
        <f t="shared" si="118"/>
        <v>0</v>
      </c>
      <c r="BH55" s="23">
        <f t="shared" si="118"/>
        <v>0</v>
      </c>
      <c r="BI55" s="2">
        <f t="shared" si="5"/>
        <v>1</v>
      </c>
      <c r="BJ55" s="2">
        <f t="shared" si="6"/>
        <v>0</v>
      </c>
      <c r="BK55" s="2">
        <f t="shared" si="7"/>
        <v>1</v>
      </c>
      <c r="BL55" s="2">
        <f t="shared" si="8"/>
        <v>0</v>
      </c>
      <c r="BM55" s="23">
        <f t="shared" si="2"/>
        <v>0</v>
      </c>
      <c r="BN55" s="23">
        <f t="shared" ref="BN55:BP55" si="119">AE55</f>
        <v>0</v>
      </c>
      <c r="BO55" s="23">
        <f t="shared" si="119"/>
        <v>0</v>
      </c>
      <c r="BP55" s="23">
        <f t="shared" si="119"/>
        <v>0</v>
      </c>
      <c r="BQ55" s="2">
        <f t="shared" si="10"/>
        <v>1</v>
      </c>
      <c r="BR55" s="2">
        <f t="shared" si="11"/>
        <v>0</v>
      </c>
      <c r="BS55" s="2">
        <f t="shared" si="12"/>
        <v>1</v>
      </c>
      <c r="BT55" s="2">
        <f t="shared" si="13"/>
        <v>0</v>
      </c>
    </row>
    <row r="56" s="2" customFormat="1" spans="1:72">
      <c r="A56" s="2">
        <v>25251.73</v>
      </c>
      <c r="B56" s="2">
        <v>-5612</v>
      </c>
      <c r="C56" s="2">
        <v>23789.19</v>
      </c>
      <c r="D56" s="2">
        <v>10127.72</v>
      </c>
      <c r="E56" s="2">
        <v>0</v>
      </c>
      <c r="F56" s="7">
        <v>-3999</v>
      </c>
      <c r="G56" s="2">
        <v>190.77</v>
      </c>
      <c r="H56" s="2">
        <v>189.05</v>
      </c>
      <c r="I56" s="2">
        <v>220.32</v>
      </c>
      <c r="J56" s="2">
        <v>200.42</v>
      </c>
      <c r="K56" s="2">
        <v>271.1</v>
      </c>
      <c r="L56" s="2">
        <v>272.26</v>
      </c>
      <c r="M56" s="2">
        <v>501.15</v>
      </c>
      <c r="N56" s="2">
        <v>499.5</v>
      </c>
      <c r="O56" s="2">
        <v>315.9</v>
      </c>
      <c r="P56" s="2">
        <v>329.2</v>
      </c>
      <c r="Q56" s="2">
        <v>105.35</v>
      </c>
      <c r="R56" s="2">
        <v>105.19</v>
      </c>
      <c r="S56" s="2">
        <v>25491.11</v>
      </c>
      <c r="T56" s="2">
        <v>5572.997</v>
      </c>
      <c r="U56" s="2">
        <v>78.267</v>
      </c>
      <c r="V56" s="2">
        <v>10738.56</v>
      </c>
      <c r="W56" s="2">
        <v>10816.827</v>
      </c>
      <c r="X56" s="2">
        <v>-852.962</v>
      </c>
      <c r="Y56" s="2">
        <v>50.03</v>
      </c>
      <c r="Z56" s="2">
        <v>20912.36</v>
      </c>
      <c r="AA56" s="2">
        <v>808.539</v>
      </c>
      <c r="AB56" s="2">
        <v>1275.56</v>
      </c>
      <c r="AC56" s="2" t="s">
        <v>60</v>
      </c>
      <c r="AD56" s="7">
        <v>-1816.3613</v>
      </c>
      <c r="AE56" s="2">
        <v>0</v>
      </c>
      <c r="AF56" s="2">
        <v>0</v>
      </c>
      <c r="AG56" s="2">
        <v>0</v>
      </c>
      <c r="AH56" s="2">
        <v>0</v>
      </c>
      <c r="AI56" s="2">
        <v>0</v>
      </c>
      <c r="AJ56" s="2">
        <v>0</v>
      </c>
      <c r="AK56" s="2">
        <v>5616</v>
      </c>
      <c r="AL56" s="2">
        <v>27160</v>
      </c>
      <c r="AM56" s="2">
        <v>32776</v>
      </c>
      <c r="AN56" s="2">
        <v>26719.18</v>
      </c>
      <c r="AO56" s="2">
        <v>3336.04</v>
      </c>
      <c r="AP56" s="2">
        <v>23383.14</v>
      </c>
      <c r="AQ56" s="2">
        <v>0</v>
      </c>
      <c r="AR56" s="2">
        <v>0</v>
      </c>
      <c r="AU56" s="2">
        <v>320</v>
      </c>
      <c r="AV56" s="15">
        <v>320</v>
      </c>
      <c r="AW56" s="7">
        <v>0</v>
      </c>
      <c r="AX56" s="7">
        <v>0</v>
      </c>
      <c r="AY56" s="7">
        <v>330</v>
      </c>
      <c r="AZ56" s="19">
        <v>330</v>
      </c>
      <c r="BA56" s="7">
        <v>0</v>
      </c>
      <c r="BB56" s="7">
        <v>0</v>
      </c>
      <c r="BE56" s="23">
        <f t="shared" si="0"/>
        <v>0</v>
      </c>
      <c r="BF56" s="23">
        <f t="shared" ref="BF56:BH56" si="120">AH56</f>
        <v>0</v>
      </c>
      <c r="BG56" s="23">
        <f t="shared" si="120"/>
        <v>0</v>
      </c>
      <c r="BH56" s="23">
        <f t="shared" si="120"/>
        <v>0</v>
      </c>
      <c r="BI56" s="2">
        <f t="shared" si="5"/>
        <v>1</v>
      </c>
      <c r="BJ56" s="2">
        <f t="shared" si="6"/>
        <v>0</v>
      </c>
      <c r="BK56" s="2">
        <f t="shared" si="7"/>
        <v>1</v>
      </c>
      <c r="BL56" s="2">
        <f t="shared" si="8"/>
        <v>0</v>
      </c>
      <c r="BM56" s="23">
        <f t="shared" si="2"/>
        <v>0</v>
      </c>
      <c r="BN56" s="23">
        <f t="shared" ref="BN56:BP56" si="121">AE56</f>
        <v>0</v>
      </c>
      <c r="BO56" s="23">
        <f t="shared" si="121"/>
        <v>0</v>
      </c>
      <c r="BP56" s="23">
        <f t="shared" si="121"/>
        <v>0</v>
      </c>
      <c r="BQ56" s="2">
        <f t="shared" si="10"/>
        <v>1</v>
      </c>
      <c r="BR56" s="2">
        <f t="shared" si="11"/>
        <v>0</v>
      </c>
      <c r="BS56" s="2">
        <f t="shared" si="12"/>
        <v>1</v>
      </c>
      <c r="BT56" s="2">
        <f t="shared" si="13"/>
        <v>0</v>
      </c>
    </row>
    <row r="57" s="2" customFormat="1" spans="1:72">
      <c r="A57" s="2">
        <v>25356.63</v>
      </c>
      <c r="B57" s="2">
        <v>-5611</v>
      </c>
      <c r="C57" s="2">
        <v>23789.88</v>
      </c>
      <c r="D57" s="2">
        <v>10091.75</v>
      </c>
      <c r="E57" s="2">
        <v>0</v>
      </c>
      <c r="F57" s="7">
        <v>-3999</v>
      </c>
      <c r="G57" s="2">
        <v>189.89</v>
      </c>
      <c r="H57" s="2">
        <v>189.89</v>
      </c>
      <c r="I57" s="2">
        <v>220.63</v>
      </c>
      <c r="J57" s="2">
        <v>203.04</v>
      </c>
      <c r="K57" s="2">
        <v>270.86</v>
      </c>
      <c r="L57" s="2">
        <v>271.1</v>
      </c>
      <c r="M57" s="2">
        <v>500.32</v>
      </c>
      <c r="N57" s="2">
        <v>499.5</v>
      </c>
      <c r="O57" s="2">
        <v>317.2</v>
      </c>
      <c r="P57" s="2">
        <v>331.8</v>
      </c>
      <c r="Q57" s="2">
        <v>105.77</v>
      </c>
      <c r="R57" s="2">
        <v>105.35</v>
      </c>
      <c r="S57" s="2">
        <v>25353.734</v>
      </c>
      <c r="T57" s="2">
        <v>5544.008</v>
      </c>
      <c r="U57" s="2">
        <v>78.851</v>
      </c>
      <c r="V57" s="2">
        <v>10655.241</v>
      </c>
      <c r="W57" s="2">
        <v>10734.093</v>
      </c>
      <c r="X57" s="2">
        <v>-842.89</v>
      </c>
      <c r="Y57" s="2">
        <v>49.99</v>
      </c>
      <c r="Z57" s="2">
        <v>21016.469</v>
      </c>
      <c r="AA57" s="2">
        <v>669.195</v>
      </c>
      <c r="AB57" s="2">
        <v>1269.49</v>
      </c>
      <c r="AC57" s="2" t="s">
        <v>60</v>
      </c>
      <c r="AD57" s="7">
        <v>-1813.1396</v>
      </c>
      <c r="AE57" s="2">
        <v>0</v>
      </c>
      <c r="AF57" s="2">
        <v>0</v>
      </c>
      <c r="AG57" s="2">
        <v>0</v>
      </c>
      <c r="AH57" s="2">
        <v>0</v>
      </c>
      <c r="AI57" s="2">
        <v>0</v>
      </c>
      <c r="AJ57" s="2">
        <v>0</v>
      </c>
      <c r="AK57" s="2">
        <v>5614</v>
      </c>
      <c r="AL57" s="2">
        <v>27094.9</v>
      </c>
      <c r="AM57" s="2">
        <v>32708.9</v>
      </c>
      <c r="AN57" s="2">
        <v>26177.96</v>
      </c>
      <c r="AO57" s="2">
        <v>3294.16</v>
      </c>
      <c r="AP57" s="2">
        <v>22883.8</v>
      </c>
      <c r="AQ57" s="2">
        <v>0</v>
      </c>
      <c r="AR57" s="2">
        <v>0</v>
      </c>
      <c r="AU57" s="2">
        <v>320</v>
      </c>
      <c r="AV57" s="15">
        <v>320</v>
      </c>
      <c r="AW57" s="7">
        <v>0</v>
      </c>
      <c r="AX57" s="7">
        <v>0</v>
      </c>
      <c r="AY57" s="7">
        <v>330</v>
      </c>
      <c r="AZ57" s="19">
        <v>330</v>
      </c>
      <c r="BA57" s="7">
        <v>0</v>
      </c>
      <c r="BB57" s="7">
        <v>0</v>
      </c>
      <c r="BE57" s="23">
        <f t="shared" si="0"/>
        <v>0</v>
      </c>
      <c r="BF57" s="23">
        <f t="shared" ref="BF57:BH57" si="122">AH57</f>
        <v>0</v>
      </c>
      <c r="BG57" s="23">
        <f t="shared" si="122"/>
        <v>0</v>
      </c>
      <c r="BH57" s="23">
        <f t="shared" si="122"/>
        <v>0</v>
      </c>
      <c r="BI57" s="2">
        <f t="shared" si="5"/>
        <v>1</v>
      </c>
      <c r="BJ57" s="2">
        <f t="shared" si="6"/>
        <v>0</v>
      </c>
      <c r="BK57" s="2">
        <f t="shared" si="7"/>
        <v>1</v>
      </c>
      <c r="BL57" s="2">
        <f t="shared" si="8"/>
        <v>0</v>
      </c>
      <c r="BM57" s="23">
        <f t="shared" si="2"/>
        <v>0</v>
      </c>
      <c r="BN57" s="23">
        <f t="shared" ref="BN57:BP57" si="123">AE57</f>
        <v>0</v>
      </c>
      <c r="BO57" s="23">
        <f t="shared" si="123"/>
        <v>0</v>
      </c>
      <c r="BP57" s="23">
        <f t="shared" si="123"/>
        <v>0</v>
      </c>
      <c r="BQ57" s="2">
        <f t="shared" si="10"/>
        <v>1</v>
      </c>
      <c r="BR57" s="2">
        <f t="shared" si="11"/>
        <v>0</v>
      </c>
      <c r="BS57" s="2">
        <f t="shared" si="12"/>
        <v>1</v>
      </c>
      <c r="BT57" s="2">
        <f t="shared" si="13"/>
        <v>0</v>
      </c>
    </row>
    <row r="58" s="2" customFormat="1" spans="1:72">
      <c r="A58" s="2">
        <v>25553.84</v>
      </c>
      <c r="B58" s="2">
        <v>-5610</v>
      </c>
      <c r="C58" s="2">
        <v>23779.13</v>
      </c>
      <c r="D58" s="2">
        <v>9892.01</v>
      </c>
      <c r="E58" s="2">
        <v>0</v>
      </c>
      <c r="F58" s="7">
        <v>-3999</v>
      </c>
      <c r="G58" s="2">
        <v>189.89</v>
      </c>
      <c r="H58" s="2">
        <v>190.77</v>
      </c>
      <c r="I58" s="2">
        <v>221.15</v>
      </c>
      <c r="J58" s="2">
        <v>200.27</v>
      </c>
      <c r="K58" s="2">
        <v>270.86</v>
      </c>
      <c r="L58" s="2">
        <v>271.56</v>
      </c>
      <c r="M58" s="2">
        <v>499.91</v>
      </c>
      <c r="N58" s="2">
        <v>500.32</v>
      </c>
      <c r="O58" s="2">
        <v>319.8</v>
      </c>
      <c r="P58" s="2">
        <v>331.4</v>
      </c>
      <c r="Q58" s="2">
        <v>105.19</v>
      </c>
      <c r="R58" s="2">
        <v>104.87</v>
      </c>
      <c r="S58" s="2">
        <v>25797.59</v>
      </c>
      <c r="T58" s="2">
        <v>5599.388</v>
      </c>
      <c r="U58" s="2">
        <v>71.761</v>
      </c>
      <c r="V58" s="2">
        <v>10682.98</v>
      </c>
      <c r="W58" s="2">
        <v>10754.741</v>
      </c>
      <c r="X58" s="2">
        <v>-832.171</v>
      </c>
      <c r="Y58" s="2">
        <v>49.967</v>
      </c>
      <c r="Z58" s="2">
        <v>20709.777</v>
      </c>
      <c r="AA58" s="2">
        <v>1010.789</v>
      </c>
      <c r="AB58" s="2">
        <v>1265.28</v>
      </c>
      <c r="AC58" s="2" t="s">
        <v>60</v>
      </c>
      <c r="AD58" s="7">
        <v>-1812.4392</v>
      </c>
      <c r="AE58" s="2">
        <v>0</v>
      </c>
      <c r="AF58" s="2">
        <v>0</v>
      </c>
      <c r="AG58" s="2">
        <v>0</v>
      </c>
      <c r="AH58" s="2">
        <v>0</v>
      </c>
      <c r="AI58" s="2">
        <v>0</v>
      </c>
      <c r="AJ58" s="2">
        <v>0</v>
      </c>
      <c r="AK58" s="2">
        <v>5613</v>
      </c>
      <c r="AL58" s="2">
        <v>27094.9</v>
      </c>
      <c r="AM58" s="2">
        <v>32707.9</v>
      </c>
      <c r="AN58" s="2">
        <v>25461.57</v>
      </c>
      <c r="AO58" s="2">
        <v>3218.67</v>
      </c>
      <c r="AP58" s="2">
        <v>22242.9</v>
      </c>
      <c r="AQ58" s="2">
        <v>0</v>
      </c>
      <c r="AR58" s="2">
        <v>0</v>
      </c>
      <c r="AU58" s="2">
        <v>320</v>
      </c>
      <c r="AV58" s="15">
        <v>320</v>
      </c>
      <c r="AW58" s="7">
        <v>0</v>
      </c>
      <c r="AX58" s="7">
        <v>0</v>
      </c>
      <c r="AY58" s="7">
        <v>330</v>
      </c>
      <c r="AZ58" s="19">
        <v>330</v>
      </c>
      <c r="BA58" s="7">
        <v>0</v>
      </c>
      <c r="BB58" s="7">
        <v>0</v>
      </c>
      <c r="BE58" s="23">
        <f t="shared" si="0"/>
        <v>0</v>
      </c>
      <c r="BF58" s="23">
        <f t="shared" ref="BF58:BH58" si="124">AH58</f>
        <v>0</v>
      </c>
      <c r="BG58" s="23">
        <f t="shared" si="124"/>
        <v>0</v>
      </c>
      <c r="BH58" s="23">
        <f t="shared" si="124"/>
        <v>0</v>
      </c>
      <c r="BI58" s="2">
        <f t="shared" si="5"/>
        <v>1</v>
      </c>
      <c r="BJ58" s="2">
        <f t="shared" si="6"/>
        <v>0</v>
      </c>
      <c r="BK58" s="2">
        <f t="shared" si="7"/>
        <v>1</v>
      </c>
      <c r="BL58" s="2">
        <f t="shared" si="8"/>
        <v>0</v>
      </c>
      <c r="BM58" s="23">
        <f t="shared" si="2"/>
        <v>0</v>
      </c>
      <c r="BN58" s="23">
        <f t="shared" ref="BN58:BP58" si="125">AE58</f>
        <v>0</v>
      </c>
      <c r="BO58" s="23">
        <f t="shared" si="125"/>
        <v>0</v>
      </c>
      <c r="BP58" s="23">
        <f t="shared" si="125"/>
        <v>0</v>
      </c>
      <c r="BQ58" s="2">
        <f t="shared" si="10"/>
        <v>1</v>
      </c>
      <c r="BR58" s="2">
        <f t="shared" si="11"/>
        <v>0</v>
      </c>
      <c r="BS58" s="2">
        <f t="shared" si="12"/>
        <v>1</v>
      </c>
      <c r="BT58" s="2">
        <f t="shared" si="13"/>
        <v>0</v>
      </c>
    </row>
    <row r="59" s="2" customFormat="1" spans="1:72">
      <c r="A59" s="2">
        <v>25665.09</v>
      </c>
      <c r="B59" s="2">
        <v>-5562</v>
      </c>
      <c r="C59" s="2">
        <v>23788.19</v>
      </c>
      <c r="D59" s="2">
        <v>9953.29</v>
      </c>
      <c r="E59" s="2">
        <v>0</v>
      </c>
      <c r="F59" s="7">
        <v>-3999</v>
      </c>
      <c r="G59" s="2">
        <v>189.89</v>
      </c>
      <c r="H59" s="2">
        <v>189.89</v>
      </c>
      <c r="I59" s="2">
        <v>220.53</v>
      </c>
      <c r="J59" s="2">
        <v>200.71</v>
      </c>
      <c r="K59" s="2">
        <v>271.1</v>
      </c>
      <c r="L59" s="2">
        <v>271.79</v>
      </c>
      <c r="M59" s="2">
        <v>499.91</v>
      </c>
      <c r="N59" s="2">
        <v>499.5</v>
      </c>
      <c r="O59" s="2">
        <v>320.3</v>
      </c>
      <c r="P59" s="2">
        <v>331.7</v>
      </c>
      <c r="Q59" s="2">
        <v>104.77</v>
      </c>
      <c r="R59" s="2">
        <v>104.87</v>
      </c>
      <c r="S59" s="2">
        <v>25899.643</v>
      </c>
      <c r="T59" s="2">
        <v>5539.123</v>
      </c>
      <c r="U59" s="2">
        <v>72.27</v>
      </c>
      <c r="V59" s="2">
        <v>10595.464</v>
      </c>
      <c r="W59" s="2">
        <v>10667.734</v>
      </c>
      <c r="X59" s="2">
        <v>12.256</v>
      </c>
      <c r="Y59" s="2">
        <v>50.001</v>
      </c>
      <c r="Z59" s="2">
        <v>21216.02</v>
      </c>
      <c r="AA59" s="2">
        <v>521.586</v>
      </c>
      <c r="AB59" s="2">
        <v>1258.27</v>
      </c>
      <c r="AC59" s="2" t="s">
        <v>60</v>
      </c>
      <c r="AD59" s="7">
        <v>-1808.7974</v>
      </c>
      <c r="AE59" s="2">
        <v>0</v>
      </c>
      <c r="AF59" s="2">
        <v>0</v>
      </c>
      <c r="AG59" s="2">
        <v>0</v>
      </c>
      <c r="AH59" s="2">
        <v>0</v>
      </c>
      <c r="AI59" s="2">
        <v>0</v>
      </c>
      <c r="AJ59" s="2">
        <v>0</v>
      </c>
      <c r="AK59" s="2">
        <v>5565</v>
      </c>
      <c r="AL59" s="2">
        <v>27355.6</v>
      </c>
      <c r="AM59" s="2">
        <v>32920.6</v>
      </c>
      <c r="AN59" s="2">
        <v>24588.31</v>
      </c>
      <c r="AO59" s="2">
        <v>3127.23</v>
      </c>
      <c r="AP59" s="2">
        <v>21461.08</v>
      </c>
      <c r="AQ59" s="2">
        <v>0</v>
      </c>
      <c r="AR59" s="2">
        <v>0</v>
      </c>
      <c r="AU59" s="2">
        <v>320</v>
      </c>
      <c r="AV59" s="15">
        <v>320</v>
      </c>
      <c r="AW59" s="7">
        <v>0</v>
      </c>
      <c r="AX59" s="7">
        <v>0</v>
      </c>
      <c r="AY59" s="7">
        <v>330</v>
      </c>
      <c r="AZ59" s="19">
        <v>330</v>
      </c>
      <c r="BA59" s="7">
        <v>0</v>
      </c>
      <c r="BB59" s="7">
        <v>0</v>
      </c>
      <c r="BE59" s="23">
        <f t="shared" si="0"/>
        <v>0</v>
      </c>
      <c r="BF59" s="23">
        <f t="shared" ref="BF59:BH59" si="126">AH59</f>
        <v>0</v>
      </c>
      <c r="BG59" s="23">
        <f t="shared" si="126"/>
        <v>0</v>
      </c>
      <c r="BH59" s="23">
        <f t="shared" si="126"/>
        <v>0</v>
      </c>
      <c r="BI59" s="2">
        <f t="shared" si="5"/>
        <v>1</v>
      </c>
      <c r="BJ59" s="2">
        <f t="shared" si="6"/>
        <v>0</v>
      </c>
      <c r="BK59" s="2">
        <f t="shared" si="7"/>
        <v>1</v>
      </c>
      <c r="BL59" s="2">
        <f t="shared" si="8"/>
        <v>0</v>
      </c>
      <c r="BM59" s="23">
        <f t="shared" si="2"/>
        <v>0</v>
      </c>
      <c r="BN59" s="23">
        <f t="shared" ref="BN59:BP59" si="127">AE59</f>
        <v>0</v>
      </c>
      <c r="BO59" s="23">
        <f t="shared" si="127"/>
        <v>0</v>
      </c>
      <c r="BP59" s="23">
        <f t="shared" si="127"/>
        <v>0</v>
      </c>
      <c r="BQ59" s="2">
        <f t="shared" si="10"/>
        <v>1</v>
      </c>
      <c r="BR59" s="2">
        <f t="shared" si="11"/>
        <v>0</v>
      </c>
      <c r="BS59" s="2">
        <f t="shared" si="12"/>
        <v>1</v>
      </c>
      <c r="BT59" s="2">
        <f t="shared" si="13"/>
        <v>0</v>
      </c>
    </row>
    <row r="60" s="2" customFormat="1" spans="1:72">
      <c r="A60" s="2">
        <v>26174.42</v>
      </c>
      <c r="B60" s="2">
        <v>-5515</v>
      </c>
      <c r="C60" s="2">
        <v>23788.13</v>
      </c>
      <c r="D60" s="2">
        <v>9467.6</v>
      </c>
      <c r="E60" s="2">
        <v>0</v>
      </c>
      <c r="F60" s="7">
        <v>-3999</v>
      </c>
      <c r="G60" s="2">
        <v>189.89</v>
      </c>
      <c r="H60" s="2">
        <v>190.77</v>
      </c>
      <c r="I60" s="2">
        <v>220.35</v>
      </c>
      <c r="J60" s="2">
        <v>200.95</v>
      </c>
      <c r="K60" s="2">
        <v>271.1</v>
      </c>
      <c r="L60" s="2">
        <v>271.1</v>
      </c>
      <c r="M60" s="2">
        <v>501.15</v>
      </c>
      <c r="N60" s="2">
        <v>499.91</v>
      </c>
      <c r="O60" s="2">
        <v>317.3</v>
      </c>
      <c r="P60" s="2">
        <v>331.5</v>
      </c>
      <c r="Q60" s="2">
        <v>105.19</v>
      </c>
      <c r="R60" s="2">
        <v>105.03</v>
      </c>
      <c r="S60" s="2">
        <v>26156.436</v>
      </c>
      <c r="T60" s="2">
        <v>5633.427</v>
      </c>
      <c r="U60" s="2">
        <v>69.093</v>
      </c>
      <c r="V60" s="2">
        <v>10921.695</v>
      </c>
      <c r="W60" s="2">
        <v>10990.787</v>
      </c>
      <c r="X60" s="2">
        <v>10.968</v>
      </c>
      <c r="Y60" s="2">
        <v>50.017</v>
      </c>
      <c r="Z60" s="2">
        <v>21112.16</v>
      </c>
      <c r="AA60" s="2">
        <v>556.477</v>
      </c>
      <c r="AB60" s="2">
        <v>1260.27</v>
      </c>
      <c r="AC60" s="2" t="s">
        <v>60</v>
      </c>
      <c r="AD60" s="7">
        <v>-1812.7195</v>
      </c>
      <c r="AE60" s="2">
        <v>0</v>
      </c>
      <c r="AF60" s="2">
        <v>0</v>
      </c>
      <c r="AG60" s="2">
        <v>0</v>
      </c>
      <c r="AH60" s="2">
        <v>0</v>
      </c>
      <c r="AI60" s="2">
        <v>0</v>
      </c>
      <c r="AJ60" s="2">
        <v>0</v>
      </c>
      <c r="AK60" s="2">
        <v>5518</v>
      </c>
      <c r="AL60" s="2">
        <v>27453.3</v>
      </c>
      <c r="AM60" s="2">
        <v>32971.3</v>
      </c>
      <c r="AN60" s="2">
        <v>23560.91</v>
      </c>
      <c r="AO60" s="2">
        <v>3029.89</v>
      </c>
      <c r="AP60" s="2">
        <v>20531.02</v>
      </c>
      <c r="AQ60" s="2">
        <v>0</v>
      </c>
      <c r="AR60" s="2">
        <v>0</v>
      </c>
      <c r="AU60" s="2">
        <v>320</v>
      </c>
      <c r="AV60" s="15">
        <v>320</v>
      </c>
      <c r="AW60" s="7">
        <v>0</v>
      </c>
      <c r="AX60" s="7">
        <v>0</v>
      </c>
      <c r="AY60" s="7">
        <v>330</v>
      </c>
      <c r="AZ60" s="19">
        <v>330</v>
      </c>
      <c r="BA60" s="7">
        <v>0</v>
      </c>
      <c r="BB60" s="7">
        <v>0</v>
      </c>
      <c r="BE60" s="23">
        <f t="shared" si="0"/>
        <v>0</v>
      </c>
      <c r="BF60" s="23">
        <f t="shared" ref="BF60:BH60" si="128">AH60</f>
        <v>0</v>
      </c>
      <c r="BG60" s="23">
        <f t="shared" si="128"/>
        <v>0</v>
      </c>
      <c r="BH60" s="23">
        <f t="shared" si="128"/>
        <v>0</v>
      </c>
      <c r="BI60" s="2">
        <f t="shared" si="5"/>
        <v>1</v>
      </c>
      <c r="BJ60" s="2">
        <f t="shared" si="6"/>
        <v>0</v>
      </c>
      <c r="BK60" s="2">
        <f t="shared" si="7"/>
        <v>1</v>
      </c>
      <c r="BL60" s="2">
        <f t="shared" si="8"/>
        <v>0</v>
      </c>
      <c r="BM60" s="23">
        <f t="shared" si="2"/>
        <v>0</v>
      </c>
      <c r="BN60" s="23">
        <f t="shared" ref="BN60:BP60" si="129">AE60</f>
        <v>0</v>
      </c>
      <c r="BO60" s="23">
        <f t="shared" si="129"/>
        <v>0</v>
      </c>
      <c r="BP60" s="23">
        <f t="shared" si="129"/>
        <v>0</v>
      </c>
      <c r="BQ60" s="2">
        <f t="shared" si="10"/>
        <v>1</v>
      </c>
      <c r="BR60" s="2">
        <f t="shared" si="11"/>
        <v>0</v>
      </c>
      <c r="BS60" s="2">
        <f t="shared" si="12"/>
        <v>1</v>
      </c>
      <c r="BT60" s="2">
        <f t="shared" si="13"/>
        <v>0</v>
      </c>
    </row>
    <row r="61" s="2" customFormat="1" spans="1:72">
      <c r="A61" s="2">
        <v>26561.55</v>
      </c>
      <c r="B61" s="2">
        <v>-5468</v>
      </c>
      <c r="C61" s="2">
        <v>23797.1</v>
      </c>
      <c r="D61" s="2">
        <v>9800.21</v>
      </c>
      <c r="E61" s="2">
        <v>0</v>
      </c>
      <c r="F61" s="7">
        <v>-3999</v>
      </c>
      <c r="G61" s="2">
        <v>190.77</v>
      </c>
      <c r="H61" s="2">
        <v>189.89</v>
      </c>
      <c r="I61" s="2">
        <v>220.23</v>
      </c>
      <c r="J61" s="2">
        <v>201.08</v>
      </c>
      <c r="K61" s="2">
        <v>271.1</v>
      </c>
      <c r="L61" s="2">
        <v>271.1</v>
      </c>
      <c r="M61" s="2">
        <v>501.97</v>
      </c>
      <c r="N61" s="2">
        <v>499.91</v>
      </c>
      <c r="O61" s="2">
        <v>317.5</v>
      </c>
      <c r="P61" s="2">
        <v>331.2</v>
      </c>
      <c r="Q61" s="2">
        <v>104.45</v>
      </c>
      <c r="R61" s="2">
        <v>104.82</v>
      </c>
      <c r="S61" s="2">
        <v>26586.082</v>
      </c>
      <c r="T61" s="2">
        <v>5344.837</v>
      </c>
      <c r="U61" s="2">
        <v>71.354</v>
      </c>
      <c r="V61" s="2">
        <v>10822.734</v>
      </c>
      <c r="W61" s="2">
        <v>10894.089</v>
      </c>
      <c r="X61" s="2">
        <v>12.803</v>
      </c>
      <c r="Y61" s="2">
        <v>50.013</v>
      </c>
      <c r="Z61" s="2">
        <v>20868.09</v>
      </c>
      <c r="AA61" s="2">
        <v>781.16</v>
      </c>
      <c r="AB61" s="2">
        <v>1268.64</v>
      </c>
      <c r="AC61" s="2" t="s">
        <v>60</v>
      </c>
      <c r="AD61" s="7">
        <v>-1813.5598</v>
      </c>
      <c r="AE61" s="2">
        <v>0</v>
      </c>
      <c r="AF61" s="2">
        <v>0</v>
      </c>
      <c r="AG61" s="2">
        <v>0</v>
      </c>
      <c r="AH61" s="2">
        <v>0</v>
      </c>
      <c r="AI61" s="2">
        <v>0</v>
      </c>
      <c r="AJ61" s="2">
        <v>0</v>
      </c>
      <c r="AK61" s="2">
        <v>5471</v>
      </c>
      <c r="AL61" s="2">
        <v>27877</v>
      </c>
      <c r="AM61" s="2">
        <v>33348</v>
      </c>
      <c r="AN61" s="2">
        <v>22415.28</v>
      </c>
      <c r="AO61" s="2">
        <v>2960.39</v>
      </c>
      <c r="AP61" s="2">
        <v>19454.89</v>
      </c>
      <c r="AQ61" s="2">
        <v>0</v>
      </c>
      <c r="AR61" s="2">
        <v>0</v>
      </c>
      <c r="AU61" s="2">
        <v>320</v>
      </c>
      <c r="AV61" s="15">
        <v>320</v>
      </c>
      <c r="AW61" s="7">
        <v>0</v>
      </c>
      <c r="AX61" s="7">
        <v>0</v>
      </c>
      <c r="AY61" s="7">
        <v>330</v>
      </c>
      <c r="AZ61" s="19">
        <v>330</v>
      </c>
      <c r="BA61" s="7">
        <v>0</v>
      </c>
      <c r="BB61" s="7">
        <v>0</v>
      </c>
      <c r="BE61" s="23">
        <f t="shared" si="0"/>
        <v>0</v>
      </c>
      <c r="BF61" s="23">
        <f t="shared" ref="BF61:BH61" si="130">AH61</f>
        <v>0</v>
      </c>
      <c r="BG61" s="23">
        <f t="shared" si="130"/>
        <v>0</v>
      </c>
      <c r="BH61" s="23">
        <f t="shared" si="130"/>
        <v>0</v>
      </c>
      <c r="BI61" s="2">
        <f t="shared" si="5"/>
        <v>1</v>
      </c>
      <c r="BJ61" s="2">
        <f t="shared" si="6"/>
        <v>0</v>
      </c>
      <c r="BK61" s="2">
        <f t="shared" si="7"/>
        <v>1</v>
      </c>
      <c r="BL61" s="2">
        <f t="shared" si="8"/>
        <v>0</v>
      </c>
      <c r="BM61" s="23">
        <f t="shared" si="2"/>
        <v>0</v>
      </c>
      <c r="BN61" s="23">
        <f t="shared" ref="BN61:BP61" si="131">AE61</f>
        <v>0</v>
      </c>
      <c r="BO61" s="23">
        <f t="shared" si="131"/>
        <v>0</v>
      </c>
      <c r="BP61" s="23">
        <f t="shared" si="131"/>
        <v>0</v>
      </c>
      <c r="BQ61" s="2">
        <f t="shared" si="10"/>
        <v>1</v>
      </c>
      <c r="BR61" s="2">
        <f t="shared" si="11"/>
        <v>0</v>
      </c>
      <c r="BS61" s="2">
        <f t="shared" si="12"/>
        <v>1</v>
      </c>
      <c r="BT61" s="2">
        <f t="shared" si="13"/>
        <v>0</v>
      </c>
    </row>
    <row r="62" s="2" customFormat="1" spans="1:72">
      <c r="A62" s="2">
        <v>27200</v>
      </c>
      <c r="B62" s="2">
        <v>-5571</v>
      </c>
      <c r="C62" s="2">
        <v>23791.08</v>
      </c>
      <c r="D62" s="2">
        <v>10321.34</v>
      </c>
      <c r="E62" s="2">
        <v>0</v>
      </c>
      <c r="F62" s="7">
        <v>-3999</v>
      </c>
      <c r="G62" s="2">
        <v>189.05</v>
      </c>
      <c r="H62" s="2">
        <v>190.77</v>
      </c>
      <c r="I62" s="2">
        <v>219.31</v>
      </c>
      <c r="J62" s="2">
        <v>199.42</v>
      </c>
      <c r="K62" s="2">
        <v>270.86</v>
      </c>
      <c r="L62" s="2">
        <v>271.56</v>
      </c>
      <c r="M62" s="2">
        <v>500.73</v>
      </c>
      <c r="N62" s="2">
        <v>499.5</v>
      </c>
      <c r="O62" s="2">
        <v>314.5</v>
      </c>
      <c r="P62" s="2">
        <v>327</v>
      </c>
      <c r="Q62" s="2">
        <v>105.45</v>
      </c>
      <c r="R62" s="2">
        <v>105.56</v>
      </c>
      <c r="S62" s="2">
        <v>27349.969</v>
      </c>
      <c r="T62" s="2">
        <v>5318.101</v>
      </c>
      <c r="U62" s="2">
        <v>66.544</v>
      </c>
      <c r="V62" s="2">
        <v>11785.014</v>
      </c>
      <c r="W62" s="2">
        <v>11851.559</v>
      </c>
      <c r="X62" s="2">
        <v>13.489</v>
      </c>
      <c r="Y62" s="2">
        <v>50.035</v>
      </c>
      <c r="Z62" s="2">
        <v>20876.418</v>
      </c>
      <c r="AA62" s="2">
        <v>897.184</v>
      </c>
      <c r="AB62" s="2">
        <v>1281.75</v>
      </c>
      <c r="AC62" s="2" t="s">
        <v>60</v>
      </c>
      <c r="AD62" s="7">
        <v>-1820.0034</v>
      </c>
      <c r="AE62" s="2">
        <v>0</v>
      </c>
      <c r="AF62" s="2">
        <v>0</v>
      </c>
      <c r="AG62" s="2">
        <v>0</v>
      </c>
      <c r="AH62" s="2">
        <v>0</v>
      </c>
      <c r="AI62" s="2">
        <v>0</v>
      </c>
      <c r="AJ62" s="2">
        <v>0</v>
      </c>
      <c r="AK62" s="2">
        <v>5420</v>
      </c>
      <c r="AL62" s="2">
        <v>28398.4</v>
      </c>
      <c r="AM62" s="2">
        <v>33818.4</v>
      </c>
      <c r="AN62" s="2">
        <v>21075.7</v>
      </c>
      <c r="AO62" s="2">
        <v>2849.47</v>
      </c>
      <c r="AP62" s="2">
        <v>18226.23</v>
      </c>
      <c r="AQ62" s="2">
        <v>0</v>
      </c>
      <c r="AR62" s="2">
        <v>0</v>
      </c>
      <c r="AU62" s="2">
        <v>320</v>
      </c>
      <c r="AV62" s="15">
        <v>320</v>
      </c>
      <c r="AW62" s="7">
        <v>0</v>
      </c>
      <c r="AX62" s="7">
        <v>0</v>
      </c>
      <c r="AY62" s="7">
        <v>330</v>
      </c>
      <c r="AZ62" s="19">
        <v>330</v>
      </c>
      <c r="BA62" s="7">
        <v>0</v>
      </c>
      <c r="BB62" s="7">
        <v>0</v>
      </c>
      <c r="BE62" s="23">
        <f t="shared" si="0"/>
        <v>0</v>
      </c>
      <c r="BF62" s="23">
        <f t="shared" ref="BF62:BH62" si="132">AH62</f>
        <v>0</v>
      </c>
      <c r="BG62" s="23">
        <f t="shared" si="132"/>
        <v>0</v>
      </c>
      <c r="BH62" s="23">
        <f t="shared" si="132"/>
        <v>0</v>
      </c>
      <c r="BI62" s="2">
        <f t="shared" si="5"/>
        <v>1</v>
      </c>
      <c r="BJ62" s="2">
        <f t="shared" si="6"/>
        <v>0</v>
      </c>
      <c r="BK62" s="2">
        <f t="shared" si="7"/>
        <v>1</v>
      </c>
      <c r="BL62" s="2">
        <f t="shared" si="8"/>
        <v>0</v>
      </c>
      <c r="BM62" s="23">
        <f t="shared" si="2"/>
        <v>0</v>
      </c>
      <c r="BN62" s="23">
        <f t="shared" ref="BN62:BP62" si="133">AE62</f>
        <v>0</v>
      </c>
      <c r="BO62" s="23">
        <f t="shared" si="133"/>
        <v>0</v>
      </c>
      <c r="BP62" s="23">
        <f t="shared" si="133"/>
        <v>0</v>
      </c>
      <c r="BQ62" s="2">
        <f t="shared" si="10"/>
        <v>1</v>
      </c>
      <c r="BR62" s="2">
        <f t="shared" si="11"/>
        <v>0</v>
      </c>
      <c r="BS62" s="2">
        <f t="shared" si="12"/>
        <v>1</v>
      </c>
      <c r="BT62" s="2">
        <f t="shared" si="13"/>
        <v>0</v>
      </c>
    </row>
    <row r="63" s="2" customFormat="1" spans="1:72">
      <c r="A63" s="2">
        <v>27678.84</v>
      </c>
      <c r="B63" s="2">
        <v>-5607</v>
      </c>
      <c r="C63" s="2">
        <v>23788.91</v>
      </c>
      <c r="D63" s="2">
        <v>10836.18</v>
      </c>
      <c r="E63" s="2">
        <v>0</v>
      </c>
      <c r="F63" s="7">
        <v>-3999</v>
      </c>
      <c r="G63" s="2">
        <v>189.89</v>
      </c>
      <c r="H63" s="2">
        <v>189.89</v>
      </c>
      <c r="I63" s="2">
        <v>220.81</v>
      </c>
      <c r="J63" s="2">
        <v>200.96</v>
      </c>
      <c r="K63" s="2">
        <v>271.1</v>
      </c>
      <c r="L63" s="2">
        <v>271.79</v>
      </c>
      <c r="M63" s="2">
        <v>500.73</v>
      </c>
      <c r="N63" s="2">
        <v>500.73</v>
      </c>
      <c r="O63" s="2">
        <v>318.6</v>
      </c>
      <c r="P63" s="2">
        <v>331.1</v>
      </c>
      <c r="Q63" s="2">
        <v>104.98</v>
      </c>
      <c r="R63" s="2">
        <v>105.14</v>
      </c>
      <c r="S63" s="2">
        <v>27902.402</v>
      </c>
      <c r="T63" s="2">
        <v>5618.953</v>
      </c>
      <c r="U63" s="2">
        <v>67.327</v>
      </c>
      <c r="V63" s="2">
        <v>11678.117</v>
      </c>
      <c r="W63" s="2">
        <v>11745.444</v>
      </c>
      <c r="X63" s="2">
        <v>297.584</v>
      </c>
      <c r="Y63" s="2">
        <v>50.025</v>
      </c>
      <c r="Z63" s="2">
        <v>20471.902</v>
      </c>
      <c r="AA63" s="2">
        <v>1112.574</v>
      </c>
      <c r="AB63" s="2">
        <v>1282.26</v>
      </c>
      <c r="AC63" s="2" t="s">
        <v>60</v>
      </c>
      <c r="AD63" s="7">
        <v>-1811.4587</v>
      </c>
      <c r="AE63" s="2">
        <v>0</v>
      </c>
      <c r="AF63" s="2">
        <v>0</v>
      </c>
      <c r="AG63" s="2">
        <v>0</v>
      </c>
      <c r="AH63" s="2">
        <v>0</v>
      </c>
      <c r="AI63" s="2">
        <v>0</v>
      </c>
      <c r="AJ63" s="2">
        <v>0</v>
      </c>
      <c r="AK63" s="2">
        <v>5265</v>
      </c>
      <c r="AL63" s="2">
        <v>29147.9</v>
      </c>
      <c r="AM63" s="2">
        <v>34412.9</v>
      </c>
      <c r="AN63" s="2">
        <v>19576.02</v>
      </c>
      <c r="AO63" s="2">
        <v>2732.35</v>
      </c>
      <c r="AP63" s="2">
        <v>16843.67</v>
      </c>
      <c r="AQ63" s="2">
        <v>0</v>
      </c>
      <c r="AR63" s="2">
        <v>0</v>
      </c>
      <c r="AU63" s="2">
        <v>320</v>
      </c>
      <c r="AV63" s="15">
        <v>320</v>
      </c>
      <c r="AW63" s="7">
        <v>0</v>
      </c>
      <c r="AX63" s="7">
        <v>0</v>
      </c>
      <c r="AY63" s="7">
        <v>330</v>
      </c>
      <c r="AZ63" s="19">
        <v>330</v>
      </c>
      <c r="BA63" s="7">
        <v>0</v>
      </c>
      <c r="BB63" s="7">
        <v>0</v>
      </c>
      <c r="BE63" s="23">
        <f t="shared" si="0"/>
        <v>0</v>
      </c>
      <c r="BF63" s="23">
        <f t="shared" ref="BF63:BH63" si="134">AH63</f>
        <v>0</v>
      </c>
      <c r="BG63" s="23">
        <f t="shared" si="134"/>
        <v>0</v>
      </c>
      <c r="BH63" s="23">
        <f t="shared" si="134"/>
        <v>0</v>
      </c>
      <c r="BI63" s="2">
        <f t="shared" si="5"/>
        <v>1</v>
      </c>
      <c r="BJ63" s="2">
        <f t="shared" si="6"/>
        <v>0</v>
      </c>
      <c r="BK63" s="2">
        <f t="shared" si="7"/>
        <v>1</v>
      </c>
      <c r="BL63" s="2">
        <f t="shared" si="8"/>
        <v>0</v>
      </c>
      <c r="BM63" s="23">
        <f t="shared" si="2"/>
        <v>0</v>
      </c>
      <c r="BN63" s="23">
        <f t="shared" ref="BN63:BP63" si="135">AE63</f>
        <v>0</v>
      </c>
      <c r="BO63" s="23">
        <f t="shared" si="135"/>
        <v>0</v>
      </c>
      <c r="BP63" s="23">
        <f t="shared" si="135"/>
        <v>0</v>
      </c>
      <c r="BQ63" s="2">
        <f t="shared" si="10"/>
        <v>1</v>
      </c>
      <c r="BR63" s="2">
        <f t="shared" si="11"/>
        <v>0</v>
      </c>
      <c r="BS63" s="2">
        <f t="shared" si="12"/>
        <v>1</v>
      </c>
      <c r="BT63" s="2">
        <f t="shared" si="13"/>
        <v>0</v>
      </c>
    </row>
    <row r="64" s="2" customFormat="1" spans="1:72">
      <c r="A64" s="2">
        <v>28430.33</v>
      </c>
      <c r="B64" s="2">
        <v>-5242</v>
      </c>
      <c r="C64" s="2">
        <v>23792.83</v>
      </c>
      <c r="D64" s="2">
        <v>10937.05</v>
      </c>
      <c r="E64" s="2">
        <v>0</v>
      </c>
      <c r="F64" s="7">
        <v>-3999</v>
      </c>
      <c r="G64" s="2">
        <v>190.77</v>
      </c>
      <c r="H64" s="2">
        <v>189.89</v>
      </c>
      <c r="I64" s="2">
        <v>220.21</v>
      </c>
      <c r="J64" s="2">
        <v>200.47</v>
      </c>
      <c r="K64" s="2">
        <v>270.86</v>
      </c>
      <c r="L64" s="2">
        <v>271.79</v>
      </c>
      <c r="M64" s="2">
        <v>499.91</v>
      </c>
      <c r="N64" s="2">
        <v>498.68</v>
      </c>
      <c r="O64" s="2">
        <v>318.2</v>
      </c>
      <c r="P64" s="2">
        <v>330.8</v>
      </c>
      <c r="Q64" s="2">
        <v>105.61</v>
      </c>
      <c r="R64" s="2">
        <v>105.08</v>
      </c>
      <c r="S64" s="2">
        <v>28572.797</v>
      </c>
      <c r="T64" s="2">
        <v>5355.868</v>
      </c>
      <c r="U64" s="2">
        <v>64.883</v>
      </c>
      <c r="V64" s="2">
        <v>12321.005</v>
      </c>
      <c r="W64" s="2">
        <v>12385.888</v>
      </c>
      <c r="X64" s="2">
        <v>298.092</v>
      </c>
      <c r="Y64" s="2">
        <v>49.99</v>
      </c>
      <c r="Z64" s="2">
        <v>20664.957</v>
      </c>
      <c r="AA64" s="2">
        <v>842.707</v>
      </c>
      <c r="AB64" s="2">
        <v>1281.61</v>
      </c>
      <c r="AC64" s="2" t="s">
        <v>60</v>
      </c>
      <c r="AD64" s="7">
        <v>-1816.0812</v>
      </c>
      <c r="AE64" s="2">
        <v>0</v>
      </c>
      <c r="AF64" s="2">
        <v>0</v>
      </c>
      <c r="AG64" s="2">
        <v>0</v>
      </c>
      <c r="AH64" s="2">
        <v>0</v>
      </c>
      <c r="AI64" s="2">
        <v>0</v>
      </c>
      <c r="AJ64" s="2">
        <v>0</v>
      </c>
      <c r="AK64" s="2">
        <v>5112</v>
      </c>
      <c r="AL64" s="2">
        <v>29832.3</v>
      </c>
      <c r="AM64" s="2">
        <v>34944.3</v>
      </c>
      <c r="AN64" s="2">
        <v>17933.6</v>
      </c>
      <c r="AO64" s="2">
        <v>2622.85</v>
      </c>
      <c r="AP64" s="2">
        <v>15310.75</v>
      </c>
      <c r="AQ64" s="2">
        <v>0</v>
      </c>
      <c r="AR64" s="2">
        <v>0</v>
      </c>
      <c r="AU64" s="2">
        <v>320</v>
      </c>
      <c r="AV64" s="15">
        <v>320</v>
      </c>
      <c r="AW64" s="7">
        <v>0</v>
      </c>
      <c r="AX64" s="7">
        <v>0</v>
      </c>
      <c r="AY64" s="7">
        <v>330</v>
      </c>
      <c r="AZ64" s="19">
        <v>330</v>
      </c>
      <c r="BA64" s="7">
        <v>0</v>
      </c>
      <c r="BB64" s="7">
        <v>0</v>
      </c>
      <c r="BE64" s="23">
        <f t="shared" si="0"/>
        <v>0</v>
      </c>
      <c r="BF64" s="23">
        <f t="shared" ref="BF64:BH64" si="136">AH64</f>
        <v>0</v>
      </c>
      <c r="BG64" s="23">
        <f t="shared" si="136"/>
        <v>0</v>
      </c>
      <c r="BH64" s="23">
        <f t="shared" si="136"/>
        <v>0</v>
      </c>
      <c r="BI64" s="2">
        <f t="shared" si="5"/>
        <v>1</v>
      </c>
      <c r="BJ64" s="2">
        <f t="shared" si="6"/>
        <v>0</v>
      </c>
      <c r="BK64" s="2">
        <f t="shared" si="7"/>
        <v>1</v>
      </c>
      <c r="BL64" s="2">
        <f t="shared" si="8"/>
        <v>0</v>
      </c>
      <c r="BM64" s="23">
        <f t="shared" si="2"/>
        <v>0</v>
      </c>
      <c r="BN64" s="23">
        <f t="shared" ref="BN64:BP64" si="137">AE64</f>
        <v>0</v>
      </c>
      <c r="BO64" s="23">
        <f t="shared" si="137"/>
        <v>0</v>
      </c>
      <c r="BP64" s="23">
        <f t="shared" si="137"/>
        <v>0</v>
      </c>
      <c r="BQ64" s="2">
        <f t="shared" si="10"/>
        <v>1</v>
      </c>
      <c r="BR64" s="2">
        <f t="shared" si="11"/>
        <v>0</v>
      </c>
      <c r="BS64" s="2">
        <f t="shared" si="12"/>
        <v>1</v>
      </c>
      <c r="BT64" s="2">
        <f t="shared" si="13"/>
        <v>0</v>
      </c>
    </row>
    <row r="65" s="2" customFormat="1" spans="1:72">
      <c r="A65" s="2">
        <v>28601.84</v>
      </c>
      <c r="B65" s="2">
        <v>-5386</v>
      </c>
      <c r="C65" s="2">
        <v>23962.28</v>
      </c>
      <c r="D65" s="2">
        <v>11088.05</v>
      </c>
      <c r="E65" s="2">
        <v>33.33</v>
      </c>
      <c r="F65" s="7">
        <v>-3999</v>
      </c>
      <c r="G65" s="2">
        <v>190.77</v>
      </c>
      <c r="H65" s="2">
        <v>190.77</v>
      </c>
      <c r="I65" s="2">
        <v>220.31</v>
      </c>
      <c r="J65" s="2">
        <v>204.52</v>
      </c>
      <c r="K65" s="2">
        <v>271.1</v>
      </c>
      <c r="L65" s="2">
        <v>271.79</v>
      </c>
      <c r="M65" s="2">
        <v>501.15</v>
      </c>
      <c r="N65" s="2">
        <v>499.09</v>
      </c>
      <c r="O65" s="2">
        <v>317.9</v>
      </c>
      <c r="P65" s="2">
        <v>332.5</v>
      </c>
      <c r="Q65" s="2">
        <v>105.56</v>
      </c>
      <c r="R65" s="2">
        <v>105.4</v>
      </c>
      <c r="S65" s="2">
        <v>29049.28</v>
      </c>
      <c r="T65" s="2">
        <v>5278.482</v>
      </c>
      <c r="U65" s="2">
        <v>238.326</v>
      </c>
      <c r="V65" s="2">
        <v>12049.97</v>
      </c>
      <c r="W65" s="2">
        <v>12288.297</v>
      </c>
      <c r="X65" s="2">
        <v>301.021</v>
      </c>
      <c r="Y65" s="2">
        <v>50.028</v>
      </c>
      <c r="Z65" s="2">
        <v>20392.828</v>
      </c>
      <c r="AA65" s="2">
        <v>1213.629</v>
      </c>
      <c r="AB65" s="2">
        <v>1279.53</v>
      </c>
      <c r="AC65" s="2" t="s">
        <v>60</v>
      </c>
      <c r="AD65" s="7">
        <v>-1809.4977</v>
      </c>
      <c r="AE65" s="2">
        <v>33.33</v>
      </c>
      <c r="AF65" s="2">
        <v>0</v>
      </c>
      <c r="AG65" s="2">
        <v>33.33</v>
      </c>
      <c r="AH65" s="2">
        <v>0</v>
      </c>
      <c r="AI65" s="2">
        <v>0</v>
      </c>
      <c r="AJ65" s="2">
        <v>0</v>
      </c>
      <c r="AK65" s="2">
        <v>4959</v>
      </c>
      <c r="AL65" s="2">
        <v>30907.7</v>
      </c>
      <c r="AM65" s="2">
        <v>35866.7</v>
      </c>
      <c r="AN65" s="2">
        <v>16191.65</v>
      </c>
      <c r="AO65" s="2">
        <v>2561.3</v>
      </c>
      <c r="AP65" s="2">
        <v>13630.35</v>
      </c>
      <c r="AQ65" s="2">
        <v>33.33</v>
      </c>
      <c r="AR65" s="2">
        <v>0</v>
      </c>
      <c r="AU65" s="2">
        <v>320</v>
      </c>
      <c r="AV65" s="15">
        <v>321</v>
      </c>
      <c r="AW65" s="7">
        <v>0</v>
      </c>
      <c r="AX65" s="7">
        <v>33.33</v>
      </c>
      <c r="AY65" s="7">
        <v>330</v>
      </c>
      <c r="AZ65" s="19">
        <v>350</v>
      </c>
      <c r="BA65" s="7">
        <v>0</v>
      </c>
      <c r="BB65" s="7">
        <v>33.33</v>
      </c>
      <c r="BE65" s="23">
        <f t="shared" ref="BE65:BE97" si="138">AW65</f>
        <v>0</v>
      </c>
      <c r="BF65" s="23">
        <f t="shared" ref="BF65:BH65" si="139">AH65</f>
        <v>0</v>
      </c>
      <c r="BG65" s="23">
        <f t="shared" si="139"/>
        <v>0</v>
      </c>
      <c r="BH65" s="23">
        <f t="shared" si="139"/>
        <v>0</v>
      </c>
      <c r="BI65" s="2">
        <f t="shared" si="5"/>
        <v>1</v>
      </c>
      <c r="BJ65" s="2">
        <f t="shared" si="6"/>
        <v>0</v>
      </c>
      <c r="BK65" s="2">
        <f t="shared" si="7"/>
        <v>1</v>
      </c>
      <c r="BL65" s="2">
        <f t="shared" si="8"/>
        <v>0</v>
      </c>
      <c r="BM65" s="23">
        <f t="shared" ref="BM65:BM97" si="140">AX65</f>
        <v>33.33</v>
      </c>
      <c r="BN65" s="23">
        <f t="shared" ref="BN65:BP65" si="141">AE65</f>
        <v>33.33</v>
      </c>
      <c r="BO65" s="23">
        <f t="shared" si="141"/>
        <v>0</v>
      </c>
      <c r="BP65" s="23">
        <f t="shared" si="141"/>
        <v>33.33</v>
      </c>
      <c r="BQ65" s="2">
        <f t="shared" si="10"/>
        <v>1</v>
      </c>
      <c r="BR65" s="2">
        <f t="shared" si="11"/>
        <v>0</v>
      </c>
      <c r="BS65" s="2">
        <f t="shared" si="12"/>
        <v>1</v>
      </c>
      <c r="BT65" s="2">
        <f t="shared" si="13"/>
        <v>0</v>
      </c>
    </row>
    <row r="66" s="2" customFormat="1" spans="1:72">
      <c r="A66" s="2">
        <v>29404.09</v>
      </c>
      <c r="B66" s="2">
        <v>-4792</v>
      </c>
      <c r="C66" s="2">
        <v>24627.75</v>
      </c>
      <c r="D66" s="2">
        <v>9691.1</v>
      </c>
      <c r="E66" s="2">
        <v>0</v>
      </c>
      <c r="F66" s="7">
        <v>-3996</v>
      </c>
      <c r="G66" s="2">
        <v>190.77</v>
      </c>
      <c r="H66" s="2">
        <v>190.77</v>
      </c>
      <c r="I66" s="2">
        <v>220.18</v>
      </c>
      <c r="J66" s="2">
        <v>204.13</v>
      </c>
      <c r="K66" s="2">
        <v>270.86</v>
      </c>
      <c r="L66" s="2">
        <v>271.79</v>
      </c>
      <c r="M66" s="2">
        <v>501.15</v>
      </c>
      <c r="N66" s="2">
        <v>500.32</v>
      </c>
      <c r="O66" s="2">
        <v>317.4</v>
      </c>
      <c r="P66" s="2">
        <v>331.6</v>
      </c>
      <c r="Q66" s="2">
        <v>105.45</v>
      </c>
      <c r="R66" s="2">
        <v>105.03</v>
      </c>
      <c r="S66" s="2">
        <v>29502.574</v>
      </c>
      <c r="T66" s="2">
        <v>4970.616</v>
      </c>
      <c r="U66" s="2">
        <v>864.857</v>
      </c>
      <c r="V66" s="2">
        <v>11428.092</v>
      </c>
      <c r="W66" s="2">
        <v>12292.949</v>
      </c>
      <c r="X66" s="2">
        <v>300.055</v>
      </c>
      <c r="Y66" s="2">
        <v>49.972</v>
      </c>
      <c r="Z66" s="2">
        <v>20270.945</v>
      </c>
      <c r="AA66" s="2">
        <v>984.363</v>
      </c>
      <c r="AB66" s="2">
        <v>1306.36</v>
      </c>
      <c r="AC66" s="2" t="s">
        <v>60</v>
      </c>
      <c r="AD66" s="7">
        <v>-1810.058</v>
      </c>
      <c r="AE66" s="2">
        <v>0</v>
      </c>
      <c r="AF66" s="2">
        <v>0</v>
      </c>
      <c r="AG66" s="2">
        <v>0</v>
      </c>
      <c r="AH66" s="2">
        <v>0</v>
      </c>
      <c r="AI66" s="2">
        <v>0</v>
      </c>
      <c r="AJ66" s="2">
        <v>0</v>
      </c>
      <c r="AK66" s="2">
        <v>4796</v>
      </c>
      <c r="AL66" s="2">
        <v>31950.5</v>
      </c>
      <c r="AM66" s="2">
        <v>36746.5</v>
      </c>
      <c r="AN66" s="2">
        <v>14255.71</v>
      </c>
      <c r="AO66" s="2">
        <v>2505.1</v>
      </c>
      <c r="AP66" s="2">
        <v>11750.61</v>
      </c>
      <c r="AQ66" s="2">
        <v>0</v>
      </c>
      <c r="AR66" s="2">
        <v>0</v>
      </c>
      <c r="AU66" s="2">
        <v>320</v>
      </c>
      <c r="AV66" s="15">
        <v>321</v>
      </c>
      <c r="AW66" s="7">
        <v>0</v>
      </c>
      <c r="AX66" s="7">
        <v>0</v>
      </c>
      <c r="AY66" s="7">
        <v>330</v>
      </c>
      <c r="AZ66" s="19">
        <v>350</v>
      </c>
      <c r="BA66" s="7">
        <v>0</v>
      </c>
      <c r="BB66" s="7">
        <v>0</v>
      </c>
      <c r="BE66" s="23">
        <f t="shared" si="138"/>
        <v>0</v>
      </c>
      <c r="BF66" s="23">
        <f t="shared" ref="BF66:BH66" si="142">AH66</f>
        <v>0</v>
      </c>
      <c r="BG66" s="23">
        <f t="shared" si="142"/>
        <v>0</v>
      </c>
      <c r="BH66" s="23">
        <f t="shared" si="142"/>
        <v>0</v>
      </c>
      <c r="BI66" s="2">
        <f t="shared" ref="BI66:BI97" si="143">IF(BE66=0,1,0)</f>
        <v>1</v>
      </c>
      <c r="BJ66" s="2">
        <f t="shared" ref="BJ66:BJ97" si="144">IF(BG66&gt;100,1,0)</f>
        <v>0</v>
      </c>
      <c r="BK66" s="2">
        <f t="shared" ref="BK66:BK97" si="145">IF(BI66&lt;&gt;BJ66,1,0)</f>
        <v>1</v>
      </c>
      <c r="BL66" s="2">
        <f t="shared" ref="BL66:BL97" si="146">IF(BJ66=1,BG66,0)</f>
        <v>0</v>
      </c>
      <c r="BM66" s="23">
        <f t="shared" si="140"/>
        <v>0</v>
      </c>
      <c r="BN66" s="23">
        <f t="shared" ref="BN66:BP66" si="147">AE66</f>
        <v>0</v>
      </c>
      <c r="BO66" s="23">
        <f t="shared" si="147"/>
        <v>0</v>
      </c>
      <c r="BP66" s="23">
        <f t="shared" si="147"/>
        <v>0</v>
      </c>
      <c r="BQ66" s="2">
        <f t="shared" ref="BQ66:BQ97" si="148">IF(BM66&lt;100,1,0)</f>
        <v>1</v>
      </c>
      <c r="BR66" s="2">
        <f t="shared" ref="BR66:BR97" si="149">IF(BO66&gt;100,1,0)</f>
        <v>0</v>
      </c>
      <c r="BS66" s="2">
        <f t="shared" ref="BS66:BS97" si="150">IF(BQ66&lt;&gt;BR66,1,0)</f>
        <v>1</v>
      </c>
      <c r="BT66" s="2">
        <f t="shared" ref="BT66:BT97" si="151">IF(BR66=1,BO66,0)</f>
        <v>0</v>
      </c>
    </row>
    <row r="67" s="2" customFormat="1" spans="1:72">
      <c r="A67" s="2">
        <v>30340</v>
      </c>
      <c r="B67" s="2">
        <v>-4870</v>
      </c>
      <c r="C67" s="2">
        <v>25764.01</v>
      </c>
      <c r="D67" s="2">
        <v>9565.79</v>
      </c>
      <c r="E67" s="2">
        <v>104.33</v>
      </c>
      <c r="F67" s="7">
        <v>-3996</v>
      </c>
      <c r="G67" s="2">
        <v>190.77</v>
      </c>
      <c r="H67" s="2">
        <v>190.77</v>
      </c>
      <c r="I67" s="2">
        <v>299.77</v>
      </c>
      <c r="J67" s="2">
        <v>280.83</v>
      </c>
      <c r="K67" s="2">
        <v>309.47</v>
      </c>
      <c r="L67" s="2">
        <v>316.45</v>
      </c>
      <c r="M67" s="2">
        <v>575.97</v>
      </c>
      <c r="N67" s="2">
        <v>579.67</v>
      </c>
      <c r="O67" s="2">
        <v>320.2</v>
      </c>
      <c r="P67" s="2">
        <v>355.3</v>
      </c>
      <c r="Q67" s="2">
        <v>122</v>
      </c>
      <c r="R67" s="2">
        <v>121.73</v>
      </c>
      <c r="S67" s="2">
        <v>30348.14</v>
      </c>
      <c r="T67" s="2">
        <v>4911.09</v>
      </c>
      <c r="U67" s="2">
        <v>1553.42</v>
      </c>
      <c r="V67" s="2">
        <v>10652.284</v>
      </c>
      <c r="W67" s="2">
        <v>12205.704</v>
      </c>
      <c r="X67" s="2">
        <v>299.717</v>
      </c>
      <c r="Y67" s="2">
        <v>49.964</v>
      </c>
      <c r="Z67" s="2">
        <v>19273.074</v>
      </c>
      <c r="AA67" s="2">
        <v>1305.106</v>
      </c>
      <c r="AB67" s="2">
        <v>1304.84</v>
      </c>
      <c r="AC67" s="2" t="s">
        <v>60</v>
      </c>
      <c r="AD67" s="7">
        <v>-1516.1792</v>
      </c>
      <c r="AE67" s="2">
        <v>104.33</v>
      </c>
      <c r="AF67" s="2">
        <v>0</v>
      </c>
      <c r="AG67" s="2">
        <v>104.33</v>
      </c>
      <c r="AH67" s="2">
        <v>160</v>
      </c>
      <c r="AI67" s="2">
        <v>0</v>
      </c>
      <c r="AJ67" s="2">
        <v>160</v>
      </c>
      <c r="AK67" s="2">
        <v>4873</v>
      </c>
      <c r="AL67" s="2">
        <v>32830.4</v>
      </c>
      <c r="AM67" s="2">
        <v>37703.4</v>
      </c>
      <c r="AN67" s="2">
        <v>12196.33</v>
      </c>
      <c r="AO67" s="2">
        <v>2481.04</v>
      </c>
      <c r="AP67" s="2">
        <v>9715.29</v>
      </c>
      <c r="AQ67" s="2">
        <v>104.33</v>
      </c>
      <c r="AR67" s="2">
        <v>160</v>
      </c>
      <c r="AU67" s="2">
        <v>321</v>
      </c>
      <c r="AV67" s="15">
        <v>347.4</v>
      </c>
      <c r="AW67" s="7">
        <v>160</v>
      </c>
      <c r="AX67" s="7">
        <v>104.33</v>
      </c>
      <c r="AY67" s="7">
        <v>350</v>
      </c>
      <c r="AZ67" s="19">
        <v>376.4</v>
      </c>
      <c r="BA67" s="7">
        <v>160</v>
      </c>
      <c r="BB67" s="7">
        <v>104.33</v>
      </c>
      <c r="BE67" s="23">
        <f t="shared" si="138"/>
        <v>160</v>
      </c>
      <c r="BF67" s="23">
        <f t="shared" ref="BF67:BH67" si="152">AH67</f>
        <v>160</v>
      </c>
      <c r="BG67" s="23">
        <f t="shared" si="152"/>
        <v>0</v>
      </c>
      <c r="BH67" s="23">
        <f t="shared" si="152"/>
        <v>160</v>
      </c>
      <c r="BI67" s="2">
        <f t="shared" si="143"/>
        <v>0</v>
      </c>
      <c r="BJ67" s="2">
        <f t="shared" si="144"/>
        <v>0</v>
      </c>
      <c r="BK67" s="2">
        <f t="shared" si="145"/>
        <v>0</v>
      </c>
      <c r="BL67" s="2">
        <f t="shared" si="146"/>
        <v>0</v>
      </c>
      <c r="BM67" s="23">
        <f t="shared" si="140"/>
        <v>104.33</v>
      </c>
      <c r="BN67" s="23">
        <f t="shared" ref="BN67:BP67" si="153">AE67</f>
        <v>104.33</v>
      </c>
      <c r="BO67" s="23">
        <f t="shared" si="153"/>
        <v>0</v>
      </c>
      <c r="BP67" s="23">
        <f t="shared" si="153"/>
        <v>104.33</v>
      </c>
      <c r="BQ67" s="2">
        <f t="shared" si="148"/>
        <v>0</v>
      </c>
      <c r="BR67" s="2">
        <f t="shared" si="149"/>
        <v>0</v>
      </c>
      <c r="BS67" s="2">
        <f t="shared" si="150"/>
        <v>0</v>
      </c>
      <c r="BT67" s="2">
        <f t="shared" si="151"/>
        <v>0</v>
      </c>
    </row>
    <row r="68" s="1" customFormat="1" spans="1:72">
      <c r="A68" s="1">
        <v>31327.62</v>
      </c>
      <c r="B68" s="1">
        <v>-4960</v>
      </c>
      <c r="C68" s="1">
        <v>27751.6</v>
      </c>
      <c r="D68" s="1">
        <v>8521.54</v>
      </c>
      <c r="E68" s="1">
        <v>208</v>
      </c>
      <c r="F68" s="6">
        <v>-3993</v>
      </c>
      <c r="G68" s="1">
        <v>280.47</v>
      </c>
      <c r="H68" s="1">
        <v>283.9</v>
      </c>
      <c r="I68" s="1">
        <v>376.5</v>
      </c>
      <c r="J68" s="1">
        <v>358.47</v>
      </c>
      <c r="K68" s="1">
        <v>388.56</v>
      </c>
      <c r="L68" s="1">
        <v>391.12</v>
      </c>
      <c r="M68" s="1">
        <v>699.71</v>
      </c>
      <c r="N68" s="1">
        <v>687.79</v>
      </c>
      <c r="O68" s="1">
        <v>319.6</v>
      </c>
      <c r="P68" s="1">
        <v>354.8</v>
      </c>
      <c r="Q68" s="1">
        <v>170.15</v>
      </c>
      <c r="R68" s="1">
        <v>159</v>
      </c>
      <c r="S68" s="1">
        <v>31346.2</v>
      </c>
      <c r="T68" s="1">
        <v>4887.3</v>
      </c>
      <c r="U68" s="1">
        <v>1532.202</v>
      </c>
      <c r="V68" s="1">
        <v>8691.321</v>
      </c>
      <c r="W68" s="1">
        <v>10223.523</v>
      </c>
      <c r="X68" s="1">
        <v>648.633</v>
      </c>
      <c r="Y68" s="1">
        <v>49.994</v>
      </c>
      <c r="Z68" s="1">
        <v>16976.91</v>
      </c>
      <c r="AA68" s="1">
        <v>2334.254</v>
      </c>
      <c r="AB68" s="1">
        <v>1306.26</v>
      </c>
      <c r="AC68" s="1" t="s">
        <v>60</v>
      </c>
      <c r="AD68" s="6">
        <v>-1060.0928</v>
      </c>
      <c r="AE68" s="1">
        <v>208</v>
      </c>
      <c r="AF68" s="1">
        <v>0</v>
      </c>
      <c r="AG68" s="1">
        <v>208</v>
      </c>
      <c r="AH68" s="1">
        <v>278</v>
      </c>
      <c r="AI68" s="1">
        <v>0</v>
      </c>
      <c r="AJ68" s="1">
        <v>278</v>
      </c>
      <c r="AK68" s="1">
        <v>4961</v>
      </c>
      <c r="AL68" s="1">
        <v>33514.7</v>
      </c>
      <c r="AM68" s="1">
        <v>38475.7</v>
      </c>
      <c r="AN68" s="1">
        <v>10066.49</v>
      </c>
      <c r="AO68" s="1">
        <v>2463.47</v>
      </c>
      <c r="AP68" s="1">
        <v>7603.02</v>
      </c>
      <c r="AQ68" s="1">
        <v>208</v>
      </c>
      <c r="AR68" s="1">
        <v>278</v>
      </c>
      <c r="AU68" s="1">
        <v>321</v>
      </c>
      <c r="AV68" s="14">
        <v>376.56</v>
      </c>
      <c r="AW68" s="6">
        <v>278</v>
      </c>
      <c r="AX68" s="6">
        <v>208</v>
      </c>
      <c r="AY68" s="6">
        <v>350</v>
      </c>
      <c r="AZ68" s="18">
        <v>402.8</v>
      </c>
      <c r="BA68" s="6">
        <v>278</v>
      </c>
      <c r="BB68" s="6">
        <v>208</v>
      </c>
      <c r="BE68" s="22">
        <f t="shared" si="138"/>
        <v>278</v>
      </c>
      <c r="BF68" s="22">
        <f t="shared" ref="BF68:BH68" si="154">AH68</f>
        <v>278</v>
      </c>
      <c r="BG68" s="22">
        <f t="shared" si="154"/>
        <v>0</v>
      </c>
      <c r="BH68" s="22">
        <f t="shared" si="154"/>
        <v>278</v>
      </c>
      <c r="BI68" s="1">
        <f t="shared" si="143"/>
        <v>0</v>
      </c>
      <c r="BJ68" s="1">
        <f t="shared" si="144"/>
        <v>0</v>
      </c>
      <c r="BK68" s="1">
        <f t="shared" si="145"/>
        <v>0</v>
      </c>
      <c r="BL68" s="1">
        <f t="shared" si="146"/>
        <v>0</v>
      </c>
      <c r="BM68" s="22">
        <f t="shared" si="140"/>
        <v>208</v>
      </c>
      <c r="BN68" s="22">
        <f t="shared" ref="BN68:BP68" si="155">AE68</f>
        <v>208</v>
      </c>
      <c r="BO68" s="22">
        <f t="shared" si="155"/>
        <v>0</v>
      </c>
      <c r="BP68" s="22">
        <f t="shared" si="155"/>
        <v>208</v>
      </c>
      <c r="BQ68" s="1">
        <f t="shared" si="148"/>
        <v>0</v>
      </c>
      <c r="BR68" s="1">
        <f t="shared" si="149"/>
        <v>0</v>
      </c>
      <c r="BS68" s="1">
        <f t="shared" si="150"/>
        <v>0</v>
      </c>
      <c r="BT68" s="1">
        <f t="shared" si="151"/>
        <v>0</v>
      </c>
    </row>
    <row r="69" s="1" customFormat="1" spans="1:72">
      <c r="A69" s="1">
        <v>32278.66</v>
      </c>
      <c r="B69" s="1">
        <v>-5045</v>
      </c>
      <c r="C69" s="1">
        <v>30132.1</v>
      </c>
      <c r="D69" s="1">
        <v>7548.71</v>
      </c>
      <c r="E69" s="1">
        <v>229.33</v>
      </c>
      <c r="F69" s="6">
        <v>-3994</v>
      </c>
      <c r="G69" s="1">
        <v>427.46</v>
      </c>
      <c r="H69" s="1">
        <v>429.15</v>
      </c>
      <c r="I69" s="1">
        <v>460.43</v>
      </c>
      <c r="J69" s="1">
        <v>439.44</v>
      </c>
      <c r="K69" s="1">
        <v>463.46</v>
      </c>
      <c r="L69" s="1">
        <v>464.15</v>
      </c>
      <c r="M69" s="1">
        <v>814.41</v>
      </c>
      <c r="N69" s="1">
        <v>797.97</v>
      </c>
      <c r="O69" s="1">
        <v>317.4</v>
      </c>
      <c r="P69" s="1">
        <v>354.3</v>
      </c>
      <c r="Q69" s="1">
        <v>212.07</v>
      </c>
      <c r="R69" s="1">
        <v>209.64</v>
      </c>
      <c r="S69" s="1">
        <v>32755.059</v>
      </c>
      <c r="T69" s="1">
        <v>5075.773</v>
      </c>
      <c r="U69" s="1">
        <v>1573.356</v>
      </c>
      <c r="V69" s="1">
        <v>6267.989</v>
      </c>
      <c r="W69" s="1">
        <v>7841.345</v>
      </c>
      <c r="X69" s="1">
        <v>1453.546</v>
      </c>
      <c r="Y69" s="1">
        <v>50.009</v>
      </c>
      <c r="Z69" s="1">
        <v>14086.797</v>
      </c>
      <c r="AA69" s="1">
        <v>5138.461</v>
      </c>
      <c r="AB69" s="1">
        <v>1372.41</v>
      </c>
      <c r="AC69" s="1" t="s">
        <v>60</v>
      </c>
      <c r="AD69" s="6">
        <v>-605.8273</v>
      </c>
      <c r="AE69" s="1">
        <v>229.33</v>
      </c>
      <c r="AF69" s="1">
        <v>0</v>
      </c>
      <c r="AG69" s="1">
        <v>229.33</v>
      </c>
      <c r="AH69" s="1">
        <v>297</v>
      </c>
      <c r="AI69" s="1">
        <v>0</v>
      </c>
      <c r="AJ69" s="1">
        <v>297</v>
      </c>
      <c r="AK69" s="1">
        <v>5044</v>
      </c>
      <c r="AL69" s="1">
        <v>34394.6</v>
      </c>
      <c r="AM69" s="1">
        <v>39438.6</v>
      </c>
      <c r="AN69" s="1">
        <v>8054.86</v>
      </c>
      <c r="AO69" s="1">
        <v>2482.14</v>
      </c>
      <c r="AP69" s="1">
        <v>5572.72</v>
      </c>
      <c r="AQ69" s="1">
        <v>229.33</v>
      </c>
      <c r="AR69" s="1">
        <v>297</v>
      </c>
      <c r="AU69" s="1">
        <v>321</v>
      </c>
      <c r="AV69" s="14">
        <v>450</v>
      </c>
      <c r="AW69" s="6">
        <v>297</v>
      </c>
      <c r="AX69" s="6">
        <v>229.33</v>
      </c>
      <c r="AY69" s="6">
        <v>350</v>
      </c>
      <c r="AZ69" s="18">
        <v>450</v>
      </c>
      <c r="BA69" s="6">
        <v>297</v>
      </c>
      <c r="BB69" s="6">
        <v>229.33</v>
      </c>
      <c r="BE69" s="22">
        <f t="shared" si="138"/>
        <v>297</v>
      </c>
      <c r="BF69" s="22">
        <f t="shared" ref="BF69:BH69" si="156">AH69</f>
        <v>297</v>
      </c>
      <c r="BG69" s="22">
        <f t="shared" si="156"/>
        <v>0</v>
      </c>
      <c r="BH69" s="22">
        <f t="shared" si="156"/>
        <v>297</v>
      </c>
      <c r="BI69" s="1">
        <f t="shared" si="143"/>
        <v>0</v>
      </c>
      <c r="BJ69" s="1">
        <f t="shared" si="144"/>
        <v>0</v>
      </c>
      <c r="BK69" s="1">
        <f t="shared" si="145"/>
        <v>0</v>
      </c>
      <c r="BL69" s="1">
        <f t="shared" si="146"/>
        <v>0</v>
      </c>
      <c r="BM69" s="22">
        <f t="shared" si="140"/>
        <v>229.33</v>
      </c>
      <c r="BN69" s="22">
        <f t="shared" ref="BN69:BP69" si="157">AE69</f>
        <v>229.33</v>
      </c>
      <c r="BO69" s="22">
        <f t="shared" si="157"/>
        <v>0</v>
      </c>
      <c r="BP69" s="22">
        <f t="shared" si="157"/>
        <v>229.33</v>
      </c>
      <c r="BQ69" s="1">
        <f t="shared" si="148"/>
        <v>0</v>
      </c>
      <c r="BR69" s="1">
        <f t="shared" si="149"/>
        <v>0</v>
      </c>
      <c r="BS69" s="1">
        <f t="shared" si="150"/>
        <v>0</v>
      </c>
      <c r="BT69" s="1">
        <f t="shared" si="151"/>
        <v>0</v>
      </c>
    </row>
    <row r="70" s="1" customFormat="1" spans="1:72">
      <c r="A70" s="1">
        <v>33390.33</v>
      </c>
      <c r="B70" s="1">
        <v>-5047</v>
      </c>
      <c r="C70" s="1">
        <v>33369.91</v>
      </c>
      <c r="D70" s="1">
        <v>6281.49</v>
      </c>
      <c r="E70" s="1">
        <v>269.33</v>
      </c>
      <c r="F70" s="6">
        <v>-3992</v>
      </c>
      <c r="G70" s="1">
        <v>577.84</v>
      </c>
      <c r="H70" s="1">
        <v>578.69</v>
      </c>
      <c r="I70" s="1">
        <v>538.78</v>
      </c>
      <c r="J70" s="1">
        <v>517.31</v>
      </c>
      <c r="K70" s="1">
        <v>533.7</v>
      </c>
      <c r="L70" s="1">
        <v>537.19</v>
      </c>
      <c r="M70" s="1">
        <v>934.05</v>
      </c>
      <c r="N70" s="1">
        <v>904.04</v>
      </c>
      <c r="O70" s="1">
        <v>319.3</v>
      </c>
      <c r="P70" s="1">
        <v>354</v>
      </c>
      <c r="Q70" s="1">
        <v>262.92</v>
      </c>
      <c r="R70" s="1">
        <v>252.4</v>
      </c>
      <c r="S70" s="1">
        <v>33637.84</v>
      </c>
      <c r="T70" s="1">
        <v>5063.609</v>
      </c>
      <c r="U70" s="1">
        <v>1567.048</v>
      </c>
      <c r="V70" s="1">
        <v>3867.804</v>
      </c>
      <c r="W70" s="1">
        <v>5434.852</v>
      </c>
      <c r="X70" s="1">
        <v>1558.476</v>
      </c>
      <c r="Y70" s="1">
        <v>50.02</v>
      </c>
      <c r="Z70" s="1">
        <v>11008.008</v>
      </c>
      <c r="AA70" s="1">
        <v>8081.772</v>
      </c>
      <c r="AB70" s="1">
        <v>1368.89</v>
      </c>
      <c r="AC70" s="1" t="s">
        <v>60</v>
      </c>
      <c r="AD70" s="6">
        <v>-161.3672</v>
      </c>
      <c r="AE70" s="1">
        <v>269.33</v>
      </c>
      <c r="AF70" s="1">
        <v>0</v>
      </c>
      <c r="AG70" s="1">
        <v>269.33</v>
      </c>
      <c r="AH70" s="1">
        <v>305</v>
      </c>
      <c r="AI70" s="1">
        <v>0</v>
      </c>
      <c r="AJ70" s="1">
        <v>305</v>
      </c>
      <c r="AK70" s="1">
        <v>5045</v>
      </c>
      <c r="AL70" s="1">
        <v>35736.4</v>
      </c>
      <c r="AM70" s="1">
        <v>40781.4</v>
      </c>
      <c r="AN70" s="1">
        <v>6068.03</v>
      </c>
      <c r="AO70" s="1">
        <v>2544.29</v>
      </c>
      <c r="AP70" s="1">
        <v>3523.74</v>
      </c>
      <c r="AQ70" s="1">
        <v>269.33</v>
      </c>
      <c r="AR70" s="1">
        <v>305</v>
      </c>
      <c r="AU70" s="1">
        <v>350</v>
      </c>
      <c r="AV70" s="14">
        <v>474.4</v>
      </c>
      <c r="AW70" s="6">
        <v>305</v>
      </c>
      <c r="AX70" s="6">
        <v>269.33</v>
      </c>
      <c r="AY70" s="6">
        <v>400</v>
      </c>
      <c r="AZ70" s="18">
        <v>450</v>
      </c>
      <c r="BA70" s="6">
        <v>305</v>
      </c>
      <c r="BB70" s="6">
        <v>269.33</v>
      </c>
      <c r="BE70" s="22">
        <f t="shared" si="138"/>
        <v>305</v>
      </c>
      <c r="BF70" s="22">
        <f t="shared" ref="BF70:BH70" si="158">AH70</f>
        <v>305</v>
      </c>
      <c r="BG70" s="22">
        <f t="shared" si="158"/>
        <v>0</v>
      </c>
      <c r="BH70" s="22">
        <f t="shared" si="158"/>
        <v>305</v>
      </c>
      <c r="BI70" s="1">
        <f t="shared" si="143"/>
        <v>0</v>
      </c>
      <c r="BJ70" s="1">
        <f t="shared" si="144"/>
        <v>0</v>
      </c>
      <c r="BK70" s="1">
        <f t="shared" si="145"/>
        <v>0</v>
      </c>
      <c r="BL70" s="1">
        <f t="shared" si="146"/>
        <v>0</v>
      </c>
      <c r="BM70" s="22">
        <f t="shared" si="140"/>
        <v>269.33</v>
      </c>
      <c r="BN70" s="22">
        <f t="shared" ref="BN70:BP70" si="159">AE70</f>
        <v>269.33</v>
      </c>
      <c r="BO70" s="22">
        <f t="shared" si="159"/>
        <v>0</v>
      </c>
      <c r="BP70" s="22">
        <f t="shared" si="159"/>
        <v>269.33</v>
      </c>
      <c r="BQ70" s="1">
        <f t="shared" si="148"/>
        <v>0</v>
      </c>
      <c r="BR70" s="1">
        <f t="shared" si="149"/>
        <v>0</v>
      </c>
      <c r="BS70" s="1">
        <f t="shared" si="150"/>
        <v>0</v>
      </c>
      <c r="BT70" s="1">
        <f t="shared" si="151"/>
        <v>0</v>
      </c>
    </row>
    <row r="71" s="1" customFormat="1" spans="1:72">
      <c r="A71" s="1">
        <v>34558.24</v>
      </c>
      <c r="B71" s="1">
        <v>-5069</v>
      </c>
      <c r="C71" s="1">
        <v>38389.48</v>
      </c>
      <c r="D71" s="1">
        <v>4419.45</v>
      </c>
      <c r="E71" s="1">
        <v>308.33</v>
      </c>
      <c r="F71" s="6">
        <v>-3993</v>
      </c>
      <c r="G71" s="1">
        <v>648.78</v>
      </c>
      <c r="H71" s="1">
        <v>650.47</v>
      </c>
      <c r="I71" s="1">
        <v>603.27</v>
      </c>
      <c r="J71" s="1">
        <v>584.41</v>
      </c>
      <c r="K71" s="1">
        <v>591.62</v>
      </c>
      <c r="L71" s="1">
        <v>593.94</v>
      </c>
      <c r="M71" s="1">
        <v>951.31</v>
      </c>
      <c r="N71" s="1">
        <v>919.66</v>
      </c>
      <c r="O71" s="1">
        <v>354.2</v>
      </c>
      <c r="P71" s="1">
        <v>403.6</v>
      </c>
      <c r="Q71" s="1">
        <v>303.25</v>
      </c>
      <c r="R71" s="1">
        <v>299.81</v>
      </c>
      <c r="S71" s="1">
        <v>34905.246</v>
      </c>
      <c r="T71" s="1">
        <v>5009.077</v>
      </c>
      <c r="U71" s="1">
        <v>1666.081</v>
      </c>
      <c r="V71" s="1">
        <v>2081.828</v>
      </c>
      <c r="W71" s="1">
        <v>3747.908</v>
      </c>
      <c r="X71" s="1">
        <v>1561.183</v>
      </c>
      <c r="Y71" s="1">
        <v>50</v>
      </c>
      <c r="Z71" s="1">
        <v>7937.387</v>
      </c>
      <c r="AA71" s="1">
        <v>11159.811</v>
      </c>
      <c r="AB71" s="1">
        <v>1375.94</v>
      </c>
      <c r="AC71" s="1" t="s">
        <v>60</v>
      </c>
      <c r="AD71" s="6">
        <v>144.278</v>
      </c>
      <c r="AE71" s="1">
        <v>308.33</v>
      </c>
      <c r="AF71" s="1">
        <v>0</v>
      </c>
      <c r="AG71" s="1">
        <v>308.33</v>
      </c>
      <c r="AH71" s="1">
        <v>321</v>
      </c>
      <c r="AI71" s="1">
        <v>0</v>
      </c>
      <c r="AJ71" s="1">
        <v>321</v>
      </c>
      <c r="AK71" s="1">
        <v>5067</v>
      </c>
      <c r="AL71" s="1">
        <v>36313.6</v>
      </c>
      <c r="AM71" s="1">
        <v>41380.6</v>
      </c>
      <c r="AN71" s="1">
        <v>4422.04</v>
      </c>
      <c r="AO71" s="1">
        <v>2638.46</v>
      </c>
      <c r="AP71" s="1">
        <v>1783.58</v>
      </c>
      <c r="AQ71" s="1">
        <v>308.33</v>
      </c>
      <c r="AR71" s="1">
        <v>321</v>
      </c>
      <c r="AU71" s="1">
        <v>350</v>
      </c>
      <c r="AV71" s="14">
        <v>553.6</v>
      </c>
      <c r="AW71" s="6">
        <v>321</v>
      </c>
      <c r="AX71" s="6">
        <v>308.33</v>
      </c>
      <c r="AY71" s="6">
        <v>400</v>
      </c>
      <c r="AZ71" s="18">
        <v>523.6</v>
      </c>
      <c r="BA71" s="6">
        <v>321</v>
      </c>
      <c r="BB71" s="6">
        <v>308.33</v>
      </c>
      <c r="BE71" s="22">
        <f t="shared" si="138"/>
        <v>321</v>
      </c>
      <c r="BF71" s="22">
        <f t="shared" ref="BF71:BH71" si="160">AH71</f>
        <v>321</v>
      </c>
      <c r="BG71" s="22">
        <f t="shared" si="160"/>
        <v>0</v>
      </c>
      <c r="BH71" s="22">
        <f t="shared" si="160"/>
        <v>321</v>
      </c>
      <c r="BI71" s="1">
        <f t="shared" si="143"/>
        <v>0</v>
      </c>
      <c r="BJ71" s="1">
        <f t="shared" si="144"/>
        <v>0</v>
      </c>
      <c r="BK71" s="1">
        <f t="shared" si="145"/>
        <v>0</v>
      </c>
      <c r="BL71" s="1">
        <f t="shared" si="146"/>
        <v>0</v>
      </c>
      <c r="BM71" s="22">
        <f t="shared" si="140"/>
        <v>308.33</v>
      </c>
      <c r="BN71" s="22">
        <f t="shared" ref="BN71:BP71" si="161">AE71</f>
        <v>308.33</v>
      </c>
      <c r="BO71" s="22">
        <f t="shared" si="161"/>
        <v>0</v>
      </c>
      <c r="BP71" s="22">
        <f t="shared" si="161"/>
        <v>308.33</v>
      </c>
      <c r="BQ71" s="1">
        <f t="shared" si="148"/>
        <v>0</v>
      </c>
      <c r="BR71" s="1">
        <f t="shared" si="149"/>
        <v>0</v>
      </c>
      <c r="BS71" s="1">
        <f t="shared" si="150"/>
        <v>0</v>
      </c>
      <c r="BT71" s="1">
        <f t="shared" si="151"/>
        <v>0</v>
      </c>
    </row>
    <row r="72" s="1" customFormat="1" spans="1:72">
      <c r="A72" s="1">
        <v>35551.47</v>
      </c>
      <c r="B72" s="1">
        <v>-5092</v>
      </c>
      <c r="C72" s="1">
        <v>41244.74</v>
      </c>
      <c r="D72" s="1">
        <v>2918.74</v>
      </c>
      <c r="E72" s="1">
        <v>340</v>
      </c>
      <c r="F72" s="6">
        <v>-3990</v>
      </c>
      <c r="G72" s="1">
        <v>660.73</v>
      </c>
      <c r="H72" s="1">
        <v>659.03</v>
      </c>
      <c r="I72" s="1">
        <v>620.7</v>
      </c>
      <c r="J72" s="1">
        <v>616.14</v>
      </c>
      <c r="K72" s="1">
        <v>597.2</v>
      </c>
      <c r="L72" s="1">
        <v>604.18</v>
      </c>
      <c r="M72" s="1">
        <v>950.49</v>
      </c>
      <c r="N72" s="1">
        <v>920.07</v>
      </c>
      <c r="O72" s="1">
        <v>352.7</v>
      </c>
      <c r="P72" s="1">
        <v>403.9</v>
      </c>
      <c r="Q72" s="1">
        <v>334.07</v>
      </c>
      <c r="R72" s="1">
        <v>330.95</v>
      </c>
      <c r="S72" s="1">
        <v>36116.04</v>
      </c>
      <c r="T72" s="1">
        <v>5041.252</v>
      </c>
      <c r="U72" s="1">
        <v>1875.93</v>
      </c>
      <c r="V72" s="1">
        <v>716.918</v>
      </c>
      <c r="W72" s="1">
        <v>2592.848</v>
      </c>
      <c r="X72" s="1">
        <v>1565.901</v>
      </c>
      <c r="Y72" s="1">
        <v>49.975</v>
      </c>
      <c r="Z72" s="1">
        <v>5710.895</v>
      </c>
      <c r="AA72" s="1">
        <v>13378.184</v>
      </c>
      <c r="AB72" s="1">
        <v>1368.27</v>
      </c>
      <c r="AC72" s="1" t="s">
        <v>60</v>
      </c>
      <c r="AD72" s="6">
        <v>224.2612</v>
      </c>
      <c r="AE72" s="1">
        <v>340</v>
      </c>
      <c r="AF72" s="1">
        <v>0</v>
      </c>
      <c r="AG72" s="1">
        <v>340</v>
      </c>
      <c r="AH72" s="1">
        <v>359</v>
      </c>
      <c r="AI72" s="1">
        <v>0</v>
      </c>
      <c r="AJ72" s="1">
        <v>359</v>
      </c>
      <c r="AK72" s="1">
        <v>5090</v>
      </c>
      <c r="AL72" s="1">
        <v>37224.9</v>
      </c>
      <c r="AM72" s="1">
        <v>42314.9</v>
      </c>
      <c r="AN72" s="1">
        <v>3408.59</v>
      </c>
      <c r="AO72" s="1">
        <v>2737.43</v>
      </c>
      <c r="AP72" s="1">
        <v>671.16</v>
      </c>
      <c r="AQ72" s="1">
        <v>340</v>
      </c>
      <c r="AR72" s="1">
        <v>359</v>
      </c>
      <c r="AU72" s="1">
        <v>350</v>
      </c>
      <c r="AV72" s="14">
        <v>580</v>
      </c>
      <c r="AW72" s="6">
        <v>359</v>
      </c>
      <c r="AX72" s="6">
        <v>340</v>
      </c>
      <c r="AY72" s="6">
        <v>400</v>
      </c>
      <c r="AZ72" s="18">
        <v>550</v>
      </c>
      <c r="BA72" s="6">
        <v>359</v>
      </c>
      <c r="BB72" s="6">
        <v>340</v>
      </c>
      <c r="BE72" s="22">
        <f t="shared" si="138"/>
        <v>359</v>
      </c>
      <c r="BF72" s="22">
        <f t="shared" ref="BF72:BH72" si="162">AH72</f>
        <v>359</v>
      </c>
      <c r="BG72" s="22">
        <f t="shared" si="162"/>
        <v>0</v>
      </c>
      <c r="BH72" s="22">
        <f t="shared" si="162"/>
        <v>359</v>
      </c>
      <c r="BI72" s="1">
        <f t="shared" si="143"/>
        <v>0</v>
      </c>
      <c r="BJ72" s="1">
        <f t="shared" si="144"/>
        <v>0</v>
      </c>
      <c r="BK72" s="1">
        <f t="shared" si="145"/>
        <v>0</v>
      </c>
      <c r="BL72" s="1">
        <f t="shared" si="146"/>
        <v>0</v>
      </c>
      <c r="BM72" s="22">
        <f t="shared" si="140"/>
        <v>340</v>
      </c>
      <c r="BN72" s="22">
        <f t="shared" ref="BN72:BP72" si="163">AE72</f>
        <v>340</v>
      </c>
      <c r="BO72" s="22">
        <f t="shared" si="163"/>
        <v>0</v>
      </c>
      <c r="BP72" s="22">
        <f t="shared" si="163"/>
        <v>340</v>
      </c>
      <c r="BQ72" s="1">
        <f t="shared" si="148"/>
        <v>0</v>
      </c>
      <c r="BR72" s="1">
        <f t="shared" si="149"/>
        <v>0</v>
      </c>
      <c r="BS72" s="1">
        <f t="shared" si="150"/>
        <v>0</v>
      </c>
      <c r="BT72" s="1">
        <f t="shared" si="151"/>
        <v>0</v>
      </c>
    </row>
    <row r="73" spans="1:72">
      <c r="A73">
        <v>36599.78</v>
      </c>
      <c r="B73">
        <v>-5114</v>
      </c>
      <c r="C73">
        <v>42816.29</v>
      </c>
      <c r="D73">
        <v>2082.33</v>
      </c>
      <c r="E73">
        <v>380.67</v>
      </c>
      <c r="F73" s="3">
        <v>-3997</v>
      </c>
      <c r="G73">
        <v>660.73</v>
      </c>
      <c r="H73">
        <v>659.88</v>
      </c>
      <c r="I73">
        <v>629.56</v>
      </c>
      <c r="J73">
        <v>628.06</v>
      </c>
      <c r="K73">
        <v>606.74</v>
      </c>
      <c r="L73">
        <v>600.69</v>
      </c>
      <c r="M73">
        <v>952.55</v>
      </c>
      <c r="N73">
        <v>921.71</v>
      </c>
      <c r="O73">
        <v>353.8</v>
      </c>
      <c r="P73">
        <v>404.3</v>
      </c>
      <c r="Q73">
        <v>350.56</v>
      </c>
      <c r="R73">
        <v>349.92</v>
      </c>
      <c r="S73">
        <v>36542.883</v>
      </c>
      <c r="T73">
        <v>5062.867</v>
      </c>
      <c r="U73">
        <v>2219.425</v>
      </c>
      <c r="V73">
        <v>103.825</v>
      </c>
      <c r="W73">
        <v>2323.25</v>
      </c>
      <c r="X73">
        <v>1559.554</v>
      </c>
      <c r="Y73">
        <v>49.971</v>
      </c>
      <c r="Z73">
        <v>4745.606</v>
      </c>
      <c r="AA73">
        <v>14371.363</v>
      </c>
      <c r="AB73">
        <v>1373.8</v>
      </c>
      <c r="AC73" t="s">
        <v>60</v>
      </c>
      <c r="AD73" s="3">
        <v>262.3618</v>
      </c>
      <c r="AE73">
        <v>380.67</v>
      </c>
      <c r="AF73">
        <v>0</v>
      </c>
      <c r="AG73">
        <v>380.67</v>
      </c>
      <c r="AH73">
        <v>389</v>
      </c>
      <c r="AI73">
        <v>0</v>
      </c>
      <c r="AJ73">
        <v>389</v>
      </c>
      <c r="AK73">
        <v>5112</v>
      </c>
      <c r="AL73">
        <v>38136.2</v>
      </c>
      <c r="AM73">
        <v>43248.2</v>
      </c>
      <c r="AN73">
        <v>3023.41</v>
      </c>
      <c r="AO73">
        <v>2904.86</v>
      </c>
      <c r="AP73">
        <v>118.55</v>
      </c>
      <c r="AQ73">
        <v>380.67</v>
      </c>
      <c r="AR73">
        <v>389</v>
      </c>
      <c r="AU73">
        <v>350</v>
      </c>
      <c r="AV73" s="13">
        <v>580</v>
      </c>
      <c r="AW73" s="3">
        <v>389</v>
      </c>
      <c r="AX73" s="3">
        <v>380.67</v>
      </c>
      <c r="AY73" s="3">
        <v>400</v>
      </c>
      <c r="AZ73" s="17">
        <v>550</v>
      </c>
      <c r="BA73" s="3">
        <v>389</v>
      </c>
      <c r="BB73" s="3">
        <v>380.67</v>
      </c>
      <c r="BE73" s="21">
        <f t="shared" si="138"/>
        <v>389</v>
      </c>
      <c r="BF73" s="21">
        <f t="shared" ref="BF73:BH73" si="164">AH73</f>
        <v>389</v>
      </c>
      <c r="BG73" s="21">
        <f t="shared" si="164"/>
        <v>0</v>
      </c>
      <c r="BH73" s="21">
        <f t="shared" si="164"/>
        <v>389</v>
      </c>
      <c r="BI73">
        <f t="shared" si="143"/>
        <v>0</v>
      </c>
      <c r="BJ73">
        <f t="shared" si="144"/>
        <v>0</v>
      </c>
      <c r="BK73">
        <f t="shared" si="145"/>
        <v>0</v>
      </c>
      <c r="BL73">
        <f t="shared" si="146"/>
        <v>0</v>
      </c>
      <c r="BM73" s="21">
        <f t="shared" si="140"/>
        <v>380.67</v>
      </c>
      <c r="BN73" s="21">
        <f t="shared" ref="BN73:BP73" si="165">AE73</f>
        <v>380.67</v>
      </c>
      <c r="BO73" s="21">
        <f t="shared" si="165"/>
        <v>0</v>
      </c>
      <c r="BP73" s="21">
        <f t="shared" si="165"/>
        <v>380.67</v>
      </c>
      <c r="BQ73">
        <f t="shared" si="148"/>
        <v>0</v>
      </c>
      <c r="BR73">
        <f t="shared" si="149"/>
        <v>0</v>
      </c>
      <c r="BS73">
        <f t="shared" si="150"/>
        <v>0</v>
      </c>
      <c r="BT73">
        <f t="shared" si="151"/>
        <v>0</v>
      </c>
    </row>
    <row r="74" spans="1:72">
      <c r="A74">
        <v>37367.29</v>
      </c>
      <c r="B74">
        <v>-5441</v>
      </c>
      <c r="C74">
        <v>43266.7</v>
      </c>
      <c r="D74">
        <v>2095.08</v>
      </c>
      <c r="E74">
        <v>386</v>
      </c>
      <c r="F74" s="3">
        <v>-3997</v>
      </c>
      <c r="G74">
        <v>660.73</v>
      </c>
      <c r="H74">
        <v>659.88</v>
      </c>
      <c r="I74">
        <v>629.02</v>
      </c>
      <c r="J74">
        <v>627.72</v>
      </c>
      <c r="K74">
        <v>603.25</v>
      </c>
      <c r="L74">
        <v>601.15</v>
      </c>
      <c r="M74">
        <v>950.08</v>
      </c>
      <c r="N74">
        <v>920.48</v>
      </c>
      <c r="O74">
        <v>352.7</v>
      </c>
      <c r="P74">
        <v>403.9</v>
      </c>
      <c r="Q74">
        <v>350.4</v>
      </c>
      <c r="R74">
        <v>349.87</v>
      </c>
      <c r="S74">
        <v>37917.2</v>
      </c>
      <c r="T74">
        <v>5504.573</v>
      </c>
      <c r="U74">
        <v>2501.898</v>
      </c>
      <c r="V74">
        <v>45.164</v>
      </c>
      <c r="W74">
        <v>2547.062</v>
      </c>
      <c r="X74">
        <v>1565.84</v>
      </c>
      <c r="Y74">
        <v>49.975</v>
      </c>
      <c r="Z74">
        <v>3415.82</v>
      </c>
      <c r="AA74">
        <v>15613.787</v>
      </c>
      <c r="AB74">
        <v>1388.94</v>
      </c>
      <c r="AC74" t="s">
        <v>60</v>
      </c>
      <c r="AD74" s="3">
        <v>249.6149</v>
      </c>
      <c r="AE74">
        <v>386</v>
      </c>
      <c r="AF74">
        <v>0</v>
      </c>
      <c r="AG74">
        <v>386</v>
      </c>
      <c r="AH74">
        <v>389</v>
      </c>
      <c r="AI74">
        <v>0</v>
      </c>
      <c r="AJ74">
        <v>389</v>
      </c>
      <c r="AK74">
        <v>5135</v>
      </c>
      <c r="AL74">
        <v>38257.7</v>
      </c>
      <c r="AM74">
        <v>43392.7</v>
      </c>
      <c r="AN74">
        <v>3029.49</v>
      </c>
      <c r="AO74">
        <v>3002.24</v>
      </c>
      <c r="AP74">
        <v>27.25</v>
      </c>
      <c r="AQ74">
        <v>386</v>
      </c>
      <c r="AR74">
        <v>389</v>
      </c>
      <c r="AU74">
        <v>350</v>
      </c>
      <c r="AV74" s="13">
        <v>580</v>
      </c>
      <c r="AW74" s="3">
        <v>389</v>
      </c>
      <c r="AX74" s="3">
        <v>386</v>
      </c>
      <c r="AY74" s="3">
        <v>400</v>
      </c>
      <c r="AZ74" s="17">
        <v>550</v>
      </c>
      <c r="BA74" s="3">
        <v>389</v>
      </c>
      <c r="BB74" s="3">
        <v>386</v>
      </c>
      <c r="BE74" s="21">
        <f t="shared" si="138"/>
        <v>389</v>
      </c>
      <c r="BF74" s="21">
        <f t="shared" ref="BF74:BH74" si="166">AH74</f>
        <v>389</v>
      </c>
      <c r="BG74" s="21">
        <f t="shared" si="166"/>
        <v>0</v>
      </c>
      <c r="BH74" s="21">
        <f t="shared" si="166"/>
        <v>389</v>
      </c>
      <c r="BI74">
        <f t="shared" si="143"/>
        <v>0</v>
      </c>
      <c r="BJ74">
        <f t="shared" si="144"/>
        <v>0</v>
      </c>
      <c r="BK74">
        <f t="shared" si="145"/>
        <v>0</v>
      </c>
      <c r="BL74">
        <f t="shared" si="146"/>
        <v>0</v>
      </c>
      <c r="BM74" s="21">
        <f t="shared" si="140"/>
        <v>386</v>
      </c>
      <c r="BN74" s="21">
        <f t="shared" ref="BN74:BP74" si="167">AE74</f>
        <v>386</v>
      </c>
      <c r="BO74" s="21">
        <f t="shared" si="167"/>
        <v>0</v>
      </c>
      <c r="BP74" s="21">
        <f t="shared" si="167"/>
        <v>386</v>
      </c>
      <c r="BQ74">
        <f t="shared" si="148"/>
        <v>0</v>
      </c>
      <c r="BR74">
        <f t="shared" si="149"/>
        <v>0</v>
      </c>
      <c r="BS74">
        <f t="shared" si="150"/>
        <v>0</v>
      </c>
      <c r="BT74">
        <f t="shared" si="151"/>
        <v>0</v>
      </c>
    </row>
    <row r="75" spans="1:72">
      <c r="A75">
        <v>37946.71</v>
      </c>
      <c r="B75">
        <v>-5441</v>
      </c>
      <c r="C75">
        <v>43750.59</v>
      </c>
      <c r="D75">
        <v>2295.92</v>
      </c>
      <c r="E75">
        <v>398.67</v>
      </c>
      <c r="F75" s="3">
        <v>-3998</v>
      </c>
      <c r="G75">
        <v>660.73</v>
      </c>
      <c r="H75">
        <v>659.88</v>
      </c>
      <c r="I75">
        <v>628.94</v>
      </c>
      <c r="J75">
        <v>627.58</v>
      </c>
      <c r="K75">
        <v>598.83</v>
      </c>
      <c r="L75">
        <v>603.95</v>
      </c>
      <c r="M75">
        <v>950.9</v>
      </c>
      <c r="N75">
        <v>921.3</v>
      </c>
      <c r="O75">
        <v>352.2</v>
      </c>
      <c r="P75">
        <v>403.5</v>
      </c>
      <c r="Q75">
        <v>349.5</v>
      </c>
      <c r="R75">
        <v>349.77</v>
      </c>
      <c r="S75">
        <v>38131.63</v>
      </c>
      <c r="T75">
        <v>5427.671</v>
      </c>
      <c r="U75">
        <v>2835.003</v>
      </c>
      <c r="V75">
        <v>44.937</v>
      </c>
      <c r="W75">
        <v>2879.94</v>
      </c>
      <c r="X75">
        <v>1586.365</v>
      </c>
      <c r="Y75">
        <v>50.036</v>
      </c>
      <c r="Z75">
        <v>3452.168</v>
      </c>
      <c r="AA75">
        <v>15613.59</v>
      </c>
      <c r="AB75">
        <v>1420.36</v>
      </c>
      <c r="AC75" t="s">
        <v>60</v>
      </c>
      <c r="AD75" s="3">
        <v>249.4748</v>
      </c>
      <c r="AE75">
        <v>398.67</v>
      </c>
      <c r="AF75">
        <v>0</v>
      </c>
      <c r="AG75">
        <v>398.67</v>
      </c>
      <c r="AH75">
        <v>365</v>
      </c>
      <c r="AI75">
        <v>0</v>
      </c>
      <c r="AJ75">
        <v>365</v>
      </c>
      <c r="AK75">
        <v>5135</v>
      </c>
      <c r="AL75">
        <v>38622.3</v>
      </c>
      <c r="AM75">
        <v>43757.3</v>
      </c>
      <c r="AN75">
        <v>3189.66</v>
      </c>
      <c r="AO75">
        <v>3168.29</v>
      </c>
      <c r="AP75">
        <v>21.37</v>
      </c>
      <c r="AQ75">
        <v>398.67</v>
      </c>
      <c r="AR75">
        <v>365</v>
      </c>
      <c r="AU75">
        <v>350</v>
      </c>
      <c r="AV75" s="13">
        <v>580</v>
      </c>
      <c r="AW75" s="3">
        <v>365</v>
      </c>
      <c r="AX75" s="3">
        <v>398.67</v>
      </c>
      <c r="AY75" s="3">
        <v>400</v>
      </c>
      <c r="AZ75" s="17">
        <v>550</v>
      </c>
      <c r="BA75" s="3">
        <v>365</v>
      </c>
      <c r="BB75" s="3">
        <v>398.67</v>
      </c>
      <c r="BE75" s="21">
        <f t="shared" si="138"/>
        <v>365</v>
      </c>
      <c r="BF75" s="21">
        <f t="shared" ref="BF75:BH75" si="168">AH75</f>
        <v>365</v>
      </c>
      <c r="BG75" s="21">
        <f t="shared" si="168"/>
        <v>0</v>
      </c>
      <c r="BH75" s="21">
        <f t="shared" si="168"/>
        <v>365</v>
      </c>
      <c r="BI75">
        <f t="shared" si="143"/>
        <v>0</v>
      </c>
      <c r="BJ75">
        <f t="shared" si="144"/>
        <v>0</v>
      </c>
      <c r="BK75">
        <f t="shared" si="145"/>
        <v>0</v>
      </c>
      <c r="BL75">
        <f t="shared" si="146"/>
        <v>0</v>
      </c>
      <c r="BM75" s="21">
        <f t="shared" si="140"/>
        <v>398.67</v>
      </c>
      <c r="BN75" s="21">
        <f t="shared" ref="BN75:BP75" si="169">AE75</f>
        <v>398.67</v>
      </c>
      <c r="BO75" s="21">
        <f t="shared" si="169"/>
        <v>0</v>
      </c>
      <c r="BP75" s="21">
        <f t="shared" si="169"/>
        <v>398.67</v>
      </c>
      <c r="BQ75">
        <f t="shared" si="148"/>
        <v>0</v>
      </c>
      <c r="BR75">
        <f t="shared" si="149"/>
        <v>0</v>
      </c>
      <c r="BS75">
        <f t="shared" si="150"/>
        <v>0</v>
      </c>
      <c r="BT75">
        <f t="shared" si="151"/>
        <v>0</v>
      </c>
    </row>
    <row r="76" spans="1:72">
      <c r="A76">
        <v>37913.31</v>
      </c>
      <c r="B76">
        <v>-5441</v>
      </c>
      <c r="C76">
        <v>41812.08</v>
      </c>
      <c r="D76">
        <v>2618.29</v>
      </c>
      <c r="E76">
        <v>384.33</v>
      </c>
      <c r="F76" s="3">
        <v>-3997</v>
      </c>
      <c r="G76">
        <v>660.73</v>
      </c>
      <c r="H76">
        <v>660.73</v>
      </c>
      <c r="I76">
        <v>630.72</v>
      </c>
      <c r="J76">
        <v>628.48</v>
      </c>
      <c r="K76">
        <v>599.76</v>
      </c>
      <c r="L76">
        <v>597.67</v>
      </c>
      <c r="M76">
        <v>950.9</v>
      </c>
      <c r="N76">
        <v>919.66</v>
      </c>
      <c r="O76">
        <v>353.9</v>
      </c>
      <c r="P76">
        <v>404.3</v>
      </c>
      <c r="Q76">
        <v>340.83</v>
      </c>
      <c r="R76">
        <v>334.54</v>
      </c>
      <c r="S76">
        <v>37932.742</v>
      </c>
      <c r="T76">
        <v>5404.989</v>
      </c>
      <c r="U76">
        <v>3127.9</v>
      </c>
      <c r="V76">
        <v>44.991</v>
      </c>
      <c r="W76">
        <v>3172.891</v>
      </c>
      <c r="X76">
        <v>1701.012</v>
      </c>
      <c r="Y76">
        <v>49.996</v>
      </c>
      <c r="Z76">
        <v>3871.469</v>
      </c>
      <c r="AA76">
        <v>15128.148</v>
      </c>
      <c r="AB76">
        <v>1428.17</v>
      </c>
      <c r="AC76" t="s">
        <v>60</v>
      </c>
      <c r="AD76" s="3">
        <v>224.2612</v>
      </c>
      <c r="AE76">
        <v>385</v>
      </c>
      <c r="AF76">
        <v>0</v>
      </c>
      <c r="AG76">
        <v>385</v>
      </c>
      <c r="AH76">
        <v>349</v>
      </c>
      <c r="AI76">
        <v>0</v>
      </c>
      <c r="AJ76">
        <v>349</v>
      </c>
      <c r="AK76">
        <v>5135</v>
      </c>
      <c r="AL76">
        <v>38440</v>
      </c>
      <c r="AM76">
        <v>43575</v>
      </c>
      <c r="AN76">
        <v>3415.49</v>
      </c>
      <c r="AO76">
        <v>3395.33</v>
      </c>
      <c r="AP76">
        <v>20.16</v>
      </c>
      <c r="AQ76">
        <v>384.33</v>
      </c>
      <c r="AR76">
        <v>349</v>
      </c>
      <c r="AU76">
        <v>350</v>
      </c>
      <c r="AV76" s="13">
        <v>580</v>
      </c>
      <c r="AW76" s="3">
        <v>349</v>
      </c>
      <c r="AX76" s="3">
        <v>385</v>
      </c>
      <c r="AY76" s="3">
        <v>400</v>
      </c>
      <c r="AZ76" s="17">
        <v>550</v>
      </c>
      <c r="BA76" s="3">
        <v>349</v>
      </c>
      <c r="BB76" s="3">
        <v>385</v>
      </c>
      <c r="BE76" s="21">
        <f t="shared" si="138"/>
        <v>349</v>
      </c>
      <c r="BF76" s="21">
        <f t="shared" ref="BF76:BH76" si="170">AH76</f>
        <v>349</v>
      </c>
      <c r="BG76" s="21">
        <f t="shared" si="170"/>
        <v>0</v>
      </c>
      <c r="BH76" s="21">
        <f t="shared" si="170"/>
        <v>349</v>
      </c>
      <c r="BI76">
        <f t="shared" si="143"/>
        <v>0</v>
      </c>
      <c r="BJ76">
        <f t="shared" si="144"/>
        <v>0</v>
      </c>
      <c r="BK76">
        <f t="shared" si="145"/>
        <v>0</v>
      </c>
      <c r="BL76">
        <f t="shared" si="146"/>
        <v>0</v>
      </c>
      <c r="BM76" s="21">
        <f t="shared" si="140"/>
        <v>385</v>
      </c>
      <c r="BN76" s="21">
        <f t="shared" ref="BN76:BP76" si="171">AE76</f>
        <v>385</v>
      </c>
      <c r="BO76" s="21">
        <f t="shared" si="171"/>
        <v>0</v>
      </c>
      <c r="BP76" s="21">
        <f t="shared" si="171"/>
        <v>385</v>
      </c>
      <c r="BQ76">
        <f t="shared" si="148"/>
        <v>0</v>
      </c>
      <c r="BR76">
        <f t="shared" si="149"/>
        <v>0</v>
      </c>
      <c r="BS76">
        <f t="shared" si="150"/>
        <v>0</v>
      </c>
      <c r="BT76">
        <f t="shared" si="151"/>
        <v>0</v>
      </c>
    </row>
    <row r="77" spans="1:72">
      <c r="A77">
        <v>37740.02</v>
      </c>
      <c r="B77">
        <v>-5441</v>
      </c>
      <c r="C77">
        <v>40075.56</v>
      </c>
      <c r="D77">
        <v>2937.44</v>
      </c>
      <c r="E77">
        <v>343</v>
      </c>
      <c r="F77" s="3">
        <v>-3998</v>
      </c>
      <c r="G77">
        <v>661.6</v>
      </c>
      <c r="H77">
        <v>660.73</v>
      </c>
      <c r="I77">
        <v>614.94</v>
      </c>
      <c r="J77">
        <v>616.56</v>
      </c>
      <c r="K77">
        <v>602.09</v>
      </c>
      <c r="L77">
        <v>605.34</v>
      </c>
      <c r="M77">
        <v>950.9</v>
      </c>
      <c r="N77">
        <v>920.07</v>
      </c>
      <c r="O77">
        <v>350.5</v>
      </c>
      <c r="P77">
        <v>399.5</v>
      </c>
      <c r="Q77">
        <v>330.74</v>
      </c>
      <c r="R77">
        <v>330.1</v>
      </c>
      <c r="S77">
        <v>37611.67</v>
      </c>
      <c r="T77">
        <v>5301.351</v>
      </c>
      <c r="U77">
        <v>3409.798</v>
      </c>
      <c r="V77">
        <v>44.924</v>
      </c>
      <c r="W77">
        <v>3454.722</v>
      </c>
      <c r="X77">
        <v>1685.147</v>
      </c>
      <c r="Y77">
        <v>50.031</v>
      </c>
      <c r="Z77">
        <v>4695.129</v>
      </c>
      <c r="AA77">
        <v>14333.064</v>
      </c>
      <c r="AB77">
        <v>1519.84</v>
      </c>
      <c r="AC77" t="s">
        <v>60</v>
      </c>
      <c r="AD77" s="3">
        <v>209.5532</v>
      </c>
      <c r="AE77">
        <v>343</v>
      </c>
      <c r="AF77">
        <v>0</v>
      </c>
      <c r="AG77">
        <v>343</v>
      </c>
      <c r="AH77">
        <v>330</v>
      </c>
      <c r="AI77">
        <v>0</v>
      </c>
      <c r="AJ77">
        <v>330</v>
      </c>
      <c r="AK77">
        <v>5135</v>
      </c>
      <c r="AL77">
        <v>38288.1</v>
      </c>
      <c r="AM77">
        <v>43423.1</v>
      </c>
      <c r="AN77">
        <v>3560.67</v>
      </c>
      <c r="AO77">
        <v>3540.75</v>
      </c>
      <c r="AP77">
        <v>19.92</v>
      </c>
      <c r="AQ77">
        <v>343</v>
      </c>
      <c r="AR77">
        <v>330</v>
      </c>
      <c r="AU77">
        <v>350</v>
      </c>
      <c r="AV77" s="13">
        <v>571.33</v>
      </c>
      <c r="AW77" s="3">
        <v>330</v>
      </c>
      <c r="AX77" s="3">
        <v>343</v>
      </c>
      <c r="AY77" s="3">
        <v>400</v>
      </c>
      <c r="AZ77" s="17">
        <v>543.33</v>
      </c>
      <c r="BA77" s="3">
        <v>330</v>
      </c>
      <c r="BB77" s="3">
        <v>343</v>
      </c>
      <c r="BE77" s="21">
        <f t="shared" si="138"/>
        <v>330</v>
      </c>
      <c r="BF77" s="21">
        <f t="shared" ref="BF77:BH77" si="172">AH77</f>
        <v>330</v>
      </c>
      <c r="BG77" s="21">
        <f t="shared" si="172"/>
        <v>0</v>
      </c>
      <c r="BH77" s="21">
        <f t="shared" si="172"/>
        <v>330</v>
      </c>
      <c r="BI77">
        <f t="shared" si="143"/>
        <v>0</v>
      </c>
      <c r="BJ77">
        <f t="shared" si="144"/>
        <v>0</v>
      </c>
      <c r="BK77">
        <f t="shared" si="145"/>
        <v>0</v>
      </c>
      <c r="BL77">
        <f t="shared" si="146"/>
        <v>0</v>
      </c>
      <c r="BM77" s="21">
        <f t="shared" si="140"/>
        <v>343</v>
      </c>
      <c r="BN77" s="21">
        <f t="shared" ref="BN77:BP77" si="173">AE77</f>
        <v>343</v>
      </c>
      <c r="BO77" s="21">
        <f t="shared" si="173"/>
        <v>0</v>
      </c>
      <c r="BP77" s="21">
        <f t="shared" si="173"/>
        <v>343</v>
      </c>
      <c r="BQ77">
        <f t="shared" si="148"/>
        <v>0</v>
      </c>
      <c r="BR77">
        <f t="shared" si="149"/>
        <v>0</v>
      </c>
      <c r="BS77">
        <f t="shared" si="150"/>
        <v>0</v>
      </c>
      <c r="BT77">
        <f t="shared" si="151"/>
        <v>0</v>
      </c>
    </row>
    <row r="78" spans="1:72">
      <c r="A78">
        <v>37385.27</v>
      </c>
      <c r="B78">
        <v>-5441</v>
      </c>
      <c r="C78">
        <v>39407.81</v>
      </c>
      <c r="D78">
        <v>3191.42</v>
      </c>
      <c r="E78">
        <v>326.67</v>
      </c>
      <c r="F78" s="3">
        <v>-4000</v>
      </c>
      <c r="G78">
        <v>653.03</v>
      </c>
      <c r="H78">
        <v>651.34</v>
      </c>
      <c r="I78">
        <v>609.59</v>
      </c>
      <c r="J78">
        <v>601.11</v>
      </c>
      <c r="K78">
        <v>601.39</v>
      </c>
      <c r="L78">
        <v>601.15</v>
      </c>
      <c r="M78">
        <v>950.49</v>
      </c>
      <c r="N78">
        <v>921.71</v>
      </c>
      <c r="O78">
        <v>352.3</v>
      </c>
      <c r="P78">
        <v>404.5</v>
      </c>
      <c r="Q78">
        <v>326.09</v>
      </c>
      <c r="R78">
        <v>327.25</v>
      </c>
      <c r="S78">
        <v>37237.773</v>
      </c>
      <c r="T78">
        <v>5390.369</v>
      </c>
      <c r="U78">
        <v>3609.79</v>
      </c>
      <c r="V78">
        <v>18.974</v>
      </c>
      <c r="W78">
        <v>3628.764</v>
      </c>
      <c r="X78">
        <v>1700.352</v>
      </c>
      <c r="Y78">
        <v>49.988</v>
      </c>
      <c r="Z78">
        <v>5135.109</v>
      </c>
      <c r="AA78">
        <v>13872.025</v>
      </c>
      <c r="AB78">
        <v>1509.63</v>
      </c>
      <c r="AC78" t="s">
        <v>60</v>
      </c>
      <c r="AD78" s="3">
        <v>203.8101</v>
      </c>
      <c r="AE78">
        <v>326.67</v>
      </c>
      <c r="AF78">
        <v>0</v>
      </c>
      <c r="AG78">
        <v>326.67</v>
      </c>
      <c r="AH78">
        <v>350</v>
      </c>
      <c r="AI78">
        <v>0</v>
      </c>
      <c r="AJ78">
        <v>350</v>
      </c>
      <c r="AK78">
        <v>5135</v>
      </c>
      <c r="AL78">
        <v>38197</v>
      </c>
      <c r="AM78">
        <v>43332</v>
      </c>
      <c r="AN78">
        <v>3710.09</v>
      </c>
      <c r="AO78">
        <v>3710.09</v>
      </c>
      <c r="AP78">
        <v>0</v>
      </c>
      <c r="AQ78">
        <v>326.67</v>
      </c>
      <c r="AR78">
        <v>350</v>
      </c>
      <c r="AU78">
        <v>350</v>
      </c>
      <c r="AV78" s="13">
        <v>580</v>
      </c>
      <c r="AW78" s="3">
        <v>350</v>
      </c>
      <c r="AX78" s="3">
        <v>326.67</v>
      </c>
      <c r="AY78" s="3">
        <v>400</v>
      </c>
      <c r="AZ78" s="17">
        <v>550</v>
      </c>
      <c r="BA78" s="3">
        <v>350</v>
      </c>
      <c r="BB78" s="3">
        <v>326.67</v>
      </c>
      <c r="BE78" s="21">
        <f t="shared" si="138"/>
        <v>350</v>
      </c>
      <c r="BF78" s="21">
        <f t="shared" ref="BF78:BH78" si="174">AH78</f>
        <v>350</v>
      </c>
      <c r="BG78" s="21">
        <f t="shared" si="174"/>
        <v>0</v>
      </c>
      <c r="BH78" s="21">
        <f t="shared" si="174"/>
        <v>350</v>
      </c>
      <c r="BI78">
        <f t="shared" si="143"/>
        <v>0</v>
      </c>
      <c r="BJ78">
        <f t="shared" si="144"/>
        <v>0</v>
      </c>
      <c r="BK78">
        <f t="shared" si="145"/>
        <v>0</v>
      </c>
      <c r="BL78">
        <f t="shared" si="146"/>
        <v>0</v>
      </c>
      <c r="BM78" s="21">
        <f t="shared" si="140"/>
        <v>326.67</v>
      </c>
      <c r="BN78" s="21">
        <f t="shared" ref="BN78:BP78" si="175">AE78</f>
        <v>326.67</v>
      </c>
      <c r="BO78" s="21">
        <f t="shared" si="175"/>
        <v>0</v>
      </c>
      <c r="BP78" s="21">
        <f t="shared" si="175"/>
        <v>326.67</v>
      </c>
      <c r="BQ78">
        <f t="shared" si="148"/>
        <v>0</v>
      </c>
      <c r="BR78">
        <f t="shared" si="149"/>
        <v>0</v>
      </c>
      <c r="BS78">
        <f t="shared" si="150"/>
        <v>0</v>
      </c>
      <c r="BT78">
        <f t="shared" si="151"/>
        <v>0</v>
      </c>
    </row>
    <row r="79" spans="1:72">
      <c r="A79">
        <v>37055.44</v>
      </c>
      <c r="B79">
        <v>-5441</v>
      </c>
      <c r="C79">
        <v>38899.66</v>
      </c>
      <c r="D79">
        <v>3476.31</v>
      </c>
      <c r="E79">
        <v>318.33</v>
      </c>
      <c r="F79" s="3">
        <v>-3995</v>
      </c>
      <c r="G79">
        <v>649.63</v>
      </c>
      <c r="H79">
        <v>650.47</v>
      </c>
      <c r="I79">
        <v>605.94</v>
      </c>
      <c r="J79">
        <v>610.83</v>
      </c>
      <c r="K79">
        <v>601.15</v>
      </c>
      <c r="L79">
        <v>597.67</v>
      </c>
      <c r="M79">
        <v>950.9</v>
      </c>
      <c r="N79">
        <v>919.66</v>
      </c>
      <c r="O79">
        <v>352.3</v>
      </c>
      <c r="P79">
        <v>404.5</v>
      </c>
      <c r="Q79">
        <v>310.91</v>
      </c>
      <c r="R79">
        <v>310.44</v>
      </c>
      <c r="S79">
        <v>37154.58</v>
      </c>
      <c r="T79">
        <v>5401.69</v>
      </c>
      <c r="U79">
        <v>3789.1</v>
      </c>
      <c r="V79">
        <v>19.099</v>
      </c>
      <c r="W79">
        <v>3808.199</v>
      </c>
      <c r="X79">
        <v>1694.742</v>
      </c>
      <c r="Y79">
        <v>50.03</v>
      </c>
      <c r="Z79">
        <v>5433.711</v>
      </c>
      <c r="AA79">
        <v>13602.037</v>
      </c>
      <c r="AB79">
        <v>1524.84</v>
      </c>
      <c r="AC79" t="s">
        <v>60</v>
      </c>
      <c r="AD79" s="3">
        <v>173.974</v>
      </c>
      <c r="AE79">
        <v>318.33</v>
      </c>
      <c r="AF79">
        <v>0</v>
      </c>
      <c r="AG79">
        <v>318.33</v>
      </c>
      <c r="AH79">
        <v>350</v>
      </c>
      <c r="AI79">
        <v>0</v>
      </c>
      <c r="AJ79">
        <v>350</v>
      </c>
      <c r="AK79">
        <v>5135</v>
      </c>
      <c r="AL79">
        <v>38075.5</v>
      </c>
      <c r="AM79">
        <v>43210.5</v>
      </c>
      <c r="AN79">
        <v>3877.43</v>
      </c>
      <c r="AO79">
        <v>3877.43</v>
      </c>
      <c r="AP79">
        <v>0</v>
      </c>
      <c r="AQ79">
        <v>318.33</v>
      </c>
      <c r="AR79">
        <v>350</v>
      </c>
      <c r="AU79">
        <v>350</v>
      </c>
      <c r="AV79" s="13">
        <v>580</v>
      </c>
      <c r="AW79" s="3">
        <v>350</v>
      </c>
      <c r="AX79" s="3">
        <v>318.33</v>
      </c>
      <c r="AY79" s="3">
        <v>400</v>
      </c>
      <c r="AZ79" s="17">
        <v>550</v>
      </c>
      <c r="BA79" s="3">
        <v>350</v>
      </c>
      <c r="BB79" s="3">
        <v>318.33</v>
      </c>
      <c r="BE79" s="21">
        <f t="shared" si="138"/>
        <v>350</v>
      </c>
      <c r="BF79" s="21">
        <f t="shared" ref="BF79:BH79" si="176">AH79</f>
        <v>350</v>
      </c>
      <c r="BG79" s="21">
        <f t="shared" si="176"/>
        <v>0</v>
      </c>
      <c r="BH79" s="21">
        <f t="shared" si="176"/>
        <v>350</v>
      </c>
      <c r="BI79">
        <f t="shared" si="143"/>
        <v>0</v>
      </c>
      <c r="BJ79">
        <f t="shared" si="144"/>
        <v>0</v>
      </c>
      <c r="BK79">
        <f t="shared" si="145"/>
        <v>0</v>
      </c>
      <c r="BL79">
        <f t="shared" si="146"/>
        <v>0</v>
      </c>
      <c r="BM79" s="21">
        <f t="shared" si="140"/>
        <v>318.33</v>
      </c>
      <c r="BN79" s="21">
        <f t="shared" ref="BN79:BP79" si="177">AE79</f>
        <v>318.33</v>
      </c>
      <c r="BO79" s="21">
        <f t="shared" si="177"/>
        <v>0</v>
      </c>
      <c r="BP79" s="21">
        <f t="shared" si="177"/>
        <v>318.33</v>
      </c>
      <c r="BQ79">
        <f t="shared" si="148"/>
        <v>0</v>
      </c>
      <c r="BR79">
        <f t="shared" si="149"/>
        <v>0</v>
      </c>
      <c r="BS79">
        <f t="shared" si="150"/>
        <v>0</v>
      </c>
      <c r="BT79">
        <f t="shared" si="151"/>
        <v>0</v>
      </c>
    </row>
    <row r="80" spans="1:72">
      <c r="A80">
        <v>36885.59</v>
      </c>
      <c r="B80">
        <v>-5441</v>
      </c>
      <c r="C80">
        <v>39002.39</v>
      </c>
      <c r="D80">
        <v>3662.41</v>
      </c>
      <c r="E80">
        <v>316.67</v>
      </c>
      <c r="F80" s="3">
        <v>-3996</v>
      </c>
      <c r="G80">
        <v>650.47</v>
      </c>
      <c r="H80">
        <v>650.47</v>
      </c>
      <c r="I80">
        <v>610.92</v>
      </c>
      <c r="J80">
        <v>610.2</v>
      </c>
      <c r="K80">
        <v>600.22</v>
      </c>
      <c r="L80">
        <v>604.18</v>
      </c>
      <c r="M80">
        <v>950.9</v>
      </c>
      <c r="N80">
        <v>920.07</v>
      </c>
      <c r="O80">
        <v>351.3</v>
      </c>
      <c r="P80">
        <v>404.8</v>
      </c>
      <c r="Q80">
        <v>300.55</v>
      </c>
      <c r="R80">
        <v>320.17</v>
      </c>
      <c r="S80">
        <v>36872.293</v>
      </c>
      <c r="T80">
        <v>5524.729</v>
      </c>
      <c r="U80">
        <v>3936.115</v>
      </c>
      <c r="V80">
        <v>19.448</v>
      </c>
      <c r="W80">
        <v>3955.563</v>
      </c>
      <c r="X80">
        <v>1689.765</v>
      </c>
      <c r="Y80">
        <v>50.019</v>
      </c>
      <c r="Z80">
        <v>5572.59</v>
      </c>
      <c r="AA80">
        <v>13417.254</v>
      </c>
      <c r="AB80">
        <v>1527.57</v>
      </c>
      <c r="AC80" t="s">
        <v>60</v>
      </c>
      <c r="AD80" s="3">
        <v>177.4759</v>
      </c>
      <c r="AE80">
        <v>316.67</v>
      </c>
      <c r="AF80">
        <v>0</v>
      </c>
      <c r="AG80">
        <v>316.67</v>
      </c>
      <c r="AH80">
        <v>330</v>
      </c>
      <c r="AI80">
        <v>0</v>
      </c>
      <c r="AJ80">
        <v>330</v>
      </c>
      <c r="AK80">
        <v>5135</v>
      </c>
      <c r="AL80">
        <v>37862.8</v>
      </c>
      <c r="AM80">
        <v>42997.8</v>
      </c>
      <c r="AN80">
        <v>4070.44</v>
      </c>
      <c r="AO80">
        <v>4070.44</v>
      </c>
      <c r="AP80">
        <v>0</v>
      </c>
      <c r="AQ80">
        <v>316.67</v>
      </c>
      <c r="AR80">
        <v>330</v>
      </c>
      <c r="AU80">
        <v>350</v>
      </c>
      <c r="AV80" s="13">
        <v>580</v>
      </c>
      <c r="AW80" s="3">
        <v>330</v>
      </c>
      <c r="AX80" s="3">
        <v>316.67</v>
      </c>
      <c r="AY80" s="3">
        <v>400</v>
      </c>
      <c r="AZ80" s="17">
        <v>550</v>
      </c>
      <c r="BA80" s="3">
        <v>330</v>
      </c>
      <c r="BB80" s="3">
        <v>316.67</v>
      </c>
      <c r="BE80" s="21">
        <f t="shared" si="138"/>
        <v>330</v>
      </c>
      <c r="BF80" s="21">
        <f t="shared" ref="BF80:BH80" si="178">AH80</f>
        <v>330</v>
      </c>
      <c r="BG80" s="21">
        <f t="shared" si="178"/>
        <v>0</v>
      </c>
      <c r="BH80" s="21">
        <f t="shared" si="178"/>
        <v>330</v>
      </c>
      <c r="BI80">
        <f t="shared" si="143"/>
        <v>0</v>
      </c>
      <c r="BJ80">
        <f t="shared" si="144"/>
        <v>0</v>
      </c>
      <c r="BK80">
        <f t="shared" si="145"/>
        <v>0</v>
      </c>
      <c r="BL80">
        <f t="shared" si="146"/>
        <v>0</v>
      </c>
      <c r="BM80" s="21">
        <f t="shared" si="140"/>
        <v>316.67</v>
      </c>
      <c r="BN80" s="21">
        <f t="shared" ref="BN80:BP80" si="179">AE80</f>
        <v>316.67</v>
      </c>
      <c r="BO80" s="21">
        <f t="shared" si="179"/>
        <v>0</v>
      </c>
      <c r="BP80" s="21">
        <f t="shared" si="179"/>
        <v>316.67</v>
      </c>
      <c r="BQ80">
        <f t="shared" si="148"/>
        <v>0</v>
      </c>
      <c r="BR80">
        <f t="shared" si="149"/>
        <v>0</v>
      </c>
      <c r="BS80">
        <f t="shared" si="150"/>
        <v>0</v>
      </c>
      <c r="BT80">
        <f t="shared" si="151"/>
        <v>0</v>
      </c>
    </row>
    <row r="81" spans="1:72">
      <c r="A81">
        <v>36634.94</v>
      </c>
      <c r="B81">
        <v>-5441</v>
      </c>
      <c r="C81">
        <v>38725</v>
      </c>
      <c r="D81">
        <v>3922.36</v>
      </c>
      <c r="E81">
        <v>320</v>
      </c>
      <c r="F81" s="3">
        <v>-3996</v>
      </c>
      <c r="G81">
        <v>650.47</v>
      </c>
      <c r="H81">
        <v>651.34</v>
      </c>
      <c r="I81">
        <v>610.98</v>
      </c>
      <c r="J81">
        <v>610.02</v>
      </c>
      <c r="K81">
        <v>598.83</v>
      </c>
      <c r="L81">
        <v>599.76</v>
      </c>
      <c r="M81">
        <v>950.49</v>
      </c>
      <c r="N81">
        <v>919.66</v>
      </c>
      <c r="O81">
        <v>352.9</v>
      </c>
      <c r="P81">
        <v>404.7</v>
      </c>
      <c r="Q81">
        <v>280.47</v>
      </c>
      <c r="R81">
        <v>313.82</v>
      </c>
      <c r="S81">
        <v>36717.92</v>
      </c>
      <c r="T81">
        <v>5363.362</v>
      </c>
      <c r="U81">
        <v>4098.605</v>
      </c>
      <c r="V81">
        <v>19.801</v>
      </c>
      <c r="W81">
        <v>4118.406</v>
      </c>
      <c r="X81">
        <v>1683.486</v>
      </c>
      <c r="Y81">
        <v>50.022</v>
      </c>
      <c r="Z81">
        <v>5877.992</v>
      </c>
      <c r="AA81">
        <v>13097.557</v>
      </c>
      <c r="AB81">
        <v>1532.82</v>
      </c>
      <c r="AC81" t="s">
        <v>60</v>
      </c>
      <c r="AD81" s="3">
        <v>150.1611</v>
      </c>
      <c r="AE81">
        <v>320</v>
      </c>
      <c r="AF81">
        <v>0</v>
      </c>
      <c r="AG81">
        <v>320</v>
      </c>
      <c r="AH81">
        <v>348</v>
      </c>
      <c r="AI81">
        <v>0</v>
      </c>
      <c r="AJ81">
        <v>348</v>
      </c>
      <c r="AK81">
        <v>5135</v>
      </c>
      <c r="AL81">
        <v>37680.6</v>
      </c>
      <c r="AM81">
        <v>42815.6</v>
      </c>
      <c r="AN81">
        <v>4283.76</v>
      </c>
      <c r="AO81">
        <v>4283.76</v>
      </c>
      <c r="AP81">
        <v>0</v>
      </c>
      <c r="AQ81">
        <v>320</v>
      </c>
      <c r="AR81">
        <v>348</v>
      </c>
      <c r="AU81">
        <v>350</v>
      </c>
      <c r="AV81" s="13">
        <v>549.67</v>
      </c>
      <c r="AW81" s="3">
        <v>348</v>
      </c>
      <c r="AX81" s="3">
        <v>320</v>
      </c>
      <c r="AY81" s="3">
        <v>400</v>
      </c>
      <c r="AZ81" s="17">
        <v>526.67</v>
      </c>
      <c r="BA81" s="3">
        <v>348</v>
      </c>
      <c r="BB81" s="3">
        <v>320</v>
      </c>
      <c r="BE81" s="21">
        <f t="shared" si="138"/>
        <v>348</v>
      </c>
      <c r="BF81" s="21">
        <f t="shared" ref="BF81:BH81" si="180">AH81</f>
        <v>348</v>
      </c>
      <c r="BG81" s="21">
        <f t="shared" si="180"/>
        <v>0</v>
      </c>
      <c r="BH81" s="21">
        <f t="shared" si="180"/>
        <v>348</v>
      </c>
      <c r="BI81">
        <f t="shared" si="143"/>
        <v>0</v>
      </c>
      <c r="BJ81">
        <f t="shared" si="144"/>
        <v>0</v>
      </c>
      <c r="BK81">
        <f t="shared" si="145"/>
        <v>0</v>
      </c>
      <c r="BL81">
        <f t="shared" si="146"/>
        <v>0</v>
      </c>
      <c r="BM81" s="21">
        <f t="shared" si="140"/>
        <v>320</v>
      </c>
      <c r="BN81" s="21">
        <f t="shared" ref="BN81:BP81" si="181">AE81</f>
        <v>320</v>
      </c>
      <c r="BO81" s="21">
        <f t="shared" si="181"/>
        <v>0</v>
      </c>
      <c r="BP81" s="21">
        <f t="shared" si="181"/>
        <v>320</v>
      </c>
      <c r="BQ81">
        <f t="shared" si="148"/>
        <v>0</v>
      </c>
      <c r="BR81">
        <f t="shared" si="149"/>
        <v>0</v>
      </c>
      <c r="BS81">
        <f t="shared" si="150"/>
        <v>0</v>
      </c>
      <c r="BT81">
        <f t="shared" si="151"/>
        <v>0</v>
      </c>
    </row>
    <row r="82" spans="1:72">
      <c r="A82">
        <v>36671.34</v>
      </c>
      <c r="B82">
        <v>-5141</v>
      </c>
      <c r="C82">
        <v>38211.67</v>
      </c>
      <c r="D82">
        <v>4122.65</v>
      </c>
      <c r="E82">
        <v>311.67</v>
      </c>
      <c r="F82" s="3">
        <v>-4000</v>
      </c>
      <c r="G82">
        <v>649.63</v>
      </c>
      <c r="H82">
        <v>649.63</v>
      </c>
      <c r="I82">
        <v>608.61</v>
      </c>
      <c r="J82">
        <v>610.16</v>
      </c>
      <c r="K82">
        <v>603.25</v>
      </c>
      <c r="L82">
        <v>602.55</v>
      </c>
      <c r="M82">
        <v>950.9</v>
      </c>
      <c r="N82">
        <v>919.25</v>
      </c>
      <c r="O82">
        <v>349.2</v>
      </c>
      <c r="P82">
        <v>402.3</v>
      </c>
      <c r="Q82">
        <v>250.23</v>
      </c>
      <c r="R82">
        <v>310.07</v>
      </c>
      <c r="S82">
        <v>36688.676</v>
      </c>
      <c r="T82">
        <v>5166.867</v>
      </c>
      <c r="U82">
        <v>4381.217</v>
      </c>
      <c r="V82">
        <v>16.66</v>
      </c>
      <c r="W82">
        <v>4397.877</v>
      </c>
      <c r="X82">
        <v>1678.568</v>
      </c>
      <c r="Y82">
        <v>50.032</v>
      </c>
      <c r="Z82">
        <v>6352.887</v>
      </c>
      <c r="AA82">
        <v>12643.57</v>
      </c>
      <c r="AB82">
        <v>1530.4</v>
      </c>
      <c r="AC82" t="s">
        <v>60</v>
      </c>
      <c r="AD82" s="3">
        <v>100.9946</v>
      </c>
      <c r="AE82">
        <v>311.67</v>
      </c>
      <c r="AF82">
        <v>0</v>
      </c>
      <c r="AG82">
        <v>311.67</v>
      </c>
      <c r="AH82">
        <v>315</v>
      </c>
      <c r="AI82">
        <v>0</v>
      </c>
      <c r="AJ82">
        <v>315</v>
      </c>
      <c r="AK82">
        <v>5137</v>
      </c>
      <c r="AL82">
        <v>37407.2</v>
      </c>
      <c r="AM82">
        <v>42544.2</v>
      </c>
      <c r="AN82">
        <v>4400.7</v>
      </c>
      <c r="AO82">
        <v>4400.7</v>
      </c>
      <c r="AP82">
        <v>0</v>
      </c>
      <c r="AQ82">
        <v>311.67</v>
      </c>
      <c r="AR82">
        <v>315</v>
      </c>
      <c r="AU82">
        <v>350</v>
      </c>
      <c r="AV82" s="13">
        <v>479.53</v>
      </c>
      <c r="AW82" s="3">
        <v>315</v>
      </c>
      <c r="AX82" s="3">
        <v>311.67</v>
      </c>
      <c r="AY82" s="3">
        <v>400</v>
      </c>
      <c r="AZ82" s="17">
        <v>462.19</v>
      </c>
      <c r="BA82" s="3">
        <v>315</v>
      </c>
      <c r="BB82" s="3">
        <v>311.67</v>
      </c>
      <c r="BE82" s="21">
        <f t="shared" si="138"/>
        <v>315</v>
      </c>
      <c r="BF82" s="21">
        <f t="shared" ref="BF82:BH82" si="182">AH82</f>
        <v>315</v>
      </c>
      <c r="BG82" s="21">
        <f t="shared" si="182"/>
        <v>0</v>
      </c>
      <c r="BH82" s="21">
        <f t="shared" si="182"/>
        <v>315</v>
      </c>
      <c r="BI82">
        <f t="shared" si="143"/>
        <v>0</v>
      </c>
      <c r="BJ82">
        <f t="shared" si="144"/>
        <v>0</v>
      </c>
      <c r="BK82">
        <f t="shared" si="145"/>
        <v>0</v>
      </c>
      <c r="BL82">
        <f t="shared" si="146"/>
        <v>0</v>
      </c>
      <c r="BM82" s="21">
        <f t="shared" si="140"/>
        <v>311.67</v>
      </c>
      <c r="BN82" s="21">
        <f t="shared" ref="BN82:BP82" si="183">AE82</f>
        <v>311.67</v>
      </c>
      <c r="BO82" s="21">
        <f t="shared" si="183"/>
        <v>0</v>
      </c>
      <c r="BP82" s="21">
        <f t="shared" si="183"/>
        <v>311.67</v>
      </c>
      <c r="BQ82">
        <f t="shared" si="148"/>
        <v>0</v>
      </c>
      <c r="BR82">
        <f t="shared" si="149"/>
        <v>0</v>
      </c>
      <c r="BS82">
        <f t="shared" si="150"/>
        <v>0</v>
      </c>
      <c r="BT82">
        <f t="shared" si="151"/>
        <v>0</v>
      </c>
    </row>
    <row r="83" spans="1:72">
      <c r="A83">
        <v>36640.58</v>
      </c>
      <c r="B83">
        <v>-5520</v>
      </c>
      <c r="C83">
        <v>38520.86</v>
      </c>
      <c r="D83">
        <v>4244.24</v>
      </c>
      <c r="E83">
        <v>315</v>
      </c>
      <c r="F83" s="3">
        <v>-3997</v>
      </c>
      <c r="G83">
        <v>648.78</v>
      </c>
      <c r="H83">
        <v>651.34</v>
      </c>
      <c r="I83">
        <v>609.7</v>
      </c>
      <c r="J83">
        <v>610.09</v>
      </c>
      <c r="K83">
        <v>595.8</v>
      </c>
      <c r="L83">
        <v>603.95</v>
      </c>
      <c r="M83">
        <v>950.9</v>
      </c>
      <c r="N83">
        <v>919.25</v>
      </c>
      <c r="O83">
        <v>352.1</v>
      </c>
      <c r="P83">
        <v>404.1</v>
      </c>
      <c r="Q83">
        <v>250.81</v>
      </c>
      <c r="R83">
        <v>309.86</v>
      </c>
      <c r="S83">
        <v>36711.31</v>
      </c>
      <c r="T83">
        <v>5374.627</v>
      </c>
      <c r="U83">
        <v>4638.883</v>
      </c>
      <c r="V83">
        <v>16.711</v>
      </c>
      <c r="W83">
        <v>4655.594</v>
      </c>
      <c r="X83">
        <v>1680.572</v>
      </c>
      <c r="Y83">
        <v>49.994</v>
      </c>
      <c r="Z83">
        <v>6238.328</v>
      </c>
      <c r="AA83">
        <v>12743.207</v>
      </c>
      <c r="AB83">
        <v>1549.06</v>
      </c>
      <c r="AC83" t="s">
        <v>60</v>
      </c>
      <c r="AD83" s="3">
        <v>115.9827</v>
      </c>
      <c r="AE83">
        <v>315</v>
      </c>
      <c r="AF83">
        <v>0</v>
      </c>
      <c r="AG83">
        <v>315</v>
      </c>
      <c r="AH83">
        <v>315</v>
      </c>
      <c r="AI83">
        <v>0</v>
      </c>
      <c r="AJ83">
        <v>315</v>
      </c>
      <c r="AK83">
        <v>5018</v>
      </c>
      <c r="AL83">
        <v>37133.8</v>
      </c>
      <c r="AM83">
        <v>42151.8</v>
      </c>
      <c r="AN83">
        <v>4428.62</v>
      </c>
      <c r="AO83">
        <v>4428.62</v>
      </c>
      <c r="AP83">
        <v>0</v>
      </c>
      <c r="AQ83">
        <v>315</v>
      </c>
      <c r="AR83">
        <v>315</v>
      </c>
      <c r="AU83">
        <v>350</v>
      </c>
      <c r="AV83" s="13">
        <v>450</v>
      </c>
      <c r="AW83" s="3">
        <v>315</v>
      </c>
      <c r="AX83" s="3">
        <v>315</v>
      </c>
      <c r="AY83" s="3">
        <v>400</v>
      </c>
      <c r="AZ83" s="17">
        <v>450</v>
      </c>
      <c r="BA83" s="3">
        <v>315</v>
      </c>
      <c r="BB83" s="3">
        <v>315</v>
      </c>
      <c r="BE83" s="21">
        <f t="shared" si="138"/>
        <v>315</v>
      </c>
      <c r="BF83" s="21">
        <f t="shared" ref="BF83:BH83" si="184">AH83</f>
        <v>315</v>
      </c>
      <c r="BG83" s="21">
        <f t="shared" si="184"/>
        <v>0</v>
      </c>
      <c r="BH83" s="21">
        <f t="shared" si="184"/>
        <v>315</v>
      </c>
      <c r="BI83">
        <f t="shared" si="143"/>
        <v>0</v>
      </c>
      <c r="BJ83">
        <f t="shared" si="144"/>
        <v>0</v>
      </c>
      <c r="BK83">
        <f t="shared" si="145"/>
        <v>0</v>
      </c>
      <c r="BL83">
        <f t="shared" si="146"/>
        <v>0</v>
      </c>
      <c r="BM83" s="21">
        <f t="shared" si="140"/>
        <v>315</v>
      </c>
      <c r="BN83" s="21">
        <f t="shared" ref="BN83:BP83" si="185">AE83</f>
        <v>315</v>
      </c>
      <c r="BO83" s="21">
        <f t="shared" si="185"/>
        <v>0</v>
      </c>
      <c r="BP83" s="21">
        <f t="shared" si="185"/>
        <v>315</v>
      </c>
      <c r="BQ83">
        <f t="shared" si="148"/>
        <v>0</v>
      </c>
      <c r="BR83">
        <f t="shared" si="149"/>
        <v>0</v>
      </c>
      <c r="BS83">
        <f t="shared" si="150"/>
        <v>0</v>
      </c>
      <c r="BT83">
        <f t="shared" si="151"/>
        <v>0</v>
      </c>
    </row>
    <row r="84" spans="1:72">
      <c r="A84">
        <v>36399.67</v>
      </c>
      <c r="B84">
        <v>-5402</v>
      </c>
      <c r="C84">
        <v>37510.89</v>
      </c>
      <c r="D84">
        <v>4377.24</v>
      </c>
      <c r="E84">
        <v>301</v>
      </c>
      <c r="F84" s="3">
        <v>-3999</v>
      </c>
      <c r="G84">
        <v>649.63</v>
      </c>
      <c r="H84">
        <v>650.47</v>
      </c>
      <c r="I84">
        <v>608.38</v>
      </c>
      <c r="J84">
        <v>610.97</v>
      </c>
      <c r="K84">
        <v>602.32</v>
      </c>
      <c r="L84">
        <v>599.06</v>
      </c>
      <c r="M84">
        <v>951.31</v>
      </c>
      <c r="N84">
        <v>920.07</v>
      </c>
      <c r="O84">
        <v>352.3</v>
      </c>
      <c r="P84">
        <v>402.4</v>
      </c>
      <c r="Q84">
        <v>251.24</v>
      </c>
      <c r="R84">
        <v>290.93</v>
      </c>
      <c r="S84">
        <v>36465.49</v>
      </c>
      <c r="T84">
        <v>5401.801</v>
      </c>
      <c r="U84">
        <v>4825.346</v>
      </c>
      <c r="V84">
        <v>16.685</v>
      </c>
      <c r="W84">
        <v>4842.031</v>
      </c>
      <c r="X84">
        <v>1668.857</v>
      </c>
      <c r="Y84">
        <v>49.981</v>
      </c>
      <c r="Z84">
        <v>6767.734</v>
      </c>
      <c r="AA84">
        <v>12228.838</v>
      </c>
      <c r="AB84">
        <v>1577.91</v>
      </c>
      <c r="AC84" t="s">
        <v>60</v>
      </c>
      <c r="AD84" s="3">
        <v>92.8702</v>
      </c>
      <c r="AE84">
        <v>301</v>
      </c>
      <c r="AF84">
        <v>0</v>
      </c>
      <c r="AG84">
        <v>301</v>
      </c>
      <c r="AH84">
        <v>305</v>
      </c>
      <c r="AI84">
        <v>0</v>
      </c>
      <c r="AJ84">
        <v>305</v>
      </c>
      <c r="AK84">
        <v>4900</v>
      </c>
      <c r="AL84">
        <v>36981.9</v>
      </c>
      <c r="AM84">
        <v>41881.9</v>
      </c>
      <c r="AN84">
        <v>4633.32</v>
      </c>
      <c r="AO84">
        <v>4633.32</v>
      </c>
      <c r="AP84">
        <v>0</v>
      </c>
      <c r="AQ84">
        <v>301</v>
      </c>
      <c r="AR84">
        <v>305</v>
      </c>
      <c r="AU84">
        <v>350</v>
      </c>
      <c r="AV84" s="13">
        <v>476.4</v>
      </c>
      <c r="AW84" s="3">
        <v>305</v>
      </c>
      <c r="AX84" s="3">
        <v>301</v>
      </c>
      <c r="AY84" s="3">
        <v>400</v>
      </c>
      <c r="AZ84" s="17">
        <v>476.4</v>
      </c>
      <c r="BA84" s="3">
        <v>305</v>
      </c>
      <c r="BB84" s="3">
        <v>301</v>
      </c>
      <c r="BE84" s="21">
        <f t="shared" si="138"/>
        <v>305</v>
      </c>
      <c r="BF84" s="21">
        <f t="shared" ref="BF84:BH84" si="186">AH84</f>
        <v>305</v>
      </c>
      <c r="BG84" s="21">
        <f t="shared" si="186"/>
        <v>0</v>
      </c>
      <c r="BH84" s="21">
        <f t="shared" si="186"/>
        <v>305</v>
      </c>
      <c r="BI84">
        <f t="shared" si="143"/>
        <v>0</v>
      </c>
      <c r="BJ84">
        <f t="shared" si="144"/>
        <v>0</v>
      </c>
      <c r="BK84">
        <f t="shared" si="145"/>
        <v>0</v>
      </c>
      <c r="BL84">
        <f t="shared" si="146"/>
        <v>0</v>
      </c>
      <c r="BM84" s="21">
        <f t="shared" si="140"/>
        <v>301</v>
      </c>
      <c r="BN84" s="21">
        <f t="shared" ref="BN84:BP84" si="187">AE84</f>
        <v>301</v>
      </c>
      <c r="BO84" s="21">
        <f t="shared" si="187"/>
        <v>0</v>
      </c>
      <c r="BP84" s="21">
        <f t="shared" si="187"/>
        <v>301</v>
      </c>
      <c r="BQ84">
        <f t="shared" si="148"/>
        <v>0</v>
      </c>
      <c r="BR84">
        <f t="shared" si="149"/>
        <v>0</v>
      </c>
      <c r="BS84">
        <f t="shared" si="150"/>
        <v>0</v>
      </c>
      <c r="BT84">
        <f t="shared" si="151"/>
        <v>0</v>
      </c>
    </row>
    <row r="85" spans="1:72">
      <c r="A85">
        <v>36352.94</v>
      </c>
      <c r="B85">
        <v>-5284</v>
      </c>
      <c r="C85">
        <v>37590.24</v>
      </c>
      <c r="D85">
        <v>4627.14</v>
      </c>
      <c r="E85">
        <v>301.67</v>
      </c>
      <c r="F85" s="3">
        <v>-3998</v>
      </c>
      <c r="G85">
        <v>649.63</v>
      </c>
      <c r="H85">
        <v>650.47</v>
      </c>
      <c r="I85">
        <v>609</v>
      </c>
      <c r="J85">
        <v>610.52</v>
      </c>
      <c r="K85">
        <v>599.29</v>
      </c>
      <c r="L85">
        <v>602.55</v>
      </c>
      <c r="M85">
        <v>950.9</v>
      </c>
      <c r="N85">
        <v>920.48</v>
      </c>
      <c r="O85">
        <v>350.4</v>
      </c>
      <c r="P85">
        <v>404</v>
      </c>
      <c r="Q85">
        <v>250.18</v>
      </c>
      <c r="R85">
        <v>293.68</v>
      </c>
      <c r="S85">
        <v>36434.99</v>
      </c>
      <c r="T85">
        <v>5422.338</v>
      </c>
      <c r="U85">
        <v>5004.722</v>
      </c>
      <c r="V85">
        <v>12.176</v>
      </c>
      <c r="W85">
        <v>5016.897</v>
      </c>
      <c r="X85">
        <v>1436.337</v>
      </c>
      <c r="Y85">
        <v>50.019</v>
      </c>
      <c r="Z85">
        <v>6579.359</v>
      </c>
      <c r="AA85">
        <v>12411.027</v>
      </c>
      <c r="AB85">
        <v>1590.84</v>
      </c>
      <c r="AC85" t="s">
        <v>60</v>
      </c>
      <c r="AD85" s="3">
        <v>90.629</v>
      </c>
      <c r="AE85">
        <v>301.67</v>
      </c>
      <c r="AF85">
        <v>0</v>
      </c>
      <c r="AG85">
        <v>301.67</v>
      </c>
      <c r="AH85">
        <v>300</v>
      </c>
      <c r="AI85">
        <v>0</v>
      </c>
      <c r="AJ85">
        <v>300</v>
      </c>
      <c r="AK85">
        <v>4782</v>
      </c>
      <c r="AL85">
        <v>36738.9</v>
      </c>
      <c r="AM85">
        <v>41520.9</v>
      </c>
      <c r="AN85">
        <v>4815.87</v>
      </c>
      <c r="AO85">
        <v>4815.87</v>
      </c>
      <c r="AP85">
        <v>0</v>
      </c>
      <c r="AQ85">
        <v>301.67</v>
      </c>
      <c r="AR85">
        <v>300</v>
      </c>
      <c r="AU85">
        <v>350</v>
      </c>
      <c r="AV85" s="13">
        <v>457.63</v>
      </c>
      <c r="AW85" s="3">
        <v>300</v>
      </c>
      <c r="AX85" s="3">
        <v>301.67</v>
      </c>
      <c r="AY85" s="3">
        <v>399.5</v>
      </c>
      <c r="AZ85" s="17">
        <v>450.27</v>
      </c>
      <c r="BA85" s="3">
        <v>300</v>
      </c>
      <c r="BB85" s="3">
        <v>301.67</v>
      </c>
      <c r="BE85" s="21">
        <f t="shared" si="138"/>
        <v>300</v>
      </c>
      <c r="BF85" s="21">
        <f t="shared" ref="BF85:BH85" si="188">AH85</f>
        <v>300</v>
      </c>
      <c r="BG85" s="21">
        <f t="shared" si="188"/>
        <v>0</v>
      </c>
      <c r="BH85" s="21">
        <f t="shared" si="188"/>
        <v>300</v>
      </c>
      <c r="BI85">
        <f t="shared" si="143"/>
        <v>0</v>
      </c>
      <c r="BJ85">
        <f t="shared" si="144"/>
        <v>0</v>
      </c>
      <c r="BK85">
        <f t="shared" si="145"/>
        <v>0</v>
      </c>
      <c r="BL85">
        <f t="shared" si="146"/>
        <v>0</v>
      </c>
      <c r="BM85" s="21">
        <f t="shared" si="140"/>
        <v>301.67</v>
      </c>
      <c r="BN85" s="21">
        <f t="shared" ref="BN85:BP85" si="189">AE85</f>
        <v>301.67</v>
      </c>
      <c r="BO85" s="21">
        <f t="shared" si="189"/>
        <v>0</v>
      </c>
      <c r="BP85" s="21">
        <f t="shared" si="189"/>
        <v>301.67</v>
      </c>
      <c r="BQ85">
        <f t="shared" si="148"/>
        <v>0</v>
      </c>
      <c r="BR85">
        <f t="shared" si="149"/>
        <v>0</v>
      </c>
      <c r="BS85">
        <f t="shared" si="150"/>
        <v>0</v>
      </c>
      <c r="BT85">
        <f t="shared" si="151"/>
        <v>0</v>
      </c>
    </row>
    <row r="86" spans="1:72">
      <c r="A86">
        <v>36147.26</v>
      </c>
      <c r="B86">
        <v>-5165</v>
      </c>
      <c r="C86">
        <v>37626.69</v>
      </c>
      <c r="D86">
        <v>4872.49</v>
      </c>
      <c r="E86">
        <v>303.33</v>
      </c>
      <c r="F86" s="3">
        <v>-4000</v>
      </c>
      <c r="G86">
        <v>648.78</v>
      </c>
      <c r="H86">
        <v>649.63</v>
      </c>
      <c r="I86">
        <v>609.75</v>
      </c>
      <c r="J86">
        <v>610.17</v>
      </c>
      <c r="K86">
        <v>602.78</v>
      </c>
      <c r="L86">
        <v>604.64</v>
      </c>
      <c r="M86">
        <v>951.31</v>
      </c>
      <c r="N86">
        <v>920.48</v>
      </c>
      <c r="O86">
        <v>349.4</v>
      </c>
      <c r="P86">
        <v>401.8</v>
      </c>
      <c r="Q86">
        <v>271.27</v>
      </c>
      <c r="R86">
        <v>306.79</v>
      </c>
      <c r="S86">
        <v>36200.727</v>
      </c>
      <c r="T86">
        <v>5113.405</v>
      </c>
      <c r="U86">
        <v>5117.847</v>
      </c>
      <c r="V86">
        <v>4.236</v>
      </c>
      <c r="W86">
        <v>5122.084</v>
      </c>
      <c r="X86">
        <v>1197.993</v>
      </c>
      <c r="Y86">
        <v>50.031</v>
      </c>
      <c r="Z86">
        <v>6754.602</v>
      </c>
      <c r="AA86">
        <v>12331.91</v>
      </c>
      <c r="AB86">
        <v>1596.85</v>
      </c>
      <c r="AC86" t="s">
        <v>60</v>
      </c>
      <c r="AD86" s="3">
        <v>124.2471</v>
      </c>
      <c r="AE86">
        <v>303.33</v>
      </c>
      <c r="AF86">
        <v>0</v>
      </c>
      <c r="AG86">
        <v>303.33</v>
      </c>
      <c r="AH86">
        <v>305</v>
      </c>
      <c r="AI86">
        <v>0</v>
      </c>
      <c r="AJ86">
        <v>305</v>
      </c>
      <c r="AK86">
        <v>4663</v>
      </c>
      <c r="AL86">
        <v>36465.5</v>
      </c>
      <c r="AM86">
        <v>41128.5</v>
      </c>
      <c r="AN86">
        <v>4934.57</v>
      </c>
      <c r="AO86">
        <v>4934.57</v>
      </c>
      <c r="AP86">
        <v>0</v>
      </c>
      <c r="AQ86">
        <v>303.33</v>
      </c>
      <c r="AR86">
        <v>305</v>
      </c>
      <c r="AU86">
        <v>350</v>
      </c>
      <c r="AV86" s="13">
        <v>450</v>
      </c>
      <c r="AW86" s="3">
        <v>305</v>
      </c>
      <c r="AX86" s="3">
        <v>303.33</v>
      </c>
      <c r="AY86" s="3">
        <v>400</v>
      </c>
      <c r="AZ86" s="17">
        <v>450</v>
      </c>
      <c r="BA86" s="3">
        <v>305</v>
      </c>
      <c r="BB86" s="3">
        <v>303.33</v>
      </c>
      <c r="BE86" s="21">
        <f t="shared" si="138"/>
        <v>305</v>
      </c>
      <c r="BF86" s="21">
        <f t="shared" ref="BF86:BH86" si="190">AH86</f>
        <v>305</v>
      </c>
      <c r="BG86" s="21">
        <f t="shared" si="190"/>
        <v>0</v>
      </c>
      <c r="BH86" s="21">
        <f t="shared" si="190"/>
        <v>305</v>
      </c>
      <c r="BI86">
        <f t="shared" si="143"/>
        <v>0</v>
      </c>
      <c r="BJ86">
        <f t="shared" si="144"/>
        <v>0</v>
      </c>
      <c r="BK86">
        <f t="shared" si="145"/>
        <v>0</v>
      </c>
      <c r="BL86">
        <f t="shared" si="146"/>
        <v>0</v>
      </c>
      <c r="BM86" s="21">
        <f t="shared" si="140"/>
        <v>303.33</v>
      </c>
      <c r="BN86" s="21">
        <f t="shared" ref="BN86:BP86" si="191">AE86</f>
        <v>303.33</v>
      </c>
      <c r="BO86" s="21">
        <f t="shared" si="191"/>
        <v>0</v>
      </c>
      <c r="BP86" s="21">
        <f t="shared" si="191"/>
        <v>303.33</v>
      </c>
      <c r="BQ86">
        <f t="shared" si="148"/>
        <v>0</v>
      </c>
      <c r="BR86">
        <f t="shared" si="149"/>
        <v>0</v>
      </c>
      <c r="BS86">
        <f t="shared" si="150"/>
        <v>0</v>
      </c>
      <c r="BT86">
        <f t="shared" si="151"/>
        <v>0</v>
      </c>
    </row>
    <row r="87" spans="1:72">
      <c r="A87">
        <v>35825.79</v>
      </c>
      <c r="B87">
        <v>-5172</v>
      </c>
      <c r="C87">
        <v>37645.55</v>
      </c>
      <c r="D87">
        <v>4977.55</v>
      </c>
      <c r="E87">
        <v>303.33</v>
      </c>
      <c r="F87" s="3">
        <v>-3997</v>
      </c>
      <c r="G87">
        <v>649.63</v>
      </c>
      <c r="H87">
        <v>651.34</v>
      </c>
      <c r="I87">
        <v>609.05</v>
      </c>
      <c r="J87">
        <v>610.28</v>
      </c>
      <c r="K87">
        <v>602.32</v>
      </c>
      <c r="L87">
        <v>599.76</v>
      </c>
      <c r="M87">
        <v>950.9</v>
      </c>
      <c r="N87">
        <v>919.66</v>
      </c>
      <c r="O87">
        <v>348.1</v>
      </c>
      <c r="P87">
        <v>399.1</v>
      </c>
      <c r="Q87">
        <v>277.24</v>
      </c>
      <c r="R87">
        <v>306.16</v>
      </c>
      <c r="S87">
        <v>35880.78</v>
      </c>
      <c r="T87">
        <v>5421.054</v>
      </c>
      <c r="U87">
        <v>5186.282</v>
      </c>
      <c r="V87">
        <v>4.207</v>
      </c>
      <c r="W87">
        <v>5190.489</v>
      </c>
      <c r="X87">
        <v>1019.182</v>
      </c>
      <c r="Y87">
        <v>50.023</v>
      </c>
      <c r="Z87">
        <v>6734.133</v>
      </c>
      <c r="AA87">
        <v>12348.264</v>
      </c>
      <c r="AB87">
        <v>1579.14</v>
      </c>
      <c r="AC87" t="s">
        <v>60</v>
      </c>
      <c r="AD87" s="3">
        <v>119.7647</v>
      </c>
      <c r="AE87">
        <v>303.33</v>
      </c>
      <c r="AF87">
        <v>0</v>
      </c>
      <c r="AG87">
        <v>303.33</v>
      </c>
      <c r="AH87">
        <v>303</v>
      </c>
      <c r="AI87">
        <v>0</v>
      </c>
      <c r="AJ87">
        <v>303</v>
      </c>
      <c r="AK87">
        <v>4670</v>
      </c>
      <c r="AL87">
        <v>36222.5</v>
      </c>
      <c r="AM87">
        <v>40892.5</v>
      </c>
      <c r="AN87">
        <v>5050.42</v>
      </c>
      <c r="AO87">
        <v>5050.42</v>
      </c>
      <c r="AP87">
        <v>0</v>
      </c>
      <c r="AQ87">
        <v>303.33</v>
      </c>
      <c r="AR87">
        <v>303</v>
      </c>
      <c r="AU87">
        <v>350</v>
      </c>
      <c r="AV87" s="13">
        <v>450</v>
      </c>
      <c r="AW87" s="3">
        <v>303</v>
      </c>
      <c r="AX87" s="3">
        <v>303.33</v>
      </c>
      <c r="AY87" s="3">
        <v>400</v>
      </c>
      <c r="AZ87" s="17">
        <v>450</v>
      </c>
      <c r="BA87" s="3">
        <v>303</v>
      </c>
      <c r="BB87" s="3">
        <v>303.33</v>
      </c>
      <c r="BE87" s="21">
        <f t="shared" si="138"/>
        <v>303</v>
      </c>
      <c r="BF87" s="21">
        <f t="shared" ref="BF87:BH87" si="192">AH87</f>
        <v>303</v>
      </c>
      <c r="BG87" s="21">
        <f t="shared" si="192"/>
        <v>0</v>
      </c>
      <c r="BH87" s="21">
        <f t="shared" si="192"/>
        <v>303</v>
      </c>
      <c r="BI87">
        <f t="shared" si="143"/>
        <v>0</v>
      </c>
      <c r="BJ87">
        <f t="shared" si="144"/>
        <v>0</v>
      </c>
      <c r="BK87">
        <f t="shared" si="145"/>
        <v>0</v>
      </c>
      <c r="BL87">
        <f t="shared" si="146"/>
        <v>0</v>
      </c>
      <c r="BM87" s="21">
        <f t="shared" si="140"/>
        <v>303.33</v>
      </c>
      <c r="BN87" s="21">
        <f t="shared" ref="BN87:BP87" si="193">AE87</f>
        <v>303.33</v>
      </c>
      <c r="BO87" s="21">
        <f t="shared" si="193"/>
        <v>0</v>
      </c>
      <c r="BP87" s="21">
        <f t="shared" si="193"/>
        <v>303.33</v>
      </c>
      <c r="BQ87">
        <f t="shared" si="148"/>
        <v>0</v>
      </c>
      <c r="BR87">
        <f t="shared" si="149"/>
        <v>0</v>
      </c>
      <c r="BS87">
        <f t="shared" si="150"/>
        <v>0</v>
      </c>
      <c r="BT87">
        <f t="shared" si="151"/>
        <v>0</v>
      </c>
    </row>
    <row r="88" spans="1:72">
      <c r="A88">
        <v>35779.89</v>
      </c>
      <c r="B88">
        <v>-5177.05</v>
      </c>
      <c r="C88">
        <v>37584.38</v>
      </c>
      <c r="D88">
        <v>5130.91</v>
      </c>
      <c r="E88">
        <v>312.67</v>
      </c>
      <c r="F88" s="3">
        <v>-3997</v>
      </c>
      <c r="G88">
        <v>649.63</v>
      </c>
      <c r="H88">
        <v>650.47</v>
      </c>
      <c r="I88">
        <v>607.83</v>
      </c>
      <c r="J88">
        <v>608.78</v>
      </c>
      <c r="K88">
        <v>599.76</v>
      </c>
      <c r="L88">
        <v>604.88</v>
      </c>
      <c r="M88">
        <v>951.31</v>
      </c>
      <c r="N88">
        <v>920.48</v>
      </c>
      <c r="O88">
        <v>352.1</v>
      </c>
      <c r="P88">
        <v>404.4</v>
      </c>
      <c r="Q88">
        <v>300.55</v>
      </c>
      <c r="R88">
        <v>292.47</v>
      </c>
      <c r="S88">
        <v>35695.492</v>
      </c>
      <c r="T88">
        <v>4899.959</v>
      </c>
      <c r="U88">
        <v>5337.597</v>
      </c>
      <c r="V88">
        <v>4.219</v>
      </c>
      <c r="W88">
        <v>5341.816</v>
      </c>
      <c r="X88">
        <v>685.332</v>
      </c>
      <c r="Y88">
        <v>50.029</v>
      </c>
      <c r="Z88">
        <v>7004.402</v>
      </c>
      <c r="AA88">
        <v>12053.49</v>
      </c>
      <c r="AB88">
        <v>1581.2</v>
      </c>
      <c r="AC88" t="s">
        <v>60</v>
      </c>
      <c r="AD88" s="3">
        <v>147.2195</v>
      </c>
      <c r="AE88">
        <v>312.67</v>
      </c>
      <c r="AF88">
        <v>0</v>
      </c>
      <c r="AG88">
        <v>312.67</v>
      </c>
      <c r="AH88">
        <v>305</v>
      </c>
      <c r="AI88">
        <v>0</v>
      </c>
      <c r="AJ88">
        <v>305</v>
      </c>
      <c r="AK88">
        <v>4678</v>
      </c>
      <c r="AL88">
        <v>35949.1</v>
      </c>
      <c r="AM88">
        <v>40627.1</v>
      </c>
      <c r="AN88">
        <v>5169.11</v>
      </c>
      <c r="AO88">
        <v>5169.11</v>
      </c>
      <c r="AP88">
        <v>0</v>
      </c>
      <c r="AQ88">
        <v>312.67</v>
      </c>
      <c r="AR88">
        <v>305</v>
      </c>
      <c r="AU88">
        <v>350</v>
      </c>
      <c r="AV88" s="13">
        <v>450</v>
      </c>
      <c r="AW88" s="3">
        <v>305</v>
      </c>
      <c r="AX88" s="3">
        <v>312.67</v>
      </c>
      <c r="AY88" s="3">
        <v>400</v>
      </c>
      <c r="AZ88" s="17">
        <v>450</v>
      </c>
      <c r="BA88" s="3">
        <v>305</v>
      </c>
      <c r="BB88" s="3">
        <v>312.67</v>
      </c>
      <c r="BE88" s="21">
        <f t="shared" si="138"/>
        <v>305</v>
      </c>
      <c r="BF88" s="21">
        <f t="shared" ref="BF88:BH88" si="194">AH88</f>
        <v>305</v>
      </c>
      <c r="BG88" s="21">
        <f t="shared" si="194"/>
        <v>0</v>
      </c>
      <c r="BH88" s="21">
        <f t="shared" si="194"/>
        <v>305</v>
      </c>
      <c r="BI88">
        <f t="shared" si="143"/>
        <v>0</v>
      </c>
      <c r="BJ88">
        <f t="shared" si="144"/>
        <v>0</v>
      </c>
      <c r="BK88">
        <f t="shared" si="145"/>
        <v>0</v>
      </c>
      <c r="BL88">
        <f t="shared" si="146"/>
        <v>0</v>
      </c>
      <c r="BM88" s="21">
        <f t="shared" si="140"/>
        <v>312.67</v>
      </c>
      <c r="BN88" s="21">
        <f t="shared" ref="BN88:BP88" si="195">AE88</f>
        <v>312.67</v>
      </c>
      <c r="BO88" s="21">
        <f t="shared" si="195"/>
        <v>0</v>
      </c>
      <c r="BP88" s="21">
        <f t="shared" si="195"/>
        <v>312.67</v>
      </c>
      <c r="BQ88">
        <f t="shared" si="148"/>
        <v>0</v>
      </c>
      <c r="BR88">
        <f t="shared" si="149"/>
        <v>0</v>
      </c>
      <c r="BS88">
        <f t="shared" si="150"/>
        <v>0</v>
      </c>
      <c r="BT88">
        <f t="shared" si="151"/>
        <v>0</v>
      </c>
    </row>
    <row r="89" spans="1:72">
      <c r="A89">
        <v>35061.47</v>
      </c>
      <c r="B89">
        <v>-5287</v>
      </c>
      <c r="C89">
        <v>36877.18</v>
      </c>
      <c r="D89">
        <v>5271.8</v>
      </c>
      <c r="E89">
        <v>301.67</v>
      </c>
      <c r="F89" s="3">
        <v>-3998</v>
      </c>
      <c r="G89">
        <v>648.78</v>
      </c>
      <c r="H89">
        <v>651.34</v>
      </c>
      <c r="I89">
        <v>609.38</v>
      </c>
      <c r="J89">
        <v>608.38</v>
      </c>
      <c r="K89">
        <v>595.34</v>
      </c>
      <c r="L89">
        <v>599.29</v>
      </c>
      <c r="M89">
        <v>951.31</v>
      </c>
      <c r="N89">
        <v>919.66</v>
      </c>
      <c r="O89">
        <v>334.5</v>
      </c>
      <c r="P89">
        <v>377.9</v>
      </c>
      <c r="Q89">
        <v>297.7</v>
      </c>
      <c r="R89">
        <v>290.83</v>
      </c>
      <c r="S89">
        <v>35282.992</v>
      </c>
      <c r="T89">
        <v>5036.489</v>
      </c>
      <c r="U89">
        <v>5410.965</v>
      </c>
      <c r="V89">
        <v>4.174</v>
      </c>
      <c r="W89">
        <v>5415.139</v>
      </c>
      <c r="X89">
        <v>528.455</v>
      </c>
      <c r="Y89">
        <v>50</v>
      </c>
      <c r="Z89">
        <v>7416.715</v>
      </c>
      <c r="AA89">
        <v>11629.734</v>
      </c>
      <c r="AB89">
        <v>1560.51</v>
      </c>
      <c r="AC89" t="s">
        <v>60</v>
      </c>
      <c r="AD89" s="3">
        <v>96.232</v>
      </c>
      <c r="AE89">
        <v>301.67</v>
      </c>
      <c r="AF89">
        <v>0</v>
      </c>
      <c r="AG89">
        <v>301.67</v>
      </c>
      <c r="AH89">
        <v>300</v>
      </c>
      <c r="AI89">
        <v>0</v>
      </c>
      <c r="AJ89">
        <v>300</v>
      </c>
      <c r="AK89">
        <v>4685</v>
      </c>
      <c r="AL89">
        <v>35584.6</v>
      </c>
      <c r="AM89">
        <v>40269.6</v>
      </c>
      <c r="AN89">
        <v>5292.17</v>
      </c>
      <c r="AO89">
        <v>5292.17</v>
      </c>
      <c r="AP89">
        <v>0</v>
      </c>
      <c r="AQ89">
        <v>301.67</v>
      </c>
      <c r="AR89">
        <v>300</v>
      </c>
      <c r="AU89">
        <v>336.95</v>
      </c>
      <c r="AV89" s="13">
        <v>450</v>
      </c>
      <c r="AW89" s="3">
        <v>300</v>
      </c>
      <c r="AX89" s="3">
        <v>301.67</v>
      </c>
      <c r="AY89" s="3">
        <v>377.5</v>
      </c>
      <c r="AZ89" s="17">
        <v>450</v>
      </c>
      <c r="BA89" s="3">
        <v>300</v>
      </c>
      <c r="BB89" s="3">
        <v>301.67</v>
      </c>
      <c r="BE89" s="21">
        <f t="shared" si="138"/>
        <v>300</v>
      </c>
      <c r="BF89" s="21">
        <f t="shared" ref="BF89:BH89" si="196">AH89</f>
        <v>300</v>
      </c>
      <c r="BG89" s="21">
        <f t="shared" si="196"/>
        <v>0</v>
      </c>
      <c r="BH89" s="21">
        <f t="shared" si="196"/>
        <v>300</v>
      </c>
      <c r="BI89">
        <f t="shared" si="143"/>
        <v>0</v>
      </c>
      <c r="BJ89">
        <f t="shared" si="144"/>
        <v>0</v>
      </c>
      <c r="BK89">
        <f t="shared" si="145"/>
        <v>0</v>
      </c>
      <c r="BL89">
        <f t="shared" si="146"/>
        <v>0</v>
      </c>
      <c r="BM89" s="21">
        <f t="shared" si="140"/>
        <v>301.67</v>
      </c>
      <c r="BN89" s="21">
        <f t="shared" ref="BN89:BP89" si="197">AE89</f>
        <v>301.67</v>
      </c>
      <c r="BO89" s="21">
        <f t="shared" si="197"/>
        <v>0</v>
      </c>
      <c r="BP89" s="21">
        <f t="shared" si="197"/>
        <v>301.67</v>
      </c>
      <c r="BQ89">
        <f t="shared" si="148"/>
        <v>0</v>
      </c>
      <c r="BR89">
        <f t="shared" si="149"/>
        <v>0</v>
      </c>
      <c r="BS89">
        <f t="shared" si="150"/>
        <v>0</v>
      </c>
      <c r="BT89">
        <f t="shared" si="151"/>
        <v>0</v>
      </c>
    </row>
    <row r="90" spans="1:72">
      <c r="A90">
        <v>35263.52</v>
      </c>
      <c r="B90">
        <v>-5459</v>
      </c>
      <c r="C90">
        <v>37693.66</v>
      </c>
      <c r="D90">
        <v>5414.94</v>
      </c>
      <c r="E90">
        <v>305</v>
      </c>
      <c r="F90" s="3">
        <v>-3991</v>
      </c>
      <c r="G90">
        <v>649.63</v>
      </c>
      <c r="H90">
        <v>650.47</v>
      </c>
      <c r="I90">
        <v>609.11</v>
      </c>
      <c r="J90">
        <v>600.27</v>
      </c>
      <c r="K90">
        <v>603.25</v>
      </c>
      <c r="L90">
        <v>602.32</v>
      </c>
      <c r="M90">
        <v>949.26</v>
      </c>
      <c r="N90">
        <v>920.48</v>
      </c>
      <c r="O90">
        <v>353.4</v>
      </c>
      <c r="P90">
        <v>399.1</v>
      </c>
      <c r="Q90">
        <v>310.97</v>
      </c>
      <c r="R90">
        <v>309.28</v>
      </c>
      <c r="S90">
        <v>35126.793</v>
      </c>
      <c r="T90">
        <v>5449.276</v>
      </c>
      <c r="U90">
        <v>5514.2</v>
      </c>
      <c r="V90">
        <v>4.154</v>
      </c>
      <c r="W90">
        <v>5518.354</v>
      </c>
      <c r="X90">
        <v>528.205</v>
      </c>
      <c r="Y90">
        <v>50.022</v>
      </c>
      <c r="Z90">
        <v>7031.309</v>
      </c>
      <c r="AA90">
        <v>11973.004</v>
      </c>
      <c r="AB90">
        <v>1572.8</v>
      </c>
      <c r="AC90" t="s">
        <v>60</v>
      </c>
      <c r="AD90" s="3">
        <v>180.6976</v>
      </c>
      <c r="AE90">
        <v>305</v>
      </c>
      <c r="AF90">
        <v>0</v>
      </c>
      <c r="AG90">
        <v>305</v>
      </c>
      <c r="AH90">
        <v>298</v>
      </c>
      <c r="AI90">
        <v>0</v>
      </c>
      <c r="AJ90">
        <v>298</v>
      </c>
      <c r="AK90">
        <v>4697</v>
      </c>
      <c r="AL90">
        <v>35220</v>
      </c>
      <c r="AM90">
        <v>39917</v>
      </c>
      <c r="AN90">
        <v>5371.44</v>
      </c>
      <c r="AO90">
        <v>5371.44</v>
      </c>
      <c r="AP90">
        <v>0</v>
      </c>
      <c r="AQ90">
        <v>305</v>
      </c>
      <c r="AR90">
        <v>298</v>
      </c>
      <c r="AU90">
        <v>321</v>
      </c>
      <c r="AV90" s="13">
        <v>450</v>
      </c>
      <c r="AW90" s="3">
        <v>298</v>
      </c>
      <c r="AX90" s="3">
        <v>305</v>
      </c>
      <c r="AY90" s="3">
        <v>350</v>
      </c>
      <c r="AZ90" s="17">
        <v>450</v>
      </c>
      <c r="BA90" s="3">
        <v>298</v>
      </c>
      <c r="BB90" s="3">
        <v>305</v>
      </c>
      <c r="BE90" s="21">
        <f t="shared" si="138"/>
        <v>298</v>
      </c>
      <c r="BF90" s="21">
        <f t="shared" ref="BF90:BH90" si="198">AH90</f>
        <v>298</v>
      </c>
      <c r="BG90" s="21">
        <f t="shared" si="198"/>
        <v>0</v>
      </c>
      <c r="BH90" s="21">
        <f t="shared" si="198"/>
        <v>298</v>
      </c>
      <c r="BI90">
        <f t="shared" si="143"/>
        <v>0</v>
      </c>
      <c r="BJ90">
        <f t="shared" si="144"/>
        <v>0</v>
      </c>
      <c r="BK90">
        <f t="shared" si="145"/>
        <v>0</v>
      </c>
      <c r="BL90">
        <f t="shared" si="146"/>
        <v>0</v>
      </c>
      <c r="BM90" s="21">
        <f t="shared" si="140"/>
        <v>305</v>
      </c>
      <c r="BN90" s="21">
        <f t="shared" ref="BN90:BP90" si="199">AE90</f>
        <v>305</v>
      </c>
      <c r="BO90" s="21">
        <f t="shared" si="199"/>
        <v>0</v>
      </c>
      <c r="BP90" s="21">
        <f t="shared" si="199"/>
        <v>305</v>
      </c>
      <c r="BQ90">
        <f t="shared" si="148"/>
        <v>0</v>
      </c>
      <c r="BR90">
        <f t="shared" si="149"/>
        <v>0</v>
      </c>
      <c r="BS90">
        <f t="shared" si="150"/>
        <v>0</v>
      </c>
      <c r="BT90">
        <f t="shared" si="151"/>
        <v>0</v>
      </c>
    </row>
    <row r="91" spans="1:72">
      <c r="A91">
        <v>34726.53</v>
      </c>
      <c r="B91">
        <v>-4713.01</v>
      </c>
      <c r="C91">
        <v>36034.86</v>
      </c>
      <c r="D91">
        <v>5511.11</v>
      </c>
      <c r="E91">
        <v>296</v>
      </c>
      <c r="F91" s="3">
        <v>-3998</v>
      </c>
      <c r="G91">
        <v>648.78</v>
      </c>
      <c r="H91">
        <v>651.34</v>
      </c>
      <c r="I91">
        <v>599.84</v>
      </c>
      <c r="J91">
        <v>600.05</v>
      </c>
      <c r="K91">
        <v>600.69</v>
      </c>
      <c r="L91">
        <v>603.25</v>
      </c>
      <c r="M91">
        <v>950.49</v>
      </c>
      <c r="N91">
        <v>919.66</v>
      </c>
      <c r="O91">
        <v>324.6</v>
      </c>
      <c r="P91">
        <v>352.5</v>
      </c>
      <c r="Q91">
        <v>290.51</v>
      </c>
      <c r="R91">
        <v>287.13</v>
      </c>
      <c r="S91">
        <v>34693.81</v>
      </c>
      <c r="T91">
        <v>4652.238</v>
      </c>
      <c r="U91">
        <v>5649.64</v>
      </c>
      <c r="V91">
        <v>4.18</v>
      </c>
      <c r="W91">
        <v>5653.82</v>
      </c>
      <c r="X91">
        <v>527.863</v>
      </c>
      <c r="Y91">
        <v>50.016</v>
      </c>
      <c r="Z91">
        <v>8524.129</v>
      </c>
      <c r="AA91">
        <v>10484.172</v>
      </c>
      <c r="AB91">
        <v>1574.36</v>
      </c>
      <c r="AC91" t="s">
        <v>60</v>
      </c>
      <c r="AD91" s="3">
        <v>56.4505</v>
      </c>
      <c r="AE91">
        <v>296</v>
      </c>
      <c r="AF91">
        <v>0</v>
      </c>
      <c r="AG91">
        <v>296</v>
      </c>
      <c r="AH91">
        <v>289</v>
      </c>
      <c r="AI91">
        <v>0</v>
      </c>
      <c r="AJ91">
        <v>289</v>
      </c>
      <c r="AK91">
        <v>4428</v>
      </c>
      <c r="AL91">
        <v>34916.3</v>
      </c>
      <c r="AM91">
        <v>39344.3</v>
      </c>
      <c r="AN91">
        <v>5544.76</v>
      </c>
      <c r="AO91">
        <v>5544.76</v>
      </c>
      <c r="AP91">
        <v>0</v>
      </c>
      <c r="AQ91">
        <v>296</v>
      </c>
      <c r="AR91">
        <v>289</v>
      </c>
      <c r="AU91">
        <v>321</v>
      </c>
      <c r="AV91" s="13">
        <v>450</v>
      </c>
      <c r="AW91" s="3">
        <v>289</v>
      </c>
      <c r="AX91" s="3">
        <v>296</v>
      </c>
      <c r="AY91" s="3">
        <v>350</v>
      </c>
      <c r="AZ91" s="17">
        <v>450</v>
      </c>
      <c r="BA91" s="3">
        <v>289</v>
      </c>
      <c r="BB91" s="3">
        <v>296</v>
      </c>
      <c r="BE91" s="21">
        <f t="shared" si="138"/>
        <v>289</v>
      </c>
      <c r="BF91" s="21">
        <f t="shared" ref="BF91:BH91" si="200">AH91</f>
        <v>289</v>
      </c>
      <c r="BG91" s="21">
        <f t="shared" si="200"/>
        <v>0</v>
      </c>
      <c r="BH91" s="21">
        <f t="shared" si="200"/>
        <v>289</v>
      </c>
      <c r="BI91">
        <f t="shared" si="143"/>
        <v>0</v>
      </c>
      <c r="BJ91">
        <f t="shared" si="144"/>
        <v>0</v>
      </c>
      <c r="BK91">
        <f t="shared" si="145"/>
        <v>0</v>
      </c>
      <c r="BL91">
        <f t="shared" si="146"/>
        <v>0</v>
      </c>
      <c r="BM91" s="21">
        <f t="shared" si="140"/>
        <v>296</v>
      </c>
      <c r="BN91" s="21">
        <f t="shared" ref="BN91:BP91" si="201">AE91</f>
        <v>296</v>
      </c>
      <c r="BO91" s="21">
        <f t="shared" si="201"/>
        <v>0</v>
      </c>
      <c r="BP91" s="21">
        <f t="shared" si="201"/>
        <v>296</v>
      </c>
      <c r="BQ91">
        <f t="shared" si="148"/>
        <v>0</v>
      </c>
      <c r="BR91">
        <f t="shared" si="149"/>
        <v>0</v>
      </c>
      <c r="BS91">
        <f t="shared" si="150"/>
        <v>0</v>
      </c>
      <c r="BT91">
        <f t="shared" si="151"/>
        <v>0</v>
      </c>
    </row>
    <row r="92" spans="1:72">
      <c r="A92">
        <v>34079.01</v>
      </c>
      <c r="B92">
        <v>-4442.98</v>
      </c>
      <c r="C92">
        <v>34363.57</v>
      </c>
      <c r="D92">
        <v>5528.99</v>
      </c>
      <c r="E92">
        <v>282.33</v>
      </c>
      <c r="F92" s="3">
        <v>-3998</v>
      </c>
      <c r="G92">
        <v>648.78</v>
      </c>
      <c r="H92">
        <v>647.91</v>
      </c>
      <c r="I92">
        <v>600.61</v>
      </c>
      <c r="J92">
        <v>600.03</v>
      </c>
      <c r="K92">
        <v>597.9</v>
      </c>
      <c r="L92">
        <v>599.29</v>
      </c>
      <c r="M92">
        <v>950.9</v>
      </c>
      <c r="N92">
        <v>920.07</v>
      </c>
      <c r="O92">
        <v>321.5</v>
      </c>
      <c r="P92">
        <v>344.4</v>
      </c>
      <c r="Q92">
        <v>270.9</v>
      </c>
      <c r="R92">
        <v>269.74</v>
      </c>
      <c r="S92">
        <v>34022.54</v>
      </c>
      <c r="T92">
        <v>4252.534</v>
      </c>
      <c r="U92">
        <v>5776.982</v>
      </c>
      <c r="V92">
        <v>4.182</v>
      </c>
      <c r="W92">
        <v>5781.164</v>
      </c>
      <c r="X92">
        <v>523.681</v>
      </c>
      <c r="Y92">
        <v>50.03</v>
      </c>
      <c r="Z92">
        <v>9836.68</v>
      </c>
      <c r="AA92">
        <v>9184.25</v>
      </c>
      <c r="AB92">
        <v>1551.95</v>
      </c>
      <c r="AC92" t="s">
        <v>60</v>
      </c>
      <c r="AD92" s="3">
        <v>5.3229</v>
      </c>
      <c r="AE92">
        <v>282.33</v>
      </c>
      <c r="AF92">
        <v>0</v>
      </c>
      <c r="AG92">
        <v>282.33</v>
      </c>
      <c r="AH92">
        <v>280</v>
      </c>
      <c r="AI92">
        <v>0</v>
      </c>
      <c r="AJ92">
        <v>280</v>
      </c>
      <c r="AK92">
        <v>4159</v>
      </c>
      <c r="AL92">
        <v>34582.1</v>
      </c>
      <c r="AM92">
        <v>38741.1</v>
      </c>
      <c r="AN92">
        <v>5639.19</v>
      </c>
      <c r="AO92">
        <v>5639.19</v>
      </c>
      <c r="AP92">
        <v>0</v>
      </c>
      <c r="AQ92">
        <v>282.33</v>
      </c>
      <c r="AR92">
        <v>280</v>
      </c>
      <c r="AU92">
        <v>321</v>
      </c>
      <c r="AV92" s="13">
        <v>450</v>
      </c>
      <c r="AW92" s="3">
        <v>280</v>
      </c>
      <c r="AX92" s="3">
        <v>282.33</v>
      </c>
      <c r="AY92" s="3">
        <v>350</v>
      </c>
      <c r="AZ92" s="17">
        <v>450</v>
      </c>
      <c r="BA92" s="3">
        <v>280</v>
      </c>
      <c r="BB92" s="3">
        <v>282.33</v>
      </c>
      <c r="BE92" s="21">
        <f t="shared" si="138"/>
        <v>280</v>
      </c>
      <c r="BF92" s="21">
        <f t="shared" ref="BF92:BH92" si="202">AH92</f>
        <v>280</v>
      </c>
      <c r="BG92" s="21">
        <f t="shared" si="202"/>
        <v>0</v>
      </c>
      <c r="BH92" s="21">
        <f t="shared" si="202"/>
        <v>280</v>
      </c>
      <c r="BI92">
        <f t="shared" si="143"/>
        <v>0</v>
      </c>
      <c r="BJ92">
        <f t="shared" si="144"/>
        <v>0</v>
      </c>
      <c r="BK92">
        <f t="shared" si="145"/>
        <v>0</v>
      </c>
      <c r="BL92">
        <f t="shared" si="146"/>
        <v>0</v>
      </c>
      <c r="BM92" s="21">
        <f t="shared" si="140"/>
        <v>282.33</v>
      </c>
      <c r="BN92" s="21">
        <f t="shared" ref="BN92:BP92" si="203">AE92</f>
        <v>282.33</v>
      </c>
      <c r="BO92" s="21">
        <f t="shared" si="203"/>
        <v>0</v>
      </c>
      <c r="BP92" s="21">
        <f t="shared" si="203"/>
        <v>282.33</v>
      </c>
      <c r="BQ92">
        <f t="shared" si="148"/>
        <v>0</v>
      </c>
      <c r="BR92">
        <f t="shared" si="149"/>
        <v>0</v>
      </c>
      <c r="BS92">
        <f t="shared" si="150"/>
        <v>0</v>
      </c>
      <c r="BT92">
        <f t="shared" si="151"/>
        <v>0</v>
      </c>
    </row>
    <row r="93" spans="1:72">
      <c r="A93">
        <v>33586.2</v>
      </c>
      <c r="B93">
        <v>-4152</v>
      </c>
      <c r="C93">
        <v>34006.42</v>
      </c>
      <c r="D93">
        <v>5708.21</v>
      </c>
      <c r="E93">
        <v>265.33</v>
      </c>
      <c r="F93" s="3">
        <v>-3998</v>
      </c>
      <c r="G93">
        <v>647.91</v>
      </c>
      <c r="H93">
        <v>647.91</v>
      </c>
      <c r="I93">
        <v>599.48</v>
      </c>
      <c r="J93">
        <v>600.72</v>
      </c>
      <c r="K93">
        <v>600.22</v>
      </c>
      <c r="L93">
        <v>604.18</v>
      </c>
      <c r="M93">
        <v>946.79</v>
      </c>
      <c r="N93">
        <v>920.48</v>
      </c>
      <c r="O93">
        <v>320.8</v>
      </c>
      <c r="P93">
        <v>346.4</v>
      </c>
      <c r="Q93">
        <v>269.32</v>
      </c>
      <c r="R93">
        <v>268.89</v>
      </c>
      <c r="S93">
        <v>33443.156</v>
      </c>
      <c r="T93">
        <v>4528.752</v>
      </c>
      <c r="U93">
        <v>6003.213</v>
      </c>
      <c r="V93">
        <v>4.183</v>
      </c>
      <c r="W93">
        <v>6007.397</v>
      </c>
      <c r="X93">
        <v>521.593</v>
      </c>
      <c r="Y93">
        <v>50.031</v>
      </c>
      <c r="Z93">
        <v>10436.535</v>
      </c>
      <c r="AA93">
        <v>8601.344</v>
      </c>
      <c r="AB93">
        <v>1536.19</v>
      </c>
      <c r="AC93" t="s">
        <v>60</v>
      </c>
      <c r="AD93" s="3">
        <v>11.7664</v>
      </c>
      <c r="AE93">
        <v>265.33</v>
      </c>
      <c r="AF93">
        <v>0</v>
      </c>
      <c r="AG93">
        <v>265.33</v>
      </c>
      <c r="AH93">
        <v>280</v>
      </c>
      <c r="AI93">
        <v>0</v>
      </c>
      <c r="AJ93">
        <v>280</v>
      </c>
      <c r="AK93">
        <v>3890</v>
      </c>
      <c r="AL93">
        <v>34187.2</v>
      </c>
      <c r="AM93">
        <v>38077.2</v>
      </c>
      <c r="AN93">
        <v>5828.51</v>
      </c>
      <c r="AO93">
        <v>5828.51</v>
      </c>
      <c r="AP93">
        <v>0</v>
      </c>
      <c r="AQ93">
        <v>265.33</v>
      </c>
      <c r="AR93">
        <v>280</v>
      </c>
      <c r="AU93">
        <v>321</v>
      </c>
      <c r="AV93" s="13">
        <v>450</v>
      </c>
      <c r="AW93" s="3">
        <v>280</v>
      </c>
      <c r="AX93" s="3">
        <v>265.33</v>
      </c>
      <c r="AY93" s="3">
        <v>350</v>
      </c>
      <c r="AZ93" s="17">
        <v>450</v>
      </c>
      <c r="BA93" s="3">
        <v>280</v>
      </c>
      <c r="BB93" s="3">
        <v>265.33</v>
      </c>
      <c r="BE93" s="21">
        <f t="shared" si="138"/>
        <v>280</v>
      </c>
      <c r="BF93" s="21">
        <f t="shared" ref="BF93:BH93" si="204">AH93</f>
        <v>280</v>
      </c>
      <c r="BG93" s="21">
        <f t="shared" si="204"/>
        <v>0</v>
      </c>
      <c r="BH93" s="21">
        <f t="shared" si="204"/>
        <v>280</v>
      </c>
      <c r="BI93">
        <f t="shared" si="143"/>
        <v>0</v>
      </c>
      <c r="BJ93">
        <f t="shared" si="144"/>
        <v>0</v>
      </c>
      <c r="BK93">
        <f t="shared" si="145"/>
        <v>0</v>
      </c>
      <c r="BL93">
        <f t="shared" si="146"/>
        <v>0</v>
      </c>
      <c r="BM93" s="21">
        <f t="shared" si="140"/>
        <v>265.33</v>
      </c>
      <c r="BN93" s="21">
        <f t="shared" ref="BN93:BP93" si="205">AE93</f>
        <v>265.33</v>
      </c>
      <c r="BO93" s="21">
        <f t="shared" si="205"/>
        <v>0</v>
      </c>
      <c r="BP93" s="21">
        <f t="shared" si="205"/>
        <v>265.33</v>
      </c>
      <c r="BQ93">
        <f t="shared" si="148"/>
        <v>0</v>
      </c>
      <c r="BR93">
        <f t="shared" si="149"/>
        <v>0</v>
      </c>
      <c r="BS93">
        <f t="shared" si="150"/>
        <v>0</v>
      </c>
      <c r="BT93">
        <f t="shared" si="151"/>
        <v>0</v>
      </c>
    </row>
    <row r="94" spans="1:72">
      <c r="A94">
        <v>33701.43</v>
      </c>
      <c r="B94">
        <v>-3901.98</v>
      </c>
      <c r="C94">
        <v>33783.51</v>
      </c>
      <c r="D94">
        <v>5790.55</v>
      </c>
      <c r="E94">
        <v>272</v>
      </c>
      <c r="F94" s="3">
        <v>-3997</v>
      </c>
      <c r="G94">
        <v>648.78</v>
      </c>
      <c r="H94">
        <v>647.91</v>
      </c>
      <c r="I94">
        <v>598.72</v>
      </c>
      <c r="J94">
        <v>599.81</v>
      </c>
      <c r="K94">
        <v>601.85</v>
      </c>
      <c r="L94">
        <v>597.67</v>
      </c>
      <c r="M94">
        <v>949.67</v>
      </c>
      <c r="N94">
        <v>919.66</v>
      </c>
      <c r="O94">
        <v>319.9</v>
      </c>
      <c r="P94">
        <v>345.5</v>
      </c>
      <c r="Q94">
        <v>270.64</v>
      </c>
      <c r="R94">
        <v>269.95</v>
      </c>
      <c r="S94">
        <v>33823.242</v>
      </c>
      <c r="T94">
        <v>3721.081</v>
      </c>
      <c r="U94">
        <v>6261.043</v>
      </c>
      <c r="V94">
        <v>4.19</v>
      </c>
      <c r="W94">
        <v>6265.233</v>
      </c>
      <c r="X94">
        <v>453.758</v>
      </c>
      <c r="Y94">
        <v>50.035</v>
      </c>
      <c r="Z94">
        <v>10654.363</v>
      </c>
      <c r="AA94">
        <v>8452.605</v>
      </c>
      <c r="AB94">
        <v>1532.63</v>
      </c>
      <c r="AC94" t="s">
        <v>60</v>
      </c>
      <c r="AD94" s="3">
        <v>9.5251</v>
      </c>
      <c r="AE94">
        <v>272</v>
      </c>
      <c r="AF94">
        <v>0</v>
      </c>
      <c r="AG94">
        <v>272</v>
      </c>
      <c r="AH94">
        <v>280</v>
      </c>
      <c r="AI94">
        <v>0</v>
      </c>
      <c r="AJ94">
        <v>280</v>
      </c>
      <c r="AK94">
        <v>3619</v>
      </c>
      <c r="AL94">
        <v>33913.8</v>
      </c>
      <c r="AM94">
        <v>37532.8</v>
      </c>
      <c r="AN94">
        <v>5934.76</v>
      </c>
      <c r="AO94">
        <v>5934.76</v>
      </c>
      <c r="AP94">
        <v>0</v>
      </c>
      <c r="AQ94">
        <v>272</v>
      </c>
      <c r="AR94">
        <v>280</v>
      </c>
      <c r="AU94">
        <v>321</v>
      </c>
      <c r="AV94" s="13">
        <v>450</v>
      </c>
      <c r="AW94" s="3">
        <v>280</v>
      </c>
      <c r="AX94" s="3">
        <v>272</v>
      </c>
      <c r="AY94" s="3">
        <v>350</v>
      </c>
      <c r="AZ94" s="17">
        <v>450</v>
      </c>
      <c r="BA94" s="3">
        <v>280</v>
      </c>
      <c r="BB94" s="3">
        <v>272</v>
      </c>
      <c r="BE94" s="21">
        <f t="shared" si="138"/>
        <v>280</v>
      </c>
      <c r="BF94" s="21">
        <f t="shared" ref="BF94:BH94" si="206">AH94</f>
        <v>280</v>
      </c>
      <c r="BG94" s="21">
        <f t="shared" si="206"/>
        <v>0</v>
      </c>
      <c r="BH94" s="21">
        <f t="shared" si="206"/>
        <v>280</v>
      </c>
      <c r="BI94">
        <f t="shared" si="143"/>
        <v>0</v>
      </c>
      <c r="BJ94">
        <f t="shared" si="144"/>
        <v>0</v>
      </c>
      <c r="BK94">
        <f t="shared" si="145"/>
        <v>0</v>
      </c>
      <c r="BL94">
        <f t="shared" si="146"/>
        <v>0</v>
      </c>
      <c r="BM94" s="21">
        <f t="shared" si="140"/>
        <v>272</v>
      </c>
      <c r="BN94" s="21">
        <f t="shared" ref="BN94:BP94" si="207">AE94</f>
        <v>272</v>
      </c>
      <c r="BO94" s="21">
        <f t="shared" si="207"/>
        <v>0</v>
      </c>
      <c r="BP94" s="21">
        <f t="shared" si="207"/>
        <v>272</v>
      </c>
      <c r="BQ94">
        <f t="shared" si="148"/>
        <v>0</v>
      </c>
      <c r="BR94">
        <f t="shared" si="149"/>
        <v>0</v>
      </c>
      <c r="BS94">
        <f t="shared" si="150"/>
        <v>0</v>
      </c>
      <c r="BT94">
        <f t="shared" si="151"/>
        <v>0</v>
      </c>
    </row>
    <row r="95" spans="1:72">
      <c r="A95">
        <v>33535.37</v>
      </c>
      <c r="B95">
        <v>-3894.97</v>
      </c>
      <c r="C95">
        <v>33505.8</v>
      </c>
      <c r="D95">
        <v>5937.13</v>
      </c>
      <c r="E95">
        <v>261</v>
      </c>
      <c r="F95" s="3">
        <v>-3997</v>
      </c>
      <c r="G95">
        <v>649.63</v>
      </c>
      <c r="H95">
        <v>650.47</v>
      </c>
      <c r="I95">
        <v>600.81</v>
      </c>
      <c r="J95">
        <v>600.55</v>
      </c>
      <c r="K95">
        <v>598.6</v>
      </c>
      <c r="L95">
        <v>601.15</v>
      </c>
      <c r="M95">
        <v>950.49</v>
      </c>
      <c r="N95">
        <v>920.07</v>
      </c>
      <c r="O95">
        <v>322.6</v>
      </c>
      <c r="P95">
        <v>349.1</v>
      </c>
      <c r="Q95">
        <v>270.48</v>
      </c>
      <c r="R95">
        <v>268.42</v>
      </c>
      <c r="S95">
        <v>33358.848</v>
      </c>
      <c r="T95">
        <v>3922.855</v>
      </c>
      <c r="U95">
        <v>6364.99</v>
      </c>
      <c r="V95">
        <v>4.246</v>
      </c>
      <c r="W95">
        <v>6369.236</v>
      </c>
      <c r="X95">
        <v>450.053</v>
      </c>
      <c r="Y95">
        <v>50.005</v>
      </c>
      <c r="Z95">
        <v>11105.988</v>
      </c>
      <c r="AA95">
        <v>8022.102</v>
      </c>
      <c r="AB95">
        <v>1473.97</v>
      </c>
      <c r="AC95" t="s">
        <v>60</v>
      </c>
      <c r="AD95" s="3">
        <v>18.6301</v>
      </c>
      <c r="AE95">
        <v>261</v>
      </c>
      <c r="AF95">
        <v>0</v>
      </c>
      <c r="AG95">
        <v>261</v>
      </c>
      <c r="AH95">
        <v>259</v>
      </c>
      <c r="AI95">
        <v>0</v>
      </c>
      <c r="AJ95">
        <v>259</v>
      </c>
      <c r="AK95">
        <v>3606</v>
      </c>
      <c r="AL95">
        <v>33640.4</v>
      </c>
      <c r="AM95">
        <v>37246.4</v>
      </c>
      <c r="AN95">
        <v>6008.86</v>
      </c>
      <c r="AO95">
        <v>6008.86</v>
      </c>
      <c r="AP95">
        <v>0</v>
      </c>
      <c r="AQ95">
        <v>261</v>
      </c>
      <c r="AR95">
        <v>259</v>
      </c>
      <c r="AU95">
        <v>321</v>
      </c>
      <c r="AV95" s="13">
        <v>450</v>
      </c>
      <c r="AW95" s="3">
        <v>259</v>
      </c>
      <c r="AX95" s="3">
        <v>261</v>
      </c>
      <c r="AY95" s="3">
        <v>350</v>
      </c>
      <c r="AZ95" s="17">
        <v>450</v>
      </c>
      <c r="BA95" s="3">
        <v>259</v>
      </c>
      <c r="BB95" s="3">
        <v>261</v>
      </c>
      <c r="BE95" s="21">
        <f t="shared" si="138"/>
        <v>259</v>
      </c>
      <c r="BF95" s="21">
        <f t="shared" ref="BF95:BH95" si="208">AH95</f>
        <v>259</v>
      </c>
      <c r="BG95" s="21">
        <f t="shared" si="208"/>
        <v>0</v>
      </c>
      <c r="BH95" s="21">
        <f t="shared" si="208"/>
        <v>259</v>
      </c>
      <c r="BI95">
        <f t="shared" si="143"/>
        <v>0</v>
      </c>
      <c r="BJ95">
        <f t="shared" si="144"/>
        <v>0</v>
      </c>
      <c r="BK95">
        <f t="shared" si="145"/>
        <v>0</v>
      </c>
      <c r="BL95">
        <f t="shared" si="146"/>
        <v>0</v>
      </c>
      <c r="BM95" s="21">
        <f t="shared" si="140"/>
        <v>261</v>
      </c>
      <c r="BN95" s="21">
        <f t="shared" ref="BN95:BP95" si="209">AE95</f>
        <v>261</v>
      </c>
      <c r="BO95" s="21">
        <f t="shared" si="209"/>
        <v>0</v>
      </c>
      <c r="BP95" s="21">
        <f t="shared" si="209"/>
        <v>261</v>
      </c>
      <c r="BQ95">
        <f t="shared" si="148"/>
        <v>0</v>
      </c>
      <c r="BR95">
        <f t="shared" si="149"/>
        <v>0</v>
      </c>
      <c r="BS95">
        <f t="shared" si="150"/>
        <v>0</v>
      </c>
      <c r="BT95">
        <f t="shared" si="151"/>
        <v>0</v>
      </c>
    </row>
    <row r="96" spans="1:72">
      <c r="A96">
        <v>32810.73</v>
      </c>
      <c r="B96">
        <v>-3687.95</v>
      </c>
      <c r="C96">
        <v>32105.72</v>
      </c>
      <c r="D96">
        <v>6215.43</v>
      </c>
      <c r="E96">
        <v>253.33</v>
      </c>
      <c r="F96" s="3">
        <v>-3996</v>
      </c>
      <c r="G96">
        <v>601.76</v>
      </c>
      <c r="H96">
        <v>598.35</v>
      </c>
      <c r="I96">
        <v>599.8</v>
      </c>
      <c r="J96">
        <v>600.44</v>
      </c>
      <c r="K96">
        <v>549.05</v>
      </c>
      <c r="L96">
        <v>552.31</v>
      </c>
      <c r="M96">
        <v>900.75</v>
      </c>
      <c r="N96">
        <v>903.21</v>
      </c>
      <c r="O96">
        <v>319.4</v>
      </c>
      <c r="P96">
        <v>344.7</v>
      </c>
      <c r="Q96">
        <v>230.09</v>
      </c>
      <c r="R96">
        <v>230.46</v>
      </c>
      <c r="S96">
        <v>32786.586</v>
      </c>
      <c r="T96">
        <v>3652.909</v>
      </c>
      <c r="U96">
        <v>6364.734</v>
      </c>
      <c r="V96">
        <v>4.202</v>
      </c>
      <c r="W96">
        <v>6368.937</v>
      </c>
      <c r="X96">
        <v>448.291</v>
      </c>
      <c r="Y96">
        <v>50.033</v>
      </c>
      <c r="Z96">
        <v>11944.145</v>
      </c>
      <c r="AA96">
        <v>7136.197</v>
      </c>
      <c r="AB96">
        <v>1474.6</v>
      </c>
      <c r="AC96" t="s">
        <v>60</v>
      </c>
      <c r="AD96" s="3">
        <v>-223.2806</v>
      </c>
      <c r="AE96">
        <v>253.33</v>
      </c>
      <c r="AF96">
        <v>0</v>
      </c>
      <c r="AG96">
        <v>253.33</v>
      </c>
      <c r="AH96">
        <v>250</v>
      </c>
      <c r="AI96">
        <v>0</v>
      </c>
      <c r="AJ96">
        <v>250</v>
      </c>
      <c r="AK96">
        <v>3597</v>
      </c>
      <c r="AL96">
        <v>33367</v>
      </c>
      <c r="AM96">
        <v>36964</v>
      </c>
      <c r="AN96">
        <v>6257.35</v>
      </c>
      <c r="AO96">
        <v>6257.35</v>
      </c>
      <c r="AP96">
        <v>0</v>
      </c>
      <c r="AQ96">
        <v>253.33</v>
      </c>
      <c r="AR96">
        <v>250</v>
      </c>
      <c r="AU96">
        <v>321</v>
      </c>
      <c r="AV96" s="13">
        <v>450</v>
      </c>
      <c r="AW96" s="3">
        <v>250</v>
      </c>
      <c r="AX96" s="3">
        <v>253.33</v>
      </c>
      <c r="AY96" s="3">
        <v>350</v>
      </c>
      <c r="AZ96" s="17">
        <v>450</v>
      </c>
      <c r="BA96" s="3">
        <v>250</v>
      </c>
      <c r="BB96" s="3">
        <v>253.33</v>
      </c>
      <c r="BE96" s="21">
        <f t="shared" si="138"/>
        <v>250</v>
      </c>
      <c r="BF96" s="21">
        <f t="shared" ref="BF96:BH96" si="210">AH96</f>
        <v>250</v>
      </c>
      <c r="BG96" s="21">
        <f t="shared" si="210"/>
        <v>0</v>
      </c>
      <c r="BH96" s="21">
        <f t="shared" si="210"/>
        <v>250</v>
      </c>
      <c r="BI96">
        <f t="shared" si="143"/>
        <v>0</v>
      </c>
      <c r="BJ96">
        <f t="shared" si="144"/>
        <v>0</v>
      </c>
      <c r="BK96">
        <f t="shared" si="145"/>
        <v>0</v>
      </c>
      <c r="BL96">
        <f t="shared" si="146"/>
        <v>0</v>
      </c>
      <c r="BM96" s="21">
        <f t="shared" si="140"/>
        <v>253.33</v>
      </c>
      <c r="BN96" s="21">
        <f t="shared" ref="BN96:BP96" si="211">AE96</f>
        <v>253.33</v>
      </c>
      <c r="BO96" s="21">
        <f t="shared" si="211"/>
        <v>0</v>
      </c>
      <c r="BP96" s="21">
        <f t="shared" si="211"/>
        <v>253.33</v>
      </c>
      <c r="BQ96">
        <f t="shared" si="148"/>
        <v>0</v>
      </c>
      <c r="BR96">
        <f t="shared" si="149"/>
        <v>0</v>
      </c>
      <c r="BS96">
        <f t="shared" si="150"/>
        <v>0</v>
      </c>
      <c r="BT96">
        <f t="shared" si="151"/>
        <v>0</v>
      </c>
    </row>
    <row r="97" spans="1:72">
      <c r="A97">
        <v>32542.95</v>
      </c>
      <c r="B97">
        <v>-3648</v>
      </c>
      <c r="C97">
        <v>32358.03</v>
      </c>
      <c r="D97">
        <v>6282.81</v>
      </c>
      <c r="E97">
        <v>256.67</v>
      </c>
      <c r="F97" s="3">
        <v>-3995</v>
      </c>
      <c r="G97">
        <v>600.92</v>
      </c>
      <c r="H97">
        <v>599.2</v>
      </c>
      <c r="I97">
        <v>601.58</v>
      </c>
      <c r="J97">
        <v>600.31</v>
      </c>
      <c r="K97">
        <v>477.64</v>
      </c>
      <c r="L97">
        <v>480.44</v>
      </c>
      <c r="M97">
        <v>791.39</v>
      </c>
      <c r="N97">
        <v>794.68</v>
      </c>
      <c r="O97">
        <v>318.8</v>
      </c>
      <c r="P97">
        <v>344.2</v>
      </c>
      <c r="Q97">
        <v>232.79</v>
      </c>
      <c r="R97">
        <v>235.75</v>
      </c>
      <c r="S97">
        <v>32497.14</v>
      </c>
      <c r="T97">
        <v>3510.335</v>
      </c>
      <c r="U97">
        <v>6557.651</v>
      </c>
      <c r="V97">
        <v>3.475</v>
      </c>
      <c r="W97">
        <v>6561.127</v>
      </c>
      <c r="X97">
        <v>447.212</v>
      </c>
      <c r="Y97">
        <v>50.032</v>
      </c>
      <c r="Z97">
        <v>12282.406</v>
      </c>
      <c r="AA97">
        <v>6809.023</v>
      </c>
      <c r="AB97">
        <v>1454.68</v>
      </c>
      <c r="AC97" t="s">
        <v>60</v>
      </c>
      <c r="AD97" s="3">
        <v>-565.9058</v>
      </c>
      <c r="AE97">
        <v>256.67</v>
      </c>
      <c r="AF97">
        <v>0</v>
      </c>
      <c r="AG97">
        <v>256.67</v>
      </c>
      <c r="AH97">
        <v>255</v>
      </c>
      <c r="AI97">
        <v>0</v>
      </c>
      <c r="AJ97">
        <v>255</v>
      </c>
      <c r="AK97">
        <v>3584</v>
      </c>
      <c r="AL97">
        <v>33275.9</v>
      </c>
      <c r="AM97">
        <v>36859.9</v>
      </c>
      <c r="AN97">
        <v>6429.03</v>
      </c>
      <c r="AO97">
        <v>6429.03</v>
      </c>
      <c r="AP97">
        <v>0</v>
      </c>
      <c r="AQ97">
        <v>255.33</v>
      </c>
      <c r="AR97">
        <v>255</v>
      </c>
      <c r="AU97">
        <v>321</v>
      </c>
      <c r="AV97" s="13">
        <v>397.2</v>
      </c>
      <c r="AW97" s="3">
        <v>255</v>
      </c>
      <c r="AX97" s="3">
        <v>255.33</v>
      </c>
      <c r="AY97" s="3">
        <v>350</v>
      </c>
      <c r="AZ97" s="17">
        <v>397.2</v>
      </c>
      <c r="BA97" s="3">
        <v>255</v>
      </c>
      <c r="BB97" s="3">
        <v>255.33</v>
      </c>
      <c r="BE97" s="21">
        <f t="shared" si="138"/>
        <v>255</v>
      </c>
      <c r="BF97" s="21">
        <f t="shared" ref="BF97:BH97" si="212">AH97</f>
        <v>255</v>
      </c>
      <c r="BG97" s="21">
        <f t="shared" si="212"/>
        <v>0</v>
      </c>
      <c r="BH97" s="21">
        <f t="shared" si="212"/>
        <v>255</v>
      </c>
      <c r="BI97">
        <f t="shared" si="143"/>
        <v>0</v>
      </c>
      <c r="BJ97">
        <f t="shared" si="144"/>
        <v>0</v>
      </c>
      <c r="BK97">
        <f t="shared" si="145"/>
        <v>0</v>
      </c>
      <c r="BL97">
        <f t="shared" si="146"/>
        <v>0</v>
      </c>
      <c r="BM97" s="21">
        <f t="shared" si="140"/>
        <v>255.33</v>
      </c>
      <c r="BN97" s="21">
        <f t="shared" ref="BN97:BP97" si="213">AE97</f>
        <v>256.67</v>
      </c>
      <c r="BO97" s="21">
        <f t="shared" si="213"/>
        <v>0</v>
      </c>
      <c r="BP97" s="21">
        <f t="shared" si="213"/>
        <v>256.67</v>
      </c>
      <c r="BQ97">
        <f t="shared" si="148"/>
        <v>0</v>
      </c>
      <c r="BR97">
        <f t="shared" si="149"/>
        <v>0</v>
      </c>
      <c r="BS97">
        <f t="shared" si="150"/>
        <v>0</v>
      </c>
      <c r="BT97">
        <f t="shared" si="151"/>
        <v>0</v>
      </c>
    </row>
    <row r="98" spans="61:72">
      <c r="BI98">
        <f t="shared" ref="BI98:BL98" si="214">SUM(BI2:BI97)</f>
        <v>28</v>
      </c>
      <c r="BJ98">
        <f t="shared" si="214"/>
        <v>0</v>
      </c>
      <c r="BK98">
        <f t="shared" si="214"/>
        <v>28</v>
      </c>
      <c r="BL98">
        <f t="shared" si="214"/>
        <v>0</v>
      </c>
      <c r="BQ98">
        <f t="shared" ref="BQ98:BT98" si="215">SUM(BQ2:BQ97)</f>
        <v>32</v>
      </c>
      <c r="BR98">
        <f t="shared" si="215"/>
        <v>0</v>
      </c>
      <c r="BS98">
        <f t="shared" si="215"/>
        <v>32</v>
      </c>
      <c r="BT98">
        <f t="shared" si="215"/>
        <v>0</v>
      </c>
    </row>
    <row r="99" spans="61:72">
      <c r="BI99">
        <f t="shared" ref="BI99:BK99" si="216">BI98/4</f>
        <v>7</v>
      </c>
      <c r="BJ99">
        <f t="shared" si="216"/>
        <v>0</v>
      </c>
      <c r="BK99">
        <f t="shared" si="216"/>
        <v>7</v>
      </c>
      <c r="BL99">
        <f>IF(BJ98=0,0,BL98/BJ98)</f>
        <v>0</v>
      </c>
      <c r="BQ99">
        <f t="shared" ref="BQ99:BS99" si="217">BQ98/4</f>
        <v>8</v>
      </c>
      <c r="BR99">
        <f t="shared" si="217"/>
        <v>0</v>
      </c>
      <c r="BS99">
        <f t="shared" si="217"/>
        <v>8</v>
      </c>
      <c r="BT99">
        <f>IF(BR98=0,0,BT98/BR98)</f>
        <v>0</v>
      </c>
    </row>
    <row r="101" ht="27" spans="57:64">
      <c r="BE101" s="25" t="s">
        <v>63</v>
      </c>
      <c r="BF101" s="25" t="s">
        <v>64</v>
      </c>
      <c r="BG101" s="25" t="s">
        <v>65</v>
      </c>
      <c r="BH101" s="25" t="s">
        <v>56</v>
      </c>
      <c r="BI101" s="25" t="s">
        <v>66</v>
      </c>
      <c r="BJ101" s="25" t="s">
        <v>67</v>
      </c>
      <c r="BK101" s="25" t="s">
        <v>68</v>
      </c>
      <c r="BL101" s="25" t="s">
        <v>59</v>
      </c>
    </row>
    <row r="102" spans="57:64">
      <c r="BE102" s="26">
        <f>BI99</f>
        <v>7</v>
      </c>
      <c r="BF102" s="26">
        <f>BJ99</f>
        <v>0</v>
      </c>
      <c r="BG102" s="27">
        <f>BL99</f>
        <v>0</v>
      </c>
      <c r="BH102" s="26">
        <f>BK99</f>
        <v>7</v>
      </c>
      <c r="BI102" s="26">
        <f>BQ99</f>
        <v>8</v>
      </c>
      <c r="BJ102" s="26">
        <f>BR99</f>
        <v>0</v>
      </c>
      <c r="BK102" s="27">
        <f>BT99</f>
        <v>0</v>
      </c>
      <c r="BL102" s="26">
        <f>BS99</f>
        <v>8</v>
      </c>
    </row>
  </sheetData>
  <pageMargins left="0.7" right="0.7" top="0.75" bottom="0.75" header="0.3" footer="0.3"/>
  <pageSetup paperSize="9" orientation="portrait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8"/>
  <dimension ref="A1:BW102"/>
  <sheetViews>
    <sheetView zoomScale="55" zoomScaleNormal="55" workbookViewId="0">
      <pane ySplit="1" topLeftCell="A42" activePane="bottomLeft" state="frozen"/>
      <selection/>
      <selection pane="bottomLeft" activeCell="BE107" sqref="BE107"/>
    </sheetView>
  </sheetViews>
  <sheetFormatPr defaultColWidth="9" defaultRowHeight="13.5"/>
  <cols>
    <col min="6" max="6" width="8.74166666666667" style="3" customWidth="1"/>
    <col min="7" max="10" width="1.25" customWidth="1"/>
    <col min="11" max="11" width="8.74166666666667" customWidth="1"/>
    <col min="19" max="28" width="9" hidden="1" customWidth="1"/>
    <col min="29" max="29" width="1.775" customWidth="1"/>
    <col min="30" max="30" width="12.35" style="3" customWidth="1"/>
    <col min="31" max="36" width="1.25" customWidth="1"/>
    <col min="37" max="39" width="5.56666666666667" customWidth="1"/>
    <col min="40" max="46" width="1.25" customWidth="1"/>
    <col min="47" max="47" width="5.89166666666667" customWidth="1"/>
    <col min="48" max="48" width="5" customWidth="1"/>
    <col min="49" max="54" width="8.03333333333333" style="3" customWidth="1"/>
    <col min="64" max="64" width="12.625"/>
    <col min="72" max="72" width="12.625"/>
  </cols>
  <sheetData>
    <row r="1" ht="157" customHeight="1" spans="1:7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10" t="s">
        <v>18</v>
      </c>
      <c r="T1" s="10" t="s">
        <v>19</v>
      </c>
      <c r="U1" s="10" t="s">
        <v>20</v>
      </c>
      <c r="V1" s="10" t="s">
        <v>21</v>
      </c>
      <c r="W1" s="10" t="s">
        <v>22</v>
      </c>
      <c r="X1" s="10" t="s">
        <v>23</v>
      </c>
      <c r="Y1" s="10" t="s">
        <v>24</v>
      </c>
      <c r="Z1" s="10" t="s">
        <v>25</v>
      </c>
      <c r="AA1" s="10" t="s">
        <v>26</v>
      </c>
      <c r="AB1" s="10" t="s">
        <v>27</v>
      </c>
      <c r="AC1" s="10" t="s">
        <v>28</v>
      </c>
      <c r="AD1" s="10" t="s">
        <v>29</v>
      </c>
      <c r="AE1" s="10" t="s">
        <v>30</v>
      </c>
      <c r="AF1" s="10" t="s">
        <v>31</v>
      </c>
      <c r="AG1" s="10" t="s">
        <v>32</v>
      </c>
      <c r="AH1" s="10" t="s">
        <v>33</v>
      </c>
      <c r="AI1" s="10" t="s">
        <v>34</v>
      </c>
      <c r="AJ1" s="10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4" t="s">
        <v>43</v>
      </c>
      <c r="AS1" s="4" t="s">
        <v>44</v>
      </c>
      <c r="AT1" s="4" t="s">
        <v>45</v>
      </c>
      <c r="AU1" s="10" t="s">
        <v>46</v>
      </c>
      <c r="AV1" s="11" t="s">
        <v>47</v>
      </c>
      <c r="AW1" s="10" t="s">
        <v>48</v>
      </c>
      <c r="AX1" s="10" t="s">
        <v>49</v>
      </c>
      <c r="AY1" s="10" t="s">
        <v>50</v>
      </c>
      <c r="AZ1" s="11" t="s">
        <v>51</v>
      </c>
      <c r="BA1" s="10" t="s">
        <v>52</v>
      </c>
      <c r="BB1" s="10" t="s">
        <v>53</v>
      </c>
      <c r="BE1" s="21" t="str">
        <f t="shared" ref="BE1:BE64" si="0">AW1</f>
        <v>1#日前价格(元/MWh)</v>
      </c>
      <c r="BF1" s="21" t="str">
        <f t="shared" ref="BF1:BH1" si="1">AH1</f>
        <v>日前节点边际电价-电能量价格(元/MWh)</v>
      </c>
      <c r="BG1" s="21" t="str">
        <f t="shared" si="1"/>
        <v>日前节点边际电价-阻塞价格(元/MWh)</v>
      </c>
      <c r="BH1" s="21" t="str">
        <f t="shared" si="1"/>
        <v>日前节点边际电价-节点电价(元/MWh)</v>
      </c>
      <c r="BI1" s="21" t="s">
        <v>54</v>
      </c>
      <c r="BJ1" s="21" t="s">
        <v>55</v>
      </c>
      <c r="BK1" s="21" t="s">
        <v>56</v>
      </c>
      <c r="BL1" s="21"/>
      <c r="BM1" s="21" t="str">
        <f t="shared" ref="BM1:BM64" si="2">AX1</f>
        <v>1#实时价格(元/MWh)</v>
      </c>
      <c r="BN1" s="21" t="str">
        <f t="shared" ref="BN1:BP1" si="3">AE1</f>
        <v>实时节点边际电价-电能量价格(元/MWh)</v>
      </c>
      <c r="BO1" s="21" t="str">
        <f t="shared" si="3"/>
        <v>实时节点边际电价-阻塞价格(元/MWh)</v>
      </c>
      <c r="BP1" s="21" t="str">
        <f t="shared" si="3"/>
        <v>实时节点边际电价-节点电价(元/MWh)</v>
      </c>
      <c r="BQ1" s="21" t="s">
        <v>57</v>
      </c>
      <c r="BR1" s="21" t="s">
        <v>58</v>
      </c>
      <c r="BS1" s="21" t="s">
        <v>59</v>
      </c>
    </row>
    <row r="2" spans="1:75">
      <c r="A2">
        <v>33596.04</v>
      </c>
      <c r="B2">
        <v>-3110.14</v>
      </c>
      <c r="C2">
        <v>32855.81</v>
      </c>
      <c r="D2">
        <v>6516.89</v>
      </c>
      <c r="E2">
        <v>300</v>
      </c>
      <c r="F2" s="3">
        <v>-3995</v>
      </c>
      <c r="G2">
        <v>650.47</v>
      </c>
      <c r="H2">
        <v>649.63</v>
      </c>
      <c r="I2">
        <v>620.31</v>
      </c>
      <c r="J2">
        <v>611.84</v>
      </c>
      <c r="K2">
        <v>452.06</v>
      </c>
      <c r="L2">
        <v>451.59</v>
      </c>
      <c r="M2">
        <v>750.28</v>
      </c>
      <c r="N2">
        <v>746.99</v>
      </c>
      <c r="O2">
        <v>352.4</v>
      </c>
      <c r="P2">
        <v>355.5</v>
      </c>
      <c r="Q2">
        <v>230.78</v>
      </c>
      <c r="R2">
        <v>230.62</v>
      </c>
      <c r="S2">
        <v>33570.24</v>
      </c>
      <c r="T2">
        <v>3065.608</v>
      </c>
      <c r="U2">
        <v>6732.801</v>
      </c>
      <c r="V2">
        <v>4.657</v>
      </c>
      <c r="W2">
        <v>6737.458</v>
      </c>
      <c r="X2">
        <v>447.421</v>
      </c>
      <c r="Y2">
        <v>50.008</v>
      </c>
      <c r="Z2">
        <v>11832.945</v>
      </c>
      <c r="AA2">
        <v>7066.641</v>
      </c>
      <c r="AB2">
        <v>1471.55</v>
      </c>
      <c r="AC2" t="s">
        <v>60</v>
      </c>
      <c r="AD2" s="3">
        <v>-681.1881</v>
      </c>
      <c r="AE2">
        <v>300</v>
      </c>
      <c r="AF2">
        <v>0</v>
      </c>
      <c r="AG2">
        <v>300</v>
      </c>
      <c r="AH2">
        <v>1017</v>
      </c>
      <c r="AI2">
        <v>0</v>
      </c>
      <c r="AJ2">
        <v>1017</v>
      </c>
      <c r="AK2">
        <v>3085.1</v>
      </c>
      <c r="AL2">
        <v>34601.9</v>
      </c>
      <c r="AM2">
        <v>37687</v>
      </c>
      <c r="AN2">
        <v>5958.76</v>
      </c>
      <c r="AO2">
        <v>5958.76</v>
      </c>
      <c r="AP2">
        <v>0</v>
      </c>
      <c r="AQ2">
        <v>300</v>
      </c>
      <c r="AR2">
        <v>1017</v>
      </c>
      <c r="AS2" s="12" t="s">
        <v>83</v>
      </c>
      <c r="AT2" s="12" t="s">
        <v>84</v>
      </c>
      <c r="AU2">
        <v>0</v>
      </c>
      <c r="AV2" s="13">
        <v>314.8</v>
      </c>
      <c r="AW2" s="3">
        <v>1017</v>
      </c>
      <c r="AX2" s="3">
        <v>300</v>
      </c>
      <c r="AY2" s="3">
        <v>429.2</v>
      </c>
      <c r="AZ2" s="17">
        <v>343.6</v>
      </c>
      <c r="BA2" s="3">
        <v>1017</v>
      </c>
      <c r="BB2" s="3">
        <v>300</v>
      </c>
      <c r="BE2" s="21">
        <f t="shared" si="0"/>
        <v>1017</v>
      </c>
      <c r="BF2" s="21">
        <f t="shared" ref="BF2:BH2" si="4">AH2</f>
        <v>1017</v>
      </c>
      <c r="BG2" s="21">
        <f t="shared" si="4"/>
        <v>0</v>
      </c>
      <c r="BH2" s="21">
        <f t="shared" si="4"/>
        <v>1017</v>
      </c>
      <c r="BI2">
        <f t="shared" ref="BI2:BI65" si="5">IF(BE2=0,1,0)</f>
        <v>0</v>
      </c>
      <c r="BJ2">
        <f t="shared" ref="BJ2:BJ65" si="6">IF(BG2&gt;100,1,0)</f>
        <v>0</v>
      </c>
      <c r="BK2">
        <f t="shared" ref="BK2:BK65" si="7">IF(BI2&lt;&gt;BJ2,1,0)</f>
        <v>0</v>
      </c>
      <c r="BL2">
        <f t="shared" ref="BL2:BL65" si="8">IF(BJ2=1,BG2,0)</f>
        <v>0</v>
      </c>
      <c r="BM2" s="21">
        <f t="shared" si="2"/>
        <v>300</v>
      </c>
      <c r="BN2" s="21">
        <f t="shared" ref="BN2:BP2" si="9">AE2</f>
        <v>300</v>
      </c>
      <c r="BO2" s="21">
        <f t="shared" si="9"/>
        <v>0</v>
      </c>
      <c r="BP2" s="21">
        <f t="shared" si="9"/>
        <v>300</v>
      </c>
      <c r="BQ2">
        <f t="shared" ref="BQ2:BQ65" si="10">IF(BM2&lt;100,1,0)</f>
        <v>0</v>
      </c>
      <c r="BR2">
        <f t="shared" ref="BR2:BR65" si="11">IF(BO2&gt;100,1,0)</f>
        <v>0</v>
      </c>
      <c r="BS2">
        <f t="shared" ref="BS2:BS65" si="12">IF(BQ2&lt;&gt;BR2,1,0)</f>
        <v>0</v>
      </c>
      <c r="BT2">
        <f t="shared" ref="BT2:BT65" si="13">IF(BR2=1,BO2,0)</f>
        <v>0</v>
      </c>
      <c r="BW2" s="29">
        <f>AVERAGE(AX2:AX36)</f>
        <v>247.628857142857</v>
      </c>
    </row>
    <row r="3" spans="1:75">
      <c r="A3">
        <v>33602.68</v>
      </c>
      <c r="B3">
        <v>-3030.03</v>
      </c>
      <c r="C3">
        <v>32697.72</v>
      </c>
      <c r="D3">
        <v>6557.63</v>
      </c>
      <c r="E3">
        <v>303.33</v>
      </c>
      <c r="F3" s="3">
        <v>-3994</v>
      </c>
      <c r="G3">
        <v>650.47</v>
      </c>
      <c r="H3">
        <v>649.63</v>
      </c>
      <c r="I3">
        <v>628.23</v>
      </c>
      <c r="J3">
        <v>617.63</v>
      </c>
      <c r="K3">
        <v>450.66</v>
      </c>
      <c r="L3">
        <v>453.69</v>
      </c>
      <c r="M3">
        <v>750.28</v>
      </c>
      <c r="N3">
        <v>749.46</v>
      </c>
      <c r="O3">
        <v>354.2</v>
      </c>
      <c r="P3">
        <v>348.4</v>
      </c>
      <c r="Q3">
        <v>230.52</v>
      </c>
      <c r="R3">
        <v>230.15</v>
      </c>
      <c r="S3">
        <v>33819.098</v>
      </c>
      <c r="T3">
        <v>3030.344</v>
      </c>
      <c r="U3">
        <v>6905.668</v>
      </c>
      <c r="V3">
        <v>4.654</v>
      </c>
      <c r="W3">
        <v>6910.322</v>
      </c>
      <c r="X3">
        <v>446.705</v>
      </c>
      <c r="Y3">
        <v>50.019</v>
      </c>
      <c r="Z3">
        <v>11822.563</v>
      </c>
      <c r="AA3">
        <v>7033.086</v>
      </c>
      <c r="AB3">
        <v>1485.99</v>
      </c>
      <c r="AC3" t="s">
        <v>60</v>
      </c>
      <c r="AD3" s="3">
        <v>-673.624</v>
      </c>
      <c r="AE3">
        <v>303.33</v>
      </c>
      <c r="AF3">
        <v>0</v>
      </c>
      <c r="AG3">
        <v>303.33</v>
      </c>
      <c r="AH3">
        <v>398</v>
      </c>
      <c r="AI3">
        <v>0</v>
      </c>
      <c r="AJ3">
        <v>398</v>
      </c>
      <c r="AK3">
        <v>2935.1</v>
      </c>
      <c r="AL3">
        <v>34338.1</v>
      </c>
      <c r="AM3">
        <v>37273.2</v>
      </c>
      <c r="AN3">
        <v>6016.66</v>
      </c>
      <c r="AO3">
        <v>6016.66</v>
      </c>
      <c r="AP3">
        <v>0</v>
      </c>
      <c r="AQ3">
        <v>303.33</v>
      </c>
      <c r="AR3">
        <v>398</v>
      </c>
      <c r="AU3">
        <v>0</v>
      </c>
      <c r="AV3" s="13">
        <v>321</v>
      </c>
      <c r="AW3" s="3">
        <v>398</v>
      </c>
      <c r="AX3" s="3">
        <v>303.33</v>
      </c>
      <c r="AY3" s="3">
        <v>500</v>
      </c>
      <c r="AZ3" s="17">
        <v>350</v>
      </c>
      <c r="BA3" s="3">
        <v>398</v>
      </c>
      <c r="BB3" s="3">
        <v>303.33</v>
      </c>
      <c r="BE3" s="21">
        <f t="shared" si="0"/>
        <v>398</v>
      </c>
      <c r="BF3" s="21">
        <f t="shared" ref="BF3:BH3" si="14">AH3</f>
        <v>398</v>
      </c>
      <c r="BG3" s="21">
        <f t="shared" si="14"/>
        <v>0</v>
      </c>
      <c r="BH3" s="21">
        <f t="shared" si="14"/>
        <v>398</v>
      </c>
      <c r="BI3">
        <f t="shared" si="5"/>
        <v>0</v>
      </c>
      <c r="BJ3">
        <f t="shared" si="6"/>
        <v>0</v>
      </c>
      <c r="BK3">
        <f t="shared" si="7"/>
        <v>0</v>
      </c>
      <c r="BL3">
        <f t="shared" si="8"/>
        <v>0</v>
      </c>
      <c r="BM3" s="21">
        <f t="shared" si="2"/>
        <v>303.33</v>
      </c>
      <c r="BN3" s="21">
        <f t="shared" ref="BN3:BP3" si="15">AE3</f>
        <v>303.33</v>
      </c>
      <c r="BO3" s="21">
        <f t="shared" si="15"/>
        <v>0</v>
      </c>
      <c r="BP3" s="21">
        <f t="shared" si="15"/>
        <v>303.33</v>
      </c>
      <c r="BQ3">
        <f t="shared" si="10"/>
        <v>0</v>
      </c>
      <c r="BR3">
        <f t="shared" si="11"/>
        <v>0</v>
      </c>
      <c r="BS3">
        <f t="shared" si="12"/>
        <v>0</v>
      </c>
      <c r="BT3">
        <f t="shared" si="13"/>
        <v>0</v>
      </c>
      <c r="BW3" s="29">
        <f>AVERAGE(AX66:AX97)</f>
        <v>627.5965625</v>
      </c>
    </row>
    <row r="4" spans="1:72">
      <c r="A4">
        <v>33425.28</v>
      </c>
      <c r="B4">
        <v>-2994.31</v>
      </c>
      <c r="C4">
        <v>31844</v>
      </c>
      <c r="D4">
        <v>6761.5</v>
      </c>
      <c r="E4">
        <v>293</v>
      </c>
      <c r="F4" s="3">
        <v>-3993</v>
      </c>
      <c r="G4">
        <v>648.78</v>
      </c>
      <c r="H4">
        <v>647.91</v>
      </c>
      <c r="I4">
        <v>598.86</v>
      </c>
      <c r="J4">
        <v>599.83</v>
      </c>
      <c r="K4">
        <v>451.13</v>
      </c>
      <c r="L4">
        <v>452.52</v>
      </c>
      <c r="M4">
        <v>749.87</v>
      </c>
      <c r="N4">
        <v>750.28</v>
      </c>
      <c r="O4">
        <v>325.4</v>
      </c>
      <c r="P4">
        <v>314</v>
      </c>
      <c r="Q4">
        <v>228.67</v>
      </c>
      <c r="R4">
        <v>230.36</v>
      </c>
      <c r="S4">
        <v>33112.44</v>
      </c>
      <c r="T4">
        <v>3006.258</v>
      </c>
      <c r="U4">
        <v>7095.819</v>
      </c>
      <c r="V4">
        <v>4.447</v>
      </c>
      <c r="W4">
        <v>7100.266</v>
      </c>
      <c r="X4">
        <v>455.518</v>
      </c>
      <c r="Y4">
        <v>50.036</v>
      </c>
      <c r="Z4">
        <v>12782.957</v>
      </c>
      <c r="AA4">
        <v>6114.969</v>
      </c>
      <c r="AB4">
        <v>1479.34</v>
      </c>
      <c r="AC4" t="s">
        <v>60</v>
      </c>
      <c r="AD4" s="3">
        <v>-731.3351</v>
      </c>
      <c r="AE4">
        <v>293</v>
      </c>
      <c r="AF4">
        <v>0</v>
      </c>
      <c r="AG4">
        <v>293</v>
      </c>
      <c r="AH4">
        <v>325</v>
      </c>
      <c r="AI4">
        <v>0</v>
      </c>
      <c r="AJ4">
        <v>325</v>
      </c>
      <c r="AK4">
        <v>2782</v>
      </c>
      <c r="AL4">
        <v>33995.3</v>
      </c>
      <c r="AM4">
        <v>36777.3</v>
      </c>
      <c r="AN4">
        <v>6167.47</v>
      </c>
      <c r="AO4">
        <v>6167.47</v>
      </c>
      <c r="AP4">
        <v>0</v>
      </c>
      <c r="AQ4">
        <v>293</v>
      </c>
      <c r="AR4">
        <v>325</v>
      </c>
      <c r="AU4">
        <v>0</v>
      </c>
      <c r="AV4" s="13">
        <v>321</v>
      </c>
      <c r="AW4" s="3">
        <v>325</v>
      </c>
      <c r="AX4" s="3">
        <v>293</v>
      </c>
      <c r="AY4" s="3">
        <v>420.8</v>
      </c>
      <c r="AZ4" s="17">
        <v>350</v>
      </c>
      <c r="BA4" s="3">
        <v>325</v>
      </c>
      <c r="BB4" s="3">
        <v>293</v>
      </c>
      <c r="BE4" s="21">
        <f t="shared" si="0"/>
        <v>325</v>
      </c>
      <c r="BF4" s="21">
        <f t="shared" ref="BF4:BH4" si="16">AH4</f>
        <v>325</v>
      </c>
      <c r="BG4" s="21">
        <f t="shared" si="16"/>
        <v>0</v>
      </c>
      <c r="BH4" s="21">
        <f t="shared" si="16"/>
        <v>325</v>
      </c>
      <c r="BI4">
        <f t="shared" si="5"/>
        <v>0</v>
      </c>
      <c r="BJ4">
        <f t="shared" si="6"/>
        <v>0</v>
      </c>
      <c r="BK4">
        <f t="shared" si="7"/>
        <v>0</v>
      </c>
      <c r="BL4">
        <f t="shared" si="8"/>
        <v>0</v>
      </c>
      <c r="BM4" s="21">
        <f t="shared" si="2"/>
        <v>293</v>
      </c>
      <c r="BN4" s="21">
        <f t="shared" ref="BN4:BP4" si="17">AE4</f>
        <v>293</v>
      </c>
      <c r="BO4" s="21">
        <f t="shared" si="17"/>
        <v>0</v>
      </c>
      <c r="BP4" s="21">
        <f t="shared" si="17"/>
        <v>293</v>
      </c>
      <c r="BQ4">
        <f t="shared" si="10"/>
        <v>0</v>
      </c>
      <c r="BR4">
        <f t="shared" si="11"/>
        <v>0</v>
      </c>
      <c r="BS4">
        <f t="shared" si="12"/>
        <v>0</v>
      </c>
      <c r="BT4">
        <f t="shared" si="13"/>
        <v>0</v>
      </c>
    </row>
    <row r="5" spans="1:72">
      <c r="A5">
        <v>32775.91</v>
      </c>
      <c r="B5">
        <v>-3079.9</v>
      </c>
      <c r="C5">
        <v>30683.72</v>
      </c>
      <c r="D5">
        <v>6926.68</v>
      </c>
      <c r="E5">
        <v>281.33</v>
      </c>
      <c r="F5" s="3">
        <v>-3994</v>
      </c>
      <c r="G5">
        <v>603.48</v>
      </c>
      <c r="H5">
        <v>599.2</v>
      </c>
      <c r="I5">
        <v>600.41</v>
      </c>
      <c r="J5">
        <v>601.08</v>
      </c>
      <c r="K5">
        <v>450.43</v>
      </c>
      <c r="L5">
        <v>452.52</v>
      </c>
      <c r="M5">
        <v>748.64</v>
      </c>
      <c r="N5">
        <v>749.46</v>
      </c>
      <c r="O5">
        <v>303</v>
      </c>
      <c r="P5">
        <v>321.2</v>
      </c>
      <c r="Q5">
        <v>230.78</v>
      </c>
      <c r="R5">
        <v>230.25</v>
      </c>
      <c r="S5">
        <v>32598.947</v>
      </c>
      <c r="T5">
        <v>3097.596</v>
      </c>
      <c r="U5">
        <v>7171.891</v>
      </c>
      <c r="V5">
        <v>4.446</v>
      </c>
      <c r="W5">
        <v>7176.337</v>
      </c>
      <c r="X5">
        <v>454.661</v>
      </c>
      <c r="Y5">
        <v>49.97</v>
      </c>
      <c r="Z5">
        <v>13618.402</v>
      </c>
      <c r="AA5">
        <v>5206.426</v>
      </c>
      <c r="AB5">
        <v>1477.38</v>
      </c>
      <c r="AC5" t="s">
        <v>60</v>
      </c>
      <c r="AD5" s="3">
        <v>-752.9068</v>
      </c>
      <c r="AE5">
        <v>281.33</v>
      </c>
      <c r="AF5">
        <v>0</v>
      </c>
      <c r="AG5">
        <v>281.33</v>
      </c>
      <c r="AH5">
        <v>292</v>
      </c>
      <c r="AI5">
        <v>0</v>
      </c>
      <c r="AJ5">
        <v>292</v>
      </c>
      <c r="AK5">
        <v>2775</v>
      </c>
      <c r="AL5">
        <v>33705.1</v>
      </c>
      <c r="AM5">
        <v>36480.1</v>
      </c>
      <c r="AN5">
        <v>6401.31</v>
      </c>
      <c r="AO5">
        <v>6401.31</v>
      </c>
      <c r="AP5">
        <v>0</v>
      </c>
      <c r="AQ5">
        <v>281.33</v>
      </c>
      <c r="AR5">
        <v>292</v>
      </c>
      <c r="AU5">
        <v>0</v>
      </c>
      <c r="AV5" s="13">
        <v>320.48</v>
      </c>
      <c r="AW5" s="3">
        <v>292</v>
      </c>
      <c r="AX5" s="3">
        <v>281.33</v>
      </c>
      <c r="AY5" s="3">
        <v>341.6</v>
      </c>
      <c r="AZ5" s="17">
        <v>340.67</v>
      </c>
      <c r="BA5" s="3">
        <v>292</v>
      </c>
      <c r="BB5" s="3">
        <v>281.33</v>
      </c>
      <c r="BE5" s="21">
        <f t="shared" si="0"/>
        <v>292</v>
      </c>
      <c r="BF5" s="21">
        <f t="shared" ref="BF5:BH5" si="18">AH5</f>
        <v>292</v>
      </c>
      <c r="BG5" s="21">
        <f t="shared" si="18"/>
        <v>0</v>
      </c>
      <c r="BH5" s="21">
        <f t="shared" si="18"/>
        <v>292</v>
      </c>
      <c r="BI5">
        <f t="shared" si="5"/>
        <v>0</v>
      </c>
      <c r="BJ5">
        <f t="shared" si="6"/>
        <v>0</v>
      </c>
      <c r="BK5">
        <f t="shared" si="7"/>
        <v>0</v>
      </c>
      <c r="BL5">
        <f t="shared" si="8"/>
        <v>0</v>
      </c>
      <c r="BM5" s="21">
        <f t="shared" si="2"/>
        <v>281.33</v>
      </c>
      <c r="BN5" s="21">
        <f t="shared" ref="BN5:BP5" si="19">AE5</f>
        <v>281.33</v>
      </c>
      <c r="BO5" s="21">
        <f t="shared" si="19"/>
        <v>0</v>
      </c>
      <c r="BP5" s="21">
        <f t="shared" si="19"/>
        <v>281.33</v>
      </c>
      <c r="BQ5">
        <f t="shared" si="10"/>
        <v>0</v>
      </c>
      <c r="BR5">
        <f t="shared" si="11"/>
        <v>0</v>
      </c>
      <c r="BS5">
        <f t="shared" si="12"/>
        <v>0</v>
      </c>
      <c r="BT5">
        <f t="shared" si="13"/>
        <v>0</v>
      </c>
    </row>
    <row r="6" spans="1:72">
      <c r="A6">
        <v>32240.34</v>
      </c>
      <c r="B6">
        <v>-2470.16</v>
      </c>
      <c r="C6">
        <v>29424.72</v>
      </c>
      <c r="D6">
        <v>7158.14</v>
      </c>
      <c r="E6">
        <v>248</v>
      </c>
      <c r="F6" s="3">
        <v>-3996</v>
      </c>
      <c r="G6">
        <v>500.09</v>
      </c>
      <c r="H6">
        <v>500.94</v>
      </c>
      <c r="I6">
        <v>582.69</v>
      </c>
      <c r="J6">
        <v>576.72</v>
      </c>
      <c r="K6">
        <v>450.66</v>
      </c>
      <c r="L6">
        <v>452.52</v>
      </c>
      <c r="M6">
        <v>751.1</v>
      </c>
      <c r="N6">
        <v>748.22</v>
      </c>
      <c r="O6">
        <v>291.9</v>
      </c>
      <c r="P6">
        <v>321.8</v>
      </c>
      <c r="Q6">
        <v>230.25</v>
      </c>
      <c r="R6">
        <v>230.2</v>
      </c>
      <c r="S6">
        <v>32127.469</v>
      </c>
      <c r="T6">
        <v>2518.269</v>
      </c>
      <c r="U6">
        <v>7380.099</v>
      </c>
      <c r="V6">
        <v>4.426</v>
      </c>
      <c r="W6">
        <v>7384.525</v>
      </c>
      <c r="X6">
        <v>558.843</v>
      </c>
      <c r="Y6">
        <v>50.026</v>
      </c>
      <c r="Z6">
        <v>14922.109</v>
      </c>
      <c r="AA6">
        <v>3950.512</v>
      </c>
      <c r="AB6">
        <v>1475.6</v>
      </c>
      <c r="AC6" t="s">
        <v>60</v>
      </c>
      <c r="AD6" s="3">
        <v>-765.3735</v>
      </c>
      <c r="AE6">
        <v>248</v>
      </c>
      <c r="AF6">
        <v>0</v>
      </c>
      <c r="AG6">
        <v>248</v>
      </c>
      <c r="AH6">
        <v>315</v>
      </c>
      <c r="AI6">
        <v>0</v>
      </c>
      <c r="AJ6">
        <v>315</v>
      </c>
      <c r="AK6">
        <v>2793.1</v>
      </c>
      <c r="AL6">
        <v>33335.9</v>
      </c>
      <c r="AM6">
        <v>36129</v>
      </c>
      <c r="AN6">
        <v>6536.2</v>
      </c>
      <c r="AO6">
        <v>6536.2</v>
      </c>
      <c r="AP6">
        <v>0</v>
      </c>
      <c r="AQ6">
        <v>248</v>
      </c>
      <c r="AR6">
        <v>315</v>
      </c>
      <c r="AU6">
        <v>0</v>
      </c>
      <c r="AV6" s="13">
        <v>321</v>
      </c>
      <c r="AW6" s="3">
        <v>315</v>
      </c>
      <c r="AX6" s="3">
        <v>248</v>
      </c>
      <c r="AY6" s="3">
        <v>400</v>
      </c>
      <c r="AZ6" s="17">
        <v>350</v>
      </c>
      <c r="BA6" s="3">
        <v>315</v>
      </c>
      <c r="BB6" s="3">
        <v>248</v>
      </c>
      <c r="BE6" s="21">
        <f t="shared" si="0"/>
        <v>315</v>
      </c>
      <c r="BF6" s="21">
        <f t="shared" ref="BF6:BH6" si="20">AH6</f>
        <v>315</v>
      </c>
      <c r="BG6" s="21">
        <f t="shared" si="20"/>
        <v>0</v>
      </c>
      <c r="BH6" s="21">
        <f t="shared" si="20"/>
        <v>315</v>
      </c>
      <c r="BI6">
        <f t="shared" si="5"/>
        <v>0</v>
      </c>
      <c r="BJ6">
        <f t="shared" si="6"/>
        <v>0</v>
      </c>
      <c r="BK6">
        <f t="shared" si="7"/>
        <v>0</v>
      </c>
      <c r="BL6">
        <f t="shared" si="8"/>
        <v>0</v>
      </c>
      <c r="BM6" s="21">
        <f t="shared" si="2"/>
        <v>248</v>
      </c>
      <c r="BN6" s="21">
        <f t="shared" ref="BN6:BP6" si="21">AE6</f>
        <v>248</v>
      </c>
      <c r="BO6" s="21">
        <f t="shared" si="21"/>
        <v>0</v>
      </c>
      <c r="BP6" s="21">
        <f t="shared" si="21"/>
        <v>248</v>
      </c>
      <c r="BQ6">
        <f t="shared" si="10"/>
        <v>0</v>
      </c>
      <c r="BR6">
        <f t="shared" si="11"/>
        <v>0</v>
      </c>
      <c r="BS6">
        <f t="shared" si="12"/>
        <v>0</v>
      </c>
      <c r="BT6">
        <f t="shared" si="13"/>
        <v>0</v>
      </c>
    </row>
    <row r="7" spans="1:72">
      <c r="A7">
        <v>32065.37</v>
      </c>
      <c r="B7">
        <v>-1828.92</v>
      </c>
      <c r="C7">
        <v>28360.5</v>
      </c>
      <c r="D7">
        <v>7278.49</v>
      </c>
      <c r="E7">
        <v>233.33</v>
      </c>
      <c r="F7" s="3">
        <v>-3997</v>
      </c>
      <c r="G7">
        <v>353.12</v>
      </c>
      <c r="H7">
        <v>353.96</v>
      </c>
      <c r="I7">
        <v>506.4</v>
      </c>
      <c r="J7">
        <v>490.73</v>
      </c>
      <c r="K7">
        <v>426.47</v>
      </c>
      <c r="L7">
        <v>430.43</v>
      </c>
      <c r="M7">
        <v>751.1</v>
      </c>
      <c r="N7">
        <v>749.87</v>
      </c>
      <c r="O7">
        <v>291.9</v>
      </c>
      <c r="P7">
        <v>323</v>
      </c>
      <c r="Q7">
        <v>213.81</v>
      </c>
      <c r="R7">
        <v>212.86</v>
      </c>
      <c r="S7">
        <v>31696.152</v>
      </c>
      <c r="T7">
        <v>1945.726</v>
      </c>
      <c r="U7">
        <v>7496.686</v>
      </c>
      <c r="V7">
        <v>4.175</v>
      </c>
      <c r="W7">
        <v>7500.86</v>
      </c>
      <c r="X7">
        <v>557.018</v>
      </c>
      <c r="Y7">
        <v>49.983</v>
      </c>
      <c r="Z7">
        <v>15964.809</v>
      </c>
      <c r="AA7">
        <v>2816.012</v>
      </c>
      <c r="AB7">
        <v>1586.47</v>
      </c>
      <c r="AC7" t="s">
        <v>60</v>
      </c>
      <c r="AD7" s="3">
        <v>-839.7537</v>
      </c>
      <c r="AE7">
        <v>233.33</v>
      </c>
      <c r="AF7">
        <v>0</v>
      </c>
      <c r="AG7">
        <v>233.33</v>
      </c>
      <c r="AH7">
        <v>285</v>
      </c>
      <c r="AI7">
        <v>0</v>
      </c>
      <c r="AJ7">
        <v>285</v>
      </c>
      <c r="AK7">
        <v>2935.1</v>
      </c>
      <c r="AL7">
        <v>33045.8</v>
      </c>
      <c r="AM7">
        <v>35980.8</v>
      </c>
      <c r="AN7">
        <v>6581.43</v>
      </c>
      <c r="AO7">
        <v>6581.43</v>
      </c>
      <c r="AP7">
        <v>0</v>
      </c>
      <c r="AQ7">
        <v>233.33</v>
      </c>
      <c r="AR7">
        <v>285</v>
      </c>
      <c r="AU7">
        <v>0</v>
      </c>
      <c r="AV7" s="13">
        <v>321</v>
      </c>
      <c r="AW7" s="3">
        <v>285</v>
      </c>
      <c r="AX7" s="3">
        <v>233.33</v>
      </c>
      <c r="AY7" s="3">
        <v>321</v>
      </c>
      <c r="AZ7" s="17">
        <v>350</v>
      </c>
      <c r="BA7" s="3">
        <v>285</v>
      </c>
      <c r="BB7" s="3">
        <v>233.33</v>
      </c>
      <c r="BE7" s="21">
        <f t="shared" si="0"/>
        <v>285</v>
      </c>
      <c r="BF7" s="21">
        <f t="shared" ref="BF7:BH7" si="22">AH7</f>
        <v>285</v>
      </c>
      <c r="BG7" s="21">
        <f t="shared" si="22"/>
        <v>0</v>
      </c>
      <c r="BH7" s="21">
        <f t="shared" si="22"/>
        <v>285</v>
      </c>
      <c r="BI7">
        <f t="shared" si="5"/>
        <v>0</v>
      </c>
      <c r="BJ7">
        <f t="shared" si="6"/>
        <v>0</v>
      </c>
      <c r="BK7">
        <f t="shared" si="7"/>
        <v>0</v>
      </c>
      <c r="BL7">
        <f t="shared" si="8"/>
        <v>0</v>
      </c>
      <c r="BM7" s="21">
        <f t="shared" si="2"/>
        <v>233.33</v>
      </c>
      <c r="BN7" s="21">
        <f t="shared" ref="BN7:BP7" si="23">AE7</f>
        <v>233.33</v>
      </c>
      <c r="BO7" s="21">
        <f t="shared" si="23"/>
        <v>0</v>
      </c>
      <c r="BP7" s="21">
        <f t="shared" si="23"/>
        <v>233.33</v>
      </c>
      <c r="BQ7">
        <f t="shared" si="10"/>
        <v>0</v>
      </c>
      <c r="BR7">
        <f t="shared" si="11"/>
        <v>0</v>
      </c>
      <c r="BS7">
        <f t="shared" si="12"/>
        <v>0</v>
      </c>
      <c r="BT7">
        <f t="shared" si="13"/>
        <v>0</v>
      </c>
    </row>
    <row r="8" spans="1:72">
      <c r="A8">
        <v>31669.08</v>
      </c>
      <c r="B8">
        <v>-1271.88</v>
      </c>
      <c r="C8">
        <v>27426.98</v>
      </c>
      <c r="D8">
        <v>7360.88</v>
      </c>
      <c r="E8">
        <v>216.67</v>
      </c>
      <c r="F8" s="3">
        <v>-3997</v>
      </c>
      <c r="G8">
        <v>233.47</v>
      </c>
      <c r="H8">
        <v>233.47</v>
      </c>
      <c r="I8">
        <v>428.44</v>
      </c>
      <c r="J8">
        <v>413.62</v>
      </c>
      <c r="K8">
        <v>362.97</v>
      </c>
      <c r="L8">
        <v>363.9</v>
      </c>
      <c r="M8">
        <v>727.67</v>
      </c>
      <c r="N8">
        <v>733.84</v>
      </c>
      <c r="O8">
        <v>292</v>
      </c>
      <c r="P8">
        <v>322.7</v>
      </c>
      <c r="Q8">
        <v>189.97</v>
      </c>
      <c r="R8">
        <v>190.19</v>
      </c>
      <c r="S8">
        <v>31775.22</v>
      </c>
      <c r="T8">
        <v>1352.249</v>
      </c>
      <c r="U8">
        <v>7758.576</v>
      </c>
      <c r="V8">
        <v>4.177</v>
      </c>
      <c r="W8">
        <v>7762.752</v>
      </c>
      <c r="X8">
        <v>552.554</v>
      </c>
      <c r="Y8">
        <v>50.014</v>
      </c>
      <c r="Z8">
        <v>16894.328</v>
      </c>
      <c r="AA8">
        <v>2446.803</v>
      </c>
      <c r="AB8">
        <v>1584.57</v>
      </c>
      <c r="AC8" t="s">
        <v>60</v>
      </c>
      <c r="AD8" s="3">
        <v>-1047.626</v>
      </c>
      <c r="AE8">
        <v>216.67</v>
      </c>
      <c r="AF8">
        <v>0</v>
      </c>
      <c r="AG8">
        <v>216.67</v>
      </c>
      <c r="AH8">
        <v>280</v>
      </c>
      <c r="AI8">
        <v>0</v>
      </c>
      <c r="AJ8">
        <v>280</v>
      </c>
      <c r="AK8">
        <v>2994.1</v>
      </c>
      <c r="AL8">
        <v>32782</v>
      </c>
      <c r="AM8">
        <v>35776.1</v>
      </c>
      <c r="AN8">
        <v>6789.74</v>
      </c>
      <c r="AO8">
        <v>6789.74</v>
      </c>
      <c r="AP8">
        <v>0</v>
      </c>
      <c r="AQ8">
        <v>216.67</v>
      </c>
      <c r="AR8">
        <v>280</v>
      </c>
      <c r="AU8">
        <v>0</v>
      </c>
      <c r="AV8" s="13">
        <v>321</v>
      </c>
      <c r="AW8" s="3">
        <v>280</v>
      </c>
      <c r="AX8" s="3">
        <v>216.67</v>
      </c>
      <c r="AY8" s="3">
        <v>321</v>
      </c>
      <c r="AZ8" s="17">
        <v>350</v>
      </c>
      <c r="BA8" s="3">
        <v>280</v>
      </c>
      <c r="BB8" s="3">
        <v>216.67</v>
      </c>
      <c r="BE8" s="21">
        <f t="shared" si="0"/>
        <v>280</v>
      </c>
      <c r="BF8" s="21">
        <f t="shared" ref="BF8:BH8" si="24">AH8</f>
        <v>280</v>
      </c>
      <c r="BG8" s="21">
        <f t="shared" si="24"/>
        <v>0</v>
      </c>
      <c r="BH8" s="21">
        <f t="shared" si="24"/>
        <v>280</v>
      </c>
      <c r="BI8">
        <f t="shared" si="5"/>
        <v>0</v>
      </c>
      <c r="BJ8">
        <f t="shared" si="6"/>
        <v>0</v>
      </c>
      <c r="BK8">
        <f t="shared" si="7"/>
        <v>0</v>
      </c>
      <c r="BL8">
        <f t="shared" si="8"/>
        <v>0</v>
      </c>
      <c r="BM8" s="21">
        <f t="shared" si="2"/>
        <v>216.67</v>
      </c>
      <c r="BN8" s="21">
        <f t="shared" ref="BN8:BP8" si="25">AE8</f>
        <v>216.67</v>
      </c>
      <c r="BO8" s="21">
        <f t="shared" si="25"/>
        <v>0</v>
      </c>
      <c r="BP8" s="21">
        <f t="shared" si="25"/>
        <v>216.67</v>
      </c>
      <c r="BQ8">
        <f t="shared" si="10"/>
        <v>0</v>
      </c>
      <c r="BR8">
        <f t="shared" si="11"/>
        <v>0</v>
      </c>
      <c r="BS8">
        <f t="shared" si="12"/>
        <v>0</v>
      </c>
      <c r="BT8">
        <f t="shared" si="13"/>
        <v>0</v>
      </c>
    </row>
    <row r="9" spans="1:72">
      <c r="A9">
        <v>31552.28</v>
      </c>
      <c r="B9">
        <v>-1347.75</v>
      </c>
      <c r="C9">
        <v>27020.72</v>
      </c>
      <c r="D9">
        <v>7294.05</v>
      </c>
      <c r="E9">
        <v>157.33</v>
      </c>
      <c r="F9" s="3">
        <v>-3997</v>
      </c>
      <c r="G9">
        <v>201.87</v>
      </c>
      <c r="H9">
        <v>202.71</v>
      </c>
      <c r="I9">
        <v>350.77</v>
      </c>
      <c r="J9">
        <v>333.91</v>
      </c>
      <c r="K9">
        <v>391.58</v>
      </c>
      <c r="L9">
        <v>393.68</v>
      </c>
      <c r="M9">
        <v>709.99</v>
      </c>
      <c r="N9">
        <v>717.39</v>
      </c>
      <c r="O9">
        <v>292.3</v>
      </c>
      <c r="P9">
        <v>321.3</v>
      </c>
      <c r="Q9">
        <v>212.23</v>
      </c>
      <c r="R9">
        <v>210.06</v>
      </c>
      <c r="S9">
        <v>31512.719</v>
      </c>
      <c r="T9">
        <v>1347.016</v>
      </c>
      <c r="U9">
        <v>8165.506</v>
      </c>
      <c r="V9">
        <v>4.175</v>
      </c>
      <c r="W9">
        <v>8169.681</v>
      </c>
      <c r="X9">
        <v>552.583</v>
      </c>
      <c r="Y9">
        <v>49.973</v>
      </c>
      <c r="Z9">
        <v>17327.176</v>
      </c>
      <c r="AA9">
        <v>2180.268</v>
      </c>
      <c r="AB9">
        <v>1594.8</v>
      </c>
      <c r="AC9" t="s">
        <v>60</v>
      </c>
      <c r="AD9" s="3">
        <v>-984.4519</v>
      </c>
      <c r="AE9">
        <v>157.33</v>
      </c>
      <c r="AF9">
        <v>0</v>
      </c>
      <c r="AG9">
        <v>157.33</v>
      </c>
      <c r="AH9">
        <v>250</v>
      </c>
      <c r="AI9">
        <v>0</v>
      </c>
      <c r="AJ9">
        <v>250</v>
      </c>
      <c r="AK9">
        <v>3047.1</v>
      </c>
      <c r="AL9">
        <v>32206.7</v>
      </c>
      <c r="AM9">
        <v>35253.8</v>
      </c>
      <c r="AN9">
        <v>6900.74</v>
      </c>
      <c r="AO9">
        <v>6900.74</v>
      </c>
      <c r="AP9">
        <v>0</v>
      </c>
      <c r="AQ9">
        <v>157.33</v>
      </c>
      <c r="AR9">
        <v>250</v>
      </c>
      <c r="AU9">
        <v>0</v>
      </c>
      <c r="AV9" s="13">
        <v>321</v>
      </c>
      <c r="AW9" s="3">
        <v>250</v>
      </c>
      <c r="AX9" s="3">
        <v>157.33</v>
      </c>
      <c r="AY9" s="3">
        <v>321</v>
      </c>
      <c r="AZ9" s="17">
        <v>350</v>
      </c>
      <c r="BA9" s="3">
        <v>250</v>
      </c>
      <c r="BB9" s="3">
        <v>157.33</v>
      </c>
      <c r="BE9" s="21">
        <f t="shared" si="0"/>
        <v>250</v>
      </c>
      <c r="BF9" s="21">
        <f t="shared" ref="BF9:BH9" si="26">AH9</f>
        <v>250</v>
      </c>
      <c r="BG9" s="21">
        <f t="shared" si="26"/>
        <v>0</v>
      </c>
      <c r="BH9" s="21">
        <f t="shared" si="26"/>
        <v>250</v>
      </c>
      <c r="BI9">
        <f t="shared" si="5"/>
        <v>0</v>
      </c>
      <c r="BJ9">
        <f t="shared" si="6"/>
        <v>0</v>
      </c>
      <c r="BK9">
        <f t="shared" si="7"/>
        <v>0</v>
      </c>
      <c r="BL9">
        <f t="shared" si="8"/>
        <v>0</v>
      </c>
      <c r="BM9" s="21">
        <f t="shared" si="2"/>
        <v>157.33</v>
      </c>
      <c r="BN9" s="21">
        <f t="shared" ref="BN9:BP9" si="27">AE9</f>
        <v>157.33</v>
      </c>
      <c r="BO9" s="21">
        <f t="shared" si="27"/>
        <v>0</v>
      </c>
      <c r="BP9" s="21">
        <f t="shared" si="27"/>
        <v>157.33</v>
      </c>
      <c r="BQ9">
        <f t="shared" si="10"/>
        <v>0</v>
      </c>
      <c r="BR9">
        <f t="shared" si="11"/>
        <v>0</v>
      </c>
      <c r="BS9">
        <f t="shared" si="12"/>
        <v>0</v>
      </c>
      <c r="BT9">
        <f t="shared" si="13"/>
        <v>0</v>
      </c>
    </row>
    <row r="10" spans="1:72">
      <c r="A10">
        <v>31370.15</v>
      </c>
      <c r="B10">
        <v>-1756.95</v>
      </c>
      <c r="C10">
        <v>25929.9</v>
      </c>
      <c r="D10">
        <v>7713.38</v>
      </c>
      <c r="E10">
        <v>54.67</v>
      </c>
      <c r="F10" s="3">
        <v>-3998</v>
      </c>
      <c r="G10">
        <v>189.89</v>
      </c>
      <c r="H10">
        <v>190.77</v>
      </c>
      <c r="I10">
        <v>269.45</v>
      </c>
      <c r="J10">
        <v>252.5</v>
      </c>
      <c r="K10">
        <v>316.22</v>
      </c>
      <c r="L10">
        <v>319.24</v>
      </c>
      <c r="M10">
        <v>594.06</v>
      </c>
      <c r="N10">
        <v>603.1</v>
      </c>
      <c r="O10">
        <v>290.4</v>
      </c>
      <c r="P10">
        <v>318.8</v>
      </c>
      <c r="Q10">
        <v>151.07</v>
      </c>
      <c r="R10">
        <v>151.6</v>
      </c>
      <c r="S10">
        <v>31134.777</v>
      </c>
      <c r="T10">
        <v>1843.91</v>
      </c>
      <c r="U10">
        <v>8424.365</v>
      </c>
      <c r="V10">
        <v>4.177</v>
      </c>
      <c r="W10">
        <v>8428.542</v>
      </c>
      <c r="X10">
        <v>553.011</v>
      </c>
      <c r="Y10">
        <v>50.026</v>
      </c>
      <c r="Z10">
        <v>18016.262</v>
      </c>
      <c r="AA10">
        <v>1718.354</v>
      </c>
      <c r="AB10">
        <v>1584.28</v>
      </c>
      <c r="AC10" t="s">
        <v>60</v>
      </c>
      <c r="AD10" s="3">
        <v>-1482.7012</v>
      </c>
      <c r="AE10">
        <v>54.67</v>
      </c>
      <c r="AF10">
        <v>0</v>
      </c>
      <c r="AG10">
        <v>54.67</v>
      </c>
      <c r="AH10">
        <v>255</v>
      </c>
      <c r="AI10">
        <v>0</v>
      </c>
      <c r="AJ10">
        <v>255</v>
      </c>
      <c r="AK10">
        <v>3051.2</v>
      </c>
      <c r="AL10">
        <v>32193</v>
      </c>
      <c r="AM10">
        <v>35244.2</v>
      </c>
      <c r="AN10">
        <v>6982.16</v>
      </c>
      <c r="AO10">
        <v>6982.16</v>
      </c>
      <c r="AP10">
        <v>0</v>
      </c>
      <c r="AQ10">
        <v>54.67</v>
      </c>
      <c r="AR10">
        <v>255</v>
      </c>
      <c r="AU10">
        <v>0</v>
      </c>
      <c r="AV10" s="13">
        <v>321</v>
      </c>
      <c r="AW10" s="3">
        <v>255</v>
      </c>
      <c r="AX10" s="3">
        <v>54.67</v>
      </c>
      <c r="AY10" s="3">
        <v>321</v>
      </c>
      <c r="AZ10" s="17">
        <v>350</v>
      </c>
      <c r="BA10" s="3">
        <v>255</v>
      </c>
      <c r="BB10" s="3">
        <v>54.67</v>
      </c>
      <c r="BE10" s="21">
        <f t="shared" si="0"/>
        <v>255</v>
      </c>
      <c r="BF10" s="21">
        <f t="shared" ref="BF10:BH10" si="28">AH10</f>
        <v>255</v>
      </c>
      <c r="BG10" s="21">
        <f t="shared" si="28"/>
        <v>0</v>
      </c>
      <c r="BH10" s="21">
        <f t="shared" si="28"/>
        <v>255</v>
      </c>
      <c r="BI10">
        <f t="shared" si="5"/>
        <v>0</v>
      </c>
      <c r="BJ10">
        <f t="shared" si="6"/>
        <v>0</v>
      </c>
      <c r="BK10">
        <f t="shared" si="7"/>
        <v>0</v>
      </c>
      <c r="BL10">
        <f t="shared" si="8"/>
        <v>0</v>
      </c>
      <c r="BM10" s="21">
        <f t="shared" si="2"/>
        <v>54.67</v>
      </c>
      <c r="BN10" s="21">
        <f t="shared" ref="BN10:BP10" si="29">AE10</f>
        <v>54.67</v>
      </c>
      <c r="BO10" s="21">
        <f t="shared" si="29"/>
        <v>0</v>
      </c>
      <c r="BP10" s="21">
        <f t="shared" si="29"/>
        <v>54.67</v>
      </c>
      <c r="BQ10">
        <f t="shared" si="10"/>
        <v>1</v>
      </c>
      <c r="BR10">
        <f t="shared" si="11"/>
        <v>0</v>
      </c>
      <c r="BS10">
        <f t="shared" si="12"/>
        <v>1</v>
      </c>
      <c r="BT10">
        <f t="shared" si="13"/>
        <v>0</v>
      </c>
    </row>
    <row r="11" spans="1:72">
      <c r="A11">
        <v>31036.32</v>
      </c>
      <c r="B11">
        <v>-1539.32</v>
      </c>
      <c r="C11">
        <v>25831.98</v>
      </c>
      <c r="D11">
        <v>7952.57</v>
      </c>
      <c r="E11">
        <v>208.67</v>
      </c>
      <c r="F11" s="3">
        <v>-3998</v>
      </c>
      <c r="G11">
        <v>190.77</v>
      </c>
      <c r="H11">
        <v>190.77</v>
      </c>
      <c r="I11">
        <v>217.35</v>
      </c>
      <c r="J11">
        <v>200.63</v>
      </c>
      <c r="K11">
        <v>266.44</v>
      </c>
      <c r="L11">
        <v>268.07</v>
      </c>
      <c r="M11">
        <v>554.59</v>
      </c>
      <c r="N11">
        <v>557.88</v>
      </c>
      <c r="O11">
        <v>289.5</v>
      </c>
      <c r="P11">
        <v>318.2</v>
      </c>
      <c r="Q11">
        <v>152.23</v>
      </c>
      <c r="R11">
        <v>151.23</v>
      </c>
      <c r="S11">
        <v>31108.363</v>
      </c>
      <c r="T11">
        <v>1522.065</v>
      </c>
      <c r="U11">
        <v>8518.924</v>
      </c>
      <c r="V11">
        <v>4.177</v>
      </c>
      <c r="W11">
        <v>8523.101</v>
      </c>
      <c r="X11">
        <v>552.484</v>
      </c>
      <c r="Y11">
        <v>50.028</v>
      </c>
      <c r="Z11">
        <v>18340.2</v>
      </c>
      <c r="AA11">
        <v>1689.606</v>
      </c>
      <c r="AB11">
        <v>1580.84</v>
      </c>
      <c r="AC11" t="s">
        <v>60</v>
      </c>
      <c r="AD11" s="3">
        <v>-1661.1575</v>
      </c>
      <c r="AE11">
        <v>208.67</v>
      </c>
      <c r="AF11">
        <v>0</v>
      </c>
      <c r="AG11">
        <v>208.67</v>
      </c>
      <c r="AH11">
        <v>248.6</v>
      </c>
      <c r="AI11">
        <v>0</v>
      </c>
      <c r="AJ11">
        <v>248.6</v>
      </c>
      <c r="AK11">
        <v>3079.2</v>
      </c>
      <c r="AL11">
        <v>32142.4</v>
      </c>
      <c r="AM11">
        <v>35221.6</v>
      </c>
      <c r="AN11">
        <v>7041.9</v>
      </c>
      <c r="AO11">
        <v>7041.9</v>
      </c>
      <c r="AP11">
        <v>0</v>
      </c>
      <c r="AQ11">
        <v>208.67</v>
      </c>
      <c r="AR11">
        <v>248.6</v>
      </c>
      <c r="AU11">
        <v>0</v>
      </c>
      <c r="AV11" s="13">
        <v>321</v>
      </c>
      <c r="AW11" s="3">
        <v>248.6</v>
      </c>
      <c r="AX11" s="3">
        <v>208.67</v>
      </c>
      <c r="AY11" s="3">
        <v>321</v>
      </c>
      <c r="AZ11" s="17">
        <v>350</v>
      </c>
      <c r="BA11" s="3">
        <v>248.6</v>
      </c>
      <c r="BB11" s="3">
        <v>208.67</v>
      </c>
      <c r="BE11" s="21">
        <f t="shared" si="0"/>
        <v>248.6</v>
      </c>
      <c r="BF11" s="21">
        <f t="shared" ref="BF11:BH11" si="30">AH11</f>
        <v>248.6</v>
      </c>
      <c r="BG11" s="21">
        <f t="shared" si="30"/>
        <v>0</v>
      </c>
      <c r="BH11" s="21">
        <f t="shared" si="30"/>
        <v>248.6</v>
      </c>
      <c r="BI11">
        <f t="shared" si="5"/>
        <v>0</v>
      </c>
      <c r="BJ11">
        <f t="shared" si="6"/>
        <v>0</v>
      </c>
      <c r="BK11">
        <f t="shared" si="7"/>
        <v>0</v>
      </c>
      <c r="BL11">
        <f t="shared" si="8"/>
        <v>0</v>
      </c>
      <c r="BM11" s="21">
        <f t="shared" si="2"/>
        <v>208.67</v>
      </c>
      <c r="BN11" s="21">
        <f t="shared" ref="BN11:BP11" si="31">AE11</f>
        <v>208.67</v>
      </c>
      <c r="BO11" s="21">
        <f t="shared" si="31"/>
        <v>0</v>
      </c>
      <c r="BP11" s="21">
        <f t="shared" si="31"/>
        <v>208.67</v>
      </c>
      <c r="BQ11">
        <f t="shared" si="10"/>
        <v>0</v>
      </c>
      <c r="BR11">
        <f t="shared" si="11"/>
        <v>0</v>
      </c>
      <c r="BS11">
        <f t="shared" si="12"/>
        <v>0</v>
      </c>
      <c r="BT11">
        <f t="shared" si="13"/>
        <v>0</v>
      </c>
    </row>
    <row r="12" spans="1:72">
      <c r="A12">
        <v>31038.24</v>
      </c>
      <c r="B12">
        <v>-1692.87</v>
      </c>
      <c r="C12">
        <v>25503.87</v>
      </c>
      <c r="D12">
        <v>8298.42</v>
      </c>
      <c r="E12">
        <v>179.67</v>
      </c>
      <c r="F12" s="3">
        <v>-3999</v>
      </c>
      <c r="G12">
        <v>189.89</v>
      </c>
      <c r="H12">
        <v>189.89</v>
      </c>
      <c r="I12">
        <v>221.79</v>
      </c>
      <c r="J12">
        <v>206.77</v>
      </c>
      <c r="K12">
        <v>271.1</v>
      </c>
      <c r="L12">
        <v>273.65</v>
      </c>
      <c r="M12">
        <v>506.9</v>
      </c>
      <c r="N12">
        <v>500.32</v>
      </c>
      <c r="O12">
        <v>291.9</v>
      </c>
      <c r="P12">
        <v>320.5</v>
      </c>
      <c r="Q12">
        <v>141.93</v>
      </c>
      <c r="R12">
        <v>138.07</v>
      </c>
      <c r="S12">
        <v>30992.047</v>
      </c>
      <c r="T12">
        <v>1716.483</v>
      </c>
      <c r="U12">
        <v>8556.769</v>
      </c>
      <c r="V12">
        <v>4.177</v>
      </c>
      <c r="W12">
        <v>8560.946</v>
      </c>
      <c r="X12">
        <v>552.125</v>
      </c>
      <c r="Y12">
        <v>50.005</v>
      </c>
      <c r="Z12">
        <v>18453.883</v>
      </c>
      <c r="AA12">
        <v>1743.662</v>
      </c>
      <c r="AB12">
        <v>1583.88</v>
      </c>
      <c r="AC12" t="s">
        <v>60</v>
      </c>
      <c r="AD12" s="3">
        <v>-1779.2413</v>
      </c>
      <c r="AE12">
        <v>179.67</v>
      </c>
      <c r="AF12">
        <v>0</v>
      </c>
      <c r="AG12">
        <v>179.67</v>
      </c>
      <c r="AH12">
        <v>248.6</v>
      </c>
      <c r="AI12">
        <v>0</v>
      </c>
      <c r="AJ12">
        <v>248.6</v>
      </c>
      <c r="AK12">
        <v>3082.3</v>
      </c>
      <c r="AL12">
        <v>31963.8</v>
      </c>
      <c r="AM12">
        <v>35046.1</v>
      </c>
      <c r="AN12">
        <v>7094.78</v>
      </c>
      <c r="AO12">
        <v>7094.78</v>
      </c>
      <c r="AP12">
        <v>0</v>
      </c>
      <c r="AQ12">
        <v>179.67</v>
      </c>
      <c r="AR12">
        <v>248.6</v>
      </c>
      <c r="AU12">
        <v>0</v>
      </c>
      <c r="AV12" s="13">
        <v>321</v>
      </c>
      <c r="AW12" s="3">
        <v>248.6</v>
      </c>
      <c r="AX12" s="3">
        <v>179.67</v>
      </c>
      <c r="AY12" s="3">
        <v>321</v>
      </c>
      <c r="AZ12" s="17">
        <v>350</v>
      </c>
      <c r="BA12" s="3">
        <v>248.6</v>
      </c>
      <c r="BB12" s="3">
        <v>179.67</v>
      </c>
      <c r="BE12" s="21">
        <f t="shared" si="0"/>
        <v>248.6</v>
      </c>
      <c r="BF12" s="21">
        <f t="shared" ref="BF12:BH12" si="32">AH12</f>
        <v>248.6</v>
      </c>
      <c r="BG12" s="21">
        <f t="shared" si="32"/>
        <v>0</v>
      </c>
      <c r="BH12" s="21">
        <f t="shared" si="32"/>
        <v>248.6</v>
      </c>
      <c r="BI12">
        <f t="shared" si="5"/>
        <v>0</v>
      </c>
      <c r="BJ12">
        <f t="shared" si="6"/>
        <v>0</v>
      </c>
      <c r="BK12">
        <f t="shared" si="7"/>
        <v>0</v>
      </c>
      <c r="BL12">
        <f t="shared" si="8"/>
        <v>0</v>
      </c>
      <c r="BM12" s="21">
        <f t="shared" si="2"/>
        <v>179.67</v>
      </c>
      <c r="BN12" s="21">
        <f t="shared" ref="BN12:BP12" si="33">AE12</f>
        <v>179.67</v>
      </c>
      <c r="BO12" s="21">
        <f t="shared" si="33"/>
        <v>0</v>
      </c>
      <c r="BP12" s="21">
        <f t="shared" si="33"/>
        <v>179.67</v>
      </c>
      <c r="BQ12">
        <f t="shared" si="10"/>
        <v>0</v>
      </c>
      <c r="BR12">
        <f t="shared" si="11"/>
        <v>0</v>
      </c>
      <c r="BS12">
        <f t="shared" si="12"/>
        <v>0</v>
      </c>
      <c r="BT12">
        <f t="shared" si="13"/>
        <v>0</v>
      </c>
    </row>
    <row r="13" spans="1:72">
      <c r="A13">
        <v>30937.44</v>
      </c>
      <c r="B13">
        <v>-1658.49</v>
      </c>
      <c r="C13">
        <v>25312.69</v>
      </c>
      <c r="D13">
        <v>8369.03</v>
      </c>
      <c r="E13">
        <v>188</v>
      </c>
      <c r="F13" s="3">
        <v>-3998</v>
      </c>
      <c r="G13">
        <v>191.61</v>
      </c>
      <c r="H13">
        <v>190.77</v>
      </c>
      <c r="I13">
        <v>221.42</v>
      </c>
      <c r="J13">
        <v>202.88</v>
      </c>
      <c r="K13">
        <v>271.1</v>
      </c>
      <c r="L13">
        <v>272.72</v>
      </c>
      <c r="M13">
        <v>501.15</v>
      </c>
      <c r="N13">
        <v>501.97</v>
      </c>
      <c r="O13">
        <v>289.7</v>
      </c>
      <c r="P13">
        <v>316.1</v>
      </c>
      <c r="Q13">
        <v>105.35</v>
      </c>
      <c r="R13">
        <v>106.4</v>
      </c>
      <c r="S13">
        <v>30841.68</v>
      </c>
      <c r="T13">
        <v>1639.144</v>
      </c>
      <c r="U13">
        <v>8464.826</v>
      </c>
      <c r="V13">
        <v>4.197</v>
      </c>
      <c r="W13">
        <v>8469.022</v>
      </c>
      <c r="X13">
        <v>552.863</v>
      </c>
      <c r="Y13">
        <v>50.033</v>
      </c>
      <c r="Z13">
        <v>18625.11</v>
      </c>
      <c r="AA13">
        <v>1717.035</v>
      </c>
      <c r="AB13">
        <v>1582.66</v>
      </c>
      <c r="AC13" t="s">
        <v>60</v>
      </c>
      <c r="AD13" s="3">
        <v>-1852.2208</v>
      </c>
      <c r="AE13">
        <v>188</v>
      </c>
      <c r="AF13">
        <v>0</v>
      </c>
      <c r="AG13">
        <v>188</v>
      </c>
      <c r="AH13">
        <v>261.4</v>
      </c>
      <c r="AI13">
        <v>0</v>
      </c>
      <c r="AJ13">
        <v>261.4</v>
      </c>
      <c r="AK13">
        <v>3085.4</v>
      </c>
      <c r="AL13">
        <v>32002.7</v>
      </c>
      <c r="AM13">
        <v>35088.1</v>
      </c>
      <c r="AN13">
        <v>7136.35</v>
      </c>
      <c r="AO13">
        <v>7136.35</v>
      </c>
      <c r="AP13">
        <v>0</v>
      </c>
      <c r="AQ13">
        <v>188</v>
      </c>
      <c r="AR13">
        <v>261.4</v>
      </c>
      <c r="AU13">
        <v>0</v>
      </c>
      <c r="AV13" s="13">
        <v>320</v>
      </c>
      <c r="AW13" s="3">
        <v>261.4</v>
      </c>
      <c r="AX13" s="3">
        <v>188</v>
      </c>
      <c r="AY13" s="3">
        <v>321</v>
      </c>
      <c r="AZ13" s="17">
        <v>330.61</v>
      </c>
      <c r="BA13" s="3">
        <v>261.4</v>
      </c>
      <c r="BB13" s="3">
        <v>188</v>
      </c>
      <c r="BE13" s="21">
        <f t="shared" si="0"/>
        <v>261.4</v>
      </c>
      <c r="BF13" s="21">
        <f t="shared" ref="BF13:BH13" si="34">AH13</f>
        <v>261.4</v>
      </c>
      <c r="BG13" s="21">
        <f t="shared" si="34"/>
        <v>0</v>
      </c>
      <c r="BH13" s="21">
        <f t="shared" si="34"/>
        <v>261.4</v>
      </c>
      <c r="BI13">
        <f t="shared" si="5"/>
        <v>0</v>
      </c>
      <c r="BJ13">
        <f t="shared" si="6"/>
        <v>0</v>
      </c>
      <c r="BK13">
        <f t="shared" si="7"/>
        <v>0</v>
      </c>
      <c r="BL13">
        <f t="shared" si="8"/>
        <v>0</v>
      </c>
      <c r="BM13" s="21">
        <f t="shared" si="2"/>
        <v>188</v>
      </c>
      <c r="BN13" s="21">
        <f t="shared" ref="BN13:BP13" si="35">AE13</f>
        <v>188</v>
      </c>
      <c r="BO13" s="21">
        <f t="shared" si="35"/>
        <v>0</v>
      </c>
      <c r="BP13" s="21">
        <f t="shared" si="35"/>
        <v>188</v>
      </c>
      <c r="BQ13">
        <f t="shared" si="10"/>
        <v>0</v>
      </c>
      <c r="BR13">
        <f t="shared" si="11"/>
        <v>0</v>
      </c>
      <c r="BS13">
        <f t="shared" si="12"/>
        <v>0</v>
      </c>
      <c r="BT13">
        <f t="shared" si="13"/>
        <v>0</v>
      </c>
    </row>
    <row r="14" spans="1:72">
      <c r="A14">
        <v>30743.96</v>
      </c>
      <c r="B14">
        <v>-1602.29</v>
      </c>
      <c r="C14">
        <v>25945.81</v>
      </c>
      <c r="D14">
        <v>8378.49</v>
      </c>
      <c r="E14">
        <v>216.67</v>
      </c>
      <c r="F14" s="3">
        <v>-3999</v>
      </c>
      <c r="G14">
        <v>189.89</v>
      </c>
      <c r="H14">
        <v>189.89</v>
      </c>
      <c r="I14">
        <v>222.38</v>
      </c>
      <c r="J14">
        <v>201.61</v>
      </c>
      <c r="K14">
        <v>272.49</v>
      </c>
      <c r="L14">
        <v>273.65</v>
      </c>
      <c r="M14">
        <v>575.56</v>
      </c>
      <c r="N14">
        <v>588.3</v>
      </c>
      <c r="O14">
        <v>293.8</v>
      </c>
      <c r="P14">
        <v>321.9</v>
      </c>
      <c r="Q14">
        <v>161.64</v>
      </c>
      <c r="R14">
        <v>155.14</v>
      </c>
      <c r="S14">
        <v>30902.088</v>
      </c>
      <c r="T14">
        <v>1731.173</v>
      </c>
      <c r="U14">
        <v>8319.741</v>
      </c>
      <c r="V14">
        <v>4.192</v>
      </c>
      <c r="W14">
        <v>8323.933</v>
      </c>
      <c r="X14">
        <v>552.82</v>
      </c>
      <c r="Y14">
        <v>49.967</v>
      </c>
      <c r="Z14">
        <v>18174.55</v>
      </c>
      <c r="AA14">
        <v>1965.139</v>
      </c>
      <c r="AB14">
        <v>1561.7</v>
      </c>
      <c r="AC14" t="s">
        <v>60</v>
      </c>
      <c r="AD14" s="3">
        <v>-1586.077</v>
      </c>
      <c r="AE14">
        <v>216.67</v>
      </c>
      <c r="AF14">
        <v>0</v>
      </c>
      <c r="AG14">
        <v>216.67</v>
      </c>
      <c r="AH14">
        <v>240</v>
      </c>
      <c r="AI14">
        <v>0</v>
      </c>
      <c r="AJ14">
        <v>240</v>
      </c>
      <c r="AK14">
        <v>3110.5</v>
      </c>
      <c r="AL14">
        <v>31799.1</v>
      </c>
      <c r="AM14">
        <v>34909.6</v>
      </c>
      <c r="AN14">
        <v>7150.84</v>
      </c>
      <c r="AO14">
        <v>7150.84</v>
      </c>
      <c r="AP14">
        <v>0</v>
      </c>
      <c r="AQ14">
        <v>216.67</v>
      </c>
      <c r="AR14">
        <v>240</v>
      </c>
      <c r="AU14">
        <v>0</v>
      </c>
      <c r="AV14" s="13">
        <v>321</v>
      </c>
      <c r="AW14" s="3">
        <v>240</v>
      </c>
      <c r="AX14" s="3">
        <v>216.67</v>
      </c>
      <c r="AY14" s="3">
        <v>321</v>
      </c>
      <c r="AZ14" s="17">
        <v>350</v>
      </c>
      <c r="BA14" s="3">
        <v>240</v>
      </c>
      <c r="BB14" s="3">
        <v>216.67</v>
      </c>
      <c r="BE14" s="21">
        <f t="shared" si="0"/>
        <v>240</v>
      </c>
      <c r="BF14" s="21">
        <f t="shared" ref="BF14:BH14" si="36">AH14</f>
        <v>240</v>
      </c>
      <c r="BG14" s="21">
        <f t="shared" si="36"/>
        <v>0</v>
      </c>
      <c r="BH14" s="21">
        <f t="shared" si="36"/>
        <v>240</v>
      </c>
      <c r="BI14">
        <f t="shared" si="5"/>
        <v>0</v>
      </c>
      <c r="BJ14">
        <f t="shared" si="6"/>
        <v>0</v>
      </c>
      <c r="BK14">
        <f t="shared" si="7"/>
        <v>0</v>
      </c>
      <c r="BL14">
        <f t="shared" si="8"/>
        <v>0</v>
      </c>
      <c r="BM14" s="21">
        <f t="shared" si="2"/>
        <v>216.67</v>
      </c>
      <c r="BN14" s="21">
        <f t="shared" ref="BN14:BP14" si="37">AE14</f>
        <v>216.67</v>
      </c>
      <c r="BO14" s="21">
        <f t="shared" si="37"/>
        <v>0</v>
      </c>
      <c r="BP14" s="21">
        <f t="shared" si="37"/>
        <v>216.67</v>
      </c>
      <c r="BQ14">
        <f t="shared" si="10"/>
        <v>0</v>
      </c>
      <c r="BR14">
        <f t="shared" si="11"/>
        <v>0</v>
      </c>
      <c r="BS14">
        <f t="shared" si="12"/>
        <v>0</v>
      </c>
      <c r="BT14">
        <f t="shared" si="13"/>
        <v>0</v>
      </c>
    </row>
    <row r="15" spans="1:72">
      <c r="A15">
        <v>30649.18</v>
      </c>
      <c r="B15">
        <v>-1670.78</v>
      </c>
      <c r="C15">
        <v>26019.98</v>
      </c>
      <c r="D15">
        <v>8363.72</v>
      </c>
      <c r="E15">
        <v>210</v>
      </c>
      <c r="F15" s="3">
        <v>-3999</v>
      </c>
      <c r="G15">
        <v>191.61</v>
      </c>
      <c r="H15">
        <v>190.77</v>
      </c>
      <c r="I15">
        <v>221.72</v>
      </c>
      <c r="J15">
        <v>201.5</v>
      </c>
      <c r="K15">
        <v>271.79</v>
      </c>
      <c r="L15">
        <v>271.79</v>
      </c>
      <c r="M15">
        <v>623.66</v>
      </c>
      <c r="N15">
        <v>613.79</v>
      </c>
      <c r="O15">
        <v>292</v>
      </c>
      <c r="P15">
        <v>320.9</v>
      </c>
      <c r="Q15">
        <v>175.6</v>
      </c>
      <c r="R15">
        <v>175.28</v>
      </c>
      <c r="S15">
        <v>30695.13</v>
      </c>
      <c r="T15">
        <v>1739.897</v>
      </c>
      <c r="U15">
        <v>8270.789</v>
      </c>
      <c r="V15">
        <v>4.181</v>
      </c>
      <c r="W15">
        <v>8274.97</v>
      </c>
      <c r="X15">
        <v>552.295</v>
      </c>
      <c r="Y15">
        <v>50.009</v>
      </c>
      <c r="Z15">
        <v>18295.258</v>
      </c>
      <c r="AA15">
        <v>1785.926</v>
      </c>
      <c r="AB15">
        <v>1562.6</v>
      </c>
      <c r="AC15" t="s">
        <v>60</v>
      </c>
      <c r="AD15" s="3">
        <v>-1480.46</v>
      </c>
      <c r="AE15">
        <v>210</v>
      </c>
      <c r="AF15">
        <v>0</v>
      </c>
      <c r="AG15">
        <v>210</v>
      </c>
      <c r="AH15">
        <v>245</v>
      </c>
      <c r="AI15">
        <v>0</v>
      </c>
      <c r="AJ15">
        <v>245</v>
      </c>
      <c r="AK15">
        <v>3099.1</v>
      </c>
      <c r="AL15">
        <v>31563</v>
      </c>
      <c r="AM15">
        <v>34662.1</v>
      </c>
      <c r="AN15">
        <v>7144.99</v>
      </c>
      <c r="AO15">
        <v>7144.99</v>
      </c>
      <c r="AP15">
        <v>0</v>
      </c>
      <c r="AQ15">
        <v>210</v>
      </c>
      <c r="AR15">
        <v>245</v>
      </c>
      <c r="AU15">
        <v>291</v>
      </c>
      <c r="AV15" s="13">
        <v>321</v>
      </c>
      <c r="AW15" s="3">
        <v>245</v>
      </c>
      <c r="AX15" s="3">
        <v>210</v>
      </c>
      <c r="AY15" s="3">
        <v>321</v>
      </c>
      <c r="AZ15" s="17">
        <v>350</v>
      </c>
      <c r="BA15" s="3">
        <v>245</v>
      </c>
      <c r="BB15" s="3">
        <v>210</v>
      </c>
      <c r="BE15" s="21">
        <f t="shared" si="0"/>
        <v>245</v>
      </c>
      <c r="BF15" s="21">
        <f t="shared" ref="BF15:BH15" si="38">AH15</f>
        <v>245</v>
      </c>
      <c r="BG15" s="21">
        <f t="shared" si="38"/>
        <v>0</v>
      </c>
      <c r="BH15" s="21">
        <f t="shared" si="38"/>
        <v>245</v>
      </c>
      <c r="BI15">
        <f t="shared" si="5"/>
        <v>0</v>
      </c>
      <c r="BJ15">
        <f t="shared" si="6"/>
        <v>0</v>
      </c>
      <c r="BK15">
        <f t="shared" si="7"/>
        <v>0</v>
      </c>
      <c r="BL15">
        <f t="shared" si="8"/>
        <v>0</v>
      </c>
      <c r="BM15" s="21">
        <f t="shared" si="2"/>
        <v>210</v>
      </c>
      <c r="BN15" s="21">
        <f t="shared" ref="BN15:BP15" si="39">AE15</f>
        <v>210</v>
      </c>
      <c r="BO15" s="21">
        <f t="shared" si="39"/>
        <v>0</v>
      </c>
      <c r="BP15" s="21">
        <f t="shared" si="39"/>
        <v>210</v>
      </c>
      <c r="BQ15">
        <f t="shared" si="10"/>
        <v>0</v>
      </c>
      <c r="BR15">
        <f t="shared" si="11"/>
        <v>0</v>
      </c>
      <c r="BS15">
        <f t="shared" si="12"/>
        <v>0</v>
      </c>
      <c r="BT15">
        <f t="shared" si="13"/>
        <v>0</v>
      </c>
    </row>
    <row r="16" spans="1:72">
      <c r="A16">
        <v>30625.34</v>
      </c>
      <c r="B16">
        <v>-1676.1</v>
      </c>
      <c r="C16">
        <v>26064.4</v>
      </c>
      <c r="D16">
        <v>8239.36</v>
      </c>
      <c r="E16">
        <v>210</v>
      </c>
      <c r="F16" s="3">
        <v>-3999</v>
      </c>
      <c r="G16">
        <v>189.89</v>
      </c>
      <c r="H16">
        <v>190.77</v>
      </c>
      <c r="I16">
        <v>221.28</v>
      </c>
      <c r="J16">
        <v>201.42</v>
      </c>
      <c r="K16">
        <v>272.26</v>
      </c>
      <c r="L16">
        <v>273.65</v>
      </c>
      <c r="M16">
        <v>631.47</v>
      </c>
      <c r="N16">
        <v>634.35</v>
      </c>
      <c r="O16">
        <v>290.9</v>
      </c>
      <c r="P16">
        <v>319.8</v>
      </c>
      <c r="Q16">
        <v>175.49</v>
      </c>
      <c r="R16">
        <v>175.76</v>
      </c>
      <c r="S16">
        <v>30601.006</v>
      </c>
      <c r="T16">
        <v>1721.262</v>
      </c>
      <c r="U16">
        <v>8205.072</v>
      </c>
      <c r="V16">
        <v>4.186</v>
      </c>
      <c r="W16">
        <v>8209.258</v>
      </c>
      <c r="X16">
        <v>552.331</v>
      </c>
      <c r="Y16">
        <v>50.03</v>
      </c>
      <c r="Z16">
        <v>18228.02</v>
      </c>
      <c r="AA16">
        <v>1899.615</v>
      </c>
      <c r="AB16">
        <v>1557.97</v>
      </c>
      <c r="AC16" t="s">
        <v>60</v>
      </c>
      <c r="AD16" s="3">
        <v>-1451.4642</v>
      </c>
      <c r="AE16">
        <v>210</v>
      </c>
      <c r="AF16">
        <v>0</v>
      </c>
      <c r="AG16">
        <v>210</v>
      </c>
      <c r="AH16">
        <v>245</v>
      </c>
      <c r="AI16">
        <v>0</v>
      </c>
      <c r="AJ16">
        <v>245</v>
      </c>
      <c r="AK16">
        <v>3107</v>
      </c>
      <c r="AL16">
        <v>31544.8</v>
      </c>
      <c r="AM16">
        <v>34651.8</v>
      </c>
      <c r="AN16">
        <v>7138.67</v>
      </c>
      <c r="AO16">
        <v>7138.67</v>
      </c>
      <c r="AP16">
        <v>0</v>
      </c>
      <c r="AQ16">
        <v>210</v>
      </c>
      <c r="AR16">
        <v>245</v>
      </c>
      <c r="AU16">
        <v>291</v>
      </c>
      <c r="AV16" s="13">
        <v>320</v>
      </c>
      <c r="AW16" s="3">
        <v>245</v>
      </c>
      <c r="AX16" s="3">
        <v>210</v>
      </c>
      <c r="AY16" s="3">
        <v>321</v>
      </c>
      <c r="AZ16" s="17">
        <v>330</v>
      </c>
      <c r="BA16" s="3">
        <v>245</v>
      </c>
      <c r="BB16" s="3">
        <v>210</v>
      </c>
      <c r="BE16" s="21">
        <f t="shared" si="0"/>
        <v>245</v>
      </c>
      <c r="BF16" s="21">
        <f t="shared" ref="BF16:BH16" si="40">AH16</f>
        <v>245</v>
      </c>
      <c r="BG16" s="21">
        <f t="shared" si="40"/>
        <v>0</v>
      </c>
      <c r="BH16" s="21">
        <f t="shared" si="40"/>
        <v>245</v>
      </c>
      <c r="BI16">
        <f t="shared" si="5"/>
        <v>0</v>
      </c>
      <c r="BJ16">
        <f t="shared" si="6"/>
        <v>0</v>
      </c>
      <c r="BK16">
        <f t="shared" si="7"/>
        <v>0</v>
      </c>
      <c r="BL16">
        <f t="shared" si="8"/>
        <v>0</v>
      </c>
      <c r="BM16" s="21">
        <f t="shared" si="2"/>
        <v>210</v>
      </c>
      <c r="BN16" s="21">
        <f t="shared" ref="BN16:BP16" si="41">AE16</f>
        <v>210</v>
      </c>
      <c r="BO16" s="21">
        <f t="shared" si="41"/>
        <v>0</v>
      </c>
      <c r="BP16" s="21">
        <f t="shared" si="41"/>
        <v>210</v>
      </c>
      <c r="BQ16">
        <f t="shared" si="10"/>
        <v>0</v>
      </c>
      <c r="BR16">
        <f t="shared" si="11"/>
        <v>0</v>
      </c>
      <c r="BS16">
        <f t="shared" si="12"/>
        <v>0</v>
      </c>
      <c r="BT16">
        <f t="shared" si="13"/>
        <v>0</v>
      </c>
    </row>
    <row r="17" spans="1:72">
      <c r="A17">
        <v>30704.49</v>
      </c>
      <c r="B17">
        <v>-1421.97</v>
      </c>
      <c r="C17">
        <v>26185.01</v>
      </c>
      <c r="D17">
        <v>8171.11</v>
      </c>
      <c r="E17">
        <v>210</v>
      </c>
      <c r="F17" s="3">
        <v>-3999</v>
      </c>
      <c r="G17">
        <v>190.77</v>
      </c>
      <c r="H17">
        <v>191.61</v>
      </c>
      <c r="I17">
        <v>221.56</v>
      </c>
      <c r="J17">
        <v>201.9</v>
      </c>
      <c r="K17">
        <v>272.49</v>
      </c>
      <c r="L17">
        <v>273.65</v>
      </c>
      <c r="M17">
        <v>682.45</v>
      </c>
      <c r="N17">
        <v>683.68</v>
      </c>
      <c r="O17">
        <v>292.1</v>
      </c>
      <c r="P17">
        <v>320.8</v>
      </c>
      <c r="Q17">
        <v>187.97</v>
      </c>
      <c r="R17">
        <v>187.86</v>
      </c>
      <c r="S17">
        <v>30625.42</v>
      </c>
      <c r="T17">
        <v>1413.229</v>
      </c>
      <c r="U17">
        <v>7931.914</v>
      </c>
      <c r="V17">
        <v>4.137</v>
      </c>
      <c r="W17">
        <v>7936.051</v>
      </c>
      <c r="X17">
        <v>553.441</v>
      </c>
      <c r="Y17">
        <v>50.016</v>
      </c>
      <c r="Z17">
        <v>18225.723</v>
      </c>
      <c r="AA17">
        <v>1801.861</v>
      </c>
      <c r="AB17">
        <v>1555.99</v>
      </c>
      <c r="AC17" t="s">
        <v>60</v>
      </c>
      <c r="AD17" s="3">
        <v>-1325.6763</v>
      </c>
      <c r="AE17">
        <v>210</v>
      </c>
      <c r="AF17">
        <v>0</v>
      </c>
      <c r="AG17">
        <v>210</v>
      </c>
      <c r="AH17">
        <v>252.2</v>
      </c>
      <c r="AI17">
        <v>0</v>
      </c>
      <c r="AJ17">
        <v>252.2</v>
      </c>
      <c r="AK17">
        <v>3103</v>
      </c>
      <c r="AL17">
        <v>31635.3</v>
      </c>
      <c r="AM17">
        <v>34738.3</v>
      </c>
      <c r="AN17">
        <v>7128.6</v>
      </c>
      <c r="AO17">
        <v>7128.6</v>
      </c>
      <c r="AP17">
        <v>0</v>
      </c>
      <c r="AQ17">
        <v>210</v>
      </c>
      <c r="AR17">
        <v>252.2</v>
      </c>
      <c r="AU17">
        <v>291</v>
      </c>
      <c r="AV17" s="13">
        <v>321</v>
      </c>
      <c r="AW17" s="3">
        <v>252.2</v>
      </c>
      <c r="AX17" s="3">
        <v>210</v>
      </c>
      <c r="AY17" s="3">
        <v>321</v>
      </c>
      <c r="AZ17" s="17">
        <v>350</v>
      </c>
      <c r="BA17" s="3">
        <v>252.2</v>
      </c>
      <c r="BB17" s="3">
        <v>210</v>
      </c>
      <c r="BE17" s="21">
        <f t="shared" si="0"/>
        <v>252.2</v>
      </c>
      <c r="BF17" s="21">
        <f t="shared" ref="BF17:BH17" si="42">AH17</f>
        <v>252.2</v>
      </c>
      <c r="BG17" s="21">
        <f t="shared" si="42"/>
        <v>0</v>
      </c>
      <c r="BH17" s="21">
        <f t="shared" si="42"/>
        <v>252.2</v>
      </c>
      <c r="BI17">
        <f t="shared" si="5"/>
        <v>0</v>
      </c>
      <c r="BJ17">
        <f t="shared" si="6"/>
        <v>0</v>
      </c>
      <c r="BK17">
        <f t="shared" si="7"/>
        <v>0</v>
      </c>
      <c r="BL17">
        <f t="shared" si="8"/>
        <v>0</v>
      </c>
      <c r="BM17" s="21">
        <f t="shared" si="2"/>
        <v>210</v>
      </c>
      <c r="BN17" s="21">
        <f t="shared" ref="BN17:BP17" si="43">AE17</f>
        <v>210</v>
      </c>
      <c r="BO17" s="21">
        <f t="shared" si="43"/>
        <v>0</v>
      </c>
      <c r="BP17" s="21">
        <f t="shared" si="43"/>
        <v>210</v>
      </c>
      <c r="BQ17">
        <f t="shared" si="10"/>
        <v>0</v>
      </c>
      <c r="BR17">
        <f t="shared" si="11"/>
        <v>0</v>
      </c>
      <c r="BS17">
        <f t="shared" si="12"/>
        <v>0</v>
      </c>
      <c r="BT17">
        <f t="shared" si="13"/>
        <v>0</v>
      </c>
    </row>
    <row r="18" spans="1:72">
      <c r="A18">
        <v>30465.68</v>
      </c>
      <c r="B18">
        <v>-1338.58</v>
      </c>
      <c r="C18">
        <v>26047.7</v>
      </c>
      <c r="D18">
        <v>8085.32</v>
      </c>
      <c r="E18">
        <v>212</v>
      </c>
      <c r="F18" s="3">
        <v>-3999</v>
      </c>
      <c r="G18">
        <v>191.61</v>
      </c>
      <c r="H18">
        <v>191.61</v>
      </c>
      <c r="I18">
        <v>221.77</v>
      </c>
      <c r="J18">
        <v>201.45</v>
      </c>
      <c r="K18">
        <v>272.26</v>
      </c>
      <c r="L18">
        <v>272.26</v>
      </c>
      <c r="M18">
        <v>665.59</v>
      </c>
      <c r="N18">
        <v>659.42</v>
      </c>
      <c r="O18">
        <v>292.6</v>
      </c>
      <c r="P18">
        <v>320</v>
      </c>
      <c r="Q18">
        <v>173.11</v>
      </c>
      <c r="R18">
        <v>173.91</v>
      </c>
      <c r="S18">
        <v>30455.992</v>
      </c>
      <c r="T18">
        <v>1366.626</v>
      </c>
      <c r="U18">
        <v>7788.516</v>
      </c>
      <c r="V18">
        <v>4.136</v>
      </c>
      <c r="W18">
        <v>7792.652</v>
      </c>
      <c r="X18">
        <v>553.059</v>
      </c>
      <c r="Y18">
        <v>50.027</v>
      </c>
      <c r="Z18">
        <v>18389.91</v>
      </c>
      <c r="AA18">
        <v>1659.305</v>
      </c>
      <c r="AB18">
        <v>1564.28</v>
      </c>
      <c r="AC18" t="s">
        <v>60</v>
      </c>
      <c r="AD18" s="3">
        <v>-1395.294</v>
      </c>
      <c r="AE18">
        <v>212</v>
      </c>
      <c r="AF18">
        <v>0</v>
      </c>
      <c r="AG18">
        <v>212</v>
      </c>
      <c r="AH18">
        <v>250</v>
      </c>
      <c r="AI18">
        <v>0</v>
      </c>
      <c r="AJ18">
        <v>250</v>
      </c>
      <c r="AK18">
        <v>3112</v>
      </c>
      <c r="AL18">
        <v>31440</v>
      </c>
      <c r="AM18">
        <v>34552</v>
      </c>
      <c r="AN18">
        <v>7102.8</v>
      </c>
      <c r="AO18">
        <v>7102.8</v>
      </c>
      <c r="AP18">
        <v>0</v>
      </c>
      <c r="AQ18">
        <v>212</v>
      </c>
      <c r="AR18">
        <v>250</v>
      </c>
      <c r="AU18">
        <v>291</v>
      </c>
      <c r="AV18" s="13">
        <v>321</v>
      </c>
      <c r="AW18" s="3">
        <v>250</v>
      </c>
      <c r="AX18" s="3">
        <v>212</v>
      </c>
      <c r="AY18" s="3">
        <v>321</v>
      </c>
      <c r="AZ18" s="17">
        <v>350</v>
      </c>
      <c r="BA18" s="3">
        <v>250</v>
      </c>
      <c r="BB18" s="3">
        <v>212</v>
      </c>
      <c r="BE18" s="21">
        <f t="shared" si="0"/>
        <v>250</v>
      </c>
      <c r="BF18" s="21">
        <f t="shared" ref="BF18:BH18" si="44">AH18</f>
        <v>250</v>
      </c>
      <c r="BG18" s="21">
        <f t="shared" si="44"/>
        <v>0</v>
      </c>
      <c r="BH18" s="21">
        <f t="shared" si="44"/>
        <v>250</v>
      </c>
      <c r="BI18">
        <f t="shared" si="5"/>
        <v>0</v>
      </c>
      <c r="BJ18">
        <f t="shared" si="6"/>
        <v>0</v>
      </c>
      <c r="BK18">
        <f t="shared" si="7"/>
        <v>0</v>
      </c>
      <c r="BL18">
        <f t="shared" si="8"/>
        <v>0</v>
      </c>
      <c r="BM18" s="21">
        <f t="shared" si="2"/>
        <v>212</v>
      </c>
      <c r="BN18" s="21">
        <f t="shared" ref="BN18:BP18" si="45">AE18</f>
        <v>212</v>
      </c>
      <c r="BO18" s="21">
        <f t="shared" si="45"/>
        <v>0</v>
      </c>
      <c r="BP18" s="21">
        <f t="shared" si="45"/>
        <v>212</v>
      </c>
      <c r="BQ18">
        <f t="shared" si="10"/>
        <v>0</v>
      </c>
      <c r="BR18">
        <f t="shared" si="11"/>
        <v>0</v>
      </c>
      <c r="BS18">
        <f t="shared" si="12"/>
        <v>0</v>
      </c>
      <c r="BT18">
        <f t="shared" si="13"/>
        <v>0</v>
      </c>
    </row>
    <row r="19" spans="1:72">
      <c r="A19">
        <v>30366.15</v>
      </c>
      <c r="B19">
        <v>-1336</v>
      </c>
      <c r="C19">
        <v>26073.99</v>
      </c>
      <c r="D19">
        <v>7890.7</v>
      </c>
      <c r="E19">
        <v>210</v>
      </c>
      <c r="F19" s="3">
        <v>-3999</v>
      </c>
      <c r="G19">
        <v>190.77</v>
      </c>
      <c r="H19">
        <v>191.61</v>
      </c>
      <c r="I19">
        <v>221.51</v>
      </c>
      <c r="J19">
        <v>202.43</v>
      </c>
      <c r="K19">
        <v>271.79</v>
      </c>
      <c r="L19">
        <v>272.26</v>
      </c>
      <c r="M19">
        <v>652.44</v>
      </c>
      <c r="N19">
        <v>654.9</v>
      </c>
      <c r="O19">
        <v>292.4</v>
      </c>
      <c r="P19">
        <v>320.3</v>
      </c>
      <c r="Q19">
        <v>183.79</v>
      </c>
      <c r="R19">
        <v>183.9</v>
      </c>
      <c r="S19">
        <v>30341.918</v>
      </c>
      <c r="T19">
        <v>1424.085</v>
      </c>
      <c r="U19">
        <v>7727.09</v>
      </c>
      <c r="V19">
        <v>4.161</v>
      </c>
      <c r="W19">
        <v>7731.251</v>
      </c>
      <c r="X19">
        <v>554.714</v>
      </c>
      <c r="Y19">
        <v>49.965</v>
      </c>
      <c r="Z19">
        <v>18505.871</v>
      </c>
      <c r="AA19">
        <v>1704.906</v>
      </c>
      <c r="AB19">
        <v>1571.74</v>
      </c>
      <c r="AC19" t="s">
        <v>60</v>
      </c>
      <c r="AD19" s="3">
        <v>-1391.2317</v>
      </c>
      <c r="AE19">
        <v>210</v>
      </c>
      <c r="AF19">
        <v>0</v>
      </c>
      <c r="AG19">
        <v>210</v>
      </c>
      <c r="AH19">
        <v>247.2</v>
      </c>
      <c r="AI19">
        <v>0</v>
      </c>
      <c r="AJ19">
        <v>247.2</v>
      </c>
      <c r="AK19">
        <v>3112</v>
      </c>
      <c r="AL19">
        <v>31360.9</v>
      </c>
      <c r="AM19">
        <v>34472.9</v>
      </c>
      <c r="AN19">
        <v>7072.72</v>
      </c>
      <c r="AO19">
        <v>7072.72</v>
      </c>
      <c r="AP19">
        <v>0</v>
      </c>
      <c r="AQ19">
        <v>210</v>
      </c>
      <c r="AR19">
        <v>247.2</v>
      </c>
      <c r="AU19">
        <v>291</v>
      </c>
      <c r="AV19" s="13">
        <v>321</v>
      </c>
      <c r="AW19" s="3">
        <v>247.2</v>
      </c>
      <c r="AX19" s="3">
        <v>210</v>
      </c>
      <c r="AY19" s="3">
        <v>321</v>
      </c>
      <c r="AZ19" s="17">
        <v>350</v>
      </c>
      <c r="BA19" s="3">
        <v>247.2</v>
      </c>
      <c r="BB19" s="3">
        <v>210</v>
      </c>
      <c r="BE19" s="21">
        <f t="shared" si="0"/>
        <v>247.2</v>
      </c>
      <c r="BF19" s="21">
        <f t="shared" ref="BF19:BH19" si="46">AH19</f>
        <v>247.2</v>
      </c>
      <c r="BG19" s="21">
        <f t="shared" si="46"/>
        <v>0</v>
      </c>
      <c r="BH19" s="21">
        <f t="shared" si="46"/>
        <v>247.2</v>
      </c>
      <c r="BI19">
        <f t="shared" si="5"/>
        <v>0</v>
      </c>
      <c r="BJ19">
        <f t="shared" si="6"/>
        <v>0</v>
      </c>
      <c r="BK19">
        <f t="shared" si="7"/>
        <v>0</v>
      </c>
      <c r="BL19">
        <f t="shared" si="8"/>
        <v>0</v>
      </c>
      <c r="BM19" s="21">
        <f t="shared" si="2"/>
        <v>210</v>
      </c>
      <c r="BN19" s="21">
        <f t="shared" ref="BN19:BP19" si="47">AE19</f>
        <v>210</v>
      </c>
      <c r="BO19" s="21">
        <f t="shared" si="47"/>
        <v>0</v>
      </c>
      <c r="BP19" s="21">
        <f t="shared" si="47"/>
        <v>210</v>
      </c>
      <c r="BQ19">
        <f t="shared" si="10"/>
        <v>0</v>
      </c>
      <c r="BR19">
        <f t="shared" si="11"/>
        <v>0</v>
      </c>
      <c r="BS19">
        <f t="shared" si="12"/>
        <v>0</v>
      </c>
      <c r="BT19">
        <f t="shared" si="13"/>
        <v>0</v>
      </c>
    </row>
    <row r="20" spans="1:72">
      <c r="A20">
        <v>30494.35</v>
      </c>
      <c r="B20">
        <v>-1333.04</v>
      </c>
      <c r="C20">
        <v>26264.4</v>
      </c>
      <c r="D20">
        <v>7765.77</v>
      </c>
      <c r="E20">
        <v>220</v>
      </c>
      <c r="F20" s="3">
        <v>-4000</v>
      </c>
      <c r="G20">
        <v>195.89</v>
      </c>
      <c r="H20">
        <v>194.17</v>
      </c>
      <c r="I20">
        <v>221.07</v>
      </c>
      <c r="J20">
        <v>201.67</v>
      </c>
      <c r="K20">
        <v>277.38</v>
      </c>
      <c r="L20">
        <v>278.31</v>
      </c>
      <c r="M20">
        <v>699.71</v>
      </c>
      <c r="N20">
        <v>696.01</v>
      </c>
      <c r="O20">
        <v>290.7</v>
      </c>
      <c r="P20">
        <v>317.7</v>
      </c>
      <c r="Q20">
        <v>189.29</v>
      </c>
      <c r="R20">
        <v>190.13</v>
      </c>
      <c r="S20">
        <v>30308.861</v>
      </c>
      <c r="T20">
        <v>1443.805</v>
      </c>
      <c r="U20">
        <v>7629.099</v>
      </c>
      <c r="V20">
        <v>4.134</v>
      </c>
      <c r="W20">
        <v>7633.234</v>
      </c>
      <c r="X20">
        <v>554.719</v>
      </c>
      <c r="Y20">
        <v>50.028</v>
      </c>
      <c r="Z20">
        <v>18353.672</v>
      </c>
      <c r="AA20">
        <v>1698.729</v>
      </c>
      <c r="AB20">
        <v>1588.67</v>
      </c>
      <c r="AC20" t="s">
        <v>60</v>
      </c>
      <c r="AD20" s="3">
        <v>-1286.5952</v>
      </c>
      <c r="AE20">
        <v>220</v>
      </c>
      <c r="AF20">
        <v>0</v>
      </c>
      <c r="AG20">
        <v>220</v>
      </c>
      <c r="AH20">
        <v>245</v>
      </c>
      <c r="AI20">
        <v>0</v>
      </c>
      <c r="AJ20">
        <v>245</v>
      </c>
      <c r="AK20">
        <v>3118</v>
      </c>
      <c r="AL20">
        <v>31483.7</v>
      </c>
      <c r="AM20">
        <v>34601.7</v>
      </c>
      <c r="AN20">
        <v>7036.16</v>
      </c>
      <c r="AO20">
        <v>7036.16</v>
      </c>
      <c r="AP20">
        <v>0</v>
      </c>
      <c r="AQ20">
        <v>220</v>
      </c>
      <c r="AR20">
        <v>245</v>
      </c>
      <c r="AU20">
        <v>291</v>
      </c>
      <c r="AV20" s="13">
        <v>321</v>
      </c>
      <c r="AW20" s="3">
        <v>245</v>
      </c>
      <c r="AX20" s="3">
        <v>220</v>
      </c>
      <c r="AY20" s="3">
        <v>321</v>
      </c>
      <c r="AZ20" s="17">
        <v>350</v>
      </c>
      <c r="BA20" s="3">
        <v>245</v>
      </c>
      <c r="BB20" s="3">
        <v>220</v>
      </c>
      <c r="BE20" s="21">
        <f t="shared" si="0"/>
        <v>245</v>
      </c>
      <c r="BF20" s="21">
        <f t="shared" ref="BF20:BH20" si="48">AH20</f>
        <v>245</v>
      </c>
      <c r="BG20" s="21">
        <f t="shared" si="48"/>
        <v>0</v>
      </c>
      <c r="BH20" s="21">
        <f t="shared" si="48"/>
        <v>245</v>
      </c>
      <c r="BI20">
        <f t="shared" si="5"/>
        <v>0</v>
      </c>
      <c r="BJ20">
        <f t="shared" si="6"/>
        <v>0</v>
      </c>
      <c r="BK20">
        <f t="shared" si="7"/>
        <v>0</v>
      </c>
      <c r="BL20">
        <f t="shared" si="8"/>
        <v>0</v>
      </c>
      <c r="BM20" s="21">
        <f t="shared" si="2"/>
        <v>220</v>
      </c>
      <c r="BN20" s="21">
        <f t="shared" ref="BN20:BP20" si="49">AE20</f>
        <v>220</v>
      </c>
      <c r="BO20" s="21">
        <f t="shared" si="49"/>
        <v>0</v>
      </c>
      <c r="BP20" s="21">
        <f t="shared" si="49"/>
        <v>220</v>
      </c>
      <c r="BQ20">
        <f t="shared" si="10"/>
        <v>0</v>
      </c>
      <c r="BR20">
        <f t="shared" si="11"/>
        <v>0</v>
      </c>
      <c r="BS20">
        <f t="shared" si="12"/>
        <v>0</v>
      </c>
      <c r="BT20">
        <f t="shared" si="13"/>
        <v>0</v>
      </c>
    </row>
    <row r="21" spans="1:72">
      <c r="A21">
        <v>30174.87</v>
      </c>
      <c r="B21">
        <v>-1372.56</v>
      </c>
      <c r="C21">
        <v>26172.26</v>
      </c>
      <c r="D21">
        <v>7546.83</v>
      </c>
      <c r="E21">
        <v>216</v>
      </c>
      <c r="F21" s="3">
        <v>-3999</v>
      </c>
      <c r="G21">
        <v>190.77</v>
      </c>
      <c r="H21">
        <v>189.05</v>
      </c>
      <c r="I21">
        <v>221.56</v>
      </c>
      <c r="J21">
        <v>202.22</v>
      </c>
      <c r="K21">
        <v>273.65</v>
      </c>
      <c r="L21">
        <v>272.49</v>
      </c>
      <c r="M21">
        <v>699.3</v>
      </c>
      <c r="N21">
        <v>699.3</v>
      </c>
      <c r="O21">
        <v>292.9</v>
      </c>
      <c r="P21">
        <v>320.6</v>
      </c>
      <c r="Q21">
        <v>190.03</v>
      </c>
      <c r="R21">
        <v>190.34</v>
      </c>
      <c r="S21">
        <v>30559.227</v>
      </c>
      <c r="T21">
        <v>1351.457</v>
      </c>
      <c r="U21">
        <v>7479.876</v>
      </c>
      <c r="V21">
        <v>3.356</v>
      </c>
      <c r="W21">
        <v>7483.232</v>
      </c>
      <c r="X21">
        <v>554.231</v>
      </c>
      <c r="Y21">
        <v>49.971</v>
      </c>
      <c r="Z21">
        <v>18318.094</v>
      </c>
      <c r="AA21">
        <v>1707.002</v>
      </c>
      <c r="AB21">
        <v>1607.17</v>
      </c>
      <c r="AC21" t="s">
        <v>60</v>
      </c>
      <c r="AD21" s="3">
        <v>-1290.6573</v>
      </c>
      <c r="AE21">
        <v>216</v>
      </c>
      <c r="AF21">
        <v>0</v>
      </c>
      <c r="AG21">
        <v>216</v>
      </c>
      <c r="AH21">
        <v>245</v>
      </c>
      <c r="AI21">
        <v>0</v>
      </c>
      <c r="AJ21">
        <v>245</v>
      </c>
      <c r="AK21">
        <v>3122</v>
      </c>
      <c r="AL21">
        <v>31460.4</v>
      </c>
      <c r="AM21">
        <v>34582.4</v>
      </c>
      <c r="AN21">
        <v>6996</v>
      </c>
      <c r="AO21">
        <v>6996</v>
      </c>
      <c r="AP21">
        <v>0</v>
      </c>
      <c r="AQ21">
        <v>216</v>
      </c>
      <c r="AR21">
        <v>245</v>
      </c>
      <c r="AU21">
        <v>291</v>
      </c>
      <c r="AV21" s="13">
        <v>321</v>
      </c>
      <c r="AW21" s="3">
        <v>245</v>
      </c>
      <c r="AX21" s="3">
        <v>216</v>
      </c>
      <c r="AY21" s="3">
        <v>321</v>
      </c>
      <c r="AZ21" s="17">
        <v>350</v>
      </c>
      <c r="BA21" s="3">
        <v>245</v>
      </c>
      <c r="BB21" s="3">
        <v>216</v>
      </c>
      <c r="BE21" s="21">
        <f t="shared" si="0"/>
        <v>245</v>
      </c>
      <c r="BF21" s="21">
        <f t="shared" ref="BF21:BH21" si="50">AH21</f>
        <v>245</v>
      </c>
      <c r="BG21" s="21">
        <f t="shared" si="50"/>
        <v>0</v>
      </c>
      <c r="BH21" s="21">
        <f t="shared" si="50"/>
        <v>245</v>
      </c>
      <c r="BI21">
        <f t="shared" si="5"/>
        <v>0</v>
      </c>
      <c r="BJ21">
        <f t="shared" si="6"/>
        <v>0</v>
      </c>
      <c r="BK21">
        <f t="shared" si="7"/>
        <v>0</v>
      </c>
      <c r="BL21">
        <f t="shared" si="8"/>
        <v>0</v>
      </c>
      <c r="BM21" s="21">
        <f t="shared" si="2"/>
        <v>216</v>
      </c>
      <c r="BN21" s="21">
        <f t="shared" ref="BN21:BP21" si="51">AE21</f>
        <v>216</v>
      </c>
      <c r="BO21" s="21">
        <f t="shared" si="51"/>
        <v>0</v>
      </c>
      <c r="BP21" s="21">
        <f t="shared" si="51"/>
        <v>216</v>
      </c>
      <c r="BQ21">
        <f t="shared" si="10"/>
        <v>0</v>
      </c>
      <c r="BR21">
        <f t="shared" si="11"/>
        <v>0</v>
      </c>
      <c r="BS21">
        <f t="shared" si="12"/>
        <v>0</v>
      </c>
      <c r="BT21">
        <f t="shared" si="13"/>
        <v>0</v>
      </c>
    </row>
    <row r="22" spans="1:72">
      <c r="A22">
        <v>30513.48</v>
      </c>
      <c r="B22">
        <v>-1504.21</v>
      </c>
      <c r="C22">
        <v>26673.81</v>
      </c>
      <c r="D22">
        <v>7503.14</v>
      </c>
      <c r="E22">
        <v>220</v>
      </c>
      <c r="F22" s="3">
        <v>-3999</v>
      </c>
      <c r="G22">
        <v>213.84</v>
      </c>
      <c r="H22">
        <v>214.68</v>
      </c>
      <c r="I22">
        <v>228.03</v>
      </c>
      <c r="J22">
        <v>214.23</v>
      </c>
      <c r="K22">
        <v>328.08</v>
      </c>
      <c r="L22">
        <v>329.25</v>
      </c>
      <c r="M22">
        <v>723.15</v>
      </c>
      <c r="N22">
        <v>723.15</v>
      </c>
      <c r="O22">
        <v>292.2</v>
      </c>
      <c r="P22">
        <v>320.5</v>
      </c>
      <c r="Q22">
        <v>190.93</v>
      </c>
      <c r="R22">
        <v>189.66</v>
      </c>
      <c r="S22">
        <v>30672.87</v>
      </c>
      <c r="T22">
        <v>1472.051</v>
      </c>
      <c r="U22">
        <v>7402.151</v>
      </c>
      <c r="V22">
        <v>3.238</v>
      </c>
      <c r="W22">
        <v>7405.389</v>
      </c>
      <c r="X22">
        <v>553.929</v>
      </c>
      <c r="Y22">
        <v>50.007</v>
      </c>
      <c r="Z22">
        <v>18041.457</v>
      </c>
      <c r="AA22">
        <v>1849.52</v>
      </c>
      <c r="AB22">
        <v>1607.55</v>
      </c>
      <c r="AC22" t="s">
        <v>60</v>
      </c>
      <c r="AD22" s="3">
        <v>-1136.5741</v>
      </c>
      <c r="AE22">
        <v>220</v>
      </c>
      <c r="AF22">
        <v>0</v>
      </c>
      <c r="AG22">
        <v>220</v>
      </c>
      <c r="AH22">
        <v>252.2</v>
      </c>
      <c r="AI22">
        <v>0</v>
      </c>
      <c r="AJ22">
        <v>252.2</v>
      </c>
      <c r="AK22">
        <v>2963.9</v>
      </c>
      <c r="AL22">
        <v>31633.8</v>
      </c>
      <c r="AM22">
        <v>34597.7</v>
      </c>
      <c r="AN22">
        <v>6932.23</v>
      </c>
      <c r="AO22">
        <v>6932.23</v>
      </c>
      <c r="AP22">
        <v>0</v>
      </c>
      <c r="AQ22">
        <v>220</v>
      </c>
      <c r="AR22">
        <v>252.2</v>
      </c>
      <c r="AU22">
        <v>291</v>
      </c>
      <c r="AV22" s="13">
        <v>321</v>
      </c>
      <c r="AW22" s="3">
        <v>252.2</v>
      </c>
      <c r="AX22" s="3">
        <v>220</v>
      </c>
      <c r="AY22" s="3">
        <v>321</v>
      </c>
      <c r="AZ22" s="17">
        <v>350</v>
      </c>
      <c r="BA22" s="3">
        <v>252.2</v>
      </c>
      <c r="BB22" s="3">
        <v>220</v>
      </c>
      <c r="BE22" s="21">
        <f t="shared" si="0"/>
        <v>252.2</v>
      </c>
      <c r="BF22" s="21">
        <f t="shared" ref="BF22:BH22" si="52">AH22</f>
        <v>252.2</v>
      </c>
      <c r="BG22" s="21">
        <f t="shared" si="52"/>
        <v>0</v>
      </c>
      <c r="BH22" s="21">
        <f t="shared" si="52"/>
        <v>252.2</v>
      </c>
      <c r="BI22">
        <f t="shared" si="5"/>
        <v>0</v>
      </c>
      <c r="BJ22">
        <f t="shared" si="6"/>
        <v>0</v>
      </c>
      <c r="BK22">
        <f t="shared" si="7"/>
        <v>0</v>
      </c>
      <c r="BL22">
        <f t="shared" si="8"/>
        <v>0</v>
      </c>
      <c r="BM22" s="21">
        <f t="shared" si="2"/>
        <v>220</v>
      </c>
      <c r="BN22" s="21">
        <f t="shared" ref="BN22:BP22" si="53">AE22</f>
        <v>220</v>
      </c>
      <c r="BO22" s="21">
        <f t="shared" si="53"/>
        <v>0</v>
      </c>
      <c r="BP22" s="21">
        <f t="shared" si="53"/>
        <v>220</v>
      </c>
      <c r="BQ22">
        <f t="shared" si="10"/>
        <v>0</v>
      </c>
      <c r="BR22">
        <f t="shared" si="11"/>
        <v>0</v>
      </c>
      <c r="BS22">
        <f t="shared" si="12"/>
        <v>0</v>
      </c>
      <c r="BT22">
        <f t="shared" si="13"/>
        <v>0</v>
      </c>
    </row>
    <row r="23" spans="1:72">
      <c r="A23">
        <v>30887.93</v>
      </c>
      <c r="B23">
        <v>-1550.02</v>
      </c>
      <c r="C23">
        <v>27385</v>
      </c>
      <c r="D23">
        <v>7321.27</v>
      </c>
      <c r="E23">
        <v>226.67</v>
      </c>
      <c r="F23" s="3">
        <v>-3999</v>
      </c>
      <c r="G23">
        <v>248.86</v>
      </c>
      <c r="H23">
        <v>248.01</v>
      </c>
      <c r="I23">
        <v>306.2</v>
      </c>
      <c r="J23">
        <v>291.63</v>
      </c>
      <c r="K23">
        <v>393.21</v>
      </c>
      <c r="L23">
        <v>399.72</v>
      </c>
      <c r="M23">
        <v>748.22</v>
      </c>
      <c r="N23">
        <v>748.64</v>
      </c>
      <c r="O23">
        <v>293.1</v>
      </c>
      <c r="P23">
        <v>321.6</v>
      </c>
      <c r="Q23">
        <v>194.1</v>
      </c>
      <c r="R23">
        <v>194.15</v>
      </c>
      <c r="S23">
        <v>30673.29</v>
      </c>
      <c r="T23">
        <v>1552.751</v>
      </c>
      <c r="U23">
        <v>7227.224</v>
      </c>
      <c r="V23">
        <v>3.242</v>
      </c>
      <c r="W23">
        <v>7230.466</v>
      </c>
      <c r="X23">
        <v>554.474</v>
      </c>
      <c r="Y23">
        <v>50.009</v>
      </c>
      <c r="Z23">
        <v>17243.7</v>
      </c>
      <c r="AA23">
        <v>2329.863</v>
      </c>
      <c r="AB23">
        <v>1601.23</v>
      </c>
      <c r="AC23" t="s">
        <v>60</v>
      </c>
      <c r="AD23" s="3">
        <v>-947.8922</v>
      </c>
      <c r="AE23">
        <v>226.67</v>
      </c>
      <c r="AF23">
        <v>0</v>
      </c>
      <c r="AG23">
        <v>226.67</v>
      </c>
      <c r="AH23">
        <v>280</v>
      </c>
      <c r="AI23">
        <v>0</v>
      </c>
      <c r="AJ23">
        <v>280</v>
      </c>
      <c r="AK23">
        <v>2785</v>
      </c>
      <c r="AL23">
        <v>31932.1</v>
      </c>
      <c r="AM23">
        <v>34717.1</v>
      </c>
      <c r="AN23">
        <v>6859.93</v>
      </c>
      <c r="AO23">
        <v>6859.93</v>
      </c>
      <c r="AP23">
        <v>0</v>
      </c>
      <c r="AQ23">
        <v>226.67</v>
      </c>
      <c r="AR23">
        <v>280</v>
      </c>
      <c r="AU23">
        <v>326</v>
      </c>
      <c r="AV23" s="13">
        <v>321</v>
      </c>
      <c r="AW23" s="3">
        <v>280</v>
      </c>
      <c r="AX23" s="3">
        <v>226.67</v>
      </c>
      <c r="AY23" s="3">
        <v>321</v>
      </c>
      <c r="AZ23" s="17">
        <v>350</v>
      </c>
      <c r="BA23" s="3">
        <v>280</v>
      </c>
      <c r="BB23" s="3">
        <v>226.67</v>
      </c>
      <c r="BE23" s="21">
        <f t="shared" si="0"/>
        <v>280</v>
      </c>
      <c r="BF23" s="21">
        <f t="shared" ref="BF23:BH23" si="54">AH23</f>
        <v>280</v>
      </c>
      <c r="BG23" s="21">
        <f t="shared" si="54"/>
        <v>0</v>
      </c>
      <c r="BH23" s="21">
        <f t="shared" si="54"/>
        <v>280</v>
      </c>
      <c r="BI23">
        <f t="shared" si="5"/>
        <v>0</v>
      </c>
      <c r="BJ23">
        <f t="shared" si="6"/>
        <v>0</v>
      </c>
      <c r="BK23">
        <f t="shared" si="7"/>
        <v>0</v>
      </c>
      <c r="BL23">
        <f t="shared" si="8"/>
        <v>0</v>
      </c>
      <c r="BM23" s="21">
        <f t="shared" si="2"/>
        <v>226.67</v>
      </c>
      <c r="BN23" s="21">
        <f t="shared" ref="BN23:BP23" si="55">AE23</f>
        <v>226.67</v>
      </c>
      <c r="BO23" s="21">
        <f t="shared" si="55"/>
        <v>0</v>
      </c>
      <c r="BP23" s="21">
        <f t="shared" si="55"/>
        <v>226.67</v>
      </c>
      <c r="BQ23">
        <f t="shared" si="10"/>
        <v>0</v>
      </c>
      <c r="BR23">
        <f t="shared" si="11"/>
        <v>0</v>
      </c>
      <c r="BS23">
        <f t="shared" si="12"/>
        <v>0</v>
      </c>
      <c r="BT23">
        <f t="shared" si="13"/>
        <v>0</v>
      </c>
    </row>
    <row r="24" spans="1:72">
      <c r="A24">
        <v>30843.57</v>
      </c>
      <c r="B24">
        <v>-1672</v>
      </c>
      <c r="C24">
        <v>27606.81</v>
      </c>
      <c r="D24">
        <v>7187.41</v>
      </c>
      <c r="E24">
        <v>227.33</v>
      </c>
      <c r="F24" s="3">
        <v>-3998</v>
      </c>
      <c r="G24">
        <v>248.86</v>
      </c>
      <c r="H24">
        <v>248.01</v>
      </c>
      <c r="I24">
        <v>381.68</v>
      </c>
      <c r="J24">
        <v>369.79</v>
      </c>
      <c r="K24">
        <v>407.63</v>
      </c>
      <c r="L24">
        <v>412.28</v>
      </c>
      <c r="M24">
        <v>749.05</v>
      </c>
      <c r="N24">
        <v>749.46</v>
      </c>
      <c r="O24">
        <v>292</v>
      </c>
      <c r="P24">
        <v>320.3</v>
      </c>
      <c r="Q24">
        <v>196.37</v>
      </c>
      <c r="R24">
        <v>199.12</v>
      </c>
      <c r="S24">
        <v>30846.824</v>
      </c>
      <c r="T24">
        <v>1672.647</v>
      </c>
      <c r="U24">
        <v>7179.765</v>
      </c>
      <c r="V24">
        <v>2.396</v>
      </c>
      <c r="W24">
        <v>7182.161</v>
      </c>
      <c r="X24">
        <v>548.247</v>
      </c>
      <c r="Y24">
        <v>49.993</v>
      </c>
      <c r="Z24">
        <v>16959.586</v>
      </c>
      <c r="AA24">
        <v>2575.104</v>
      </c>
      <c r="AB24">
        <v>1603.27</v>
      </c>
      <c r="AC24" t="s">
        <v>60</v>
      </c>
      <c r="AD24" s="3">
        <v>-913.0133</v>
      </c>
      <c r="AE24">
        <v>227.33</v>
      </c>
      <c r="AF24">
        <v>0</v>
      </c>
      <c r="AG24">
        <v>227.33</v>
      </c>
      <c r="AH24">
        <v>285</v>
      </c>
      <c r="AI24">
        <v>0</v>
      </c>
      <c r="AJ24">
        <v>285</v>
      </c>
      <c r="AK24">
        <v>2663</v>
      </c>
      <c r="AL24">
        <v>32262.9</v>
      </c>
      <c r="AM24">
        <v>34925.9</v>
      </c>
      <c r="AN24">
        <v>6787.1</v>
      </c>
      <c r="AO24">
        <v>6787.1</v>
      </c>
      <c r="AP24">
        <v>0</v>
      </c>
      <c r="AQ24">
        <v>227.33</v>
      </c>
      <c r="AR24">
        <v>285</v>
      </c>
      <c r="AU24">
        <v>326</v>
      </c>
      <c r="AV24" s="13">
        <v>321</v>
      </c>
      <c r="AW24" s="3">
        <v>285</v>
      </c>
      <c r="AX24" s="3">
        <v>227.33</v>
      </c>
      <c r="AY24" s="3">
        <v>321</v>
      </c>
      <c r="AZ24" s="17">
        <v>350</v>
      </c>
      <c r="BA24" s="3">
        <v>285</v>
      </c>
      <c r="BB24" s="3">
        <v>227.33</v>
      </c>
      <c r="BE24" s="21">
        <f t="shared" si="0"/>
        <v>285</v>
      </c>
      <c r="BF24" s="21">
        <f t="shared" ref="BF24:BH24" si="56">AH24</f>
        <v>285</v>
      </c>
      <c r="BG24" s="21">
        <f t="shared" si="56"/>
        <v>0</v>
      </c>
      <c r="BH24" s="21">
        <f t="shared" si="56"/>
        <v>285</v>
      </c>
      <c r="BI24">
        <f t="shared" si="5"/>
        <v>0</v>
      </c>
      <c r="BJ24">
        <f t="shared" si="6"/>
        <v>0</v>
      </c>
      <c r="BK24">
        <f t="shared" si="7"/>
        <v>0</v>
      </c>
      <c r="BL24">
        <f t="shared" si="8"/>
        <v>0</v>
      </c>
      <c r="BM24" s="21">
        <f t="shared" si="2"/>
        <v>227.33</v>
      </c>
      <c r="BN24" s="21">
        <f t="shared" ref="BN24:BP24" si="57">AE24</f>
        <v>227.33</v>
      </c>
      <c r="BO24" s="21">
        <f t="shared" si="57"/>
        <v>0</v>
      </c>
      <c r="BP24" s="21">
        <f t="shared" si="57"/>
        <v>227.33</v>
      </c>
      <c r="BQ24">
        <f t="shared" si="10"/>
        <v>0</v>
      </c>
      <c r="BR24">
        <f t="shared" si="11"/>
        <v>0</v>
      </c>
      <c r="BS24">
        <f t="shared" si="12"/>
        <v>0</v>
      </c>
      <c r="BT24">
        <f t="shared" si="13"/>
        <v>0</v>
      </c>
    </row>
    <row r="25" spans="1:72">
      <c r="A25">
        <v>30935.93</v>
      </c>
      <c r="B25">
        <v>-1836</v>
      </c>
      <c r="C25">
        <v>27838.58</v>
      </c>
      <c r="D25">
        <v>7102.06</v>
      </c>
      <c r="E25">
        <v>220</v>
      </c>
      <c r="F25" s="3">
        <v>-3998</v>
      </c>
      <c r="G25">
        <v>248.01</v>
      </c>
      <c r="H25">
        <v>245.45</v>
      </c>
      <c r="I25">
        <v>464.61</v>
      </c>
      <c r="J25">
        <v>453.47</v>
      </c>
      <c r="K25">
        <v>391.58</v>
      </c>
      <c r="L25">
        <v>396</v>
      </c>
      <c r="M25">
        <v>749.46</v>
      </c>
      <c r="N25">
        <v>749.87</v>
      </c>
      <c r="O25">
        <v>291.9</v>
      </c>
      <c r="P25">
        <v>319.7</v>
      </c>
      <c r="Q25">
        <v>190.71</v>
      </c>
      <c r="R25">
        <v>189.71</v>
      </c>
      <c r="S25">
        <v>31113.299</v>
      </c>
      <c r="T25">
        <v>1923.139</v>
      </c>
      <c r="U25">
        <v>6999.53</v>
      </c>
      <c r="V25">
        <v>2.5</v>
      </c>
      <c r="W25">
        <v>7002.03</v>
      </c>
      <c r="X25">
        <v>548.008</v>
      </c>
      <c r="Y25">
        <v>50.002</v>
      </c>
      <c r="Z25">
        <v>16326.266</v>
      </c>
      <c r="AA25">
        <v>3073.512</v>
      </c>
      <c r="AB25">
        <v>1597.43</v>
      </c>
      <c r="AC25" t="s">
        <v>60</v>
      </c>
      <c r="AD25" s="3">
        <v>-959.9387</v>
      </c>
      <c r="AE25">
        <v>220</v>
      </c>
      <c r="AF25">
        <v>0</v>
      </c>
      <c r="AG25">
        <v>220</v>
      </c>
      <c r="AH25">
        <v>283.67</v>
      </c>
      <c r="AI25">
        <v>0</v>
      </c>
      <c r="AJ25">
        <v>283.67</v>
      </c>
      <c r="AK25">
        <v>2658</v>
      </c>
      <c r="AL25">
        <v>32308.3</v>
      </c>
      <c r="AM25">
        <v>34966.3</v>
      </c>
      <c r="AN25">
        <v>6711.86</v>
      </c>
      <c r="AO25">
        <v>6711.86</v>
      </c>
      <c r="AP25">
        <v>0</v>
      </c>
      <c r="AQ25">
        <v>220</v>
      </c>
      <c r="AR25">
        <v>283.67</v>
      </c>
      <c r="AU25">
        <v>326</v>
      </c>
      <c r="AV25" s="13">
        <v>321</v>
      </c>
      <c r="AW25" s="3">
        <v>283.67</v>
      </c>
      <c r="AX25" s="3">
        <v>220</v>
      </c>
      <c r="AY25" s="3">
        <v>321</v>
      </c>
      <c r="AZ25" s="17">
        <v>350</v>
      </c>
      <c r="BA25" s="3">
        <v>283.67</v>
      </c>
      <c r="BB25" s="3">
        <v>220</v>
      </c>
      <c r="BE25" s="21">
        <f t="shared" si="0"/>
        <v>283.67</v>
      </c>
      <c r="BF25" s="21">
        <f t="shared" ref="BF25:BH25" si="58">AH25</f>
        <v>283.67</v>
      </c>
      <c r="BG25" s="21">
        <f t="shared" si="58"/>
        <v>0</v>
      </c>
      <c r="BH25" s="21">
        <f t="shared" si="58"/>
        <v>283.67</v>
      </c>
      <c r="BI25">
        <f t="shared" si="5"/>
        <v>0</v>
      </c>
      <c r="BJ25">
        <f t="shared" si="6"/>
        <v>0</v>
      </c>
      <c r="BK25">
        <f t="shared" si="7"/>
        <v>0</v>
      </c>
      <c r="BL25">
        <f t="shared" si="8"/>
        <v>0</v>
      </c>
      <c r="BM25" s="21">
        <f t="shared" si="2"/>
        <v>220</v>
      </c>
      <c r="BN25" s="21">
        <f t="shared" ref="BN25:BP25" si="59">AE25</f>
        <v>220</v>
      </c>
      <c r="BO25" s="21">
        <f t="shared" si="59"/>
        <v>0</v>
      </c>
      <c r="BP25" s="21">
        <f t="shared" si="59"/>
        <v>220</v>
      </c>
      <c r="BQ25">
        <f t="shared" si="10"/>
        <v>0</v>
      </c>
      <c r="BR25">
        <f t="shared" si="11"/>
        <v>0</v>
      </c>
      <c r="BS25">
        <f t="shared" si="12"/>
        <v>0</v>
      </c>
      <c r="BT25">
        <f t="shared" si="13"/>
        <v>0</v>
      </c>
    </row>
    <row r="26" spans="1:72">
      <c r="A26">
        <v>31401.57</v>
      </c>
      <c r="B26">
        <v>-1907.01</v>
      </c>
      <c r="C26">
        <v>28452.32</v>
      </c>
      <c r="D26">
        <v>6955.71</v>
      </c>
      <c r="E26">
        <v>234</v>
      </c>
      <c r="F26" s="3">
        <v>-3997</v>
      </c>
      <c r="G26">
        <v>262.55</v>
      </c>
      <c r="H26">
        <v>261.67</v>
      </c>
      <c r="I26">
        <v>545.98</v>
      </c>
      <c r="J26">
        <v>531.08</v>
      </c>
      <c r="K26">
        <v>452.99</v>
      </c>
      <c r="L26">
        <v>452.99</v>
      </c>
      <c r="M26">
        <v>749.05</v>
      </c>
      <c r="N26">
        <v>749.87</v>
      </c>
      <c r="O26">
        <v>291.9</v>
      </c>
      <c r="P26">
        <v>320.8</v>
      </c>
      <c r="Q26">
        <v>230.89</v>
      </c>
      <c r="R26">
        <v>230.89</v>
      </c>
      <c r="S26">
        <v>31234.297</v>
      </c>
      <c r="T26">
        <v>1700.269</v>
      </c>
      <c r="U26">
        <v>6743.116</v>
      </c>
      <c r="V26">
        <v>2.514</v>
      </c>
      <c r="W26">
        <v>6745.63</v>
      </c>
      <c r="X26">
        <v>548.931</v>
      </c>
      <c r="Y26">
        <v>49.98</v>
      </c>
      <c r="Z26">
        <v>16147.387</v>
      </c>
      <c r="AA26">
        <v>3286.471</v>
      </c>
      <c r="AB26">
        <v>1602.49</v>
      </c>
      <c r="AC26" t="s">
        <v>60</v>
      </c>
      <c r="AD26" s="3">
        <v>-762.1518</v>
      </c>
      <c r="AE26">
        <v>234</v>
      </c>
      <c r="AF26">
        <v>0</v>
      </c>
      <c r="AG26">
        <v>234</v>
      </c>
      <c r="AH26">
        <v>290</v>
      </c>
      <c r="AI26">
        <v>0</v>
      </c>
      <c r="AJ26">
        <v>290</v>
      </c>
      <c r="AK26">
        <v>2609</v>
      </c>
      <c r="AL26">
        <v>32550.6</v>
      </c>
      <c r="AM26">
        <v>35159.6</v>
      </c>
      <c r="AN26">
        <v>6627.56</v>
      </c>
      <c r="AO26">
        <v>6627.56</v>
      </c>
      <c r="AP26">
        <v>0</v>
      </c>
      <c r="AQ26">
        <v>234</v>
      </c>
      <c r="AR26">
        <v>290</v>
      </c>
      <c r="AU26">
        <v>326</v>
      </c>
      <c r="AV26" s="13">
        <v>321</v>
      </c>
      <c r="AW26" s="3">
        <v>290</v>
      </c>
      <c r="AX26" s="3">
        <v>234</v>
      </c>
      <c r="AY26" s="3">
        <v>321</v>
      </c>
      <c r="AZ26" s="17">
        <v>350</v>
      </c>
      <c r="BA26" s="3">
        <v>290</v>
      </c>
      <c r="BB26" s="3">
        <v>234</v>
      </c>
      <c r="BE26" s="21">
        <f t="shared" si="0"/>
        <v>290</v>
      </c>
      <c r="BF26" s="21">
        <f t="shared" ref="BF26:BH26" si="60">AH26</f>
        <v>290</v>
      </c>
      <c r="BG26" s="21">
        <f t="shared" si="60"/>
        <v>0</v>
      </c>
      <c r="BH26" s="21">
        <f t="shared" si="60"/>
        <v>290</v>
      </c>
      <c r="BI26">
        <f t="shared" si="5"/>
        <v>0</v>
      </c>
      <c r="BJ26">
        <f t="shared" si="6"/>
        <v>0</v>
      </c>
      <c r="BK26">
        <f t="shared" si="7"/>
        <v>0</v>
      </c>
      <c r="BL26">
        <f t="shared" si="8"/>
        <v>0</v>
      </c>
      <c r="BM26" s="21">
        <f t="shared" si="2"/>
        <v>234</v>
      </c>
      <c r="BN26" s="21">
        <f t="shared" ref="BN26:BP26" si="61">AE26</f>
        <v>234</v>
      </c>
      <c r="BO26" s="21">
        <f t="shared" si="61"/>
        <v>0</v>
      </c>
      <c r="BP26" s="21">
        <f t="shared" si="61"/>
        <v>234</v>
      </c>
      <c r="BQ26">
        <f t="shared" si="10"/>
        <v>0</v>
      </c>
      <c r="BR26">
        <f t="shared" si="11"/>
        <v>0</v>
      </c>
      <c r="BS26">
        <f t="shared" si="12"/>
        <v>0</v>
      </c>
      <c r="BT26">
        <f t="shared" si="13"/>
        <v>0</v>
      </c>
    </row>
    <row r="27" spans="1:72">
      <c r="A27">
        <v>31354.35</v>
      </c>
      <c r="B27">
        <v>-2115.69</v>
      </c>
      <c r="C27">
        <v>27953.96</v>
      </c>
      <c r="D27">
        <v>6970.41</v>
      </c>
      <c r="E27">
        <v>220.33</v>
      </c>
      <c r="F27" s="3">
        <v>-3995</v>
      </c>
      <c r="G27">
        <v>201.02</v>
      </c>
      <c r="H27">
        <v>201.87</v>
      </c>
      <c r="I27">
        <v>572.77</v>
      </c>
      <c r="J27">
        <v>562.11</v>
      </c>
      <c r="K27">
        <v>413.68</v>
      </c>
      <c r="L27">
        <v>416.94</v>
      </c>
      <c r="M27">
        <v>713.69</v>
      </c>
      <c r="N27">
        <v>710.81</v>
      </c>
      <c r="O27">
        <v>292</v>
      </c>
      <c r="P27">
        <v>320.3</v>
      </c>
      <c r="Q27">
        <v>196.85</v>
      </c>
      <c r="R27">
        <v>200.65</v>
      </c>
      <c r="S27">
        <v>31395.729</v>
      </c>
      <c r="T27">
        <v>1493.749</v>
      </c>
      <c r="U27">
        <v>6475.323</v>
      </c>
      <c r="V27">
        <v>2.5</v>
      </c>
      <c r="W27">
        <v>6477.823</v>
      </c>
      <c r="X27">
        <v>546.564</v>
      </c>
      <c r="Y27">
        <v>49.997</v>
      </c>
      <c r="Z27">
        <v>16269.961</v>
      </c>
      <c r="AA27">
        <v>2988.381</v>
      </c>
      <c r="AB27">
        <v>1608.76</v>
      </c>
      <c r="AC27" t="s">
        <v>60</v>
      </c>
      <c r="AD27" s="3">
        <v>-967.5028</v>
      </c>
      <c r="AE27">
        <v>220.33</v>
      </c>
      <c r="AF27">
        <v>0</v>
      </c>
      <c r="AG27">
        <v>220.33</v>
      </c>
      <c r="AH27">
        <v>292</v>
      </c>
      <c r="AI27">
        <v>0</v>
      </c>
      <c r="AJ27">
        <v>292</v>
      </c>
      <c r="AK27">
        <v>2826</v>
      </c>
      <c r="AL27">
        <v>32725.9</v>
      </c>
      <c r="AM27">
        <v>35551.9</v>
      </c>
      <c r="AN27">
        <v>6535.96</v>
      </c>
      <c r="AO27">
        <v>6535.95</v>
      </c>
      <c r="AP27">
        <v>0.01</v>
      </c>
      <c r="AQ27">
        <v>220.33</v>
      </c>
      <c r="AR27">
        <v>292</v>
      </c>
      <c r="AU27">
        <v>326</v>
      </c>
      <c r="AV27" s="13">
        <v>321</v>
      </c>
      <c r="AW27" s="3">
        <v>292</v>
      </c>
      <c r="AX27" s="3">
        <v>220.33</v>
      </c>
      <c r="AY27" s="3">
        <v>321</v>
      </c>
      <c r="AZ27" s="17">
        <v>350</v>
      </c>
      <c r="BA27" s="3">
        <v>292</v>
      </c>
      <c r="BB27" s="3">
        <v>220.33</v>
      </c>
      <c r="BE27" s="21">
        <f t="shared" si="0"/>
        <v>292</v>
      </c>
      <c r="BF27" s="21">
        <f t="shared" ref="BF27:BH27" si="62">AH27</f>
        <v>292</v>
      </c>
      <c r="BG27" s="21">
        <f t="shared" si="62"/>
        <v>0</v>
      </c>
      <c r="BH27" s="21">
        <f t="shared" si="62"/>
        <v>292</v>
      </c>
      <c r="BI27">
        <f t="shared" si="5"/>
        <v>0</v>
      </c>
      <c r="BJ27">
        <f t="shared" si="6"/>
        <v>0</v>
      </c>
      <c r="BK27">
        <f t="shared" si="7"/>
        <v>0</v>
      </c>
      <c r="BL27">
        <f t="shared" si="8"/>
        <v>0</v>
      </c>
      <c r="BM27" s="21">
        <f t="shared" si="2"/>
        <v>220.33</v>
      </c>
      <c r="BN27" s="21">
        <f t="shared" ref="BN27:BP27" si="63">AE27</f>
        <v>220.33</v>
      </c>
      <c r="BO27" s="21">
        <f t="shared" si="63"/>
        <v>0</v>
      </c>
      <c r="BP27" s="21">
        <f t="shared" si="63"/>
        <v>220.33</v>
      </c>
      <c r="BQ27">
        <f t="shared" si="10"/>
        <v>0</v>
      </c>
      <c r="BR27">
        <f t="shared" si="11"/>
        <v>0</v>
      </c>
      <c r="BS27">
        <f t="shared" si="12"/>
        <v>0</v>
      </c>
      <c r="BT27">
        <f t="shared" si="13"/>
        <v>0</v>
      </c>
    </row>
    <row r="28" s="1" customFormat="1" spans="1:72">
      <c r="A28" s="1">
        <v>31603.08</v>
      </c>
      <c r="B28" s="1">
        <v>-2674.5</v>
      </c>
      <c r="C28" s="1">
        <v>28816.43</v>
      </c>
      <c r="D28" s="1">
        <v>6757.36</v>
      </c>
      <c r="E28" s="1">
        <v>236.67</v>
      </c>
      <c r="F28" s="6">
        <v>-3996</v>
      </c>
      <c r="G28" s="1">
        <v>319.79</v>
      </c>
      <c r="H28" s="1">
        <v>317.23</v>
      </c>
      <c r="I28" s="1">
        <v>598.59</v>
      </c>
      <c r="J28" s="1">
        <v>601.33</v>
      </c>
      <c r="K28" s="1">
        <v>447.64</v>
      </c>
      <c r="L28" s="1">
        <v>450.9</v>
      </c>
      <c r="M28" s="1">
        <v>749.05</v>
      </c>
      <c r="N28" s="1">
        <v>750.28</v>
      </c>
      <c r="O28" s="1">
        <v>292.4</v>
      </c>
      <c r="P28" s="1">
        <v>321</v>
      </c>
      <c r="Q28" s="1">
        <v>227.61</v>
      </c>
      <c r="R28" s="1">
        <v>227.93</v>
      </c>
      <c r="S28" s="1">
        <v>31659.695</v>
      </c>
      <c r="T28" s="1">
        <v>2207.976</v>
      </c>
      <c r="U28" s="1">
        <v>6263.245</v>
      </c>
      <c r="V28" s="1">
        <v>2.634</v>
      </c>
      <c r="W28" s="1">
        <v>6265.88</v>
      </c>
      <c r="X28" s="1">
        <v>546.91</v>
      </c>
      <c r="Y28" s="1">
        <v>49.992</v>
      </c>
      <c r="Z28" s="1">
        <v>15307.469</v>
      </c>
      <c r="AA28" s="1">
        <v>3927.875</v>
      </c>
      <c r="AB28" s="1">
        <v>1613.55</v>
      </c>
      <c r="AC28" s="1" t="s">
        <v>60</v>
      </c>
      <c r="AD28" s="6">
        <v>-777.7002</v>
      </c>
      <c r="AE28" s="1">
        <v>236.67</v>
      </c>
      <c r="AF28" s="1">
        <v>0</v>
      </c>
      <c r="AG28" s="1">
        <v>236.67</v>
      </c>
      <c r="AH28" s="1">
        <v>309</v>
      </c>
      <c r="AI28" s="1">
        <v>0</v>
      </c>
      <c r="AJ28" s="1">
        <v>309</v>
      </c>
      <c r="AK28" s="1">
        <v>3052</v>
      </c>
      <c r="AL28" s="1">
        <v>33153.1</v>
      </c>
      <c r="AM28" s="1">
        <v>36205.1</v>
      </c>
      <c r="AN28" s="1">
        <v>6443.2</v>
      </c>
      <c r="AO28" s="1">
        <v>6443.12</v>
      </c>
      <c r="AP28" s="1">
        <v>0.08</v>
      </c>
      <c r="AQ28" s="1">
        <v>236.67</v>
      </c>
      <c r="AR28" s="1">
        <v>309</v>
      </c>
      <c r="AU28" s="1">
        <v>400</v>
      </c>
      <c r="AV28" s="14">
        <v>321</v>
      </c>
      <c r="AW28" s="6">
        <v>309</v>
      </c>
      <c r="AX28" s="6">
        <v>236.67</v>
      </c>
      <c r="AY28" s="6">
        <v>400</v>
      </c>
      <c r="AZ28" s="18">
        <v>350</v>
      </c>
      <c r="BA28" s="6">
        <v>309</v>
      </c>
      <c r="BB28" s="6">
        <v>236.67</v>
      </c>
      <c r="BE28" s="22">
        <f t="shared" si="0"/>
        <v>309</v>
      </c>
      <c r="BF28" s="22">
        <f t="shared" ref="BF28:BH28" si="64">AH28</f>
        <v>309</v>
      </c>
      <c r="BG28" s="22">
        <f t="shared" si="64"/>
        <v>0</v>
      </c>
      <c r="BH28" s="22">
        <f t="shared" si="64"/>
        <v>309</v>
      </c>
      <c r="BI28" s="1">
        <f t="shared" si="5"/>
        <v>0</v>
      </c>
      <c r="BJ28" s="1">
        <f t="shared" si="6"/>
        <v>0</v>
      </c>
      <c r="BK28" s="1">
        <f t="shared" si="7"/>
        <v>0</v>
      </c>
      <c r="BL28" s="1">
        <f t="shared" si="8"/>
        <v>0</v>
      </c>
      <c r="BM28" s="22">
        <f t="shared" si="2"/>
        <v>236.67</v>
      </c>
      <c r="BN28" s="22">
        <f t="shared" ref="BN28:BP28" si="65">AE28</f>
        <v>236.67</v>
      </c>
      <c r="BO28" s="22">
        <f t="shared" si="65"/>
        <v>0</v>
      </c>
      <c r="BP28" s="22">
        <f t="shared" si="65"/>
        <v>236.67</v>
      </c>
      <c r="BQ28" s="1">
        <f t="shared" si="10"/>
        <v>0</v>
      </c>
      <c r="BR28" s="1">
        <f t="shared" si="11"/>
        <v>0</v>
      </c>
      <c r="BS28" s="1">
        <f t="shared" si="12"/>
        <v>0</v>
      </c>
      <c r="BT28" s="1">
        <f t="shared" si="13"/>
        <v>0</v>
      </c>
    </row>
    <row r="29" s="1" customFormat="1" spans="1:72">
      <c r="A29" s="1">
        <v>31676.9</v>
      </c>
      <c r="B29" s="1">
        <v>-3095</v>
      </c>
      <c r="C29" s="1">
        <v>29312.66</v>
      </c>
      <c r="D29" s="1">
        <v>6483.25</v>
      </c>
      <c r="E29" s="1">
        <v>241.33</v>
      </c>
      <c r="F29" s="6">
        <v>-3992</v>
      </c>
      <c r="G29" s="1">
        <v>453.1</v>
      </c>
      <c r="H29" s="1">
        <v>453.1</v>
      </c>
      <c r="I29" s="1">
        <v>601.59</v>
      </c>
      <c r="J29" s="1">
        <v>596.2</v>
      </c>
      <c r="K29" s="1">
        <v>443.68</v>
      </c>
      <c r="L29" s="1">
        <v>445.55</v>
      </c>
      <c r="M29" s="1">
        <v>749.05</v>
      </c>
      <c r="N29" s="1">
        <v>748.64</v>
      </c>
      <c r="O29" s="1">
        <v>288.9</v>
      </c>
      <c r="P29" s="1">
        <v>317</v>
      </c>
      <c r="Q29" s="1">
        <v>225.23</v>
      </c>
      <c r="R29" s="1">
        <v>224.81</v>
      </c>
      <c r="S29" s="1">
        <v>31937.508</v>
      </c>
      <c r="T29" s="1">
        <v>3083.446</v>
      </c>
      <c r="U29" s="1">
        <v>6112.455</v>
      </c>
      <c r="V29" s="1">
        <v>2.738</v>
      </c>
      <c r="W29" s="1">
        <v>6115.193</v>
      </c>
      <c r="X29" s="1">
        <v>548.207</v>
      </c>
      <c r="Y29" s="1">
        <v>50.033</v>
      </c>
      <c r="Z29" s="1">
        <v>14415.352</v>
      </c>
      <c r="AA29" s="1">
        <v>4892.68</v>
      </c>
      <c r="AB29" s="1">
        <v>1616.27</v>
      </c>
      <c r="AC29" s="1" t="s">
        <v>60</v>
      </c>
      <c r="AD29" s="6">
        <v>-793.6688</v>
      </c>
      <c r="AE29" s="1">
        <v>241.33</v>
      </c>
      <c r="AF29" s="1">
        <v>0</v>
      </c>
      <c r="AG29" s="1">
        <v>241.33</v>
      </c>
      <c r="AH29" s="1">
        <v>330</v>
      </c>
      <c r="AI29" s="1">
        <v>0</v>
      </c>
      <c r="AJ29" s="1">
        <v>330</v>
      </c>
      <c r="AK29" s="1">
        <v>3272</v>
      </c>
      <c r="AL29" s="1">
        <v>33124.1</v>
      </c>
      <c r="AM29" s="1">
        <v>36396.1</v>
      </c>
      <c r="AN29" s="1">
        <v>6372.64</v>
      </c>
      <c r="AO29" s="1">
        <v>6372.12</v>
      </c>
      <c r="AP29" s="1">
        <v>0.52</v>
      </c>
      <c r="AQ29" s="1">
        <v>241.33</v>
      </c>
      <c r="AR29" s="1">
        <v>330</v>
      </c>
      <c r="AU29" s="1">
        <v>400</v>
      </c>
      <c r="AV29" s="14">
        <v>321</v>
      </c>
      <c r="AW29" s="6">
        <v>330</v>
      </c>
      <c r="AX29" s="6">
        <v>241.33</v>
      </c>
      <c r="AY29" s="6">
        <v>400</v>
      </c>
      <c r="AZ29" s="18">
        <v>350</v>
      </c>
      <c r="BA29" s="6">
        <v>330</v>
      </c>
      <c r="BB29" s="6">
        <v>241.33</v>
      </c>
      <c r="BE29" s="22">
        <f t="shared" si="0"/>
        <v>330</v>
      </c>
      <c r="BF29" s="22">
        <f t="shared" ref="BF29:BH29" si="66">AH29</f>
        <v>330</v>
      </c>
      <c r="BG29" s="22">
        <f t="shared" si="66"/>
        <v>0</v>
      </c>
      <c r="BH29" s="22">
        <f t="shared" si="66"/>
        <v>330</v>
      </c>
      <c r="BI29" s="1">
        <f t="shared" si="5"/>
        <v>0</v>
      </c>
      <c r="BJ29" s="1">
        <f t="shared" si="6"/>
        <v>0</v>
      </c>
      <c r="BK29" s="1">
        <f t="shared" si="7"/>
        <v>0</v>
      </c>
      <c r="BL29" s="1">
        <f t="shared" si="8"/>
        <v>0</v>
      </c>
      <c r="BM29" s="22">
        <f t="shared" si="2"/>
        <v>241.33</v>
      </c>
      <c r="BN29" s="22">
        <f t="shared" ref="BN29:BP29" si="67">AE29</f>
        <v>241.33</v>
      </c>
      <c r="BO29" s="22">
        <f t="shared" si="67"/>
        <v>0</v>
      </c>
      <c r="BP29" s="22">
        <f t="shared" si="67"/>
        <v>241.33</v>
      </c>
      <c r="BQ29" s="1">
        <f t="shared" si="10"/>
        <v>0</v>
      </c>
      <c r="BR29" s="1">
        <f t="shared" si="11"/>
        <v>0</v>
      </c>
      <c r="BS29" s="1">
        <f t="shared" si="12"/>
        <v>0</v>
      </c>
      <c r="BT29" s="1">
        <f t="shared" si="13"/>
        <v>0</v>
      </c>
    </row>
    <row r="30" s="2" customFormat="1" spans="1:72">
      <c r="A30" s="2">
        <v>32312.08</v>
      </c>
      <c r="B30" s="2">
        <v>-4623</v>
      </c>
      <c r="C30" s="2">
        <v>32291.51</v>
      </c>
      <c r="D30" s="2">
        <v>6213.96</v>
      </c>
      <c r="E30" s="2">
        <v>540</v>
      </c>
      <c r="F30" s="7">
        <v>-3998</v>
      </c>
      <c r="G30" s="2">
        <v>605.2</v>
      </c>
      <c r="H30" s="2">
        <v>600.07</v>
      </c>
      <c r="I30" s="2">
        <v>602.75</v>
      </c>
      <c r="J30" s="2">
        <v>602.13</v>
      </c>
      <c r="K30" s="2">
        <v>451.13</v>
      </c>
      <c r="L30" s="2">
        <v>454.15</v>
      </c>
      <c r="M30" s="2">
        <v>748.64</v>
      </c>
      <c r="N30" s="2">
        <v>749.46</v>
      </c>
      <c r="O30" s="2">
        <v>329.3</v>
      </c>
      <c r="P30" s="2">
        <v>324.2</v>
      </c>
      <c r="Q30" s="2">
        <v>230.52</v>
      </c>
      <c r="R30" s="2">
        <v>230.04</v>
      </c>
      <c r="S30" s="2">
        <v>32370.58</v>
      </c>
      <c r="T30" s="2">
        <v>4506.044</v>
      </c>
      <c r="U30" s="2">
        <v>5874.517</v>
      </c>
      <c r="V30" s="2">
        <v>2.739</v>
      </c>
      <c r="W30" s="2">
        <v>5877.256</v>
      </c>
      <c r="X30" s="2">
        <v>547.386</v>
      </c>
      <c r="Y30" s="2">
        <v>50.024</v>
      </c>
      <c r="Z30" s="2">
        <v>11720.77</v>
      </c>
      <c r="AA30" s="2">
        <v>7499.207</v>
      </c>
      <c r="AB30" s="2">
        <v>1616.74</v>
      </c>
      <c r="AC30" s="2" t="s">
        <v>60</v>
      </c>
      <c r="AD30" s="7">
        <v>-727.8333</v>
      </c>
      <c r="AE30" s="2">
        <v>540</v>
      </c>
      <c r="AF30" s="2">
        <v>0</v>
      </c>
      <c r="AG30" s="2">
        <v>540</v>
      </c>
      <c r="AH30" s="2">
        <v>330</v>
      </c>
      <c r="AI30" s="2">
        <v>0</v>
      </c>
      <c r="AJ30" s="2">
        <v>330</v>
      </c>
      <c r="AK30" s="2">
        <v>3688</v>
      </c>
      <c r="AL30" s="2">
        <v>33649.6</v>
      </c>
      <c r="AM30" s="2">
        <v>37337.6</v>
      </c>
      <c r="AN30" s="2">
        <v>6269.93</v>
      </c>
      <c r="AO30" s="2">
        <v>6257.96</v>
      </c>
      <c r="AP30" s="2">
        <v>11.97</v>
      </c>
      <c r="AQ30" s="2">
        <v>540</v>
      </c>
      <c r="AR30" s="2">
        <v>330</v>
      </c>
      <c r="AU30" s="2">
        <v>400</v>
      </c>
      <c r="AV30" s="15">
        <v>338.2</v>
      </c>
      <c r="AW30" s="7">
        <v>330</v>
      </c>
      <c r="AX30" s="7">
        <v>540</v>
      </c>
      <c r="AY30" s="7">
        <v>400</v>
      </c>
      <c r="AZ30" s="19">
        <v>364.81</v>
      </c>
      <c r="BA30" s="7">
        <v>330</v>
      </c>
      <c r="BB30" s="7">
        <v>540</v>
      </c>
      <c r="BE30" s="23">
        <f t="shared" si="0"/>
        <v>330</v>
      </c>
      <c r="BF30" s="23">
        <f t="shared" ref="BF30:BH30" si="68">AH30</f>
        <v>330</v>
      </c>
      <c r="BG30" s="23">
        <f t="shared" si="68"/>
        <v>0</v>
      </c>
      <c r="BH30" s="23">
        <f t="shared" si="68"/>
        <v>330</v>
      </c>
      <c r="BI30" s="2">
        <f t="shared" si="5"/>
        <v>0</v>
      </c>
      <c r="BJ30" s="2">
        <f t="shared" si="6"/>
        <v>0</v>
      </c>
      <c r="BK30" s="2">
        <f t="shared" si="7"/>
        <v>0</v>
      </c>
      <c r="BL30" s="2">
        <f t="shared" si="8"/>
        <v>0</v>
      </c>
      <c r="BM30" s="23">
        <f t="shared" si="2"/>
        <v>540</v>
      </c>
      <c r="BN30" s="23">
        <f t="shared" ref="BN30:BP30" si="69">AE30</f>
        <v>540</v>
      </c>
      <c r="BO30" s="23">
        <f t="shared" si="69"/>
        <v>0</v>
      </c>
      <c r="BP30" s="23">
        <f t="shared" si="69"/>
        <v>540</v>
      </c>
      <c r="BQ30" s="2">
        <f t="shared" si="10"/>
        <v>0</v>
      </c>
      <c r="BR30" s="2">
        <f t="shared" si="11"/>
        <v>0</v>
      </c>
      <c r="BS30" s="2">
        <f t="shared" si="12"/>
        <v>0</v>
      </c>
      <c r="BT30" s="2">
        <f t="shared" si="13"/>
        <v>0</v>
      </c>
    </row>
    <row r="31" s="2" customFormat="1" spans="1:72">
      <c r="A31" s="2">
        <v>32506.93</v>
      </c>
      <c r="B31" s="2">
        <v>-4688</v>
      </c>
      <c r="C31" s="2">
        <v>32694.59</v>
      </c>
      <c r="D31" s="2">
        <v>6078.19</v>
      </c>
      <c r="E31" s="2">
        <v>285</v>
      </c>
      <c r="F31" s="7">
        <v>-3998</v>
      </c>
      <c r="G31" s="2">
        <v>648.78</v>
      </c>
      <c r="H31" s="2">
        <v>643.65</v>
      </c>
      <c r="I31" s="2">
        <v>602.14</v>
      </c>
      <c r="J31" s="2">
        <v>601.81</v>
      </c>
      <c r="K31" s="2">
        <v>451.13</v>
      </c>
      <c r="L31" s="2">
        <v>452.06</v>
      </c>
      <c r="M31" s="2">
        <v>748.64</v>
      </c>
      <c r="N31" s="2">
        <v>751.92</v>
      </c>
      <c r="O31" s="2">
        <v>326.1</v>
      </c>
      <c r="P31" s="2">
        <v>320.1</v>
      </c>
      <c r="Q31" s="2">
        <v>230.62</v>
      </c>
      <c r="R31" s="2">
        <v>230.2</v>
      </c>
      <c r="S31" s="2">
        <v>32654.52</v>
      </c>
      <c r="T31" s="2">
        <v>4508.618</v>
      </c>
      <c r="U31" s="2">
        <v>5778.482</v>
      </c>
      <c r="V31" s="2">
        <v>24.921</v>
      </c>
      <c r="W31" s="2">
        <v>5803.403</v>
      </c>
      <c r="X31" s="2">
        <v>548.594</v>
      </c>
      <c r="Y31" s="2">
        <v>50.032</v>
      </c>
      <c r="Z31" s="2">
        <v>11199.668</v>
      </c>
      <c r="AA31" s="2">
        <v>8011.373</v>
      </c>
      <c r="AB31" s="2">
        <v>1608.71</v>
      </c>
      <c r="AC31" s="2" t="s">
        <v>60</v>
      </c>
      <c r="AD31" s="7">
        <v>-732.0355</v>
      </c>
      <c r="AE31" s="2">
        <v>285</v>
      </c>
      <c r="AF31" s="2">
        <v>0</v>
      </c>
      <c r="AG31" s="2">
        <v>285</v>
      </c>
      <c r="AH31" s="2">
        <v>300</v>
      </c>
      <c r="AI31" s="2">
        <v>0</v>
      </c>
      <c r="AJ31" s="2">
        <v>300</v>
      </c>
      <c r="AK31" s="2">
        <v>4203</v>
      </c>
      <c r="AL31" s="2">
        <v>33677.9</v>
      </c>
      <c r="AM31" s="2">
        <v>37880.9</v>
      </c>
      <c r="AN31" s="2">
        <v>6251.05</v>
      </c>
      <c r="AO31" s="2">
        <v>6189.72</v>
      </c>
      <c r="AP31" s="2">
        <v>61.33</v>
      </c>
      <c r="AQ31" s="2">
        <v>285</v>
      </c>
      <c r="AR31" s="2">
        <v>300</v>
      </c>
      <c r="AU31" s="2">
        <v>400</v>
      </c>
      <c r="AV31" s="15">
        <v>321</v>
      </c>
      <c r="AW31" s="7">
        <v>300</v>
      </c>
      <c r="AX31" s="7">
        <v>285</v>
      </c>
      <c r="AY31" s="7">
        <v>400</v>
      </c>
      <c r="AZ31" s="19">
        <v>350</v>
      </c>
      <c r="BA31" s="7">
        <v>300</v>
      </c>
      <c r="BB31" s="7">
        <v>285</v>
      </c>
      <c r="BE31" s="23">
        <f t="shared" si="0"/>
        <v>300</v>
      </c>
      <c r="BF31" s="23">
        <f t="shared" ref="BF31:BH31" si="70">AH31</f>
        <v>300</v>
      </c>
      <c r="BG31" s="23">
        <f t="shared" si="70"/>
        <v>0</v>
      </c>
      <c r="BH31" s="23">
        <f t="shared" si="70"/>
        <v>300</v>
      </c>
      <c r="BI31" s="2">
        <f t="shared" si="5"/>
        <v>0</v>
      </c>
      <c r="BJ31" s="2">
        <f t="shared" si="6"/>
        <v>0</v>
      </c>
      <c r="BK31" s="2">
        <f t="shared" si="7"/>
        <v>0</v>
      </c>
      <c r="BL31" s="2">
        <f t="shared" si="8"/>
        <v>0</v>
      </c>
      <c r="BM31" s="23">
        <f t="shared" si="2"/>
        <v>285</v>
      </c>
      <c r="BN31" s="23">
        <f t="shared" ref="BN31:BP31" si="71">AE31</f>
        <v>285</v>
      </c>
      <c r="BO31" s="23">
        <f t="shared" si="71"/>
        <v>0</v>
      </c>
      <c r="BP31" s="23">
        <f t="shared" si="71"/>
        <v>285</v>
      </c>
      <c r="BQ31" s="2">
        <f t="shared" si="10"/>
        <v>0</v>
      </c>
      <c r="BR31" s="2">
        <f t="shared" si="11"/>
        <v>0</v>
      </c>
      <c r="BS31" s="2">
        <f t="shared" si="12"/>
        <v>0</v>
      </c>
      <c r="BT31" s="2">
        <f t="shared" si="13"/>
        <v>0</v>
      </c>
    </row>
    <row r="32" s="2" customFormat="1" spans="1:72">
      <c r="A32" s="2">
        <v>32833.25</v>
      </c>
      <c r="B32" s="2">
        <v>-4973</v>
      </c>
      <c r="C32" s="2">
        <v>34177.48</v>
      </c>
      <c r="D32" s="2">
        <v>6144.28</v>
      </c>
      <c r="E32" s="2">
        <v>300.67</v>
      </c>
      <c r="F32" s="7">
        <v>-3996</v>
      </c>
      <c r="G32" s="2">
        <v>648.78</v>
      </c>
      <c r="H32" s="2">
        <v>649.63</v>
      </c>
      <c r="I32" s="2">
        <v>620.78</v>
      </c>
      <c r="J32" s="2">
        <v>617.06</v>
      </c>
      <c r="K32" s="2">
        <v>451.13</v>
      </c>
      <c r="L32" s="2">
        <v>452.52</v>
      </c>
      <c r="M32" s="2">
        <v>748.64</v>
      </c>
      <c r="N32" s="2">
        <v>750.28</v>
      </c>
      <c r="O32" s="2">
        <v>379.2</v>
      </c>
      <c r="P32" s="2">
        <v>370.8</v>
      </c>
      <c r="Q32" s="2">
        <v>230.89</v>
      </c>
      <c r="R32" s="2">
        <v>230.73</v>
      </c>
      <c r="S32" s="2">
        <v>32888.062</v>
      </c>
      <c r="T32" s="2">
        <v>5126.028</v>
      </c>
      <c r="U32" s="2">
        <v>5835.751</v>
      </c>
      <c r="V32" s="2">
        <v>355.591</v>
      </c>
      <c r="W32" s="2">
        <v>6191.343</v>
      </c>
      <c r="X32" s="2">
        <v>542.963</v>
      </c>
      <c r="Y32" s="2">
        <v>49.972</v>
      </c>
      <c r="Z32" s="2">
        <v>10577.91</v>
      </c>
      <c r="AA32" s="2">
        <v>8695.451</v>
      </c>
      <c r="AB32" s="2">
        <v>1599.95</v>
      </c>
      <c r="AC32" s="2" t="s">
        <v>60</v>
      </c>
      <c r="AD32" s="7">
        <v>-630.6207</v>
      </c>
      <c r="AE32" s="2">
        <v>300.67</v>
      </c>
      <c r="AF32" s="2">
        <v>0</v>
      </c>
      <c r="AG32" s="2">
        <v>300.67</v>
      </c>
      <c r="AH32" s="2">
        <v>360</v>
      </c>
      <c r="AI32" s="2">
        <v>0</v>
      </c>
      <c r="AJ32" s="2">
        <v>360</v>
      </c>
      <c r="AK32" s="2">
        <v>4512</v>
      </c>
      <c r="AL32" s="2">
        <v>33633.5</v>
      </c>
      <c r="AM32" s="2">
        <v>38145.5</v>
      </c>
      <c r="AN32" s="2">
        <v>6359.8</v>
      </c>
      <c r="AO32" s="2">
        <v>6060.58</v>
      </c>
      <c r="AP32" s="2">
        <v>299.22</v>
      </c>
      <c r="AQ32" s="2">
        <v>300.67</v>
      </c>
      <c r="AR32" s="2">
        <v>360</v>
      </c>
      <c r="AU32" s="2">
        <v>479.2</v>
      </c>
      <c r="AV32" s="15">
        <v>321</v>
      </c>
      <c r="AW32" s="7">
        <v>360</v>
      </c>
      <c r="AX32" s="7">
        <v>300.67</v>
      </c>
      <c r="AY32" s="7">
        <v>479.2</v>
      </c>
      <c r="AZ32" s="19">
        <v>350</v>
      </c>
      <c r="BA32" s="7">
        <v>360</v>
      </c>
      <c r="BB32" s="7">
        <v>300.67</v>
      </c>
      <c r="BE32" s="23">
        <f t="shared" si="0"/>
        <v>360</v>
      </c>
      <c r="BF32" s="23">
        <f t="shared" ref="BF32:BH32" si="72">AH32</f>
        <v>360</v>
      </c>
      <c r="BG32" s="23">
        <f t="shared" si="72"/>
        <v>0</v>
      </c>
      <c r="BH32" s="23">
        <f t="shared" si="72"/>
        <v>360</v>
      </c>
      <c r="BI32" s="2">
        <f t="shared" si="5"/>
        <v>0</v>
      </c>
      <c r="BJ32" s="2">
        <f t="shared" si="6"/>
        <v>0</v>
      </c>
      <c r="BK32" s="2">
        <f t="shared" si="7"/>
        <v>0</v>
      </c>
      <c r="BL32" s="2">
        <f t="shared" si="8"/>
        <v>0</v>
      </c>
      <c r="BM32" s="23">
        <f t="shared" si="2"/>
        <v>300.67</v>
      </c>
      <c r="BN32" s="23">
        <f t="shared" ref="BN32:BP32" si="73">AE32</f>
        <v>300.67</v>
      </c>
      <c r="BO32" s="23">
        <f t="shared" si="73"/>
        <v>0</v>
      </c>
      <c r="BP32" s="23">
        <f t="shared" si="73"/>
        <v>300.67</v>
      </c>
      <c r="BQ32" s="2">
        <f t="shared" si="10"/>
        <v>0</v>
      </c>
      <c r="BR32" s="2">
        <f t="shared" si="11"/>
        <v>0</v>
      </c>
      <c r="BS32" s="2">
        <f t="shared" si="12"/>
        <v>0</v>
      </c>
      <c r="BT32" s="2">
        <f t="shared" si="13"/>
        <v>0</v>
      </c>
    </row>
    <row r="33" s="2" customFormat="1" spans="1:72">
      <c r="A33" s="2">
        <v>33128.36</v>
      </c>
      <c r="B33" s="2">
        <v>-4798</v>
      </c>
      <c r="C33" s="2">
        <v>33755.34</v>
      </c>
      <c r="D33" s="2">
        <v>6437.96</v>
      </c>
      <c r="E33" s="2">
        <v>306</v>
      </c>
      <c r="F33" s="7">
        <v>-3999</v>
      </c>
      <c r="G33" s="2">
        <v>649.63</v>
      </c>
      <c r="H33" s="2">
        <v>652.19</v>
      </c>
      <c r="I33" s="2">
        <v>624.16</v>
      </c>
      <c r="J33" s="2">
        <v>619.36</v>
      </c>
      <c r="K33" s="2">
        <v>450.2</v>
      </c>
      <c r="L33" s="2">
        <v>452.99</v>
      </c>
      <c r="M33" s="2">
        <v>750.28</v>
      </c>
      <c r="N33" s="2">
        <v>750.28</v>
      </c>
      <c r="O33" s="2">
        <v>400.2</v>
      </c>
      <c r="P33" s="2">
        <v>401.6</v>
      </c>
      <c r="Q33" s="2">
        <v>230.78</v>
      </c>
      <c r="R33" s="2">
        <v>230.94</v>
      </c>
      <c r="S33" s="2">
        <v>33177.438</v>
      </c>
      <c r="T33" s="2">
        <v>4957.99</v>
      </c>
      <c r="U33" s="2">
        <v>5785.4</v>
      </c>
      <c r="V33" s="2">
        <v>998.963</v>
      </c>
      <c r="W33" s="2">
        <v>6784.363</v>
      </c>
      <c r="X33" s="2">
        <v>543.186</v>
      </c>
      <c r="Y33" s="2">
        <v>49.965</v>
      </c>
      <c r="Z33" s="2">
        <v>10936.387</v>
      </c>
      <c r="AA33" s="2">
        <v>8365.781</v>
      </c>
      <c r="AB33" s="2">
        <v>1590.18</v>
      </c>
      <c r="AC33" s="2" t="s">
        <v>60</v>
      </c>
      <c r="AD33" s="7">
        <v>-584.1156</v>
      </c>
      <c r="AE33" s="2">
        <v>306</v>
      </c>
      <c r="AF33" s="2">
        <v>0</v>
      </c>
      <c r="AG33" s="2">
        <v>306</v>
      </c>
      <c r="AH33" s="2">
        <v>323</v>
      </c>
      <c r="AI33" s="2">
        <v>0</v>
      </c>
      <c r="AJ33" s="2">
        <v>323</v>
      </c>
      <c r="AK33" s="2">
        <v>4774</v>
      </c>
      <c r="AL33" s="2">
        <v>33989.3</v>
      </c>
      <c r="AM33" s="2">
        <v>38763.3</v>
      </c>
      <c r="AN33" s="2">
        <v>6672.04</v>
      </c>
      <c r="AO33" s="2">
        <v>5873.88</v>
      </c>
      <c r="AP33" s="2">
        <v>798.16</v>
      </c>
      <c r="AQ33" s="2">
        <v>306</v>
      </c>
      <c r="AR33" s="2">
        <v>323</v>
      </c>
      <c r="AU33" s="2">
        <v>420.8</v>
      </c>
      <c r="AV33" s="15">
        <v>347.4</v>
      </c>
      <c r="AW33" s="7">
        <v>323</v>
      </c>
      <c r="AX33" s="7">
        <v>306</v>
      </c>
      <c r="AY33" s="7">
        <v>420.8</v>
      </c>
      <c r="AZ33" s="19">
        <v>376.4</v>
      </c>
      <c r="BA33" s="7">
        <v>323</v>
      </c>
      <c r="BB33" s="7">
        <v>306</v>
      </c>
      <c r="BE33" s="23">
        <f t="shared" si="0"/>
        <v>323</v>
      </c>
      <c r="BF33" s="23">
        <f t="shared" ref="BF33:BH33" si="74">AH33</f>
        <v>323</v>
      </c>
      <c r="BG33" s="23">
        <f t="shared" si="74"/>
        <v>0</v>
      </c>
      <c r="BH33" s="23">
        <f t="shared" si="74"/>
        <v>323</v>
      </c>
      <c r="BI33" s="2">
        <f t="shared" si="5"/>
        <v>0</v>
      </c>
      <c r="BJ33" s="2">
        <f t="shared" si="6"/>
        <v>0</v>
      </c>
      <c r="BK33" s="2">
        <f t="shared" si="7"/>
        <v>0</v>
      </c>
      <c r="BL33" s="2">
        <f t="shared" si="8"/>
        <v>0</v>
      </c>
      <c r="BM33" s="23">
        <f t="shared" si="2"/>
        <v>306</v>
      </c>
      <c r="BN33" s="23">
        <f t="shared" ref="BN33:BP33" si="75">AE33</f>
        <v>306</v>
      </c>
      <c r="BO33" s="23">
        <f t="shared" si="75"/>
        <v>0</v>
      </c>
      <c r="BP33" s="23">
        <f t="shared" si="75"/>
        <v>306</v>
      </c>
      <c r="BQ33" s="2">
        <f t="shared" si="10"/>
        <v>0</v>
      </c>
      <c r="BR33" s="2">
        <f t="shared" si="11"/>
        <v>0</v>
      </c>
      <c r="BS33" s="2">
        <f t="shared" si="12"/>
        <v>0</v>
      </c>
      <c r="BT33" s="2">
        <f t="shared" si="13"/>
        <v>0</v>
      </c>
    </row>
    <row r="34" s="2" customFormat="1" spans="1:72">
      <c r="A34" s="2">
        <v>33442.88</v>
      </c>
      <c r="B34" s="2">
        <v>-5058</v>
      </c>
      <c r="C34" s="2">
        <v>33672.71</v>
      </c>
      <c r="D34" s="2">
        <v>7030.12</v>
      </c>
      <c r="E34" s="2">
        <v>350.67</v>
      </c>
      <c r="F34" s="7">
        <v>-3998</v>
      </c>
      <c r="G34" s="2">
        <v>659.03</v>
      </c>
      <c r="H34" s="2">
        <v>648.78</v>
      </c>
      <c r="I34" s="2">
        <v>633.98</v>
      </c>
      <c r="J34" s="2">
        <v>623.42</v>
      </c>
      <c r="K34" s="2">
        <v>450.66</v>
      </c>
      <c r="L34" s="2">
        <v>452.52</v>
      </c>
      <c r="M34" s="2">
        <v>749.87</v>
      </c>
      <c r="N34" s="2">
        <v>750.28</v>
      </c>
      <c r="O34" s="2">
        <v>446.7</v>
      </c>
      <c r="P34" s="2">
        <v>445.2</v>
      </c>
      <c r="Q34" s="2">
        <v>230.25</v>
      </c>
      <c r="R34" s="2">
        <v>229.83</v>
      </c>
      <c r="S34" s="2">
        <v>33744.605</v>
      </c>
      <c r="T34" s="2">
        <v>4926.822</v>
      </c>
      <c r="U34" s="2">
        <v>5585.228</v>
      </c>
      <c r="V34" s="2">
        <v>1752.683</v>
      </c>
      <c r="W34" s="2">
        <v>7337.911</v>
      </c>
      <c r="X34" s="2">
        <v>545.839</v>
      </c>
      <c r="Y34" s="2">
        <v>50.03</v>
      </c>
      <c r="Z34" s="2">
        <v>10793.063</v>
      </c>
      <c r="AA34" s="2">
        <v>8456.338</v>
      </c>
      <c r="AB34" s="2">
        <v>1574.18</v>
      </c>
      <c r="AC34" s="2" t="s">
        <v>60</v>
      </c>
      <c r="AD34" s="7">
        <v>-500.3503</v>
      </c>
      <c r="AE34" s="2">
        <v>350.67</v>
      </c>
      <c r="AF34" s="2">
        <v>0</v>
      </c>
      <c r="AG34" s="2">
        <v>350.67</v>
      </c>
      <c r="AH34" s="2">
        <v>398</v>
      </c>
      <c r="AI34" s="2">
        <v>0</v>
      </c>
      <c r="AJ34" s="2">
        <v>398</v>
      </c>
      <c r="AK34" s="2">
        <v>4804</v>
      </c>
      <c r="AL34" s="2">
        <v>34151</v>
      </c>
      <c r="AM34" s="2">
        <v>38955</v>
      </c>
      <c r="AN34" s="2">
        <v>7159.59</v>
      </c>
      <c r="AO34" s="2">
        <v>5688.88</v>
      </c>
      <c r="AP34" s="2">
        <v>1470.71</v>
      </c>
      <c r="AQ34" s="2">
        <v>350.67</v>
      </c>
      <c r="AR34" s="2">
        <v>398</v>
      </c>
      <c r="AU34" s="2">
        <v>500</v>
      </c>
      <c r="AV34" s="15">
        <v>321</v>
      </c>
      <c r="AW34" s="7">
        <v>398</v>
      </c>
      <c r="AX34" s="7">
        <v>350.67</v>
      </c>
      <c r="AY34" s="7">
        <v>500</v>
      </c>
      <c r="AZ34" s="19">
        <v>350</v>
      </c>
      <c r="BA34" s="7">
        <v>398</v>
      </c>
      <c r="BB34" s="7">
        <v>350.67</v>
      </c>
      <c r="BE34" s="23">
        <f t="shared" si="0"/>
        <v>398</v>
      </c>
      <c r="BF34" s="23">
        <f t="shared" ref="BF34:BH34" si="76">AH34</f>
        <v>398</v>
      </c>
      <c r="BG34" s="23">
        <f t="shared" si="76"/>
        <v>0</v>
      </c>
      <c r="BH34" s="23">
        <f t="shared" si="76"/>
        <v>398</v>
      </c>
      <c r="BI34" s="2">
        <f t="shared" si="5"/>
        <v>0</v>
      </c>
      <c r="BJ34" s="2">
        <f t="shared" si="6"/>
        <v>0</v>
      </c>
      <c r="BK34" s="2">
        <f t="shared" si="7"/>
        <v>0</v>
      </c>
      <c r="BL34" s="2">
        <f t="shared" si="8"/>
        <v>0</v>
      </c>
      <c r="BM34" s="23">
        <f t="shared" si="2"/>
        <v>350.67</v>
      </c>
      <c r="BN34" s="23">
        <f t="shared" ref="BN34:BP34" si="77">AE34</f>
        <v>350.67</v>
      </c>
      <c r="BO34" s="23">
        <f t="shared" si="77"/>
        <v>0</v>
      </c>
      <c r="BP34" s="23">
        <f t="shared" si="77"/>
        <v>350.67</v>
      </c>
      <c r="BQ34" s="2">
        <f t="shared" si="10"/>
        <v>0</v>
      </c>
      <c r="BR34" s="2">
        <f t="shared" si="11"/>
        <v>0</v>
      </c>
      <c r="BS34" s="2">
        <f t="shared" si="12"/>
        <v>0</v>
      </c>
      <c r="BT34" s="2">
        <f t="shared" si="13"/>
        <v>0</v>
      </c>
    </row>
    <row r="35" s="2" customFormat="1" spans="1:72">
      <c r="A35" s="2">
        <v>33617.55</v>
      </c>
      <c r="B35" s="2">
        <v>-4165.52</v>
      </c>
      <c r="C35" s="2">
        <v>33118.27</v>
      </c>
      <c r="D35" s="2">
        <v>7764.38</v>
      </c>
      <c r="E35" s="2">
        <v>368</v>
      </c>
      <c r="F35" s="7">
        <v>-3999</v>
      </c>
      <c r="G35" s="2">
        <v>659.88</v>
      </c>
      <c r="H35" s="2">
        <v>649.63</v>
      </c>
      <c r="I35" s="2">
        <v>625.09</v>
      </c>
      <c r="J35" s="2">
        <v>624.19</v>
      </c>
      <c r="K35" s="2">
        <v>451.13</v>
      </c>
      <c r="L35" s="2">
        <v>452.99</v>
      </c>
      <c r="M35" s="2">
        <v>749.87</v>
      </c>
      <c r="N35" s="2">
        <v>750.69</v>
      </c>
      <c r="O35" s="2">
        <v>407.5</v>
      </c>
      <c r="P35" s="2">
        <v>415.2</v>
      </c>
      <c r="Q35" s="2">
        <v>230.52</v>
      </c>
      <c r="R35" s="2">
        <v>230.04</v>
      </c>
      <c r="S35" s="2">
        <v>33857.25</v>
      </c>
      <c r="T35" s="2">
        <v>4128.643</v>
      </c>
      <c r="U35" s="2">
        <v>5264.441</v>
      </c>
      <c r="V35" s="2">
        <v>2577.596</v>
      </c>
      <c r="W35" s="2">
        <v>7842.037</v>
      </c>
      <c r="X35" s="2">
        <v>543.642</v>
      </c>
      <c r="Y35" s="2">
        <v>49.988</v>
      </c>
      <c r="Z35" s="2">
        <v>11803.832</v>
      </c>
      <c r="AA35" s="2">
        <v>7439.174</v>
      </c>
      <c r="AB35" s="2">
        <v>1575</v>
      </c>
      <c r="AC35" s="2" t="s">
        <v>60</v>
      </c>
      <c r="AD35" s="7">
        <v>-563.2443</v>
      </c>
      <c r="AE35" s="2">
        <v>368</v>
      </c>
      <c r="AF35" s="2">
        <v>0</v>
      </c>
      <c r="AG35" s="2">
        <v>368</v>
      </c>
      <c r="AH35" s="2">
        <v>350</v>
      </c>
      <c r="AI35" s="2">
        <v>0</v>
      </c>
      <c r="AJ35" s="2">
        <v>350</v>
      </c>
      <c r="AK35" s="2">
        <v>5406.5</v>
      </c>
      <c r="AL35" s="2">
        <v>34442.1</v>
      </c>
      <c r="AM35" s="2">
        <v>39848.6</v>
      </c>
      <c r="AN35" s="2">
        <v>7792.55</v>
      </c>
      <c r="AO35" s="2">
        <v>5514.43</v>
      </c>
      <c r="AP35" s="2">
        <v>2278.12</v>
      </c>
      <c r="AQ35" s="2">
        <v>368</v>
      </c>
      <c r="AR35" s="2">
        <v>350</v>
      </c>
      <c r="AU35" s="2">
        <v>433</v>
      </c>
      <c r="AV35" s="15">
        <v>321</v>
      </c>
      <c r="AW35" s="7">
        <v>350</v>
      </c>
      <c r="AX35" s="7">
        <v>368</v>
      </c>
      <c r="AY35" s="7">
        <v>433.47</v>
      </c>
      <c r="AZ35" s="19">
        <v>350</v>
      </c>
      <c r="BA35" s="7">
        <v>350</v>
      </c>
      <c r="BB35" s="7">
        <v>368</v>
      </c>
      <c r="BE35" s="23">
        <f t="shared" si="0"/>
        <v>350</v>
      </c>
      <c r="BF35" s="23">
        <f t="shared" ref="BF35:BH35" si="78">AH35</f>
        <v>350</v>
      </c>
      <c r="BG35" s="23">
        <f t="shared" si="78"/>
        <v>0</v>
      </c>
      <c r="BH35" s="23">
        <f t="shared" si="78"/>
        <v>350</v>
      </c>
      <c r="BI35" s="2">
        <f t="shared" si="5"/>
        <v>0</v>
      </c>
      <c r="BJ35" s="2">
        <f t="shared" si="6"/>
        <v>0</v>
      </c>
      <c r="BK35" s="2">
        <f t="shared" si="7"/>
        <v>0</v>
      </c>
      <c r="BL35" s="2">
        <f t="shared" si="8"/>
        <v>0</v>
      </c>
      <c r="BM35" s="23">
        <f t="shared" si="2"/>
        <v>368</v>
      </c>
      <c r="BN35" s="23">
        <f t="shared" ref="BN35:BP35" si="79">AE35</f>
        <v>368</v>
      </c>
      <c r="BO35" s="23">
        <f t="shared" si="79"/>
        <v>0</v>
      </c>
      <c r="BP35" s="23">
        <f t="shared" si="79"/>
        <v>368</v>
      </c>
      <c r="BQ35" s="2">
        <f t="shared" si="10"/>
        <v>0</v>
      </c>
      <c r="BR35" s="2">
        <f t="shared" si="11"/>
        <v>0</v>
      </c>
      <c r="BS35" s="2">
        <f t="shared" si="12"/>
        <v>0</v>
      </c>
      <c r="BT35" s="2">
        <f t="shared" si="13"/>
        <v>0</v>
      </c>
    </row>
    <row r="36" s="2" customFormat="1" spans="1:72">
      <c r="A36" s="2">
        <v>33537.48</v>
      </c>
      <c r="B36" s="2">
        <v>-4185.8</v>
      </c>
      <c r="C36" s="2">
        <v>32492.02</v>
      </c>
      <c r="D36" s="2">
        <v>8463.05</v>
      </c>
      <c r="E36" s="2">
        <v>321.67</v>
      </c>
      <c r="F36" s="7">
        <v>-3999</v>
      </c>
      <c r="G36" s="2">
        <v>649.63</v>
      </c>
      <c r="H36" s="2">
        <v>649.63</v>
      </c>
      <c r="I36" s="2">
        <v>621.56</v>
      </c>
      <c r="J36" s="2">
        <v>622.47</v>
      </c>
      <c r="K36" s="2">
        <v>451.13</v>
      </c>
      <c r="L36" s="2">
        <v>452.06</v>
      </c>
      <c r="M36" s="2">
        <v>749.05</v>
      </c>
      <c r="N36" s="2">
        <v>751.92</v>
      </c>
      <c r="O36" s="2">
        <v>378</v>
      </c>
      <c r="P36" s="2">
        <v>378.6</v>
      </c>
      <c r="Q36" s="2">
        <v>230.2</v>
      </c>
      <c r="R36" s="2">
        <v>230.31</v>
      </c>
      <c r="S36" s="2">
        <v>33752.906</v>
      </c>
      <c r="T36" s="2">
        <v>4302.04</v>
      </c>
      <c r="U36" s="2">
        <v>4925.632</v>
      </c>
      <c r="V36" s="2">
        <v>3515.295</v>
      </c>
      <c r="W36" s="2">
        <v>8440.927</v>
      </c>
      <c r="X36" s="2">
        <v>547.713</v>
      </c>
      <c r="Y36" s="2">
        <v>49.969</v>
      </c>
      <c r="Z36" s="2">
        <v>12402.484</v>
      </c>
      <c r="AA36" s="2">
        <v>6839.779</v>
      </c>
      <c r="AB36" s="2">
        <v>1608.73</v>
      </c>
      <c r="AC36" s="2" t="s">
        <v>60</v>
      </c>
      <c r="AD36" s="7">
        <v>-626.4185</v>
      </c>
      <c r="AE36" s="2">
        <v>321.67</v>
      </c>
      <c r="AF36" s="2">
        <v>0</v>
      </c>
      <c r="AG36" s="2">
        <v>321.67</v>
      </c>
      <c r="AH36" s="2">
        <v>315</v>
      </c>
      <c r="AI36" s="2">
        <v>0</v>
      </c>
      <c r="AJ36" s="2">
        <v>315</v>
      </c>
      <c r="AK36" s="2">
        <v>5572</v>
      </c>
      <c r="AL36" s="2">
        <v>34636.1</v>
      </c>
      <c r="AM36" s="2">
        <v>40208.1</v>
      </c>
      <c r="AN36" s="2">
        <v>8405.58</v>
      </c>
      <c r="AO36" s="2">
        <v>5324.26</v>
      </c>
      <c r="AP36" s="2">
        <v>3081.32</v>
      </c>
      <c r="AQ36" s="2">
        <v>321.67</v>
      </c>
      <c r="AR36" s="2">
        <v>315</v>
      </c>
      <c r="AU36" s="2">
        <v>400</v>
      </c>
      <c r="AV36" s="15">
        <v>321</v>
      </c>
      <c r="AW36" s="7">
        <v>315</v>
      </c>
      <c r="AX36" s="7">
        <v>321.67</v>
      </c>
      <c r="AY36" s="7">
        <v>400</v>
      </c>
      <c r="AZ36" s="19">
        <v>350</v>
      </c>
      <c r="BA36" s="7">
        <v>315</v>
      </c>
      <c r="BB36" s="7">
        <v>321.67</v>
      </c>
      <c r="BE36" s="23">
        <f t="shared" si="0"/>
        <v>315</v>
      </c>
      <c r="BF36" s="23">
        <f t="shared" ref="BF36:BH36" si="80">AH36</f>
        <v>315</v>
      </c>
      <c r="BG36" s="23">
        <f t="shared" si="80"/>
        <v>0</v>
      </c>
      <c r="BH36" s="23">
        <f t="shared" si="80"/>
        <v>315</v>
      </c>
      <c r="BI36" s="2">
        <f t="shared" si="5"/>
        <v>0</v>
      </c>
      <c r="BJ36" s="2">
        <f t="shared" si="6"/>
        <v>0</v>
      </c>
      <c r="BK36" s="2">
        <f t="shared" si="7"/>
        <v>0</v>
      </c>
      <c r="BL36" s="2">
        <f t="shared" si="8"/>
        <v>0</v>
      </c>
      <c r="BM36" s="23">
        <f t="shared" si="2"/>
        <v>321.67</v>
      </c>
      <c r="BN36" s="23">
        <f t="shared" ref="BN36:BP36" si="81">AE36</f>
        <v>321.67</v>
      </c>
      <c r="BO36" s="23">
        <f t="shared" si="81"/>
        <v>0</v>
      </c>
      <c r="BP36" s="23">
        <f t="shared" si="81"/>
        <v>321.67</v>
      </c>
      <c r="BQ36" s="2">
        <f t="shared" si="10"/>
        <v>0</v>
      </c>
      <c r="BR36" s="2">
        <f t="shared" si="11"/>
        <v>0</v>
      </c>
      <c r="BS36" s="2">
        <f t="shared" si="12"/>
        <v>0</v>
      </c>
      <c r="BT36" s="2">
        <f t="shared" si="13"/>
        <v>0</v>
      </c>
    </row>
    <row r="37" s="2" customFormat="1" spans="1:72">
      <c r="A37" s="2">
        <v>33524.32</v>
      </c>
      <c r="B37" s="2">
        <v>-4269.7</v>
      </c>
      <c r="C37" s="2">
        <v>32103.51</v>
      </c>
      <c r="D37" s="2">
        <v>9011.11</v>
      </c>
      <c r="E37" s="2">
        <v>300</v>
      </c>
      <c r="F37" s="7">
        <v>-3999</v>
      </c>
      <c r="G37" s="2">
        <v>648.78</v>
      </c>
      <c r="H37" s="2">
        <v>648.78</v>
      </c>
      <c r="I37" s="2">
        <v>613.52</v>
      </c>
      <c r="J37" s="2">
        <v>605.11</v>
      </c>
      <c r="K37" s="2">
        <v>450.43</v>
      </c>
      <c r="L37" s="2">
        <v>452.52</v>
      </c>
      <c r="M37" s="2">
        <v>753.57</v>
      </c>
      <c r="N37" s="2">
        <v>752.75</v>
      </c>
      <c r="O37" s="2">
        <v>348.8</v>
      </c>
      <c r="P37" s="2">
        <v>349.7</v>
      </c>
      <c r="Q37" s="2">
        <v>230.46</v>
      </c>
      <c r="R37" s="2">
        <v>229.88</v>
      </c>
      <c r="S37" s="2">
        <v>34160.34</v>
      </c>
      <c r="T37" s="2">
        <v>4311.429</v>
      </c>
      <c r="U37" s="2">
        <v>4737.183</v>
      </c>
      <c r="V37" s="2">
        <v>4471.518</v>
      </c>
      <c r="W37" s="2">
        <v>9208.701</v>
      </c>
      <c r="X37" s="2">
        <v>548.67</v>
      </c>
      <c r="Y37" s="2">
        <v>49.977</v>
      </c>
      <c r="Z37" s="2">
        <v>12541.043</v>
      </c>
      <c r="AA37" s="2">
        <v>6665.996</v>
      </c>
      <c r="AB37" s="2">
        <v>1632.36</v>
      </c>
      <c r="AC37" s="2" t="s">
        <v>60</v>
      </c>
      <c r="AD37" s="7">
        <v>-681.6083</v>
      </c>
      <c r="AE37" s="2">
        <v>300</v>
      </c>
      <c r="AF37" s="2">
        <v>0</v>
      </c>
      <c r="AG37" s="2">
        <v>300</v>
      </c>
      <c r="AH37" s="2">
        <v>300</v>
      </c>
      <c r="AI37" s="2">
        <v>0</v>
      </c>
      <c r="AJ37" s="2">
        <v>300</v>
      </c>
      <c r="AK37" s="2">
        <v>5671</v>
      </c>
      <c r="AL37" s="2">
        <v>34797.9</v>
      </c>
      <c r="AM37" s="2">
        <v>40468.9</v>
      </c>
      <c r="AN37" s="2">
        <v>8984.2</v>
      </c>
      <c r="AO37" s="2">
        <v>5099.77</v>
      </c>
      <c r="AP37" s="2">
        <v>3884.43</v>
      </c>
      <c r="AQ37" s="2">
        <v>300</v>
      </c>
      <c r="AR37" s="2">
        <v>300</v>
      </c>
      <c r="AU37" s="2">
        <v>371.14</v>
      </c>
      <c r="AV37" s="15">
        <v>321</v>
      </c>
      <c r="AW37" s="7">
        <v>300</v>
      </c>
      <c r="AX37" s="7">
        <v>300</v>
      </c>
      <c r="AY37" s="7">
        <v>369.19</v>
      </c>
      <c r="AZ37" s="19">
        <v>350</v>
      </c>
      <c r="BA37" s="7">
        <v>300</v>
      </c>
      <c r="BB37" s="7">
        <v>300</v>
      </c>
      <c r="BE37" s="23">
        <f t="shared" si="0"/>
        <v>300</v>
      </c>
      <c r="BF37" s="23">
        <f t="shared" ref="BF37:BH37" si="82">AH37</f>
        <v>300</v>
      </c>
      <c r="BG37" s="23">
        <f t="shared" si="82"/>
        <v>0</v>
      </c>
      <c r="BH37" s="23">
        <f t="shared" si="82"/>
        <v>300</v>
      </c>
      <c r="BI37" s="2">
        <f t="shared" si="5"/>
        <v>0</v>
      </c>
      <c r="BJ37" s="2">
        <f t="shared" si="6"/>
        <v>0</v>
      </c>
      <c r="BK37" s="2">
        <f t="shared" si="7"/>
        <v>0</v>
      </c>
      <c r="BL37" s="2">
        <f t="shared" si="8"/>
        <v>0</v>
      </c>
      <c r="BM37" s="23">
        <f t="shared" si="2"/>
        <v>300</v>
      </c>
      <c r="BN37" s="23">
        <f t="shared" ref="BN37:BP37" si="83">AE37</f>
        <v>300</v>
      </c>
      <c r="BO37" s="23">
        <f t="shared" si="83"/>
        <v>0</v>
      </c>
      <c r="BP37" s="23">
        <f t="shared" si="83"/>
        <v>300</v>
      </c>
      <c r="BQ37" s="2">
        <f t="shared" si="10"/>
        <v>0</v>
      </c>
      <c r="BR37" s="2">
        <f t="shared" si="11"/>
        <v>0</v>
      </c>
      <c r="BS37" s="2">
        <f t="shared" si="12"/>
        <v>0</v>
      </c>
      <c r="BT37" s="2">
        <f t="shared" si="13"/>
        <v>0</v>
      </c>
    </row>
    <row r="38" s="2" customFormat="1" spans="1:72">
      <c r="A38" s="2">
        <v>34062.43</v>
      </c>
      <c r="B38" s="2">
        <v>-4503.8</v>
      </c>
      <c r="C38" s="2">
        <v>31774.78</v>
      </c>
      <c r="D38" s="2">
        <v>9541.02</v>
      </c>
      <c r="E38" s="2">
        <v>301.67</v>
      </c>
      <c r="F38" s="7">
        <v>-3997</v>
      </c>
      <c r="G38" s="2">
        <v>649.63</v>
      </c>
      <c r="H38" s="2">
        <v>648.78</v>
      </c>
      <c r="I38" s="2">
        <v>605</v>
      </c>
      <c r="J38" s="2">
        <v>606.47</v>
      </c>
      <c r="K38" s="2">
        <v>451.13</v>
      </c>
      <c r="L38" s="2">
        <v>452.06</v>
      </c>
      <c r="M38" s="2">
        <v>748.64</v>
      </c>
      <c r="N38" s="2">
        <v>750.28</v>
      </c>
      <c r="O38" s="2">
        <v>346.9</v>
      </c>
      <c r="P38" s="2">
        <v>343.5</v>
      </c>
      <c r="Q38" s="2">
        <v>230.78</v>
      </c>
      <c r="R38" s="2">
        <v>230.41</v>
      </c>
      <c r="S38" s="2">
        <v>34595.625</v>
      </c>
      <c r="T38" s="2">
        <v>4206.461</v>
      </c>
      <c r="U38" s="2">
        <v>4472.377</v>
      </c>
      <c r="V38" s="2">
        <v>5250.168</v>
      </c>
      <c r="W38" s="2">
        <v>9722.545</v>
      </c>
      <c r="X38" s="2">
        <v>542.923</v>
      </c>
      <c r="Y38" s="2">
        <v>49.979</v>
      </c>
      <c r="Z38" s="2">
        <v>12456.949</v>
      </c>
      <c r="AA38" s="2">
        <v>6396.24</v>
      </c>
      <c r="AB38" s="2">
        <v>1625.93</v>
      </c>
      <c r="AC38" s="2" t="s">
        <v>60</v>
      </c>
      <c r="AD38" s="7">
        <v>-694.6353</v>
      </c>
      <c r="AE38" s="2">
        <v>301.67</v>
      </c>
      <c r="AF38" s="2">
        <v>0</v>
      </c>
      <c r="AG38" s="2">
        <v>301.67</v>
      </c>
      <c r="AH38" s="2">
        <v>320</v>
      </c>
      <c r="AI38" s="2">
        <v>0</v>
      </c>
      <c r="AJ38" s="2">
        <v>320</v>
      </c>
      <c r="AK38" s="2">
        <v>5813</v>
      </c>
      <c r="AL38" s="2">
        <v>34733.2</v>
      </c>
      <c r="AM38" s="2">
        <v>40546.2</v>
      </c>
      <c r="AN38" s="2">
        <v>9448.82</v>
      </c>
      <c r="AO38" s="2">
        <v>4817.02</v>
      </c>
      <c r="AP38" s="2">
        <v>4631.8</v>
      </c>
      <c r="AQ38" s="2">
        <v>301.67</v>
      </c>
      <c r="AR38" s="2">
        <v>320</v>
      </c>
      <c r="AU38" s="2">
        <v>400</v>
      </c>
      <c r="AV38" s="15">
        <v>320.43</v>
      </c>
      <c r="AW38" s="7">
        <v>320</v>
      </c>
      <c r="AX38" s="7">
        <v>301.67</v>
      </c>
      <c r="AY38" s="7">
        <v>400</v>
      </c>
      <c r="AZ38" s="19">
        <v>338.67</v>
      </c>
      <c r="BA38" s="7">
        <v>320</v>
      </c>
      <c r="BB38" s="7">
        <v>301.67</v>
      </c>
      <c r="BE38" s="23">
        <f t="shared" si="0"/>
        <v>320</v>
      </c>
      <c r="BF38" s="23">
        <f t="shared" ref="BF38:BH38" si="84">AH38</f>
        <v>320</v>
      </c>
      <c r="BG38" s="23">
        <f t="shared" si="84"/>
        <v>0</v>
      </c>
      <c r="BH38" s="23">
        <f t="shared" si="84"/>
        <v>320</v>
      </c>
      <c r="BI38" s="2">
        <f t="shared" si="5"/>
        <v>0</v>
      </c>
      <c r="BJ38" s="2">
        <f t="shared" si="6"/>
        <v>0</v>
      </c>
      <c r="BK38" s="2">
        <f t="shared" si="7"/>
        <v>0</v>
      </c>
      <c r="BL38" s="2">
        <f t="shared" si="8"/>
        <v>0</v>
      </c>
      <c r="BM38" s="23">
        <f t="shared" si="2"/>
        <v>301.67</v>
      </c>
      <c r="BN38" s="23">
        <f t="shared" ref="BN38:BP38" si="85">AE38</f>
        <v>301.67</v>
      </c>
      <c r="BO38" s="23">
        <f t="shared" si="85"/>
        <v>0</v>
      </c>
      <c r="BP38" s="23">
        <f t="shared" si="85"/>
        <v>301.67</v>
      </c>
      <c r="BQ38" s="2">
        <f t="shared" si="10"/>
        <v>0</v>
      </c>
      <c r="BR38" s="2">
        <f t="shared" si="11"/>
        <v>0</v>
      </c>
      <c r="BS38" s="2">
        <f t="shared" si="12"/>
        <v>0</v>
      </c>
      <c r="BT38" s="2">
        <f t="shared" si="13"/>
        <v>0</v>
      </c>
    </row>
    <row r="39" s="2" customFormat="1" spans="1:72">
      <c r="A39" s="2">
        <v>34239.14</v>
      </c>
      <c r="B39" s="2">
        <v>-4620.51</v>
      </c>
      <c r="C39" s="2">
        <v>31639.12</v>
      </c>
      <c r="D39" s="2">
        <v>10030.22</v>
      </c>
      <c r="E39" s="2">
        <v>300</v>
      </c>
      <c r="F39" s="7">
        <v>-3999</v>
      </c>
      <c r="G39" s="2">
        <v>648.78</v>
      </c>
      <c r="H39" s="2">
        <v>647.91</v>
      </c>
      <c r="I39" s="2">
        <v>602.52</v>
      </c>
      <c r="J39" s="2">
        <v>602.75</v>
      </c>
      <c r="K39" s="2">
        <v>450.66</v>
      </c>
      <c r="L39" s="2">
        <v>451.83</v>
      </c>
      <c r="M39" s="2">
        <v>749.05</v>
      </c>
      <c r="N39" s="2">
        <v>749.05</v>
      </c>
      <c r="O39" s="2">
        <v>343.9</v>
      </c>
      <c r="P39" s="2">
        <v>342.6</v>
      </c>
      <c r="Q39" s="2">
        <v>229.67</v>
      </c>
      <c r="R39" s="2">
        <v>230.04</v>
      </c>
      <c r="S39" s="2">
        <v>34483.504</v>
      </c>
      <c r="T39" s="2">
        <v>4737.16</v>
      </c>
      <c r="U39" s="2">
        <v>4310.663</v>
      </c>
      <c r="V39" s="2">
        <v>5816.702</v>
      </c>
      <c r="W39" s="2">
        <v>10127.365</v>
      </c>
      <c r="X39" s="2">
        <v>193.213</v>
      </c>
      <c r="Y39" s="2">
        <v>50.034</v>
      </c>
      <c r="Z39" s="2">
        <v>12319.574</v>
      </c>
      <c r="AA39" s="2">
        <v>6724.072</v>
      </c>
      <c r="AB39" s="2">
        <v>1597.66</v>
      </c>
      <c r="AC39" s="2" t="s">
        <v>60</v>
      </c>
      <c r="AD39" s="7">
        <v>-702.7597</v>
      </c>
      <c r="AE39" s="2">
        <v>300</v>
      </c>
      <c r="AF39" s="2">
        <v>0</v>
      </c>
      <c r="AG39" s="2">
        <v>300</v>
      </c>
      <c r="AH39" s="2">
        <v>290</v>
      </c>
      <c r="AI39" s="2">
        <v>0</v>
      </c>
      <c r="AJ39" s="2">
        <v>290</v>
      </c>
      <c r="AK39" s="2">
        <v>5834</v>
      </c>
      <c r="AL39" s="2">
        <v>34571.5</v>
      </c>
      <c r="AM39" s="2">
        <v>40405.5</v>
      </c>
      <c r="AN39" s="2">
        <v>9867.64</v>
      </c>
      <c r="AO39" s="2">
        <v>4550.61</v>
      </c>
      <c r="AP39" s="2">
        <v>5317.03</v>
      </c>
      <c r="AQ39" s="2">
        <v>300</v>
      </c>
      <c r="AR39" s="2">
        <v>290</v>
      </c>
      <c r="AU39" s="2">
        <v>326</v>
      </c>
      <c r="AV39" s="15">
        <v>320</v>
      </c>
      <c r="AW39" s="7">
        <v>290</v>
      </c>
      <c r="AX39" s="7">
        <v>300</v>
      </c>
      <c r="AY39" s="7">
        <v>321</v>
      </c>
      <c r="AZ39" s="19">
        <v>330</v>
      </c>
      <c r="BA39" s="7">
        <v>290</v>
      </c>
      <c r="BB39" s="7">
        <v>300</v>
      </c>
      <c r="BE39" s="23">
        <f t="shared" si="0"/>
        <v>290</v>
      </c>
      <c r="BF39" s="23">
        <f t="shared" ref="BF39:BH39" si="86">AH39</f>
        <v>290</v>
      </c>
      <c r="BG39" s="23">
        <f t="shared" si="86"/>
        <v>0</v>
      </c>
      <c r="BH39" s="23">
        <f t="shared" si="86"/>
        <v>290</v>
      </c>
      <c r="BI39" s="2">
        <f t="shared" si="5"/>
        <v>0</v>
      </c>
      <c r="BJ39" s="2">
        <f t="shared" si="6"/>
        <v>0</v>
      </c>
      <c r="BK39" s="2">
        <f t="shared" si="7"/>
        <v>0</v>
      </c>
      <c r="BL39" s="2">
        <f t="shared" si="8"/>
        <v>0</v>
      </c>
      <c r="BM39" s="23">
        <f t="shared" si="2"/>
        <v>300</v>
      </c>
      <c r="BN39" s="23">
        <f t="shared" ref="BN39:BP39" si="87">AE39</f>
        <v>300</v>
      </c>
      <c r="BO39" s="23">
        <f t="shared" si="87"/>
        <v>0</v>
      </c>
      <c r="BP39" s="23">
        <f t="shared" si="87"/>
        <v>300</v>
      </c>
      <c r="BQ39" s="2">
        <f t="shared" si="10"/>
        <v>0</v>
      </c>
      <c r="BR39" s="2">
        <f t="shared" si="11"/>
        <v>0</v>
      </c>
      <c r="BS39" s="2">
        <f t="shared" si="12"/>
        <v>0</v>
      </c>
      <c r="BT39" s="2">
        <f t="shared" si="13"/>
        <v>0</v>
      </c>
    </row>
    <row r="40" s="2" customFormat="1" spans="1:72">
      <c r="A40" s="2">
        <v>33958.4</v>
      </c>
      <c r="B40" s="2">
        <v>-2794.02</v>
      </c>
      <c r="C40" s="2">
        <v>29934.04</v>
      </c>
      <c r="D40" s="2">
        <v>9296.66</v>
      </c>
      <c r="E40" s="2">
        <v>200</v>
      </c>
      <c r="F40" s="7">
        <v>-4000</v>
      </c>
      <c r="G40" s="2">
        <v>612.02</v>
      </c>
      <c r="H40" s="2">
        <v>624.83</v>
      </c>
      <c r="I40" s="2">
        <v>577.97</v>
      </c>
      <c r="J40" s="2">
        <v>579.97</v>
      </c>
      <c r="K40" s="2">
        <v>430.43</v>
      </c>
      <c r="L40" s="2">
        <v>431.59</v>
      </c>
      <c r="M40" s="2">
        <v>718.21</v>
      </c>
      <c r="N40" s="2">
        <v>710.4</v>
      </c>
      <c r="O40" s="2">
        <v>317</v>
      </c>
      <c r="P40" s="2">
        <v>323.6</v>
      </c>
      <c r="Q40" s="2">
        <v>211.96</v>
      </c>
      <c r="R40" s="2">
        <v>214.45</v>
      </c>
      <c r="S40" s="2">
        <v>34343.46</v>
      </c>
      <c r="T40" s="2">
        <v>2425.966</v>
      </c>
      <c r="U40" s="2">
        <v>4286.448</v>
      </c>
      <c r="V40" s="2">
        <v>6417.464</v>
      </c>
      <c r="W40" s="2">
        <v>10703.912</v>
      </c>
      <c r="X40" s="2">
        <v>-391.781</v>
      </c>
      <c r="Y40" s="2">
        <v>50.03</v>
      </c>
      <c r="Z40" s="2">
        <v>13993.094</v>
      </c>
      <c r="AA40" s="2">
        <v>5021.957</v>
      </c>
      <c r="AB40" s="2">
        <v>1600.36</v>
      </c>
      <c r="AC40" s="2" t="s">
        <v>60</v>
      </c>
      <c r="AD40" s="7">
        <v>-886.539</v>
      </c>
      <c r="AE40" s="2">
        <v>200</v>
      </c>
      <c r="AF40" s="2">
        <v>0</v>
      </c>
      <c r="AG40" s="2">
        <v>200</v>
      </c>
      <c r="AH40" s="2">
        <v>270</v>
      </c>
      <c r="AI40" s="2">
        <v>0</v>
      </c>
      <c r="AJ40" s="2">
        <v>270</v>
      </c>
      <c r="AK40" s="2">
        <v>5856</v>
      </c>
      <c r="AL40" s="2">
        <v>34506.8</v>
      </c>
      <c r="AM40" s="2">
        <v>40362.8</v>
      </c>
      <c r="AN40" s="2">
        <v>10335.65</v>
      </c>
      <c r="AO40" s="2">
        <v>4336.2</v>
      </c>
      <c r="AP40" s="2">
        <v>5999.45</v>
      </c>
      <c r="AQ40" s="2">
        <v>200</v>
      </c>
      <c r="AR40" s="2">
        <v>270</v>
      </c>
      <c r="AU40" s="2">
        <v>291</v>
      </c>
      <c r="AV40" s="15">
        <v>320</v>
      </c>
      <c r="AW40" s="7">
        <v>270</v>
      </c>
      <c r="AX40" s="7">
        <v>200</v>
      </c>
      <c r="AY40" s="7">
        <v>321</v>
      </c>
      <c r="AZ40" s="19">
        <v>330</v>
      </c>
      <c r="BA40" s="7">
        <v>270</v>
      </c>
      <c r="BB40" s="7">
        <v>200</v>
      </c>
      <c r="BE40" s="23">
        <f t="shared" si="0"/>
        <v>270</v>
      </c>
      <c r="BF40" s="23">
        <f t="shared" ref="BF40:BH40" si="88">AH40</f>
        <v>270</v>
      </c>
      <c r="BG40" s="23">
        <f t="shared" si="88"/>
        <v>0</v>
      </c>
      <c r="BH40" s="23">
        <f t="shared" si="88"/>
        <v>270</v>
      </c>
      <c r="BI40" s="2">
        <f t="shared" si="5"/>
        <v>0</v>
      </c>
      <c r="BJ40" s="2">
        <f t="shared" si="6"/>
        <v>0</v>
      </c>
      <c r="BK40" s="2">
        <f t="shared" si="7"/>
        <v>0</v>
      </c>
      <c r="BL40" s="2">
        <f t="shared" si="8"/>
        <v>0</v>
      </c>
      <c r="BM40" s="23">
        <f t="shared" si="2"/>
        <v>200</v>
      </c>
      <c r="BN40" s="23">
        <f t="shared" ref="BN40:BP40" si="89">AE40</f>
        <v>200</v>
      </c>
      <c r="BO40" s="23">
        <f t="shared" si="89"/>
        <v>0</v>
      </c>
      <c r="BP40" s="23">
        <f t="shared" si="89"/>
        <v>200</v>
      </c>
      <c r="BQ40" s="2">
        <f t="shared" si="10"/>
        <v>0</v>
      </c>
      <c r="BR40" s="2">
        <f t="shared" si="11"/>
        <v>0</v>
      </c>
      <c r="BS40" s="2">
        <f t="shared" si="12"/>
        <v>0</v>
      </c>
      <c r="BT40" s="2">
        <f t="shared" si="13"/>
        <v>0</v>
      </c>
    </row>
    <row r="41" s="2" customFormat="1" spans="1:72">
      <c r="A41" s="2">
        <v>33910.17</v>
      </c>
      <c r="B41" s="2">
        <v>-2722.25</v>
      </c>
      <c r="C41" s="2">
        <v>29160.05</v>
      </c>
      <c r="D41" s="2">
        <v>10805.88</v>
      </c>
      <c r="E41" s="2">
        <v>235.33</v>
      </c>
      <c r="F41" s="7">
        <v>-4000</v>
      </c>
      <c r="G41" s="2">
        <v>488.99</v>
      </c>
      <c r="H41" s="2">
        <v>488.12</v>
      </c>
      <c r="I41" s="2">
        <v>593.28</v>
      </c>
      <c r="J41" s="2">
        <v>596.02</v>
      </c>
      <c r="K41" s="2">
        <v>447.64</v>
      </c>
      <c r="L41" s="2">
        <v>448.57</v>
      </c>
      <c r="M41" s="2">
        <v>743.7</v>
      </c>
      <c r="N41" s="2">
        <v>743.7</v>
      </c>
      <c r="O41" s="2">
        <v>286.9</v>
      </c>
      <c r="P41" s="2">
        <v>320.1</v>
      </c>
      <c r="Q41" s="2">
        <v>225.02</v>
      </c>
      <c r="R41" s="2">
        <v>220.58</v>
      </c>
      <c r="S41" s="2">
        <v>34274.332</v>
      </c>
      <c r="T41" s="2">
        <v>2792.236</v>
      </c>
      <c r="U41" s="2">
        <v>4159.742</v>
      </c>
      <c r="V41" s="2">
        <v>6925.181</v>
      </c>
      <c r="W41" s="2">
        <v>11084.923</v>
      </c>
      <c r="X41" s="2">
        <v>-499.808</v>
      </c>
      <c r="Y41" s="2">
        <v>50.026</v>
      </c>
      <c r="Z41" s="2">
        <v>14668.473</v>
      </c>
      <c r="AA41" s="2">
        <v>4477.238</v>
      </c>
      <c r="AB41" s="2">
        <v>1586.7</v>
      </c>
      <c r="AC41" s="2" t="s">
        <v>60</v>
      </c>
      <c r="AD41" s="7">
        <v>-816.7813</v>
      </c>
      <c r="AE41" s="2">
        <v>235.33</v>
      </c>
      <c r="AF41" s="2">
        <v>0</v>
      </c>
      <c r="AG41" s="2">
        <v>235.33</v>
      </c>
      <c r="AH41" s="2">
        <v>290</v>
      </c>
      <c r="AI41" s="2">
        <v>0</v>
      </c>
      <c r="AJ41" s="2">
        <v>290</v>
      </c>
      <c r="AK41" s="2">
        <v>5877</v>
      </c>
      <c r="AL41" s="2">
        <v>34345.1</v>
      </c>
      <c r="AM41" s="2">
        <v>40222.1</v>
      </c>
      <c r="AN41" s="2">
        <v>10710.71</v>
      </c>
      <c r="AO41" s="2">
        <v>4093.09</v>
      </c>
      <c r="AP41" s="2">
        <v>6617.62</v>
      </c>
      <c r="AQ41" s="2">
        <v>235.33</v>
      </c>
      <c r="AR41" s="2">
        <v>290</v>
      </c>
      <c r="AU41" s="2">
        <v>326</v>
      </c>
      <c r="AV41" s="15">
        <v>320</v>
      </c>
      <c r="AW41" s="7">
        <v>290</v>
      </c>
      <c r="AX41" s="7">
        <v>235.33</v>
      </c>
      <c r="AY41" s="7">
        <v>321</v>
      </c>
      <c r="AZ41" s="19">
        <v>330</v>
      </c>
      <c r="BA41" s="7">
        <v>290</v>
      </c>
      <c r="BB41" s="7">
        <v>235.33</v>
      </c>
      <c r="BE41" s="23">
        <f t="shared" si="0"/>
        <v>290</v>
      </c>
      <c r="BF41" s="23">
        <f t="shared" ref="BF41:BH41" si="90">AH41</f>
        <v>290</v>
      </c>
      <c r="BG41" s="23">
        <f t="shared" si="90"/>
        <v>0</v>
      </c>
      <c r="BH41" s="23">
        <f t="shared" si="90"/>
        <v>290</v>
      </c>
      <c r="BI41" s="2">
        <f t="shared" si="5"/>
        <v>0</v>
      </c>
      <c r="BJ41" s="2">
        <f t="shared" si="6"/>
        <v>0</v>
      </c>
      <c r="BK41" s="2">
        <f t="shared" si="7"/>
        <v>0</v>
      </c>
      <c r="BL41" s="2">
        <f t="shared" si="8"/>
        <v>0</v>
      </c>
      <c r="BM41" s="23">
        <f t="shared" si="2"/>
        <v>235.33</v>
      </c>
      <c r="BN41" s="23">
        <f t="shared" ref="BN41:BP41" si="91">AE41</f>
        <v>235.33</v>
      </c>
      <c r="BO41" s="23">
        <f t="shared" si="91"/>
        <v>0</v>
      </c>
      <c r="BP41" s="23">
        <f t="shared" si="91"/>
        <v>235.33</v>
      </c>
      <c r="BQ41" s="2">
        <f t="shared" si="10"/>
        <v>0</v>
      </c>
      <c r="BR41" s="2">
        <f t="shared" si="11"/>
        <v>0</v>
      </c>
      <c r="BS41" s="2">
        <f t="shared" si="12"/>
        <v>0</v>
      </c>
      <c r="BT41" s="2">
        <f t="shared" si="13"/>
        <v>0</v>
      </c>
    </row>
    <row r="42" s="2" customFormat="1" spans="1:72">
      <c r="A42" s="2">
        <v>34029.99</v>
      </c>
      <c r="B42" s="2">
        <v>-2100.75</v>
      </c>
      <c r="C42" s="2">
        <v>28688.35</v>
      </c>
      <c r="D42" s="2">
        <v>11125.36</v>
      </c>
      <c r="E42" s="2">
        <v>251.67</v>
      </c>
      <c r="F42" s="7">
        <v>-3999</v>
      </c>
      <c r="G42" s="2">
        <v>457.35</v>
      </c>
      <c r="H42" s="2">
        <v>458.23</v>
      </c>
      <c r="I42" s="2">
        <v>599.67</v>
      </c>
      <c r="J42" s="2">
        <v>600.14</v>
      </c>
      <c r="K42" s="2">
        <v>451.13</v>
      </c>
      <c r="L42" s="2">
        <v>449.73</v>
      </c>
      <c r="M42" s="2">
        <v>748.22</v>
      </c>
      <c r="N42" s="2">
        <v>748.64</v>
      </c>
      <c r="O42" s="2">
        <v>288.6</v>
      </c>
      <c r="P42" s="2">
        <v>321.3</v>
      </c>
      <c r="Q42" s="2">
        <v>230.25</v>
      </c>
      <c r="R42" s="2">
        <v>230.46</v>
      </c>
      <c r="S42" s="2">
        <v>34202.406</v>
      </c>
      <c r="T42" s="2">
        <v>2054.461</v>
      </c>
      <c r="U42" s="2">
        <v>3871.974</v>
      </c>
      <c r="V42" s="2">
        <v>7535.621</v>
      </c>
      <c r="W42" s="2">
        <v>11407.594</v>
      </c>
      <c r="X42" s="2">
        <v>-797.878</v>
      </c>
      <c r="Y42" s="2">
        <v>50.012</v>
      </c>
      <c r="Z42" s="2">
        <v>15473.25</v>
      </c>
      <c r="AA42" s="2">
        <v>4245.18</v>
      </c>
      <c r="AB42" s="2">
        <v>1478.8</v>
      </c>
      <c r="AC42" s="2" t="s">
        <v>60</v>
      </c>
      <c r="AD42" s="7">
        <v>-779.5212</v>
      </c>
      <c r="AE42" s="2">
        <v>251.67</v>
      </c>
      <c r="AF42" s="2">
        <v>0</v>
      </c>
      <c r="AG42" s="2">
        <v>251.67</v>
      </c>
      <c r="AH42" s="2">
        <v>310</v>
      </c>
      <c r="AI42" s="2">
        <v>0</v>
      </c>
      <c r="AJ42" s="2">
        <v>310</v>
      </c>
      <c r="AK42" s="2">
        <v>5900</v>
      </c>
      <c r="AL42" s="2">
        <v>34151</v>
      </c>
      <c r="AM42" s="2">
        <v>40051</v>
      </c>
      <c r="AN42" s="2">
        <v>11073.61</v>
      </c>
      <c r="AO42" s="2">
        <v>3904.33</v>
      </c>
      <c r="AP42" s="2">
        <v>7169.28</v>
      </c>
      <c r="AQ42" s="2">
        <v>251.67</v>
      </c>
      <c r="AR42" s="2">
        <v>310</v>
      </c>
      <c r="AU42" s="2">
        <v>400</v>
      </c>
      <c r="AV42" s="15">
        <v>320</v>
      </c>
      <c r="AW42" s="7">
        <v>310</v>
      </c>
      <c r="AX42" s="7">
        <v>251.67</v>
      </c>
      <c r="AY42" s="7">
        <v>400</v>
      </c>
      <c r="AZ42" s="19">
        <v>330</v>
      </c>
      <c r="BA42" s="7">
        <v>310</v>
      </c>
      <c r="BB42" s="7">
        <v>251.67</v>
      </c>
      <c r="BE42" s="23">
        <f t="shared" si="0"/>
        <v>310</v>
      </c>
      <c r="BF42" s="23">
        <f t="shared" ref="BF42:BH42" si="92">AH42</f>
        <v>310</v>
      </c>
      <c r="BG42" s="23">
        <f t="shared" si="92"/>
        <v>0</v>
      </c>
      <c r="BH42" s="23">
        <f t="shared" si="92"/>
        <v>310</v>
      </c>
      <c r="BI42" s="2">
        <f t="shared" si="5"/>
        <v>0</v>
      </c>
      <c r="BJ42" s="2">
        <f t="shared" si="6"/>
        <v>0</v>
      </c>
      <c r="BK42" s="2">
        <f t="shared" si="7"/>
        <v>0</v>
      </c>
      <c r="BL42" s="2">
        <f t="shared" si="8"/>
        <v>0</v>
      </c>
      <c r="BM42" s="23">
        <f t="shared" si="2"/>
        <v>251.67</v>
      </c>
      <c r="BN42" s="23">
        <f t="shared" ref="BN42:BP42" si="93">AE42</f>
        <v>251.67</v>
      </c>
      <c r="BO42" s="23">
        <f t="shared" si="93"/>
        <v>0</v>
      </c>
      <c r="BP42" s="23">
        <f t="shared" si="93"/>
        <v>251.67</v>
      </c>
      <c r="BQ42" s="2">
        <f t="shared" si="10"/>
        <v>0</v>
      </c>
      <c r="BR42" s="2">
        <f t="shared" si="11"/>
        <v>0</v>
      </c>
      <c r="BS42" s="2">
        <f t="shared" si="12"/>
        <v>0</v>
      </c>
      <c r="BT42" s="2">
        <f t="shared" si="13"/>
        <v>0</v>
      </c>
    </row>
    <row r="43" s="2" customFormat="1" spans="1:72">
      <c r="A43" s="2">
        <v>33982.48</v>
      </c>
      <c r="B43" s="2">
        <v>-2149.75</v>
      </c>
      <c r="C43" s="2">
        <v>28299.74</v>
      </c>
      <c r="D43" s="2">
        <v>11663.17</v>
      </c>
      <c r="E43" s="2">
        <v>248.33</v>
      </c>
      <c r="F43" s="7">
        <v>-3999</v>
      </c>
      <c r="G43" s="2">
        <v>388.14</v>
      </c>
      <c r="H43" s="2">
        <v>392.42</v>
      </c>
      <c r="I43" s="2">
        <v>604.28</v>
      </c>
      <c r="J43" s="2">
        <v>601.34</v>
      </c>
      <c r="K43" s="2">
        <v>450.66</v>
      </c>
      <c r="L43" s="2">
        <v>450.43</v>
      </c>
      <c r="M43" s="2">
        <v>749.46</v>
      </c>
      <c r="N43" s="2">
        <v>749.46</v>
      </c>
      <c r="O43" s="2">
        <v>287.9</v>
      </c>
      <c r="P43" s="2">
        <v>321.5</v>
      </c>
      <c r="Q43" s="2">
        <v>230.57</v>
      </c>
      <c r="R43" s="2">
        <v>230.46</v>
      </c>
      <c r="S43" s="2">
        <v>34429.867</v>
      </c>
      <c r="T43" s="2">
        <v>2037.406</v>
      </c>
      <c r="U43" s="2">
        <v>3829.877</v>
      </c>
      <c r="V43" s="2">
        <v>7784.191</v>
      </c>
      <c r="W43" s="2">
        <v>11614.067</v>
      </c>
      <c r="X43" s="2">
        <v>-793.419</v>
      </c>
      <c r="Y43" s="2">
        <v>50.017</v>
      </c>
      <c r="Z43" s="2">
        <v>15661.582</v>
      </c>
      <c r="AA43" s="2">
        <v>4030.785</v>
      </c>
      <c r="AB43" s="2">
        <v>1493.72</v>
      </c>
      <c r="AC43" s="2" t="s">
        <v>60</v>
      </c>
      <c r="AD43" s="7">
        <v>-778.9609</v>
      </c>
      <c r="AE43" s="2">
        <v>248.33</v>
      </c>
      <c r="AF43" s="2">
        <v>0</v>
      </c>
      <c r="AG43" s="2">
        <v>248.33</v>
      </c>
      <c r="AH43" s="2">
        <v>295</v>
      </c>
      <c r="AI43" s="2">
        <v>0</v>
      </c>
      <c r="AJ43" s="2">
        <v>295</v>
      </c>
      <c r="AK43" s="2">
        <v>5828</v>
      </c>
      <c r="AL43" s="2">
        <v>33924.6</v>
      </c>
      <c r="AM43" s="2">
        <v>39752.6</v>
      </c>
      <c r="AN43" s="2">
        <v>11386.63</v>
      </c>
      <c r="AO43" s="2">
        <v>3723.79</v>
      </c>
      <c r="AP43" s="2">
        <v>7662.84</v>
      </c>
      <c r="AQ43" s="2">
        <v>248.33</v>
      </c>
      <c r="AR43" s="2">
        <v>295</v>
      </c>
      <c r="AU43" s="2">
        <v>326</v>
      </c>
      <c r="AV43" s="15">
        <v>320</v>
      </c>
      <c r="AW43" s="7">
        <v>295</v>
      </c>
      <c r="AX43" s="7">
        <v>248.33</v>
      </c>
      <c r="AY43" s="7">
        <v>321</v>
      </c>
      <c r="AZ43" s="19">
        <v>330</v>
      </c>
      <c r="BA43" s="7">
        <v>295</v>
      </c>
      <c r="BB43" s="7">
        <v>248.33</v>
      </c>
      <c r="BE43" s="23">
        <f t="shared" si="0"/>
        <v>295</v>
      </c>
      <c r="BF43" s="23">
        <f t="shared" ref="BF43:BH43" si="94">AH43</f>
        <v>295</v>
      </c>
      <c r="BG43" s="23">
        <f t="shared" si="94"/>
        <v>0</v>
      </c>
      <c r="BH43" s="23">
        <f t="shared" si="94"/>
        <v>295</v>
      </c>
      <c r="BI43" s="2">
        <f t="shared" si="5"/>
        <v>0</v>
      </c>
      <c r="BJ43" s="2">
        <f t="shared" si="6"/>
        <v>0</v>
      </c>
      <c r="BK43" s="2">
        <f t="shared" si="7"/>
        <v>0</v>
      </c>
      <c r="BL43" s="2">
        <f t="shared" si="8"/>
        <v>0</v>
      </c>
      <c r="BM43" s="23">
        <f t="shared" si="2"/>
        <v>248.33</v>
      </c>
      <c r="BN43" s="23">
        <f t="shared" ref="BN43:BP43" si="95">AE43</f>
        <v>248.33</v>
      </c>
      <c r="BO43" s="23">
        <f t="shared" si="95"/>
        <v>0</v>
      </c>
      <c r="BP43" s="23">
        <f t="shared" si="95"/>
        <v>248.33</v>
      </c>
      <c r="BQ43" s="2">
        <f t="shared" si="10"/>
        <v>0</v>
      </c>
      <c r="BR43" s="2">
        <f t="shared" si="11"/>
        <v>0</v>
      </c>
      <c r="BS43" s="2">
        <f t="shared" si="12"/>
        <v>0</v>
      </c>
      <c r="BT43" s="2">
        <f t="shared" si="13"/>
        <v>0</v>
      </c>
    </row>
    <row r="44" s="2" customFormat="1" spans="1:72">
      <c r="A44" s="2">
        <v>34143.08</v>
      </c>
      <c r="B44" s="2">
        <v>-2187</v>
      </c>
      <c r="C44" s="2">
        <v>27998.47</v>
      </c>
      <c r="D44" s="2">
        <v>12067.52</v>
      </c>
      <c r="E44" s="2">
        <v>245.67</v>
      </c>
      <c r="F44" s="7">
        <v>-3999</v>
      </c>
      <c r="G44" s="2">
        <v>325.76</v>
      </c>
      <c r="H44" s="2">
        <v>329.17</v>
      </c>
      <c r="I44" s="2">
        <v>601.14</v>
      </c>
      <c r="J44" s="2">
        <v>600.52</v>
      </c>
      <c r="K44" s="2">
        <v>451.83</v>
      </c>
      <c r="L44" s="2">
        <v>449.27</v>
      </c>
      <c r="M44" s="2">
        <v>749.46</v>
      </c>
      <c r="N44" s="2">
        <v>747.4</v>
      </c>
      <c r="O44" s="2">
        <v>289.7</v>
      </c>
      <c r="P44" s="2">
        <v>322.6</v>
      </c>
      <c r="Q44" s="2">
        <v>230.73</v>
      </c>
      <c r="R44" s="2">
        <v>230.46</v>
      </c>
      <c r="S44" s="2">
        <v>34657.97</v>
      </c>
      <c r="T44" s="2">
        <v>2138.63</v>
      </c>
      <c r="U44" s="2">
        <v>3916.91</v>
      </c>
      <c r="V44" s="2">
        <v>7797.923</v>
      </c>
      <c r="W44" s="2">
        <v>11714.833</v>
      </c>
      <c r="X44" s="2">
        <v>-783.365</v>
      </c>
      <c r="Y44" s="2">
        <v>49.965</v>
      </c>
      <c r="Z44" s="2">
        <v>15702.402</v>
      </c>
      <c r="AA44" s="2">
        <v>3991.027</v>
      </c>
      <c r="AB44" s="2">
        <v>1497.39</v>
      </c>
      <c r="AC44" s="2" t="s">
        <v>60</v>
      </c>
      <c r="AD44" s="7">
        <v>-778.4006</v>
      </c>
      <c r="AE44" s="2">
        <v>245.67</v>
      </c>
      <c r="AF44" s="2">
        <v>0</v>
      </c>
      <c r="AG44" s="2">
        <v>245.67</v>
      </c>
      <c r="AH44" s="2">
        <v>278.67</v>
      </c>
      <c r="AI44" s="2">
        <v>0</v>
      </c>
      <c r="AJ44" s="2">
        <v>278.67</v>
      </c>
      <c r="AK44" s="2">
        <v>5757</v>
      </c>
      <c r="AL44" s="2">
        <v>33956.9</v>
      </c>
      <c r="AM44" s="2">
        <v>39713.9</v>
      </c>
      <c r="AN44" s="2">
        <v>11625.6</v>
      </c>
      <c r="AO44" s="2">
        <v>3557.37</v>
      </c>
      <c r="AP44" s="2">
        <v>8068.23</v>
      </c>
      <c r="AQ44" s="2">
        <v>245.67</v>
      </c>
      <c r="AR44" s="2">
        <v>278.67</v>
      </c>
      <c r="AU44" s="2">
        <v>326</v>
      </c>
      <c r="AV44" s="15">
        <v>320</v>
      </c>
      <c r="AW44" s="7">
        <v>278.67</v>
      </c>
      <c r="AX44" s="7">
        <v>245.67</v>
      </c>
      <c r="AY44" s="7">
        <v>321</v>
      </c>
      <c r="AZ44" s="19">
        <v>330</v>
      </c>
      <c r="BA44" s="7">
        <v>278.67</v>
      </c>
      <c r="BB44" s="7">
        <v>245.67</v>
      </c>
      <c r="BE44" s="23">
        <f t="shared" si="0"/>
        <v>278.67</v>
      </c>
      <c r="BF44" s="23">
        <f t="shared" ref="BF44:BH44" si="96">AH44</f>
        <v>278.67</v>
      </c>
      <c r="BG44" s="23">
        <f t="shared" si="96"/>
        <v>0</v>
      </c>
      <c r="BH44" s="23">
        <f t="shared" si="96"/>
        <v>278.67</v>
      </c>
      <c r="BI44" s="2">
        <f t="shared" si="5"/>
        <v>0</v>
      </c>
      <c r="BJ44" s="2">
        <f t="shared" si="6"/>
        <v>0</v>
      </c>
      <c r="BK44" s="2">
        <f t="shared" si="7"/>
        <v>0</v>
      </c>
      <c r="BL44" s="2">
        <f t="shared" si="8"/>
        <v>0</v>
      </c>
      <c r="BM44" s="23">
        <f t="shared" si="2"/>
        <v>245.67</v>
      </c>
      <c r="BN44" s="23">
        <f t="shared" ref="BN44:BP44" si="97">AE44</f>
        <v>245.67</v>
      </c>
      <c r="BO44" s="23">
        <f t="shared" si="97"/>
        <v>0</v>
      </c>
      <c r="BP44" s="23">
        <f t="shared" si="97"/>
        <v>245.67</v>
      </c>
      <c r="BQ44" s="2">
        <f t="shared" si="10"/>
        <v>0</v>
      </c>
      <c r="BR44" s="2">
        <f t="shared" si="11"/>
        <v>0</v>
      </c>
      <c r="BS44" s="2">
        <f t="shared" si="12"/>
        <v>0</v>
      </c>
      <c r="BT44" s="2">
        <f t="shared" si="13"/>
        <v>0</v>
      </c>
    </row>
    <row r="45" s="2" customFormat="1" spans="1:72">
      <c r="A45" s="2">
        <v>34452.69</v>
      </c>
      <c r="B45" s="2">
        <v>-1564.8</v>
      </c>
      <c r="C45" s="2">
        <v>27787.73</v>
      </c>
      <c r="D45" s="2">
        <v>11948.96</v>
      </c>
      <c r="E45" s="2">
        <v>235.47</v>
      </c>
      <c r="F45" s="7">
        <v>-3998</v>
      </c>
      <c r="G45" s="2">
        <v>333.46</v>
      </c>
      <c r="H45" s="2">
        <v>337.74</v>
      </c>
      <c r="I45" s="2">
        <v>600.05</v>
      </c>
      <c r="J45" s="2">
        <v>600.66</v>
      </c>
      <c r="K45" s="2">
        <v>429.96</v>
      </c>
      <c r="L45" s="2">
        <v>432.75</v>
      </c>
      <c r="M45" s="2">
        <v>749.46</v>
      </c>
      <c r="N45" s="2">
        <v>748.64</v>
      </c>
      <c r="O45" s="2">
        <v>288.5</v>
      </c>
      <c r="P45" s="2">
        <v>320.2</v>
      </c>
      <c r="Q45" s="2">
        <v>218.57</v>
      </c>
      <c r="R45" s="2">
        <v>221.85</v>
      </c>
      <c r="S45" s="2">
        <v>34628.625</v>
      </c>
      <c r="T45" s="2">
        <v>1499.844</v>
      </c>
      <c r="U45" s="2">
        <v>3727.43</v>
      </c>
      <c r="V45" s="2">
        <v>7899.578</v>
      </c>
      <c r="W45" s="2">
        <v>11627.007</v>
      </c>
      <c r="X45" s="2">
        <v>-783.483</v>
      </c>
      <c r="Y45" s="2">
        <v>49.994</v>
      </c>
      <c r="Z45" s="2">
        <v>16016</v>
      </c>
      <c r="AA45" s="2">
        <v>3683.617</v>
      </c>
      <c r="AB45" s="2">
        <v>1490.6</v>
      </c>
      <c r="AC45" s="2" t="s">
        <v>60</v>
      </c>
      <c r="AD45" s="7">
        <v>-836.8121</v>
      </c>
      <c r="AE45" s="2">
        <v>235.47</v>
      </c>
      <c r="AF45" s="2">
        <v>0</v>
      </c>
      <c r="AG45" s="2">
        <v>235.47</v>
      </c>
      <c r="AH45" s="2">
        <v>275</v>
      </c>
      <c r="AI45" s="2">
        <v>0</v>
      </c>
      <c r="AJ45" s="2">
        <v>275</v>
      </c>
      <c r="AK45" s="2">
        <v>5685</v>
      </c>
      <c r="AL45" s="2">
        <v>33989.3</v>
      </c>
      <c r="AM45" s="2">
        <v>39674.3</v>
      </c>
      <c r="AN45" s="2">
        <v>11796.05</v>
      </c>
      <c r="AO45" s="2">
        <v>3372.88</v>
      </c>
      <c r="AP45" s="2">
        <v>8423.17</v>
      </c>
      <c r="AQ45" s="2">
        <v>235.47</v>
      </c>
      <c r="AR45" s="2">
        <v>275</v>
      </c>
      <c r="AU45" s="2">
        <v>326</v>
      </c>
      <c r="AV45" s="15">
        <v>320</v>
      </c>
      <c r="AW45" s="7">
        <v>275</v>
      </c>
      <c r="AX45" s="7">
        <v>235.47</v>
      </c>
      <c r="AY45" s="7">
        <v>321</v>
      </c>
      <c r="AZ45" s="19">
        <v>330</v>
      </c>
      <c r="BA45" s="7">
        <v>275</v>
      </c>
      <c r="BB45" s="7">
        <v>235.47</v>
      </c>
      <c r="BE45" s="23">
        <f t="shared" si="0"/>
        <v>275</v>
      </c>
      <c r="BF45" s="23">
        <f t="shared" ref="BF45:BH45" si="98">AH45</f>
        <v>275</v>
      </c>
      <c r="BG45" s="23">
        <f t="shared" si="98"/>
        <v>0</v>
      </c>
      <c r="BH45" s="23">
        <f t="shared" si="98"/>
        <v>275</v>
      </c>
      <c r="BI45" s="2">
        <f t="shared" si="5"/>
        <v>0</v>
      </c>
      <c r="BJ45" s="2">
        <f t="shared" si="6"/>
        <v>0</v>
      </c>
      <c r="BK45" s="2">
        <f t="shared" si="7"/>
        <v>0</v>
      </c>
      <c r="BL45" s="2">
        <f t="shared" si="8"/>
        <v>0</v>
      </c>
      <c r="BM45" s="23">
        <f t="shared" si="2"/>
        <v>235.47</v>
      </c>
      <c r="BN45" s="23">
        <f t="shared" ref="BN45:BP45" si="99">AE45</f>
        <v>235.47</v>
      </c>
      <c r="BO45" s="23">
        <f t="shared" si="99"/>
        <v>0</v>
      </c>
      <c r="BP45" s="23">
        <f t="shared" si="99"/>
        <v>235.47</v>
      </c>
      <c r="BQ45" s="2">
        <f t="shared" si="10"/>
        <v>0</v>
      </c>
      <c r="BR45" s="2">
        <f t="shared" si="11"/>
        <v>0</v>
      </c>
      <c r="BS45" s="2">
        <f t="shared" si="12"/>
        <v>0</v>
      </c>
      <c r="BT45" s="2">
        <f t="shared" si="13"/>
        <v>0</v>
      </c>
    </row>
    <row r="46" s="2" customFormat="1" spans="1:72">
      <c r="A46" s="2">
        <v>35457.63</v>
      </c>
      <c r="B46" s="2">
        <v>-1617.92</v>
      </c>
      <c r="C46" s="2">
        <v>29669.45</v>
      </c>
      <c r="D46" s="2">
        <v>11968.62</v>
      </c>
      <c r="E46" s="2">
        <v>279.07</v>
      </c>
      <c r="F46" s="7">
        <v>-3999</v>
      </c>
      <c r="G46" s="2">
        <v>480.43</v>
      </c>
      <c r="H46" s="2">
        <v>480.43</v>
      </c>
      <c r="I46" s="2">
        <v>600.31</v>
      </c>
      <c r="J46" s="2">
        <v>599.75</v>
      </c>
      <c r="K46" s="2">
        <v>449.27</v>
      </c>
      <c r="L46" s="2">
        <v>451.59</v>
      </c>
      <c r="M46" s="2">
        <v>748.22</v>
      </c>
      <c r="N46" s="2">
        <v>748.64</v>
      </c>
      <c r="O46" s="2">
        <v>312.1</v>
      </c>
      <c r="P46" s="2">
        <v>315.9</v>
      </c>
      <c r="Q46" s="2">
        <v>231.36</v>
      </c>
      <c r="R46" s="2">
        <v>229.62</v>
      </c>
      <c r="S46" s="2">
        <v>35587.195</v>
      </c>
      <c r="T46" s="2">
        <v>1613.649</v>
      </c>
      <c r="U46" s="2">
        <v>3716.547</v>
      </c>
      <c r="V46" s="2">
        <v>8071.523</v>
      </c>
      <c r="W46" s="2">
        <v>11788.07</v>
      </c>
      <c r="X46" s="2">
        <v>-887.483</v>
      </c>
      <c r="Y46" s="2">
        <v>50.034</v>
      </c>
      <c r="Z46" s="2">
        <v>14861.914</v>
      </c>
      <c r="AA46" s="2">
        <v>5002.352</v>
      </c>
      <c r="AB46" s="2">
        <v>1482.47</v>
      </c>
      <c r="AC46" s="2" t="s">
        <v>60</v>
      </c>
      <c r="AD46" s="7">
        <v>-763.1323</v>
      </c>
      <c r="AE46" s="2">
        <v>279.07</v>
      </c>
      <c r="AF46" s="2">
        <v>0</v>
      </c>
      <c r="AG46" s="2">
        <v>279.07</v>
      </c>
      <c r="AH46" s="2">
        <v>260</v>
      </c>
      <c r="AI46" s="2">
        <v>0</v>
      </c>
      <c r="AJ46" s="2">
        <v>260</v>
      </c>
      <c r="AK46" s="2">
        <v>5616</v>
      </c>
      <c r="AL46" s="2">
        <v>34345.1</v>
      </c>
      <c r="AM46" s="2">
        <v>39961.1</v>
      </c>
      <c r="AN46" s="2">
        <v>11986.54</v>
      </c>
      <c r="AO46" s="2">
        <v>3279.04</v>
      </c>
      <c r="AP46" s="2">
        <v>8707.5</v>
      </c>
      <c r="AQ46" s="2">
        <v>279.07</v>
      </c>
      <c r="AR46" s="2">
        <v>260</v>
      </c>
      <c r="AU46" s="2">
        <v>291</v>
      </c>
      <c r="AV46" s="15">
        <v>320</v>
      </c>
      <c r="AW46" s="7">
        <v>260</v>
      </c>
      <c r="AX46" s="7">
        <v>279.07</v>
      </c>
      <c r="AY46" s="7">
        <v>321</v>
      </c>
      <c r="AZ46" s="19">
        <v>330</v>
      </c>
      <c r="BA46" s="7">
        <v>260</v>
      </c>
      <c r="BB46" s="7">
        <v>279.07</v>
      </c>
      <c r="BE46" s="23">
        <f t="shared" si="0"/>
        <v>260</v>
      </c>
      <c r="BF46" s="23">
        <f t="shared" ref="BF46:BH46" si="100">AH46</f>
        <v>260</v>
      </c>
      <c r="BG46" s="23">
        <f t="shared" si="100"/>
        <v>0</v>
      </c>
      <c r="BH46" s="23">
        <f t="shared" si="100"/>
        <v>260</v>
      </c>
      <c r="BI46" s="2">
        <f t="shared" si="5"/>
        <v>0</v>
      </c>
      <c r="BJ46" s="2">
        <f t="shared" si="6"/>
        <v>0</v>
      </c>
      <c r="BK46" s="2">
        <f t="shared" si="7"/>
        <v>0</v>
      </c>
      <c r="BL46" s="2">
        <f t="shared" si="8"/>
        <v>0</v>
      </c>
      <c r="BM46" s="23">
        <f t="shared" si="2"/>
        <v>279.07</v>
      </c>
      <c r="BN46" s="23">
        <f t="shared" ref="BN46:BP46" si="101">AE46</f>
        <v>279.07</v>
      </c>
      <c r="BO46" s="23">
        <f t="shared" si="101"/>
        <v>0</v>
      </c>
      <c r="BP46" s="23">
        <f t="shared" si="101"/>
        <v>279.07</v>
      </c>
      <c r="BQ46" s="2">
        <f t="shared" si="10"/>
        <v>0</v>
      </c>
      <c r="BR46" s="2">
        <f t="shared" si="11"/>
        <v>0</v>
      </c>
      <c r="BS46" s="2">
        <f t="shared" si="12"/>
        <v>0</v>
      </c>
      <c r="BT46" s="2">
        <f t="shared" si="13"/>
        <v>0</v>
      </c>
    </row>
    <row r="47" s="2" customFormat="1" spans="1:72">
      <c r="A47" s="2">
        <v>35548.93</v>
      </c>
      <c r="B47" s="2">
        <v>-1279</v>
      </c>
      <c r="C47" s="2">
        <v>29407.73</v>
      </c>
      <c r="D47" s="2">
        <v>11991.71</v>
      </c>
      <c r="E47" s="2">
        <v>265.17</v>
      </c>
      <c r="F47" s="7">
        <v>-3998</v>
      </c>
      <c r="G47" s="2">
        <v>599.2</v>
      </c>
      <c r="H47" s="2">
        <v>600.07</v>
      </c>
      <c r="I47" s="2">
        <v>600.81</v>
      </c>
      <c r="J47" s="2">
        <v>599.84</v>
      </c>
      <c r="K47" s="2">
        <v>449.27</v>
      </c>
      <c r="L47" s="2">
        <v>450.9</v>
      </c>
      <c r="M47" s="2">
        <v>749.05</v>
      </c>
      <c r="N47" s="2">
        <v>749.05</v>
      </c>
      <c r="O47" s="2">
        <v>288.2</v>
      </c>
      <c r="P47" s="2">
        <v>320.8</v>
      </c>
      <c r="Q47" s="2">
        <v>230.83</v>
      </c>
      <c r="R47" s="2">
        <v>230.73</v>
      </c>
      <c r="S47" s="2">
        <v>35733.297</v>
      </c>
      <c r="T47" s="2">
        <v>1402.599</v>
      </c>
      <c r="U47" s="2">
        <v>3702.882</v>
      </c>
      <c r="V47" s="2">
        <v>8291.422</v>
      </c>
      <c r="W47" s="2">
        <v>11994.303</v>
      </c>
      <c r="X47" s="2">
        <v>-875.062</v>
      </c>
      <c r="Y47" s="2">
        <v>50</v>
      </c>
      <c r="Z47" s="2">
        <v>15191.164</v>
      </c>
      <c r="AA47" s="2">
        <v>4647.457</v>
      </c>
      <c r="AB47" s="2">
        <v>1370</v>
      </c>
      <c r="AC47" s="2" t="s">
        <v>60</v>
      </c>
      <c r="AD47" s="7">
        <v>-778.4006</v>
      </c>
      <c r="AE47" s="2">
        <v>265.17</v>
      </c>
      <c r="AF47" s="2">
        <v>0</v>
      </c>
      <c r="AG47" s="2">
        <v>265.17</v>
      </c>
      <c r="AH47" s="2">
        <v>275</v>
      </c>
      <c r="AI47" s="2">
        <v>0</v>
      </c>
      <c r="AJ47" s="2">
        <v>275</v>
      </c>
      <c r="AK47" s="2">
        <v>5539</v>
      </c>
      <c r="AL47" s="2">
        <v>34733.2</v>
      </c>
      <c r="AM47" s="2">
        <v>40272.2</v>
      </c>
      <c r="AN47" s="2">
        <v>12108.52</v>
      </c>
      <c r="AO47" s="2">
        <v>3202.21</v>
      </c>
      <c r="AP47" s="2">
        <v>8906.31</v>
      </c>
      <c r="AQ47" s="2">
        <v>265.17</v>
      </c>
      <c r="AR47" s="2">
        <v>275</v>
      </c>
      <c r="AU47" s="2">
        <v>326</v>
      </c>
      <c r="AV47" s="15">
        <v>320</v>
      </c>
      <c r="AW47" s="7">
        <v>275</v>
      </c>
      <c r="AX47" s="7">
        <v>265.17</v>
      </c>
      <c r="AY47" s="7">
        <v>321</v>
      </c>
      <c r="AZ47" s="19">
        <v>330</v>
      </c>
      <c r="BA47" s="7">
        <v>275</v>
      </c>
      <c r="BB47" s="7">
        <v>265.17</v>
      </c>
      <c r="BE47" s="23">
        <f t="shared" si="0"/>
        <v>275</v>
      </c>
      <c r="BF47" s="23">
        <f t="shared" ref="BF47:BH47" si="102">AH47</f>
        <v>275</v>
      </c>
      <c r="BG47" s="23">
        <f t="shared" si="102"/>
        <v>0</v>
      </c>
      <c r="BH47" s="23">
        <f t="shared" si="102"/>
        <v>275</v>
      </c>
      <c r="BI47" s="2">
        <f t="shared" si="5"/>
        <v>0</v>
      </c>
      <c r="BJ47" s="2">
        <f t="shared" si="6"/>
        <v>0</v>
      </c>
      <c r="BK47" s="2">
        <f t="shared" si="7"/>
        <v>0</v>
      </c>
      <c r="BL47" s="2">
        <f t="shared" si="8"/>
        <v>0</v>
      </c>
      <c r="BM47" s="23">
        <f t="shared" si="2"/>
        <v>265.17</v>
      </c>
      <c r="BN47" s="23">
        <f t="shared" ref="BN47:BP47" si="103">AE47</f>
        <v>265.17</v>
      </c>
      <c r="BO47" s="23">
        <f t="shared" si="103"/>
        <v>0</v>
      </c>
      <c r="BP47" s="23">
        <f t="shared" si="103"/>
        <v>265.17</v>
      </c>
      <c r="BQ47" s="2">
        <f t="shared" si="10"/>
        <v>0</v>
      </c>
      <c r="BR47" s="2">
        <f t="shared" si="11"/>
        <v>0</v>
      </c>
      <c r="BS47" s="2">
        <f t="shared" si="12"/>
        <v>0</v>
      </c>
      <c r="BT47" s="2">
        <f t="shared" si="13"/>
        <v>0</v>
      </c>
    </row>
    <row r="48" s="2" customFormat="1" spans="1:72">
      <c r="A48" s="2">
        <v>35618.16</v>
      </c>
      <c r="B48" s="2">
        <v>-1199.72</v>
      </c>
      <c r="C48" s="2">
        <v>28490.13</v>
      </c>
      <c r="D48" s="2">
        <v>11993.81</v>
      </c>
      <c r="E48" s="2">
        <v>240.46</v>
      </c>
      <c r="F48" s="7">
        <v>-3998</v>
      </c>
      <c r="G48" s="2">
        <v>453.1</v>
      </c>
      <c r="H48" s="2">
        <v>453.1</v>
      </c>
      <c r="I48" s="2">
        <v>599.89</v>
      </c>
      <c r="J48" s="2">
        <v>600.55</v>
      </c>
      <c r="K48" s="2">
        <v>449.73</v>
      </c>
      <c r="L48" s="2">
        <v>451.13</v>
      </c>
      <c r="M48" s="2">
        <v>749.05</v>
      </c>
      <c r="N48" s="2">
        <v>749.87</v>
      </c>
      <c r="O48" s="2">
        <v>286.5</v>
      </c>
      <c r="P48" s="2">
        <v>317.7</v>
      </c>
      <c r="Q48" s="2">
        <v>230.62</v>
      </c>
      <c r="R48" s="2">
        <v>230.46</v>
      </c>
      <c r="S48" s="2">
        <v>35807.6</v>
      </c>
      <c r="T48" s="2">
        <v>1204.807</v>
      </c>
      <c r="U48" s="2">
        <v>3706.325</v>
      </c>
      <c r="V48" s="2">
        <v>8280.914</v>
      </c>
      <c r="W48" s="2">
        <v>11987.239</v>
      </c>
      <c r="X48" s="2">
        <v>-900.848</v>
      </c>
      <c r="Y48" s="2">
        <v>50.036</v>
      </c>
      <c r="Z48" s="2">
        <v>16042.309</v>
      </c>
      <c r="AA48" s="2">
        <v>4077.691</v>
      </c>
      <c r="AB48" s="2">
        <v>1374.99</v>
      </c>
      <c r="AC48" s="2" t="s">
        <v>60</v>
      </c>
      <c r="AD48" s="7">
        <v>-787.2253</v>
      </c>
      <c r="AE48" s="2">
        <v>240</v>
      </c>
      <c r="AF48" s="2">
        <v>0</v>
      </c>
      <c r="AG48" s="2">
        <v>240</v>
      </c>
      <c r="AH48" s="2">
        <v>260</v>
      </c>
      <c r="AI48" s="2">
        <v>0</v>
      </c>
      <c r="AJ48" s="2">
        <v>260</v>
      </c>
      <c r="AK48" s="2">
        <v>5462</v>
      </c>
      <c r="AL48" s="2">
        <v>34506.8</v>
      </c>
      <c r="AM48" s="2">
        <v>39968.8</v>
      </c>
      <c r="AN48" s="2">
        <v>12186.54</v>
      </c>
      <c r="AO48" s="2">
        <v>3135.74</v>
      </c>
      <c r="AP48" s="2">
        <v>9050.8</v>
      </c>
      <c r="AQ48" s="2">
        <v>240.46</v>
      </c>
      <c r="AR48" s="2">
        <v>260</v>
      </c>
      <c r="AU48" s="2">
        <v>291</v>
      </c>
      <c r="AV48" s="15">
        <v>320</v>
      </c>
      <c r="AW48" s="7">
        <v>260</v>
      </c>
      <c r="AX48" s="7">
        <v>240</v>
      </c>
      <c r="AY48" s="7">
        <v>321</v>
      </c>
      <c r="AZ48" s="19">
        <v>330</v>
      </c>
      <c r="BA48" s="7">
        <v>260</v>
      </c>
      <c r="BB48" s="7">
        <v>240</v>
      </c>
      <c r="BE48" s="23">
        <f t="shared" si="0"/>
        <v>260</v>
      </c>
      <c r="BF48" s="23">
        <f t="shared" ref="BF48:BH48" si="104">AH48</f>
        <v>260</v>
      </c>
      <c r="BG48" s="23">
        <f t="shared" si="104"/>
        <v>0</v>
      </c>
      <c r="BH48" s="23">
        <f t="shared" si="104"/>
        <v>260</v>
      </c>
      <c r="BI48" s="2">
        <f t="shared" si="5"/>
        <v>0</v>
      </c>
      <c r="BJ48" s="2">
        <f t="shared" si="6"/>
        <v>0</v>
      </c>
      <c r="BK48" s="2">
        <f t="shared" si="7"/>
        <v>0</v>
      </c>
      <c r="BL48" s="2">
        <f t="shared" si="8"/>
        <v>0</v>
      </c>
      <c r="BM48" s="23">
        <f t="shared" si="2"/>
        <v>240</v>
      </c>
      <c r="BN48" s="23">
        <f t="shared" ref="BN48:BP48" si="105">AE48</f>
        <v>240</v>
      </c>
      <c r="BO48" s="23">
        <f t="shared" si="105"/>
        <v>0</v>
      </c>
      <c r="BP48" s="23">
        <f t="shared" si="105"/>
        <v>240</v>
      </c>
      <c r="BQ48" s="2">
        <f t="shared" si="10"/>
        <v>0</v>
      </c>
      <c r="BR48" s="2">
        <f t="shared" si="11"/>
        <v>0</v>
      </c>
      <c r="BS48" s="2">
        <f t="shared" si="12"/>
        <v>0</v>
      </c>
      <c r="BT48" s="2">
        <f t="shared" si="13"/>
        <v>0</v>
      </c>
    </row>
    <row r="49" s="2" customFormat="1" spans="1:72">
      <c r="A49" s="2">
        <v>35183.22</v>
      </c>
      <c r="B49" s="2">
        <v>-2481</v>
      </c>
      <c r="C49" s="2">
        <v>29269.19</v>
      </c>
      <c r="D49" s="2">
        <v>12035.34</v>
      </c>
      <c r="E49" s="2">
        <v>254.53</v>
      </c>
      <c r="F49" s="7">
        <v>-3998</v>
      </c>
      <c r="G49" s="2">
        <v>533.42</v>
      </c>
      <c r="H49" s="2">
        <v>535.11</v>
      </c>
      <c r="I49" s="2">
        <v>600.97</v>
      </c>
      <c r="J49" s="2">
        <v>600.47</v>
      </c>
      <c r="K49" s="2">
        <v>449.73</v>
      </c>
      <c r="L49" s="2">
        <v>451.59</v>
      </c>
      <c r="M49" s="2">
        <v>749.05</v>
      </c>
      <c r="N49" s="2">
        <v>749.46</v>
      </c>
      <c r="O49" s="2">
        <v>288.7</v>
      </c>
      <c r="P49" s="2">
        <v>321.3</v>
      </c>
      <c r="Q49" s="2">
        <v>229.94</v>
      </c>
      <c r="R49" s="2">
        <v>230.78</v>
      </c>
      <c r="S49" s="2">
        <v>35401.703</v>
      </c>
      <c r="T49" s="2">
        <v>2334.811</v>
      </c>
      <c r="U49" s="2">
        <v>3642.465</v>
      </c>
      <c r="V49" s="2">
        <v>8103.107</v>
      </c>
      <c r="W49" s="2">
        <v>11745.572</v>
      </c>
      <c r="X49" s="2">
        <v>-602.603</v>
      </c>
      <c r="Y49" s="2">
        <v>50.007</v>
      </c>
      <c r="Z49" s="2">
        <v>15394.113</v>
      </c>
      <c r="AA49" s="2">
        <v>4648.547</v>
      </c>
      <c r="AB49" s="2">
        <v>1362.11</v>
      </c>
      <c r="AC49" s="2" t="s">
        <v>60</v>
      </c>
      <c r="AD49" s="7">
        <v>-774.7586</v>
      </c>
      <c r="AE49" s="2">
        <v>254.53</v>
      </c>
      <c r="AF49" s="2">
        <v>0</v>
      </c>
      <c r="AG49" s="2">
        <v>254.53</v>
      </c>
      <c r="AH49" s="2">
        <v>265</v>
      </c>
      <c r="AI49" s="2">
        <v>0</v>
      </c>
      <c r="AJ49" s="2">
        <v>265</v>
      </c>
      <c r="AK49" s="2">
        <v>5385</v>
      </c>
      <c r="AL49" s="2">
        <v>34215.7</v>
      </c>
      <c r="AM49" s="2">
        <v>39600.7</v>
      </c>
      <c r="AN49" s="2">
        <v>12208.51</v>
      </c>
      <c r="AO49" s="2">
        <v>3063.65</v>
      </c>
      <c r="AP49" s="2">
        <v>9144.86</v>
      </c>
      <c r="AQ49" s="2">
        <v>254.53</v>
      </c>
      <c r="AR49" s="2">
        <v>265</v>
      </c>
      <c r="AU49" s="2">
        <v>291</v>
      </c>
      <c r="AV49" s="15">
        <v>320</v>
      </c>
      <c r="AW49" s="7">
        <v>265</v>
      </c>
      <c r="AX49" s="7">
        <v>254.53</v>
      </c>
      <c r="AY49" s="7">
        <v>321</v>
      </c>
      <c r="AZ49" s="19">
        <v>330</v>
      </c>
      <c r="BA49" s="7">
        <v>265</v>
      </c>
      <c r="BB49" s="7">
        <v>254.53</v>
      </c>
      <c r="BE49" s="23">
        <f t="shared" si="0"/>
        <v>265</v>
      </c>
      <c r="BF49" s="23">
        <f t="shared" ref="BF49:BH49" si="106">AH49</f>
        <v>265</v>
      </c>
      <c r="BG49" s="23">
        <f t="shared" si="106"/>
        <v>0</v>
      </c>
      <c r="BH49" s="23">
        <f t="shared" si="106"/>
        <v>265</v>
      </c>
      <c r="BI49" s="2">
        <f t="shared" si="5"/>
        <v>0</v>
      </c>
      <c r="BJ49" s="2">
        <f t="shared" si="6"/>
        <v>0</v>
      </c>
      <c r="BK49" s="2">
        <f t="shared" si="7"/>
        <v>0</v>
      </c>
      <c r="BL49" s="2">
        <f t="shared" si="8"/>
        <v>0</v>
      </c>
      <c r="BM49" s="23">
        <f t="shared" si="2"/>
        <v>254.53</v>
      </c>
      <c r="BN49" s="23">
        <f t="shared" ref="BN49:BP49" si="107">AE49</f>
        <v>254.53</v>
      </c>
      <c r="BO49" s="23">
        <f t="shared" si="107"/>
        <v>0</v>
      </c>
      <c r="BP49" s="23">
        <f t="shared" si="107"/>
        <v>254.53</v>
      </c>
      <c r="BQ49" s="2">
        <f t="shared" si="10"/>
        <v>0</v>
      </c>
      <c r="BR49" s="2">
        <f t="shared" si="11"/>
        <v>0</v>
      </c>
      <c r="BS49" s="2">
        <f t="shared" si="12"/>
        <v>0</v>
      </c>
      <c r="BT49" s="2">
        <f t="shared" si="13"/>
        <v>0</v>
      </c>
    </row>
    <row r="50" s="2" customFormat="1" spans="1:72">
      <c r="A50" s="2">
        <v>34986.39</v>
      </c>
      <c r="B50" s="2">
        <v>-1916.52</v>
      </c>
      <c r="C50" s="2">
        <v>28496.42</v>
      </c>
      <c r="D50" s="2">
        <v>11960.12</v>
      </c>
      <c r="E50" s="2">
        <v>250</v>
      </c>
      <c r="F50" s="7">
        <v>-3998</v>
      </c>
      <c r="G50" s="2">
        <v>451.38</v>
      </c>
      <c r="H50" s="2">
        <v>453.1</v>
      </c>
      <c r="I50" s="2">
        <v>600.59</v>
      </c>
      <c r="J50" s="2">
        <v>601.2</v>
      </c>
      <c r="K50" s="2">
        <v>449.27</v>
      </c>
      <c r="L50" s="2">
        <v>451.83</v>
      </c>
      <c r="M50" s="2">
        <v>747.81</v>
      </c>
      <c r="N50" s="2">
        <v>751.1</v>
      </c>
      <c r="O50" s="2">
        <v>288.1</v>
      </c>
      <c r="P50" s="2">
        <v>320.1</v>
      </c>
      <c r="Q50" s="2">
        <v>230.57</v>
      </c>
      <c r="R50" s="2">
        <v>230.83</v>
      </c>
      <c r="S50" s="2">
        <v>35253.883</v>
      </c>
      <c r="T50" s="2">
        <v>1593.957</v>
      </c>
      <c r="U50" s="2">
        <v>3482.412</v>
      </c>
      <c r="V50" s="2">
        <v>7724.746</v>
      </c>
      <c r="W50" s="2">
        <v>11207.158</v>
      </c>
      <c r="X50" s="2">
        <v>-886.617</v>
      </c>
      <c r="Y50" s="2">
        <v>49.988</v>
      </c>
      <c r="Z50" s="2">
        <v>15715.852</v>
      </c>
      <c r="AA50" s="2">
        <v>4373.934</v>
      </c>
      <c r="AB50" s="2">
        <v>1360.43</v>
      </c>
      <c r="AC50" s="2" t="s">
        <v>60</v>
      </c>
      <c r="AD50" s="7">
        <v>-776.5796</v>
      </c>
      <c r="AE50" s="2">
        <v>250</v>
      </c>
      <c r="AF50" s="2">
        <v>0</v>
      </c>
      <c r="AG50" s="2">
        <v>250</v>
      </c>
      <c r="AH50" s="2">
        <v>245</v>
      </c>
      <c r="AI50" s="2">
        <v>0</v>
      </c>
      <c r="AJ50" s="2">
        <v>245</v>
      </c>
      <c r="AK50" s="2">
        <v>5314</v>
      </c>
      <c r="AL50" s="2">
        <v>33795.2</v>
      </c>
      <c r="AM50" s="2">
        <v>39109.2</v>
      </c>
      <c r="AN50" s="2">
        <v>12186.44</v>
      </c>
      <c r="AO50" s="2">
        <v>3025.8</v>
      </c>
      <c r="AP50" s="2">
        <v>9160.64</v>
      </c>
      <c r="AQ50" s="2">
        <v>250</v>
      </c>
      <c r="AR50" s="2">
        <v>245</v>
      </c>
      <c r="AU50" s="2">
        <v>291</v>
      </c>
      <c r="AV50" s="15">
        <v>320</v>
      </c>
      <c r="AW50" s="7">
        <v>245</v>
      </c>
      <c r="AX50" s="7">
        <v>250</v>
      </c>
      <c r="AY50" s="7">
        <v>321</v>
      </c>
      <c r="AZ50" s="19">
        <v>330</v>
      </c>
      <c r="BA50" s="7">
        <v>245</v>
      </c>
      <c r="BB50" s="7">
        <v>250</v>
      </c>
      <c r="BE50" s="23">
        <f t="shared" si="0"/>
        <v>245</v>
      </c>
      <c r="BF50" s="23">
        <f t="shared" ref="BF50:BH50" si="108">AH50</f>
        <v>245</v>
      </c>
      <c r="BG50" s="23">
        <f t="shared" si="108"/>
        <v>0</v>
      </c>
      <c r="BH50" s="23">
        <f t="shared" si="108"/>
        <v>245</v>
      </c>
      <c r="BI50" s="2">
        <f t="shared" si="5"/>
        <v>0</v>
      </c>
      <c r="BJ50" s="2">
        <f t="shared" si="6"/>
        <v>0</v>
      </c>
      <c r="BK50" s="2">
        <f t="shared" si="7"/>
        <v>0</v>
      </c>
      <c r="BL50" s="2">
        <f t="shared" si="8"/>
        <v>0</v>
      </c>
      <c r="BM50" s="23">
        <f t="shared" si="2"/>
        <v>250</v>
      </c>
      <c r="BN50" s="23">
        <f t="shared" ref="BN50:BP50" si="109">AE50</f>
        <v>250</v>
      </c>
      <c r="BO50" s="23">
        <f t="shared" si="109"/>
        <v>0</v>
      </c>
      <c r="BP50" s="23">
        <f t="shared" si="109"/>
        <v>250</v>
      </c>
      <c r="BQ50" s="2">
        <f t="shared" si="10"/>
        <v>0</v>
      </c>
      <c r="BR50" s="2">
        <f t="shared" si="11"/>
        <v>0</v>
      </c>
      <c r="BS50" s="2">
        <f t="shared" si="12"/>
        <v>0</v>
      </c>
      <c r="BT50" s="2">
        <f t="shared" si="13"/>
        <v>0</v>
      </c>
    </row>
    <row r="51" s="2" customFormat="1" spans="1:72">
      <c r="A51" s="2">
        <v>34762.32</v>
      </c>
      <c r="B51" s="2">
        <v>-2218.98</v>
      </c>
      <c r="C51" s="2">
        <v>29188.29</v>
      </c>
      <c r="D51" s="2">
        <v>11949.22</v>
      </c>
      <c r="E51" s="2">
        <v>253</v>
      </c>
      <c r="F51" s="7">
        <v>-3998</v>
      </c>
      <c r="G51" s="2">
        <v>481.3</v>
      </c>
      <c r="H51" s="2">
        <v>482.14</v>
      </c>
      <c r="I51" s="2">
        <v>601.13</v>
      </c>
      <c r="J51" s="2">
        <v>600.78</v>
      </c>
      <c r="K51" s="2">
        <v>450.43</v>
      </c>
      <c r="L51" s="2">
        <v>451.59</v>
      </c>
      <c r="M51" s="2">
        <v>749.46</v>
      </c>
      <c r="N51" s="2">
        <v>750.69</v>
      </c>
      <c r="O51" s="2">
        <v>288.6</v>
      </c>
      <c r="P51" s="2">
        <v>320.1</v>
      </c>
      <c r="Q51" s="2">
        <v>230.57</v>
      </c>
      <c r="R51" s="2">
        <v>230.2</v>
      </c>
      <c r="S51" s="2">
        <v>35105.406</v>
      </c>
      <c r="T51" s="2">
        <v>2318.048</v>
      </c>
      <c r="U51" s="2">
        <v>3332.395</v>
      </c>
      <c r="V51" s="2">
        <v>7334.964</v>
      </c>
      <c r="W51" s="2">
        <v>10667.36</v>
      </c>
      <c r="X51" s="2">
        <v>-881.235</v>
      </c>
      <c r="Y51" s="2">
        <v>49.976</v>
      </c>
      <c r="Z51" s="2">
        <v>14829.133</v>
      </c>
      <c r="AA51" s="2">
        <v>5206.027</v>
      </c>
      <c r="AB51" s="2">
        <v>1355.5</v>
      </c>
      <c r="AC51" s="2" t="s">
        <v>60</v>
      </c>
      <c r="AD51" s="7">
        <v>-771.2567</v>
      </c>
      <c r="AE51" s="2">
        <v>253</v>
      </c>
      <c r="AF51" s="2">
        <v>0</v>
      </c>
      <c r="AG51" s="2">
        <v>253</v>
      </c>
      <c r="AH51" s="2">
        <v>240</v>
      </c>
      <c r="AI51" s="2">
        <v>0</v>
      </c>
      <c r="AJ51" s="2">
        <v>240</v>
      </c>
      <c r="AK51" s="2">
        <v>5360</v>
      </c>
      <c r="AL51" s="2">
        <v>33374.7</v>
      </c>
      <c r="AM51" s="2">
        <v>38734.7</v>
      </c>
      <c r="AN51" s="2">
        <v>12149.53</v>
      </c>
      <c r="AO51" s="2">
        <v>3002.85</v>
      </c>
      <c r="AP51" s="2">
        <v>9146.68</v>
      </c>
      <c r="AQ51" s="2">
        <v>253</v>
      </c>
      <c r="AR51" s="2">
        <v>240</v>
      </c>
      <c r="AU51" s="2">
        <v>291</v>
      </c>
      <c r="AV51" s="15">
        <v>320</v>
      </c>
      <c r="AW51" s="7">
        <v>240</v>
      </c>
      <c r="AX51" s="7">
        <v>253</v>
      </c>
      <c r="AY51" s="7">
        <v>321</v>
      </c>
      <c r="AZ51" s="19">
        <v>330</v>
      </c>
      <c r="BA51" s="7">
        <v>240</v>
      </c>
      <c r="BB51" s="7">
        <v>253</v>
      </c>
      <c r="BE51" s="23">
        <f t="shared" si="0"/>
        <v>240</v>
      </c>
      <c r="BF51" s="23">
        <f t="shared" ref="BF51:BH51" si="110">AH51</f>
        <v>240</v>
      </c>
      <c r="BG51" s="23">
        <f t="shared" si="110"/>
        <v>0</v>
      </c>
      <c r="BH51" s="23">
        <f t="shared" si="110"/>
        <v>240</v>
      </c>
      <c r="BI51" s="2">
        <f t="shared" si="5"/>
        <v>0</v>
      </c>
      <c r="BJ51" s="2">
        <f t="shared" si="6"/>
        <v>0</v>
      </c>
      <c r="BK51" s="2">
        <f t="shared" si="7"/>
        <v>0</v>
      </c>
      <c r="BL51" s="2">
        <f t="shared" si="8"/>
        <v>0</v>
      </c>
      <c r="BM51" s="23">
        <f t="shared" si="2"/>
        <v>253</v>
      </c>
      <c r="BN51" s="23">
        <f t="shared" ref="BN51:BP51" si="111">AE51</f>
        <v>253</v>
      </c>
      <c r="BO51" s="23">
        <f t="shared" si="111"/>
        <v>0</v>
      </c>
      <c r="BP51" s="23">
        <f t="shared" si="111"/>
        <v>253</v>
      </c>
      <c r="BQ51" s="2">
        <f t="shared" si="10"/>
        <v>0</v>
      </c>
      <c r="BR51" s="2">
        <f t="shared" si="11"/>
        <v>0</v>
      </c>
      <c r="BS51" s="2">
        <f t="shared" si="12"/>
        <v>0</v>
      </c>
      <c r="BT51" s="2">
        <f t="shared" si="13"/>
        <v>0</v>
      </c>
    </row>
    <row r="52" s="2" customFormat="1" spans="1:72">
      <c r="A52" s="2">
        <v>34723.25</v>
      </c>
      <c r="B52" s="2">
        <v>-2119</v>
      </c>
      <c r="C52" s="2">
        <v>29537.03</v>
      </c>
      <c r="D52" s="2">
        <v>11667.63</v>
      </c>
      <c r="E52" s="2">
        <v>253.93</v>
      </c>
      <c r="F52" s="7">
        <v>-3997</v>
      </c>
      <c r="G52" s="2">
        <v>600.07</v>
      </c>
      <c r="H52" s="2">
        <v>600.07</v>
      </c>
      <c r="I52" s="2">
        <v>599.91</v>
      </c>
      <c r="J52" s="2">
        <v>600.41</v>
      </c>
      <c r="K52" s="2">
        <v>449.27</v>
      </c>
      <c r="L52" s="2">
        <v>450.9</v>
      </c>
      <c r="M52" s="2">
        <v>749.87</v>
      </c>
      <c r="N52" s="2">
        <v>750.28</v>
      </c>
      <c r="O52" s="2">
        <v>287.5</v>
      </c>
      <c r="P52" s="2">
        <v>320</v>
      </c>
      <c r="Q52" s="2">
        <v>230.94</v>
      </c>
      <c r="R52" s="2">
        <v>230.09</v>
      </c>
      <c r="S52" s="2">
        <v>34622.297</v>
      </c>
      <c r="T52" s="2">
        <v>2202.247</v>
      </c>
      <c r="U52" s="2">
        <v>3167.006</v>
      </c>
      <c r="V52" s="2">
        <v>7232.94</v>
      </c>
      <c r="W52" s="2">
        <v>10399.946</v>
      </c>
      <c r="X52" s="2">
        <v>-878.669</v>
      </c>
      <c r="Y52" s="2">
        <v>49.985</v>
      </c>
      <c r="Z52" s="2">
        <v>15002.809</v>
      </c>
      <c r="AA52" s="2">
        <v>5058.617</v>
      </c>
      <c r="AB52" s="2">
        <v>1355.61</v>
      </c>
      <c r="AC52" s="2" t="s">
        <v>60</v>
      </c>
      <c r="AD52" s="7">
        <v>-775.1788</v>
      </c>
      <c r="AE52" s="2">
        <v>253.93</v>
      </c>
      <c r="AF52" s="2">
        <v>0</v>
      </c>
      <c r="AG52" s="2">
        <v>253.93</v>
      </c>
      <c r="AH52" s="2">
        <v>248.6</v>
      </c>
      <c r="AI52" s="2">
        <v>0</v>
      </c>
      <c r="AJ52" s="2">
        <v>248.6</v>
      </c>
      <c r="AK52" s="2">
        <v>5406</v>
      </c>
      <c r="AL52" s="2">
        <v>32954.2</v>
      </c>
      <c r="AM52" s="2">
        <v>38360.2</v>
      </c>
      <c r="AN52" s="2">
        <v>12117.21</v>
      </c>
      <c r="AO52" s="2">
        <v>2992.82</v>
      </c>
      <c r="AP52" s="2">
        <v>9124.39</v>
      </c>
      <c r="AQ52" s="2">
        <v>253.93</v>
      </c>
      <c r="AR52" s="2">
        <v>248.6</v>
      </c>
      <c r="AU52" s="2">
        <v>291</v>
      </c>
      <c r="AV52" s="15">
        <v>320</v>
      </c>
      <c r="AW52" s="7">
        <v>248.6</v>
      </c>
      <c r="AX52" s="7">
        <v>253.93</v>
      </c>
      <c r="AY52" s="7">
        <v>321</v>
      </c>
      <c r="AZ52" s="19">
        <v>330</v>
      </c>
      <c r="BA52" s="7">
        <v>248.6</v>
      </c>
      <c r="BB52" s="7">
        <v>253.93</v>
      </c>
      <c r="BE52" s="23">
        <f t="shared" si="0"/>
        <v>248.6</v>
      </c>
      <c r="BF52" s="23">
        <f t="shared" ref="BF52:BH52" si="112">AH52</f>
        <v>248.6</v>
      </c>
      <c r="BG52" s="23">
        <f t="shared" si="112"/>
        <v>0</v>
      </c>
      <c r="BH52" s="23">
        <f t="shared" si="112"/>
        <v>248.6</v>
      </c>
      <c r="BI52" s="2">
        <f t="shared" si="5"/>
        <v>0</v>
      </c>
      <c r="BJ52" s="2">
        <f t="shared" si="6"/>
        <v>0</v>
      </c>
      <c r="BK52" s="2">
        <f t="shared" si="7"/>
        <v>0</v>
      </c>
      <c r="BL52" s="2">
        <f t="shared" si="8"/>
        <v>0</v>
      </c>
      <c r="BM52" s="23">
        <f t="shared" si="2"/>
        <v>253.93</v>
      </c>
      <c r="BN52" s="23">
        <f t="shared" ref="BN52:BP52" si="113">AE52</f>
        <v>253.93</v>
      </c>
      <c r="BO52" s="23">
        <f t="shared" si="113"/>
        <v>0</v>
      </c>
      <c r="BP52" s="23">
        <f t="shared" si="113"/>
        <v>253.93</v>
      </c>
      <c r="BQ52" s="2">
        <f t="shared" si="10"/>
        <v>0</v>
      </c>
      <c r="BR52" s="2">
        <f t="shared" si="11"/>
        <v>0</v>
      </c>
      <c r="BS52" s="2">
        <f t="shared" si="12"/>
        <v>0</v>
      </c>
      <c r="BT52" s="2">
        <f t="shared" si="13"/>
        <v>0</v>
      </c>
    </row>
    <row r="53" s="2" customFormat="1" spans="1:72">
      <c r="A53" s="2">
        <v>34044.09</v>
      </c>
      <c r="B53" s="2">
        <v>-2358.79</v>
      </c>
      <c r="C53" s="2">
        <v>29537.22</v>
      </c>
      <c r="D53" s="2">
        <v>11035.87</v>
      </c>
      <c r="E53" s="2">
        <v>256.67</v>
      </c>
      <c r="F53" s="7">
        <v>-3999</v>
      </c>
      <c r="G53" s="2">
        <v>610.33</v>
      </c>
      <c r="H53" s="2">
        <v>599.2</v>
      </c>
      <c r="I53" s="2">
        <v>600.16</v>
      </c>
      <c r="J53" s="2">
        <v>600.56</v>
      </c>
      <c r="K53" s="2">
        <v>449.27</v>
      </c>
      <c r="L53" s="2">
        <v>451.13</v>
      </c>
      <c r="M53" s="2">
        <v>751.1</v>
      </c>
      <c r="N53" s="2">
        <v>750.28</v>
      </c>
      <c r="O53" s="2">
        <v>288.9</v>
      </c>
      <c r="P53" s="2">
        <v>319.1</v>
      </c>
      <c r="Q53" s="2">
        <v>230.57</v>
      </c>
      <c r="R53" s="2">
        <v>230.41</v>
      </c>
      <c r="S53" s="2">
        <v>34375.61</v>
      </c>
      <c r="T53" s="2">
        <v>2420.586</v>
      </c>
      <c r="U53" s="2">
        <v>3012.285</v>
      </c>
      <c r="V53" s="2">
        <v>7032.504</v>
      </c>
      <c r="W53" s="2">
        <v>10044.789</v>
      </c>
      <c r="X53" s="2">
        <v>-872.144</v>
      </c>
      <c r="Y53" s="2">
        <v>49.99</v>
      </c>
      <c r="Z53" s="2">
        <v>14640.594</v>
      </c>
      <c r="AA53" s="2">
        <v>5438.051</v>
      </c>
      <c r="AB53" s="2">
        <v>1354.47</v>
      </c>
      <c r="AC53" s="2" t="s">
        <v>60</v>
      </c>
      <c r="AD53" s="7">
        <v>-773.2178</v>
      </c>
      <c r="AE53" s="2">
        <v>256.67</v>
      </c>
      <c r="AF53" s="2">
        <v>0</v>
      </c>
      <c r="AG53" s="2">
        <v>256.67</v>
      </c>
      <c r="AH53" s="2">
        <v>240</v>
      </c>
      <c r="AI53" s="2">
        <v>0</v>
      </c>
      <c r="AJ53" s="2">
        <v>240</v>
      </c>
      <c r="AK53" s="2">
        <v>5452</v>
      </c>
      <c r="AL53" s="2">
        <v>32663.1</v>
      </c>
      <c r="AM53" s="2">
        <v>38115.1</v>
      </c>
      <c r="AN53" s="2">
        <v>12028.67</v>
      </c>
      <c r="AO53" s="2">
        <v>2983.09</v>
      </c>
      <c r="AP53" s="2">
        <v>9045.58</v>
      </c>
      <c r="AQ53" s="2">
        <v>256.67</v>
      </c>
      <c r="AR53" s="2">
        <v>240</v>
      </c>
      <c r="AU53" s="2">
        <v>291</v>
      </c>
      <c r="AV53" s="15">
        <v>320</v>
      </c>
      <c r="AW53" s="7">
        <v>240</v>
      </c>
      <c r="AX53" s="7">
        <v>256.67</v>
      </c>
      <c r="AY53" s="7">
        <v>321</v>
      </c>
      <c r="AZ53" s="19">
        <v>330</v>
      </c>
      <c r="BA53" s="7">
        <v>240</v>
      </c>
      <c r="BB53" s="7">
        <v>256.67</v>
      </c>
      <c r="BE53" s="23">
        <f t="shared" si="0"/>
        <v>240</v>
      </c>
      <c r="BF53" s="23">
        <f t="shared" ref="BF53:BH53" si="114">AH53</f>
        <v>240</v>
      </c>
      <c r="BG53" s="23">
        <f t="shared" si="114"/>
        <v>0</v>
      </c>
      <c r="BH53" s="23">
        <f t="shared" si="114"/>
        <v>240</v>
      </c>
      <c r="BI53" s="2">
        <f t="shared" si="5"/>
        <v>0</v>
      </c>
      <c r="BJ53" s="2">
        <f t="shared" si="6"/>
        <v>0</v>
      </c>
      <c r="BK53" s="2">
        <f t="shared" si="7"/>
        <v>0</v>
      </c>
      <c r="BL53" s="2">
        <f t="shared" si="8"/>
        <v>0</v>
      </c>
      <c r="BM53" s="23">
        <f t="shared" si="2"/>
        <v>256.67</v>
      </c>
      <c r="BN53" s="23">
        <f t="shared" ref="BN53:BP53" si="115">AE53</f>
        <v>256.67</v>
      </c>
      <c r="BO53" s="23">
        <f t="shared" si="115"/>
        <v>0</v>
      </c>
      <c r="BP53" s="23">
        <f t="shared" si="115"/>
        <v>256.67</v>
      </c>
      <c r="BQ53" s="2">
        <f t="shared" si="10"/>
        <v>0</v>
      </c>
      <c r="BR53" s="2">
        <f t="shared" si="11"/>
        <v>0</v>
      </c>
      <c r="BS53" s="2">
        <f t="shared" si="12"/>
        <v>0</v>
      </c>
      <c r="BT53" s="2">
        <f t="shared" si="13"/>
        <v>0</v>
      </c>
    </row>
    <row r="54" s="2" customFormat="1" spans="1:72">
      <c r="A54" s="2">
        <v>34042.88</v>
      </c>
      <c r="B54" s="2">
        <v>-2872.32</v>
      </c>
      <c r="C54" s="2">
        <v>30651.44</v>
      </c>
      <c r="D54" s="2">
        <v>10481.3</v>
      </c>
      <c r="E54" s="2">
        <v>267.63</v>
      </c>
      <c r="F54" s="7">
        <v>-3999</v>
      </c>
      <c r="G54" s="2">
        <v>653.91</v>
      </c>
      <c r="H54" s="2">
        <v>646.22</v>
      </c>
      <c r="I54" s="2">
        <v>600.22</v>
      </c>
      <c r="J54" s="2">
        <v>600.59</v>
      </c>
      <c r="K54" s="2">
        <v>450.2</v>
      </c>
      <c r="L54" s="2">
        <v>450.43</v>
      </c>
      <c r="M54" s="2">
        <v>748.64</v>
      </c>
      <c r="N54" s="2">
        <v>751.51</v>
      </c>
      <c r="O54" s="2">
        <v>310.7</v>
      </c>
      <c r="P54" s="2">
        <v>319.8</v>
      </c>
      <c r="Q54" s="2">
        <v>230.52</v>
      </c>
      <c r="R54" s="2">
        <v>230.25</v>
      </c>
      <c r="S54" s="2">
        <v>34011.31</v>
      </c>
      <c r="T54" s="2">
        <v>3232.862</v>
      </c>
      <c r="U54" s="2">
        <v>2865.577</v>
      </c>
      <c r="V54" s="2">
        <v>6989.701</v>
      </c>
      <c r="W54" s="2">
        <v>9855.278</v>
      </c>
      <c r="X54" s="2">
        <v>-866.583</v>
      </c>
      <c r="Y54" s="2">
        <v>49.985</v>
      </c>
      <c r="Z54" s="2">
        <v>14060.941</v>
      </c>
      <c r="AA54" s="2">
        <v>5981.414</v>
      </c>
      <c r="AB54" s="2">
        <v>1370.71</v>
      </c>
      <c r="AC54" s="2" t="s">
        <v>60</v>
      </c>
      <c r="AD54" s="7">
        <v>-753.4671</v>
      </c>
      <c r="AE54" s="2">
        <v>267.63</v>
      </c>
      <c r="AF54" s="2">
        <v>0</v>
      </c>
      <c r="AG54" s="2">
        <v>267.63</v>
      </c>
      <c r="AH54" s="2">
        <v>245</v>
      </c>
      <c r="AI54" s="2">
        <v>0</v>
      </c>
      <c r="AJ54" s="2">
        <v>245</v>
      </c>
      <c r="AK54" s="2">
        <v>5493</v>
      </c>
      <c r="AL54" s="2">
        <v>32436.7</v>
      </c>
      <c r="AM54" s="2">
        <v>37929.7</v>
      </c>
      <c r="AN54" s="2">
        <v>11913.7</v>
      </c>
      <c r="AO54" s="2">
        <v>2976.92</v>
      </c>
      <c r="AP54" s="2">
        <v>8936.78</v>
      </c>
      <c r="AQ54" s="2">
        <v>267.63</v>
      </c>
      <c r="AR54" s="2">
        <v>245</v>
      </c>
      <c r="AU54" s="2">
        <v>291</v>
      </c>
      <c r="AV54" s="15">
        <v>320</v>
      </c>
      <c r="AW54" s="7">
        <v>245</v>
      </c>
      <c r="AX54" s="7">
        <v>267.63</v>
      </c>
      <c r="AY54" s="7">
        <v>321</v>
      </c>
      <c r="AZ54" s="19">
        <v>330</v>
      </c>
      <c r="BA54" s="7">
        <v>245</v>
      </c>
      <c r="BB54" s="7">
        <v>267.63</v>
      </c>
      <c r="BE54" s="23">
        <f t="shared" si="0"/>
        <v>245</v>
      </c>
      <c r="BF54" s="23">
        <f t="shared" ref="BF54:BH54" si="116">AH54</f>
        <v>245</v>
      </c>
      <c r="BG54" s="23">
        <f t="shared" si="116"/>
        <v>0</v>
      </c>
      <c r="BH54" s="23">
        <f t="shared" si="116"/>
        <v>245</v>
      </c>
      <c r="BI54" s="2">
        <f t="shared" si="5"/>
        <v>0</v>
      </c>
      <c r="BJ54" s="2">
        <f t="shared" si="6"/>
        <v>0</v>
      </c>
      <c r="BK54" s="2">
        <f t="shared" si="7"/>
        <v>0</v>
      </c>
      <c r="BL54" s="2">
        <f t="shared" si="8"/>
        <v>0</v>
      </c>
      <c r="BM54" s="23">
        <f t="shared" si="2"/>
        <v>267.63</v>
      </c>
      <c r="BN54" s="23">
        <f t="shared" ref="BN54:BP54" si="117">AE54</f>
        <v>267.63</v>
      </c>
      <c r="BO54" s="23">
        <f t="shared" si="117"/>
        <v>0</v>
      </c>
      <c r="BP54" s="23">
        <f t="shared" si="117"/>
        <v>267.63</v>
      </c>
      <c r="BQ54" s="2">
        <f t="shared" si="10"/>
        <v>0</v>
      </c>
      <c r="BR54" s="2">
        <f t="shared" si="11"/>
        <v>0</v>
      </c>
      <c r="BS54" s="2">
        <f t="shared" si="12"/>
        <v>0</v>
      </c>
      <c r="BT54" s="2">
        <f t="shared" si="13"/>
        <v>0</v>
      </c>
    </row>
    <row r="55" s="2" customFormat="1" spans="1:72">
      <c r="A55" s="2">
        <v>33990.83</v>
      </c>
      <c r="B55" s="2">
        <v>-3212.02</v>
      </c>
      <c r="C55" s="2">
        <v>30925.36</v>
      </c>
      <c r="D55" s="2">
        <v>10204.03</v>
      </c>
      <c r="E55" s="2">
        <v>285</v>
      </c>
      <c r="F55" s="7">
        <v>-3999</v>
      </c>
      <c r="G55" s="2">
        <v>649.63</v>
      </c>
      <c r="H55" s="2">
        <v>645.34</v>
      </c>
      <c r="I55" s="2">
        <v>599.84</v>
      </c>
      <c r="J55" s="2">
        <v>600.13</v>
      </c>
      <c r="K55" s="2">
        <v>449.73</v>
      </c>
      <c r="L55" s="2">
        <v>450.9</v>
      </c>
      <c r="M55" s="2">
        <v>748.64</v>
      </c>
      <c r="N55" s="2">
        <v>749.46</v>
      </c>
      <c r="O55" s="2">
        <v>326.3</v>
      </c>
      <c r="P55" s="2">
        <v>322.7</v>
      </c>
      <c r="Q55" s="2">
        <v>230.04</v>
      </c>
      <c r="R55" s="2">
        <v>230.04</v>
      </c>
      <c r="S55" s="2">
        <v>33844.85</v>
      </c>
      <c r="T55" s="2">
        <v>3246.838</v>
      </c>
      <c r="U55" s="2">
        <v>2665.612</v>
      </c>
      <c r="V55" s="2">
        <v>6739.254</v>
      </c>
      <c r="W55" s="2">
        <v>9404.866</v>
      </c>
      <c r="X55" s="2">
        <v>-862.651</v>
      </c>
      <c r="Y55" s="2">
        <v>49.997</v>
      </c>
      <c r="Z55" s="2">
        <v>14254.293</v>
      </c>
      <c r="AA55" s="2">
        <v>6305.563</v>
      </c>
      <c r="AB55" s="2">
        <v>1364.41</v>
      </c>
      <c r="AC55" s="2" t="s">
        <v>60</v>
      </c>
      <c r="AD55" s="7">
        <v>-739.5996</v>
      </c>
      <c r="AE55" s="2">
        <v>285</v>
      </c>
      <c r="AF55" s="2">
        <v>0</v>
      </c>
      <c r="AG55" s="2">
        <v>285</v>
      </c>
      <c r="AH55" s="2">
        <v>237</v>
      </c>
      <c r="AI55" s="2">
        <v>0</v>
      </c>
      <c r="AJ55" s="2">
        <v>237</v>
      </c>
      <c r="AK55" s="2">
        <v>5492</v>
      </c>
      <c r="AL55" s="2">
        <v>32178</v>
      </c>
      <c r="AM55" s="2">
        <v>37670</v>
      </c>
      <c r="AN55" s="2">
        <v>11759.24</v>
      </c>
      <c r="AO55" s="2">
        <v>2965.15</v>
      </c>
      <c r="AP55" s="2">
        <v>8794.09</v>
      </c>
      <c r="AQ55" s="2">
        <v>285</v>
      </c>
      <c r="AR55" s="2">
        <v>237</v>
      </c>
      <c r="AU55" s="2">
        <v>291</v>
      </c>
      <c r="AV55" s="15">
        <v>320</v>
      </c>
      <c r="AW55" s="7">
        <v>237</v>
      </c>
      <c r="AX55" s="7">
        <v>285</v>
      </c>
      <c r="AY55" s="7">
        <v>321</v>
      </c>
      <c r="AZ55" s="19">
        <v>330</v>
      </c>
      <c r="BA55" s="7">
        <v>237</v>
      </c>
      <c r="BB55" s="7">
        <v>285</v>
      </c>
      <c r="BE55" s="23">
        <f t="shared" si="0"/>
        <v>237</v>
      </c>
      <c r="BF55" s="23">
        <f t="shared" ref="BF55:BH55" si="118">AH55</f>
        <v>237</v>
      </c>
      <c r="BG55" s="23">
        <f t="shared" si="118"/>
        <v>0</v>
      </c>
      <c r="BH55" s="23">
        <f t="shared" si="118"/>
        <v>237</v>
      </c>
      <c r="BI55" s="2">
        <f t="shared" si="5"/>
        <v>0</v>
      </c>
      <c r="BJ55" s="2">
        <f t="shared" si="6"/>
        <v>0</v>
      </c>
      <c r="BK55" s="2">
        <f t="shared" si="7"/>
        <v>0</v>
      </c>
      <c r="BL55" s="2">
        <f t="shared" si="8"/>
        <v>0</v>
      </c>
      <c r="BM55" s="23">
        <f t="shared" si="2"/>
        <v>285</v>
      </c>
      <c r="BN55" s="23">
        <f t="shared" ref="BN55:BP55" si="119">AE55</f>
        <v>285</v>
      </c>
      <c r="BO55" s="23">
        <f t="shared" si="119"/>
        <v>0</v>
      </c>
      <c r="BP55" s="23">
        <f t="shared" si="119"/>
        <v>285</v>
      </c>
      <c r="BQ55" s="2">
        <f t="shared" si="10"/>
        <v>0</v>
      </c>
      <c r="BR55" s="2">
        <f t="shared" si="11"/>
        <v>0</v>
      </c>
      <c r="BS55" s="2">
        <f t="shared" si="12"/>
        <v>0</v>
      </c>
      <c r="BT55" s="2">
        <f t="shared" si="13"/>
        <v>0</v>
      </c>
    </row>
    <row r="56" s="2" customFormat="1" spans="1:72">
      <c r="A56" s="2">
        <v>33759.79</v>
      </c>
      <c r="B56" s="2">
        <v>-2361.08</v>
      </c>
      <c r="C56" s="2">
        <v>30505.11</v>
      </c>
      <c r="D56" s="2">
        <v>9807.79</v>
      </c>
      <c r="E56" s="2">
        <v>275.83</v>
      </c>
      <c r="F56" s="7">
        <v>-3999</v>
      </c>
      <c r="G56" s="2">
        <v>643.65</v>
      </c>
      <c r="H56" s="2">
        <v>642.78</v>
      </c>
      <c r="I56" s="2">
        <v>600.72</v>
      </c>
      <c r="J56" s="2">
        <v>600.16</v>
      </c>
      <c r="K56" s="2">
        <v>449.73</v>
      </c>
      <c r="L56" s="2">
        <v>451.13</v>
      </c>
      <c r="M56" s="2">
        <v>749.46</v>
      </c>
      <c r="N56" s="2">
        <v>751.1</v>
      </c>
      <c r="O56" s="2">
        <v>293.9</v>
      </c>
      <c r="P56" s="2">
        <v>322.8</v>
      </c>
      <c r="Q56" s="2">
        <v>230.83</v>
      </c>
      <c r="R56" s="2">
        <v>230.31</v>
      </c>
      <c r="S56" s="2">
        <v>33724.58</v>
      </c>
      <c r="T56" s="2">
        <v>2322.389</v>
      </c>
      <c r="U56" s="2">
        <v>2416.057</v>
      </c>
      <c r="V56" s="2">
        <v>6364.292</v>
      </c>
      <c r="W56" s="2">
        <v>8780.349</v>
      </c>
      <c r="X56" s="2">
        <v>-863.1</v>
      </c>
      <c r="Y56" s="2">
        <v>50.026</v>
      </c>
      <c r="Z56" s="2">
        <v>14684.066</v>
      </c>
      <c r="AA56" s="2">
        <v>5855.91</v>
      </c>
      <c r="AB56" s="2">
        <v>1359.77</v>
      </c>
      <c r="AC56" s="2" t="s">
        <v>60</v>
      </c>
      <c r="AD56" s="7">
        <v>-766.4941</v>
      </c>
      <c r="AE56" s="2">
        <v>275.83</v>
      </c>
      <c r="AF56" s="2">
        <v>0</v>
      </c>
      <c r="AG56" s="2">
        <v>275.83</v>
      </c>
      <c r="AH56" s="2">
        <v>245</v>
      </c>
      <c r="AI56" s="2">
        <v>0</v>
      </c>
      <c r="AJ56" s="2">
        <v>245</v>
      </c>
      <c r="AK56" s="2">
        <v>5491</v>
      </c>
      <c r="AL56" s="2">
        <v>31886.9</v>
      </c>
      <c r="AM56" s="2">
        <v>37377.9</v>
      </c>
      <c r="AN56" s="2">
        <v>11542.27</v>
      </c>
      <c r="AO56" s="2">
        <v>2961.9</v>
      </c>
      <c r="AP56" s="2">
        <v>8580.37</v>
      </c>
      <c r="AQ56" s="2">
        <v>275.83</v>
      </c>
      <c r="AR56" s="2">
        <v>245</v>
      </c>
      <c r="AU56" s="2">
        <v>291</v>
      </c>
      <c r="AV56" s="15">
        <v>320</v>
      </c>
      <c r="AW56" s="7">
        <v>245</v>
      </c>
      <c r="AX56" s="7">
        <v>275.83</v>
      </c>
      <c r="AY56" s="7">
        <v>321</v>
      </c>
      <c r="AZ56" s="19">
        <v>330</v>
      </c>
      <c r="BA56" s="7">
        <v>245</v>
      </c>
      <c r="BB56" s="7">
        <v>275.83</v>
      </c>
      <c r="BE56" s="23">
        <f t="shared" si="0"/>
        <v>245</v>
      </c>
      <c r="BF56" s="23">
        <f t="shared" ref="BF56:BH56" si="120">AH56</f>
        <v>245</v>
      </c>
      <c r="BG56" s="23">
        <f t="shared" si="120"/>
        <v>0</v>
      </c>
      <c r="BH56" s="23">
        <f t="shared" si="120"/>
        <v>245</v>
      </c>
      <c r="BI56" s="2">
        <f t="shared" si="5"/>
        <v>0</v>
      </c>
      <c r="BJ56" s="2">
        <f t="shared" si="6"/>
        <v>0</v>
      </c>
      <c r="BK56" s="2">
        <f t="shared" si="7"/>
        <v>0</v>
      </c>
      <c r="BL56" s="2">
        <f t="shared" si="8"/>
        <v>0</v>
      </c>
      <c r="BM56" s="23">
        <f t="shared" si="2"/>
        <v>275.83</v>
      </c>
      <c r="BN56" s="23">
        <f t="shared" ref="BN56:BP56" si="121">AE56</f>
        <v>275.83</v>
      </c>
      <c r="BO56" s="23">
        <f t="shared" si="121"/>
        <v>0</v>
      </c>
      <c r="BP56" s="23">
        <f t="shared" si="121"/>
        <v>275.83</v>
      </c>
      <c r="BQ56" s="2">
        <f t="shared" si="10"/>
        <v>0</v>
      </c>
      <c r="BR56" s="2">
        <f t="shared" si="11"/>
        <v>0</v>
      </c>
      <c r="BS56" s="2">
        <f t="shared" si="12"/>
        <v>0</v>
      </c>
      <c r="BT56" s="2">
        <f t="shared" si="13"/>
        <v>0</v>
      </c>
    </row>
    <row r="57" s="2" customFormat="1" spans="1:72">
      <c r="A57" s="2">
        <v>33680.84</v>
      </c>
      <c r="B57" s="2">
        <v>-2863.12</v>
      </c>
      <c r="C57" s="2">
        <v>31212.82</v>
      </c>
      <c r="D57" s="2">
        <v>9555.92</v>
      </c>
      <c r="E57" s="2">
        <v>283.33</v>
      </c>
      <c r="F57" s="7">
        <v>-3998</v>
      </c>
      <c r="G57" s="2">
        <v>648.78</v>
      </c>
      <c r="H57" s="2">
        <v>652.19</v>
      </c>
      <c r="I57" s="2">
        <v>598.47</v>
      </c>
      <c r="J57" s="2">
        <v>598.84</v>
      </c>
      <c r="K57" s="2">
        <v>448.57</v>
      </c>
      <c r="L57" s="2">
        <v>450.9</v>
      </c>
      <c r="M57" s="2">
        <v>748.64</v>
      </c>
      <c r="N57" s="2">
        <v>749.46</v>
      </c>
      <c r="O57" s="2">
        <v>322</v>
      </c>
      <c r="P57" s="2">
        <v>319.2</v>
      </c>
      <c r="Q57" s="2">
        <v>230.57</v>
      </c>
      <c r="R57" s="2">
        <v>230.62</v>
      </c>
      <c r="S57" s="2">
        <v>33823.48</v>
      </c>
      <c r="T57" s="2">
        <v>2750.403</v>
      </c>
      <c r="U57" s="2">
        <v>2278.674</v>
      </c>
      <c r="V57" s="2">
        <v>6037.526</v>
      </c>
      <c r="W57" s="2">
        <v>8316.2</v>
      </c>
      <c r="X57" s="2">
        <v>-859.221</v>
      </c>
      <c r="Y57" s="2">
        <v>50.035</v>
      </c>
      <c r="Z57" s="2">
        <v>13905.715</v>
      </c>
      <c r="AA57" s="2">
        <v>6543.158</v>
      </c>
      <c r="AB57" s="2">
        <v>1345.34</v>
      </c>
      <c r="AC57" s="2" t="s">
        <v>60</v>
      </c>
      <c r="AD57" s="7">
        <v>-747.0236</v>
      </c>
      <c r="AE57" s="2">
        <v>283.33</v>
      </c>
      <c r="AF57" s="2">
        <v>0</v>
      </c>
      <c r="AG57" s="2">
        <v>283.33</v>
      </c>
      <c r="AH57" s="2">
        <v>245</v>
      </c>
      <c r="AI57" s="2">
        <v>0</v>
      </c>
      <c r="AJ57" s="2">
        <v>245</v>
      </c>
      <c r="AK57" s="2">
        <v>5490</v>
      </c>
      <c r="AL57" s="2">
        <v>31789.8</v>
      </c>
      <c r="AM57" s="2">
        <v>37279.8</v>
      </c>
      <c r="AN57" s="2">
        <v>11300.98</v>
      </c>
      <c r="AO57" s="2">
        <v>2960.6</v>
      </c>
      <c r="AP57" s="2">
        <v>8340.38</v>
      </c>
      <c r="AQ57" s="2">
        <v>283.33</v>
      </c>
      <c r="AR57" s="2">
        <v>245</v>
      </c>
      <c r="AU57" s="2">
        <v>291</v>
      </c>
      <c r="AV57" s="15">
        <v>320</v>
      </c>
      <c r="AW57" s="7">
        <v>245</v>
      </c>
      <c r="AX57" s="7">
        <v>283.33</v>
      </c>
      <c r="AY57" s="7">
        <v>321</v>
      </c>
      <c r="AZ57" s="19">
        <v>330</v>
      </c>
      <c r="BA57" s="7">
        <v>245</v>
      </c>
      <c r="BB57" s="7">
        <v>283.33</v>
      </c>
      <c r="BE57" s="23">
        <f t="shared" si="0"/>
        <v>245</v>
      </c>
      <c r="BF57" s="23">
        <f t="shared" ref="BF57:BH57" si="122">AH57</f>
        <v>245</v>
      </c>
      <c r="BG57" s="23">
        <f t="shared" si="122"/>
        <v>0</v>
      </c>
      <c r="BH57" s="23">
        <f t="shared" si="122"/>
        <v>245</v>
      </c>
      <c r="BI57" s="2">
        <f t="shared" si="5"/>
        <v>0</v>
      </c>
      <c r="BJ57" s="2">
        <f t="shared" si="6"/>
        <v>0</v>
      </c>
      <c r="BK57" s="2">
        <f t="shared" si="7"/>
        <v>0</v>
      </c>
      <c r="BL57" s="2">
        <f t="shared" si="8"/>
        <v>0</v>
      </c>
      <c r="BM57" s="23">
        <f t="shared" si="2"/>
        <v>283.33</v>
      </c>
      <c r="BN57" s="23">
        <f t="shared" ref="BN57:BP57" si="123">AE57</f>
        <v>283.33</v>
      </c>
      <c r="BO57" s="23">
        <f t="shared" si="123"/>
        <v>0</v>
      </c>
      <c r="BP57" s="23">
        <f t="shared" si="123"/>
        <v>283.33</v>
      </c>
      <c r="BQ57" s="2">
        <f t="shared" si="10"/>
        <v>0</v>
      </c>
      <c r="BR57" s="2">
        <f t="shared" si="11"/>
        <v>0</v>
      </c>
      <c r="BS57" s="2">
        <f t="shared" si="12"/>
        <v>0</v>
      </c>
      <c r="BT57" s="2">
        <f t="shared" si="13"/>
        <v>0</v>
      </c>
    </row>
    <row r="58" s="2" customFormat="1" spans="1:72">
      <c r="A58" s="2">
        <v>33857.61</v>
      </c>
      <c r="B58" s="2">
        <v>-3338.84</v>
      </c>
      <c r="C58" s="2">
        <v>32238.15</v>
      </c>
      <c r="D58" s="2">
        <v>9086.75</v>
      </c>
      <c r="E58" s="2">
        <v>296.67</v>
      </c>
      <c r="F58" s="7">
        <v>-3999</v>
      </c>
      <c r="G58" s="2">
        <v>649.63</v>
      </c>
      <c r="H58" s="2">
        <v>648.78</v>
      </c>
      <c r="I58" s="2">
        <v>617.56</v>
      </c>
      <c r="J58" s="2">
        <v>616.97</v>
      </c>
      <c r="K58" s="2">
        <v>448.34</v>
      </c>
      <c r="L58" s="2">
        <v>450.9</v>
      </c>
      <c r="M58" s="2">
        <v>750.69</v>
      </c>
      <c r="N58" s="2">
        <v>751.1</v>
      </c>
      <c r="O58" s="2">
        <v>350.7</v>
      </c>
      <c r="P58" s="2">
        <v>345.9</v>
      </c>
      <c r="Q58" s="2">
        <v>230.73</v>
      </c>
      <c r="R58" s="2">
        <v>230.25</v>
      </c>
      <c r="S58" s="2">
        <v>33697.215</v>
      </c>
      <c r="T58" s="2">
        <v>3401.063</v>
      </c>
      <c r="U58" s="2">
        <v>2194.779</v>
      </c>
      <c r="V58" s="2">
        <v>5697.434</v>
      </c>
      <c r="W58" s="2">
        <v>7892.213</v>
      </c>
      <c r="X58" s="2">
        <v>-855.726</v>
      </c>
      <c r="Y58" s="2">
        <v>50.023</v>
      </c>
      <c r="Z58" s="2">
        <v>13108.551</v>
      </c>
      <c r="AA58" s="2">
        <v>7346.93</v>
      </c>
      <c r="AB58" s="2">
        <v>1346.76</v>
      </c>
      <c r="AC58" s="2" t="s">
        <v>60</v>
      </c>
      <c r="AD58" s="7">
        <v>-691.5537</v>
      </c>
      <c r="AE58" s="2">
        <v>296.67</v>
      </c>
      <c r="AF58" s="2">
        <v>0</v>
      </c>
      <c r="AG58" s="2">
        <v>296.67</v>
      </c>
      <c r="AH58" s="2">
        <v>245</v>
      </c>
      <c r="AI58" s="2">
        <v>0</v>
      </c>
      <c r="AJ58" s="2">
        <v>245</v>
      </c>
      <c r="AK58" s="2">
        <v>5489</v>
      </c>
      <c r="AL58" s="2">
        <v>31725.2</v>
      </c>
      <c r="AM58" s="2">
        <v>37214.2</v>
      </c>
      <c r="AN58" s="2">
        <v>10995.83</v>
      </c>
      <c r="AO58" s="2">
        <v>2934.24</v>
      </c>
      <c r="AP58" s="2">
        <v>8061.59</v>
      </c>
      <c r="AQ58" s="2">
        <v>296.67</v>
      </c>
      <c r="AR58" s="2">
        <v>245</v>
      </c>
      <c r="AU58" s="2">
        <v>291</v>
      </c>
      <c r="AV58" s="15">
        <v>320</v>
      </c>
      <c r="AW58" s="7">
        <v>245</v>
      </c>
      <c r="AX58" s="7">
        <v>296.67</v>
      </c>
      <c r="AY58" s="7">
        <v>321</v>
      </c>
      <c r="AZ58" s="19">
        <v>330</v>
      </c>
      <c r="BA58" s="7">
        <v>245</v>
      </c>
      <c r="BB58" s="7">
        <v>296.67</v>
      </c>
      <c r="BE58" s="23">
        <f t="shared" si="0"/>
        <v>245</v>
      </c>
      <c r="BF58" s="23">
        <f t="shared" ref="BF58:BH58" si="124">AH58</f>
        <v>245</v>
      </c>
      <c r="BG58" s="23">
        <f t="shared" si="124"/>
        <v>0</v>
      </c>
      <c r="BH58" s="23">
        <f t="shared" si="124"/>
        <v>245</v>
      </c>
      <c r="BI58" s="2">
        <f t="shared" si="5"/>
        <v>0</v>
      </c>
      <c r="BJ58" s="2">
        <f t="shared" si="6"/>
        <v>0</v>
      </c>
      <c r="BK58" s="2">
        <f t="shared" si="7"/>
        <v>0</v>
      </c>
      <c r="BL58" s="2">
        <f t="shared" si="8"/>
        <v>0</v>
      </c>
      <c r="BM58" s="23">
        <f t="shared" si="2"/>
        <v>296.67</v>
      </c>
      <c r="BN58" s="23">
        <f t="shared" ref="BN58:BP58" si="125">AE58</f>
        <v>296.67</v>
      </c>
      <c r="BO58" s="23">
        <f t="shared" si="125"/>
        <v>0</v>
      </c>
      <c r="BP58" s="23">
        <f t="shared" si="125"/>
        <v>296.67</v>
      </c>
      <c r="BQ58" s="2">
        <f t="shared" si="10"/>
        <v>0</v>
      </c>
      <c r="BR58" s="2">
        <f t="shared" si="11"/>
        <v>0</v>
      </c>
      <c r="BS58" s="2">
        <f t="shared" si="12"/>
        <v>0</v>
      </c>
      <c r="BT58" s="2">
        <f t="shared" si="13"/>
        <v>0</v>
      </c>
    </row>
    <row r="59" s="2" customFormat="1" spans="1:72">
      <c r="A59" s="2">
        <v>33786.34</v>
      </c>
      <c r="B59" s="2">
        <v>-3265</v>
      </c>
      <c r="C59" s="2">
        <v>33439.83</v>
      </c>
      <c r="D59" s="2">
        <v>8501.35</v>
      </c>
      <c r="E59" s="2">
        <v>421.85</v>
      </c>
      <c r="F59" s="7">
        <v>-3999</v>
      </c>
      <c r="G59" s="2">
        <v>658.16</v>
      </c>
      <c r="H59" s="2">
        <v>654.75</v>
      </c>
      <c r="I59" s="2">
        <v>618.06</v>
      </c>
      <c r="J59" s="2">
        <v>618.27</v>
      </c>
      <c r="K59" s="2">
        <v>449.73</v>
      </c>
      <c r="L59" s="2">
        <v>451.59</v>
      </c>
      <c r="M59" s="2">
        <v>749.87</v>
      </c>
      <c r="N59" s="2">
        <v>749.46</v>
      </c>
      <c r="O59" s="2">
        <v>370.2</v>
      </c>
      <c r="P59" s="2">
        <v>367.2</v>
      </c>
      <c r="Q59" s="2">
        <v>230.36</v>
      </c>
      <c r="R59" s="2">
        <v>229.72</v>
      </c>
      <c r="S59" s="2">
        <v>33478.22</v>
      </c>
      <c r="T59" s="2">
        <v>3348.554</v>
      </c>
      <c r="U59" s="2">
        <v>2083.658</v>
      </c>
      <c r="V59" s="2">
        <v>5451.728</v>
      </c>
      <c r="W59" s="2">
        <v>7535.386</v>
      </c>
      <c r="X59" s="2">
        <v>-848.442</v>
      </c>
      <c r="Y59" s="2">
        <v>50.022</v>
      </c>
      <c r="Z59" s="2">
        <v>12673.813</v>
      </c>
      <c r="AA59" s="2">
        <v>7788.844</v>
      </c>
      <c r="AB59" s="2">
        <v>1350.17</v>
      </c>
      <c r="AC59" s="2" t="s">
        <v>60</v>
      </c>
      <c r="AD59" s="7">
        <v>-659.1962</v>
      </c>
      <c r="AE59" s="2">
        <v>421.85</v>
      </c>
      <c r="AF59" s="2">
        <v>0</v>
      </c>
      <c r="AG59" s="2">
        <v>421.85</v>
      </c>
      <c r="AH59" s="2">
        <v>249</v>
      </c>
      <c r="AI59" s="2">
        <v>0</v>
      </c>
      <c r="AJ59" s="2">
        <v>249</v>
      </c>
      <c r="AK59" s="2">
        <v>5443</v>
      </c>
      <c r="AL59" s="2">
        <v>31822.2</v>
      </c>
      <c r="AM59" s="2">
        <v>37265.2</v>
      </c>
      <c r="AN59" s="2">
        <v>10615.05</v>
      </c>
      <c r="AO59" s="2">
        <v>2890.49</v>
      </c>
      <c r="AP59" s="2">
        <v>7724.56</v>
      </c>
      <c r="AQ59" s="2">
        <v>421.85</v>
      </c>
      <c r="AR59" s="2">
        <v>249</v>
      </c>
      <c r="AU59" s="2">
        <v>291</v>
      </c>
      <c r="AV59" s="15">
        <v>320</v>
      </c>
      <c r="AW59" s="7">
        <v>249</v>
      </c>
      <c r="AX59" s="7">
        <v>421.85</v>
      </c>
      <c r="AY59" s="7">
        <v>321</v>
      </c>
      <c r="AZ59" s="19">
        <v>330</v>
      </c>
      <c r="BA59" s="7">
        <v>249</v>
      </c>
      <c r="BB59" s="7">
        <v>421.85</v>
      </c>
      <c r="BE59" s="23">
        <f t="shared" si="0"/>
        <v>249</v>
      </c>
      <c r="BF59" s="23">
        <f t="shared" ref="BF59:BH59" si="126">AH59</f>
        <v>249</v>
      </c>
      <c r="BG59" s="23">
        <f t="shared" si="126"/>
        <v>0</v>
      </c>
      <c r="BH59" s="23">
        <f t="shared" si="126"/>
        <v>249</v>
      </c>
      <c r="BI59" s="2">
        <f t="shared" si="5"/>
        <v>0</v>
      </c>
      <c r="BJ59" s="2">
        <f t="shared" si="6"/>
        <v>0</v>
      </c>
      <c r="BK59" s="2">
        <f t="shared" si="7"/>
        <v>0</v>
      </c>
      <c r="BL59" s="2">
        <f t="shared" si="8"/>
        <v>0</v>
      </c>
      <c r="BM59" s="23">
        <f t="shared" si="2"/>
        <v>421.85</v>
      </c>
      <c r="BN59" s="23">
        <f t="shared" ref="BN59:BP59" si="127">AE59</f>
        <v>421.85</v>
      </c>
      <c r="BO59" s="23">
        <f t="shared" si="127"/>
        <v>0</v>
      </c>
      <c r="BP59" s="23">
        <f t="shared" si="127"/>
        <v>421.85</v>
      </c>
      <c r="BQ59" s="2">
        <f t="shared" si="10"/>
        <v>0</v>
      </c>
      <c r="BR59" s="2">
        <f t="shared" si="11"/>
        <v>0</v>
      </c>
      <c r="BS59" s="2">
        <f t="shared" si="12"/>
        <v>0</v>
      </c>
      <c r="BT59" s="2">
        <f t="shared" si="13"/>
        <v>0</v>
      </c>
    </row>
    <row r="60" s="2" customFormat="1" spans="1:72">
      <c r="A60" s="2">
        <v>33735.22</v>
      </c>
      <c r="B60" s="2">
        <v>-3424.08</v>
      </c>
      <c r="C60" s="2">
        <v>34091.41</v>
      </c>
      <c r="D60" s="2">
        <v>7884</v>
      </c>
      <c r="E60" s="2">
        <v>364</v>
      </c>
      <c r="F60" s="7">
        <v>-3999</v>
      </c>
      <c r="G60" s="2">
        <v>659.03</v>
      </c>
      <c r="H60" s="2">
        <v>649.63</v>
      </c>
      <c r="I60" s="2">
        <v>628.59</v>
      </c>
      <c r="J60" s="2">
        <v>630.27</v>
      </c>
      <c r="K60" s="2">
        <v>449.73</v>
      </c>
      <c r="L60" s="2">
        <v>451.59</v>
      </c>
      <c r="M60" s="2">
        <v>749.46</v>
      </c>
      <c r="N60" s="2">
        <v>750.69</v>
      </c>
      <c r="O60" s="2">
        <v>449.4</v>
      </c>
      <c r="P60" s="2">
        <v>444.2</v>
      </c>
      <c r="Q60" s="2">
        <v>230.41</v>
      </c>
      <c r="R60" s="2">
        <v>230.83</v>
      </c>
      <c r="S60" s="2">
        <v>33767.926</v>
      </c>
      <c r="T60" s="2">
        <v>3367.733</v>
      </c>
      <c r="U60" s="2">
        <v>1893.918</v>
      </c>
      <c r="V60" s="2">
        <v>5163.691</v>
      </c>
      <c r="W60" s="2">
        <v>7057.608</v>
      </c>
      <c r="X60" s="2">
        <v>-835.751</v>
      </c>
      <c r="Y60" s="2">
        <v>49.97</v>
      </c>
      <c r="Z60" s="2">
        <v>12186.945</v>
      </c>
      <c r="AA60" s="2">
        <v>8551.18</v>
      </c>
      <c r="AB60" s="2">
        <v>1359.79</v>
      </c>
      <c r="AC60" s="2" t="s">
        <v>60</v>
      </c>
      <c r="AD60" s="7">
        <v>-508.895</v>
      </c>
      <c r="AE60" s="2">
        <v>364</v>
      </c>
      <c r="AF60" s="2">
        <v>0</v>
      </c>
      <c r="AG60" s="2">
        <v>364</v>
      </c>
      <c r="AH60" s="2">
        <v>245</v>
      </c>
      <c r="AI60" s="2">
        <v>0</v>
      </c>
      <c r="AJ60" s="2">
        <v>245</v>
      </c>
      <c r="AK60" s="2">
        <v>5397</v>
      </c>
      <c r="AL60" s="2">
        <v>31919.2</v>
      </c>
      <c r="AM60" s="2">
        <v>37316.2</v>
      </c>
      <c r="AN60" s="2">
        <v>10203.66</v>
      </c>
      <c r="AO60" s="2">
        <v>2848.57</v>
      </c>
      <c r="AP60" s="2">
        <v>7355.09</v>
      </c>
      <c r="AQ60" s="2">
        <v>364</v>
      </c>
      <c r="AR60" s="2">
        <v>245</v>
      </c>
      <c r="AU60" s="2">
        <v>291</v>
      </c>
      <c r="AV60" s="15">
        <v>320</v>
      </c>
      <c r="AW60" s="7">
        <v>245</v>
      </c>
      <c r="AX60" s="7">
        <v>364</v>
      </c>
      <c r="AY60" s="7">
        <v>321</v>
      </c>
      <c r="AZ60" s="19">
        <v>330</v>
      </c>
      <c r="BA60" s="7">
        <v>245</v>
      </c>
      <c r="BB60" s="7">
        <v>364</v>
      </c>
      <c r="BE60" s="23">
        <f t="shared" si="0"/>
        <v>245</v>
      </c>
      <c r="BF60" s="23">
        <f t="shared" ref="BF60:BH60" si="128">AH60</f>
        <v>245</v>
      </c>
      <c r="BG60" s="23">
        <f t="shared" si="128"/>
        <v>0</v>
      </c>
      <c r="BH60" s="23">
        <f t="shared" si="128"/>
        <v>245</v>
      </c>
      <c r="BI60" s="2">
        <f t="shared" si="5"/>
        <v>0</v>
      </c>
      <c r="BJ60" s="2">
        <f t="shared" si="6"/>
        <v>0</v>
      </c>
      <c r="BK60" s="2">
        <f t="shared" si="7"/>
        <v>0</v>
      </c>
      <c r="BL60" s="2">
        <f t="shared" si="8"/>
        <v>0</v>
      </c>
      <c r="BM60" s="23">
        <f t="shared" si="2"/>
        <v>364</v>
      </c>
      <c r="BN60" s="23">
        <f t="shared" ref="BN60:BP60" si="129">AE60</f>
        <v>364</v>
      </c>
      <c r="BO60" s="23">
        <f t="shared" si="129"/>
        <v>0</v>
      </c>
      <c r="BP60" s="23">
        <f t="shared" si="129"/>
        <v>364</v>
      </c>
      <c r="BQ60" s="2">
        <f t="shared" si="10"/>
        <v>0</v>
      </c>
      <c r="BR60" s="2">
        <f t="shared" si="11"/>
        <v>0</v>
      </c>
      <c r="BS60" s="2">
        <f t="shared" si="12"/>
        <v>0</v>
      </c>
      <c r="BT60" s="2">
        <f t="shared" si="13"/>
        <v>0</v>
      </c>
    </row>
    <row r="61" s="2" customFormat="1" spans="1:72">
      <c r="A61" s="2">
        <v>34130.16</v>
      </c>
      <c r="B61" s="2">
        <v>-3612</v>
      </c>
      <c r="C61" s="2">
        <v>35124.78</v>
      </c>
      <c r="D61" s="2">
        <v>7530.65</v>
      </c>
      <c r="E61" s="2">
        <v>603.93</v>
      </c>
      <c r="F61" s="7">
        <v>-3999</v>
      </c>
      <c r="G61" s="2">
        <v>659.03</v>
      </c>
      <c r="H61" s="2">
        <v>666.72</v>
      </c>
      <c r="I61" s="2">
        <v>637.05</v>
      </c>
      <c r="J61" s="2">
        <v>634.52</v>
      </c>
      <c r="K61" s="2">
        <v>462.76</v>
      </c>
      <c r="L61" s="2">
        <v>451.59</v>
      </c>
      <c r="M61" s="2">
        <v>750.28</v>
      </c>
      <c r="N61" s="2">
        <v>751.1</v>
      </c>
      <c r="O61" s="2">
        <v>503.2</v>
      </c>
      <c r="P61" s="2">
        <v>502.8</v>
      </c>
      <c r="Q61" s="2">
        <v>231.15</v>
      </c>
      <c r="R61" s="2">
        <v>231.15</v>
      </c>
      <c r="S61" s="2">
        <v>33452.625</v>
      </c>
      <c r="T61" s="2">
        <v>3871.316</v>
      </c>
      <c r="U61" s="2">
        <v>1821.976</v>
      </c>
      <c r="V61" s="2">
        <v>4981.558</v>
      </c>
      <c r="W61" s="2">
        <v>6803.534</v>
      </c>
      <c r="X61" s="2">
        <v>-552.246</v>
      </c>
      <c r="Y61" s="2">
        <v>49.974</v>
      </c>
      <c r="Z61" s="2">
        <v>11791.5</v>
      </c>
      <c r="AA61" s="2">
        <v>8887.25</v>
      </c>
      <c r="AB61" s="2">
        <v>1371.8</v>
      </c>
      <c r="AC61" s="2" t="s">
        <v>60</v>
      </c>
      <c r="AD61" s="7">
        <v>-386.4688</v>
      </c>
      <c r="AE61" s="2">
        <v>603.93</v>
      </c>
      <c r="AF61" s="2">
        <v>0</v>
      </c>
      <c r="AG61" s="2">
        <v>603.93</v>
      </c>
      <c r="AH61" s="2">
        <v>252.2</v>
      </c>
      <c r="AI61" s="2">
        <v>0</v>
      </c>
      <c r="AJ61" s="2">
        <v>252.2</v>
      </c>
      <c r="AK61" s="2">
        <v>5351</v>
      </c>
      <c r="AL61" s="2">
        <v>32016.3</v>
      </c>
      <c r="AM61" s="2">
        <v>37367.3</v>
      </c>
      <c r="AN61" s="2">
        <v>9781.9</v>
      </c>
      <c r="AO61" s="2">
        <v>2831.38</v>
      </c>
      <c r="AP61" s="2">
        <v>6950.52</v>
      </c>
      <c r="AQ61" s="2">
        <v>603.93</v>
      </c>
      <c r="AR61" s="2">
        <v>252.2</v>
      </c>
      <c r="AU61" s="2">
        <v>291</v>
      </c>
      <c r="AV61" s="15">
        <v>320</v>
      </c>
      <c r="AW61" s="7">
        <v>252.2</v>
      </c>
      <c r="AX61" s="7">
        <v>603.93</v>
      </c>
      <c r="AY61" s="7">
        <v>321</v>
      </c>
      <c r="AZ61" s="19">
        <v>330</v>
      </c>
      <c r="BA61" s="7">
        <v>252.2</v>
      </c>
      <c r="BB61" s="7">
        <v>603.93</v>
      </c>
      <c r="BE61" s="23">
        <f t="shared" si="0"/>
        <v>252.2</v>
      </c>
      <c r="BF61" s="23">
        <f t="shared" ref="BF61:BH61" si="130">AH61</f>
        <v>252.2</v>
      </c>
      <c r="BG61" s="23">
        <f t="shared" si="130"/>
        <v>0</v>
      </c>
      <c r="BH61" s="23">
        <f t="shared" si="130"/>
        <v>252.2</v>
      </c>
      <c r="BI61" s="2">
        <f t="shared" si="5"/>
        <v>0</v>
      </c>
      <c r="BJ61" s="2">
        <f t="shared" si="6"/>
        <v>0</v>
      </c>
      <c r="BK61" s="2">
        <f t="shared" si="7"/>
        <v>0</v>
      </c>
      <c r="BL61" s="2">
        <f t="shared" si="8"/>
        <v>0</v>
      </c>
      <c r="BM61" s="23">
        <f t="shared" si="2"/>
        <v>603.93</v>
      </c>
      <c r="BN61" s="23">
        <f t="shared" ref="BN61:BP61" si="131">AE61</f>
        <v>603.93</v>
      </c>
      <c r="BO61" s="23">
        <f t="shared" si="131"/>
        <v>0</v>
      </c>
      <c r="BP61" s="23">
        <f t="shared" si="131"/>
        <v>603.93</v>
      </c>
      <c r="BQ61" s="2">
        <f t="shared" si="10"/>
        <v>0</v>
      </c>
      <c r="BR61" s="2">
        <f t="shared" si="11"/>
        <v>0</v>
      </c>
      <c r="BS61" s="2">
        <f t="shared" si="12"/>
        <v>0</v>
      </c>
      <c r="BT61" s="2">
        <f t="shared" si="13"/>
        <v>0</v>
      </c>
    </row>
    <row r="62" s="2" customFormat="1" spans="1:72">
      <c r="A62" s="2">
        <v>34168.88</v>
      </c>
      <c r="B62" s="2">
        <v>-3545.63</v>
      </c>
      <c r="C62" s="2">
        <v>35396.52</v>
      </c>
      <c r="D62" s="2">
        <v>6972.34</v>
      </c>
      <c r="E62" s="2">
        <v>487.45</v>
      </c>
      <c r="F62" s="7">
        <v>-3999</v>
      </c>
      <c r="G62" s="2">
        <v>658.16</v>
      </c>
      <c r="H62" s="2">
        <v>657.32</v>
      </c>
      <c r="I62" s="2">
        <v>632.03</v>
      </c>
      <c r="J62" s="2">
        <v>630.83</v>
      </c>
      <c r="K62" s="2">
        <v>452.06</v>
      </c>
      <c r="L62" s="2">
        <v>450.9</v>
      </c>
      <c r="M62" s="2">
        <v>750.69</v>
      </c>
      <c r="N62" s="2">
        <v>749.87</v>
      </c>
      <c r="O62" s="2">
        <v>504.3</v>
      </c>
      <c r="P62" s="2">
        <v>501.4</v>
      </c>
      <c r="Q62" s="2">
        <v>230.52</v>
      </c>
      <c r="R62" s="2">
        <v>230.57</v>
      </c>
      <c r="S62" s="2">
        <v>34001.438</v>
      </c>
      <c r="T62" s="2">
        <v>3604.333</v>
      </c>
      <c r="U62" s="2">
        <v>1706.764</v>
      </c>
      <c r="V62" s="2">
        <v>4996.191</v>
      </c>
      <c r="W62" s="2">
        <v>6702.956</v>
      </c>
      <c r="X62" s="2">
        <v>-258.671</v>
      </c>
      <c r="Y62" s="2">
        <v>49.969</v>
      </c>
      <c r="Z62" s="2">
        <v>11605</v>
      </c>
      <c r="AA62" s="2">
        <v>9105.229</v>
      </c>
      <c r="AB62" s="2">
        <v>1356.08</v>
      </c>
      <c r="AC62" s="2" t="s">
        <v>60</v>
      </c>
      <c r="AD62" s="7">
        <v>-396.9745</v>
      </c>
      <c r="AE62" s="2">
        <v>487.45</v>
      </c>
      <c r="AF62" s="2">
        <v>0</v>
      </c>
      <c r="AG62" s="2">
        <v>487.45</v>
      </c>
      <c r="AH62" s="2">
        <v>255</v>
      </c>
      <c r="AI62" s="2">
        <v>0</v>
      </c>
      <c r="AJ62" s="2">
        <v>255</v>
      </c>
      <c r="AK62" s="2">
        <v>5301</v>
      </c>
      <c r="AL62" s="2">
        <v>32242.7</v>
      </c>
      <c r="AM62" s="2">
        <v>37543.7</v>
      </c>
      <c r="AN62" s="2">
        <v>9313.59</v>
      </c>
      <c r="AO62" s="2">
        <v>2785</v>
      </c>
      <c r="AP62" s="2">
        <v>6528.59</v>
      </c>
      <c r="AQ62" s="2">
        <v>487.45</v>
      </c>
      <c r="AR62" s="2">
        <v>255</v>
      </c>
      <c r="AU62" s="2">
        <v>291</v>
      </c>
      <c r="AV62" s="15">
        <v>320</v>
      </c>
      <c r="AW62" s="7">
        <v>255</v>
      </c>
      <c r="AX62" s="7">
        <v>487.45</v>
      </c>
      <c r="AY62" s="7">
        <v>321</v>
      </c>
      <c r="AZ62" s="19">
        <v>330</v>
      </c>
      <c r="BA62" s="7">
        <v>255</v>
      </c>
      <c r="BB62" s="7">
        <v>487.45</v>
      </c>
      <c r="BE62" s="23">
        <f t="shared" si="0"/>
        <v>255</v>
      </c>
      <c r="BF62" s="23">
        <f t="shared" ref="BF62:BH62" si="132">AH62</f>
        <v>255</v>
      </c>
      <c r="BG62" s="23">
        <f t="shared" si="132"/>
        <v>0</v>
      </c>
      <c r="BH62" s="23">
        <f t="shared" si="132"/>
        <v>255</v>
      </c>
      <c r="BI62" s="2">
        <f t="shared" si="5"/>
        <v>0</v>
      </c>
      <c r="BJ62" s="2">
        <f t="shared" si="6"/>
        <v>0</v>
      </c>
      <c r="BK62" s="2">
        <f t="shared" si="7"/>
        <v>0</v>
      </c>
      <c r="BL62" s="2">
        <f t="shared" si="8"/>
        <v>0</v>
      </c>
      <c r="BM62" s="23">
        <f t="shared" si="2"/>
        <v>487.45</v>
      </c>
      <c r="BN62" s="23">
        <f t="shared" ref="BN62:BP62" si="133">AE62</f>
        <v>487.45</v>
      </c>
      <c r="BO62" s="23">
        <f t="shared" si="133"/>
        <v>0</v>
      </c>
      <c r="BP62" s="23">
        <f t="shared" si="133"/>
        <v>487.45</v>
      </c>
      <c r="BQ62" s="2">
        <f t="shared" si="10"/>
        <v>0</v>
      </c>
      <c r="BR62" s="2">
        <f t="shared" si="11"/>
        <v>0</v>
      </c>
      <c r="BS62" s="2">
        <f t="shared" si="12"/>
        <v>0</v>
      </c>
      <c r="BT62" s="2">
        <f t="shared" si="13"/>
        <v>0</v>
      </c>
    </row>
    <row r="63" s="2" customFormat="1" spans="1:72">
      <c r="A63" s="2">
        <v>34253.13</v>
      </c>
      <c r="B63" s="2">
        <v>-3726</v>
      </c>
      <c r="C63" s="2">
        <v>36123</v>
      </c>
      <c r="D63" s="2">
        <v>6567.74</v>
      </c>
      <c r="E63" s="2">
        <v>398.64</v>
      </c>
      <c r="F63" s="7">
        <v>-3999</v>
      </c>
      <c r="G63" s="2">
        <v>659.03</v>
      </c>
      <c r="H63" s="2">
        <v>659.03</v>
      </c>
      <c r="I63" s="2">
        <v>630.44</v>
      </c>
      <c r="J63" s="2">
        <v>630.45</v>
      </c>
      <c r="K63" s="2">
        <v>452.06</v>
      </c>
      <c r="L63" s="2">
        <v>451.59</v>
      </c>
      <c r="M63" s="2">
        <v>750.28</v>
      </c>
      <c r="N63" s="2">
        <v>750.69</v>
      </c>
      <c r="O63" s="2">
        <v>504.3</v>
      </c>
      <c r="P63" s="2">
        <v>501.3</v>
      </c>
      <c r="Q63" s="2">
        <v>230.62</v>
      </c>
      <c r="R63" s="2">
        <v>230.62</v>
      </c>
      <c r="S63" s="2">
        <v>34026.965</v>
      </c>
      <c r="T63" s="2">
        <v>3705.16</v>
      </c>
      <c r="U63" s="2">
        <v>1730.613</v>
      </c>
      <c r="V63" s="2">
        <v>4906.697</v>
      </c>
      <c r="W63" s="2">
        <v>6637.31</v>
      </c>
      <c r="X63" s="2">
        <v>24.82</v>
      </c>
      <c r="Y63" s="2">
        <v>49.978</v>
      </c>
      <c r="Z63" s="2">
        <v>11437.555</v>
      </c>
      <c r="AA63" s="2">
        <v>9213.271</v>
      </c>
      <c r="AB63" s="2">
        <v>1348.53</v>
      </c>
      <c r="AC63" s="2" t="s">
        <v>60</v>
      </c>
      <c r="AD63" s="7">
        <v>-392.2119</v>
      </c>
      <c r="AE63" s="2">
        <v>398.64</v>
      </c>
      <c r="AF63" s="2">
        <v>0</v>
      </c>
      <c r="AG63" s="2">
        <v>398.64</v>
      </c>
      <c r="AH63" s="2">
        <v>260</v>
      </c>
      <c r="AI63" s="2">
        <v>0</v>
      </c>
      <c r="AJ63" s="2">
        <v>260</v>
      </c>
      <c r="AK63" s="2">
        <v>5193</v>
      </c>
      <c r="AL63" s="2">
        <v>32533.8</v>
      </c>
      <c r="AM63" s="2">
        <v>37726.8</v>
      </c>
      <c r="AN63" s="2">
        <v>8749.06</v>
      </c>
      <c r="AO63" s="2">
        <v>2729.79</v>
      </c>
      <c r="AP63" s="2">
        <v>6019.27</v>
      </c>
      <c r="AQ63" s="2">
        <v>398.64</v>
      </c>
      <c r="AR63" s="2">
        <v>260</v>
      </c>
      <c r="AU63" s="2">
        <v>291</v>
      </c>
      <c r="AV63" s="15">
        <v>320</v>
      </c>
      <c r="AW63" s="7">
        <v>260</v>
      </c>
      <c r="AX63" s="7">
        <v>398.64</v>
      </c>
      <c r="AY63" s="7">
        <v>321</v>
      </c>
      <c r="AZ63" s="19">
        <v>330</v>
      </c>
      <c r="BA63" s="7">
        <v>260</v>
      </c>
      <c r="BB63" s="7">
        <v>398.64</v>
      </c>
      <c r="BE63" s="23">
        <f t="shared" si="0"/>
        <v>260</v>
      </c>
      <c r="BF63" s="23">
        <f t="shared" ref="BF63:BH63" si="134">AH63</f>
        <v>260</v>
      </c>
      <c r="BG63" s="23">
        <f t="shared" si="134"/>
        <v>0</v>
      </c>
      <c r="BH63" s="23">
        <f t="shared" si="134"/>
        <v>260</v>
      </c>
      <c r="BI63" s="2">
        <f t="shared" si="5"/>
        <v>0</v>
      </c>
      <c r="BJ63" s="2">
        <f t="shared" si="6"/>
        <v>0</v>
      </c>
      <c r="BK63" s="2">
        <f t="shared" si="7"/>
        <v>0</v>
      </c>
      <c r="BL63" s="2">
        <f t="shared" si="8"/>
        <v>0</v>
      </c>
      <c r="BM63" s="23">
        <f t="shared" si="2"/>
        <v>398.64</v>
      </c>
      <c r="BN63" s="23">
        <f t="shared" ref="BN63:BP63" si="135">AE63</f>
        <v>398.64</v>
      </c>
      <c r="BO63" s="23">
        <f t="shared" si="135"/>
        <v>0</v>
      </c>
      <c r="BP63" s="23">
        <f t="shared" si="135"/>
        <v>398.64</v>
      </c>
      <c r="BQ63" s="2">
        <f t="shared" si="10"/>
        <v>0</v>
      </c>
      <c r="BR63" s="2">
        <f t="shared" si="11"/>
        <v>0</v>
      </c>
      <c r="BS63" s="2">
        <f t="shared" si="12"/>
        <v>0</v>
      </c>
      <c r="BT63" s="2">
        <f t="shared" si="13"/>
        <v>0</v>
      </c>
    </row>
    <row r="64" s="2" customFormat="1" spans="1:72">
      <c r="A64" s="2">
        <v>34584.76</v>
      </c>
      <c r="B64" s="2">
        <v>-4673</v>
      </c>
      <c r="C64" s="2">
        <v>37284.13</v>
      </c>
      <c r="D64" s="2">
        <v>6180.36</v>
      </c>
      <c r="E64" s="2">
        <v>728.87</v>
      </c>
      <c r="F64" s="7">
        <v>-3999</v>
      </c>
      <c r="G64" s="2">
        <v>660.73</v>
      </c>
      <c r="H64" s="2">
        <v>658.16</v>
      </c>
      <c r="I64" s="2">
        <v>635.17</v>
      </c>
      <c r="J64" s="2">
        <v>637.06</v>
      </c>
      <c r="K64" s="2">
        <v>451.83</v>
      </c>
      <c r="L64" s="2">
        <v>451.13</v>
      </c>
      <c r="M64" s="2">
        <v>749.05</v>
      </c>
      <c r="N64" s="2">
        <v>750.28</v>
      </c>
      <c r="O64" s="2">
        <v>503</v>
      </c>
      <c r="P64" s="2">
        <v>504.5</v>
      </c>
      <c r="Q64" s="2">
        <v>230.83</v>
      </c>
      <c r="R64" s="2">
        <v>229.94</v>
      </c>
      <c r="S64" s="2">
        <v>34050.465</v>
      </c>
      <c r="T64" s="2">
        <v>4959.962</v>
      </c>
      <c r="U64" s="2">
        <v>1736.881</v>
      </c>
      <c r="V64" s="2">
        <v>4725.779</v>
      </c>
      <c r="W64" s="2">
        <v>6462.66</v>
      </c>
      <c r="X64" s="2">
        <v>308.863</v>
      </c>
      <c r="Y64" s="2">
        <v>50.003</v>
      </c>
      <c r="Z64" s="2">
        <v>10416.715</v>
      </c>
      <c r="AA64" s="2">
        <v>10230.82</v>
      </c>
      <c r="AB64" s="2">
        <v>1344.74</v>
      </c>
      <c r="AC64" s="2" t="s">
        <v>60</v>
      </c>
      <c r="AD64" s="7">
        <v>-398.5153</v>
      </c>
      <c r="AE64" s="2">
        <v>728.87</v>
      </c>
      <c r="AF64" s="2">
        <v>0</v>
      </c>
      <c r="AG64" s="2">
        <v>728.87</v>
      </c>
      <c r="AH64" s="2">
        <v>285</v>
      </c>
      <c r="AI64" s="2">
        <v>0</v>
      </c>
      <c r="AJ64" s="2">
        <v>285</v>
      </c>
      <c r="AK64" s="2">
        <v>5086</v>
      </c>
      <c r="AL64" s="2">
        <v>32889.6</v>
      </c>
      <c r="AM64" s="2">
        <v>37975.6</v>
      </c>
      <c r="AN64" s="2">
        <v>8211.81</v>
      </c>
      <c r="AO64" s="2">
        <v>2685.7</v>
      </c>
      <c r="AP64" s="2">
        <v>5526.11</v>
      </c>
      <c r="AQ64" s="2">
        <v>728.87</v>
      </c>
      <c r="AR64" s="2">
        <v>285</v>
      </c>
      <c r="AU64" s="2">
        <v>326</v>
      </c>
      <c r="AV64" s="15">
        <v>320</v>
      </c>
      <c r="AW64" s="7">
        <v>285</v>
      </c>
      <c r="AX64" s="7">
        <v>728.87</v>
      </c>
      <c r="AY64" s="7">
        <v>321</v>
      </c>
      <c r="AZ64" s="19">
        <v>330</v>
      </c>
      <c r="BA64" s="7">
        <v>285</v>
      </c>
      <c r="BB64" s="7">
        <v>728.87</v>
      </c>
      <c r="BE64" s="23">
        <f t="shared" si="0"/>
        <v>285</v>
      </c>
      <c r="BF64" s="23">
        <f t="shared" ref="BF64:BH64" si="136">AH64</f>
        <v>285</v>
      </c>
      <c r="BG64" s="23">
        <f t="shared" si="136"/>
        <v>0</v>
      </c>
      <c r="BH64" s="23">
        <f t="shared" si="136"/>
        <v>285</v>
      </c>
      <c r="BI64" s="2">
        <f t="shared" si="5"/>
        <v>0</v>
      </c>
      <c r="BJ64" s="2">
        <f t="shared" si="6"/>
        <v>0</v>
      </c>
      <c r="BK64" s="2">
        <f t="shared" si="7"/>
        <v>0</v>
      </c>
      <c r="BL64" s="2">
        <f t="shared" si="8"/>
        <v>0</v>
      </c>
      <c r="BM64" s="23">
        <f t="shared" si="2"/>
        <v>728.87</v>
      </c>
      <c r="BN64" s="23">
        <f t="shared" ref="BN64:BP64" si="137">AE64</f>
        <v>728.87</v>
      </c>
      <c r="BO64" s="23">
        <f t="shared" si="137"/>
        <v>0</v>
      </c>
      <c r="BP64" s="23">
        <f t="shared" si="137"/>
        <v>728.87</v>
      </c>
      <c r="BQ64" s="2">
        <f t="shared" si="10"/>
        <v>0</v>
      </c>
      <c r="BR64" s="2">
        <f t="shared" si="11"/>
        <v>0</v>
      </c>
      <c r="BS64" s="2">
        <f t="shared" si="12"/>
        <v>0</v>
      </c>
      <c r="BT64" s="2">
        <f t="shared" si="13"/>
        <v>0</v>
      </c>
    </row>
    <row r="65" s="2" customFormat="1" spans="1:72">
      <c r="A65" s="2">
        <v>34055.09</v>
      </c>
      <c r="B65" s="2">
        <v>-4920</v>
      </c>
      <c r="C65" s="2">
        <v>36740.28</v>
      </c>
      <c r="D65" s="2">
        <v>5978.84</v>
      </c>
      <c r="E65" s="2">
        <v>367.67</v>
      </c>
      <c r="F65" s="7">
        <v>-3999</v>
      </c>
      <c r="G65" s="2">
        <v>661.6</v>
      </c>
      <c r="H65" s="2">
        <v>650.47</v>
      </c>
      <c r="I65" s="2">
        <v>635.86</v>
      </c>
      <c r="J65" s="2">
        <v>629.2</v>
      </c>
      <c r="K65" s="2">
        <v>450.66</v>
      </c>
      <c r="L65" s="2">
        <v>450.43</v>
      </c>
      <c r="M65" s="2">
        <v>748.22</v>
      </c>
      <c r="N65" s="2">
        <v>749.46</v>
      </c>
      <c r="O65" s="2">
        <v>478</v>
      </c>
      <c r="P65" s="2">
        <v>482.8</v>
      </c>
      <c r="Q65" s="2">
        <v>230.25</v>
      </c>
      <c r="R65" s="2">
        <v>230.04</v>
      </c>
      <c r="S65" s="2">
        <v>33833.785</v>
      </c>
      <c r="T65" s="2">
        <v>4833.116</v>
      </c>
      <c r="U65" s="2">
        <v>1709.613</v>
      </c>
      <c r="V65" s="2">
        <v>4559.241</v>
      </c>
      <c r="W65" s="2">
        <v>6268.854</v>
      </c>
      <c r="X65" s="2">
        <v>307.549</v>
      </c>
      <c r="Y65" s="2">
        <v>50.035</v>
      </c>
      <c r="Z65" s="2">
        <v>10376.797</v>
      </c>
      <c r="AA65" s="2">
        <v>10272.809</v>
      </c>
      <c r="AB65" s="2">
        <v>1345.77</v>
      </c>
      <c r="AC65" s="2" t="s">
        <v>60</v>
      </c>
      <c r="AD65" s="7">
        <v>-440.6781</v>
      </c>
      <c r="AE65" s="2">
        <v>367.67</v>
      </c>
      <c r="AF65" s="2">
        <v>0</v>
      </c>
      <c r="AG65" s="2">
        <v>367.67</v>
      </c>
      <c r="AH65" s="2">
        <v>305</v>
      </c>
      <c r="AI65" s="2">
        <v>0</v>
      </c>
      <c r="AJ65" s="2">
        <v>305</v>
      </c>
      <c r="AK65" s="2">
        <v>4979</v>
      </c>
      <c r="AL65" s="2">
        <v>33277.7</v>
      </c>
      <c r="AM65" s="2">
        <v>38256.7</v>
      </c>
      <c r="AN65" s="2">
        <v>7661.43</v>
      </c>
      <c r="AO65" s="2">
        <v>2677.22</v>
      </c>
      <c r="AP65" s="2">
        <v>4984.21</v>
      </c>
      <c r="AQ65" s="2">
        <v>367.67</v>
      </c>
      <c r="AR65" s="2">
        <v>305</v>
      </c>
      <c r="AU65" s="2">
        <v>400</v>
      </c>
      <c r="AV65" s="15">
        <v>321</v>
      </c>
      <c r="AW65" s="7">
        <v>305</v>
      </c>
      <c r="AX65" s="7">
        <v>367.67</v>
      </c>
      <c r="AY65" s="7">
        <v>400</v>
      </c>
      <c r="AZ65" s="19">
        <v>350</v>
      </c>
      <c r="BA65" s="7">
        <v>305</v>
      </c>
      <c r="BB65" s="7">
        <v>367.67</v>
      </c>
      <c r="BE65" s="23">
        <f t="shared" ref="BE65:BE97" si="138">AW65</f>
        <v>305</v>
      </c>
      <c r="BF65" s="23">
        <f t="shared" ref="BF65:BH65" si="139">AH65</f>
        <v>305</v>
      </c>
      <c r="BG65" s="23">
        <f t="shared" si="139"/>
        <v>0</v>
      </c>
      <c r="BH65" s="23">
        <f t="shared" si="139"/>
        <v>305</v>
      </c>
      <c r="BI65" s="2">
        <f t="shared" si="5"/>
        <v>0</v>
      </c>
      <c r="BJ65" s="2">
        <f t="shared" si="6"/>
        <v>0</v>
      </c>
      <c r="BK65" s="2">
        <f t="shared" si="7"/>
        <v>0</v>
      </c>
      <c r="BL65" s="2">
        <f t="shared" si="8"/>
        <v>0</v>
      </c>
      <c r="BM65" s="23">
        <f t="shared" ref="BM65:BM97" si="140">AX65</f>
        <v>367.67</v>
      </c>
      <c r="BN65" s="23">
        <f t="shared" ref="BN65:BP65" si="141">AE65</f>
        <v>367.67</v>
      </c>
      <c r="BO65" s="23">
        <f t="shared" si="141"/>
        <v>0</v>
      </c>
      <c r="BP65" s="23">
        <f t="shared" si="141"/>
        <v>367.67</v>
      </c>
      <c r="BQ65" s="2">
        <f t="shared" si="10"/>
        <v>0</v>
      </c>
      <c r="BR65" s="2">
        <f t="shared" si="11"/>
        <v>0</v>
      </c>
      <c r="BS65" s="2">
        <f t="shared" si="12"/>
        <v>0</v>
      </c>
      <c r="BT65" s="2">
        <f t="shared" si="13"/>
        <v>0</v>
      </c>
    </row>
    <row r="66" s="2" customFormat="1" spans="1:72">
      <c r="A66" s="2">
        <v>34397.69</v>
      </c>
      <c r="B66" s="2">
        <v>-4755</v>
      </c>
      <c r="C66" s="2">
        <v>36065.98</v>
      </c>
      <c r="D66" s="2">
        <v>5850.96</v>
      </c>
      <c r="E66" s="2">
        <v>329.67</v>
      </c>
      <c r="F66" s="7">
        <v>-3999</v>
      </c>
      <c r="G66" s="2">
        <v>653.03</v>
      </c>
      <c r="H66" s="2">
        <v>648.78</v>
      </c>
      <c r="I66" s="2">
        <v>630.98</v>
      </c>
      <c r="J66" s="2">
        <v>630.02</v>
      </c>
      <c r="K66" s="2">
        <v>451.59</v>
      </c>
      <c r="L66" s="2">
        <v>451.13</v>
      </c>
      <c r="M66" s="2">
        <v>749.46</v>
      </c>
      <c r="N66" s="2">
        <v>752.34</v>
      </c>
      <c r="O66" s="2">
        <v>425.8</v>
      </c>
      <c r="P66" s="2">
        <v>417.6</v>
      </c>
      <c r="Q66" s="2">
        <v>230.31</v>
      </c>
      <c r="R66" s="2">
        <v>230.2</v>
      </c>
      <c r="S66" s="2">
        <v>34082.055</v>
      </c>
      <c r="T66" s="2">
        <v>4656.881</v>
      </c>
      <c r="U66" s="2">
        <v>1606.934</v>
      </c>
      <c r="V66" s="2">
        <v>4149.334</v>
      </c>
      <c r="W66" s="2">
        <v>5756.267</v>
      </c>
      <c r="X66" s="2">
        <v>309.453</v>
      </c>
      <c r="Y66" s="2">
        <v>50.035</v>
      </c>
      <c r="Z66" s="2">
        <v>10495.418</v>
      </c>
      <c r="AA66" s="2">
        <v>9594.99</v>
      </c>
      <c r="AB66" s="2">
        <v>1359.66</v>
      </c>
      <c r="AC66" s="2" t="s">
        <v>60</v>
      </c>
      <c r="AD66" s="7">
        <v>-549.0967</v>
      </c>
      <c r="AE66" s="2">
        <v>329.67</v>
      </c>
      <c r="AF66" s="2">
        <v>0</v>
      </c>
      <c r="AG66" s="2">
        <v>329.67</v>
      </c>
      <c r="AH66" s="2">
        <v>350</v>
      </c>
      <c r="AI66" s="2">
        <v>0</v>
      </c>
      <c r="AJ66" s="2">
        <v>350</v>
      </c>
      <c r="AK66" s="2">
        <v>4860</v>
      </c>
      <c r="AL66" s="2">
        <v>33601.1</v>
      </c>
      <c r="AM66" s="2">
        <v>38461.1</v>
      </c>
      <c r="AN66" s="2">
        <v>7069.63</v>
      </c>
      <c r="AO66" s="2">
        <v>2678.87</v>
      </c>
      <c r="AP66" s="2">
        <v>4390.76</v>
      </c>
      <c r="AQ66" s="2">
        <v>329.67</v>
      </c>
      <c r="AR66" s="2">
        <v>350</v>
      </c>
      <c r="AU66" s="2">
        <v>451</v>
      </c>
      <c r="AV66" s="15">
        <v>321</v>
      </c>
      <c r="AW66" s="7">
        <v>350</v>
      </c>
      <c r="AX66" s="7">
        <v>329.67</v>
      </c>
      <c r="AY66" s="7">
        <v>452</v>
      </c>
      <c r="AZ66" s="19">
        <v>350</v>
      </c>
      <c r="BA66" s="7">
        <v>350</v>
      </c>
      <c r="BB66" s="7">
        <v>329.67</v>
      </c>
      <c r="BE66" s="23">
        <f t="shared" si="138"/>
        <v>350</v>
      </c>
      <c r="BF66" s="23">
        <f t="shared" ref="BF66:BH66" si="142">AH66</f>
        <v>350</v>
      </c>
      <c r="BG66" s="23">
        <f t="shared" si="142"/>
        <v>0</v>
      </c>
      <c r="BH66" s="23">
        <f t="shared" si="142"/>
        <v>350</v>
      </c>
      <c r="BI66" s="2">
        <f t="shared" ref="BI66:BI97" si="143">IF(BE66=0,1,0)</f>
        <v>0</v>
      </c>
      <c r="BJ66" s="2">
        <f t="shared" ref="BJ66:BJ97" si="144">IF(BG66&gt;100,1,0)</f>
        <v>0</v>
      </c>
      <c r="BK66" s="2">
        <f t="shared" ref="BK66:BK97" si="145">IF(BI66&lt;&gt;BJ66,1,0)</f>
        <v>0</v>
      </c>
      <c r="BL66" s="2">
        <f t="shared" ref="BL66:BL97" si="146">IF(BJ66=1,BG66,0)</f>
        <v>0</v>
      </c>
      <c r="BM66" s="23">
        <f t="shared" si="140"/>
        <v>329.67</v>
      </c>
      <c r="BN66" s="23">
        <f t="shared" ref="BN66:BP66" si="147">AE66</f>
        <v>329.67</v>
      </c>
      <c r="BO66" s="23">
        <f t="shared" si="147"/>
        <v>0</v>
      </c>
      <c r="BP66" s="23">
        <f t="shared" si="147"/>
        <v>329.67</v>
      </c>
      <c r="BQ66" s="2">
        <f t="shared" ref="BQ66:BQ97" si="148">IF(BM66&lt;100,1,0)</f>
        <v>0</v>
      </c>
      <c r="BR66" s="2">
        <f t="shared" ref="BR66:BR97" si="149">IF(BO66&gt;100,1,0)</f>
        <v>0</v>
      </c>
      <c r="BS66" s="2">
        <f t="shared" ref="BS66:BS97" si="150">IF(BQ66&lt;&gt;BR66,1,0)</f>
        <v>0</v>
      </c>
      <c r="BT66" s="2">
        <f t="shared" ref="BT66:BT97" si="151">IF(BR66=1,BO66,0)</f>
        <v>0</v>
      </c>
    </row>
    <row r="67" s="2" customFormat="1" spans="1:72">
      <c r="A67" s="2">
        <v>34913.27</v>
      </c>
      <c r="B67" s="2">
        <v>-4834</v>
      </c>
      <c r="C67" s="2">
        <v>37837.7</v>
      </c>
      <c r="D67" s="2">
        <v>5406.58</v>
      </c>
      <c r="E67" s="2">
        <v>465</v>
      </c>
      <c r="F67" s="7">
        <v>-3999</v>
      </c>
      <c r="G67" s="2">
        <v>659.03</v>
      </c>
      <c r="H67" s="2">
        <v>651.34</v>
      </c>
      <c r="I67" s="2">
        <v>627.58</v>
      </c>
      <c r="J67" s="2">
        <v>631.05</v>
      </c>
      <c r="K67" s="2">
        <v>451.13</v>
      </c>
      <c r="L67" s="2">
        <v>451.13</v>
      </c>
      <c r="M67" s="2">
        <v>750.28</v>
      </c>
      <c r="N67" s="2">
        <v>750.28</v>
      </c>
      <c r="O67" s="2">
        <v>471.9</v>
      </c>
      <c r="P67" s="2">
        <v>471.5</v>
      </c>
      <c r="Q67" s="2">
        <v>230.57</v>
      </c>
      <c r="R67" s="2">
        <v>230.99</v>
      </c>
      <c r="S67" s="2">
        <v>34329.703</v>
      </c>
      <c r="T67" s="2">
        <v>4869.355</v>
      </c>
      <c r="U67" s="2">
        <v>1599.265</v>
      </c>
      <c r="V67" s="2">
        <v>3664.264</v>
      </c>
      <c r="W67" s="2">
        <v>5263.528</v>
      </c>
      <c r="X67" s="2">
        <v>315.549</v>
      </c>
      <c r="Y67" s="2">
        <v>50.005</v>
      </c>
      <c r="Z67" s="2">
        <v>9575.313</v>
      </c>
      <c r="AA67" s="2">
        <v>10519.221</v>
      </c>
      <c r="AB67" s="2">
        <v>1360.13</v>
      </c>
      <c r="AC67" s="2" t="s">
        <v>60</v>
      </c>
      <c r="AD67" s="7">
        <v>-460.0085</v>
      </c>
      <c r="AE67" s="2">
        <v>465</v>
      </c>
      <c r="AF67" s="2">
        <v>0</v>
      </c>
      <c r="AG67" s="2">
        <v>465</v>
      </c>
      <c r="AH67" s="2">
        <v>350</v>
      </c>
      <c r="AI67" s="2">
        <v>0</v>
      </c>
      <c r="AJ67" s="2">
        <v>350</v>
      </c>
      <c r="AK67" s="2">
        <v>4932</v>
      </c>
      <c r="AL67" s="2">
        <v>33892.2</v>
      </c>
      <c r="AM67" s="2">
        <v>38824.2</v>
      </c>
      <c r="AN67" s="2">
        <v>6441.36</v>
      </c>
      <c r="AO67" s="2">
        <v>2727.44</v>
      </c>
      <c r="AP67" s="2">
        <v>3713.92</v>
      </c>
      <c r="AQ67" s="2">
        <v>465</v>
      </c>
      <c r="AR67" s="2">
        <v>350</v>
      </c>
      <c r="AU67" s="2">
        <v>494</v>
      </c>
      <c r="AV67" s="15">
        <v>347.4</v>
      </c>
      <c r="AW67" s="7">
        <v>350</v>
      </c>
      <c r="AX67" s="7">
        <v>465</v>
      </c>
      <c r="AY67" s="7">
        <v>493.02</v>
      </c>
      <c r="AZ67" s="19">
        <v>376.4</v>
      </c>
      <c r="BA67" s="7">
        <v>350</v>
      </c>
      <c r="BB67" s="7">
        <v>465</v>
      </c>
      <c r="BE67" s="23">
        <f t="shared" si="138"/>
        <v>350</v>
      </c>
      <c r="BF67" s="23">
        <f t="shared" ref="BF67:BH67" si="152">AH67</f>
        <v>350</v>
      </c>
      <c r="BG67" s="23">
        <f t="shared" si="152"/>
        <v>0</v>
      </c>
      <c r="BH67" s="23">
        <f t="shared" si="152"/>
        <v>350</v>
      </c>
      <c r="BI67" s="2">
        <f t="shared" si="143"/>
        <v>0</v>
      </c>
      <c r="BJ67" s="2">
        <f t="shared" si="144"/>
        <v>0</v>
      </c>
      <c r="BK67" s="2">
        <f t="shared" si="145"/>
        <v>0</v>
      </c>
      <c r="BL67" s="2">
        <f t="shared" si="146"/>
        <v>0</v>
      </c>
      <c r="BM67" s="23">
        <f t="shared" si="140"/>
        <v>465</v>
      </c>
      <c r="BN67" s="23">
        <f t="shared" ref="BN67:BP67" si="153">AE67</f>
        <v>465</v>
      </c>
      <c r="BO67" s="23">
        <f t="shared" si="153"/>
        <v>0</v>
      </c>
      <c r="BP67" s="23">
        <f t="shared" si="153"/>
        <v>465</v>
      </c>
      <c r="BQ67" s="2">
        <f t="shared" si="148"/>
        <v>0</v>
      </c>
      <c r="BR67" s="2">
        <f t="shared" si="149"/>
        <v>0</v>
      </c>
      <c r="BS67" s="2">
        <f t="shared" si="150"/>
        <v>0</v>
      </c>
      <c r="BT67" s="2">
        <f t="shared" si="151"/>
        <v>0</v>
      </c>
    </row>
    <row r="68" s="1" customFormat="1" spans="1:72">
      <c r="A68" s="1">
        <v>35165.45</v>
      </c>
      <c r="B68" s="1">
        <v>-4925</v>
      </c>
      <c r="C68" s="1">
        <v>39284.13</v>
      </c>
      <c r="D68" s="1">
        <v>4749.21</v>
      </c>
      <c r="E68" s="1">
        <v>445.87</v>
      </c>
      <c r="F68" s="6">
        <v>-3999</v>
      </c>
      <c r="G68" s="1">
        <v>659.03</v>
      </c>
      <c r="H68" s="1">
        <v>656.47</v>
      </c>
      <c r="I68" s="1">
        <v>547.34</v>
      </c>
      <c r="J68" s="1">
        <v>628.48</v>
      </c>
      <c r="K68" s="1">
        <v>451.59</v>
      </c>
      <c r="L68" s="1">
        <v>451.13</v>
      </c>
      <c r="M68" s="1">
        <v>748.64</v>
      </c>
      <c r="N68" s="1">
        <v>751.1</v>
      </c>
      <c r="O68" s="1">
        <v>503.8</v>
      </c>
      <c r="P68" s="1">
        <v>502.2</v>
      </c>
      <c r="Q68" s="1">
        <v>230.15</v>
      </c>
      <c r="R68" s="1">
        <v>230.15</v>
      </c>
      <c r="S68" s="1">
        <v>35047.727</v>
      </c>
      <c r="T68" s="1">
        <v>4745.709</v>
      </c>
      <c r="U68" s="1">
        <v>1572.208</v>
      </c>
      <c r="V68" s="1">
        <v>3128.743</v>
      </c>
      <c r="W68" s="1">
        <v>4700.951</v>
      </c>
      <c r="X68" s="1">
        <v>316.029</v>
      </c>
      <c r="Y68" s="1">
        <v>50.032</v>
      </c>
      <c r="Z68" s="1">
        <v>8621.922</v>
      </c>
      <c r="AA68" s="1">
        <v>11465.711</v>
      </c>
      <c r="AB68" s="1">
        <v>1368.58</v>
      </c>
      <c r="AC68" s="1" t="s">
        <v>60</v>
      </c>
      <c r="AD68" s="6">
        <v>-401.1768</v>
      </c>
      <c r="AE68" s="1">
        <v>445.87</v>
      </c>
      <c r="AF68" s="1">
        <v>0</v>
      </c>
      <c r="AG68" s="1">
        <v>445.87</v>
      </c>
      <c r="AH68" s="1">
        <v>350</v>
      </c>
      <c r="AI68" s="1">
        <v>0</v>
      </c>
      <c r="AJ68" s="1">
        <v>350</v>
      </c>
      <c r="AK68" s="1">
        <v>5013</v>
      </c>
      <c r="AL68" s="1">
        <v>34100.8</v>
      </c>
      <c r="AM68" s="1">
        <v>39113.8</v>
      </c>
      <c r="AN68" s="1">
        <v>5746.65</v>
      </c>
      <c r="AO68" s="1">
        <v>2751.7</v>
      </c>
      <c r="AP68" s="1">
        <v>2994.95</v>
      </c>
      <c r="AQ68" s="1">
        <v>445.87</v>
      </c>
      <c r="AR68" s="1">
        <v>350</v>
      </c>
      <c r="AU68" s="1">
        <v>442.61</v>
      </c>
      <c r="AV68" s="14">
        <v>376.56</v>
      </c>
      <c r="AW68" s="6">
        <v>350</v>
      </c>
      <c r="AX68" s="6">
        <v>445.87</v>
      </c>
      <c r="AY68" s="6">
        <v>442</v>
      </c>
      <c r="AZ68" s="18">
        <v>402.8</v>
      </c>
      <c r="BA68" s="6">
        <v>350</v>
      </c>
      <c r="BB68" s="6">
        <v>445.87</v>
      </c>
      <c r="BE68" s="22">
        <f t="shared" si="138"/>
        <v>350</v>
      </c>
      <c r="BF68" s="22">
        <f t="shared" ref="BF68:BH68" si="154">AH68</f>
        <v>350</v>
      </c>
      <c r="BG68" s="22">
        <f t="shared" si="154"/>
        <v>0</v>
      </c>
      <c r="BH68" s="22">
        <f t="shared" si="154"/>
        <v>350</v>
      </c>
      <c r="BI68" s="1">
        <f t="shared" si="143"/>
        <v>0</v>
      </c>
      <c r="BJ68" s="1">
        <f t="shared" si="144"/>
        <v>0</v>
      </c>
      <c r="BK68" s="1">
        <f t="shared" si="145"/>
        <v>0</v>
      </c>
      <c r="BL68" s="1">
        <f t="shared" si="146"/>
        <v>0</v>
      </c>
      <c r="BM68" s="22">
        <f t="shared" si="140"/>
        <v>445.87</v>
      </c>
      <c r="BN68" s="22">
        <f t="shared" ref="BN68:BP68" si="155">AE68</f>
        <v>445.87</v>
      </c>
      <c r="BO68" s="22">
        <f t="shared" si="155"/>
        <v>0</v>
      </c>
      <c r="BP68" s="22">
        <f t="shared" si="155"/>
        <v>445.87</v>
      </c>
      <c r="BQ68" s="1">
        <f t="shared" si="148"/>
        <v>0</v>
      </c>
      <c r="BR68" s="1">
        <f t="shared" si="149"/>
        <v>0</v>
      </c>
      <c r="BS68" s="1">
        <f t="shared" si="150"/>
        <v>0</v>
      </c>
      <c r="BT68" s="1">
        <f t="shared" si="151"/>
        <v>0</v>
      </c>
    </row>
    <row r="69" s="1" customFormat="1" spans="1:72">
      <c r="A69" s="1">
        <v>35793.9</v>
      </c>
      <c r="B69" s="1">
        <v>-5011</v>
      </c>
      <c r="C69" s="1">
        <v>41265.27</v>
      </c>
      <c r="D69" s="1">
        <v>4122.51</v>
      </c>
      <c r="E69" s="1">
        <v>1103.67</v>
      </c>
      <c r="F69" s="6">
        <v>-3999</v>
      </c>
      <c r="G69" s="1">
        <v>664.16</v>
      </c>
      <c r="H69" s="1">
        <v>659.88</v>
      </c>
      <c r="I69" s="1">
        <v>502.13</v>
      </c>
      <c r="J69" s="1">
        <v>641.39</v>
      </c>
      <c r="K69" s="1">
        <v>510.67</v>
      </c>
      <c r="L69" s="1">
        <v>521.14</v>
      </c>
      <c r="M69" s="1">
        <v>866.62</v>
      </c>
      <c r="N69" s="1">
        <v>860.46</v>
      </c>
      <c r="O69" s="1">
        <v>504.6</v>
      </c>
      <c r="P69" s="1">
        <v>502.7</v>
      </c>
      <c r="Q69" s="1">
        <v>243.73</v>
      </c>
      <c r="R69" s="1">
        <v>244.95</v>
      </c>
      <c r="S69" s="1">
        <v>35365.75</v>
      </c>
      <c r="T69" s="1">
        <v>5098.703</v>
      </c>
      <c r="U69" s="1">
        <v>1533.541</v>
      </c>
      <c r="V69" s="1">
        <v>2511.833</v>
      </c>
      <c r="W69" s="1">
        <v>4045.374</v>
      </c>
      <c r="X69" s="1">
        <v>490.289</v>
      </c>
      <c r="Y69" s="1">
        <v>50.028</v>
      </c>
      <c r="Z69" s="1">
        <v>7131.816</v>
      </c>
      <c r="AA69" s="1">
        <v>12931.043</v>
      </c>
      <c r="AB69" s="1">
        <v>1375.36</v>
      </c>
      <c r="AC69" s="1" t="s">
        <v>60</v>
      </c>
      <c r="AD69" s="6">
        <v>-21.5717</v>
      </c>
      <c r="AE69" s="1">
        <v>1103.67</v>
      </c>
      <c r="AF69" s="1">
        <v>0</v>
      </c>
      <c r="AG69" s="1">
        <v>1103.67</v>
      </c>
      <c r="AH69" s="1">
        <v>420</v>
      </c>
      <c r="AI69" s="1">
        <v>0</v>
      </c>
      <c r="AJ69" s="1">
        <v>420</v>
      </c>
      <c r="AK69" s="1">
        <v>5091</v>
      </c>
      <c r="AL69" s="1">
        <v>34601.9</v>
      </c>
      <c r="AM69" s="1">
        <v>39692.9</v>
      </c>
      <c r="AN69" s="1">
        <v>5068.32</v>
      </c>
      <c r="AO69" s="1">
        <v>2797.83</v>
      </c>
      <c r="AP69" s="1">
        <v>2270.49</v>
      </c>
      <c r="AQ69" s="1">
        <v>1103.67</v>
      </c>
      <c r="AR69" s="1">
        <v>420</v>
      </c>
      <c r="AU69" s="1">
        <v>500</v>
      </c>
      <c r="AV69" s="14">
        <v>450</v>
      </c>
      <c r="AW69" s="6">
        <v>420</v>
      </c>
      <c r="AX69" s="6">
        <v>1103.67</v>
      </c>
      <c r="AY69" s="6">
        <v>500</v>
      </c>
      <c r="AZ69" s="18">
        <v>450</v>
      </c>
      <c r="BA69" s="6">
        <v>420</v>
      </c>
      <c r="BB69" s="6">
        <v>1103.67</v>
      </c>
      <c r="BE69" s="22">
        <f t="shared" si="138"/>
        <v>420</v>
      </c>
      <c r="BF69" s="22">
        <f t="shared" ref="BF69:BH69" si="156">AH69</f>
        <v>420</v>
      </c>
      <c r="BG69" s="22">
        <f t="shared" si="156"/>
        <v>0</v>
      </c>
      <c r="BH69" s="22">
        <f t="shared" si="156"/>
        <v>420</v>
      </c>
      <c r="BI69" s="1">
        <f t="shared" si="143"/>
        <v>0</v>
      </c>
      <c r="BJ69" s="1">
        <f t="shared" si="144"/>
        <v>0</v>
      </c>
      <c r="BK69" s="1">
        <f t="shared" si="145"/>
        <v>0</v>
      </c>
      <c r="BL69" s="1">
        <f t="shared" si="146"/>
        <v>0</v>
      </c>
      <c r="BM69" s="22">
        <f t="shared" si="140"/>
        <v>1103.67</v>
      </c>
      <c r="BN69" s="22">
        <f t="shared" ref="BN69:BP69" si="157">AE69</f>
        <v>1103.67</v>
      </c>
      <c r="BO69" s="22">
        <f t="shared" si="157"/>
        <v>0</v>
      </c>
      <c r="BP69" s="22">
        <f t="shared" si="157"/>
        <v>1103.67</v>
      </c>
      <c r="BQ69" s="1">
        <f t="shared" si="148"/>
        <v>0</v>
      </c>
      <c r="BR69" s="1">
        <f t="shared" si="149"/>
        <v>0</v>
      </c>
      <c r="BS69" s="1">
        <f t="shared" si="150"/>
        <v>0</v>
      </c>
      <c r="BT69" s="1">
        <f t="shared" si="151"/>
        <v>0</v>
      </c>
    </row>
    <row r="70" s="1" customFormat="1" spans="1:72">
      <c r="A70" s="1">
        <v>36166.3</v>
      </c>
      <c r="B70" s="1">
        <v>-5014</v>
      </c>
      <c r="C70" s="1">
        <v>41486.12</v>
      </c>
      <c r="D70" s="1">
        <v>3566.85</v>
      </c>
      <c r="E70" s="1">
        <v>1257</v>
      </c>
      <c r="F70" s="6">
        <v>-3999</v>
      </c>
      <c r="G70" s="1">
        <v>661.6</v>
      </c>
      <c r="H70" s="1">
        <v>659.88</v>
      </c>
      <c r="I70" s="1">
        <v>460.12</v>
      </c>
      <c r="J70" s="1">
        <v>638.08</v>
      </c>
      <c r="K70" s="1">
        <v>551.15</v>
      </c>
      <c r="L70" s="1">
        <v>550.91</v>
      </c>
      <c r="M70" s="1">
        <v>901.57</v>
      </c>
      <c r="N70" s="1">
        <v>903.21</v>
      </c>
      <c r="O70" s="1">
        <v>505.5</v>
      </c>
      <c r="P70" s="1">
        <v>503.8</v>
      </c>
      <c r="Q70" s="1">
        <v>247.27</v>
      </c>
      <c r="R70" s="1">
        <v>247.59</v>
      </c>
      <c r="S70" s="1">
        <v>35543.703</v>
      </c>
      <c r="T70" s="1">
        <v>5121.047</v>
      </c>
      <c r="U70" s="1">
        <v>1619.274</v>
      </c>
      <c r="V70" s="1">
        <v>1844.245</v>
      </c>
      <c r="W70" s="1">
        <v>3463.519</v>
      </c>
      <c r="X70" s="1">
        <v>1404.961</v>
      </c>
      <c r="Y70" s="1">
        <v>49.966</v>
      </c>
      <c r="Z70" s="1">
        <v>6757.715</v>
      </c>
      <c r="AA70" s="1">
        <v>13279.037</v>
      </c>
      <c r="AB70" s="1">
        <v>1386.92</v>
      </c>
      <c r="AC70" s="1" t="s">
        <v>60</v>
      </c>
      <c r="AD70" s="6">
        <v>132.6517</v>
      </c>
      <c r="AE70" s="1">
        <v>1257</v>
      </c>
      <c r="AF70" s="1">
        <v>0</v>
      </c>
      <c r="AG70" s="1">
        <v>1257</v>
      </c>
      <c r="AH70" s="1">
        <v>780</v>
      </c>
      <c r="AI70" s="1">
        <v>0</v>
      </c>
      <c r="AJ70" s="1">
        <v>780</v>
      </c>
      <c r="AK70" s="1">
        <v>5085</v>
      </c>
      <c r="AL70" s="1">
        <v>35525</v>
      </c>
      <c r="AM70" s="1">
        <v>40610</v>
      </c>
      <c r="AN70" s="1">
        <v>4429.48</v>
      </c>
      <c r="AO70" s="1">
        <v>2897.99</v>
      </c>
      <c r="AP70" s="1">
        <v>1531.49</v>
      </c>
      <c r="AQ70" s="1">
        <v>1257</v>
      </c>
      <c r="AR70" s="1">
        <v>780</v>
      </c>
      <c r="AU70" s="1">
        <v>500</v>
      </c>
      <c r="AV70" s="14">
        <v>474.4</v>
      </c>
      <c r="AW70" s="6">
        <v>780</v>
      </c>
      <c r="AX70" s="6">
        <v>1257</v>
      </c>
      <c r="AY70" s="6">
        <v>500</v>
      </c>
      <c r="AZ70" s="18">
        <v>450</v>
      </c>
      <c r="BA70" s="6">
        <v>780</v>
      </c>
      <c r="BB70" s="6">
        <v>1257</v>
      </c>
      <c r="BE70" s="22">
        <f t="shared" si="138"/>
        <v>780</v>
      </c>
      <c r="BF70" s="22">
        <f t="shared" ref="BF70:BH70" si="158">AH70</f>
        <v>780</v>
      </c>
      <c r="BG70" s="22">
        <f t="shared" si="158"/>
        <v>0</v>
      </c>
      <c r="BH70" s="22">
        <f t="shared" si="158"/>
        <v>780</v>
      </c>
      <c r="BI70" s="1">
        <f t="shared" si="143"/>
        <v>0</v>
      </c>
      <c r="BJ70" s="1">
        <f t="shared" si="144"/>
        <v>0</v>
      </c>
      <c r="BK70" s="1">
        <f t="shared" si="145"/>
        <v>0</v>
      </c>
      <c r="BL70" s="1">
        <f t="shared" si="146"/>
        <v>0</v>
      </c>
      <c r="BM70" s="22">
        <f t="shared" si="140"/>
        <v>1257</v>
      </c>
      <c r="BN70" s="22">
        <f t="shared" ref="BN70:BP70" si="159">AE70</f>
        <v>1257</v>
      </c>
      <c r="BO70" s="22">
        <f t="shared" si="159"/>
        <v>0</v>
      </c>
      <c r="BP70" s="22">
        <f t="shared" si="159"/>
        <v>1257</v>
      </c>
      <c r="BQ70" s="1">
        <f t="shared" si="148"/>
        <v>0</v>
      </c>
      <c r="BR70" s="1">
        <f t="shared" si="149"/>
        <v>0</v>
      </c>
      <c r="BS70" s="1">
        <f t="shared" si="150"/>
        <v>0</v>
      </c>
      <c r="BT70" s="1">
        <f t="shared" si="151"/>
        <v>0</v>
      </c>
    </row>
    <row r="71" s="1" customFormat="1" spans="1:72">
      <c r="A71" s="1">
        <v>36483.03</v>
      </c>
      <c r="B71" s="1">
        <v>-5036</v>
      </c>
      <c r="C71" s="1">
        <v>41066.7</v>
      </c>
      <c r="D71" s="1">
        <v>3129</v>
      </c>
      <c r="E71" s="1">
        <v>1257</v>
      </c>
      <c r="F71" s="6">
        <v>-3999</v>
      </c>
      <c r="G71" s="1">
        <v>662.44</v>
      </c>
      <c r="H71" s="1">
        <v>659.03</v>
      </c>
      <c r="I71" s="1">
        <v>412.26</v>
      </c>
      <c r="J71" s="1">
        <v>639.64</v>
      </c>
      <c r="K71" s="1">
        <v>550.91</v>
      </c>
      <c r="L71" s="1">
        <v>550.91</v>
      </c>
      <c r="M71" s="1">
        <v>905.27</v>
      </c>
      <c r="N71" s="1">
        <v>903.21</v>
      </c>
      <c r="O71" s="1">
        <v>507.4</v>
      </c>
      <c r="P71" s="1">
        <v>512.1</v>
      </c>
      <c r="Q71" s="1">
        <v>240.82</v>
      </c>
      <c r="R71" s="1">
        <v>240.3</v>
      </c>
      <c r="S71" s="1">
        <v>36238.99</v>
      </c>
      <c r="T71" s="1">
        <v>4993.352</v>
      </c>
      <c r="U71" s="1">
        <v>1744.164</v>
      </c>
      <c r="V71" s="1">
        <v>1039.267</v>
      </c>
      <c r="W71" s="1">
        <v>2783.431</v>
      </c>
      <c r="X71" s="1">
        <v>1638.801</v>
      </c>
      <c r="Y71" s="1">
        <v>49.968</v>
      </c>
      <c r="Z71" s="1">
        <v>6543.566</v>
      </c>
      <c r="AA71" s="1">
        <v>13391.176</v>
      </c>
      <c r="AB71" s="1">
        <v>1415.88</v>
      </c>
      <c r="AC71" s="1" t="s">
        <v>60</v>
      </c>
      <c r="AD71" s="6">
        <v>133.3521</v>
      </c>
      <c r="AE71" s="1">
        <v>1257</v>
      </c>
      <c r="AF71" s="1">
        <v>0</v>
      </c>
      <c r="AG71" s="1">
        <v>1257</v>
      </c>
      <c r="AH71" s="1">
        <v>1027</v>
      </c>
      <c r="AI71" s="1">
        <v>0</v>
      </c>
      <c r="AJ71" s="1">
        <v>1027</v>
      </c>
      <c r="AK71" s="1">
        <v>5107</v>
      </c>
      <c r="AL71" s="1">
        <v>36078.9</v>
      </c>
      <c r="AM71" s="1">
        <v>41185.9</v>
      </c>
      <c r="AN71" s="1">
        <v>3894.93</v>
      </c>
      <c r="AO71" s="1">
        <v>3028.97</v>
      </c>
      <c r="AP71" s="1">
        <v>865.96</v>
      </c>
      <c r="AQ71" s="1">
        <v>1257</v>
      </c>
      <c r="AR71" s="1">
        <v>1027</v>
      </c>
      <c r="AU71" s="1">
        <v>500</v>
      </c>
      <c r="AV71" s="14">
        <v>553.6</v>
      </c>
      <c r="AW71" s="6">
        <v>1027</v>
      </c>
      <c r="AX71" s="6">
        <v>1257</v>
      </c>
      <c r="AY71" s="6">
        <v>500</v>
      </c>
      <c r="AZ71" s="18">
        <v>523.6</v>
      </c>
      <c r="BA71" s="6">
        <v>1027</v>
      </c>
      <c r="BB71" s="6">
        <v>1257</v>
      </c>
      <c r="BE71" s="22">
        <f t="shared" si="138"/>
        <v>1027</v>
      </c>
      <c r="BF71" s="22">
        <f t="shared" ref="BF71:BH71" si="160">AH71</f>
        <v>1027</v>
      </c>
      <c r="BG71" s="22">
        <f t="shared" si="160"/>
        <v>0</v>
      </c>
      <c r="BH71" s="22">
        <f t="shared" si="160"/>
        <v>1027</v>
      </c>
      <c r="BI71" s="1">
        <f t="shared" si="143"/>
        <v>0</v>
      </c>
      <c r="BJ71" s="1">
        <f t="shared" si="144"/>
        <v>0</v>
      </c>
      <c r="BK71" s="1">
        <f t="shared" si="145"/>
        <v>0</v>
      </c>
      <c r="BL71" s="1">
        <f t="shared" si="146"/>
        <v>0</v>
      </c>
      <c r="BM71" s="22">
        <f t="shared" si="140"/>
        <v>1257</v>
      </c>
      <c r="BN71" s="22">
        <f t="shared" ref="BN71:BP71" si="161">AE71</f>
        <v>1257</v>
      </c>
      <c r="BO71" s="22">
        <f t="shared" si="161"/>
        <v>0</v>
      </c>
      <c r="BP71" s="22">
        <f t="shared" si="161"/>
        <v>1257</v>
      </c>
      <c r="BQ71" s="1">
        <f t="shared" si="148"/>
        <v>0</v>
      </c>
      <c r="BR71" s="1">
        <f t="shared" si="149"/>
        <v>0</v>
      </c>
      <c r="BS71" s="1">
        <f t="shared" si="150"/>
        <v>0</v>
      </c>
      <c r="BT71" s="1">
        <f t="shared" si="151"/>
        <v>0</v>
      </c>
    </row>
    <row r="72" s="1" customFormat="1" spans="1:72">
      <c r="A72" s="1">
        <v>36867.38</v>
      </c>
      <c r="B72" s="1">
        <v>-5059</v>
      </c>
      <c r="C72" s="1">
        <v>42363.99</v>
      </c>
      <c r="D72" s="1">
        <v>2662.49</v>
      </c>
      <c r="E72" s="1">
        <v>1302</v>
      </c>
      <c r="F72" s="6">
        <v>-3999</v>
      </c>
      <c r="G72" s="1">
        <v>661.6</v>
      </c>
      <c r="H72" s="1">
        <v>658.16</v>
      </c>
      <c r="I72" s="1">
        <v>368.35</v>
      </c>
      <c r="J72" s="1">
        <v>641.06</v>
      </c>
      <c r="K72" s="1">
        <v>586.97</v>
      </c>
      <c r="L72" s="1">
        <v>589.76</v>
      </c>
      <c r="M72" s="1">
        <v>943.09</v>
      </c>
      <c r="N72" s="1">
        <v>914.31</v>
      </c>
      <c r="O72" s="1">
        <v>550.7</v>
      </c>
      <c r="P72" s="1">
        <v>553.7</v>
      </c>
      <c r="Q72" s="1">
        <v>253.25</v>
      </c>
      <c r="R72" s="1">
        <v>252.45</v>
      </c>
      <c r="S72" s="1">
        <v>36756.2</v>
      </c>
      <c r="T72" s="1">
        <v>4780.075</v>
      </c>
      <c r="U72" s="1">
        <v>1922.527</v>
      </c>
      <c r="V72" s="1">
        <v>419.731</v>
      </c>
      <c r="W72" s="1">
        <v>2342.257</v>
      </c>
      <c r="X72" s="1">
        <v>1455.475</v>
      </c>
      <c r="Y72" s="1">
        <v>50.007</v>
      </c>
      <c r="Z72" s="1">
        <v>5912.824</v>
      </c>
      <c r="AA72" s="1">
        <v>14207.82</v>
      </c>
      <c r="AB72" s="1">
        <v>1541.67</v>
      </c>
      <c r="AC72" s="1" t="s">
        <v>60</v>
      </c>
      <c r="AD72" s="6">
        <v>350.7495</v>
      </c>
      <c r="AE72" s="1">
        <v>1302</v>
      </c>
      <c r="AF72" s="1">
        <v>0</v>
      </c>
      <c r="AG72" s="1">
        <v>1302</v>
      </c>
      <c r="AH72" s="1">
        <v>1257</v>
      </c>
      <c r="AI72" s="1">
        <v>0</v>
      </c>
      <c r="AJ72" s="1">
        <v>1257</v>
      </c>
      <c r="AK72" s="1">
        <v>5130</v>
      </c>
      <c r="AL72" s="1">
        <v>36632.8</v>
      </c>
      <c r="AM72" s="1">
        <v>41762.8</v>
      </c>
      <c r="AN72" s="1">
        <v>3544.51</v>
      </c>
      <c r="AO72" s="1">
        <v>3182.55</v>
      </c>
      <c r="AP72" s="1">
        <v>361.96</v>
      </c>
      <c r="AQ72" s="1">
        <v>1302</v>
      </c>
      <c r="AR72" s="1">
        <v>1257</v>
      </c>
      <c r="AU72" s="1">
        <v>500</v>
      </c>
      <c r="AV72" s="14">
        <v>580</v>
      </c>
      <c r="AW72" s="6">
        <v>1257</v>
      </c>
      <c r="AX72" s="6">
        <v>1302</v>
      </c>
      <c r="AY72" s="6">
        <v>500</v>
      </c>
      <c r="AZ72" s="18">
        <v>550</v>
      </c>
      <c r="BA72" s="6">
        <v>1257</v>
      </c>
      <c r="BB72" s="6">
        <v>1302</v>
      </c>
      <c r="BE72" s="22">
        <f t="shared" si="138"/>
        <v>1257</v>
      </c>
      <c r="BF72" s="22">
        <f t="shared" ref="BF72:BH72" si="162">AH72</f>
        <v>1257</v>
      </c>
      <c r="BG72" s="22">
        <f t="shared" si="162"/>
        <v>0</v>
      </c>
      <c r="BH72" s="22">
        <f t="shared" si="162"/>
        <v>1257</v>
      </c>
      <c r="BI72" s="1">
        <f t="shared" si="143"/>
        <v>0</v>
      </c>
      <c r="BJ72" s="1">
        <f t="shared" si="144"/>
        <v>0</v>
      </c>
      <c r="BK72" s="1">
        <f t="shared" si="145"/>
        <v>0</v>
      </c>
      <c r="BL72" s="1">
        <f t="shared" si="146"/>
        <v>0</v>
      </c>
      <c r="BM72" s="22">
        <f t="shared" si="140"/>
        <v>1302</v>
      </c>
      <c r="BN72" s="22">
        <f t="shared" ref="BN72:BP72" si="163">AE72</f>
        <v>1302</v>
      </c>
      <c r="BO72" s="22">
        <f t="shared" si="163"/>
        <v>0</v>
      </c>
      <c r="BP72" s="22">
        <f t="shared" si="163"/>
        <v>1302</v>
      </c>
      <c r="BQ72" s="1">
        <f t="shared" si="148"/>
        <v>0</v>
      </c>
      <c r="BR72" s="1">
        <f t="shared" si="149"/>
        <v>0</v>
      </c>
      <c r="BS72" s="1">
        <f t="shared" si="150"/>
        <v>0</v>
      </c>
      <c r="BT72" s="1">
        <f t="shared" si="151"/>
        <v>0</v>
      </c>
    </row>
    <row r="73" spans="1:72">
      <c r="A73">
        <v>37109.81</v>
      </c>
      <c r="B73">
        <v>-5081</v>
      </c>
      <c r="C73">
        <v>42453.95</v>
      </c>
      <c r="D73">
        <v>2332.25</v>
      </c>
      <c r="E73">
        <v>1291.33</v>
      </c>
      <c r="F73" s="3">
        <v>-3999</v>
      </c>
      <c r="G73">
        <v>662.44</v>
      </c>
      <c r="H73">
        <v>659.03</v>
      </c>
      <c r="I73">
        <v>360.59</v>
      </c>
      <c r="J73">
        <v>639.52</v>
      </c>
      <c r="K73">
        <v>593.94</v>
      </c>
      <c r="L73">
        <v>598.83</v>
      </c>
      <c r="M73">
        <v>940.21</v>
      </c>
      <c r="N73">
        <v>916.37</v>
      </c>
      <c r="O73">
        <v>566.6</v>
      </c>
      <c r="P73">
        <v>543.8</v>
      </c>
      <c r="Q73">
        <v>256.1</v>
      </c>
      <c r="R73">
        <v>257.37</v>
      </c>
      <c r="S73">
        <v>36871.062</v>
      </c>
      <c r="T73">
        <v>5177.89</v>
      </c>
      <c r="U73">
        <v>2276.532</v>
      </c>
      <c r="V73">
        <v>96.153</v>
      </c>
      <c r="W73">
        <v>2372.685</v>
      </c>
      <c r="X73">
        <v>1461.454</v>
      </c>
      <c r="Y73">
        <v>50.027</v>
      </c>
      <c r="Z73">
        <v>5594.527</v>
      </c>
      <c r="AA73">
        <v>14552.344</v>
      </c>
      <c r="AB73">
        <v>1375.26</v>
      </c>
      <c r="AC73" t="s">
        <v>60</v>
      </c>
      <c r="AD73" s="3">
        <v>372.4612</v>
      </c>
      <c r="AE73">
        <v>1291.33</v>
      </c>
      <c r="AF73">
        <v>0</v>
      </c>
      <c r="AG73">
        <v>1291.33</v>
      </c>
      <c r="AH73">
        <v>1257</v>
      </c>
      <c r="AI73">
        <v>0</v>
      </c>
      <c r="AJ73">
        <v>1257</v>
      </c>
      <c r="AK73">
        <v>5152</v>
      </c>
      <c r="AL73">
        <v>37265.8</v>
      </c>
      <c r="AM73">
        <v>42417.8</v>
      </c>
      <c r="AN73">
        <v>3453.04</v>
      </c>
      <c r="AO73">
        <v>3359.28</v>
      </c>
      <c r="AP73">
        <v>93.76</v>
      </c>
      <c r="AQ73">
        <v>1291.33</v>
      </c>
      <c r="AR73">
        <v>1257</v>
      </c>
      <c r="AU73">
        <v>500</v>
      </c>
      <c r="AV73" s="13">
        <v>580</v>
      </c>
      <c r="AW73" s="3">
        <v>1257</v>
      </c>
      <c r="AX73" s="3">
        <v>1291.33</v>
      </c>
      <c r="AY73" s="3">
        <v>500</v>
      </c>
      <c r="AZ73" s="17">
        <v>550</v>
      </c>
      <c r="BA73" s="3">
        <v>1257</v>
      </c>
      <c r="BB73" s="3">
        <v>1291.33</v>
      </c>
      <c r="BE73" s="21">
        <f t="shared" si="138"/>
        <v>1257</v>
      </c>
      <c r="BF73" s="21">
        <f t="shared" ref="BF73:BH73" si="164">AH73</f>
        <v>1257</v>
      </c>
      <c r="BG73" s="21">
        <f t="shared" si="164"/>
        <v>0</v>
      </c>
      <c r="BH73" s="21">
        <f t="shared" si="164"/>
        <v>1257</v>
      </c>
      <c r="BI73">
        <f t="shared" si="143"/>
        <v>0</v>
      </c>
      <c r="BJ73">
        <f t="shared" si="144"/>
        <v>0</v>
      </c>
      <c r="BK73">
        <f t="shared" si="145"/>
        <v>0</v>
      </c>
      <c r="BL73">
        <f t="shared" si="146"/>
        <v>0</v>
      </c>
      <c r="BM73" s="21">
        <f t="shared" si="140"/>
        <v>1291.33</v>
      </c>
      <c r="BN73" s="21">
        <f t="shared" ref="BN73:BP73" si="165">AE73</f>
        <v>1291.33</v>
      </c>
      <c r="BO73" s="21">
        <f t="shared" si="165"/>
        <v>0</v>
      </c>
      <c r="BP73" s="21">
        <f t="shared" si="165"/>
        <v>1291.33</v>
      </c>
      <c r="BQ73">
        <f t="shared" si="148"/>
        <v>0</v>
      </c>
      <c r="BR73">
        <f t="shared" si="149"/>
        <v>0</v>
      </c>
      <c r="BS73">
        <f t="shared" si="150"/>
        <v>0</v>
      </c>
      <c r="BT73">
        <f t="shared" si="151"/>
        <v>0</v>
      </c>
    </row>
    <row r="74" spans="1:72">
      <c r="A74">
        <v>37854.22</v>
      </c>
      <c r="B74">
        <v>-5104</v>
      </c>
      <c r="C74">
        <v>43936.21</v>
      </c>
      <c r="D74">
        <v>2400.03</v>
      </c>
      <c r="E74">
        <v>1317</v>
      </c>
      <c r="F74" s="3">
        <v>-3999</v>
      </c>
      <c r="G74">
        <v>661.6</v>
      </c>
      <c r="H74">
        <v>659.03</v>
      </c>
      <c r="I74">
        <v>352.06</v>
      </c>
      <c r="J74">
        <v>639.91</v>
      </c>
      <c r="K74">
        <v>597.67</v>
      </c>
      <c r="L74">
        <v>604.18</v>
      </c>
      <c r="M74">
        <v>950.49</v>
      </c>
      <c r="N74">
        <v>922.12</v>
      </c>
      <c r="O74">
        <v>582.2</v>
      </c>
      <c r="P74">
        <v>556</v>
      </c>
      <c r="Q74">
        <v>286.07</v>
      </c>
      <c r="R74">
        <v>285.97</v>
      </c>
      <c r="S74">
        <v>37928.97</v>
      </c>
      <c r="T74">
        <v>5080.037</v>
      </c>
      <c r="U74">
        <v>2677.776</v>
      </c>
      <c r="V74">
        <v>35.06</v>
      </c>
      <c r="W74">
        <v>2712.836</v>
      </c>
      <c r="X74">
        <v>1560.441</v>
      </c>
      <c r="Y74">
        <v>50.017</v>
      </c>
      <c r="Z74">
        <v>4605.465</v>
      </c>
      <c r="AA74">
        <v>15419.383</v>
      </c>
      <c r="AB74">
        <v>1371.07</v>
      </c>
      <c r="AC74" t="s">
        <v>60</v>
      </c>
      <c r="AD74" s="3">
        <v>478.3585</v>
      </c>
      <c r="AE74">
        <v>1317</v>
      </c>
      <c r="AF74">
        <v>0</v>
      </c>
      <c r="AG74">
        <v>1317</v>
      </c>
      <c r="AH74">
        <v>1257</v>
      </c>
      <c r="AI74">
        <v>0</v>
      </c>
      <c r="AJ74">
        <v>1257</v>
      </c>
      <c r="AK74">
        <v>5175</v>
      </c>
      <c r="AL74">
        <v>38090.3</v>
      </c>
      <c r="AM74">
        <v>43265.3</v>
      </c>
      <c r="AN74">
        <v>3589.63</v>
      </c>
      <c r="AO74">
        <v>3564.91</v>
      </c>
      <c r="AP74">
        <v>24.72</v>
      </c>
      <c r="AQ74">
        <v>1317</v>
      </c>
      <c r="AR74">
        <v>1257</v>
      </c>
      <c r="AU74">
        <v>500</v>
      </c>
      <c r="AV74" s="13">
        <v>580</v>
      </c>
      <c r="AW74" s="3">
        <v>1257</v>
      </c>
      <c r="AX74" s="3">
        <v>1317</v>
      </c>
      <c r="AY74" s="3">
        <v>500</v>
      </c>
      <c r="AZ74" s="17">
        <v>550</v>
      </c>
      <c r="BA74" s="3">
        <v>1257</v>
      </c>
      <c r="BB74" s="3">
        <v>1317</v>
      </c>
      <c r="BE74" s="21">
        <f t="shared" si="138"/>
        <v>1257</v>
      </c>
      <c r="BF74" s="21">
        <f t="shared" ref="BF74:BH74" si="166">AH74</f>
        <v>1257</v>
      </c>
      <c r="BG74" s="21">
        <f t="shared" si="166"/>
        <v>0</v>
      </c>
      <c r="BH74" s="21">
        <f t="shared" si="166"/>
        <v>1257</v>
      </c>
      <c r="BI74">
        <f t="shared" si="143"/>
        <v>0</v>
      </c>
      <c r="BJ74">
        <f t="shared" si="144"/>
        <v>0</v>
      </c>
      <c r="BK74">
        <f t="shared" si="145"/>
        <v>0</v>
      </c>
      <c r="BL74">
        <f t="shared" si="146"/>
        <v>0</v>
      </c>
      <c r="BM74" s="21">
        <f t="shared" si="140"/>
        <v>1317</v>
      </c>
      <c r="BN74" s="21">
        <f t="shared" ref="BN74:BP74" si="167">AE74</f>
        <v>1317</v>
      </c>
      <c r="BO74" s="21">
        <f t="shared" si="167"/>
        <v>0</v>
      </c>
      <c r="BP74" s="21">
        <f t="shared" si="167"/>
        <v>1317</v>
      </c>
      <c r="BQ74">
        <f t="shared" si="148"/>
        <v>0</v>
      </c>
      <c r="BR74">
        <f t="shared" si="149"/>
        <v>0</v>
      </c>
      <c r="BS74">
        <f t="shared" si="150"/>
        <v>0</v>
      </c>
      <c r="BT74">
        <f t="shared" si="151"/>
        <v>0</v>
      </c>
    </row>
    <row r="75" spans="1:72">
      <c r="A75">
        <v>38058.23</v>
      </c>
      <c r="B75">
        <v>-5104</v>
      </c>
      <c r="C75">
        <v>43453.18</v>
      </c>
      <c r="D75">
        <v>2699.98</v>
      </c>
      <c r="E75">
        <v>1317</v>
      </c>
      <c r="F75" s="3">
        <v>-3999</v>
      </c>
      <c r="G75">
        <v>662.44</v>
      </c>
      <c r="H75">
        <v>659.03</v>
      </c>
      <c r="I75">
        <v>307.53</v>
      </c>
      <c r="J75">
        <v>639.63</v>
      </c>
      <c r="K75">
        <v>601.39</v>
      </c>
      <c r="L75">
        <v>600.69</v>
      </c>
      <c r="M75">
        <v>951.31</v>
      </c>
      <c r="N75">
        <v>921.3</v>
      </c>
      <c r="O75">
        <v>578.3</v>
      </c>
      <c r="P75">
        <v>554.9</v>
      </c>
      <c r="Q75">
        <v>277.4</v>
      </c>
      <c r="R75">
        <v>276.72</v>
      </c>
      <c r="S75">
        <v>38015.66</v>
      </c>
      <c r="T75">
        <v>5246.858</v>
      </c>
      <c r="U75">
        <v>3082.086</v>
      </c>
      <c r="V75">
        <v>45.619</v>
      </c>
      <c r="W75">
        <v>3127.706</v>
      </c>
      <c r="X75">
        <v>1570.122</v>
      </c>
      <c r="Y75">
        <v>49.972</v>
      </c>
      <c r="Z75">
        <v>4773.883</v>
      </c>
      <c r="AA75">
        <v>15263.566</v>
      </c>
      <c r="AB75">
        <v>1478.56</v>
      </c>
      <c r="AC75" t="s">
        <v>60</v>
      </c>
      <c r="AD75" s="3">
        <v>461.4093</v>
      </c>
      <c r="AE75">
        <v>1317</v>
      </c>
      <c r="AF75">
        <v>0</v>
      </c>
      <c r="AG75">
        <v>1317</v>
      </c>
      <c r="AH75">
        <v>1300</v>
      </c>
      <c r="AI75">
        <v>0</v>
      </c>
      <c r="AJ75">
        <v>1300</v>
      </c>
      <c r="AK75">
        <v>5175</v>
      </c>
      <c r="AL75">
        <v>38347.2</v>
      </c>
      <c r="AM75">
        <v>43522.2</v>
      </c>
      <c r="AN75">
        <v>3826.34</v>
      </c>
      <c r="AO75">
        <v>3805.23</v>
      </c>
      <c r="AP75">
        <v>21.11</v>
      </c>
      <c r="AQ75">
        <v>1317</v>
      </c>
      <c r="AR75">
        <v>1301.84</v>
      </c>
      <c r="AU75">
        <v>556.71</v>
      </c>
      <c r="AV75" s="13">
        <v>580</v>
      </c>
      <c r="AW75" s="3">
        <v>1300</v>
      </c>
      <c r="AX75" s="3">
        <v>1317</v>
      </c>
      <c r="AY75" s="3">
        <v>535</v>
      </c>
      <c r="AZ75" s="17">
        <v>550</v>
      </c>
      <c r="BA75" s="3">
        <v>1300</v>
      </c>
      <c r="BB75" s="3">
        <v>1317</v>
      </c>
      <c r="BE75" s="21">
        <f t="shared" si="138"/>
        <v>1300</v>
      </c>
      <c r="BF75" s="21">
        <f t="shared" ref="BF75:BH75" si="168">AH75</f>
        <v>1300</v>
      </c>
      <c r="BG75" s="21">
        <f t="shared" si="168"/>
        <v>0</v>
      </c>
      <c r="BH75" s="21">
        <f t="shared" si="168"/>
        <v>1300</v>
      </c>
      <c r="BI75">
        <f t="shared" si="143"/>
        <v>0</v>
      </c>
      <c r="BJ75">
        <f t="shared" si="144"/>
        <v>0</v>
      </c>
      <c r="BK75">
        <f t="shared" si="145"/>
        <v>0</v>
      </c>
      <c r="BL75">
        <f t="shared" si="146"/>
        <v>0</v>
      </c>
      <c r="BM75" s="21">
        <f t="shared" si="140"/>
        <v>1317</v>
      </c>
      <c r="BN75" s="21">
        <f t="shared" ref="BN75:BP75" si="169">AE75</f>
        <v>1317</v>
      </c>
      <c r="BO75" s="21">
        <f t="shared" si="169"/>
        <v>0</v>
      </c>
      <c r="BP75" s="21">
        <f t="shared" si="169"/>
        <v>1317</v>
      </c>
      <c r="BQ75">
        <f t="shared" si="148"/>
        <v>0</v>
      </c>
      <c r="BR75">
        <f t="shared" si="149"/>
        <v>0</v>
      </c>
      <c r="BS75">
        <f t="shared" si="150"/>
        <v>0</v>
      </c>
      <c r="BT75">
        <f t="shared" si="151"/>
        <v>0</v>
      </c>
    </row>
    <row r="76" spans="1:72">
      <c r="A76">
        <v>37918.65</v>
      </c>
      <c r="B76">
        <v>-5104</v>
      </c>
      <c r="C76">
        <v>42985.56</v>
      </c>
      <c r="D76">
        <v>3095.2</v>
      </c>
      <c r="E76">
        <v>1317</v>
      </c>
      <c r="F76" s="3">
        <v>-3999</v>
      </c>
      <c r="G76">
        <v>662.44</v>
      </c>
      <c r="H76">
        <v>659.03</v>
      </c>
      <c r="I76">
        <v>299.95</v>
      </c>
      <c r="J76">
        <v>640.41</v>
      </c>
      <c r="K76">
        <v>599.76</v>
      </c>
      <c r="L76">
        <v>600.69</v>
      </c>
      <c r="M76">
        <v>952.14</v>
      </c>
      <c r="N76">
        <v>921.71</v>
      </c>
      <c r="O76">
        <v>580.4</v>
      </c>
      <c r="P76">
        <v>555.6</v>
      </c>
      <c r="Q76">
        <v>268.05</v>
      </c>
      <c r="R76">
        <v>267.78</v>
      </c>
      <c r="S76">
        <v>37966.855</v>
      </c>
      <c r="T76">
        <v>5222.879</v>
      </c>
      <c r="U76">
        <v>3453.108</v>
      </c>
      <c r="V76">
        <v>45.8</v>
      </c>
      <c r="W76">
        <v>3498.908</v>
      </c>
      <c r="X76">
        <v>1572.48</v>
      </c>
      <c r="Y76">
        <v>49.977</v>
      </c>
      <c r="Z76">
        <v>5108.934</v>
      </c>
      <c r="AA76">
        <v>14915.789</v>
      </c>
      <c r="AB76">
        <v>1475.7</v>
      </c>
      <c r="AC76" t="s">
        <v>60</v>
      </c>
      <c r="AD76" s="3">
        <v>448.6624</v>
      </c>
      <c r="AE76">
        <v>1317</v>
      </c>
      <c r="AF76">
        <v>0</v>
      </c>
      <c r="AG76">
        <v>1317</v>
      </c>
      <c r="AH76">
        <v>1257</v>
      </c>
      <c r="AI76">
        <v>0</v>
      </c>
      <c r="AJ76">
        <v>1257</v>
      </c>
      <c r="AK76">
        <v>5175</v>
      </c>
      <c r="AL76">
        <v>38218.8</v>
      </c>
      <c r="AM76">
        <v>43393.8</v>
      </c>
      <c r="AN76">
        <v>4093.33</v>
      </c>
      <c r="AO76">
        <v>4073.26</v>
      </c>
      <c r="AP76">
        <v>20.07</v>
      </c>
      <c r="AQ76">
        <v>1317</v>
      </c>
      <c r="AR76">
        <v>1257</v>
      </c>
      <c r="AU76">
        <v>500</v>
      </c>
      <c r="AV76" s="13">
        <v>580</v>
      </c>
      <c r="AW76" s="3">
        <v>1257</v>
      </c>
      <c r="AX76" s="3">
        <v>1317</v>
      </c>
      <c r="AY76" s="3">
        <v>500</v>
      </c>
      <c r="AZ76" s="17">
        <v>550</v>
      </c>
      <c r="BA76" s="3">
        <v>1257</v>
      </c>
      <c r="BB76" s="3">
        <v>1317</v>
      </c>
      <c r="BE76" s="21">
        <f t="shared" si="138"/>
        <v>1257</v>
      </c>
      <c r="BF76" s="21">
        <f t="shared" ref="BF76:BH76" si="170">AH76</f>
        <v>1257</v>
      </c>
      <c r="BG76" s="21">
        <f t="shared" si="170"/>
        <v>0</v>
      </c>
      <c r="BH76" s="21">
        <f t="shared" si="170"/>
        <v>1257</v>
      </c>
      <c r="BI76">
        <f t="shared" si="143"/>
        <v>0</v>
      </c>
      <c r="BJ76">
        <f t="shared" si="144"/>
        <v>0</v>
      </c>
      <c r="BK76">
        <f t="shared" si="145"/>
        <v>0</v>
      </c>
      <c r="BL76">
        <f t="shared" si="146"/>
        <v>0</v>
      </c>
      <c r="BM76" s="21">
        <f t="shared" si="140"/>
        <v>1317</v>
      </c>
      <c r="BN76" s="21">
        <f t="shared" ref="BN76:BP76" si="171">AE76</f>
        <v>1317</v>
      </c>
      <c r="BO76" s="21">
        <f t="shared" si="171"/>
        <v>0</v>
      </c>
      <c r="BP76" s="21">
        <f t="shared" si="171"/>
        <v>1317</v>
      </c>
      <c r="BQ76">
        <f t="shared" si="148"/>
        <v>0</v>
      </c>
      <c r="BR76">
        <f t="shared" si="149"/>
        <v>0</v>
      </c>
      <c r="BS76">
        <f t="shared" si="150"/>
        <v>0</v>
      </c>
      <c r="BT76">
        <f t="shared" si="151"/>
        <v>0</v>
      </c>
    </row>
    <row r="77" spans="1:72">
      <c r="A77">
        <v>37721.22</v>
      </c>
      <c r="B77">
        <v>-5104</v>
      </c>
      <c r="C77">
        <v>42363.04</v>
      </c>
      <c r="D77">
        <v>3448.69</v>
      </c>
      <c r="E77">
        <v>1317</v>
      </c>
      <c r="F77" s="3">
        <v>-3999</v>
      </c>
      <c r="G77">
        <v>662.44</v>
      </c>
      <c r="H77">
        <v>659.88</v>
      </c>
      <c r="I77">
        <v>299.98</v>
      </c>
      <c r="J77">
        <v>640.2</v>
      </c>
      <c r="K77">
        <v>598.6</v>
      </c>
      <c r="L77">
        <v>605.81</v>
      </c>
      <c r="M77">
        <v>951.31</v>
      </c>
      <c r="N77">
        <v>921.71</v>
      </c>
      <c r="O77">
        <v>579.6</v>
      </c>
      <c r="P77">
        <v>556.8</v>
      </c>
      <c r="Q77">
        <v>257.79</v>
      </c>
      <c r="R77">
        <v>258.48</v>
      </c>
      <c r="S77">
        <v>37779.35</v>
      </c>
      <c r="T77">
        <v>5262.253</v>
      </c>
      <c r="U77">
        <v>3901.1</v>
      </c>
      <c r="V77">
        <v>35.859</v>
      </c>
      <c r="W77">
        <v>3936.96</v>
      </c>
      <c r="X77">
        <v>1570.344</v>
      </c>
      <c r="Y77">
        <v>50.016</v>
      </c>
      <c r="Z77">
        <v>5624.922</v>
      </c>
      <c r="AA77">
        <v>14402.564</v>
      </c>
      <c r="AB77">
        <v>1482</v>
      </c>
      <c r="AC77" t="s">
        <v>60</v>
      </c>
      <c r="AD77" s="3">
        <v>426.9507</v>
      </c>
      <c r="AE77">
        <v>1317</v>
      </c>
      <c r="AF77">
        <v>0</v>
      </c>
      <c r="AG77">
        <v>1317</v>
      </c>
      <c r="AH77">
        <v>1257</v>
      </c>
      <c r="AI77">
        <v>0</v>
      </c>
      <c r="AJ77">
        <v>1257</v>
      </c>
      <c r="AK77">
        <v>5175</v>
      </c>
      <c r="AL77">
        <v>37987.5</v>
      </c>
      <c r="AM77">
        <v>43162.5</v>
      </c>
      <c r="AN77">
        <v>4346.78</v>
      </c>
      <c r="AO77">
        <v>4326.88</v>
      </c>
      <c r="AP77">
        <v>19.9</v>
      </c>
      <c r="AQ77">
        <v>1317</v>
      </c>
      <c r="AR77">
        <v>1257</v>
      </c>
      <c r="AU77">
        <v>500</v>
      </c>
      <c r="AV77" s="13">
        <v>571.33</v>
      </c>
      <c r="AW77" s="3">
        <v>1257</v>
      </c>
      <c r="AX77" s="3">
        <v>1317</v>
      </c>
      <c r="AY77" s="3">
        <v>500</v>
      </c>
      <c r="AZ77" s="17">
        <v>543.33</v>
      </c>
      <c r="BA77" s="3">
        <v>1257</v>
      </c>
      <c r="BB77" s="3">
        <v>1317</v>
      </c>
      <c r="BE77" s="21">
        <f t="shared" si="138"/>
        <v>1257</v>
      </c>
      <c r="BF77" s="21">
        <f t="shared" ref="BF77:BH77" si="172">AH77</f>
        <v>1257</v>
      </c>
      <c r="BG77" s="21">
        <f t="shared" si="172"/>
        <v>0</v>
      </c>
      <c r="BH77" s="21">
        <f t="shared" si="172"/>
        <v>1257</v>
      </c>
      <c r="BI77">
        <f t="shared" si="143"/>
        <v>0</v>
      </c>
      <c r="BJ77">
        <f t="shared" si="144"/>
        <v>0</v>
      </c>
      <c r="BK77">
        <f t="shared" si="145"/>
        <v>0</v>
      </c>
      <c r="BL77">
        <f t="shared" si="146"/>
        <v>0</v>
      </c>
      <c r="BM77" s="21">
        <f t="shared" si="140"/>
        <v>1317</v>
      </c>
      <c r="BN77" s="21">
        <f t="shared" ref="BN77:BP77" si="173">AE77</f>
        <v>1317</v>
      </c>
      <c r="BO77" s="21">
        <f t="shared" si="173"/>
        <v>0</v>
      </c>
      <c r="BP77" s="21">
        <f t="shared" si="173"/>
        <v>1317</v>
      </c>
      <c r="BQ77">
        <f t="shared" si="148"/>
        <v>0</v>
      </c>
      <c r="BR77">
        <f t="shared" si="149"/>
        <v>0</v>
      </c>
      <c r="BS77">
        <f t="shared" si="150"/>
        <v>0</v>
      </c>
      <c r="BT77">
        <f t="shared" si="151"/>
        <v>0</v>
      </c>
    </row>
    <row r="78" spans="1:72">
      <c r="A78">
        <v>37515.74</v>
      </c>
      <c r="B78">
        <v>-5104</v>
      </c>
      <c r="C78">
        <v>40520.04</v>
      </c>
      <c r="D78">
        <v>3883.71</v>
      </c>
      <c r="E78">
        <v>1253.67</v>
      </c>
      <c r="F78" s="3">
        <v>-3998</v>
      </c>
      <c r="G78">
        <v>662.44</v>
      </c>
      <c r="H78">
        <v>659.88</v>
      </c>
      <c r="I78">
        <v>300.48</v>
      </c>
      <c r="J78">
        <v>640.64</v>
      </c>
      <c r="K78">
        <v>532.07</v>
      </c>
      <c r="L78">
        <v>537.42</v>
      </c>
      <c r="M78">
        <v>882.25</v>
      </c>
      <c r="N78">
        <v>862.51</v>
      </c>
      <c r="O78">
        <v>520.6</v>
      </c>
      <c r="P78">
        <v>504.3</v>
      </c>
      <c r="Q78">
        <v>240.24</v>
      </c>
      <c r="R78">
        <v>241.04</v>
      </c>
      <c r="S78">
        <v>37561.64</v>
      </c>
      <c r="T78">
        <v>5247.674</v>
      </c>
      <c r="U78">
        <v>4426.07</v>
      </c>
      <c r="V78">
        <v>15.893</v>
      </c>
      <c r="W78">
        <v>4441.962</v>
      </c>
      <c r="X78">
        <v>1567.012</v>
      </c>
      <c r="Y78">
        <v>50.025</v>
      </c>
      <c r="Z78">
        <v>6445.941</v>
      </c>
      <c r="AA78">
        <v>13546.666</v>
      </c>
      <c r="AB78">
        <v>1485.62</v>
      </c>
      <c r="AC78" t="s">
        <v>60</v>
      </c>
      <c r="AD78" s="3">
        <v>37.9605</v>
      </c>
      <c r="AE78">
        <v>1253.67</v>
      </c>
      <c r="AF78">
        <v>0</v>
      </c>
      <c r="AG78">
        <v>1253.67</v>
      </c>
      <c r="AH78">
        <v>1257</v>
      </c>
      <c r="AI78">
        <v>0</v>
      </c>
      <c r="AJ78">
        <v>1257</v>
      </c>
      <c r="AK78">
        <v>5175</v>
      </c>
      <c r="AL78">
        <v>37807.7</v>
      </c>
      <c r="AM78">
        <v>42982.7</v>
      </c>
      <c r="AN78">
        <v>4647.34</v>
      </c>
      <c r="AO78">
        <v>4647.34</v>
      </c>
      <c r="AP78">
        <v>0</v>
      </c>
      <c r="AQ78">
        <v>1253.67</v>
      </c>
      <c r="AR78">
        <v>1257</v>
      </c>
      <c r="AU78">
        <v>500</v>
      </c>
      <c r="AV78" s="13">
        <v>580</v>
      </c>
      <c r="AW78" s="3">
        <v>1257</v>
      </c>
      <c r="AX78" s="3">
        <v>1253.67</v>
      </c>
      <c r="AY78" s="3">
        <v>500</v>
      </c>
      <c r="AZ78" s="17">
        <v>550</v>
      </c>
      <c r="BA78" s="3">
        <v>1257</v>
      </c>
      <c r="BB78" s="3">
        <v>1253.67</v>
      </c>
      <c r="BE78" s="21">
        <f t="shared" si="138"/>
        <v>1257</v>
      </c>
      <c r="BF78" s="21">
        <f t="shared" ref="BF78:BH78" si="174">AH78</f>
        <v>1257</v>
      </c>
      <c r="BG78" s="21">
        <f t="shared" si="174"/>
        <v>0</v>
      </c>
      <c r="BH78" s="21">
        <f t="shared" si="174"/>
        <v>1257</v>
      </c>
      <c r="BI78">
        <f t="shared" si="143"/>
        <v>0</v>
      </c>
      <c r="BJ78">
        <f t="shared" si="144"/>
        <v>0</v>
      </c>
      <c r="BK78">
        <f t="shared" si="145"/>
        <v>0</v>
      </c>
      <c r="BL78">
        <f t="shared" si="146"/>
        <v>0</v>
      </c>
      <c r="BM78" s="21">
        <f t="shared" si="140"/>
        <v>1253.67</v>
      </c>
      <c r="BN78" s="21">
        <f t="shared" ref="BN78:BP78" si="175">AE78</f>
        <v>1253.67</v>
      </c>
      <c r="BO78" s="21">
        <f t="shared" si="175"/>
        <v>0</v>
      </c>
      <c r="BP78" s="21">
        <f t="shared" si="175"/>
        <v>1253.67</v>
      </c>
      <c r="BQ78">
        <f t="shared" si="148"/>
        <v>0</v>
      </c>
      <c r="BR78">
        <f t="shared" si="149"/>
        <v>0</v>
      </c>
      <c r="BS78">
        <f t="shared" si="150"/>
        <v>0</v>
      </c>
      <c r="BT78">
        <f t="shared" si="151"/>
        <v>0</v>
      </c>
    </row>
    <row r="79" spans="1:72">
      <c r="A79">
        <v>37354.93</v>
      </c>
      <c r="B79">
        <v>-5104</v>
      </c>
      <c r="C79">
        <v>40090.45</v>
      </c>
      <c r="D79">
        <v>4347.26</v>
      </c>
      <c r="E79">
        <v>1027</v>
      </c>
      <c r="F79" s="3">
        <v>-3998</v>
      </c>
      <c r="G79">
        <v>661.6</v>
      </c>
      <c r="H79">
        <v>658.16</v>
      </c>
      <c r="I79">
        <v>300.06</v>
      </c>
      <c r="J79">
        <v>640.39</v>
      </c>
      <c r="K79">
        <v>500.9</v>
      </c>
      <c r="L79">
        <v>503</v>
      </c>
      <c r="M79">
        <v>851.41</v>
      </c>
      <c r="N79">
        <v>852.24</v>
      </c>
      <c r="O79">
        <v>503.1</v>
      </c>
      <c r="P79">
        <v>504.3</v>
      </c>
      <c r="Q79">
        <v>238.08</v>
      </c>
      <c r="R79">
        <v>238.39</v>
      </c>
      <c r="S79">
        <v>37507.68</v>
      </c>
      <c r="T79">
        <v>5141.804</v>
      </c>
      <c r="U79">
        <v>5103.555</v>
      </c>
      <c r="V79">
        <v>15.967</v>
      </c>
      <c r="W79">
        <v>5119.522</v>
      </c>
      <c r="X79">
        <v>1558.473</v>
      </c>
      <c r="Y79">
        <v>50.035</v>
      </c>
      <c r="Z79">
        <v>7069.145</v>
      </c>
      <c r="AA79">
        <v>12950.721</v>
      </c>
      <c r="AB79">
        <v>1491.12</v>
      </c>
      <c r="AC79" t="s">
        <v>60</v>
      </c>
      <c r="AD79" s="3">
        <v>-86.4267</v>
      </c>
      <c r="AE79">
        <v>1027</v>
      </c>
      <c r="AF79">
        <v>0</v>
      </c>
      <c r="AG79">
        <v>1027</v>
      </c>
      <c r="AH79">
        <v>1017</v>
      </c>
      <c r="AI79">
        <v>0</v>
      </c>
      <c r="AJ79">
        <v>1017</v>
      </c>
      <c r="AK79">
        <v>5175</v>
      </c>
      <c r="AL79">
        <v>37499.3</v>
      </c>
      <c r="AM79">
        <v>42674.3</v>
      </c>
      <c r="AN79">
        <v>4981.14</v>
      </c>
      <c r="AO79">
        <v>4981.14</v>
      </c>
      <c r="AP79">
        <v>0</v>
      </c>
      <c r="AQ79">
        <v>1027</v>
      </c>
      <c r="AR79">
        <v>1017</v>
      </c>
      <c r="AU79">
        <v>500</v>
      </c>
      <c r="AV79" s="13">
        <v>580</v>
      </c>
      <c r="AW79" s="3">
        <v>1017</v>
      </c>
      <c r="AX79" s="3">
        <v>1027</v>
      </c>
      <c r="AY79" s="3">
        <v>500</v>
      </c>
      <c r="AZ79" s="17">
        <v>550</v>
      </c>
      <c r="BA79" s="3">
        <v>1017</v>
      </c>
      <c r="BB79" s="3">
        <v>1027</v>
      </c>
      <c r="BE79" s="21">
        <f t="shared" si="138"/>
        <v>1017</v>
      </c>
      <c r="BF79" s="21">
        <f t="shared" ref="BF79:BH79" si="176">AH79</f>
        <v>1017</v>
      </c>
      <c r="BG79" s="21">
        <f t="shared" si="176"/>
        <v>0</v>
      </c>
      <c r="BH79" s="21">
        <f t="shared" si="176"/>
        <v>1017</v>
      </c>
      <c r="BI79">
        <f t="shared" si="143"/>
        <v>0</v>
      </c>
      <c r="BJ79">
        <f t="shared" si="144"/>
        <v>0</v>
      </c>
      <c r="BK79">
        <f t="shared" si="145"/>
        <v>0</v>
      </c>
      <c r="BL79">
        <f t="shared" si="146"/>
        <v>0</v>
      </c>
      <c r="BM79" s="21">
        <f t="shared" si="140"/>
        <v>1027</v>
      </c>
      <c r="BN79" s="21">
        <f t="shared" ref="BN79:BP79" si="177">AE79</f>
        <v>1027</v>
      </c>
      <c r="BO79" s="21">
        <f t="shared" si="177"/>
        <v>0</v>
      </c>
      <c r="BP79" s="21">
        <f t="shared" si="177"/>
        <v>1027</v>
      </c>
      <c r="BQ79">
        <f t="shared" si="148"/>
        <v>0</v>
      </c>
      <c r="BR79">
        <f t="shared" si="149"/>
        <v>0</v>
      </c>
      <c r="BS79">
        <f t="shared" si="150"/>
        <v>0</v>
      </c>
      <c r="BT79">
        <f t="shared" si="151"/>
        <v>0</v>
      </c>
    </row>
    <row r="80" spans="1:72">
      <c r="A80">
        <v>37143.13</v>
      </c>
      <c r="B80">
        <v>-5104</v>
      </c>
      <c r="C80">
        <v>38823.31</v>
      </c>
      <c r="D80">
        <v>4842.71</v>
      </c>
      <c r="E80">
        <v>817.6</v>
      </c>
      <c r="F80" s="3">
        <v>-3997</v>
      </c>
      <c r="G80">
        <v>659.03</v>
      </c>
      <c r="H80">
        <v>658.16</v>
      </c>
      <c r="I80">
        <v>300.43</v>
      </c>
      <c r="J80">
        <v>632.91</v>
      </c>
      <c r="K80">
        <v>478.81</v>
      </c>
      <c r="L80">
        <v>481.6</v>
      </c>
      <c r="M80">
        <v>798.38</v>
      </c>
      <c r="N80">
        <v>794.27</v>
      </c>
      <c r="O80">
        <v>506</v>
      </c>
      <c r="P80">
        <v>506</v>
      </c>
      <c r="Q80">
        <v>230.31</v>
      </c>
      <c r="R80">
        <v>230.09</v>
      </c>
      <c r="S80">
        <v>37011.938</v>
      </c>
      <c r="T80">
        <v>5363.713</v>
      </c>
      <c r="U80">
        <v>5732.576</v>
      </c>
      <c r="V80">
        <v>3.565</v>
      </c>
      <c r="W80">
        <v>5736.14</v>
      </c>
      <c r="X80">
        <v>1513.098</v>
      </c>
      <c r="Y80">
        <v>49.965</v>
      </c>
      <c r="Z80">
        <v>8161.781</v>
      </c>
      <c r="AA80">
        <v>11849.381</v>
      </c>
      <c r="AB80">
        <v>1472.5</v>
      </c>
      <c r="AC80" t="s">
        <v>60</v>
      </c>
      <c r="AD80" s="3">
        <v>-246.2531</v>
      </c>
      <c r="AE80">
        <v>817.6</v>
      </c>
      <c r="AF80">
        <v>0</v>
      </c>
      <c r="AG80">
        <v>817.6</v>
      </c>
      <c r="AH80">
        <v>800</v>
      </c>
      <c r="AI80">
        <v>0</v>
      </c>
      <c r="AJ80">
        <v>800</v>
      </c>
      <c r="AK80">
        <v>5175</v>
      </c>
      <c r="AL80">
        <v>37293.8</v>
      </c>
      <c r="AM80">
        <v>42468.8</v>
      </c>
      <c r="AN80">
        <v>5333.19</v>
      </c>
      <c r="AO80">
        <v>5333.19</v>
      </c>
      <c r="AP80">
        <v>0</v>
      </c>
      <c r="AQ80">
        <v>817.6</v>
      </c>
      <c r="AR80">
        <v>800</v>
      </c>
      <c r="AU80">
        <v>500</v>
      </c>
      <c r="AV80" s="13">
        <v>580</v>
      </c>
      <c r="AW80" s="3">
        <v>800</v>
      </c>
      <c r="AX80" s="3">
        <v>817.6</v>
      </c>
      <c r="AY80" s="3">
        <v>500</v>
      </c>
      <c r="AZ80" s="17">
        <v>550</v>
      </c>
      <c r="BA80" s="3">
        <v>800</v>
      </c>
      <c r="BB80" s="3">
        <v>817.6</v>
      </c>
      <c r="BE80" s="21">
        <f t="shared" si="138"/>
        <v>800</v>
      </c>
      <c r="BF80" s="21">
        <f t="shared" ref="BF80:BH80" si="178">AH80</f>
        <v>800</v>
      </c>
      <c r="BG80" s="21">
        <f t="shared" si="178"/>
        <v>0</v>
      </c>
      <c r="BH80" s="21">
        <f t="shared" si="178"/>
        <v>800</v>
      </c>
      <c r="BI80">
        <f t="shared" si="143"/>
        <v>0</v>
      </c>
      <c r="BJ80">
        <f t="shared" si="144"/>
        <v>0</v>
      </c>
      <c r="BK80">
        <f t="shared" si="145"/>
        <v>0</v>
      </c>
      <c r="BL80">
        <f t="shared" si="146"/>
        <v>0</v>
      </c>
      <c r="BM80" s="21">
        <f t="shared" si="140"/>
        <v>817.6</v>
      </c>
      <c r="BN80" s="21">
        <f t="shared" ref="BN80:BP80" si="179">AE80</f>
        <v>817.6</v>
      </c>
      <c r="BO80" s="21">
        <f t="shared" si="179"/>
        <v>0</v>
      </c>
      <c r="BP80" s="21">
        <f t="shared" si="179"/>
        <v>817.6</v>
      </c>
      <c r="BQ80">
        <f t="shared" si="148"/>
        <v>0</v>
      </c>
      <c r="BR80">
        <f t="shared" si="149"/>
        <v>0</v>
      </c>
      <c r="BS80">
        <f t="shared" si="150"/>
        <v>0</v>
      </c>
      <c r="BT80">
        <f t="shared" si="151"/>
        <v>0</v>
      </c>
    </row>
    <row r="81" spans="1:72">
      <c r="A81">
        <v>36923.26</v>
      </c>
      <c r="B81">
        <v>-5104</v>
      </c>
      <c r="C81">
        <v>38077.02</v>
      </c>
      <c r="D81">
        <v>5483.86</v>
      </c>
      <c r="E81">
        <v>398.8</v>
      </c>
      <c r="F81" s="3">
        <v>-3998</v>
      </c>
      <c r="G81">
        <v>659.03</v>
      </c>
      <c r="H81">
        <v>658.16</v>
      </c>
      <c r="I81">
        <v>299.63</v>
      </c>
      <c r="J81">
        <v>628.11</v>
      </c>
      <c r="K81">
        <v>452.06</v>
      </c>
      <c r="L81">
        <v>451.13</v>
      </c>
      <c r="M81">
        <v>749.87</v>
      </c>
      <c r="N81">
        <v>750.69</v>
      </c>
      <c r="O81">
        <v>502.6</v>
      </c>
      <c r="P81">
        <v>502.9</v>
      </c>
      <c r="Q81">
        <v>230.09</v>
      </c>
      <c r="R81">
        <v>230.04</v>
      </c>
      <c r="S81">
        <v>36772.656</v>
      </c>
      <c r="T81">
        <v>5366.491</v>
      </c>
      <c r="U81">
        <v>6383.888</v>
      </c>
      <c r="V81">
        <v>3.585</v>
      </c>
      <c r="W81">
        <v>6387.474</v>
      </c>
      <c r="X81">
        <v>1507.371</v>
      </c>
      <c r="Y81">
        <v>50.036</v>
      </c>
      <c r="Z81">
        <v>9011.563</v>
      </c>
      <c r="AA81">
        <v>11064.594</v>
      </c>
      <c r="AB81">
        <v>1419.17</v>
      </c>
      <c r="AC81" t="s">
        <v>60</v>
      </c>
      <c r="AD81" s="3">
        <v>-400.3363</v>
      </c>
      <c r="AE81">
        <v>398.8</v>
      </c>
      <c r="AF81">
        <v>0</v>
      </c>
      <c r="AG81">
        <v>398.8</v>
      </c>
      <c r="AH81">
        <v>400</v>
      </c>
      <c r="AI81">
        <v>0</v>
      </c>
      <c r="AJ81">
        <v>400</v>
      </c>
      <c r="AK81">
        <v>5175</v>
      </c>
      <c r="AL81">
        <v>36959.7</v>
      </c>
      <c r="AM81">
        <v>42134.7</v>
      </c>
      <c r="AN81">
        <v>5754.99</v>
      </c>
      <c r="AO81">
        <v>5754.99</v>
      </c>
      <c r="AP81">
        <v>0</v>
      </c>
      <c r="AQ81">
        <v>398.8</v>
      </c>
      <c r="AR81">
        <v>400</v>
      </c>
      <c r="AU81">
        <v>500</v>
      </c>
      <c r="AV81" s="13">
        <v>549.67</v>
      </c>
      <c r="AW81" s="3">
        <v>400</v>
      </c>
      <c r="AX81" s="3">
        <v>398.8</v>
      </c>
      <c r="AY81" s="3">
        <v>500</v>
      </c>
      <c r="AZ81" s="17">
        <v>526.67</v>
      </c>
      <c r="BA81" s="3">
        <v>400</v>
      </c>
      <c r="BB81" s="3">
        <v>398.8</v>
      </c>
      <c r="BE81" s="21">
        <f t="shared" si="138"/>
        <v>400</v>
      </c>
      <c r="BF81" s="21">
        <f t="shared" ref="BF81:BH81" si="180">AH81</f>
        <v>400</v>
      </c>
      <c r="BG81" s="21">
        <f t="shared" si="180"/>
        <v>0</v>
      </c>
      <c r="BH81" s="21">
        <f t="shared" si="180"/>
        <v>400</v>
      </c>
      <c r="BI81">
        <f t="shared" si="143"/>
        <v>0</v>
      </c>
      <c r="BJ81">
        <f t="shared" si="144"/>
        <v>0</v>
      </c>
      <c r="BK81">
        <f t="shared" si="145"/>
        <v>0</v>
      </c>
      <c r="BL81">
        <f t="shared" si="146"/>
        <v>0</v>
      </c>
      <c r="BM81" s="21">
        <f t="shared" si="140"/>
        <v>398.8</v>
      </c>
      <c r="BN81" s="21">
        <f t="shared" ref="BN81:BP81" si="181">AE81</f>
        <v>398.8</v>
      </c>
      <c r="BO81" s="21">
        <f t="shared" si="181"/>
        <v>0</v>
      </c>
      <c r="BP81" s="21">
        <f t="shared" si="181"/>
        <v>398.8</v>
      </c>
      <c r="BQ81">
        <f t="shared" si="148"/>
        <v>0</v>
      </c>
      <c r="BR81">
        <f t="shared" si="149"/>
        <v>0</v>
      </c>
      <c r="BS81">
        <f t="shared" si="150"/>
        <v>0</v>
      </c>
      <c r="BT81">
        <f t="shared" si="151"/>
        <v>0</v>
      </c>
    </row>
    <row r="82" spans="1:72">
      <c r="A82">
        <v>36904.28</v>
      </c>
      <c r="B82">
        <v>-5106</v>
      </c>
      <c r="C82">
        <v>36987.25</v>
      </c>
      <c r="D82">
        <v>6050.68</v>
      </c>
      <c r="E82">
        <v>332.15</v>
      </c>
      <c r="F82" s="3">
        <v>-3998</v>
      </c>
      <c r="G82">
        <v>656.47</v>
      </c>
      <c r="H82">
        <v>651.34</v>
      </c>
      <c r="I82">
        <v>300.42</v>
      </c>
      <c r="J82">
        <v>630.05</v>
      </c>
      <c r="K82">
        <v>450.66</v>
      </c>
      <c r="L82">
        <v>452.52</v>
      </c>
      <c r="M82">
        <v>751.92</v>
      </c>
      <c r="N82">
        <v>752.34</v>
      </c>
      <c r="O82">
        <v>462.8</v>
      </c>
      <c r="P82">
        <v>466.9</v>
      </c>
      <c r="Q82">
        <v>230.25</v>
      </c>
      <c r="R82">
        <v>230.25</v>
      </c>
      <c r="S82">
        <v>37071.406</v>
      </c>
      <c r="T82">
        <v>5143.802</v>
      </c>
      <c r="U82">
        <v>6994.64</v>
      </c>
      <c r="V82">
        <v>3.603</v>
      </c>
      <c r="W82">
        <v>6998.243</v>
      </c>
      <c r="X82">
        <v>1499.153</v>
      </c>
      <c r="Y82">
        <v>49.966</v>
      </c>
      <c r="Z82">
        <v>9669.055</v>
      </c>
      <c r="AA82">
        <v>10373.766</v>
      </c>
      <c r="AB82">
        <v>1407.29</v>
      </c>
      <c r="AC82" t="s">
        <v>60</v>
      </c>
      <c r="AD82" s="3">
        <v>-464.631</v>
      </c>
      <c r="AE82">
        <v>332.15</v>
      </c>
      <c r="AF82">
        <v>0</v>
      </c>
      <c r="AG82">
        <v>332.15</v>
      </c>
      <c r="AH82">
        <v>400</v>
      </c>
      <c r="AI82">
        <v>0</v>
      </c>
      <c r="AJ82">
        <v>400</v>
      </c>
      <c r="AK82">
        <v>5177</v>
      </c>
      <c r="AL82">
        <v>36934</v>
      </c>
      <c r="AM82">
        <v>42111</v>
      </c>
      <c r="AN82">
        <v>6129.35</v>
      </c>
      <c r="AO82">
        <v>6129.35</v>
      </c>
      <c r="AP82">
        <v>0</v>
      </c>
      <c r="AQ82">
        <v>332.15</v>
      </c>
      <c r="AR82">
        <v>400</v>
      </c>
      <c r="AU82">
        <v>500</v>
      </c>
      <c r="AV82" s="13">
        <v>479.53</v>
      </c>
      <c r="AW82" s="3">
        <v>400</v>
      </c>
      <c r="AX82" s="3">
        <v>332.15</v>
      </c>
      <c r="AY82" s="3">
        <v>500</v>
      </c>
      <c r="AZ82" s="17">
        <v>462.19</v>
      </c>
      <c r="BA82" s="3">
        <v>400</v>
      </c>
      <c r="BB82" s="3">
        <v>332.15</v>
      </c>
      <c r="BE82" s="21">
        <f t="shared" si="138"/>
        <v>400</v>
      </c>
      <c r="BF82" s="21">
        <f t="shared" ref="BF82:BH82" si="182">AH82</f>
        <v>400</v>
      </c>
      <c r="BG82" s="21">
        <f t="shared" si="182"/>
        <v>0</v>
      </c>
      <c r="BH82" s="21">
        <f t="shared" si="182"/>
        <v>400</v>
      </c>
      <c r="BI82">
        <f t="shared" si="143"/>
        <v>0</v>
      </c>
      <c r="BJ82">
        <f t="shared" si="144"/>
        <v>0</v>
      </c>
      <c r="BK82">
        <f t="shared" si="145"/>
        <v>0</v>
      </c>
      <c r="BL82">
        <f t="shared" si="146"/>
        <v>0</v>
      </c>
      <c r="BM82" s="21">
        <f t="shared" si="140"/>
        <v>332.15</v>
      </c>
      <c r="BN82" s="21">
        <f t="shared" ref="BN82:BP82" si="183">AE82</f>
        <v>332.15</v>
      </c>
      <c r="BO82" s="21">
        <f t="shared" si="183"/>
        <v>0</v>
      </c>
      <c r="BP82" s="21">
        <f t="shared" si="183"/>
        <v>332.15</v>
      </c>
      <c r="BQ82">
        <f t="shared" si="148"/>
        <v>0</v>
      </c>
      <c r="BR82">
        <f t="shared" si="149"/>
        <v>0</v>
      </c>
      <c r="BS82">
        <f t="shared" si="150"/>
        <v>0</v>
      </c>
      <c r="BT82">
        <f t="shared" si="151"/>
        <v>0</v>
      </c>
    </row>
    <row r="83" spans="1:72">
      <c r="A83">
        <v>36996.84</v>
      </c>
      <c r="B83">
        <v>-4987</v>
      </c>
      <c r="C83">
        <v>36000.21</v>
      </c>
      <c r="D83">
        <v>6533.13</v>
      </c>
      <c r="E83">
        <v>316.67</v>
      </c>
      <c r="F83" s="3">
        <v>-3998</v>
      </c>
      <c r="G83">
        <v>652.19</v>
      </c>
      <c r="H83">
        <v>652.19</v>
      </c>
      <c r="I83">
        <v>300.35</v>
      </c>
      <c r="J83">
        <v>616.83</v>
      </c>
      <c r="K83">
        <v>451.13</v>
      </c>
      <c r="L83">
        <v>452.99</v>
      </c>
      <c r="M83">
        <v>751.92</v>
      </c>
      <c r="N83">
        <v>752.34</v>
      </c>
      <c r="O83">
        <v>386.9</v>
      </c>
      <c r="P83">
        <v>391.9</v>
      </c>
      <c r="Q83">
        <v>230.62</v>
      </c>
      <c r="R83">
        <v>230.78</v>
      </c>
      <c r="S83">
        <v>36996.344</v>
      </c>
      <c r="T83">
        <v>5004.206</v>
      </c>
      <c r="U83">
        <v>7727.277</v>
      </c>
      <c r="V83">
        <v>3.676</v>
      </c>
      <c r="W83">
        <v>7730.953</v>
      </c>
      <c r="X83">
        <v>1489.844</v>
      </c>
      <c r="Y83">
        <v>49.986</v>
      </c>
      <c r="Z83">
        <v>10658.492</v>
      </c>
      <c r="AA83">
        <v>9410.068</v>
      </c>
      <c r="AB83">
        <v>1402.55</v>
      </c>
      <c r="AC83" t="s">
        <v>60</v>
      </c>
      <c r="AD83" s="3">
        <v>-610.0296</v>
      </c>
      <c r="AE83">
        <v>316.67</v>
      </c>
      <c r="AF83">
        <v>0</v>
      </c>
      <c r="AG83">
        <v>316.67</v>
      </c>
      <c r="AH83">
        <v>398.8</v>
      </c>
      <c r="AI83">
        <v>0</v>
      </c>
      <c r="AJ83">
        <v>398.8</v>
      </c>
      <c r="AK83">
        <v>5058</v>
      </c>
      <c r="AL83">
        <v>36934</v>
      </c>
      <c r="AM83">
        <v>41992</v>
      </c>
      <c r="AN83">
        <v>6478.73</v>
      </c>
      <c r="AO83">
        <v>6478.73</v>
      </c>
      <c r="AP83">
        <v>0</v>
      </c>
      <c r="AQ83">
        <v>316.67</v>
      </c>
      <c r="AR83">
        <v>398.8</v>
      </c>
      <c r="AU83">
        <v>500</v>
      </c>
      <c r="AV83" s="13">
        <v>450</v>
      </c>
      <c r="AW83" s="3">
        <v>398.8</v>
      </c>
      <c r="AX83" s="3">
        <v>316.67</v>
      </c>
      <c r="AY83" s="3">
        <v>500</v>
      </c>
      <c r="AZ83" s="17">
        <v>450</v>
      </c>
      <c r="BA83" s="3">
        <v>398.8</v>
      </c>
      <c r="BB83" s="3">
        <v>316.67</v>
      </c>
      <c r="BE83" s="21">
        <f t="shared" si="138"/>
        <v>398.8</v>
      </c>
      <c r="BF83" s="21">
        <f t="shared" ref="BF83:BH83" si="184">AH83</f>
        <v>398.8</v>
      </c>
      <c r="BG83" s="21">
        <f t="shared" si="184"/>
        <v>0</v>
      </c>
      <c r="BH83" s="21">
        <f t="shared" si="184"/>
        <v>398.8</v>
      </c>
      <c r="BI83">
        <f t="shared" si="143"/>
        <v>0</v>
      </c>
      <c r="BJ83">
        <f t="shared" si="144"/>
        <v>0</v>
      </c>
      <c r="BK83">
        <f t="shared" si="145"/>
        <v>0</v>
      </c>
      <c r="BL83">
        <f t="shared" si="146"/>
        <v>0</v>
      </c>
      <c r="BM83" s="21">
        <f t="shared" si="140"/>
        <v>316.67</v>
      </c>
      <c r="BN83" s="21">
        <f t="shared" ref="BN83:BP83" si="185">AE83</f>
        <v>316.67</v>
      </c>
      <c r="BO83" s="21">
        <f t="shared" si="185"/>
        <v>0</v>
      </c>
      <c r="BP83" s="21">
        <f t="shared" si="185"/>
        <v>316.67</v>
      </c>
      <c r="BQ83">
        <f t="shared" si="148"/>
        <v>0</v>
      </c>
      <c r="BR83">
        <f t="shared" si="149"/>
        <v>0</v>
      </c>
      <c r="BS83">
        <f t="shared" si="150"/>
        <v>0</v>
      </c>
      <c r="BT83">
        <f t="shared" si="151"/>
        <v>0</v>
      </c>
    </row>
    <row r="84" spans="1:72">
      <c r="A84">
        <v>36919.61</v>
      </c>
      <c r="B84">
        <v>-4869</v>
      </c>
      <c r="C84">
        <v>35095.91</v>
      </c>
      <c r="D84">
        <v>7229.68</v>
      </c>
      <c r="E84">
        <v>295</v>
      </c>
      <c r="F84" s="3">
        <v>-3998</v>
      </c>
      <c r="G84">
        <v>649.63</v>
      </c>
      <c r="H84">
        <v>649.63</v>
      </c>
      <c r="I84">
        <v>300.34</v>
      </c>
      <c r="J84">
        <v>602.91</v>
      </c>
      <c r="K84">
        <v>450.66</v>
      </c>
      <c r="L84">
        <v>454.15</v>
      </c>
      <c r="M84">
        <v>753.16</v>
      </c>
      <c r="N84">
        <v>754.39</v>
      </c>
      <c r="O84">
        <v>337.7</v>
      </c>
      <c r="P84">
        <v>326.4</v>
      </c>
      <c r="Q84">
        <v>231.26</v>
      </c>
      <c r="R84">
        <v>231.84</v>
      </c>
      <c r="S84">
        <v>36592.55</v>
      </c>
      <c r="T84">
        <v>4977.401</v>
      </c>
      <c r="U84">
        <v>8477.168</v>
      </c>
      <c r="V84">
        <v>3.628</v>
      </c>
      <c r="W84">
        <v>8480.795</v>
      </c>
      <c r="X84">
        <v>1382.182</v>
      </c>
      <c r="Y84">
        <v>49.964</v>
      </c>
      <c r="Z84">
        <v>11730.227</v>
      </c>
      <c r="AA84">
        <v>8295.363</v>
      </c>
      <c r="AB84">
        <v>1403.16</v>
      </c>
      <c r="AC84" t="s">
        <v>60</v>
      </c>
      <c r="AD84" s="3">
        <v>-733.9966</v>
      </c>
      <c r="AE84">
        <v>295</v>
      </c>
      <c r="AF84">
        <v>0</v>
      </c>
      <c r="AG84">
        <v>295</v>
      </c>
      <c r="AH84">
        <v>326.44</v>
      </c>
      <c r="AI84">
        <v>0</v>
      </c>
      <c r="AJ84">
        <v>326.44</v>
      </c>
      <c r="AK84">
        <v>4940</v>
      </c>
      <c r="AL84">
        <v>36934</v>
      </c>
      <c r="AM84">
        <v>41874</v>
      </c>
      <c r="AN84">
        <v>6870.48</v>
      </c>
      <c r="AO84">
        <v>6870.48</v>
      </c>
      <c r="AP84">
        <v>0</v>
      </c>
      <c r="AQ84">
        <v>295</v>
      </c>
      <c r="AR84">
        <v>326.44</v>
      </c>
      <c r="AU84">
        <v>420.8</v>
      </c>
      <c r="AV84" s="13">
        <v>476.4</v>
      </c>
      <c r="AW84" s="3">
        <v>326.44</v>
      </c>
      <c r="AX84" s="3">
        <v>295</v>
      </c>
      <c r="AY84" s="3">
        <v>420.8</v>
      </c>
      <c r="AZ84" s="17">
        <v>476.4</v>
      </c>
      <c r="BA84" s="3">
        <v>326.44</v>
      </c>
      <c r="BB84" s="3">
        <v>295</v>
      </c>
      <c r="BE84" s="21">
        <f t="shared" si="138"/>
        <v>326.44</v>
      </c>
      <c r="BF84" s="21">
        <f t="shared" ref="BF84:BH84" si="186">AH84</f>
        <v>326.44</v>
      </c>
      <c r="BG84" s="21">
        <f t="shared" si="186"/>
        <v>0</v>
      </c>
      <c r="BH84" s="21">
        <f t="shared" si="186"/>
        <v>326.44</v>
      </c>
      <c r="BI84">
        <f t="shared" si="143"/>
        <v>0</v>
      </c>
      <c r="BJ84">
        <f t="shared" si="144"/>
        <v>0</v>
      </c>
      <c r="BK84">
        <f t="shared" si="145"/>
        <v>0</v>
      </c>
      <c r="BL84">
        <f t="shared" si="146"/>
        <v>0</v>
      </c>
      <c r="BM84" s="21">
        <f t="shared" si="140"/>
        <v>295</v>
      </c>
      <c r="BN84" s="21">
        <f t="shared" ref="BN84:BP84" si="187">AE84</f>
        <v>295</v>
      </c>
      <c r="BO84" s="21">
        <f t="shared" si="187"/>
        <v>0</v>
      </c>
      <c r="BP84" s="21">
        <f t="shared" si="187"/>
        <v>295</v>
      </c>
      <c r="BQ84">
        <f t="shared" si="148"/>
        <v>0</v>
      </c>
      <c r="BR84">
        <f t="shared" si="149"/>
        <v>0</v>
      </c>
      <c r="BS84">
        <f t="shared" si="150"/>
        <v>0</v>
      </c>
      <c r="BT84">
        <f t="shared" si="151"/>
        <v>0</v>
      </c>
    </row>
    <row r="85" spans="1:72">
      <c r="A85">
        <v>36354.11</v>
      </c>
      <c r="B85">
        <v>-4751</v>
      </c>
      <c r="C85">
        <v>33269</v>
      </c>
      <c r="D85">
        <v>7912.89</v>
      </c>
      <c r="E85">
        <v>256.12</v>
      </c>
      <c r="F85" s="3">
        <v>-3999</v>
      </c>
      <c r="G85">
        <v>566.74</v>
      </c>
      <c r="H85">
        <v>553.05</v>
      </c>
      <c r="I85">
        <v>300.04</v>
      </c>
      <c r="J85">
        <v>601.39</v>
      </c>
      <c r="K85">
        <v>451.13</v>
      </c>
      <c r="L85">
        <v>452.99</v>
      </c>
      <c r="M85">
        <v>753.16</v>
      </c>
      <c r="N85">
        <v>752.75</v>
      </c>
      <c r="O85">
        <v>297</v>
      </c>
      <c r="P85">
        <v>320.9</v>
      </c>
      <c r="Q85">
        <v>230.52</v>
      </c>
      <c r="R85">
        <v>230.36</v>
      </c>
      <c r="S85">
        <v>36183.527</v>
      </c>
      <c r="T85">
        <v>5001.802</v>
      </c>
      <c r="U85">
        <v>9143.882</v>
      </c>
      <c r="V85">
        <v>3.73</v>
      </c>
      <c r="W85">
        <v>9147.611</v>
      </c>
      <c r="X85">
        <v>1056.027</v>
      </c>
      <c r="Y85">
        <v>49.967</v>
      </c>
      <c r="Z85">
        <v>12876.824</v>
      </c>
      <c r="AA85">
        <v>7178.84</v>
      </c>
      <c r="AB85">
        <v>1399.37</v>
      </c>
      <c r="AC85" t="s">
        <v>60</v>
      </c>
      <c r="AD85" s="3">
        <v>-763.6926</v>
      </c>
      <c r="AE85">
        <v>256.12</v>
      </c>
      <c r="AF85">
        <v>0</v>
      </c>
      <c r="AG85">
        <v>256.12</v>
      </c>
      <c r="AH85">
        <v>330</v>
      </c>
      <c r="AI85">
        <v>0</v>
      </c>
      <c r="AJ85">
        <v>330</v>
      </c>
      <c r="AK85">
        <v>4822</v>
      </c>
      <c r="AL85">
        <v>36779.9</v>
      </c>
      <c r="AM85">
        <v>41601.9</v>
      </c>
      <c r="AN85">
        <v>7294.97</v>
      </c>
      <c r="AO85">
        <v>7294.97</v>
      </c>
      <c r="AP85">
        <v>0</v>
      </c>
      <c r="AQ85">
        <v>256.12</v>
      </c>
      <c r="AR85">
        <v>330</v>
      </c>
      <c r="AU85">
        <v>400</v>
      </c>
      <c r="AV85" s="13">
        <v>457.63</v>
      </c>
      <c r="AW85" s="3">
        <v>330</v>
      </c>
      <c r="AX85" s="3">
        <v>256.12</v>
      </c>
      <c r="AY85" s="3">
        <v>400</v>
      </c>
      <c r="AZ85" s="17">
        <v>450.27</v>
      </c>
      <c r="BA85" s="3">
        <v>330</v>
      </c>
      <c r="BB85" s="3">
        <v>256.12</v>
      </c>
      <c r="BE85" s="21">
        <f t="shared" si="138"/>
        <v>330</v>
      </c>
      <c r="BF85" s="21">
        <f t="shared" ref="BF85:BH85" si="188">AH85</f>
        <v>330</v>
      </c>
      <c r="BG85" s="21">
        <f t="shared" si="188"/>
        <v>0</v>
      </c>
      <c r="BH85" s="21">
        <f t="shared" si="188"/>
        <v>330</v>
      </c>
      <c r="BI85">
        <f t="shared" si="143"/>
        <v>0</v>
      </c>
      <c r="BJ85">
        <f t="shared" si="144"/>
        <v>0</v>
      </c>
      <c r="BK85">
        <f t="shared" si="145"/>
        <v>0</v>
      </c>
      <c r="BL85">
        <f t="shared" si="146"/>
        <v>0</v>
      </c>
      <c r="BM85" s="21">
        <f t="shared" si="140"/>
        <v>256.12</v>
      </c>
      <c r="BN85" s="21">
        <f t="shared" ref="BN85:BP85" si="189">AE85</f>
        <v>256.12</v>
      </c>
      <c r="BO85" s="21">
        <f t="shared" si="189"/>
        <v>0</v>
      </c>
      <c r="BP85" s="21">
        <f t="shared" si="189"/>
        <v>256.12</v>
      </c>
      <c r="BQ85">
        <f t="shared" si="148"/>
        <v>0</v>
      </c>
      <c r="BR85">
        <f t="shared" si="149"/>
        <v>0</v>
      </c>
      <c r="BS85">
        <f t="shared" si="150"/>
        <v>0</v>
      </c>
      <c r="BT85">
        <f t="shared" si="151"/>
        <v>0</v>
      </c>
    </row>
    <row r="86" spans="1:72">
      <c r="A86">
        <v>35818.75</v>
      </c>
      <c r="B86">
        <v>-4632</v>
      </c>
      <c r="C86">
        <v>32576.68</v>
      </c>
      <c r="D86">
        <v>8533.7</v>
      </c>
      <c r="E86">
        <v>255</v>
      </c>
      <c r="F86" s="3">
        <v>-4000</v>
      </c>
      <c r="G86">
        <v>576.13</v>
      </c>
      <c r="H86">
        <v>575.28</v>
      </c>
      <c r="I86">
        <v>300.08</v>
      </c>
      <c r="J86">
        <v>601.06</v>
      </c>
      <c r="K86">
        <v>451.59</v>
      </c>
      <c r="L86">
        <v>452.52</v>
      </c>
      <c r="M86">
        <v>753.98</v>
      </c>
      <c r="N86">
        <v>753.16</v>
      </c>
      <c r="O86">
        <v>295.2</v>
      </c>
      <c r="P86">
        <v>320.1</v>
      </c>
      <c r="Q86">
        <v>230.78</v>
      </c>
      <c r="R86">
        <v>230.83</v>
      </c>
      <c r="S86">
        <v>35984.35</v>
      </c>
      <c r="T86">
        <v>4726.258</v>
      </c>
      <c r="U86">
        <v>9819.931</v>
      </c>
      <c r="V86">
        <v>3.626</v>
      </c>
      <c r="W86">
        <v>9823.557</v>
      </c>
      <c r="X86">
        <v>878.068</v>
      </c>
      <c r="Y86">
        <v>49.966</v>
      </c>
      <c r="Z86">
        <v>13667.379</v>
      </c>
      <c r="AA86">
        <v>6890.481</v>
      </c>
      <c r="AB86">
        <v>1395.4</v>
      </c>
      <c r="AC86" t="s">
        <v>60</v>
      </c>
      <c r="AD86" s="3">
        <v>-763.8327</v>
      </c>
      <c r="AE86">
        <v>255</v>
      </c>
      <c r="AF86">
        <v>0</v>
      </c>
      <c r="AG86">
        <v>255</v>
      </c>
      <c r="AH86">
        <v>350</v>
      </c>
      <c r="AI86">
        <v>0</v>
      </c>
      <c r="AJ86">
        <v>350</v>
      </c>
      <c r="AK86">
        <v>4703</v>
      </c>
      <c r="AL86">
        <v>36394.4</v>
      </c>
      <c r="AM86">
        <v>41097.4</v>
      </c>
      <c r="AN86">
        <v>7672.48</v>
      </c>
      <c r="AO86">
        <v>7672.48</v>
      </c>
      <c r="AP86">
        <v>0</v>
      </c>
      <c r="AQ86">
        <v>255</v>
      </c>
      <c r="AR86">
        <v>350</v>
      </c>
      <c r="AU86">
        <v>452.82</v>
      </c>
      <c r="AV86" s="13">
        <v>450</v>
      </c>
      <c r="AW86" s="3">
        <v>350</v>
      </c>
      <c r="AX86" s="3">
        <v>255</v>
      </c>
      <c r="AY86" s="3">
        <v>453</v>
      </c>
      <c r="AZ86" s="17">
        <v>450</v>
      </c>
      <c r="BA86" s="3">
        <v>350</v>
      </c>
      <c r="BB86" s="3">
        <v>255</v>
      </c>
      <c r="BE86" s="21">
        <f t="shared" si="138"/>
        <v>350</v>
      </c>
      <c r="BF86" s="21">
        <f t="shared" ref="BF86:BH86" si="190">AH86</f>
        <v>350</v>
      </c>
      <c r="BG86" s="21">
        <f t="shared" si="190"/>
        <v>0</v>
      </c>
      <c r="BH86" s="21">
        <f t="shared" si="190"/>
        <v>350</v>
      </c>
      <c r="BI86">
        <f t="shared" si="143"/>
        <v>0</v>
      </c>
      <c r="BJ86">
        <f t="shared" si="144"/>
        <v>0</v>
      </c>
      <c r="BK86">
        <f t="shared" si="145"/>
        <v>0</v>
      </c>
      <c r="BL86">
        <f t="shared" si="146"/>
        <v>0</v>
      </c>
      <c r="BM86" s="21">
        <f t="shared" si="140"/>
        <v>255</v>
      </c>
      <c r="BN86" s="21">
        <f t="shared" ref="BN86:BP86" si="191">AE86</f>
        <v>255</v>
      </c>
      <c r="BO86" s="21">
        <f t="shared" si="191"/>
        <v>0</v>
      </c>
      <c r="BP86" s="21">
        <f t="shared" si="191"/>
        <v>255</v>
      </c>
      <c r="BQ86">
        <f t="shared" si="148"/>
        <v>0</v>
      </c>
      <c r="BR86">
        <f t="shared" si="149"/>
        <v>0</v>
      </c>
      <c r="BS86">
        <f t="shared" si="150"/>
        <v>0</v>
      </c>
      <c r="BT86">
        <f t="shared" si="151"/>
        <v>0</v>
      </c>
    </row>
    <row r="87" spans="1:72">
      <c r="A87">
        <v>35735.49</v>
      </c>
      <c r="B87">
        <v>-4639</v>
      </c>
      <c r="C87">
        <v>32015.65</v>
      </c>
      <c r="D87">
        <v>9077.42</v>
      </c>
      <c r="E87">
        <v>247.87</v>
      </c>
      <c r="F87" s="3">
        <v>-3999</v>
      </c>
      <c r="G87">
        <v>506.91</v>
      </c>
      <c r="H87">
        <v>507.78</v>
      </c>
      <c r="I87">
        <v>300.44</v>
      </c>
      <c r="J87">
        <v>601.08</v>
      </c>
      <c r="K87">
        <v>451.13</v>
      </c>
      <c r="L87">
        <v>452.52</v>
      </c>
      <c r="M87">
        <v>752.75</v>
      </c>
      <c r="N87">
        <v>752.75</v>
      </c>
      <c r="O87">
        <v>293.4</v>
      </c>
      <c r="P87">
        <v>317.6</v>
      </c>
      <c r="Q87">
        <v>230.2</v>
      </c>
      <c r="R87">
        <v>229.88</v>
      </c>
      <c r="S87">
        <v>35587.168</v>
      </c>
      <c r="T87">
        <v>4649.981</v>
      </c>
      <c r="U87">
        <v>10375.214</v>
      </c>
      <c r="V87">
        <v>3.628</v>
      </c>
      <c r="W87">
        <v>10378.843</v>
      </c>
      <c r="X87">
        <v>672.962</v>
      </c>
      <c r="Y87">
        <v>50.039</v>
      </c>
      <c r="Z87">
        <v>14564.539</v>
      </c>
      <c r="AA87">
        <v>6034.938</v>
      </c>
      <c r="AB87">
        <v>1385.27</v>
      </c>
      <c r="AC87" t="s">
        <v>60</v>
      </c>
      <c r="AD87" s="3">
        <v>-774.3384</v>
      </c>
      <c r="AE87">
        <v>247.87</v>
      </c>
      <c r="AF87">
        <v>0</v>
      </c>
      <c r="AG87">
        <v>247.87</v>
      </c>
      <c r="AH87">
        <v>350</v>
      </c>
      <c r="AI87">
        <v>0</v>
      </c>
      <c r="AJ87">
        <v>350</v>
      </c>
      <c r="AK87">
        <v>4710</v>
      </c>
      <c r="AL87">
        <v>36009</v>
      </c>
      <c r="AM87">
        <v>40719</v>
      </c>
      <c r="AN87">
        <v>8040.23</v>
      </c>
      <c r="AO87">
        <v>8040.23</v>
      </c>
      <c r="AP87">
        <v>0</v>
      </c>
      <c r="AQ87">
        <v>247.87</v>
      </c>
      <c r="AR87">
        <v>350</v>
      </c>
      <c r="AU87">
        <v>430</v>
      </c>
      <c r="AV87" s="13">
        <v>450</v>
      </c>
      <c r="AW87" s="3">
        <v>350</v>
      </c>
      <c r="AX87" s="3">
        <v>247.87</v>
      </c>
      <c r="AY87" s="3">
        <v>430.99</v>
      </c>
      <c r="AZ87" s="17">
        <v>450</v>
      </c>
      <c r="BA87" s="3">
        <v>350</v>
      </c>
      <c r="BB87" s="3">
        <v>247.87</v>
      </c>
      <c r="BE87" s="21">
        <f t="shared" si="138"/>
        <v>350</v>
      </c>
      <c r="BF87" s="21">
        <f t="shared" ref="BF87:BH87" si="192">AH87</f>
        <v>350</v>
      </c>
      <c r="BG87" s="21">
        <f t="shared" si="192"/>
        <v>0</v>
      </c>
      <c r="BH87" s="21">
        <f t="shared" si="192"/>
        <v>350</v>
      </c>
      <c r="BI87">
        <f t="shared" si="143"/>
        <v>0</v>
      </c>
      <c r="BJ87">
        <f t="shared" si="144"/>
        <v>0</v>
      </c>
      <c r="BK87">
        <f t="shared" si="145"/>
        <v>0</v>
      </c>
      <c r="BL87">
        <f t="shared" si="146"/>
        <v>0</v>
      </c>
      <c r="BM87" s="21">
        <f t="shared" si="140"/>
        <v>247.87</v>
      </c>
      <c r="BN87" s="21">
        <f t="shared" ref="BN87:BP87" si="193">AE87</f>
        <v>247.87</v>
      </c>
      <c r="BO87" s="21">
        <f t="shared" si="193"/>
        <v>0</v>
      </c>
      <c r="BP87" s="21">
        <f t="shared" si="193"/>
        <v>247.87</v>
      </c>
      <c r="BQ87">
        <f t="shared" si="148"/>
        <v>0</v>
      </c>
      <c r="BR87">
        <f t="shared" si="149"/>
        <v>0</v>
      </c>
      <c r="BS87">
        <f t="shared" si="150"/>
        <v>0</v>
      </c>
      <c r="BT87">
        <f t="shared" si="151"/>
        <v>0</v>
      </c>
    </row>
    <row r="88" spans="1:72">
      <c r="A88">
        <v>35393.38</v>
      </c>
      <c r="B88">
        <v>-4647</v>
      </c>
      <c r="C88">
        <v>31114.95</v>
      </c>
      <c r="D88">
        <v>9752.73</v>
      </c>
      <c r="E88">
        <v>243</v>
      </c>
      <c r="F88" s="3">
        <v>-3999</v>
      </c>
      <c r="G88">
        <v>369.35</v>
      </c>
      <c r="H88">
        <v>367.63</v>
      </c>
      <c r="I88">
        <v>300.35</v>
      </c>
      <c r="J88">
        <v>601.66</v>
      </c>
      <c r="K88">
        <v>450.66</v>
      </c>
      <c r="L88">
        <v>451.83</v>
      </c>
      <c r="M88">
        <v>751.51</v>
      </c>
      <c r="N88">
        <v>752.34</v>
      </c>
      <c r="O88">
        <v>292.5</v>
      </c>
      <c r="P88">
        <v>319.4</v>
      </c>
      <c r="Q88">
        <v>230.46</v>
      </c>
      <c r="R88">
        <v>230.36</v>
      </c>
      <c r="S88">
        <v>35244.094</v>
      </c>
      <c r="T88">
        <v>4667.654</v>
      </c>
      <c r="U88">
        <v>10783.024</v>
      </c>
      <c r="V88">
        <v>3.632</v>
      </c>
      <c r="W88">
        <v>10786.655</v>
      </c>
      <c r="X88">
        <v>489.168</v>
      </c>
      <c r="Y88">
        <v>50.002</v>
      </c>
      <c r="Z88">
        <v>15226.598</v>
      </c>
      <c r="AA88">
        <v>5369.731</v>
      </c>
      <c r="AB88">
        <v>1350.66</v>
      </c>
      <c r="AC88" t="s">
        <v>60</v>
      </c>
      <c r="AD88" s="3">
        <v>-777.5601</v>
      </c>
      <c r="AE88">
        <v>243</v>
      </c>
      <c r="AF88">
        <v>0</v>
      </c>
      <c r="AG88">
        <v>243</v>
      </c>
      <c r="AH88">
        <v>300</v>
      </c>
      <c r="AI88">
        <v>0</v>
      </c>
      <c r="AJ88">
        <v>300</v>
      </c>
      <c r="AK88">
        <v>4718</v>
      </c>
      <c r="AL88">
        <v>35932</v>
      </c>
      <c r="AM88">
        <v>40650</v>
      </c>
      <c r="AN88">
        <v>8403.49</v>
      </c>
      <c r="AO88">
        <v>8403.49</v>
      </c>
      <c r="AP88">
        <v>0</v>
      </c>
      <c r="AQ88">
        <v>243</v>
      </c>
      <c r="AR88">
        <v>300</v>
      </c>
      <c r="AU88">
        <v>389.64</v>
      </c>
      <c r="AV88" s="13">
        <v>450</v>
      </c>
      <c r="AW88" s="3">
        <v>300</v>
      </c>
      <c r="AX88" s="3">
        <v>243</v>
      </c>
      <c r="AY88" s="3">
        <v>389.73</v>
      </c>
      <c r="AZ88" s="17">
        <v>450</v>
      </c>
      <c r="BA88" s="3">
        <v>300</v>
      </c>
      <c r="BB88" s="3">
        <v>243</v>
      </c>
      <c r="BE88" s="21">
        <f t="shared" si="138"/>
        <v>300</v>
      </c>
      <c r="BF88" s="21">
        <f t="shared" ref="BF88:BH88" si="194">AH88</f>
        <v>300</v>
      </c>
      <c r="BG88" s="21">
        <f t="shared" si="194"/>
        <v>0</v>
      </c>
      <c r="BH88" s="21">
        <f t="shared" si="194"/>
        <v>300</v>
      </c>
      <c r="BI88">
        <f t="shared" si="143"/>
        <v>0</v>
      </c>
      <c r="BJ88">
        <f t="shared" si="144"/>
        <v>0</v>
      </c>
      <c r="BK88">
        <f t="shared" si="145"/>
        <v>0</v>
      </c>
      <c r="BL88">
        <f t="shared" si="146"/>
        <v>0</v>
      </c>
      <c r="BM88" s="21">
        <f t="shared" si="140"/>
        <v>243</v>
      </c>
      <c r="BN88" s="21">
        <f t="shared" ref="BN88:BP88" si="195">AE88</f>
        <v>243</v>
      </c>
      <c r="BO88" s="21">
        <f t="shared" si="195"/>
        <v>0</v>
      </c>
      <c r="BP88" s="21">
        <f t="shared" si="195"/>
        <v>243</v>
      </c>
      <c r="BQ88">
        <f t="shared" si="148"/>
        <v>0</v>
      </c>
      <c r="BR88">
        <f t="shared" si="149"/>
        <v>0</v>
      </c>
      <c r="BS88">
        <f t="shared" si="150"/>
        <v>0</v>
      </c>
      <c r="BT88">
        <f t="shared" si="151"/>
        <v>0</v>
      </c>
    </row>
    <row r="89" spans="1:72">
      <c r="A89">
        <v>34841.11</v>
      </c>
      <c r="B89">
        <v>-4654</v>
      </c>
      <c r="C89">
        <v>30232.78</v>
      </c>
      <c r="D89">
        <v>10270.98</v>
      </c>
      <c r="E89">
        <v>233.68</v>
      </c>
      <c r="F89" s="3">
        <v>-3999</v>
      </c>
      <c r="G89">
        <v>285.59</v>
      </c>
      <c r="H89">
        <v>283.03</v>
      </c>
      <c r="I89">
        <v>299.95</v>
      </c>
      <c r="J89">
        <v>573.86</v>
      </c>
      <c r="K89">
        <v>440.43</v>
      </c>
      <c r="L89">
        <v>442.52</v>
      </c>
      <c r="M89">
        <v>752.34</v>
      </c>
      <c r="N89">
        <v>752.75</v>
      </c>
      <c r="O89">
        <v>292.4</v>
      </c>
      <c r="P89">
        <v>319.7</v>
      </c>
      <c r="Q89">
        <v>222.96</v>
      </c>
      <c r="R89">
        <v>222.48</v>
      </c>
      <c r="S89">
        <v>34760.293</v>
      </c>
      <c r="T89">
        <v>4676.582</v>
      </c>
      <c r="U89">
        <v>11132.725</v>
      </c>
      <c r="V89">
        <v>3.585</v>
      </c>
      <c r="W89">
        <v>11136.309</v>
      </c>
      <c r="X89">
        <v>326.547</v>
      </c>
      <c r="Y89">
        <v>49.996</v>
      </c>
      <c r="Z89">
        <v>15946.188</v>
      </c>
      <c r="AA89">
        <v>4659.211</v>
      </c>
      <c r="AB89">
        <v>1353.26</v>
      </c>
      <c r="AC89" t="s">
        <v>60</v>
      </c>
      <c r="AD89" s="3">
        <v>-801.0928</v>
      </c>
      <c r="AE89">
        <v>233.68</v>
      </c>
      <c r="AF89">
        <v>0</v>
      </c>
      <c r="AG89">
        <v>233.68</v>
      </c>
      <c r="AH89">
        <v>295</v>
      </c>
      <c r="AI89">
        <v>0</v>
      </c>
      <c r="AJ89">
        <v>295</v>
      </c>
      <c r="AK89">
        <v>4725</v>
      </c>
      <c r="AL89">
        <v>35418.1</v>
      </c>
      <c r="AM89">
        <v>40143.1</v>
      </c>
      <c r="AN89">
        <v>8769.73</v>
      </c>
      <c r="AO89">
        <v>8769.73</v>
      </c>
      <c r="AP89">
        <v>0</v>
      </c>
      <c r="AQ89">
        <v>233.68</v>
      </c>
      <c r="AR89">
        <v>295</v>
      </c>
      <c r="AU89">
        <v>326</v>
      </c>
      <c r="AV89" s="13">
        <v>450</v>
      </c>
      <c r="AW89" s="3">
        <v>295</v>
      </c>
      <c r="AX89" s="3">
        <v>233.68</v>
      </c>
      <c r="AY89" s="3">
        <v>321</v>
      </c>
      <c r="AZ89" s="17">
        <v>450</v>
      </c>
      <c r="BA89" s="3">
        <v>295</v>
      </c>
      <c r="BB89" s="3">
        <v>233.68</v>
      </c>
      <c r="BE89" s="21">
        <f t="shared" si="138"/>
        <v>295</v>
      </c>
      <c r="BF89" s="21">
        <f t="shared" ref="BF89:BH89" si="196">AH89</f>
        <v>295</v>
      </c>
      <c r="BG89" s="21">
        <f t="shared" si="196"/>
        <v>0</v>
      </c>
      <c r="BH89" s="21">
        <f t="shared" si="196"/>
        <v>295</v>
      </c>
      <c r="BI89">
        <f t="shared" si="143"/>
        <v>0</v>
      </c>
      <c r="BJ89">
        <f t="shared" si="144"/>
        <v>0</v>
      </c>
      <c r="BK89">
        <f t="shared" si="145"/>
        <v>0</v>
      </c>
      <c r="BL89">
        <f t="shared" si="146"/>
        <v>0</v>
      </c>
      <c r="BM89" s="21">
        <f t="shared" si="140"/>
        <v>233.68</v>
      </c>
      <c r="BN89" s="21">
        <f t="shared" ref="BN89:BP89" si="197">AE89</f>
        <v>233.68</v>
      </c>
      <c r="BO89" s="21">
        <f t="shared" si="197"/>
        <v>0</v>
      </c>
      <c r="BP89" s="21">
        <f t="shared" si="197"/>
        <v>233.68</v>
      </c>
      <c r="BQ89">
        <f t="shared" si="148"/>
        <v>0</v>
      </c>
      <c r="BR89">
        <f t="shared" si="149"/>
        <v>0</v>
      </c>
      <c r="BS89">
        <f t="shared" si="150"/>
        <v>0</v>
      </c>
      <c r="BT89">
        <f t="shared" si="151"/>
        <v>0</v>
      </c>
    </row>
    <row r="90" spans="1:72">
      <c r="A90">
        <v>34809.38</v>
      </c>
      <c r="B90">
        <v>-4666</v>
      </c>
      <c r="C90">
        <v>29836.4</v>
      </c>
      <c r="D90">
        <v>10848.64</v>
      </c>
      <c r="E90">
        <v>234.33</v>
      </c>
      <c r="F90" s="3">
        <v>-3995</v>
      </c>
      <c r="G90">
        <v>278.77</v>
      </c>
      <c r="H90">
        <v>279.62</v>
      </c>
      <c r="I90">
        <v>299.68</v>
      </c>
      <c r="J90">
        <v>495.63</v>
      </c>
      <c r="K90">
        <v>428.8</v>
      </c>
      <c r="L90">
        <v>432.05</v>
      </c>
      <c r="M90">
        <v>749.46</v>
      </c>
      <c r="N90">
        <v>749.05</v>
      </c>
      <c r="O90">
        <v>290.4</v>
      </c>
      <c r="P90">
        <v>315.6</v>
      </c>
      <c r="Q90">
        <v>212.6</v>
      </c>
      <c r="R90">
        <v>212.6</v>
      </c>
      <c r="S90">
        <v>34668.766</v>
      </c>
      <c r="T90">
        <v>4596.749</v>
      </c>
      <c r="U90">
        <v>11343.211</v>
      </c>
      <c r="V90">
        <v>3.61</v>
      </c>
      <c r="W90">
        <v>11346.821</v>
      </c>
      <c r="X90">
        <v>326.254</v>
      </c>
      <c r="Y90">
        <v>50.032</v>
      </c>
      <c r="Z90">
        <v>16305.648</v>
      </c>
      <c r="AA90">
        <v>4300.418</v>
      </c>
      <c r="AB90">
        <v>1374.74</v>
      </c>
      <c r="AC90" t="s">
        <v>60</v>
      </c>
      <c r="AD90" s="3">
        <v>-858.2437</v>
      </c>
      <c r="AE90">
        <v>234.33</v>
      </c>
      <c r="AF90">
        <v>0</v>
      </c>
      <c r="AG90">
        <v>234.33</v>
      </c>
      <c r="AH90">
        <v>290</v>
      </c>
      <c r="AI90">
        <v>0</v>
      </c>
      <c r="AJ90">
        <v>290</v>
      </c>
      <c r="AK90">
        <v>4737</v>
      </c>
      <c r="AL90">
        <v>34954.5</v>
      </c>
      <c r="AM90">
        <v>39691.5</v>
      </c>
      <c r="AN90">
        <v>9070.4</v>
      </c>
      <c r="AO90">
        <v>9070.4</v>
      </c>
      <c r="AP90">
        <v>0</v>
      </c>
      <c r="AQ90">
        <v>234.33</v>
      </c>
      <c r="AR90">
        <v>290</v>
      </c>
      <c r="AU90">
        <v>326</v>
      </c>
      <c r="AV90" s="13">
        <v>450</v>
      </c>
      <c r="AW90" s="3">
        <v>290</v>
      </c>
      <c r="AX90" s="3">
        <v>234.33</v>
      </c>
      <c r="AY90" s="3">
        <v>321</v>
      </c>
      <c r="AZ90" s="17">
        <v>450</v>
      </c>
      <c r="BA90" s="3">
        <v>290</v>
      </c>
      <c r="BB90" s="3">
        <v>234.33</v>
      </c>
      <c r="BE90" s="21">
        <f t="shared" si="138"/>
        <v>290</v>
      </c>
      <c r="BF90" s="21">
        <f t="shared" ref="BF90:BH90" si="198">AH90</f>
        <v>290</v>
      </c>
      <c r="BG90" s="21">
        <f t="shared" si="198"/>
        <v>0</v>
      </c>
      <c r="BH90" s="21">
        <f t="shared" si="198"/>
        <v>290</v>
      </c>
      <c r="BI90">
        <f t="shared" si="143"/>
        <v>0</v>
      </c>
      <c r="BJ90">
        <f t="shared" si="144"/>
        <v>0</v>
      </c>
      <c r="BK90">
        <f t="shared" si="145"/>
        <v>0</v>
      </c>
      <c r="BL90">
        <f t="shared" si="146"/>
        <v>0</v>
      </c>
      <c r="BM90" s="21">
        <f t="shared" si="140"/>
        <v>234.33</v>
      </c>
      <c r="BN90" s="21">
        <f t="shared" ref="BN90:BP90" si="199">AE90</f>
        <v>234.33</v>
      </c>
      <c r="BO90" s="21">
        <f t="shared" si="199"/>
        <v>0</v>
      </c>
      <c r="BP90" s="21">
        <f t="shared" si="199"/>
        <v>234.33</v>
      </c>
      <c r="BQ90">
        <f t="shared" si="148"/>
        <v>0</v>
      </c>
      <c r="BR90">
        <f t="shared" si="149"/>
        <v>0</v>
      </c>
      <c r="BS90">
        <f t="shared" si="150"/>
        <v>0</v>
      </c>
      <c r="BT90">
        <f t="shared" si="151"/>
        <v>0</v>
      </c>
    </row>
    <row r="91" spans="1:72">
      <c r="A91">
        <v>34282.31</v>
      </c>
      <c r="B91">
        <v>-4422</v>
      </c>
      <c r="C91">
        <v>28881.57</v>
      </c>
      <c r="D91">
        <v>10987.52</v>
      </c>
      <c r="E91">
        <v>223.33</v>
      </c>
      <c r="F91" s="3">
        <v>-3996</v>
      </c>
      <c r="G91">
        <v>219.81</v>
      </c>
      <c r="H91">
        <v>216.4</v>
      </c>
      <c r="I91">
        <v>300.32</v>
      </c>
      <c r="J91">
        <v>415.62</v>
      </c>
      <c r="K91">
        <v>357.39</v>
      </c>
      <c r="L91">
        <v>359.25</v>
      </c>
      <c r="M91">
        <v>723.15</v>
      </c>
      <c r="N91">
        <v>723.56</v>
      </c>
      <c r="O91">
        <v>293</v>
      </c>
      <c r="P91">
        <v>318.7</v>
      </c>
      <c r="Q91">
        <v>189.82</v>
      </c>
      <c r="R91">
        <v>189.97</v>
      </c>
      <c r="S91">
        <v>34282.51</v>
      </c>
      <c r="T91">
        <v>4288.573</v>
      </c>
      <c r="U91">
        <v>11660.819</v>
      </c>
      <c r="V91">
        <v>3.483</v>
      </c>
      <c r="W91">
        <v>11664.302</v>
      </c>
      <c r="X91">
        <v>321.184</v>
      </c>
      <c r="Y91">
        <v>50.033</v>
      </c>
      <c r="Z91">
        <v>17246.168</v>
      </c>
      <c r="AA91">
        <v>3365.09</v>
      </c>
      <c r="AB91">
        <v>1395.15</v>
      </c>
      <c r="AC91" t="s">
        <v>60</v>
      </c>
      <c r="AD91" s="3">
        <v>-1082.0847</v>
      </c>
      <c r="AE91">
        <v>223.33</v>
      </c>
      <c r="AF91">
        <v>0</v>
      </c>
      <c r="AG91">
        <v>223.33</v>
      </c>
      <c r="AH91">
        <v>265</v>
      </c>
      <c r="AI91">
        <v>0</v>
      </c>
      <c r="AJ91">
        <v>265</v>
      </c>
      <c r="AK91">
        <v>4442</v>
      </c>
      <c r="AL91">
        <v>34654.5</v>
      </c>
      <c r="AM91">
        <v>39096.5</v>
      </c>
      <c r="AN91">
        <v>9393.67</v>
      </c>
      <c r="AO91">
        <v>9393.67</v>
      </c>
      <c r="AP91">
        <v>0</v>
      </c>
      <c r="AQ91">
        <v>223.33</v>
      </c>
      <c r="AR91">
        <v>265</v>
      </c>
      <c r="AU91">
        <v>291</v>
      </c>
      <c r="AV91" s="13">
        <v>450</v>
      </c>
      <c r="AW91" s="3">
        <v>265</v>
      </c>
      <c r="AX91" s="3">
        <v>223.33</v>
      </c>
      <c r="AY91" s="3">
        <v>321</v>
      </c>
      <c r="AZ91" s="17">
        <v>450</v>
      </c>
      <c r="BA91" s="3">
        <v>265</v>
      </c>
      <c r="BB91" s="3">
        <v>223.33</v>
      </c>
      <c r="BE91" s="21">
        <f t="shared" si="138"/>
        <v>265</v>
      </c>
      <c r="BF91" s="21">
        <f t="shared" ref="BF91:BH91" si="200">AH91</f>
        <v>265</v>
      </c>
      <c r="BG91" s="21">
        <f t="shared" si="200"/>
        <v>0</v>
      </c>
      <c r="BH91" s="21">
        <f t="shared" si="200"/>
        <v>265</v>
      </c>
      <c r="BI91">
        <f t="shared" si="143"/>
        <v>0</v>
      </c>
      <c r="BJ91">
        <f t="shared" si="144"/>
        <v>0</v>
      </c>
      <c r="BK91">
        <f t="shared" si="145"/>
        <v>0</v>
      </c>
      <c r="BL91">
        <f t="shared" si="146"/>
        <v>0</v>
      </c>
      <c r="BM91" s="21">
        <f t="shared" si="140"/>
        <v>223.33</v>
      </c>
      <c r="BN91" s="21">
        <f t="shared" ref="BN91:BP91" si="201">AE91</f>
        <v>223.33</v>
      </c>
      <c r="BO91" s="21">
        <f t="shared" si="201"/>
        <v>0</v>
      </c>
      <c r="BP91" s="21">
        <f t="shared" si="201"/>
        <v>223.33</v>
      </c>
      <c r="BQ91">
        <f t="shared" si="148"/>
        <v>0</v>
      </c>
      <c r="BR91">
        <f t="shared" si="149"/>
        <v>0</v>
      </c>
      <c r="BS91">
        <f t="shared" si="150"/>
        <v>0</v>
      </c>
      <c r="BT91">
        <f t="shared" si="151"/>
        <v>0</v>
      </c>
    </row>
    <row r="92" spans="1:72">
      <c r="A92">
        <v>33758.37</v>
      </c>
      <c r="B92">
        <v>-4179</v>
      </c>
      <c r="C92">
        <v>28174.92</v>
      </c>
      <c r="D92">
        <v>11427.24</v>
      </c>
      <c r="E92">
        <v>220</v>
      </c>
      <c r="F92" s="3">
        <v>-3997</v>
      </c>
      <c r="G92">
        <v>192.46</v>
      </c>
      <c r="H92">
        <v>192.46</v>
      </c>
      <c r="I92">
        <v>299.96</v>
      </c>
      <c r="J92">
        <v>335.05</v>
      </c>
      <c r="K92">
        <v>297.84</v>
      </c>
      <c r="L92">
        <v>297.61</v>
      </c>
      <c r="M92">
        <v>677.1</v>
      </c>
      <c r="N92">
        <v>674.22</v>
      </c>
      <c r="O92">
        <v>292.7</v>
      </c>
      <c r="P92">
        <v>318.8</v>
      </c>
      <c r="Q92">
        <v>190.4</v>
      </c>
      <c r="R92">
        <v>190.24</v>
      </c>
      <c r="S92">
        <v>33598.266</v>
      </c>
      <c r="T92">
        <v>4192.461</v>
      </c>
      <c r="U92">
        <v>12056.448</v>
      </c>
      <c r="V92">
        <v>3.62</v>
      </c>
      <c r="W92">
        <v>12060.068</v>
      </c>
      <c r="X92">
        <v>321.102</v>
      </c>
      <c r="Y92">
        <v>50.01</v>
      </c>
      <c r="Z92">
        <v>18107.262</v>
      </c>
      <c r="AA92">
        <v>2595.391</v>
      </c>
      <c r="AB92">
        <v>1368.65</v>
      </c>
      <c r="AC92" t="s">
        <v>60</v>
      </c>
      <c r="AD92" s="3">
        <v>-1288.136</v>
      </c>
      <c r="AE92">
        <v>220</v>
      </c>
      <c r="AF92">
        <v>0</v>
      </c>
      <c r="AG92">
        <v>220</v>
      </c>
      <c r="AH92">
        <v>245</v>
      </c>
      <c r="AI92">
        <v>0</v>
      </c>
      <c r="AJ92">
        <v>245</v>
      </c>
      <c r="AK92">
        <v>4147</v>
      </c>
      <c r="AL92">
        <v>34384.5</v>
      </c>
      <c r="AM92">
        <v>38531.5</v>
      </c>
      <c r="AN92">
        <v>9646.73</v>
      </c>
      <c r="AO92">
        <v>9646.73</v>
      </c>
      <c r="AP92">
        <v>0</v>
      </c>
      <c r="AQ92">
        <v>220</v>
      </c>
      <c r="AR92">
        <v>245</v>
      </c>
      <c r="AU92">
        <v>291</v>
      </c>
      <c r="AV92" s="13">
        <v>450</v>
      </c>
      <c r="AW92" s="3">
        <v>245</v>
      </c>
      <c r="AX92" s="3">
        <v>220</v>
      </c>
      <c r="AY92" s="3">
        <v>321</v>
      </c>
      <c r="AZ92" s="17">
        <v>450</v>
      </c>
      <c r="BA92" s="3">
        <v>245</v>
      </c>
      <c r="BB92" s="3">
        <v>220</v>
      </c>
      <c r="BE92" s="21">
        <f t="shared" si="138"/>
        <v>245</v>
      </c>
      <c r="BF92" s="21">
        <f t="shared" ref="BF92:BH92" si="202">AH92</f>
        <v>245</v>
      </c>
      <c r="BG92" s="21">
        <f t="shared" si="202"/>
        <v>0</v>
      </c>
      <c r="BH92" s="21">
        <f t="shared" si="202"/>
        <v>245</v>
      </c>
      <c r="BI92">
        <f t="shared" si="143"/>
        <v>0</v>
      </c>
      <c r="BJ92">
        <f t="shared" si="144"/>
        <v>0</v>
      </c>
      <c r="BK92">
        <f t="shared" si="145"/>
        <v>0</v>
      </c>
      <c r="BL92">
        <f t="shared" si="146"/>
        <v>0</v>
      </c>
      <c r="BM92" s="21">
        <f t="shared" si="140"/>
        <v>220</v>
      </c>
      <c r="BN92" s="21">
        <f t="shared" ref="BN92:BP92" si="203">AE92</f>
        <v>220</v>
      </c>
      <c r="BO92" s="21">
        <f t="shared" si="203"/>
        <v>0</v>
      </c>
      <c r="BP92" s="21">
        <f t="shared" si="203"/>
        <v>220</v>
      </c>
      <c r="BQ92">
        <f t="shared" si="148"/>
        <v>0</v>
      </c>
      <c r="BR92">
        <f t="shared" si="149"/>
        <v>0</v>
      </c>
      <c r="BS92">
        <f t="shared" si="150"/>
        <v>0</v>
      </c>
      <c r="BT92">
        <f t="shared" si="151"/>
        <v>0</v>
      </c>
    </row>
    <row r="93" spans="1:72">
      <c r="A93">
        <v>33199.76</v>
      </c>
      <c r="B93">
        <v>-3936</v>
      </c>
      <c r="C93">
        <v>27181.58</v>
      </c>
      <c r="D93">
        <v>11593.86</v>
      </c>
      <c r="E93">
        <v>205.95</v>
      </c>
      <c r="F93" s="3">
        <v>-3994</v>
      </c>
      <c r="G93">
        <v>192.46</v>
      </c>
      <c r="H93">
        <v>193.33</v>
      </c>
      <c r="I93">
        <v>259.7</v>
      </c>
      <c r="J93">
        <v>260.06</v>
      </c>
      <c r="K93">
        <v>271.1</v>
      </c>
      <c r="L93">
        <v>270.86</v>
      </c>
      <c r="M93">
        <v>557.47</v>
      </c>
      <c r="N93">
        <v>552.95</v>
      </c>
      <c r="O93">
        <v>291.7</v>
      </c>
      <c r="P93">
        <v>318.9</v>
      </c>
      <c r="Q93">
        <v>149.59</v>
      </c>
      <c r="R93">
        <v>148.59</v>
      </c>
      <c r="S93">
        <v>33362.42</v>
      </c>
      <c r="T93">
        <v>3938.324</v>
      </c>
      <c r="U93">
        <v>12172.979</v>
      </c>
      <c r="V93">
        <v>3.618</v>
      </c>
      <c r="W93">
        <v>12176.597</v>
      </c>
      <c r="X93">
        <v>321.52</v>
      </c>
      <c r="Y93">
        <v>49.984</v>
      </c>
      <c r="Z93">
        <v>18741.012</v>
      </c>
      <c r="AA93">
        <v>2519.402</v>
      </c>
      <c r="AB93">
        <v>1393.95</v>
      </c>
      <c r="AC93" t="s">
        <v>60</v>
      </c>
      <c r="AD93" s="3">
        <v>-1654.0137</v>
      </c>
      <c r="AE93">
        <v>205.95</v>
      </c>
      <c r="AF93">
        <v>0</v>
      </c>
      <c r="AG93">
        <v>205.95</v>
      </c>
      <c r="AH93">
        <v>235</v>
      </c>
      <c r="AI93">
        <v>0</v>
      </c>
      <c r="AJ93">
        <v>235</v>
      </c>
      <c r="AK93">
        <v>3852</v>
      </c>
      <c r="AL93">
        <v>34084.5</v>
      </c>
      <c r="AM93">
        <v>37936.5</v>
      </c>
      <c r="AN93">
        <v>9966.37</v>
      </c>
      <c r="AO93">
        <v>9966.37</v>
      </c>
      <c r="AP93">
        <v>0</v>
      </c>
      <c r="AQ93">
        <v>205.95</v>
      </c>
      <c r="AR93">
        <v>235</v>
      </c>
      <c r="AU93">
        <v>291</v>
      </c>
      <c r="AV93" s="13">
        <v>450</v>
      </c>
      <c r="AW93" s="3">
        <v>235</v>
      </c>
      <c r="AX93" s="3">
        <v>205.95</v>
      </c>
      <c r="AY93" s="3">
        <v>321</v>
      </c>
      <c r="AZ93" s="17">
        <v>450</v>
      </c>
      <c r="BA93" s="3">
        <v>235</v>
      </c>
      <c r="BB93" s="3">
        <v>205.95</v>
      </c>
      <c r="BE93" s="21">
        <f t="shared" si="138"/>
        <v>235</v>
      </c>
      <c r="BF93" s="21">
        <f t="shared" ref="BF93:BH93" si="204">AH93</f>
        <v>235</v>
      </c>
      <c r="BG93" s="21">
        <f t="shared" si="204"/>
        <v>0</v>
      </c>
      <c r="BH93" s="21">
        <f t="shared" si="204"/>
        <v>235</v>
      </c>
      <c r="BI93">
        <f t="shared" si="143"/>
        <v>0</v>
      </c>
      <c r="BJ93">
        <f t="shared" si="144"/>
        <v>0</v>
      </c>
      <c r="BK93">
        <f t="shared" si="145"/>
        <v>0</v>
      </c>
      <c r="BL93">
        <f t="shared" si="146"/>
        <v>0</v>
      </c>
      <c r="BM93" s="21">
        <f t="shared" si="140"/>
        <v>205.95</v>
      </c>
      <c r="BN93" s="21">
        <f t="shared" ref="BN93:BP93" si="205">AE93</f>
        <v>205.95</v>
      </c>
      <c r="BO93" s="21">
        <f t="shared" si="205"/>
        <v>0</v>
      </c>
      <c r="BP93" s="21">
        <f t="shared" si="205"/>
        <v>205.95</v>
      </c>
      <c r="BQ93">
        <f t="shared" si="148"/>
        <v>0</v>
      </c>
      <c r="BR93">
        <f t="shared" si="149"/>
        <v>0</v>
      </c>
      <c r="BS93">
        <f t="shared" si="150"/>
        <v>0</v>
      </c>
      <c r="BT93">
        <f t="shared" si="151"/>
        <v>0</v>
      </c>
    </row>
    <row r="94" spans="1:72">
      <c r="A94">
        <v>33564.34</v>
      </c>
      <c r="B94">
        <v>-3691</v>
      </c>
      <c r="C94">
        <v>27510.76</v>
      </c>
      <c r="D94">
        <v>11893.71</v>
      </c>
      <c r="E94">
        <v>213.33</v>
      </c>
      <c r="F94" s="3">
        <v>-3996</v>
      </c>
      <c r="G94">
        <v>198.46</v>
      </c>
      <c r="H94">
        <v>201.02</v>
      </c>
      <c r="I94">
        <v>222.04</v>
      </c>
      <c r="J94">
        <v>216.44</v>
      </c>
      <c r="K94">
        <v>272.49</v>
      </c>
      <c r="L94">
        <v>273.65</v>
      </c>
      <c r="M94">
        <v>574.32</v>
      </c>
      <c r="N94">
        <v>565.28</v>
      </c>
      <c r="O94">
        <v>292.7</v>
      </c>
      <c r="P94">
        <v>319.5</v>
      </c>
      <c r="Q94">
        <v>185.75</v>
      </c>
      <c r="R94">
        <v>187.38</v>
      </c>
      <c r="S94">
        <v>33618.113</v>
      </c>
      <c r="T94">
        <v>3604.415</v>
      </c>
      <c r="U94">
        <v>12349.862</v>
      </c>
      <c r="V94">
        <v>3.616</v>
      </c>
      <c r="W94">
        <v>12353.478</v>
      </c>
      <c r="X94">
        <v>323.111</v>
      </c>
      <c r="Y94">
        <v>49.987</v>
      </c>
      <c r="Z94">
        <v>18928.055</v>
      </c>
      <c r="AA94">
        <v>2666.059</v>
      </c>
      <c r="AB94">
        <v>1379.45</v>
      </c>
      <c r="AC94" t="s">
        <v>60</v>
      </c>
      <c r="AD94" s="3">
        <v>-1548.9569</v>
      </c>
      <c r="AE94">
        <v>213.33</v>
      </c>
      <c r="AF94">
        <v>0</v>
      </c>
      <c r="AG94">
        <v>213.33</v>
      </c>
      <c r="AH94">
        <v>235</v>
      </c>
      <c r="AI94">
        <v>0</v>
      </c>
      <c r="AJ94">
        <v>235</v>
      </c>
      <c r="AK94">
        <v>3555</v>
      </c>
      <c r="AL94">
        <v>33724.5</v>
      </c>
      <c r="AM94">
        <v>37279.5</v>
      </c>
      <c r="AN94">
        <v>10205.99</v>
      </c>
      <c r="AO94">
        <v>10205.99</v>
      </c>
      <c r="AP94">
        <v>0</v>
      </c>
      <c r="AQ94">
        <v>213.33</v>
      </c>
      <c r="AR94">
        <v>235</v>
      </c>
      <c r="AU94">
        <v>291</v>
      </c>
      <c r="AV94" s="13">
        <v>450</v>
      </c>
      <c r="AW94" s="3">
        <v>235</v>
      </c>
      <c r="AX94" s="3">
        <v>213.33</v>
      </c>
      <c r="AY94" s="3">
        <v>321</v>
      </c>
      <c r="AZ94" s="17">
        <v>450</v>
      </c>
      <c r="BA94" s="3">
        <v>235</v>
      </c>
      <c r="BB94" s="3">
        <v>213.33</v>
      </c>
      <c r="BE94" s="21">
        <f t="shared" si="138"/>
        <v>235</v>
      </c>
      <c r="BF94" s="21">
        <f t="shared" ref="BF94:BH94" si="206">AH94</f>
        <v>235</v>
      </c>
      <c r="BG94" s="21">
        <f t="shared" si="206"/>
        <v>0</v>
      </c>
      <c r="BH94" s="21">
        <f t="shared" si="206"/>
        <v>235</v>
      </c>
      <c r="BI94">
        <f t="shared" si="143"/>
        <v>0</v>
      </c>
      <c r="BJ94">
        <f t="shared" si="144"/>
        <v>0</v>
      </c>
      <c r="BK94">
        <f t="shared" si="145"/>
        <v>0</v>
      </c>
      <c r="BL94">
        <f t="shared" si="146"/>
        <v>0</v>
      </c>
      <c r="BM94" s="21">
        <f t="shared" si="140"/>
        <v>213.33</v>
      </c>
      <c r="BN94" s="21">
        <f t="shared" ref="BN94:BP94" si="207">AE94</f>
        <v>213.33</v>
      </c>
      <c r="BO94" s="21">
        <f t="shared" si="207"/>
        <v>0</v>
      </c>
      <c r="BP94" s="21">
        <f t="shared" si="207"/>
        <v>213.33</v>
      </c>
      <c r="BQ94">
        <f t="shared" si="148"/>
        <v>0</v>
      </c>
      <c r="BR94">
        <f t="shared" si="149"/>
        <v>0</v>
      </c>
      <c r="BS94">
        <f t="shared" si="150"/>
        <v>0</v>
      </c>
      <c r="BT94">
        <f t="shared" si="151"/>
        <v>0</v>
      </c>
    </row>
    <row r="95" spans="1:72">
      <c r="A95">
        <v>33237.92</v>
      </c>
      <c r="B95">
        <v>-3654</v>
      </c>
      <c r="C95">
        <v>26908.51</v>
      </c>
      <c r="D95">
        <v>12147.82</v>
      </c>
      <c r="E95">
        <v>210</v>
      </c>
      <c r="F95" s="3">
        <v>-3993</v>
      </c>
      <c r="G95">
        <v>161.69</v>
      </c>
      <c r="H95">
        <v>189.05</v>
      </c>
      <c r="I95">
        <v>221.3</v>
      </c>
      <c r="J95">
        <v>201.35</v>
      </c>
      <c r="K95">
        <v>272.49</v>
      </c>
      <c r="L95">
        <v>273.65</v>
      </c>
      <c r="M95">
        <v>546.37</v>
      </c>
      <c r="N95">
        <v>541.85</v>
      </c>
      <c r="O95">
        <v>292.6</v>
      </c>
      <c r="P95">
        <v>319.4</v>
      </c>
      <c r="Q95">
        <v>154.29</v>
      </c>
      <c r="R95">
        <v>149.75</v>
      </c>
      <c r="S95">
        <v>33170.426</v>
      </c>
      <c r="T95">
        <v>3623.633</v>
      </c>
      <c r="U95">
        <v>12540.484</v>
      </c>
      <c r="V95">
        <v>3.65</v>
      </c>
      <c r="W95">
        <v>12544.134</v>
      </c>
      <c r="X95">
        <v>322.952</v>
      </c>
      <c r="Y95">
        <v>49.998</v>
      </c>
      <c r="Z95">
        <v>19526.383</v>
      </c>
      <c r="AA95">
        <v>2132.039</v>
      </c>
      <c r="AB95">
        <v>1367.32</v>
      </c>
      <c r="AC95" t="s">
        <v>60</v>
      </c>
      <c r="AD95" s="3">
        <v>-1662.2781</v>
      </c>
      <c r="AE95">
        <v>210</v>
      </c>
      <c r="AF95">
        <v>0</v>
      </c>
      <c r="AG95">
        <v>210</v>
      </c>
      <c r="AH95">
        <v>220</v>
      </c>
      <c r="AI95">
        <v>0</v>
      </c>
      <c r="AJ95">
        <v>220</v>
      </c>
      <c r="AK95">
        <v>3542</v>
      </c>
      <c r="AL95">
        <v>33364.5</v>
      </c>
      <c r="AM95">
        <v>36906.5</v>
      </c>
      <c r="AN95">
        <v>10413.57</v>
      </c>
      <c r="AO95">
        <v>10413.57</v>
      </c>
      <c r="AP95">
        <v>0</v>
      </c>
      <c r="AQ95">
        <v>210</v>
      </c>
      <c r="AR95">
        <v>220</v>
      </c>
      <c r="AU95">
        <v>291</v>
      </c>
      <c r="AV95" s="13">
        <v>450</v>
      </c>
      <c r="AW95" s="3">
        <v>220</v>
      </c>
      <c r="AX95" s="3">
        <v>210</v>
      </c>
      <c r="AY95" s="3">
        <v>321</v>
      </c>
      <c r="AZ95" s="17">
        <v>450</v>
      </c>
      <c r="BA95" s="3">
        <v>220</v>
      </c>
      <c r="BB95" s="3">
        <v>210</v>
      </c>
      <c r="BE95" s="21">
        <f t="shared" si="138"/>
        <v>220</v>
      </c>
      <c r="BF95" s="21">
        <f t="shared" ref="BF95:BH95" si="208">AH95</f>
        <v>220</v>
      </c>
      <c r="BG95" s="21">
        <f t="shared" si="208"/>
        <v>0</v>
      </c>
      <c r="BH95" s="21">
        <f t="shared" si="208"/>
        <v>220</v>
      </c>
      <c r="BI95">
        <f t="shared" si="143"/>
        <v>0</v>
      </c>
      <c r="BJ95">
        <f t="shared" si="144"/>
        <v>0</v>
      </c>
      <c r="BK95">
        <f t="shared" si="145"/>
        <v>0</v>
      </c>
      <c r="BL95">
        <f t="shared" si="146"/>
        <v>0</v>
      </c>
      <c r="BM95" s="21">
        <f t="shared" si="140"/>
        <v>210</v>
      </c>
      <c r="BN95" s="21">
        <f t="shared" ref="BN95:BP95" si="209">AE95</f>
        <v>210</v>
      </c>
      <c r="BO95" s="21">
        <f t="shared" si="209"/>
        <v>0</v>
      </c>
      <c r="BP95" s="21">
        <f t="shared" si="209"/>
        <v>210</v>
      </c>
      <c r="BQ95">
        <f t="shared" si="148"/>
        <v>0</v>
      </c>
      <c r="BR95">
        <f t="shared" si="149"/>
        <v>0</v>
      </c>
      <c r="BS95">
        <f t="shared" si="150"/>
        <v>0</v>
      </c>
      <c r="BT95">
        <f t="shared" si="151"/>
        <v>0</v>
      </c>
    </row>
    <row r="96" spans="1:72">
      <c r="A96">
        <v>32665.28</v>
      </c>
      <c r="B96">
        <v>-3621</v>
      </c>
      <c r="C96">
        <v>26169.28</v>
      </c>
      <c r="D96">
        <v>12244.49</v>
      </c>
      <c r="E96">
        <v>186.72</v>
      </c>
      <c r="F96" s="3">
        <v>-3994</v>
      </c>
      <c r="G96">
        <v>0</v>
      </c>
      <c r="H96">
        <v>190.77</v>
      </c>
      <c r="I96">
        <v>221.75</v>
      </c>
      <c r="J96">
        <v>201.3</v>
      </c>
      <c r="K96">
        <v>272.49</v>
      </c>
      <c r="L96">
        <v>272.26</v>
      </c>
      <c r="M96">
        <v>494.16</v>
      </c>
      <c r="N96">
        <v>497.03</v>
      </c>
      <c r="O96">
        <v>288.8</v>
      </c>
      <c r="P96">
        <v>319.6</v>
      </c>
      <c r="Q96">
        <v>110.37</v>
      </c>
      <c r="R96">
        <v>111.06</v>
      </c>
      <c r="S96">
        <v>32696.82</v>
      </c>
      <c r="T96">
        <v>3719.396</v>
      </c>
      <c r="U96">
        <v>12848.586</v>
      </c>
      <c r="V96">
        <v>3.665</v>
      </c>
      <c r="W96">
        <v>12852.251</v>
      </c>
      <c r="X96">
        <v>321.733</v>
      </c>
      <c r="Y96">
        <v>49.987</v>
      </c>
      <c r="Z96">
        <v>18981.637</v>
      </c>
      <c r="AA96">
        <v>1906.883</v>
      </c>
      <c r="AB96">
        <v>1375.43</v>
      </c>
      <c r="AC96" t="s">
        <v>60</v>
      </c>
      <c r="AD96" s="3">
        <v>-1843.9563</v>
      </c>
      <c r="AE96">
        <v>186.72</v>
      </c>
      <c r="AF96">
        <v>0</v>
      </c>
      <c r="AG96">
        <v>186.72</v>
      </c>
      <c r="AH96">
        <v>220</v>
      </c>
      <c r="AI96">
        <v>0</v>
      </c>
      <c r="AJ96">
        <v>220</v>
      </c>
      <c r="AK96">
        <v>3532</v>
      </c>
      <c r="AL96">
        <v>33094.5</v>
      </c>
      <c r="AM96">
        <v>36626.5</v>
      </c>
      <c r="AN96">
        <v>10677.7</v>
      </c>
      <c r="AO96">
        <v>10677.7</v>
      </c>
      <c r="AP96">
        <v>0</v>
      </c>
      <c r="AQ96">
        <v>186.72</v>
      </c>
      <c r="AR96">
        <v>220</v>
      </c>
      <c r="AU96">
        <v>291</v>
      </c>
      <c r="AV96" s="13">
        <v>450</v>
      </c>
      <c r="AW96" s="3">
        <v>220</v>
      </c>
      <c r="AX96" s="3">
        <v>186.72</v>
      </c>
      <c r="AY96" s="3">
        <v>321</v>
      </c>
      <c r="AZ96" s="17">
        <v>450</v>
      </c>
      <c r="BA96" s="3">
        <v>220</v>
      </c>
      <c r="BB96" s="3">
        <v>186.72</v>
      </c>
      <c r="BE96" s="21">
        <f t="shared" si="138"/>
        <v>220</v>
      </c>
      <c r="BF96" s="21">
        <f t="shared" ref="BF96:BH96" si="210">AH96</f>
        <v>220</v>
      </c>
      <c r="BG96" s="21">
        <f t="shared" si="210"/>
        <v>0</v>
      </c>
      <c r="BH96" s="21">
        <f t="shared" si="210"/>
        <v>220</v>
      </c>
      <c r="BI96">
        <f t="shared" si="143"/>
        <v>0</v>
      </c>
      <c r="BJ96">
        <f t="shared" si="144"/>
        <v>0</v>
      </c>
      <c r="BK96">
        <f t="shared" si="145"/>
        <v>0</v>
      </c>
      <c r="BL96">
        <f t="shared" si="146"/>
        <v>0</v>
      </c>
      <c r="BM96" s="21">
        <f t="shared" si="140"/>
        <v>186.72</v>
      </c>
      <c r="BN96" s="21">
        <f t="shared" ref="BN96:BP96" si="211">AE96</f>
        <v>186.72</v>
      </c>
      <c r="BO96" s="21">
        <f t="shared" si="211"/>
        <v>0</v>
      </c>
      <c r="BP96" s="21">
        <f t="shared" si="211"/>
        <v>186.72</v>
      </c>
      <c r="BQ96">
        <f t="shared" si="148"/>
        <v>0</v>
      </c>
      <c r="BR96">
        <f t="shared" si="149"/>
        <v>0</v>
      </c>
      <c r="BS96">
        <f t="shared" si="150"/>
        <v>0</v>
      </c>
      <c r="BT96">
        <f t="shared" si="151"/>
        <v>0</v>
      </c>
    </row>
    <row r="97" spans="1:72">
      <c r="A97">
        <v>32535.47</v>
      </c>
      <c r="B97">
        <v>-3585</v>
      </c>
      <c r="C97">
        <v>26479.3</v>
      </c>
      <c r="D97">
        <v>12471.42</v>
      </c>
      <c r="E97">
        <v>190</v>
      </c>
      <c r="F97" s="3">
        <v>-3997</v>
      </c>
      <c r="G97">
        <v>0</v>
      </c>
      <c r="H97">
        <v>190.77</v>
      </c>
      <c r="I97">
        <v>220.27</v>
      </c>
      <c r="J97">
        <v>246.59</v>
      </c>
      <c r="K97">
        <v>273.65</v>
      </c>
      <c r="L97">
        <v>272.49</v>
      </c>
      <c r="M97">
        <v>520.06</v>
      </c>
      <c r="N97">
        <v>514.71</v>
      </c>
      <c r="O97">
        <v>288</v>
      </c>
      <c r="P97">
        <v>320</v>
      </c>
      <c r="Q97">
        <v>133.57</v>
      </c>
      <c r="R97">
        <v>131.3</v>
      </c>
      <c r="S97">
        <v>32352.39</v>
      </c>
      <c r="T97">
        <v>3115.567</v>
      </c>
      <c r="U97">
        <v>13155.111</v>
      </c>
      <c r="V97">
        <v>3.807</v>
      </c>
      <c r="W97">
        <v>13158.919</v>
      </c>
      <c r="X97">
        <v>218.195</v>
      </c>
      <c r="Y97">
        <v>50.016</v>
      </c>
      <c r="Z97">
        <v>18400.164</v>
      </c>
      <c r="AA97">
        <v>1583.574</v>
      </c>
      <c r="AB97">
        <v>1381.3</v>
      </c>
      <c r="AC97" t="s">
        <v>60</v>
      </c>
      <c r="AD97" s="3">
        <v>-1760.7513</v>
      </c>
      <c r="AE97">
        <v>190</v>
      </c>
      <c r="AF97">
        <v>0</v>
      </c>
      <c r="AG97">
        <v>190</v>
      </c>
      <c r="AH97">
        <v>220</v>
      </c>
      <c r="AI97">
        <v>0</v>
      </c>
      <c r="AJ97">
        <v>220</v>
      </c>
      <c r="AK97">
        <v>3520</v>
      </c>
      <c r="AL97">
        <v>32974.5</v>
      </c>
      <c r="AM97">
        <v>36494.5</v>
      </c>
      <c r="AN97">
        <v>10942.18</v>
      </c>
      <c r="AO97">
        <v>10942.18</v>
      </c>
      <c r="AP97">
        <v>0</v>
      </c>
      <c r="AQ97">
        <v>193.33</v>
      </c>
      <c r="AR97">
        <v>220</v>
      </c>
      <c r="AU97">
        <v>291</v>
      </c>
      <c r="AV97" s="13">
        <v>397.2</v>
      </c>
      <c r="AW97" s="3">
        <v>220</v>
      </c>
      <c r="AX97" s="3">
        <v>193.33</v>
      </c>
      <c r="AY97" s="3">
        <v>321</v>
      </c>
      <c r="AZ97" s="17">
        <v>397.2</v>
      </c>
      <c r="BA97" s="3">
        <v>220</v>
      </c>
      <c r="BB97" s="3">
        <v>193.33</v>
      </c>
      <c r="BE97" s="21">
        <f t="shared" si="138"/>
        <v>220</v>
      </c>
      <c r="BF97" s="21">
        <f t="shared" ref="BF97:BH97" si="212">AH97</f>
        <v>220</v>
      </c>
      <c r="BG97" s="21">
        <f t="shared" si="212"/>
        <v>0</v>
      </c>
      <c r="BH97" s="21">
        <f t="shared" si="212"/>
        <v>220</v>
      </c>
      <c r="BI97">
        <f t="shared" si="143"/>
        <v>0</v>
      </c>
      <c r="BJ97">
        <f t="shared" si="144"/>
        <v>0</v>
      </c>
      <c r="BK97">
        <f t="shared" si="145"/>
        <v>0</v>
      </c>
      <c r="BL97">
        <f t="shared" si="146"/>
        <v>0</v>
      </c>
      <c r="BM97" s="21">
        <f t="shared" si="140"/>
        <v>193.33</v>
      </c>
      <c r="BN97" s="21">
        <f t="shared" ref="BN97:BP97" si="213">AE97</f>
        <v>190</v>
      </c>
      <c r="BO97" s="21">
        <f t="shared" si="213"/>
        <v>0</v>
      </c>
      <c r="BP97" s="21">
        <f t="shared" si="213"/>
        <v>190</v>
      </c>
      <c r="BQ97">
        <f t="shared" si="148"/>
        <v>0</v>
      </c>
      <c r="BR97">
        <f t="shared" si="149"/>
        <v>0</v>
      </c>
      <c r="BS97">
        <f t="shared" si="150"/>
        <v>0</v>
      </c>
      <c r="BT97">
        <f t="shared" si="151"/>
        <v>0</v>
      </c>
    </row>
    <row r="98" spans="61:72">
      <c r="BI98">
        <f t="shared" ref="BI98:BL98" si="214">SUM(BI2:BI97)</f>
        <v>0</v>
      </c>
      <c r="BJ98">
        <f t="shared" si="214"/>
        <v>0</v>
      </c>
      <c r="BK98">
        <f t="shared" si="214"/>
        <v>0</v>
      </c>
      <c r="BL98">
        <f t="shared" si="214"/>
        <v>0</v>
      </c>
      <c r="BQ98">
        <f t="shared" ref="BQ98:BT98" si="215">SUM(BQ2:BQ97)</f>
        <v>1</v>
      </c>
      <c r="BR98">
        <f t="shared" si="215"/>
        <v>0</v>
      </c>
      <c r="BS98">
        <f t="shared" si="215"/>
        <v>1</v>
      </c>
      <c r="BT98">
        <f t="shared" si="215"/>
        <v>0</v>
      </c>
    </row>
    <row r="99" spans="61:72">
      <c r="BI99">
        <f t="shared" ref="BI99:BK99" si="216">BI98/4</f>
        <v>0</v>
      </c>
      <c r="BJ99">
        <f t="shared" si="216"/>
        <v>0</v>
      </c>
      <c r="BK99">
        <f t="shared" si="216"/>
        <v>0</v>
      </c>
      <c r="BL99">
        <f>IF(BJ98=0,0,BL98/BJ98)</f>
        <v>0</v>
      </c>
      <c r="BQ99">
        <f t="shared" ref="BQ99:BS99" si="217">BQ98/4</f>
        <v>0.25</v>
      </c>
      <c r="BR99">
        <f t="shared" si="217"/>
        <v>0</v>
      </c>
      <c r="BS99">
        <f t="shared" si="217"/>
        <v>0.25</v>
      </c>
      <c r="BT99">
        <f>IF(BR98=0,0,BT98/BR98)</f>
        <v>0</v>
      </c>
    </row>
    <row r="101" ht="27" spans="57:64">
      <c r="BE101" s="25" t="s">
        <v>63</v>
      </c>
      <c r="BF101" s="25" t="s">
        <v>64</v>
      </c>
      <c r="BG101" s="25" t="s">
        <v>65</v>
      </c>
      <c r="BH101" s="25" t="s">
        <v>56</v>
      </c>
      <c r="BI101" s="25" t="s">
        <v>66</v>
      </c>
      <c r="BJ101" s="25" t="s">
        <v>67</v>
      </c>
      <c r="BK101" s="25" t="s">
        <v>68</v>
      </c>
      <c r="BL101" s="25" t="s">
        <v>59</v>
      </c>
    </row>
    <row r="102" spans="57:64">
      <c r="BE102" s="26">
        <f>BI99</f>
        <v>0</v>
      </c>
      <c r="BF102" s="26">
        <f>BJ99</f>
        <v>0</v>
      </c>
      <c r="BG102" s="27">
        <f>BL99</f>
        <v>0</v>
      </c>
      <c r="BH102" s="26">
        <f>BK99</f>
        <v>0</v>
      </c>
      <c r="BI102" s="26">
        <f>BQ99</f>
        <v>0.25</v>
      </c>
      <c r="BJ102" s="26">
        <f>BR99</f>
        <v>0</v>
      </c>
      <c r="BK102" s="27">
        <f>BT99</f>
        <v>0</v>
      </c>
      <c r="BL102" s="26">
        <f>BS99</f>
        <v>0.25</v>
      </c>
    </row>
  </sheetData>
  <pageMargins left="0.7" right="0.7" top="0.75" bottom="0.75" header="0.3" footer="0.3"/>
  <pageSetup paperSize="9" orientation="portrait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9"/>
  <dimension ref="A1:BT102"/>
  <sheetViews>
    <sheetView zoomScale="55" zoomScaleNormal="55" workbookViewId="0">
      <pane ySplit="1" topLeftCell="A42" activePane="bottomLeft" state="frozen"/>
      <selection/>
      <selection pane="bottomLeft" activeCell="BA89" sqref="BA89"/>
    </sheetView>
  </sheetViews>
  <sheetFormatPr defaultColWidth="9" defaultRowHeight="13.5"/>
  <cols>
    <col min="6" max="6" width="8.74166666666667" style="3" customWidth="1"/>
    <col min="7" max="10" width="1.25" customWidth="1"/>
    <col min="11" max="11" width="8.74166666666667" customWidth="1"/>
    <col min="19" max="28" width="9" hidden="1" customWidth="1"/>
    <col min="29" max="29" width="1.775" customWidth="1"/>
    <col min="30" max="30" width="12.35" style="3" customWidth="1"/>
    <col min="31" max="36" width="1.25" customWidth="1"/>
    <col min="37" max="39" width="5.48333333333333" customWidth="1"/>
    <col min="40" max="46" width="1.25" customWidth="1"/>
    <col min="47" max="47" width="5.89166666666667" customWidth="1"/>
    <col min="48" max="48" width="5" customWidth="1"/>
    <col min="49" max="54" width="8.03333333333333" style="3" customWidth="1"/>
    <col min="64" max="64" width="12.625"/>
    <col min="72" max="72" width="12.625"/>
  </cols>
  <sheetData>
    <row r="1" ht="157" customHeight="1" spans="1:7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10" t="s">
        <v>18</v>
      </c>
      <c r="T1" s="10" t="s">
        <v>19</v>
      </c>
      <c r="U1" s="10" t="s">
        <v>20</v>
      </c>
      <c r="V1" s="10" t="s">
        <v>21</v>
      </c>
      <c r="W1" s="10" t="s">
        <v>22</v>
      </c>
      <c r="X1" s="10" t="s">
        <v>23</v>
      </c>
      <c r="Y1" s="10" t="s">
        <v>24</v>
      </c>
      <c r="Z1" s="10" t="s">
        <v>25</v>
      </c>
      <c r="AA1" s="10" t="s">
        <v>26</v>
      </c>
      <c r="AB1" s="10" t="s">
        <v>27</v>
      </c>
      <c r="AC1" s="10" t="s">
        <v>28</v>
      </c>
      <c r="AD1" s="10" t="s">
        <v>29</v>
      </c>
      <c r="AE1" s="10" t="s">
        <v>30</v>
      </c>
      <c r="AF1" s="10" t="s">
        <v>31</v>
      </c>
      <c r="AG1" s="10" t="s">
        <v>32</v>
      </c>
      <c r="AH1" s="10" t="s">
        <v>33</v>
      </c>
      <c r="AI1" s="10" t="s">
        <v>34</v>
      </c>
      <c r="AJ1" s="10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4" t="s">
        <v>43</v>
      </c>
      <c r="AS1" s="4" t="s">
        <v>44</v>
      </c>
      <c r="AT1" s="4" t="s">
        <v>45</v>
      </c>
      <c r="AU1" s="10" t="s">
        <v>46</v>
      </c>
      <c r="AV1" s="11" t="s">
        <v>47</v>
      </c>
      <c r="AW1" s="10" t="s">
        <v>48</v>
      </c>
      <c r="AX1" s="10" t="s">
        <v>49</v>
      </c>
      <c r="AY1" s="10" t="s">
        <v>50</v>
      </c>
      <c r="AZ1" s="11" t="s">
        <v>51</v>
      </c>
      <c r="BA1" s="10" t="s">
        <v>52</v>
      </c>
      <c r="BB1" s="10" t="s">
        <v>53</v>
      </c>
      <c r="BE1" s="21" t="str">
        <f t="shared" ref="BE1:BE64" si="0">AW1</f>
        <v>1#日前价格(元/MWh)</v>
      </c>
      <c r="BF1" s="21" t="str">
        <f t="shared" ref="BF1:BH1" si="1">AH1</f>
        <v>日前节点边际电价-电能量价格(元/MWh)</v>
      </c>
      <c r="BG1" s="21" t="str">
        <f t="shared" si="1"/>
        <v>日前节点边际电价-阻塞价格(元/MWh)</v>
      </c>
      <c r="BH1" s="21" t="str">
        <f t="shared" si="1"/>
        <v>日前节点边际电价-节点电价(元/MWh)</v>
      </c>
      <c r="BI1" s="21" t="s">
        <v>54</v>
      </c>
      <c r="BJ1" s="21" t="s">
        <v>55</v>
      </c>
      <c r="BK1" s="21" t="s">
        <v>56</v>
      </c>
      <c r="BL1" s="21"/>
      <c r="BM1" s="21" t="str">
        <f t="shared" ref="BM1:BM64" si="2">AX1</f>
        <v>1#实时价格(元/MWh)</v>
      </c>
      <c r="BN1" s="21" t="str">
        <f t="shared" ref="BN1:BP1" si="3">AE1</f>
        <v>实时节点边际电价-电能量价格(元/MWh)</v>
      </c>
      <c r="BO1" s="21" t="str">
        <f t="shared" si="3"/>
        <v>实时节点边际电价-阻塞价格(元/MWh)</v>
      </c>
      <c r="BP1" s="21" t="str">
        <f t="shared" si="3"/>
        <v>实时节点边际电价-节点电价(元/MWh)</v>
      </c>
      <c r="BQ1" s="21" t="s">
        <v>57</v>
      </c>
      <c r="BR1" s="21" t="s">
        <v>58</v>
      </c>
      <c r="BS1" s="21" t="s">
        <v>59</v>
      </c>
    </row>
    <row r="2" spans="1:72">
      <c r="A2">
        <v>33277.24</v>
      </c>
      <c r="B2">
        <v>-3479.19</v>
      </c>
      <c r="C2">
        <v>26554.38</v>
      </c>
      <c r="D2">
        <v>12625.23</v>
      </c>
      <c r="E2">
        <v>225</v>
      </c>
      <c r="F2" s="3">
        <v>-4002</v>
      </c>
      <c r="G2">
        <v>0</v>
      </c>
      <c r="H2">
        <v>192.46</v>
      </c>
      <c r="I2">
        <v>219.54</v>
      </c>
      <c r="J2">
        <v>328.43</v>
      </c>
      <c r="K2">
        <v>274.58</v>
      </c>
      <c r="L2">
        <v>275.75</v>
      </c>
      <c r="M2">
        <v>602.69</v>
      </c>
      <c r="N2">
        <v>621.19</v>
      </c>
      <c r="O2">
        <v>287.1</v>
      </c>
      <c r="P2">
        <v>317.4</v>
      </c>
      <c r="Q2">
        <v>174.86</v>
      </c>
      <c r="R2">
        <v>179.4</v>
      </c>
      <c r="S2">
        <v>33213.758</v>
      </c>
      <c r="T2">
        <v>3691.431</v>
      </c>
      <c r="U2">
        <v>13329.399</v>
      </c>
      <c r="V2">
        <v>4.529</v>
      </c>
      <c r="W2">
        <v>13333.928</v>
      </c>
      <c r="X2">
        <v>317.985</v>
      </c>
      <c r="Y2">
        <v>50.032</v>
      </c>
      <c r="Z2">
        <v>17118.121</v>
      </c>
      <c r="AA2">
        <v>2742.879</v>
      </c>
      <c r="AB2">
        <v>1283.86</v>
      </c>
      <c r="AC2" t="s">
        <v>60</v>
      </c>
      <c r="AD2" s="3">
        <v>-1496.5686</v>
      </c>
      <c r="AE2">
        <v>225</v>
      </c>
      <c r="AF2">
        <v>0</v>
      </c>
      <c r="AG2">
        <v>225</v>
      </c>
      <c r="AH2">
        <v>119</v>
      </c>
      <c r="AI2">
        <v>0</v>
      </c>
      <c r="AJ2">
        <v>119</v>
      </c>
      <c r="AK2">
        <v>3534</v>
      </c>
      <c r="AL2">
        <v>32380.5</v>
      </c>
      <c r="AM2">
        <v>35914.5</v>
      </c>
      <c r="AN2">
        <v>11806.3</v>
      </c>
      <c r="AO2">
        <v>11806.3</v>
      </c>
      <c r="AP2">
        <v>0</v>
      </c>
      <c r="AQ2">
        <v>225</v>
      </c>
      <c r="AR2">
        <v>119</v>
      </c>
      <c r="AS2" s="12" t="s">
        <v>85</v>
      </c>
      <c r="AT2" s="12" t="s">
        <v>86</v>
      </c>
      <c r="AU2">
        <v>0</v>
      </c>
      <c r="AV2" s="13">
        <v>314.8</v>
      </c>
      <c r="AW2" s="3">
        <v>119</v>
      </c>
      <c r="AX2" s="3">
        <v>225</v>
      </c>
      <c r="AY2" s="3">
        <v>321</v>
      </c>
      <c r="AZ2" s="17">
        <v>343.6</v>
      </c>
      <c r="BA2" s="3">
        <v>119</v>
      </c>
      <c r="BB2" s="3">
        <v>225</v>
      </c>
      <c r="BE2" s="21">
        <f t="shared" si="0"/>
        <v>119</v>
      </c>
      <c r="BF2" s="21">
        <f t="shared" ref="BF2:BH2" si="4">AH2</f>
        <v>119</v>
      </c>
      <c r="BG2" s="21">
        <f t="shared" si="4"/>
        <v>0</v>
      </c>
      <c r="BH2" s="21">
        <f t="shared" si="4"/>
        <v>119</v>
      </c>
      <c r="BI2">
        <f t="shared" ref="BI2:BI65" si="5">IF(BE2=0,1,0)</f>
        <v>0</v>
      </c>
      <c r="BJ2">
        <f t="shared" ref="BJ2:BJ65" si="6">IF(BG2&gt;100,1,0)</f>
        <v>0</v>
      </c>
      <c r="BK2">
        <f t="shared" ref="BK2:BK65" si="7">IF(BI2&lt;&gt;BJ2,1,0)</f>
        <v>0</v>
      </c>
      <c r="BL2">
        <f t="shared" ref="BL2:BL65" si="8">IF(BJ2=1,BG2,0)</f>
        <v>0</v>
      </c>
      <c r="BM2" s="21">
        <f t="shared" si="2"/>
        <v>225</v>
      </c>
      <c r="BN2" s="21">
        <f t="shared" ref="BN2:BP2" si="9">AE2</f>
        <v>225</v>
      </c>
      <c r="BO2" s="21">
        <f t="shared" si="9"/>
        <v>0</v>
      </c>
      <c r="BP2" s="21">
        <f t="shared" si="9"/>
        <v>225</v>
      </c>
      <c r="BQ2">
        <f t="shared" ref="BQ2:BQ65" si="10">IF(BM2&lt;100,1,0)</f>
        <v>0</v>
      </c>
      <c r="BR2">
        <f t="shared" ref="BR2:BR65" si="11">IF(BO2&gt;100,1,0)</f>
        <v>0</v>
      </c>
      <c r="BS2">
        <f t="shared" ref="BS2:BS65" si="12">IF(BQ2&lt;&gt;BR2,1,0)</f>
        <v>0</v>
      </c>
      <c r="BT2">
        <f t="shared" ref="BT2:BT65" si="13">IF(BR2=1,BO2,0)</f>
        <v>0</v>
      </c>
    </row>
    <row r="3" spans="1:72">
      <c r="A3">
        <v>33408.75</v>
      </c>
      <c r="B3">
        <v>-3972.54</v>
      </c>
      <c r="C3">
        <v>26839.88</v>
      </c>
      <c r="D3">
        <v>12855.36</v>
      </c>
      <c r="E3">
        <v>220</v>
      </c>
      <c r="F3" s="3">
        <v>-4002</v>
      </c>
      <c r="G3">
        <v>0</v>
      </c>
      <c r="H3">
        <v>192.46</v>
      </c>
      <c r="I3">
        <v>220.81</v>
      </c>
      <c r="J3">
        <v>410.88</v>
      </c>
      <c r="K3">
        <v>286.91</v>
      </c>
      <c r="L3">
        <v>289.94</v>
      </c>
      <c r="M3">
        <v>699.71</v>
      </c>
      <c r="N3">
        <v>708.76</v>
      </c>
      <c r="O3">
        <v>288.8</v>
      </c>
      <c r="P3">
        <v>319.2</v>
      </c>
      <c r="Q3">
        <v>190.4</v>
      </c>
      <c r="R3">
        <v>190.29</v>
      </c>
      <c r="S3">
        <v>33053.54</v>
      </c>
      <c r="T3">
        <v>3905.099</v>
      </c>
      <c r="U3">
        <v>13333.196</v>
      </c>
      <c r="V3">
        <v>4.494</v>
      </c>
      <c r="W3">
        <v>13337.69</v>
      </c>
      <c r="X3">
        <v>318.676</v>
      </c>
      <c r="Y3">
        <v>49.983</v>
      </c>
      <c r="Z3">
        <v>16688.266</v>
      </c>
      <c r="AA3">
        <v>2712.672</v>
      </c>
      <c r="AB3">
        <v>1396.04</v>
      </c>
      <c r="AC3" t="s">
        <v>60</v>
      </c>
      <c r="AD3" s="3">
        <v>-1265.7239</v>
      </c>
      <c r="AE3">
        <v>220</v>
      </c>
      <c r="AF3">
        <v>0</v>
      </c>
      <c r="AG3">
        <v>220</v>
      </c>
      <c r="AH3">
        <v>200</v>
      </c>
      <c r="AI3">
        <v>0</v>
      </c>
      <c r="AJ3">
        <v>200</v>
      </c>
      <c r="AK3">
        <v>3534</v>
      </c>
      <c r="AL3">
        <v>32242</v>
      </c>
      <c r="AM3">
        <v>35776</v>
      </c>
      <c r="AN3">
        <v>11944.58</v>
      </c>
      <c r="AO3">
        <v>11944.58</v>
      </c>
      <c r="AP3">
        <v>0</v>
      </c>
      <c r="AQ3">
        <v>220</v>
      </c>
      <c r="AR3">
        <v>200</v>
      </c>
      <c r="AU3">
        <v>0</v>
      </c>
      <c r="AV3" s="13">
        <v>321</v>
      </c>
      <c r="AW3" s="3">
        <v>200</v>
      </c>
      <c r="AX3" s="3">
        <v>220</v>
      </c>
      <c r="AY3" s="3">
        <v>321</v>
      </c>
      <c r="AZ3" s="17">
        <v>350</v>
      </c>
      <c r="BA3" s="3">
        <v>200</v>
      </c>
      <c r="BB3" s="3">
        <v>220</v>
      </c>
      <c r="BE3" s="21">
        <f t="shared" si="0"/>
        <v>200</v>
      </c>
      <c r="BF3" s="21">
        <f t="shared" ref="BF3:BH3" si="14">AH3</f>
        <v>200</v>
      </c>
      <c r="BG3" s="21">
        <f t="shared" si="14"/>
        <v>0</v>
      </c>
      <c r="BH3" s="21">
        <f t="shared" si="14"/>
        <v>200</v>
      </c>
      <c r="BI3">
        <f t="shared" si="5"/>
        <v>0</v>
      </c>
      <c r="BJ3">
        <f t="shared" si="6"/>
        <v>0</v>
      </c>
      <c r="BK3">
        <f t="shared" si="7"/>
        <v>0</v>
      </c>
      <c r="BL3">
        <f t="shared" si="8"/>
        <v>0</v>
      </c>
      <c r="BM3" s="21">
        <f t="shared" si="2"/>
        <v>220</v>
      </c>
      <c r="BN3" s="21">
        <f t="shared" ref="BN3:BP3" si="15">AE3</f>
        <v>220</v>
      </c>
      <c r="BO3" s="21">
        <f t="shared" si="15"/>
        <v>0</v>
      </c>
      <c r="BP3" s="21">
        <f t="shared" si="15"/>
        <v>220</v>
      </c>
      <c r="BQ3">
        <f t="shared" si="10"/>
        <v>0</v>
      </c>
      <c r="BR3">
        <f t="shared" si="11"/>
        <v>0</v>
      </c>
      <c r="BS3">
        <f t="shared" si="12"/>
        <v>0</v>
      </c>
      <c r="BT3">
        <f t="shared" si="13"/>
        <v>0</v>
      </c>
    </row>
    <row r="4" spans="1:72">
      <c r="A4">
        <v>32710.57</v>
      </c>
      <c r="B4">
        <v>-4593.65</v>
      </c>
      <c r="C4">
        <v>25446.16</v>
      </c>
      <c r="D4">
        <v>13166.3</v>
      </c>
      <c r="E4">
        <v>138.33</v>
      </c>
      <c r="F4" s="3">
        <v>-4003</v>
      </c>
      <c r="G4">
        <v>0</v>
      </c>
      <c r="H4">
        <v>189.89</v>
      </c>
      <c r="I4">
        <v>220.38</v>
      </c>
      <c r="J4">
        <v>397.47</v>
      </c>
      <c r="K4">
        <v>271.79</v>
      </c>
      <c r="L4">
        <v>272.26</v>
      </c>
      <c r="M4">
        <v>601.46</v>
      </c>
      <c r="N4">
        <v>599.81</v>
      </c>
      <c r="O4">
        <v>288.7</v>
      </c>
      <c r="P4">
        <v>319.5</v>
      </c>
      <c r="Q4">
        <v>143.09</v>
      </c>
      <c r="R4">
        <v>141.5</v>
      </c>
      <c r="S4">
        <v>32822.82</v>
      </c>
      <c r="T4">
        <v>4381.489</v>
      </c>
      <c r="U4">
        <v>13237.22</v>
      </c>
      <c r="V4">
        <v>4.53</v>
      </c>
      <c r="W4">
        <v>13241.75</v>
      </c>
      <c r="X4">
        <v>318.781</v>
      </c>
      <c r="Y4">
        <v>50.009</v>
      </c>
      <c r="Z4">
        <v>17191.879</v>
      </c>
      <c r="AA4">
        <v>2305.504</v>
      </c>
      <c r="AB4">
        <v>1393.57</v>
      </c>
      <c r="AC4" t="s">
        <v>60</v>
      </c>
      <c r="AD4" s="3">
        <v>-1592.6605</v>
      </c>
      <c r="AE4">
        <v>138.33</v>
      </c>
      <c r="AF4">
        <v>0</v>
      </c>
      <c r="AG4">
        <v>138.33</v>
      </c>
      <c r="AH4">
        <v>100</v>
      </c>
      <c r="AI4">
        <v>0</v>
      </c>
      <c r="AJ4">
        <v>100</v>
      </c>
      <c r="AK4">
        <v>3534</v>
      </c>
      <c r="AL4">
        <v>31895.8</v>
      </c>
      <c r="AM4">
        <v>35429.8</v>
      </c>
      <c r="AN4">
        <v>12140.22</v>
      </c>
      <c r="AO4">
        <v>12140.22</v>
      </c>
      <c r="AP4">
        <v>0</v>
      </c>
      <c r="AQ4">
        <v>138.33</v>
      </c>
      <c r="AR4">
        <v>100</v>
      </c>
      <c r="AU4">
        <v>0</v>
      </c>
      <c r="AV4" s="13">
        <v>321</v>
      </c>
      <c r="AW4" s="3">
        <v>100</v>
      </c>
      <c r="AX4" s="3">
        <v>138.33</v>
      </c>
      <c r="AY4" s="3">
        <v>321</v>
      </c>
      <c r="AZ4" s="17">
        <v>350</v>
      </c>
      <c r="BA4" s="3">
        <v>100</v>
      </c>
      <c r="BB4" s="3">
        <v>138.33</v>
      </c>
      <c r="BE4" s="21">
        <f t="shared" si="0"/>
        <v>100</v>
      </c>
      <c r="BF4" s="21">
        <f t="shared" ref="BF4:BH4" si="16">AH4</f>
        <v>100</v>
      </c>
      <c r="BG4" s="21">
        <f t="shared" si="16"/>
        <v>0</v>
      </c>
      <c r="BH4" s="21">
        <f t="shared" si="16"/>
        <v>100</v>
      </c>
      <c r="BI4">
        <f t="shared" si="5"/>
        <v>0</v>
      </c>
      <c r="BJ4">
        <f t="shared" si="6"/>
        <v>0</v>
      </c>
      <c r="BK4">
        <f t="shared" si="7"/>
        <v>0</v>
      </c>
      <c r="BL4">
        <f t="shared" si="8"/>
        <v>0</v>
      </c>
      <c r="BM4" s="21">
        <f t="shared" si="2"/>
        <v>138.33</v>
      </c>
      <c r="BN4" s="21">
        <f t="shared" ref="BN4:BP4" si="17">AE4</f>
        <v>138.33</v>
      </c>
      <c r="BO4" s="21">
        <f t="shared" si="17"/>
        <v>0</v>
      </c>
      <c r="BP4" s="21">
        <f t="shared" si="17"/>
        <v>138.33</v>
      </c>
      <c r="BQ4">
        <f t="shared" si="10"/>
        <v>0</v>
      </c>
      <c r="BR4">
        <f t="shared" si="11"/>
        <v>0</v>
      </c>
      <c r="BS4">
        <f t="shared" si="12"/>
        <v>0</v>
      </c>
      <c r="BT4">
        <f t="shared" si="13"/>
        <v>0</v>
      </c>
    </row>
    <row r="5" spans="1:72">
      <c r="A5">
        <v>32376.86</v>
      </c>
      <c r="B5">
        <v>-4924.81</v>
      </c>
      <c r="C5">
        <v>25224.09</v>
      </c>
      <c r="D5">
        <v>13396.08</v>
      </c>
      <c r="E5">
        <v>200</v>
      </c>
      <c r="F5" s="3">
        <v>-4001</v>
      </c>
      <c r="G5">
        <v>0</v>
      </c>
      <c r="H5">
        <v>188.2</v>
      </c>
      <c r="I5">
        <v>220.52</v>
      </c>
      <c r="J5">
        <v>309.16</v>
      </c>
      <c r="K5">
        <v>272.49</v>
      </c>
      <c r="L5">
        <v>268.54</v>
      </c>
      <c r="M5">
        <v>500.32</v>
      </c>
      <c r="N5">
        <v>498.68</v>
      </c>
      <c r="O5">
        <v>289.9</v>
      </c>
      <c r="P5">
        <v>320.3</v>
      </c>
      <c r="Q5">
        <v>127.39</v>
      </c>
      <c r="R5">
        <v>126.81</v>
      </c>
      <c r="S5">
        <v>32440.598</v>
      </c>
      <c r="T5">
        <v>4989.024</v>
      </c>
      <c r="U5">
        <v>13116.05</v>
      </c>
      <c r="V5">
        <v>4.55</v>
      </c>
      <c r="W5">
        <v>13120.6</v>
      </c>
      <c r="X5">
        <v>319.415</v>
      </c>
      <c r="Y5">
        <v>49.97</v>
      </c>
      <c r="Z5">
        <v>17168.238</v>
      </c>
      <c r="AA5">
        <v>2578.586</v>
      </c>
      <c r="AB5">
        <v>1383.04</v>
      </c>
      <c r="AC5" t="s">
        <v>60</v>
      </c>
      <c r="AD5" s="3">
        <v>-1819.5831</v>
      </c>
      <c r="AE5">
        <v>200</v>
      </c>
      <c r="AF5">
        <v>0</v>
      </c>
      <c r="AG5">
        <v>200</v>
      </c>
      <c r="AH5">
        <v>119</v>
      </c>
      <c r="AI5">
        <v>0</v>
      </c>
      <c r="AJ5">
        <v>119</v>
      </c>
      <c r="AK5">
        <v>3534</v>
      </c>
      <c r="AL5">
        <v>31376.5</v>
      </c>
      <c r="AM5">
        <v>34910.5</v>
      </c>
      <c r="AN5">
        <v>12359.95</v>
      </c>
      <c r="AO5">
        <v>12359.95</v>
      </c>
      <c r="AP5">
        <v>0</v>
      </c>
      <c r="AQ5">
        <v>200</v>
      </c>
      <c r="AR5">
        <v>119</v>
      </c>
      <c r="AU5">
        <v>0</v>
      </c>
      <c r="AV5" s="13">
        <v>320.48</v>
      </c>
      <c r="AW5" s="3">
        <v>119</v>
      </c>
      <c r="AX5" s="3">
        <v>200</v>
      </c>
      <c r="AY5" s="3">
        <v>321</v>
      </c>
      <c r="AZ5" s="17">
        <v>340.67</v>
      </c>
      <c r="BA5" s="3">
        <v>119</v>
      </c>
      <c r="BB5" s="3">
        <v>200</v>
      </c>
      <c r="BE5" s="21">
        <f t="shared" si="0"/>
        <v>119</v>
      </c>
      <c r="BF5" s="21">
        <f t="shared" ref="BF5:BH5" si="18">AH5</f>
        <v>119</v>
      </c>
      <c r="BG5" s="21">
        <f t="shared" si="18"/>
        <v>0</v>
      </c>
      <c r="BH5" s="21">
        <f t="shared" si="18"/>
        <v>119</v>
      </c>
      <c r="BI5">
        <f t="shared" si="5"/>
        <v>0</v>
      </c>
      <c r="BJ5">
        <f t="shared" si="6"/>
        <v>0</v>
      </c>
      <c r="BK5">
        <f t="shared" si="7"/>
        <v>0</v>
      </c>
      <c r="BL5">
        <f t="shared" si="8"/>
        <v>0</v>
      </c>
      <c r="BM5" s="21">
        <f t="shared" si="2"/>
        <v>200</v>
      </c>
      <c r="BN5" s="21">
        <f t="shared" ref="BN5:BP5" si="19">AE5</f>
        <v>200</v>
      </c>
      <c r="BO5" s="21">
        <f t="shared" si="19"/>
        <v>0</v>
      </c>
      <c r="BP5" s="21">
        <f t="shared" si="19"/>
        <v>200</v>
      </c>
      <c r="BQ5">
        <f t="shared" si="10"/>
        <v>0</v>
      </c>
      <c r="BR5">
        <f t="shared" si="11"/>
        <v>0</v>
      </c>
      <c r="BS5">
        <f t="shared" si="12"/>
        <v>0</v>
      </c>
      <c r="BT5">
        <f t="shared" si="13"/>
        <v>0</v>
      </c>
    </row>
    <row r="6" spans="1:72">
      <c r="A6">
        <v>31962.59</v>
      </c>
      <c r="B6">
        <v>-4662.22</v>
      </c>
      <c r="C6">
        <v>24489.81</v>
      </c>
      <c r="D6">
        <v>13465.42</v>
      </c>
      <c r="E6">
        <v>166.67</v>
      </c>
      <c r="F6" s="3">
        <v>-4001</v>
      </c>
      <c r="G6">
        <v>0</v>
      </c>
      <c r="H6">
        <v>191.61</v>
      </c>
      <c r="I6">
        <v>220.43</v>
      </c>
      <c r="J6">
        <v>235.64</v>
      </c>
      <c r="K6">
        <v>272.26</v>
      </c>
      <c r="L6">
        <v>272.49</v>
      </c>
      <c r="M6">
        <v>496.21</v>
      </c>
      <c r="N6">
        <v>497.45</v>
      </c>
      <c r="O6">
        <v>290.7</v>
      </c>
      <c r="P6">
        <v>319.8</v>
      </c>
      <c r="Q6">
        <v>106.77</v>
      </c>
      <c r="R6">
        <v>106.4</v>
      </c>
      <c r="S6">
        <v>31952.81</v>
      </c>
      <c r="T6">
        <v>4486.908</v>
      </c>
      <c r="U6">
        <v>13218.311</v>
      </c>
      <c r="V6">
        <v>4.503</v>
      </c>
      <c r="W6">
        <v>13222.814</v>
      </c>
      <c r="X6">
        <v>318.633</v>
      </c>
      <c r="Y6">
        <v>49.97</v>
      </c>
      <c r="Z6">
        <v>18170.438</v>
      </c>
      <c r="AA6">
        <v>1713.93</v>
      </c>
      <c r="AB6">
        <v>1374.63</v>
      </c>
      <c r="AC6" t="s">
        <v>60</v>
      </c>
      <c r="AD6" s="3">
        <v>-1861.1857</v>
      </c>
      <c r="AE6">
        <v>166.67</v>
      </c>
      <c r="AF6">
        <v>0</v>
      </c>
      <c r="AG6">
        <v>166.67</v>
      </c>
      <c r="AH6">
        <v>200</v>
      </c>
      <c r="AI6">
        <v>0</v>
      </c>
      <c r="AJ6">
        <v>200</v>
      </c>
      <c r="AK6">
        <v>3534</v>
      </c>
      <c r="AL6">
        <v>31030.3</v>
      </c>
      <c r="AM6">
        <v>34564.3</v>
      </c>
      <c r="AN6">
        <v>12497.7</v>
      </c>
      <c r="AO6">
        <v>12497.7</v>
      </c>
      <c r="AP6">
        <v>0</v>
      </c>
      <c r="AQ6">
        <v>166.67</v>
      </c>
      <c r="AR6">
        <v>200</v>
      </c>
      <c r="AU6">
        <v>0</v>
      </c>
      <c r="AV6" s="13">
        <v>321</v>
      </c>
      <c r="AW6" s="3">
        <v>200</v>
      </c>
      <c r="AX6" s="3">
        <v>166.67</v>
      </c>
      <c r="AY6" s="3">
        <v>321</v>
      </c>
      <c r="AZ6" s="17">
        <v>350</v>
      </c>
      <c r="BA6" s="3">
        <v>200</v>
      </c>
      <c r="BB6" s="3">
        <v>166.67</v>
      </c>
      <c r="BE6" s="21">
        <f t="shared" si="0"/>
        <v>200</v>
      </c>
      <c r="BF6" s="21">
        <f t="shared" ref="BF6:BH6" si="20">AH6</f>
        <v>200</v>
      </c>
      <c r="BG6" s="21">
        <f t="shared" si="20"/>
        <v>0</v>
      </c>
      <c r="BH6" s="21">
        <f t="shared" si="20"/>
        <v>200</v>
      </c>
      <c r="BI6">
        <f t="shared" si="5"/>
        <v>0</v>
      </c>
      <c r="BJ6">
        <f t="shared" si="6"/>
        <v>0</v>
      </c>
      <c r="BK6">
        <f t="shared" si="7"/>
        <v>0</v>
      </c>
      <c r="BL6">
        <f t="shared" si="8"/>
        <v>0</v>
      </c>
      <c r="BM6" s="21">
        <f t="shared" si="2"/>
        <v>166.67</v>
      </c>
      <c r="BN6" s="21">
        <f t="shared" ref="BN6:BP6" si="21">AE6</f>
        <v>166.67</v>
      </c>
      <c r="BO6" s="21">
        <f t="shared" si="21"/>
        <v>0</v>
      </c>
      <c r="BP6" s="21">
        <f t="shared" si="21"/>
        <v>166.67</v>
      </c>
      <c r="BQ6">
        <f t="shared" si="10"/>
        <v>0</v>
      </c>
      <c r="BR6">
        <f t="shared" si="11"/>
        <v>0</v>
      </c>
      <c r="BS6">
        <f t="shared" si="12"/>
        <v>0</v>
      </c>
      <c r="BT6">
        <f t="shared" si="13"/>
        <v>0</v>
      </c>
    </row>
    <row r="7" spans="1:72">
      <c r="A7">
        <v>31784.1</v>
      </c>
      <c r="B7">
        <v>-5122.07</v>
      </c>
      <c r="C7">
        <v>25044.09</v>
      </c>
      <c r="D7">
        <v>13196.89</v>
      </c>
      <c r="E7">
        <v>190</v>
      </c>
      <c r="F7" s="3">
        <v>-4064</v>
      </c>
      <c r="G7">
        <v>0</v>
      </c>
      <c r="H7">
        <v>190.77</v>
      </c>
      <c r="I7">
        <v>220.18</v>
      </c>
      <c r="J7">
        <v>221.36</v>
      </c>
      <c r="K7">
        <v>273.19</v>
      </c>
      <c r="L7">
        <v>273.19</v>
      </c>
      <c r="M7">
        <v>500.73</v>
      </c>
      <c r="N7">
        <v>501.56</v>
      </c>
      <c r="O7">
        <v>289.1</v>
      </c>
      <c r="P7">
        <v>319.3</v>
      </c>
      <c r="Q7">
        <v>121.26</v>
      </c>
      <c r="R7">
        <v>121.31</v>
      </c>
      <c r="S7">
        <v>31620.975</v>
      </c>
      <c r="T7">
        <v>5045.689</v>
      </c>
      <c r="U7">
        <v>13346.061</v>
      </c>
      <c r="V7">
        <v>4.443</v>
      </c>
      <c r="W7">
        <v>13350.504</v>
      </c>
      <c r="X7">
        <v>318.376</v>
      </c>
      <c r="Y7">
        <v>49.985</v>
      </c>
      <c r="Z7">
        <v>17751.102</v>
      </c>
      <c r="AA7">
        <v>2271.625</v>
      </c>
      <c r="AB7">
        <v>1368.92</v>
      </c>
      <c r="AC7" t="s">
        <v>60</v>
      </c>
      <c r="AD7" s="3">
        <v>-1823.3652</v>
      </c>
      <c r="AE7">
        <v>190</v>
      </c>
      <c r="AF7">
        <v>0</v>
      </c>
      <c r="AG7">
        <v>190</v>
      </c>
      <c r="AH7">
        <v>200</v>
      </c>
      <c r="AI7">
        <v>0</v>
      </c>
      <c r="AJ7">
        <v>200</v>
      </c>
      <c r="AK7">
        <v>3534</v>
      </c>
      <c r="AL7">
        <v>30891.9</v>
      </c>
      <c r="AM7">
        <v>34425.9</v>
      </c>
      <c r="AN7">
        <v>12572.84</v>
      </c>
      <c r="AO7">
        <v>12572.84</v>
      </c>
      <c r="AP7">
        <v>0</v>
      </c>
      <c r="AQ7">
        <v>190</v>
      </c>
      <c r="AR7">
        <v>200</v>
      </c>
      <c r="AU7">
        <v>0</v>
      </c>
      <c r="AV7" s="13">
        <v>321</v>
      </c>
      <c r="AW7" s="3">
        <v>200</v>
      </c>
      <c r="AX7" s="3">
        <v>190</v>
      </c>
      <c r="AY7" s="3">
        <v>321</v>
      </c>
      <c r="AZ7" s="17">
        <v>350</v>
      </c>
      <c r="BA7" s="3">
        <v>200</v>
      </c>
      <c r="BB7" s="3">
        <v>190</v>
      </c>
      <c r="BE7" s="21">
        <f t="shared" si="0"/>
        <v>200</v>
      </c>
      <c r="BF7" s="21">
        <f t="shared" ref="BF7:BH7" si="22">AH7</f>
        <v>200</v>
      </c>
      <c r="BG7" s="21">
        <f t="shared" si="22"/>
        <v>0</v>
      </c>
      <c r="BH7" s="21">
        <f t="shared" si="22"/>
        <v>200</v>
      </c>
      <c r="BI7">
        <f t="shared" si="5"/>
        <v>0</v>
      </c>
      <c r="BJ7">
        <f t="shared" si="6"/>
        <v>0</v>
      </c>
      <c r="BK7">
        <f t="shared" si="7"/>
        <v>0</v>
      </c>
      <c r="BL7">
        <f t="shared" si="8"/>
        <v>0</v>
      </c>
      <c r="BM7" s="21">
        <f t="shared" si="2"/>
        <v>190</v>
      </c>
      <c r="BN7" s="21">
        <f t="shared" ref="BN7:BP7" si="23">AE7</f>
        <v>190</v>
      </c>
      <c r="BO7" s="21">
        <f t="shared" si="23"/>
        <v>0</v>
      </c>
      <c r="BP7" s="21">
        <f t="shared" si="23"/>
        <v>190</v>
      </c>
      <c r="BQ7">
        <f t="shared" si="10"/>
        <v>0</v>
      </c>
      <c r="BR7">
        <f t="shared" si="11"/>
        <v>0</v>
      </c>
      <c r="BS7">
        <f t="shared" si="12"/>
        <v>0</v>
      </c>
      <c r="BT7">
        <f t="shared" si="13"/>
        <v>0</v>
      </c>
    </row>
    <row r="8" spans="1:72">
      <c r="A8">
        <v>31456.96</v>
      </c>
      <c r="B8">
        <v>-5126</v>
      </c>
      <c r="C8">
        <v>24762.8</v>
      </c>
      <c r="D8">
        <v>13148.26</v>
      </c>
      <c r="E8">
        <v>200</v>
      </c>
      <c r="F8" s="3">
        <v>-4060</v>
      </c>
      <c r="G8">
        <v>0</v>
      </c>
      <c r="H8">
        <v>189.89</v>
      </c>
      <c r="I8">
        <v>220.27</v>
      </c>
      <c r="J8">
        <v>243.65</v>
      </c>
      <c r="K8">
        <v>272.72</v>
      </c>
      <c r="L8">
        <v>272.26</v>
      </c>
      <c r="M8">
        <v>499.09</v>
      </c>
      <c r="N8">
        <v>500.32</v>
      </c>
      <c r="O8">
        <v>286.9</v>
      </c>
      <c r="P8">
        <v>316.6</v>
      </c>
      <c r="Q8">
        <v>121.84</v>
      </c>
      <c r="R8">
        <v>118.46</v>
      </c>
      <c r="S8">
        <v>31317.094</v>
      </c>
      <c r="T8">
        <v>4826.719</v>
      </c>
      <c r="U8">
        <v>13236.417</v>
      </c>
      <c r="V8">
        <v>4.484</v>
      </c>
      <c r="W8">
        <v>13240.901</v>
      </c>
      <c r="X8">
        <v>317.28</v>
      </c>
      <c r="Y8">
        <v>50.033</v>
      </c>
      <c r="Z8">
        <v>17516.14</v>
      </c>
      <c r="AA8">
        <v>2101.592</v>
      </c>
      <c r="AB8">
        <v>1373.27</v>
      </c>
      <c r="AC8" t="s">
        <v>60</v>
      </c>
      <c r="AD8" s="3">
        <v>-1832.6101</v>
      </c>
      <c r="AE8">
        <v>200</v>
      </c>
      <c r="AF8">
        <v>0</v>
      </c>
      <c r="AG8">
        <v>200</v>
      </c>
      <c r="AH8">
        <v>180</v>
      </c>
      <c r="AI8">
        <v>0</v>
      </c>
      <c r="AJ8">
        <v>180</v>
      </c>
      <c r="AK8">
        <v>3535</v>
      </c>
      <c r="AL8">
        <v>30753.4</v>
      </c>
      <c r="AM8">
        <v>34288.4</v>
      </c>
      <c r="AN8">
        <v>12738.33</v>
      </c>
      <c r="AO8">
        <v>12738.33</v>
      </c>
      <c r="AP8">
        <v>0</v>
      </c>
      <c r="AQ8">
        <v>200</v>
      </c>
      <c r="AR8">
        <v>180</v>
      </c>
      <c r="AU8">
        <v>0</v>
      </c>
      <c r="AV8" s="13">
        <v>321</v>
      </c>
      <c r="AW8" s="3">
        <v>180</v>
      </c>
      <c r="AX8" s="3">
        <v>200</v>
      </c>
      <c r="AY8" s="3">
        <v>321</v>
      </c>
      <c r="AZ8" s="17">
        <v>350</v>
      </c>
      <c r="BA8" s="3">
        <v>180</v>
      </c>
      <c r="BB8" s="3">
        <v>200</v>
      </c>
      <c r="BE8" s="21">
        <f t="shared" si="0"/>
        <v>180</v>
      </c>
      <c r="BF8" s="21">
        <f t="shared" ref="BF8:BH8" si="24">AH8</f>
        <v>180</v>
      </c>
      <c r="BG8" s="21">
        <f t="shared" si="24"/>
        <v>0</v>
      </c>
      <c r="BH8" s="21">
        <f t="shared" si="24"/>
        <v>180</v>
      </c>
      <c r="BI8">
        <f t="shared" si="5"/>
        <v>0</v>
      </c>
      <c r="BJ8">
        <f t="shared" si="6"/>
        <v>0</v>
      </c>
      <c r="BK8">
        <f t="shared" si="7"/>
        <v>0</v>
      </c>
      <c r="BL8">
        <f t="shared" si="8"/>
        <v>0</v>
      </c>
      <c r="BM8" s="21">
        <f t="shared" si="2"/>
        <v>200</v>
      </c>
      <c r="BN8" s="21">
        <f t="shared" ref="BN8:BP8" si="25">AE8</f>
        <v>200</v>
      </c>
      <c r="BO8" s="21">
        <f t="shared" si="25"/>
        <v>0</v>
      </c>
      <c r="BP8" s="21">
        <f t="shared" si="25"/>
        <v>200</v>
      </c>
      <c r="BQ8">
        <f t="shared" si="10"/>
        <v>0</v>
      </c>
      <c r="BR8">
        <f t="shared" si="11"/>
        <v>0</v>
      </c>
      <c r="BS8">
        <f t="shared" si="12"/>
        <v>0</v>
      </c>
      <c r="BT8">
        <f t="shared" si="13"/>
        <v>0</v>
      </c>
    </row>
    <row r="9" spans="1:72">
      <c r="A9">
        <v>31142.35</v>
      </c>
      <c r="B9">
        <v>-5075.21</v>
      </c>
      <c r="C9">
        <v>24317.6</v>
      </c>
      <c r="D9">
        <v>13231.81</v>
      </c>
      <c r="E9">
        <v>190</v>
      </c>
      <c r="F9" s="3">
        <v>-4000</v>
      </c>
      <c r="G9">
        <v>0</v>
      </c>
      <c r="H9">
        <v>190.77</v>
      </c>
      <c r="I9">
        <v>220.66</v>
      </c>
      <c r="J9">
        <v>201.79</v>
      </c>
      <c r="K9">
        <v>272.49</v>
      </c>
      <c r="L9">
        <v>271.79</v>
      </c>
      <c r="M9">
        <v>500.73</v>
      </c>
      <c r="N9">
        <v>501.15</v>
      </c>
      <c r="O9">
        <v>290.5</v>
      </c>
      <c r="P9">
        <v>319.9</v>
      </c>
      <c r="Q9">
        <v>105.82</v>
      </c>
      <c r="R9">
        <v>106.3</v>
      </c>
      <c r="S9">
        <v>31017.848</v>
      </c>
      <c r="T9">
        <v>4899.359</v>
      </c>
      <c r="U9">
        <v>13166.984</v>
      </c>
      <c r="V9">
        <v>4.519</v>
      </c>
      <c r="W9">
        <v>13171.503</v>
      </c>
      <c r="X9">
        <v>317.51</v>
      </c>
      <c r="Y9">
        <v>50.032</v>
      </c>
      <c r="Z9">
        <v>17617.973</v>
      </c>
      <c r="AA9">
        <v>2027.356</v>
      </c>
      <c r="AB9">
        <v>1366.91</v>
      </c>
      <c r="AC9" t="s">
        <v>60</v>
      </c>
      <c r="AD9" s="3">
        <v>-1854.4619</v>
      </c>
      <c r="AE9">
        <v>190</v>
      </c>
      <c r="AF9">
        <v>0</v>
      </c>
      <c r="AG9">
        <v>190</v>
      </c>
      <c r="AH9">
        <v>200</v>
      </c>
      <c r="AI9">
        <v>0</v>
      </c>
      <c r="AJ9">
        <v>200</v>
      </c>
      <c r="AK9">
        <v>3536</v>
      </c>
      <c r="AL9">
        <v>30684.2</v>
      </c>
      <c r="AM9">
        <v>34220.2</v>
      </c>
      <c r="AN9">
        <v>12844.55</v>
      </c>
      <c r="AO9">
        <v>12844.55</v>
      </c>
      <c r="AP9">
        <v>0</v>
      </c>
      <c r="AQ9">
        <v>190</v>
      </c>
      <c r="AR9">
        <v>200</v>
      </c>
      <c r="AU9">
        <v>0</v>
      </c>
      <c r="AV9" s="13">
        <v>321</v>
      </c>
      <c r="AW9" s="3">
        <v>200</v>
      </c>
      <c r="AX9" s="3">
        <v>190</v>
      </c>
      <c r="AY9" s="3">
        <v>321</v>
      </c>
      <c r="AZ9" s="17">
        <v>350</v>
      </c>
      <c r="BA9" s="3">
        <v>200</v>
      </c>
      <c r="BB9" s="3">
        <v>190</v>
      </c>
      <c r="BE9" s="21">
        <f t="shared" si="0"/>
        <v>200</v>
      </c>
      <c r="BF9" s="21">
        <f t="shared" ref="BF9:BH9" si="26">AH9</f>
        <v>200</v>
      </c>
      <c r="BG9" s="21">
        <f t="shared" si="26"/>
        <v>0</v>
      </c>
      <c r="BH9" s="21">
        <f t="shared" si="26"/>
        <v>200</v>
      </c>
      <c r="BI9">
        <f t="shared" si="5"/>
        <v>0</v>
      </c>
      <c r="BJ9">
        <f t="shared" si="6"/>
        <v>0</v>
      </c>
      <c r="BK9">
        <f t="shared" si="7"/>
        <v>0</v>
      </c>
      <c r="BL9">
        <f t="shared" si="8"/>
        <v>0</v>
      </c>
      <c r="BM9" s="21">
        <f t="shared" si="2"/>
        <v>190</v>
      </c>
      <c r="BN9" s="21">
        <f t="shared" ref="BN9:BP9" si="27">AE9</f>
        <v>190</v>
      </c>
      <c r="BO9" s="21">
        <f t="shared" si="27"/>
        <v>0</v>
      </c>
      <c r="BP9" s="21">
        <f t="shared" si="27"/>
        <v>190</v>
      </c>
      <c r="BQ9">
        <f t="shared" si="10"/>
        <v>0</v>
      </c>
      <c r="BR9">
        <f t="shared" si="11"/>
        <v>0</v>
      </c>
      <c r="BS9">
        <f t="shared" si="12"/>
        <v>0</v>
      </c>
      <c r="BT9">
        <f t="shared" si="13"/>
        <v>0</v>
      </c>
    </row>
    <row r="10" spans="1:72">
      <c r="A10">
        <v>30933.86</v>
      </c>
      <c r="B10">
        <v>-5179.94</v>
      </c>
      <c r="C10">
        <v>24150.43</v>
      </c>
      <c r="D10">
        <v>13305.68</v>
      </c>
      <c r="E10">
        <v>180</v>
      </c>
      <c r="F10" s="3">
        <v>-3998</v>
      </c>
      <c r="G10">
        <v>0</v>
      </c>
      <c r="H10">
        <v>189.89</v>
      </c>
      <c r="I10">
        <v>221.98</v>
      </c>
      <c r="J10">
        <v>200.96</v>
      </c>
      <c r="K10">
        <v>271.79</v>
      </c>
      <c r="L10">
        <v>272.26</v>
      </c>
      <c r="M10">
        <v>499.91</v>
      </c>
      <c r="N10">
        <v>501.15</v>
      </c>
      <c r="O10">
        <v>288.8</v>
      </c>
      <c r="P10">
        <v>320.2</v>
      </c>
      <c r="Q10">
        <v>106.67</v>
      </c>
      <c r="R10">
        <v>106.14</v>
      </c>
      <c r="S10">
        <v>30724.455</v>
      </c>
      <c r="T10">
        <v>5412.502</v>
      </c>
      <c r="U10">
        <v>13137.936</v>
      </c>
      <c r="V10">
        <v>4.448</v>
      </c>
      <c r="W10">
        <v>13142.384</v>
      </c>
      <c r="X10">
        <v>317.401</v>
      </c>
      <c r="Y10">
        <v>50.018</v>
      </c>
      <c r="Z10">
        <v>17326.477</v>
      </c>
      <c r="AA10">
        <v>2279.703</v>
      </c>
      <c r="AB10">
        <v>1363.59</v>
      </c>
      <c r="AC10" t="s">
        <v>60</v>
      </c>
      <c r="AD10" s="3">
        <v>-1852.501</v>
      </c>
      <c r="AE10">
        <v>180</v>
      </c>
      <c r="AF10">
        <v>0</v>
      </c>
      <c r="AG10">
        <v>180</v>
      </c>
      <c r="AH10">
        <v>205</v>
      </c>
      <c r="AI10">
        <v>0</v>
      </c>
      <c r="AJ10">
        <v>205</v>
      </c>
      <c r="AK10">
        <v>3537</v>
      </c>
      <c r="AL10">
        <v>30614.9</v>
      </c>
      <c r="AM10">
        <v>34151.9</v>
      </c>
      <c r="AN10">
        <v>12938.79</v>
      </c>
      <c r="AO10">
        <v>12938.79</v>
      </c>
      <c r="AP10">
        <v>0</v>
      </c>
      <c r="AQ10">
        <v>180</v>
      </c>
      <c r="AR10">
        <v>205</v>
      </c>
      <c r="AU10">
        <v>0</v>
      </c>
      <c r="AV10" s="13">
        <v>321</v>
      </c>
      <c r="AW10" s="3">
        <v>205</v>
      </c>
      <c r="AX10" s="3">
        <v>180</v>
      </c>
      <c r="AY10" s="3">
        <v>321</v>
      </c>
      <c r="AZ10" s="17">
        <v>350</v>
      </c>
      <c r="BA10" s="3">
        <v>205</v>
      </c>
      <c r="BB10" s="3">
        <v>180</v>
      </c>
      <c r="BE10" s="21">
        <f t="shared" si="0"/>
        <v>205</v>
      </c>
      <c r="BF10" s="21">
        <f t="shared" ref="BF10:BH10" si="28">AH10</f>
        <v>205</v>
      </c>
      <c r="BG10" s="21">
        <f t="shared" si="28"/>
        <v>0</v>
      </c>
      <c r="BH10" s="21">
        <f t="shared" si="28"/>
        <v>205</v>
      </c>
      <c r="BI10">
        <f t="shared" si="5"/>
        <v>0</v>
      </c>
      <c r="BJ10">
        <f t="shared" si="6"/>
        <v>0</v>
      </c>
      <c r="BK10">
        <f t="shared" si="7"/>
        <v>0</v>
      </c>
      <c r="BL10">
        <f t="shared" si="8"/>
        <v>0</v>
      </c>
      <c r="BM10" s="21">
        <f t="shared" si="2"/>
        <v>180</v>
      </c>
      <c r="BN10" s="21">
        <f t="shared" ref="BN10:BP10" si="29">AE10</f>
        <v>180</v>
      </c>
      <c r="BO10" s="21">
        <f t="shared" si="29"/>
        <v>0</v>
      </c>
      <c r="BP10" s="21">
        <f t="shared" si="29"/>
        <v>180</v>
      </c>
      <c r="BQ10">
        <f t="shared" si="10"/>
        <v>0</v>
      </c>
      <c r="BR10">
        <f t="shared" si="11"/>
        <v>0</v>
      </c>
      <c r="BS10">
        <f t="shared" si="12"/>
        <v>0</v>
      </c>
      <c r="BT10">
        <f t="shared" si="13"/>
        <v>0</v>
      </c>
    </row>
    <row r="11" spans="1:72">
      <c r="A11">
        <v>30760.23</v>
      </c>
      <c r="B11">
        <v>-4960.67</v>
      </c>
      <c r="C11">
        <v>25114.55</v>
      </c>
      <c r="D11">
        <v>13383.34</v>
      </c>
      <c r="E11">
        <v>201.67</v>
      </c>
      <c r="F11" s="3">
        <v>-3999</v>
      </c>
      <c r="G11">
        <v>0</v>
      </c>
      <c r="H11">
        <v>189.89</v>
      </c>
      <c r="I11">
        <v>222.72</v>
      </c>
      <c r="J11">
        <v>272.6</v>
      </c>
      <c r="K11">
        <v>272.26</v>
      </c>
      <c r="L11">
        <v>272.72</v>
      </c>
      <c r="M11">
        <v>500.73</v>
      </c>
      <c r="N11">
        <v>501.15</v>
      </c>
      <c r="O11">
        <v>287.6</v>
      </c>
      <c r="P11">
        <v>316.8</v>
      </c>
      <c r="Q11">
        <v>147.74</v>
      </c>
      <c r="R11">
        <v>145.15</v>
      </c>
      <c r="S11">
        <v>30968.336</v>
      </c>
      <c r="T11">
        <v>4944.777</v>
      </c>
      <c r="U11">
        <v>13246.646</v>
      </c>
      <c r="V11">
        <v>4.454</v>
      </c>
      <c r="W11">
        <v>13251.1</v>
      </c>
      <c r="X11">
        <v>317.696</v>
      </c>
      <c r="Y11">
        <v>50.029</v>
      </c>
      <c r="Z11">
        <v>17256.516</v>
      </c>
      <c r="AA11">
        <v>2329.375</v>
      </c>
      <c r="AB11">
        <v>1349.29</v>
      </c>
      <c r="AC11" t="s">
        <v>60</v>
      </c>
      <c r="AD11" s="3">
        <v>-1781.4825</v>
      </c>
      <c r="AE11">
        <v>201.67</v>
      </c>
      <c r="AF11">
        <v>0</v>
      </c>
      <c r="AG11">
        <v>201.67</v>
      </c>
      <c r="AH11">
        <v>195</v>
      </c>
      <c r="AI11">
        <v>0</v>
      </c>
      <c r="AJ11">
        <v>195</v>
      </c>
      <c r="AK11">
        <v>3538</v>
      </c>
      <c r="AL11">
        <v>30580.3</v>
      </c>
      <c r="AM11">
        <v>34118.3</v>
      </c>
      <c r="AN11">
        <v>13022.41</v>
      </c>
      <c r="AO11">
        <v>13022.41</v>
      </c>
      <c r="AP11">
        <v>0</v>
      </c>
      <c r="AQ11">
        <v>201.67</v>
      </c>
      <c r="AR11">
        <v>195</v>
      </c>
      <c r="AU11">
        <v>0</v>
      </c>
      <c r="AV11" s="13">
        <v>321</v>
      </c>
      <c r="AW11" s="3">
        <v>195</v>
      </c>
      <c r="AX11" s="3">
        <v>201.67</v>
      </c>
      <c r="AY11" s="3">
        <v>321</v>
      </c>
      <c r="AZ11" s="17">
        <v>350</v>
      </c>
      <c r="BA11" s="3">
        <v>195</v>
      </c>
      <c r="BB11" s="3">
        <v>201.67</v>
      </c>
      <c r="BE11" s="21">
        <f t="shared" si="0"/>
        <v>195</v>
      </c>
      <c r="BF11" s="21">
        <f t="shared" ref="BF11:BH11" si="30">AH11</f>
        <v>195</v>
      </c>
      <c r="BG11" s="21">
        <f t="shared" si="30"/>
        <v>0</v>
      </c>
      <c r="BH11" s="21">
        <f t="shared" si="30"/>
        <v>195</v>
      </c>
      <c r="BI11">
        <f t="shared" si="5"/>
        <v>0</v>
      </c>
      <c r="BJ11">
        <f t="shared" si="6"/>
        <v>0</v>
      </c>
      <c r="BK11">
        <f t="shared" si="7"/>
        <v>0</v>
      </c>
      <c r="BL11">
        <f t="shared" si="8"/>
        <v>0</v>
      </c>
      <c r="BM11" s="21">
        <f t="shared" si="2"/>
        <v>201.67</v>
      </c>
      <c r="BN11" s="21">
        <f t="shared" ref="BN11:BP11" si="31">AE11</f>
        <v>201.67</v>
      </c>
      <c r="BO11" s="21">
        <f t="shared" si="31"/>
        <v>0</v>
      </c>
      <c r="BP11" s="21">
        <f t="shared" si="31"/>
        <v>201.67</v>
      </c>
      <c r="BQ11">
        <f t="shared" si="10"/>
        <v>0</v>
      </c>
      <c r="BR11">
        <f t="shared" si="11"/>
        <v>0</v>
      </c>
      <c r="BS11">
        <f t="shared" si="12"/>
        <v>0</v>
      </c>
      <c r="BT11">
        <f t="shared" si="13"/>
        <v>0</v>
      </c>
    </row>
    <row r="12" spans="1:72">
      <c r="A12">
        <v>30931.4</v>
      </c>
      <c r="B12">
        <v>-4919.86</v>
      </c>
      <c r="C12">
        <v>24487.76</v>
      </c>
      <c r="D12">
        <v>13222</v>
      </c>
      <c r="E12">
        <v>160</v>
      </c>
      <c r="F12" s="3">
        <v>-3998</v>
      </c>
      <c r="G12">
        <v>0</v>
      </c>
      <c r="H12">
        <v>188.2</v>
      </c>
      <c r="I12">
        <v>222.71</v>
      </c>
      <c r="J12">
        <v>257.84</v>
      </c>
      <c r="K12">
        <v>272.49</v>
      </c>
      <c r="L12">
        <v>272.26</v>
      </c>
      <c r="M12">
        <v>500.73</v>
      </c>
      <c r="N12">
        <v>500.73</v>
      </c>
      <c r="O12">
        <v>288.7</v>
      </c>
      <c r="P12">
        <v>319.4</v>
      </c>
      <c r="Q12">
        <v>107.62</v>
      </c>
      <c r="R12">
        <v>108.52</v>
      </c>
      <c r="S12">
        <v>30658.973</v>
      </c>
      <c r="T12">
        <v>5125.37</v>
      </c>
      <c r="U12">
        <v>13408.875</v>
      </c>
      <c r="V12">
        <v>4.542</v>
      </c>
      <c r="W12">
        <v>13413.417</v>
      </c>
      <c r="X12">
        <v>317.126</v>
      </c>
      <c r="Y12">
        <v>50.031</v>
      </c>
      <c r="Z12">
        <v>17670.137</v>
      </c>
      <c r="AA12">
        <v>1863.979</v>
      </c>
      <c r="AB12">
        <v>1351.27</v>
      </c>
      <c r="AC12" t="s">
        <v>60</v>
      </c>
      <c r="AD12" s="3">
        <v>-1845.357</v>
      </c>
      <c r="AE12">
        <v>160</v>
      </c>
      <c r="AF12">
        <v>0</v>
      </c>
      <c r="AG12">
        <v>160</v>
      </c>
      <c r="AH12">
        <v>191</v>
      </c>
      <c r="AI12">
        <v>0</v>
      </c>
      <c r="AJ12">
        <v>191</v>
      </c>
      <c r="AK12">
        <v>3540</v>
      </c>
      <c r="AL12">
        <v>30476.4</v>
      </c>
      <c r="AM12">
        <v>34016.4</v>
      </c>
      <c r="AN12">
        <v>13095.79</v>
      </c>
      <c r="AO12">
        <v>13095.79</v>
      </c>
      <c r="AP12">
        <v>0</v>
      </c>
      <c r="AQ12">
        <v>160</v>
      </c>
      <c r="AR12">
        <v>191</v>
      </c>
      <c r="AU12">
        <v>0</v>
      </c>
      <c r="AV12" s="13">
        <v>321</v>
      </c>
      <c r="AW12" s="3">
        <v>191</v>
      </c>
      <c r="AX12" s="3">
        <v>160</v>
      </c>
      <c r="AY12" s="3">
        <v>321</v>
      </c>
      <c r="AZ12" s="17">
        <v>350</v>
      </c>
      <c r="BA12" s="3">
        <v>191</v>
      </c>
      <c r="BB12" s="3">
        <v>160</v>
      </c>
      <c r="BE12" s="21">
        <f t="shared" si="0"/>
        <v>191</v>
      </c>
      <c r="BF12" s="21">
        <f t="shared" ref="BF12:BH12" si="32">AH12</f>
        <v>191</v>
      </c>
      <c r="BG12" s="21">
        <f t="shared" si="32"/>
        <v>0</v>
      </c>
      <c r="BH12" s="21">
        <f t="shared" si="32"/>
        <v>191</v>
      </c>
      <c r="BI12">
        <f t="shared" si="5"/>
        <v>0</v>
      </c>
      <c r="BJ12">
        <f t="shared" si="6"/>
        <v>0</v>
      </c>
      <c r="BK12">
        <f t="shared" si="7"/>
        <v>0</v>
      </c>
      <c r="BL12">
        <f t="shared" si="8"/>
        <v>0</v>
      </c>
      <c r="BM12" s="21">
        <f t="shared" si="2"/>
        <v>160</v>
      </c>
      <c r="BN12" s="21">
        <f t="shared" ref="BN12:BP12" si="33">AE12</f>
        <v>160</v>
      </c>
      <c r="BO12" s="21">
        <f t="shared" si="33"/>
        <v>0</v>
      </c>
      <c r="BP12" s="21">
        <f t="shared" si="33"/>
        <v>160</v>
      </c>
      <c r="BQ12">
        <f t="shared" si="10"/>
        <v>0</v>
      </c>
      <c r="BR12">
        <f t="shared" si="11"/>
        <v>0</v>
      </c>
      <c r="BS12">
        <f t="shared" si="12"/>
        <v>0</v>
      </c>
      <c r="BT12">
        <f t="shared" si="13"/>
        <v>0</v>
      </c>
    </row>
    <row r="13" spans="1:72">
      <c r="A13">
        <v>30709.43</v>
      </c>
      <c r="B13">
        <v>-4885.13</v>
      </c>
      <c r="C13">
        <v>23783.84</v>
      </c>
      <c r="D13">
        <v>13171.74</v>
      </c>
      <c r="E13">
        <v>0</v>
      </c>
      <c r="F13" s="3">
        <v>-3999</v>
      </c>
      <c r="G13">
        <v>0</v>
      </c>
      <c r="H13">
        <v>190.77</v>
      </c>
      <c r="I13">
        <v>222.69</v>
      </c>
      <c r="J13">
        <v>205.25</v>
      </c>
      <c r="K13">
        <v>272.72</v>
      </c>
      <c r="L13">
        <v>271.79</v>
      </c>
      <c r="M13">
        <v>500.32</v>
      </c>
      <c r="N13">
        <v>500.73</v>
      </c>
      <c r="O13">
        <v>289</v>
      </c>
      <c r="P13">
        <v>319.3</v>
      </c>
      <c r="Q13">
        <v>105.4</v>
      </c>
      <c r="R13">
        <v>105.08</v>
      </c>
      <c r="S13">
        <v>30735.186</v>
      </c>
      <c r="T13">
        <v>4910.369</v>
      </c>
      <c r="U13">
        <v>13463.373</v>
      </c>
      <c r="V13">
        <v>4.523</v>
      </c>
      <c r="W13">
        <v>13467.896</v>
      </c>
      <c r="X13">
        <v>317.637</v>
      </c>
      <c r="Y13">
        <v>49.968</v>
      </c>
      <c r="Z13">
        <v>18050.844</v>
      </c>
      <c r="AA13">
        <v>1557.959</v>
      </c>
      <c r="AB13">
        <v>1342.89</v>
      </c>
      <c r="AC13" t="s">
        <v>60</v>
      </c>
      <c r="AD13" s="3">
        <v>-1852.501</v>
      </c>
      <c r="AE13">
        <v>0</v>
      </c>
      <c r="AF13">
        <v>0</v>
      </c>
      <c r="AG13">
        <v>0</v>
      </c>
      <c r="AH13">
        <v>200</v>
      </c>
      <c r="AI13">
        <v>0</v>
      </c>
      <c r="AJ13">
        <v>200</v>
      </c>
      <c r="AK13">
        <v>3541</v>
      </c>
      <c r="AL13">
        <v>30372.6</v>
      </c>
      <c r="AM13">
        <v>33913.6</v>
      </c>
      <c r="AN13">
        <v>13160.44</v>
      </c>
      <c r="AO13">
        <v>13160.44</v>
      </c>
      <c r="AP13">
        <v>0</v>
      </c>
      <c r="AQ13">
        <v>0</v>
      </c>
      <c r="AR13">
        <v>200</v>
      </c>
      <c r="AU13">
        <v>0</v>
      </c>
      <c r="AV13" s="13">
        <v>320</v>
      </c>
      <c r="AW13" s="3">
        <v>200</v>
      </c>
      <c r="AX13" s="3">
        <v>0</v>
      </c>
      <c r="AY13" s="3">
        <v>321</v>
      </c>
      <c r="AZ13" s="17">
        <v>330.61</v>
      </c>
      <c r="BA13" s="3">
        <v>200</v>
      </c>
      <c r="BB13" s="3">
        <v>0</v>
      </c>
      <c r="BE13" s="21">
        <f t="shared" si="0"/>
        <v>200</v>
      </c>
      <c r="BF13" s="21">
        <f t="shared" ref="BF13:BH13" si="34">AH13</f>
        <v>200</v>
      </c>
      <c r="BG13" s="21">
        <f t="shared" si="34"/>
        <v>0</v>
      </c>
      <c r="BH13" s="21">
        <f t="shared" si="34"/>
        <v>200</v>
      </c>
      <c r="BI13">
        <f t="shared" si="5"/>
        <v>0</v>
      </c>
      <c r="BJ13">
        <f t="shared" si="6"/>
        <v>0</v>
      </c>
      <c r="BK13">
        <f t="shared" si="7"/>
        <v>0</v>
      </c>
      <c r="BL13">
        <f t="shared" si="8"/>
        <v>0</v>
      </c>
      <c r="BM13" s="21">
        <f t="shared" si="2"/>
        <v>0</v>
      </c>
      <c r="BN13" s="21">
        <f t="shared" ref="BN13:BP13" si="35">AE13</f>
        <v>0</v>
      </c>
      <c r="BO13" s="21">
        <f t="shared" si="35"/>
        <v>0</v>
      </c>
      <c r="BP13" s="21">
        <f t="shared" si="35"/>
        <v>0</v>
      </c>
      <c r="BQ13">
        <f t="shared" si="10"/>
        <v>1</v>
      </c>
      <c r="BR13">
        <f t="shared" si="11"/>
        <v>0</v>
      </c>
      <c r="BS13">
        <f t="shared" si="12"/>
        <v>1</v>
      </c>
      <c r="BT13">
        <f t="shared" si="13"/>
        <v>0</v>
      </c>
    </row>
    <row r="14" spans="1:72">
      <c r="A14">
        <v>30610.37</v>
      </c>
      <c r="B14">
        <v>-4877.85</v>
      </c>
      <c r="C14">
        <v>23615.13</v>
      </c>
      <c r="D14">
        <v>13233.41</v>
      </c>
      <c r="E14">
        <v>36.67</v>
      </c>
      <c r="F14" s="3">
        <v>-3998</v>
      </c>
      <c r="G14">
        <v>0</v>
      </c>
      <c r="H14">
        <v>189.89</v>
      </c>
      <c r="I14">
        <v>222.39</v>
      </c>
      <c r="J14">
        <v>200.15</v>
      </c>
      <c r="K14">
        <v>271.79</v>
      </c>
      <c r="L14">
        <v>272.49</v>
      </c>
      <c r="M14">
        <v>499.09</v>
      </c>
      <c r="N14">
        <v>500.73</v>
      </c>
      <c r="O14">
        <v>288.2</v>
      </c>
      <c r="P14">
        <v>318.8</v>
      </c>
      <c r="Q14">
        <v>105.19</v>
      </c>
      <c r="R14">
        <v>105.35</v>
      </c>
      <c r="S14">
        <v>30777.086</v>
      </c>
      <c r="T14">
        <v>4811.719</v>
      </c>
      <c r="U14">
        <v>13516.181</v>
      </c>
      <c r="V14">
        <v>4.489</v>
      </c>
      <c r="W14">
        <v>13520.67</v>
      </c>
      <c r="X14">
        <v>317.474</v>
      </c>
      <c r="Y14">
        <v>50.033</v>
      </c>
      <c r="Z14">
        <v>18144.555</v>
      </c>
      <c r="AA14">
        <v>1542.145</v>
      </c>
      <c r="AB14">
        <v>1342.12</v>
      </c>
      <c r="AC14" t="s">
        <v>60</v>
      </c>
      <c r="AD14" s="3">
        <v>-1854.0417</v>
      </c>
      <c r="AE14">
        <v>36.67</v>
      </c>
      <c r="AF14">
        <v>0</v>
      </c>
      <c r="AG14">
        <v>36.67</v>
      </c>
      <c r="AH14">
        <v>180</v>
      </c>
      <c r="AI14">
        <v>0</v>
      </c>
      <c r="AJ14">
        <v>180</v>
      </c>
      <c r="AK14">
        <v>3543</v>
      </c>
      <c r="AL14">
        <v>30338</v>
      </c>
      <c r="AM14">
        <v>33881</v>
      </c>
      <c r="AN14">
        <v>13209.26</v>
      </c>
      <c r="AO14">
        <v>13209.26</v>
      </c>
      <c r="AP14">
        <v>0</v>
      </c>
      <c r="AQ14">
        <v>36.67</v>
      </c>
      <c r="AR14">
        <v>180</v>
      </c>
      <c r="AU14">
        <v>0</v>
      </c>
      <c r="AV14" s="13">
        <v>321</v>
      </c>
      <c r="AW14" s="3">
        <v>180</v>
      </c>
      <c r="AX14" s="3">
        <v>36.67</v>
      </c>
      <c r="AY14" s="3">
        <v>321</v>
      </c>
      <c r="AZ14" s="17">
        <v>350</v>
      </c>
      <c r="BA14" s="3">
        <v>180</v>
      </c>
      <c r="BB14" s="3">
        <v>36.67</v>
      </c>
      <c r="BE14" s="21">
        <f t="shared" si="0"/>
        <v>180</v>
      </c>
      <c r="BF14" s="21">
        <f t="shared" ref="BF14:BH14" si="36">AH14</f>
        <v>180</v>
      </c>
      <c r="BG14" s="21">
        <f t="shared" si="36"/>
        <v>0</v>
      </c>
      <c r="BH14" s="21">
        <f t="shared" si="36"/>
        <v>180</v>
      </c>
      <c r="BI14">
        <f t="shared" si="5"/>
        <v>0</v>
      </c>
      <c r="BJ14">
        <f t="shared" si="6"/>
        <v>0</v>
      </c>
      <c r="BK14">
        <f t="shared" si="7"/>
        <v>0</v>
      </c>
      <c r="BL14">
        <f t="shared" si="8"/>
        <v>0</v>
      </c>
      <c r="BM14" s="21">
        <f t="shared" si="2"/>
        <v>36.67</v>
      </c>
      <c r="BN14" s="21">
        <f t="shared" ref="BN14:BP14" si="37">AE14</f>
        <v>36.67</v>
      </c>
      <c r="BO14" s="21">
        <f t="shared" si="37"/>
        <v>0</v>
      </c>
      <c r="BP14" s="21">
        <f t="shared" si="37"/>
        <v>36.67</v>
      </c>
      <c r="BQ14">
        <f t="shared" si="10"/>
        <v>1</v>
      </c>
      <c r="BR14">
        <f t="shared" si="11"/>
        <v>0</v>
      </c>
      <c r="BS14">
        <f t="shared" si="12"/>
        <v>1</v>
      </c>
      <c r="BT14">
        <f t="shared" si="13"/>
        <v>0</v>
      </c>
    </row>
    <row r="15" spans="1:72">
      <c r="A15">
        <v>30463.5</v>
      </c>
      <c r="B15">
        <v>-4673.72</v>
      </c>
      <c r="C15">
        <v>23541.09</v>
      </c>
      <c r="D15">
        <v>12960.32</v>
      </c>
      <c r="E15">
        <v>0</v>
      </c>
      <c r="F15" s="3">
        <v>-3998</v>
      </c>
      <c r="G15">
        <v>0</v>
      </c>
      <c r="H15">
        <v>190.77</v>
      </c>
      <c r="I15">
        <v>222.71</v>
      </c>
      <c r="J15">
        <v>200.15</v>
      </c>
      <c r="K15">
        <v>271.1</v>
      </c>
      <c r="L15">
        <v>271.56</v>
      </c>
      <c r="M15">
        <v>500.32</v>
      </c>
      <c r="N15">
        <v>501.15</v>
      </c>
      <c r="O15">
        <v>288.5</v>
      </c>
      <c r="P15">
        <v>319.5</v>
      </c>
      <c r="Q15">
        <v>105.29</v>
      </c>
      <c r="R15">
        <v>105.29</v>
      </c>
      <c r="S15">
        <v>30559.543</v>
      </c>
      <c r="T15">
        <v>4744.45</v>
      </c>
      <c r="U15">
        <v>13798.065</v>
      </c>
      <c r="V15">
        <v>4.486</v>
      </c>
      <c r="W15">
        <v>13802.551</v>
      </c>
      <c r="X15">
        <v>317.717</v>
      </c>
      <c r="Y15">
        <v>50.003</v>
      </c>
      <c r="Z15">
        <v>18508.902</v>
      </c>
      <c r="AA15">
        <v>1330.813</v>
      </c>
      <c r="AB15">
        <v>1350.99</v>
      </c>
      <c r="AC15" t="s">
        <v>60</v>
      </c>
      <c r="AD15" s="3">
        <v>-1853.7617</v>
      </c>
      <c r="AE15">
        <v>0</v>
      </c>
      <c r="AF15">
        <v>0</v>
      </c>
      <c r="AG15">
        <v>0</v>
      </c>
      <c r="AH15">
        <v>200</v>
      </c>
      <c r="AI15">
        <v>0</v>
      </c>
      <c r="AJ15">
        <v>200</v>
      </c>
      <c r="AK15">
        <v>3543</v>
      </c>
      <c r="AL15">
        <v>30268.7</v>
      </c>
      <c r="AM15">
        <v>33811.7</v>
      </c>
      <c r="AN15">
        <v>13252.1</v>
      </c>
      <c r="AO15">
        <v>13252.1</v>
      </c>
      <c r="AP15">
        <v>0</v>
      </c>
      <c r="AQ15">
        <v>0</v>
      </c>
      <c r="AR15">
        <v>200</v>
      </c>
      <c r="AU15">
        <v>291</v>
      </c>
      <c r="AV15" s="13">
        <v>321</v>
      </c>
      <c r="AW15" s="3">
        <v>200</v>
      </c>
      <c r="AX15" s="3">
        <v>0</v>
      </c>
      <c r="AY15" s="3">
        <v>321</v>
      </c>
      <c r="AZ15" s="17">
        <v>350</v>
      </c>
      <c r="BA15" s="3">
        <v>200</v>
      </c>
      <c r="BB15" s="3">
        <v>0</v>
      </c>
      <c r="BE15" s="21">
        <f t="shared" si="0"/>
        <v>200</v>
      </c>
      <c r="BF15" s="21">
        <f t="shared" ref="BF15:BH15" si="38">AH15</f>
        <v>200</v>
      </c>
      <c r="BG15" s="21">
        <f t="shared" si="38"/>
        <v>0</v>
      </c>
      <c r="BH15" s="21">
        <f t="shared" si="38"/>
        <v>200</v>
      </c>
      <c r="BI15">
        <f t="shared" si="5"/>
        <v>0</v>
      </c>
      <c r="BJ15">
        <f t="shared" si="6"/>
        <v>0</v>
      </c>
      <c r="BK15">
        <f t="shared" si="7"/>
        <v>0</v>
      </c>
      <c r="BL15">
        <f t="shared" si="8"/>
        <v>0</v>
      </c>
      <c r="BM15" s="21">
        <f t="shared" si="2"/>
        <v>0</v>
      </c>
      <c r="BN15" s="21">
        <f t="shared" ref="BN15:BP15" si="39">AE15</f>
        <v>0</v>
      </c>
      <c r="BO15" s="21">
        <f t="shared" si="39"/>
        <v>0</v>
      </c>
      <c r="BP15" s="21">
        <f t="shared" si="39"/>
        <v>0</v>
      </c>
      <c r="BQ15">
        <f t="shared" si="10"/>
        <v>1</v>
      </c>
      <c r="BR15">
        <f t="shared" si="11"/>
        <v>0</v>
      </c>
      <c r="BS15">
        <f t="shared" si="12"/>
        <v>1</v>
      </c>
      <c r="BT15">
        <f t="shared" si="13"/>
        <v>0</v>
      </c>
    </row>
    <row r="16" spans="1:72">
      <c r="A16">
        <v>30530.35</v>
      </c>
      <c r="B16">
        <v>-4486.13</v>
      </c>
      <c r="C16">
        <v>23531.79</v>
      </c>
      <c r="D16">
        <v>12831.06</v>
      </c>
      <c r="E16">
        <v>0</v>
      </c>
      <c r="F16" s="3">
        <v>-3999</v>
      </c>
      <c r="G16">
        <v>0</v>
      </c>
      <c r="H16">
        <v>189.89</v>
      </c>
      <c r="I16">
        <v>222.84</v>
      </c>
      <c r="J16">
        <v>200.51</v>
      </c>
      <c r="K16">
        <v>271.33</v>
      </c>
      <c r="L16">
        <v>272.26</v>
      </c>
      <c r="M16">
        <v>501.56</v>
      </c>
      <c r="N16">
        <v>501.15</v>
      </c>
      <c r="O16">
        <v>289.2</v>
      </c>
      <c r="P16">
        <v>319.4</v>
      </c>
      <c r="Q16">
        <v>105.4</v>
      </c>
      <c r="R16">
        <v>105.08</v>
      </c>
      <c r="S16">
        <v>30357.688</v>
      </c>
      <c r="T16">
        <v>4388.031</v>
      </c>
      <c r="U16">
        <v>13979.383</v>
      </c>
      <c r="V16">
        <v>4.535</v>
      </c>
      <c r="W16">
        <v>13983.918</v>
      </c>
      <c r="X16">
        <v>317.926</v>
      </c>
      <c r="Y16">
        <v>49.982</v>
      </c>
      <c r="Z16">
        <v>18941.305</v>
      </c>
      <c r="AA16">
        <v>1067.703</v>
      </c>
      <c r="AB16">
        <v>1359.59</v>
      </c>
      <c r="AC16" t="s">
        <v>60</v>
      </c>
      <c r="AD16" s="3">
        <v>-1849.6993</v>
      </c>
      <c r="AE16">
        <v>0</v>
      </c>
      <c r="AF16">
        <v>0</v>
      </c>
      <c r="AG16">
        <v>0</v>
      </c>
      <c r="AH16">
        <v>180</v>
      </c>
      <c r="AI16">
        <v>0</v>
      </c>
      <c r="AJ16">
        <v>180</v>
      </c>
      <c r="AK16">
        <v>3544</v>
      </c>
      <c r="AL16">
        <v>30130.3</v>
      </c>
      <c r="AM16">
        <v>33674.3</v>
      </c>
      <c r="AN16">
        <v>13299.7</v>
      </c>
      <c r="AO16">
        <v>13299.7</v>
      </c>
      <c r="AP16">
        <v>0</v>
      </c>
      <c r="AQ16">
        <v>0</v>
      </c>
      <c r="AR16">
        <v>180</v>
      </c>
      <c r="AU16">
        <v>291</v>
      </c>
      <c r="AV16" s="13">
        <v>320</v>
      </c>
      <c r="AW16" s="3">
        <v>180</v>
      </c>
      <c r="AX16" s="3">
        <v>0</v>
      </c>
      <c r="AY16" s="3">
        <v>321</v>
      </c>
      <c r="AZ16" s="17">
        <v>330</v>
      </c>
      <c r="BA16" s="3">
        <v>180</v>
      </c>
      <c r="BB16" s="3">
        <v>0</v>
      </c>
      <c r="BE16" s="21">
        <f t="shared" si="0"/>
        <v>180</v>
      </c>
      <c r="BF16" s="21">
        <f t="shared" ref="BF16:BH16" si="40">AH16</f>
        <v>180</v>
      </c>
      <c r="BG16" s="21">
        <f t="shared" si="40"/>
        <v>0</v>
      </c>
      <c r="BH16" s="21">
        <f t="shared" si="40"/>
        <v>180</v>
      </c>
      <c r="BI16">
        <f t="shared" si="5"/>
        <v>0</v>
      </c>
      <c r="BJ16">
        <f t="shared" si="6"/>
        <v>0</v>
      </c>
      <c r="BK16">
        <f t="shared" si="7"/>
        <v>0</v>
      </c>
      <c r="BL16">
        <f t="shared" si="8"/>
        <v>0</v>
      </c>
      <c r="BM16" s="21">
        <f t="shared" si="2"/>
        <v>0</v>
      </c>
      <c r="BN16" s="21">
        <f t="shared" ref="BN16:BP16" si="41">AE16</f>
        <v>0</v>
      </c>
      <c r="BO16" s="21">
        <f t="shared" si="41"/>
        <v>0</v>
      </c>
      <c r="BP16" s="21">
        <f t="shared" si="41"/>
        <v>0</v>
      </c>
      <c r="BQ16">
        <f t="shared" si="10"/>
        <v>1</v>
      </c>
      <c r="BR16">
        <f t="shared" si="11"/>
        <v>0</v>
      </c>
      <c r="BS16">
        <f t="shared" si="12"/>
        <v>1</v>
      </c>
      <c r="BT16">
        <f t="shared" si="13"/>
        <v>0</v>
      </c>
    </row>
    <row r="17" spans="1:72">
      <c r="A17">
        <v>30459.69</v>
      </c>
      <c r="B17">
        <v>-4498.44</v>
      </c>
      <c r="C17">
        <v>23531.76</v>
      </c>
      <c r="D17">
        <v>11779.19</v>
      </c>
      <c r="E17">
        <v>0</v>
      </c>
      <c r="F17" s="3">
        <v>-3998</v>
      </c>
      <c r="G17">
        <v>0</v>
      </c>
      <c r="H17">
        <v>189.89</v>
      </c>
      <c r="I17">
        <v>222.3</v>
      </c>
      <c r="J17">
        <v>200.86</v>
      </c>
      <c r="K17">
        <v>270.86</v>
      </c>
      <c r="L17">
        <v>271.1</v>
      </c>
      <c r="M17">
        <v>500.73</v>
      </c>
      <c r="N17">
        <v>499.91</v>
      </c>
      <c r="O17">
        <v>288.9</v>
      </c>
      <c r="P17">
        <v>320.2</v>
      </c>
      <c r="Q17">
        <v>104.98</v>
      </c>
      <c r="R17">
        <v>105.45</v>
      </c>
      <c r="S17">
        <v>30270.39</v>
      </c>
      <c r="T17">
        <v>4555.524</v>
      </c>
      <c r="U17">
        <v>14215.257</v>
      </c>
      <c r="V17">
        <v>4.517</v>
      </c>
      <c r="W17">
        <v>14219.773</v>
      </c>
      <c r="X17">
        <v>317.158</v>
      </c>
      <c r="Y17">
        <v>49.984</v>
      </c>
      <c r="Z17">
        <v>18934.875</v>
      </c>
      <c r="AA17">
        <v>1150.791</v>
      </c>
      <c r="AB17">
        <v>1353.09</v>
      </c>
      <c r="AC17" t="s">
        <v>60</v>
      </c>
      <c r="AD17" s="3">
        <v>-1856.143</v>
      </c>
      <c r="AE17">
        <v>0</v>
      </c>
      <c r="AF17">
        <v>0</v>
      </c>
      <c r="AG17">
        <v>0</v>
      </c>
      <c r="AH17">
        <v>130</v>
      </c>
      <c r="AI17">
        <v>0</v>
      </c>
      <c r="AJ17">
        <v>130</v>
      </c>
      <c r="AK17">
        <v>3544</v>
      </c>
      <c r="AL17">
        <v>30061</v>
      </c>
      <c r="AM17">
        <v>33605</v>
      </c>
      <c r="AN17">
        <v>13349.61</v>
      </c>
      <c r="AO17">
        <v>13349.61</v>
      </c>
      <c r="AP17">
        <v>0</v>
      </c>
      <c r="AQ17">
        <v>0</v>
      </c>
      <c r="AR17">
        <v>130</v>
      </c>
      <c r="AU17">
        <v>291</v>
      </c>
      <c r="AV17" s="13">
        <v>321</v>
      </c>
      <c r="AW17" s="3">
        <v>130</v>
      </c>
      <c r="AX17" s="3">
        <v>0</v>
      </c>
      <c r="AY17" s="3">
        <v>321</v>
      </c>
      <c r="AZ17" s="17">
        <v>350</v>
      </c>
      <c r="BA17" s="3">
        <v>130</v>
      </c>
      <c r="BB17" s="3">
        <v>0</v>
      </c>
      <c r="BE17" s="21">
        <f t="shared" si="0"/>
        <v>130</v>
      </c>
      <c r="BF17" s="21">
        <f t="shared" ref="BF17:BH17" si="42">AH17</f>
        <v>130</v>
      </c>
      <c r="BG17" s="21">
        <f t="shared" si="42"/>
        <v>0</v>
      </c>
      <c r="BH17" s="21">
        <f t="shared" si="42"/>
        <v>130</v>
      </c>
      <c r="BI17">
        <f t="shared" si="5"/>
        <v>0</v>
      </c>
      <c r="BJ17">
        <f t="shared" si="6"/>
        <v>0</v>
      </c>
      <c r="BK17">
        <f t="shared" si="7"/>
        <v>0</v>
      </c>
      <c r="BL17">
        <f t="shared" si="8"/>
        <v>0</v>
      </c>
      <c r="BM17" s="21">
        <f t="shared" si="2"/>
        <v>0</v>
      </c>
      <c r="BN17" s="21">
        <f t="shared" ref="BN17:BP17" si="43">AE17</f>
        <v>0</v>
      </c>
      <c r="BO17" s="21">
        <f t="shared" si="43"/>
        <v>0</v>
      </c>
      <c r="BP17" s="21">
        <f t="shared" si="43"/>
        <v>0</v>
      </c>
      <c r="BQ17">
        <f t="shared" si="10"/>
        <v>1</v>
      </c>
      <c r="BR17">
        <f t="shared" si="11"/>
        <v>0</v>
      </c>
      <c r="BS17">
        <f t="shared" si="12"/>
        <v>1</v>
      </c>
      <c r="BT17">
        <f t="shared" si="13"/>
        <v>0</v>
      </c>
    </row>
    <row r="18" spans="1:72">
      <c r="A18">
        <v>30123.16</v>
      </c>
      <c r="B18">
        <v>-4576.54</v>
      </c>
      <c r="C18">
        <v>23531.89</v>
      </c>
      <c r="D18">
        <v>11030.17</v>
      </c>
      <c r="E18">
        <v>0</v>
      </c>
      <c r="F18" s="3">
        <v>-3999</v>
      </c>
      <c r="G18">
        <v>0</v>
      </c>
      <c r="H18">
        <v>189.05</v>
      </c>
      <c r="I18">
        <v>221.61</v>
      </c>
      <c r="J18">
        <v>204.66</v>
      </c>
      <c r="K18">
        <v>270.86</v>
      </c>
      <c r="L18">
        <v>272.49</v>
      </c>
      <c r="M18">
        <v>500.73</v>
      </c>
      <c r="N18">
        <v>500.32</v>
      </c>
      <c r="O18">
        <v>287.6</v>
      </c>
      <c r="P18">
        <v>316.1</v>
      </c>
      <c r="Q18">
        <v>104.92</v>
      </c>
      <c r="R18">
        <v>104.77</v>
      </c>
      <c r="S18">
        <v>30355.924</v>
      </c>
      <c r="T18">
        <v>4461.858</v>
      </c>
      <c r="U18">
        <v>14170.085</v>
      </c>
      <c r="V18">
        <v>4.509</v>
      </c>
      <c r="W18">
        <v>14174.594</v>
      </c>
      <c r="X18">
        <v>317.153</v>
      </c>
      <c r="Y18">
        <v>50.033</v>
      </c>
      <c r="Z18">
        <v>18967.934</v>
      </c>
      <c r="AA18">
        <v>1151.613</v>
      </c>
      <c r="AB18">
        <v>1343.67</v>
      </c>
      <c r="AC18" t="s">
        <v>60</v>
      </c>
      <c r="AD18" s="3">
        <v>-1858.9443</v>
      </c>
      <c r="AE18">
        <v>0</v>
      </c>
      <c r="AF18">
        <v>0</v>
      </c>
      <c r="AG18">
        <v>0</v>
      </c>
      <c r="AH18">
        <v>200</v>
      </c>
      <c r="AI18">
        <v>0</v>
      </c>
      <c r="AJ18">
        <v>200</v>
      </c>
      <c r="AK18">
        <v>3545</v>
      </c>
      <c r="AL18">
        <v>29957.2</v>
      </c>
      <c r="AM18">
        <v>33502.2</v>
      </c>
      <c r="AN18">
        <v>13394.13</v>
      </c>
      <c r="AO18">
        <v>13394.13</v>
      </c>
      <c r="AP18">
        <v>0</v>
      </c>
      <c r="AQ18">
        <v>0</v>
      </c>
      <c r="AR18">
        <v>200</v>
      </c>
      <c r="AU18">
        <v>291</v>
      </c>
      <c r="AV18" s="13">
        <v>321</v>
      </c>
      <c r="AW18" s="3">
        <v>200</v>
      </c>
      <c r="AX18" s="3">
        <v>0</v>
      </c>
      <c r="AY18" s="3">
        <v>321</v>
      </c>
      <c r="AZ18" s="17">
        <v>350</v>
      </c>
      <c r="BA18" s="3">
        <v>200</v>
      </c>
      <c r="BB18" s="3">
        <v>0</v>
      </c>
      <c r="BE18" s="21">
        <f t="shared" si="0"/>
        <v>200</v>
      </c>
      <c r="BF18" s="21">
        <f t="shared" ref="BF18:BH18" si="44">AH18</f>
        <v>200</v>
      </c>
      <c r="BG18" s="21">
        <f t="shared" si="44"/>
        <v>0</v>
      </c>
      <c r="BH18" s="21">
        <f t="shared" si="44"/>
        <v>200</v>
      </c>
      <c r="BI18">
        <f t="shared" si="5"/>
        <v>0</v>
      </c>
      <c r="BJ18">
        <f t="shared" si="6"/>
        <v>0</v>
      </c>
      <c r="BK18">
        <f t="shared" si="7"/>
        <v>0</v>
      </c>
      <c r="BL18">
        <f t="shared" si="8"/>
        <v>0</v>
      </c>
      <c r="BM18" s="21">
        <f t="shared" si="2"/>
        <v>0</v>
      </c>
      <c r="BN18" s="21">
        <f t="shared" ref="BN18:BP18" si="45">AE18</f>
        <v>0</v>
      </c>
      <c r="BO18" s="21">
        <f t="shared" si="45"/>
        <v>0</v>
      </c>
      <c r="BP18" s="21">
        <f t="shared" si="45"/>
        <v>0</v>
      </c>
      <c r="BQ18">
        <f t="shared" si="10"/>
        <v>1</v>
      </c>
      <c r="BR18">
        <f t="shared" si="11"/>
        <v>0</v>
      </c>
      <c r="BS18">
        <f t="shared" si="12"/>
        <v>1</v>
      </c>
      <c r="BT18">
        <f t="shared" si="13"/>
        <v>0</v>
      </c>
    </row>
    <row r="19" spans="1:72">
      <c r="A19">
        <v>30287.06</v>
      </c>
      <c r="B19">
        <v>-4556.08</v>
      </c>
      <c r="C19">
        <v>23515.35</v>
      </c>
      <c r="D19">
        <v>11170.92</v>
      </c>
      <c r="E19">
        <v>0</v>
      </c>
      <c r="F19" s="3">
        <v>-3998</v>
      </c>
      <c r="G19">
        <v>0</v>
      </c>
      <c r="H19">
        <v>189.05</v>
      </c>
      <c r="I19">
        <v>222.55</v>
      </c>
      <c r="J19">
        <v>198.46</v>
      </c>
      <c r="K19">
        <v>270.16</v>
      </c>
      <c r="L19">
        <v>270.86</v>
      </c>
      <c r="M19">
        <v>500.32</v>
      </c>
      <c r="N19">
        <v>499.91</v>
      </c>
      <c r="O19">
        <v>289.7</v>
      </c>
      <c r="P19">
        <v>319.6</v>
      </c>
      <c r="Q19">
        <v>105.03</v>
      </c>
      <c r="R19">
        <v>104.77</v>
      </c>
      <c r="S19">
        <v>30307.602</v>
      </c>
      <c r="T19">
        <v>4523.136</v>
      </c>
      <c r="U19">
        <v>14202.134</v>
      </c>
      <c r="V19">
        <v>4.503</v>
      </c>
      <c r="W19">
        <v>14206.637</v>
      </c>
      <c r="X19">
        <v>316.908</v>
      </c>
      <c r="Y19">
        <v>50.009</v>
      </c>
      <c r="Z19">
        <v>19041.543</v>
      </c>
      <c r="AA19">
        <v>1045.193</v>
      </c>
      <c r="AB19">
        <v>1346.36</v>
      </c>
      <c r="AC19" t="s">
        <v>60</v>
      </c>
      <c r="AD19" s="3">
        <v>-1856.563</v>
      </c>
      <c r="AE19">
        <v>0</v>
      </c>
      <c r="AF19">
        <v>0</v>
      </c>
      <c r="AG19">
        <v>0</v>
      </c>
      <c r="AH19">
        <v>119</v>
      </c>
      <c r="AI19">
        <v>0</v>
      </c>
      <c r="AJ19">
        <v>119</v>
      </c>
      <c r="AK19">
        <v>3545</v>
      </c>
      <c r="AL19">
        <v>29957.2</v>
      </c>
      <c r="AM19">
        <v>33502.2</v>
      </c>
      <c r="AN19">
        <v>13435.57</v>
      </c>
      <c r="AO19">
        <v>13435.57</v>
      </c>
      <c r="AP19">
        <v>0</v>
      </c>
      <c r="AQ19">
        <v>0</v>
      </c>
      <c r="AR19">
        <v>119</v>
      </c>
      <c r="AU19">
        <v>291</v>
      </c>
      <c r="AV19" s="13">
        <v>321</v>
      </c>
      <c r="AW19" s="3">
        <v>119</v>
      </c>
      <c r="AX19" s="3">
        <v>0</v>
      </c>
      <c r="AY19" s="3">
        <v>321</v>
      </c>
      <c r="AZ19" s="17">
        <v>350</v>
      </c>
      <c r="BA19" s="3">
        <v>119</v>
      </c>
      <c r="BB19" s="3">
        <v>0</v>
      </c>
      <c r="BE19" s="21">
        <f t="shared" si="0"/>
        <v>119</v>
      </c>
      <c r="BF19" s="21">
        <f t="shared" ref="BF19:BH19" si="46">AH19</f>
        <v>119</v>
      </c>
      <c r="BG19" s="21">
        <f t="shared" si="46"/>
        <v>0</v>
      </c>
      <c r="BH19" s="21">
        <f t="shared" si="46"/>
        <v>119</v>
      </c>
      <c r="BI19">
        <f t="shared" si="5"/>
        <v>0</v>
      </c>
      <c r="BJ19">
        <f t="shared" si="6"/>
        <v>0</v>
      </c>
      <c r="BK19">
        <f t="shared" si="7"/>
        <v>0</v>
      </c>
      <c r="BL19">
        <f t="shared" si="8"/>
        <v>0</v>
      </c>
      <c r="BM19" s="21">
        <f t="shared" si="2"/>
        <v>0</v>
      </c>
      <c r="BN19" s="21">
        <f t="shared" ref="BN19:BP19" si="47">AE19</f>
        <v>0</v>
      </c>
      <c r="BO19" s="21">
        <f t="shared" si="47"/>
        <v>0</v>
      </c>
      <c r="BP19" s="21">
        <f t="shared" si="47"/>
        <v>0</v>
      </c>
      <c r="BQ19">
        <f t="shared" si="10"/>
        <v>1</v>
      </c>
      <c r="BR19">
        <f t="shared" si="11"/>
        <v>0</v>
      </c>
      <c r="BS19">
        <f t="shared" si="12"/>
        <v>1</v>
      </c>
      <c r="BT19">
        <f t="shared" si="13"/>
        <v>0</v>
      </c>
    </row>
    <row r="20" spans="1:72">
      <c r="A20">
        <v>30292.04</v>
      </c>
      <c r="B20">
        <v>-4260.27</v>
      </c>
      <c r="C20">
        <v>23527.55</v>
      </c>
      <c r="D20">
        <v>10880.41</v>
      </c>
      <c r="E20">
        <v>0</v>
      </c>
      <c r="F20" s="3">
        <v>-3998</v>
      </c>
      <c r="G20">
        <v>0</v>
      </c>
      <c r="H20">
        <v>192.46</v>
      </c>
      <c r="I20">
        <v>222.45</v>
      </c>
      <c r="J20">
        <v>200.08</v>
      </c>
      <c r="K20">
        <v>271.33</v>
      </c>
      <c r="L20">
        <v>272.26</v>
      </c>
      <c r="M20">
        <v>499.91</v>
      </c>
      <c r="N20">
        <v>500.32</v>
      </c>
      <c r="O20">
        <v>290.9</v>
      </c>
      <c r="P20">
        <v>320.1</v>
      </c>
      <c r="Q20">
        <v>105.66</v>
      </c>
      <c r="R20">
        <v>104.87</v>
      </c>
      <c r="S20">
        <v>30131.78</v>
      </c>
      <c r="T20">
        <v>4402.323</v>
      </c>
      <c r="U20">
        <v>14250.927</v>
      </c>
      <c r="V20">
        <v>4.464</v>
      </c>
      <c r="W20">
        <v>14255.391</v>
      </c>
      <c r="X20">
        <v>317.487</v>
      </c>
      <c r="Y20">
        <v>50.011</v>
      </c>
      <c r="Z20">
        <v>19310.254</v>
      </c>
      <c r="AA20">
        <v>918.289</v>
      </c>
      <c r="AB20">
        <v>1346.21</v>
      </c>
      <c r="AC20" t="s">
        <v>60</v>
      </c>
      <c r="AD20" s="3">
        <v>-1850.1196</v>
      </c>
      <c r="AE20">
        <v>0</v>
      </c>
      <c r="AF20">
        <v>0</v>
      </c>
      <c r="AG20">
        <v>0</v>
      </c>
      <c r="AH20">
        <v>200</v>
      </c>
      <c r="AI20">
        <v>0</v>
      </c>
      <c r="AJ20">
        <v>200</v>
      </c>
      <c r="AK20">
        <v>3545</v>
      </c>
      <c r="AL20">
        <v>29957.2</v>
      </c>
      <c r="AM20">
        <v>33502.2</v>
      </c>
      <c r="AN20">
        <v>13478.91</v>
      </c>
      <c r="AO20">
        <v>13478.91</v>
      </c>
      <c r="AP20">
        <v>0</v>
      </c>
      <c r="AQ20">
        <v>0</v>
      </c>
      <c r="AR20">
        <v>200</v>
      </c>
      <c r="AU20">
        <v>291</v>
      </c>
      <c r="AV20" s="13">
        <v>321</v>
      </c>
      <c r="AW20" s="3">
        <v>200</v>
      </c>
      <c r="AX20" s="3">
        <v>0</v>
      </c>
      <c r="AY20" s="3">
        <v>321</v>
      </c>
      <c r="AZ20" s="17">
        <v>350</v>
      </c>
      <c r="BA20" s="3">
        <v>200</v>
      </c>
      <c r="BB20" s="3">
        <v>0</v>
      </c>
      <c r="BE20" s="21">
        <f t="shared" si="0"/>
        <v>200</v>
      </c>
      <c r="BF20" s="21">
        <f t="shared" ref="BF20:BH20" si="48">AH20</f>
        <v>200</v>
      </c>
      <c r="BG20" s="21">
        <f t="shared" si="48"/>
        <v>0</v>
      </c>
      <c r="BH20" s="21">
        <f t="shared" si="48"/>
        <v>200</v>
      </c>
      <c r="BI20">
        <f t="shared" si="5"/>
        <v>0</v>
      </c>
      <c r="BJ20">
        <f t="shared" si="6"/>
        <v>0</v>
      </c>
      <c r="BK20">
        <f t="shared" si="7"/>
        <v>0</v>
      </c>
      <c r="BL20">
        <f t="shared" si="8"/>
        <v>0</v>
      </c>
      <c r="BM20" s="21">
        <f t="shared" si="2"/>
        <v>0</v>
      </c>
      <c r="BN20" s="21">
        <f t="shared" ref="BN20:BP20" si="49">AE20</f>
        <v>0</v>
      </c>
      <c r="BO20" s="21">
        <f t="shared" si="49"/>
        <v>0</v>
      </c>
      <c r="BP20" s="21">
        <f t="shared" si="49"/>
        <v>0</v>
      </c>
      <c r="BQ20">
        <f t="shared" si="10"/>
        <v>1</v>
      </c>
      <c r="BR20">
        <f t="shared" si="11"/>
        <v>0</v>
      </c>
      <c r="BS20">
        <f t="shared" si="12"/>
        <v>1</v>
      </c>
      <c r="BT20">
        <f t="shared" si="13"/>
        <v>0</v>
      </c>
    </row>
    <row r="21" spans="1:72">
      <c r="A21">
        <v>30041.7</v>
      </c>
      <c r="B21">
        <v>-4593.87</v>
      </c>
      <c r="C21">
        <v>23533.57</v>
      </c>
      <c r="D21">
        <v>10952.56</v>
      </c>
      <c r="E21">
        <v>0</v>
      </c>
      <c r="F21" s="3">
        <v>-3999</v>
      </c>
      <c r="G21">
        <v>0</v>
      </c>
      <c r="H21">
        <v>189.05</v>
      </c>
      <c r="I21">
        <v>222.83</v>
      </c>
      <c r="J21">
        <v>200.76</v>
      </c>
      <c r="K21">
        <v>271.1</v>
      </c>
      <c r="L21">
        <v>272.26</v>
      </c>
      <c r="M21">
        <v>500.73</v>
      </c>
      <c r="N21">
        <v>501.15</v>
      </c>
      <c r="O21">
        <v>288.8</v>
      </c>
      <c r="P21">
        <v>320</v>
      </c>
      <c r="Q21">
        <v>105.72</v>
      </c>
      <c r="R21">
        <v>105.14</v>
      </c>
      <c r="S21">
        <v>30033.324</v>
      </c>
      <c r="T21">
        <v>4556.637</v>
      </c>
      <c r="U21">
        <v>14425.598</v>
      </c>
      <c r="V21">
        <v>4.509</v>
      </c>
      <c r="W21">
        <v>14430.106</v>
      </c>
      <c r="X21">
        <v>317.41</v>
      </c>
      <c r="Y21">
        <v>50.03</v>
      </c>
      <c r="Z21">
        <v>19374.25</v>
      </c>
      <c r="AA21">
        <v>931.928</v>
      </c>
      <c r="AB21">
        <v>1357.19</v>
      </c>
      <c r="AC21" t="s">
        <v>60</v>
      </c>
      <c r="AD21" s="3">
        <v>-1847.3181</v>
      </c>
      <c r="AE21">
        <v>0</v>
      </c>
      <c r="AF21">
        <v>0</v>
      </c>
      <c r="AG21">
        <v>0</v>
      </c>
      <c r="AH21">
        <v>180</v>
      </c>
      <c r="AI21">
        <v>0</v>
      </c>
      <c r="AJ21">
        <v>180</v>
      </c>
      <c r="AK21">
        <v>3545</v>
      </c>
      <c r="AL21">
        <v>29957.2</v>
      </c>
      <c r="AM21">
        <v>33502.2</v>
      </c>
      <c r="AN21">
        <v>13525.28</v>
      </c>
      <c r="AO21">
        <v>13525.28</v>
      </c>
      <c r="AP21">
        <v>0</v>
      </c>
      <c r="AQ21">
        <v>0</v>
      </c>
      <c r="AR21">
        <v>180</v>
      </c>
      <c r="AU21">
        <v>291</v>
      </c>
      <c r="AV21" s="13">
        <v>321</v>
      </c>
      <c r="AW21" s="3">
        <v>180</v>
      </c>
      <c r="AX21" s="3">
        <v>0</v>
      </c>
      <c r="AY21" s="3">
        <v>321</v>
      </c>
      <c r="AZ21" s="17">
        <v>350</v>
      </c>
      <c r="BA21" s="3">
        <v>180</v>
      </c>
      <c r="BB21" s="3">
        <v>0</v>
      </c>
      <c r="BE21" s="21">
        <f t="shared" si="0"/>
        <v>180</v>
      </c>
      <c r="BF21" s="21">
        <f t="shared" ref="BF21:BH21" si="50">AH21</f>
        <v>180</v>
      </c>
      <c r="BG21" s="21">
        <f t="shared" si="50"/>
        <v>0</v>
      </c>
      <c r="BH21" s="21">
        <f t="shared" si="50"/>
        <v>180</v>
      </c>
      <c r="BI21">
        <f t="shared" si="5"/>
        <v>0</v>
      </c>
      <c r="BJ21">
        <f t="shared" si="6"/>
        <v>0</v>
      </c>
      <c r="BK21">
        <f t="shared" si="7"/>
        <v>0</v>
      </c>
      <c r="BL21">
        <f t="shared" si="8"/>
        <v>0</v>
      </c>
      <c r="BM21" s="21">
        <f t="shared" si="2"/>
        <v>0</v>
      </c>
      <c r="BN21" s="21">
        <f t="shared" ref="BN21:BP21" si="51">AE21</f>
        <v>0</v>
      </c>
      <c r="BO21" s="21">
        <f t="shared" si="51"/>
        <v>0</v>
      </c>
      <c r="BP21" s="21">
        <f t="shared" si="51"/>
        <v>0</v>
      </c>
      <c r="BQ21">
        <f t="shared" si="10"/>
        <v>1</v>
      </c>
      <c r="BR21">
        <f t="shared" si="11"/>
        <v>0</v>
      </c>
      <c r="BS21">
        <f t="shared" si="12"/>
        <v>1</v>
      </c>
      <c r="BT21">
        <f t="shared" si="13"/>
        <v>0</v>
      </c>
    </row>
    <row r="22" spans="1:72">
      <c r="A22">
        <v>30115.9</v>
      </c>
      <c r="B22">
        <v>-4566.14</v>
      </c>
      <c r="C22">
        <v>23532.07</v>
      </c>
      <c r="D22">
        <v>10490.19</v>
      </c>
      <c r="E22">
        <v>0</v>
      </c>
      <c r="F22" s="3">
        <v>-3998</v>
      </c>
      <c r="G22">
        <v>0</v>
      </c>
      <c r="H22">
        <v>190.77</v>
      </c>
      <c r="I22">
        <v>222.63</v>
      </c>
      <c r="J22">
        <v>200.88</v>
      </c>
      <c r="K22">
        <v>272.26</v>
      </c>
      <c r="L22">
        <v>271.56</v>
      </c>
      <c r="M22">
        <v>501.15</v>
      </c>
      <c r="N22">
        <v>501.15</v>
      </c>
      <c r="O22">
        <v>289.9</v>
      </c>
      <c r="P22">
        <v>321.2</v>
      </c>
      <c r="Q22">
        <v>105.4</v>
      </c>
      <c r="R22">
        <v>105.24</v>
      </c>
      <c r="S22">
        <v>30046.82</v>
      </c>
      <c r="T22">
        <v>4794.277</v>
      </c>
      <c r="U22">
        <v>14392.551</v>
      </c>
      <c r="V22">
        <v>4.497</v>
      </c>
      <c r="W22">
        <v>14397.048</v>
      </c>
      <c r="X22">
        <v>318.049</v>
      </c>
      <c r="Y22">
        <v>50.001</v>
      </c>
      <c r="Z22">
        <v>19051.797</v>
      </c>
      <c r="AA22">
        <v>1130.566</v>
      </c>
      <c r="AB22">
        <v>1366.02</v>
      </c>
      <c r="AC22" t="s">
        <v>60</v>
      </c>
      <c r="AD22" s="3">
        <v>-1848.4387</v>
      </c>
      <c r="AE22">
        <v>0</v>
      </c>
      <c r="AF22">
        <v>0</v>
      </c>
      <c r="AG22">
        <v>0</v>
      </c>
      <c r="AH22">
        <v>100</v>
      </c>
      <c r="AI22">
        <v>0</v>
      </c>
      <c r="AJ22">
        <v>100</v>
      </c>
      <c r="AK22">
        <v>3545</v>
      </c>
      <c r="AL22">
        <v>30061</v>
      </c>
      <c r="AM22">
        <v>33606</v>
      </c>
      <c r="AN22">
        <v>13552.73</v>
      </c>
      <c r="AO22">
        <v>13552.73</v>
      </c>
      <c r="AP22">
        <v>0</v>
      </c>
      <c r="AQ22">
        <v>0</v>
      </c>
      <c r="AR22">
        <v>100</v>
      </c>
      <c r="AU22">
        <v>291</v>
      </c>
      <c r="AV22" s="13">
        <v>321</v>
      </c>
      <c r="AW22" s="3">
        <v>100</v>
      </c>
      <c r="AX22" s="3">
        <v>0</v>
      </c>
      <c r="AY22" s="3">
        <v>321</v>
      </c>
      <c r="AZ22" s="17">
        <v>350</v>
      </c>
      <c r="BA22" s="3">
        <v>100</v>
      </c>
      <c r="BB22" s="3">
        <v>0</v>
      </c>
      <c r="BE22" s="21">
        <f t="shared" si="0"/>
        <v>100</v>
      </c>
      <c r="BF22" s="21">
        <f t="shared" ref="BF22:BH22" si="52">AH22</f>
        <v>100</v>
      </c>
      <c r="BG22" s="21">
        <f t="shared" si="52"/>
        <v>0</v>
      </c>
      <c r="BH22" s="21">
        <f t="shared" si="52"/>
        <v>100</v>
      </c>
      <c r="BI22">
        <f t="shared" si="5"/>
        <v>0</v>
      </c>
      <c r="BJ22">
        <f t="shared" si="6"/>
        <v>0</v>
      </c>
      <c r="BK22">
        <f t="shared" si="7"/>
        <v>0</v>
      </c>
      <c r="BL22">
        <f t="shared" si="8"/>
        <v>0</v>
      </c>
      <c r="BM22" s="21">
        <f t="shared" si="2"/>
        <v>0</v>
      </c>
      <c r="BN22" s="21">
        <f t="shared" ref="BN22:BP22" si="53">AE22</f>
        <v>0</v>
      </c>
      <c r="BO22" s="21">
        <f t="shared" si="53"/>
        <v>0</v>
      </c>
      <c r="BP22" s="21">
        <f t="shared" si="53"/>
        <v>0</v>
      </c>
      <c r="BQ22">
        <f t="shared" si="10"/>
        <v>1</v>
      </c>
      <c r="BR22">
        <f t="shared" si="11"/>
        <v>0</v>
      </c>
      <c r="BS22">
        <f t="shared" si="12"/>
        <v>1</v>
      </c>
      <c r="BT22">
        <f t="shared" si="13"/>
        <v>0</v>
      </c>
    </row>
    <row r="23" spans="1:72">
      <c r="A23">
        <v>30239.69</v>
      </c>
      <c r="B23">
        <v>-4678.69</v>
      </c>
      <c r="C23">
        <v>23532.66</v>
      </c>
      <c r="D23">
        <v>10730.5</v>
      </c>
      <c r="E23">
        <v>0</v>
      </c>
      <c r="F23" s="3">
        <v>-3999</v>
      </c>
      <c r="G23">
        <v>0</v>
      </c>
      <c r="H23">
        <v>189.89</v>
      </c>
      <c r="I23">
        <v>222.32</v>
      </c>
      <c r="J23">
        <v>200.06</v>
      </c>
      <c r="K23">
        <v>270.16</v>
      </c>
      <c r="L23">
        <v>271.1</v>
      </c>
      <c r="M23">
        <v>499.91</v>
      </c>
      <c r="N23">
        <v>500.73</v>
      </c>
      <c r="O23">
        <v>286.3</v>
      </c>
      <c r="P23">
        <v>317.7</v>
      </c>
      <c r="Q23">
        <v>104.87</v>
      </c>
      <c r="R23">
        <v>104.77</v>
      </c>
      <c r="S23">
        <v>30207.598</v>
      </c>
      <c r="T23">
        <v>4627.555</v>
      </c>
      <c r="U23">
        <v>14392.443</v>
      </c>
      <c r="V23">
        <v>4.344</v>
      </c>
      <c r="W23">
        <v>14396.788</v>
      </c>
      <c r="X23">
        <v>317.542</v>
      </c>
      <c r="Y23">
        <v>50.035</v>
      </c>
      <c r="Z23">
        <v>19027.621</v>
      </c>
      <c r="AA23">
        <v>1145.398</v>
      </c>
      <c r="AB23">
        <v>1362.11</v>
      </c>
      <c r="AC23" t="s">
        <v>60</v>
      </c>
      <c r="AD23" s="3">
        <v>-1862.8665</v>
      </c>
      <c r="AE23">
        <v>0</v>
      </c>
      <c r="AF23">
        <v>0</v>
      </c>
      <c r="AG23">
        <v>0</v>
      </c>
      <c r="AH23">
        <v>120</v>
      </c>
      <c r="AI23">
        <v>0</v>
      </c>
      <c r="AJ23">
        <v>120</v>
      </c>
      <c r="AK23">
        <v>3545</v>
      </c>
      <c r="AL23">
        <v>30268.7</v>
      </c>
      <c r="AM23">
        <v>33813.7</v>
      </c>
      <c r="AN23">
        <v>13581.42</v>
      </c>
      <c r="AO23">
        <v>13581.42</v>
      </c>
      <c r="AP23">
        <v>0</v>
      </c>
      <c r="AQ23">
        <v>0</v>
      </c>
      <c r="AR23">
        <v>120</v>
      </c>
      <c r="AU23">
        <v>291</v>
      </c>
      <c r="AV23" s="13">
        <v>321</v>
      </c>
      <c r="AW23" s="3">
        <v>120</v>
      </c>
      <c r="AX23" s="3">
        <v>0</v>
      </c>
      <c r="AY23" s="3">
        <v>321</v>
      </c>
      <c r="AZ23" s="17">
        <v>350</v>
      </c>
      <c r="BA23" s="3">
        <v>120</v>
      </c>
      <c r="BB23" s="3">
        <v>0</v>
      </c>
      <c r="BE23" s="21">
        <f t="shared" si="0"/>
        <v>120</v>
      </c>
      <c r="BF23" s="21">
        <f t="shared" ref="BF23:BH23" si="54">AH23</f>
        <v>120</v>
      </c>
      <c r="BG23" s="21">
        <f t="shared" si="54"/>
        <v>0</v>
      </c>
      <c r="BH23" s="21">
        <f t="shared" si="54"/>
        <v>120</v>
      </c>
      <c r="BI23">
        <f t="shared" si="5"/>
        <v>0</v>
      </c>
      <c r="BJ23">
        <f t="shared" si="6"/>
        <v>0</v>
      </c>
      <c r="BK23">
        <f t="shared" si="7"/>
        <v>0</v>
      </c>
      <c r="BL23">
        <f t="shared" si="8"/>
        <v>0</v>
      </c>
      <c r="BM23" s="21">
        <f t="shared" si="2"/>
        <v>0</v>
      </c>
      <c r="BN23" s="21">
        <f t="shared" ref="BN23:BP23" si="55">AE23</f>
        <v>0</v>
      </c>
      <c r="BO23" s="21">
        <f t="shared" si="55"/>
        <v>0</v>
      </c>
      <c r="BP23" s="21">
        <f t="shared" si="55"/>
        <v>0</v>
      </c>
      <c r="BQ23">
        <f t="shared" si="10"/>
        <v>1</v>
      </c>
      <c r="BR23">
        <f t="shared" si="11"/>
        <v>0</v>
      </c>
      <c r="BS23">
        <f t="shared" si="12"/>
        <v>1</v>
      </c>
      <c r="BT23">
        <f t="shared" si="13"/>
        <v>0</v>
      </c>
    </row>
    <row r="24" spans="1:72">
      <c r="A24">
        <v>30331.24</v>
      </c>
      <c r="B24">
        <v>-4691.71</v>
      </c>
      <c r="C24">
        <v>23532.41</v>
      </c>
      <c r="D24">
        <v>10826.96</v>
      </c>
      <c r="E24">
        <v>0</v>
      </c>
      <c r="F24" s="3">
        <v>-3999</v>
      </c>
      <c r="G24">
        <v>0</v>
      </c>
      <c r="H24">
        <v>189.89</v>
      </c>
      <c r="I24">
        <v>222.57</v>
      </c>
      <c r="J24">
        <v>200.66</v>
      </c>
      <c r="K24">
        <v>270.86</v>
      </c>
      <c r="L24">
        <v>271.1</v>
      </c>
      <c r="M24">
        <v>500.73</v>
      </c>
      <c r="N24">
        <v>500.73</v>
      </c>
      <c r="O24">
        <v>289.7</v>
      </c>
      <c r="P24">
        <v>320.2</v>
      </c>
      <c r="Q24">
        <v>105.4</v>
      </c>
      <c r="R24">
        <v>105.19</v>
      </c>
      <c r="S24">
        <v>30432.34</v>
      </c>
      <c r="T24">
        <v>4783.238</v>
      </c>
      <c r="U24">
        <v>14361.427</v>
      </c>
      <c r="V24">
        <v>4.625</v>
      </c>
      <c r="W24">
        <v>14366.052</v>
      </c>
      <c r="X24">
        <v>317.876</v>
      </c>
      <c r="Y24">
        <v>49.979</v>
      </c>
      <c r="Z24">
        <v>18948.836</v>
      </c>
      <c r="AA24">
        <v>1153.865</v>
      </c>
      <c r="AB24">
        <v>1370.28</v>
      </c>
      <c r="AC24" t="s">
        <v>60</v>
      </c>
      <c r="AD24" s="3">
        <v>-1856.283</v>
      </c>
      <c r="AE24">
        <v>0</v>
      </c>
      <c r="AF24">
        <v>0</v>
      </c>
      <c r="AG24">
        <v>0</v>
      </c>
      <c r="AH24">
        <v>200</v>
      </c>
      <c r="AI24">
        <v>0</v>
      </c>
      <c r="AJ24">
        <v>200</v>
      </c>
      <c r="AK24">
        <v>3545</v>
      </c>
      <c r="AL24">
        <v>30718.8</v>
      </c>
      <c r="AM24">
        <v>34263.8</v>
      </c>
      <c r="AN24">
        <v>13612.57</v>
      </c>
      <c r="AO24">
        <v>13612.57</v>
      </c>
      <c r="AP24">
        <v>0</v>
      </c>
      <c r="AQ24">
        <v>0</v>
      </c>
      <c r="AR24">
        <v>200</v>
      </c>
      <c r="AU24">
        <v>291</v>
      </c>
      <c r="AV24" s="13">
        <v>321</v>
      </c>
      <c r="AW24" s="3">
        <v>200</v>
      </c>
      <c r="AX24" s="3">
        <v>0</v>
      </c>
      <c r="AY24" s="3">
        <v>321</v>
      </c>
      <c r="AZ24" s="17">
        <v>350</v>
      </c>
      <c r="BA24" s="3">
        <v>200</v>
      </c>
      <c r="BB24" s="3">
        <v>0</v>
      </c>
      <c r="BE24" s="21">
        <f t="shared" si="0"/>
        <v>200</v>
      </c>
      <c r="BF24" s="21">
        <f t="shared" ref="BF24:BH24" si="56">AH24</f>
        <v>200</v>
      </c>
      <c r="BG24" s="21">
        <f t="shared" si="56"/>
        <v>0</v>
      </c>
      <c r="BH24" s="21">
        <f t="shared" si="56"/>
        <v>200</v>
      </c>
      <c r="BI24">
        <f t="shared" si="5"/>
        <v>0</v>
      </c>
      <c r="BJ24">
        <f t="shared" si="6"/>
        <v>0</v>
      </c>
      <c r="BK24">
        <f t="shared" si="7"/>
        <v>0</v>
      </c>
      <c r="BL24">
        <f t="shared" si="8"/>
        <v>0</v>
      </c>
      <c r="BM24" s="21">
        <f t="shared" si="2"/>
        <v>0</v>
      </c>
      <c r="BN24" s="21">
        <f t="shared" ref="BN24:BP24" si="57">AE24</f>
        <v>0</v>
      </c>
      <c r="BO24" s="21">
        <f t="shared" si="57"/>
        <v>0</v>
      </c>
      <c r="BP24" s="21">
        <f t="shared" si="57"/>
        <v>0</v>
      </c>
      <c r="BQ24">
        <f t="shared" si="10"/>
        <v>1</v>
      </c>
      <c r="BR24">
        <f t="shared" si="11"/>
        <v>0</v>
      </c>
      <c r="BS24">
        <f t="shared" si="12"/>
        <v>1</v>
      </c>
      <c r="BT24">
        <f t="shared" si="13"/>
        <v>0</v>
      </c>
    </row>
    <row r="25" spans="1:72">
      <c r="A25">
        <v>30673.93</v>
      </c>
      <c r="B25">
        <v>-4691.83</v>
      </c>
      <c r="C25">
        <v>23523.05</v>
      </c>
      <c r="D25">
        <v>11167.6</v>
      </c>
      <c r="E25">
        <v>0</v>
      </c>
      <c r="F25" s="3">
        <v>-4000</v>
      </c>
      <c r="G25">
        <v>0</v>
      </c>
      <c r="H25">
        <v>189.89</v>
      </c>
      <c r="I25">
        <v>223.27</v>
      </c>
      <c r="J25">
        <v>201.36</v>
      </c>
      <c r="K25">
        <v>271.1</v>
      </c>
      <c r="L25">
        <v>271.79</v>
      </c>
      <c r="M25">
        <v>501.15</v>
      </c>
      <c r="N25">
        <v>500.73</v>
      </c>
      <c r="O25">
        <v>290.3</v>
      </c>
      <c r="P25">
        <v>319.6</v>
      </c>
      <c r="Q25">
        <v>105.14</v>
      </c>
      <c r="R25">
        <v>105.35</v>
      </c>
      <c r="S25">
        <v>30697.836</v>
      </c>
      <c r="T25">
        <v>4557.364</v>
      </c>
      <c r="U25">
        <v>14358.447</v>
      </c>
      <c r="V25">
        <v>3.571</v>
      </c>
      <c r="W25">
        <v>14362.017</v>
      </c>
      <c r="X25">
        <v>317.732</v>
      </c>
      <c r="Y25">
        <v>49.977</v>
      </c>
      <c r="Z25">
        <v>19082.11</v>
      </c>
      <c r="AA25">
        <v>1113.023</v>
      </c>
      <c r="AB25">
        <v>1366.06</v>
      </c>
      <c r="AC25" t="s">
        <v>60</v>
      </c>
      <c r="AD25" s="3">
        <v>-1858.104</v>
      </c>
      <c r="AE25">
        <v>0</v>
      </c>
      <c r="AF25">
        <v>0</v>
      </c>
      <c r="AG25">
        <v>0</v>
      </c>
      <c r="AH25">
        <v>180</v>
      </c>
      <c r="AI25">
        <v>0</v>
      </c>
      <c r="AJ25">
        <v>180</v>
      </c>
      <c r="AK25">
        <v>3545</v>
      </c>
      <c r="AL25">
        <v>30961.1</v>
      </c>
      <c r="AM25">
        <v>34506.1</v>
      </c>
      <c r="AN25">
        <v>13642.65</v>
      </c>
      <c r="AO25">
        <v>13642.65</v>
      </c>
      <c r="AP25">
        <v>0</v>
      </c>
      <c r="AQ25">
        <v>0</v>
      </c>
      <c r="AR25">
        <v>180.05</v>
      </c>
      <c r="AU25">
        <v>291</v>
      </c>
      <c r="AV25" s="13">
        <v>321</v>
      </c>
      <c r="AW25" s="3">
        <v>180</v>
      </c>
      <c r="AX25" s="3">
        <v>0</v>
      </c>
      <c r="AY25" s="3">
        <v>321</v>
      </c>
      <c r="AZ25" s="17">
        <v>350</v>
      </c>
      <c r="BA25" s="3">
        <v>180</v>
      </c>
      <c r="BB25" s="3">
        <v>0</v>
      </c>
      <c r="BE25" s="21">
        <f t="shared" si="0"/>
        <v>180</v>
      </c>
      <c r="BF25" s="21">
        <f t="shared" ref="BF25:BH25" si="58">AH25</f>
        <v>180</v>
      </c>
      <c r="BG25" s="21">
        <f t="shared" si="58"/>
        <v>0</v>
      </c>
      <c r="BH25" s="21">
        <f t="shared" si="58"/>
        <v>180</v>
      </c>
      <c r="BI25">
        <f t="shared" si="5"/>
        <v>0</v>
      </c>
      <c r="BJ25">
        <f t="shared" si="6"/>
        <v>0</v>
      </c>
      <c r="BK25">
        <f t="shared" si="7"/>
        <v>0</v>
      </c>
      <c r="BL25">
        <f t="shared" si="8"/>
        <v>0</v>
      </c>
      <c r="BM25" s="21">
        <f t="shared" si="2"/>
        <v>0</v>
      </c>
      <c r="BN25" s="21">
        <f t="shared" ref="BN25:BP25" si="59">AE25</f>
        <v>0</v>
      </c>
      <c r="BO25" s="21">
        <f t="shared" si="59"/>
        <v>0</v>
      </c>
      <c r="BP25" s="21">
        <f t="shared" si="59"/>
        <v>0</v>
      </c>
      <c r="BQ25">
        <f t="shared" si="10"/>
        <v>1</v>
      </c>
      <c r="BR25">
        <f t="shared" si="11"/>
        <v>0</v>
      </c>
      <c r="BS25">
        <f t="shared" si="12"/>
        <v>1</v>
      </c>
      <c r="BT25">
        <f t="shared" si="13"/>
        <v>0</v>
      </c>
    </row>
    <row r="26" spans="1:72">
      <c r="A26">
        <v>30807.31</v>
      </c>
      <c r="B26">
        <v>-4774.5</v>
      </c>
      <c r="C26">
        <v>23564.54</v>
      </c>
      <c r="D26">
        <v>11353.04</v>
      </c>
      <c r="E26">
        <v>0</v>
      </c>
      <c r="F26" s="3">
        <v>-3999</v>
      </c>
      <c r="G26">
        <v>0</v>
      </c>
      <c r="H26">
        <v>189.89</v>
      </c>
      <c r="I26">
        <v>222.64</v>
      </c>
      <c r="J26">
        <v>199.56</v>
      </c>
      <c r="K26">
        <v>270.86</v>
      </c>
      <c r="L26">
        <v>271.56</v>
      </c>
      <c r="M26">
        <v>501.15</v>
      </c>
      <c r="N26">
        <v>500.32</v>
      </c>
      <c r="O26">
        <v>289.4</v>
      </c>
      <c r="P26">
        <v>319.2</v>
      </c>
      <c r="Q26">
        <v>105.24</v>
      </c>
      <c r="R26">
        <v>105.03</v>
      </c>
      <c r="S26">
        <v>30684.676</v>
      </c>
      <c r="T26">
        <v>4842.867</v>
      </c>
      <c r="U26">
        <v>14431.508</v>
      </c>
      <c r="V26">
        <v>3.569</v>
      </c>
      <c r="W26">
        <v>14435.077</v>
      </c>
      <c r="X26">
        <v>318.157</v>
      </c>
      <c r="Y26">
        <v>49.985</v>
      </c>
      <c r="Z26">
        <v>19032.812</v>
      </c>
      <c r="AA26">
        <v>1100.461</v>
      </c>
      <c r="AB26">
        <v>1380.46</v>
      </c>
      <c r="AC26" t="s">
        <v>60</v>
      </c>
      <c r="AD26" s="3">
        <v>-1858.8043</v>
      </c>
      <c r="AE26">
        <v>0</v>
      </c>
      <c r="AF26">
        <v>0</v>
      </c>
      <c r="AG26">
        <v>0</v>
      </c>
      <c r="AH26">
        <v>200</v>
      </c>
      <c r="AI26">
        <v>0</v>
      </c>
      <c r="AJ26">
        <v>200</v>
      </c>
      <c r="AK26">
        <v>3545</v>
      </c>
      <c r="AL26">
        <v>31203.4</v>
      </c>
      <c r="AM26">
        <v>34748.4</v>
      </c>
      <c r="AN26">
        <v>13660.42</v>
      </c>
      <c r="AO26">
        <v>13660.42</v>
      </c>
      <c r="AP26">
        <v>0</v>
      </c>
      <c r="AQ26">
        <v>0</v>
      </c>
      <c r="AR26">
        <v>200</v>
      </c>
      <c r="AU26">
        <v>291</v>
      </c>
      <c r="AV26" s="13">
        <v>321</v>
      </c>
      <c r="AW26" s="3">
        <v>200</v>
      </c>
      <c r="AX26" s="3">
        <v>0</v>
      </c>
      <c r="AY26" s="3">
        <v>321</v>
      </c>
      <c r="AZ26" s="17">
        <v>350</v>
      </c>
      <c r="BA26" s="3">
        <v>200</v>
      </c>
      <c r="BB26" s="3">
        <v>0</v>
      </c>
      <c r="BE26" s="21">
        <f t="shared" si="0"/>
        <v>200</v>
      </c>
      <c r="BF26" s="21">
        <f t="shared" ref="BF26:BH26" si="60">AH26</f>
        <v>200</v>
      </c>
      <c r="BG26" s="21">
        <f t="shared" si="60"/>
        <v>0</v>
      </c>
      <c r="BH26" s="21">
        <f t="shared" si="60"/>
        <v>200</v>
      </c>
      <c r="BI26">
        <f t="shared" si="5"/>
        <v>0</v>
      </c>
      <c r="BJ26">
        <f t="shared" si="6"/>
        <v>0</v>
      </c>
      <c r="BK26">
        <f t="shared" si="7"/>
        <v>0</v>
      </c>
      <c r="BL26">
        <f t="shared" si="8"/>
        <v>0</v>
      </c>
      <c r="BM26" s="21">
        <f t="shared" si="2"/>
        <v>0</v>
      </c>
      <c r="BN26" s="21">
        <f t="shared" ref="BN26:BP26" si="61">AE26</f>
        <v>0</v>
      </c>
      <c r="BO26" s="21">
        <f t="shared" si="61"/>
        <v>0</v>
      </c>
      <c r="BP26" s="21">
        <f t="shared" si="61"/>
        <v>0</v>
      </c>
      <c r="BQ26">
        <f t="shared" si="10"/>
        <v>1</v>
      </c>
      <c r="BR26">
        <f t="shared" si="11"/>
        <v>0</v>
      </c>
      <c r="BS26">
        <f t="shared" si="12"/>
        <v>1</v>
      </c>
      <c r="BT26">
        <f t="shared" si="13"/>
        <v>0</v>
      </c>
    </row>
    <row r="27" spans="1:72">
      <c r="A27">
        <v>30738.31</v>
      </c>
      <c r="B27">
        <v>-4936.33</v>
      </c>
      <c r="C27">
        <v>23587.85</v>
      </c>
      <c r="D27">
        <v>12451.39</v>
      </c>
      <c r="E27">
        <v>0</v>
      </c>
      <c r="F27" s="3">
        <v>-3999</v>
      </c>
      <c r="G27">
        <v>0</v>
      </c>
      <c r="H27">
        <v>189.89</v>
      </c>
      <c r="I27">
        <v>222.31</v>
      </c>
      <c r="J27">
        <v>200.85</v>
      </c>
      <c r="K27">
        <v>271.1</v>
      </c>
      <c r="L27">
        <v>271.1</v>
      </c>
      <c r="M27">
        <v>500.73</v>
      </c>
      <c r="N27">
        <v>500.32</v>
      </c>
      <c r="O27">
        <v>289.5</v>
      </c>
      <c r="P27">
        <v>319.4</v>
      </c>
      <c r="Q27">
        <v>105.03</v>
      </c>
      <c r="R27">
        <v>104.66</v>
      </c>
      <c r="S27">
        <v>30762.857</v>
      </c>
      <c r="T27">
        <v>4941.088</v>
      </c>
      <c r="U27">
        <v>14601.762</v>
      </c>
      <c r="V27">
        <v>3.25</v>
      </c>
      <c r="W27">
        <v>14605.012</v>
      </c>
      <c r="X27">
        <v>317.327</v>
      </c>
      <c r="Y27">
        <v>50.018</v>
      </c>
      <c r="Z27">
        <v>19141.246</v>
      </c>
      <c r="AA27">
        <v>1055.891</v>
      </c>
      <c r="AB27">
        <v>1372.93</v>
      </c>
      <c r="AC27" t="s">
        <v>60</v>
      </c>
      <c r="AD27" s="3">
        <v>-1862.0261</v>
      </c>
      <c r="AE27">
        <v>0</v>
      </c>
      <c r="AF27">
        <v>0</v>
      </c>
      <c r="AG27">
        <v>0</v>
      </c>
      <c r="AH27">
        <v>200</v>
      </c>
      <c r="AI27">
        <v>0</v>
      </c>
      <c r="AJ27">
        <v>200</v>
      </c>
      <c r="AK27">
        <v>3700</v>
      </c>
      <c r="AL27">
        <v>31307.3</v>
      </c>
      <c r="AM27">
        <v>35007.3</v>
      </c>
      <c r="AN27">
        <v>13670.26</v>
      </c>
      <c r="AO27">
        <v>13670.25</v>
      </c>
      <c r="AP27">
        <v>0.01</v>
      </c>
      <c r="AQ27">
        <v>0</v>
      </c>
      <c r="AR27">
        <v>200</v>
      </c>
      <c r="AU27">
        <v>291</v>
      </c>
      <c r="AV27" s="13">
        <v>321</v>
      </c>
      <c r="AW27" s="3">
        <v>200</v>
      </c>
      <c r="AX27" s="3">
        <v>0</v>
      </c>
      <c r="AY27" s="3">
        <v>321</v>
      </c>
      <c r="AZ27" s="17">
        <v>350</v>
      </c>
      <c r="BA27" s="3">
        <v>200</v>
      </c>
      <c r="BB27" s="3">
        <v>0</v>
      </c>
      <c r="BE27" s="21">
        <f t="shared" si="0"/>
        <v>200</v>
      </c>
      <c r="BF27" s="21">
        <f t="shared" ref="BF27:BH27" si="62">AH27</f>
        <v>200</v>
      </c>
      <c r="BG27" s="21">
        <f t="shared" si="62"/>
        <v>0</v>
      </c>
      <c r="BH27" s="21">
        <f t="shared" si="62"/>
        <v>200</v>
      </c>
      <c r="BI27">
        <f t="shared" si="5"/>
        <v>0</v>
      </c>
      <c r="BJ27">
        <f t="shared" si="6"/>
        <v>0</v>
      </c>
      <c r="BK27">
        <f t="shared" si="7"/>
        <v>0</v>
      </c>
      <c r="BL27">
        <f t="shared" si="8"/>
        <v>0</v>
      </c>
      <c r="BM27" s="21">
        <f t="shared" si="2"/>
        <v>0</v>
      </c>
      <c r="BN27" s="21">
        <f t="shared" ref="BN27:BP27" si="63">AE27</f>
        <v>0</v>
      </c>
      <c r="BO27" s="21">
        <f t="shared" si="63"/>
        <v>0</v>
      </c>
      <c r="BP27" s="21">
        <f t="shared" si="63"/>
        <v>0</v>
      </c>
      <c r="BQ27">
        <f t="shared" si="10"/>
        <v>1</v>
      </c>
      <c r="BR27">
        <f t="shared" si="11"/>
        <v>0</v>
      </c>
      <c r="BS27">
        <f t="shared" si="12"/>
        <v>1</v>
      </c>
      <c r="BT27">
        <f t="shared" si="13"/>
        <v>0</v>
      </c>
    </row>
    <row r="28" s="1" customFormat="1" spans="1:72">
      <c r="A28" s="1">
        <v>31012.88</v>
      </c>
      <c r="B28" s="1">
        <v>-5122.17</v>
      </c>
      <c r="C28" s="1">
        <v>23586.8</v>
      </c>
      <c r="D28" s="1">
        <v>13405.78</v>
      </c>
      <c r="E28" s="1">
        <v>0</v>
      </c>
      <c r="F28" s="6">
        <v>-3999</v>
      </c>
      <c r="G28" s="1">
        <v>0</v>
      </c>
      <c r="H28" s="1">
        <v>189.05</v>
      </c>
      <c r="I28" s="1">
        <v>222.28</v>
      </c>
      <c r="J28" s="1">
        <v>200.51</v>
      </c>
      <c r="K28" s="1">
        <v>270.86</v>
      </c>
      <c r="L28" s="1">
        <v>271.79</v>
      </c>
      <c r="M28" s="1">
        <v>500.32</v>
      </c>
      <c r="N28" s="1">
        <v>500.73</v>
      </c>
      <c r="O28" s="1">
        <v>290.9</v>
      </c>
      <c r="P28" s="1">
        <v>320.3</v>
      </c>
      <c r="Q28" s="1">
        <v>104.82</v>
      </c>
      <c r="R28" s="1">
        <v>105.03</v>
      </c>
      <c r="S28" s="1">
        <v>30736.945</v>
      </c>
      <c r="T28" s="1">
        <v>5125.695</v>
      </c>
      <c r="U28" s="1">
        <v>14698.294</v>
      </c>
      <c r="V28" s="1">
        <v>3.651</v>
      </c>
      <c r="W28" s="1">
        <v>14701.945</v>
      </c>
      <c r="X28" s="1">
        <v>317.835</v>
      </c>
      <c r="Y28" s="1">
        <v>49.974</v>
      </c>
      <c r="Z28" s="1">
        <v>19190.875</v>
      </c>
      <c r="AA28" s="1">
        <v>940.281</v>
      </c>
      <c r="AB28" s="1">
        <v>1378.93</v>
      </c>
      <c r="AC28" s="1" t="s">
        <v>60</v>
      </c>
      <c r="AD28" s="6">
        <v>-1859.2245</v>
      </c>
      <c r="AE28" s="1">
        <v>0</v>
      </c>
      <c r="AF28" s="1">
        <v>0</v>
      </c>
      <c r="AG28" s="1">
        <v>0</v>
      </c>
      <c r="AH28" s="1">
        <v>200</v>
      </c>
      <c r="AI28" s="1">
        <v>0</v>
      </c>
      <c r="AJ28" s="1">
        <v>200</v>
      </c>
      <c r="AK28" s="1">
        <v>3857</v>
      </c>
      <c r="AL28" s="1">
        <v>31480.4</v>
      </c>
      <c r="AM28" s="1">
        <v>35337.4</v>
      </c>
      <c r="AN28" s="1">
        <v>13677.98</v>
      </c>
      <c r="AO28" s="1">
        <v>13677.77</v>
      </c>
      <c r="AP28" s="1">
        <v>0.21</v>
      </c>
      <c r="AQ28" s="1">
        <v>0</v>
      </c>
      <c r="AR28" s="1">
        <v>200</v>
      </c>
      <c r="AU28" s="1">
        <v>291</v>
      </c>
      <c r="AV28" s="14">
        <v>321</v>
      </c>
      <c r="AW28" s="6">
        <v>200</v>
      </c>
      <c r="AX28" s="6">
        <v>0</v>
      </c>
      <c r="AY28" s="6">
        <v>321</v>
      </c>
      <c r="AZ28" s="18">
        <v>350</v>
      </c>
      <c r="BA28" s="6">
        <v>200</v>
      </c>
      <c r="BB28" s="6">
        <v>0</v>
      </c>
      <c r="BE28" s="22">
        <f t="shared" si="0"/>
        <v>200</v>
      </c>
      <c r="BF28" s="22">
        <f t="shared" ref="BF28:BH28" si="64">AH28</f>
        <v>200</v>
      </c>
      <c r="BG28" s="22">
        <f t="shared" si="64"/>
        <v>0</v>
      </c>
      <c r="BH28" s="22">
        <f t="shared" si="64"/>
        <v>200</v>
      </c>
      <c r="BI28" s="1">
        <f t="shared" si="5"/>
        <v>0</v>
      </c>
      <c r="BJ28" s="1">
        <f t="shared" si="6"/>
        <v>0</v>
      </c>
      <c r="BK28" s="1">
        <f t="shared" si="7"/>
        <v>0</v>
      </c>
      <c r="BL28" s="1">
        <f t="shared" si="8"/>
        <v>0</v>
      </c>
      <c r="BM28" s="22">
        <f t="shared" si="2"/>
        <v>0</v>
      </c>
      <c r="BN28" s="22">
        <f t="shared" ref="BN28:BP28" si="65">AE28</f>
        <v>0</v>
      </c>
      <c r="BO28" s="22">
        <f t="shared" si="65"/>
        <v>0</v>
      </c>
      <c r="BP28" s="22">
        <f t="shared" si="65"/>
        <v>0</v>
      </c>
      <c r="BQ28" s="1">
        <f t="shared" si="10"/>
        <v>1</v>
      </c>
      <c r="BR28" s="1">
        <f t="shared" si="11"/>
        <v>0</v>
      </c>
      <c r="BS28" s="1">
        <f t="shared" si="12"/>
        <v>1</v>
      </c>
      <c r="BT28" s="1">
        <f t="shared" si="13"/>
        <v>0</v>
      </c>
    </row>
    <row r="29" s="1" customFormat="1" spans="1:72">
      <c r="A29" s="1">
        <v>30888.45</v>
      </c>
      <c r="B29" s="1">
        <v>-5317.17</v>
      </c>
      <c r="C29" s="1">
        <v>23614.42</v>
      </c>
      <c r="D29" s="1">
        <v>14242.89</v>
      </c>
      <c r="E29" s="1">
        <v>0</v>
      </c>
      <c r="F29" s="6">
        <v>-4000</v>
      </c>
      <c r="G29" s="1">
        <v>0</v>
      </c>
      <c r="H29" s="1">
        <v>190.77</v>
      </c>
      <c r="I29" s="1">
        <v>222.63</v>
      </c>
      <c r="J29" s="1">
        <v>200.27</v>
      </c>
      <c r="K29" s="1">
        <v>271.1</v>
      </c>
      <c r="L29" s="1">
        <v>271.79</v>
      </c>
      <c r="M29" s="1">
        <v>499.5</v>
      </c>
      <c r="N29" s="1">
        <v>499.91</v>
      </c>
      <c r="O29" s="1">
        <v>289.5</v>
      </c>
      <c r="P29" s="1">
        <v>319.4</v>
      </c>
      <c r="Q29" s="1">
        <v>105.03</v>
      </c>
      <c r="R29" s="1">
        <v>104.87</v>
      </c>
      <c r="S29" s="1">
        <v>30956.746</v>
      </c>
      <c r="T29" s="1">
        <v>5391.189</v>
      </c>
      <c r="U29" s="1">
        <v>14698.551</v>
      </c>
      <c r="V29" s="1">
        <v>3.648</v>
      </c>
      <c r="W29" s="1">
        <v>14702.199</v>
      </c>
      <c r="X29" s="1">
        <v>317.108</v>
      </c>
      <c r="Y29" s="1">
        <v>50.023</v>
      </c>
      <c r="Z29" s="1">
        <v>18791.387</v>
      </c>
      <c r="AA29" s="1">
        <v>1294.063</v>
      </c>
      <c r="AB29" s="1">
        <v>1362.31</v>
      </c>
      <c r="AC29" s="1" t="s">
        <v>60</v>
      </c>
      <c r="AD29" s="6">
        <v>-1863.8469</v>
      </c>
      <c r="AE29" s="1">
        <v>0</v>
      </c>
      <c r="AF29" s="1">
        <v>0</v>
      </c>
      <c r="AG29" s="1">
        <v>0</v>
      </c>
      <c r="AH29" s="1">
        <v>208</v>
      </c>
      <c r="AI29" s="1">
        <v>0</v>
      </c>
      <c r="AJ29" s="1">
        <v>208</v>
      </c>
      <c r="AK29" s="1">
        <v>4013</v>
      </c>
      <c r="AL29" s="1">
        <v>31688.1</v>
      </c>
      <c r="AM29" s="1">
        <v>35701.1</v>
      </c>
      <c r="AN29" s="1">
        <v>13702.54</v>
      </c>
      <c r="AO29" s="1">
        <v>13700.99</v>
      </c>
      <c r="AP29" s="1">
        <v>1.55</v>
      </c>
      <c r="AQ29" s="1">
        <v>0</v>
      </c>
      <c r="AR29" s="1">
        <v>208</v>
      </c>
      <c r="AU29" s="1">
        <v>291</v>
      </c>
      <c r="AV29" s="14">
        <v>321</v>
      </c>
      <c r="AW29" s="6">
        <v>208</v>
      </c>
      <c r="AX29" s="6">
        <v>0</v>
      </c>
      <c r="AY29" s="6">
        <v>321</v>
      </c>
      <c r="AZ29" s="18">
        <v>350</v>
      </c>
      <c r="BA29" s="6">
        <v>208</v>
      </c>
      <c r="BB29" s="6">
        <v>0</v>
      </c>
      <c r="BE29" s="22">
        <f t="shared" si="0"/>
        <v>208</v>
      </c>
      <c r="BF29" s="22">
        <f t="shared" ref="BF29:BH29" si="66">AH29</f>
        <v>208</v>
      </c>
      <c r="BG29" s="22">
        <f t="shared" si="66"/>
        <v>0</v>
      </c>
      <c r="BH29" s="22">
        <f t="shared" si="66"/>
        <v>208</v>
      </c>
      <c r="BI29" s="1">
        <f t="shared" si="5"/>
        <v>0</v>
      </c>
      <c r="BJ29" s="1">
        <f t="shared" si="6"/>
        <v>0</v>
      </c>
      <c r="BK29" s="1">
        <f t="shared" si="7"/>
        <v>0</v>
      </c>
      <c r="BL29" s="1">
        <f t="shared" si="8"/>
        <v>0</v>
      </c>
      <c r="BM29" s="22">
        <f t="shared" si="2"/>
        <v>0</v>
      </c>
      <c r="BN29" s="22">
        <f t="shared" ref="BN29:BP29" si="67">AE29</f>
        <v>0</v>
      </c>
      <c r="BO29" s="22">
        <f t="shared" si="67"/>
        <v>0</v>
      </c>
      <c r="BP29" s="22">
        <f t="shared" si="67"/>
        <v>0</v>
      </c>
      <c r="BQ29" s="1">
        <f t="shared" si="10"/>
        <v>1</v>
      </c>
      <c r="BR29" s="1">
        <f t="shared" si="11"/>
        <v>0</v>
      </c>
      <c r="BS29" s="1">
        <f t="shared" si="12"/>
        <v>1</v>
      </c>
      <c r="BT29" s="1">
        <f t="shared" si="13"/>
        <v>0</v>
      </c>
    </row>
    <row r="30" s="2" customFormat="1" spans="1:72">
      <c r="A30" s="2">
        <v>31380.41</v>
      </c>
      <c r="B30" s="2">
        <v>-5132</v>
      </c>
      <c r="C30" s="2">
        <v>23979.45</v>
      </c>
      <c r="D30" s="2">
        <v>14332.37</v>
      </c>
      <c r="E30" s="2">
        <v>25.33</v>
      </c>
      <c r="F30" s="7">
        <v>-4000</v>
      </c>
      <c r="G30" s="2">
        <v>0</v>
      </c>
      <c r="H30" s="2">
        <v>189.89</v>
      </c>
      <c r="I30" s="2">
        <v>222.74</v>
      </c>
      <c r="J30" s="2">
        <v>200.72</v>
      </c>
      <c r="K30" s="2">
        <v>271.1</v>
      </c>
      <c r="L30" s="2">
        <v>271.79</v>
      </c>
      <c r="M30" s="2">
        <v>501.97</v>
      </c>
      <c r="N30" s="2">
        <v>501.97</v>
      </c>
      <c r="O30" s="2">
        <v>292.6</v>
      </c>
      <c r="P30" s="2">
        <v>323.9</v>
      </c>
      <c r="Q30" s="2">
        <v>105.29</v>
      </c>
      <c r="R30" s="2">
        <v>105.77</v>
      </c>
      <c r="S30" s="2">
        <v>31187.031</v>
      </c>
      <c r="T30" s="2">
        <v>5385.149</v>
      </c>
      <c r="U30" s="2">
        <v>14846.992</v>
      </c>
      <c r="V30" s="2">
        <v>3.626</v>
      </c>
      <c r="W30" s="2">
        <v>14850.618</v>
      </c>
      <c r="X30" s="2">
        <v>317.507</v>
      </c>
      <c r="Y30" s="2">
        <v>49.969</v>
      </c>
      <c r="Z30" s="2">
        <v>18771.504</v>
      </c>
      <c r="AA30" s="2">
        <v>1146.949</v>
      </c>
      <c r="AB30" s="2">
        <v>1361.98</v>
      </c>
      <c r="AC30" s="2" t="s">
        <v>60</v>
      </c>
      <c r="AD30" s="7">
        <v>-1851.1001</v>
      </c>
      <c r="AE30" s="2">
        <v>25.33</v>
      </c>
      <c r="AF30" s="2">
        <v>0</v>
      </c>
      <c r="AG30" s="2">
        <v>25.33</v>
      </c>
      <c r="AH30" s="2">
        <v>210</v>
      </c>
      <c r="AI30" s="2">
        <v>0</v>
      </c>
      <c r="AJ30" s="2">
        <v>210</v>
      </c>
      <c r="AK30" s="2">
        <v>4170</v>
      </c>
      <c r="AL30" s="2">
        <v>31999.7</v>
      </c>
      <c r="AM30" s="2">
        <v>36169.7</v>
      </c>
      <c r="AN30" s="2">
        <v>13693.98</v>
      </c>
      <c r="AO30" s="2">
        <v>13673.73</v>
      </c>
      <c r="AP30" s="2">
        <v>20.25</v>
      </c>
      <c r="AQ30" s="2">
        <v>25.33</v>
      </c>
      <c r="AR30" s="2">
        <v>210</v>
      </c>
      <c r="AU30" s="2">
        <v>291</v>
      </c>
      <c r="AV30" s="15">
        <v>338.2</v>
      </c>
      <c r="AW30" s="7">
        <v>210</v>
      </c>
      <c r="AX30" s="7">
        <v>25.33</v>
      </c>
      <c r="AY30" s="7">
        <v>321</v>
      </c>
      <c r="AZ30" s="19">
        <v>364.81</v>
      </c>
      <c r="BA30" s="7">
        <v>210</v>
      </c>
      <c r="BB30" s="7">
        <v>25.33</v>
      </c>
      <c r="BE30" s="23">
        <f t="shared" si="0"/>
        <v>210</v>
      </c>
      <c r="BF30" s="23">
        <f t="shared" ref="BF30:BH30" si="68">AH30</f>
        <v>210</v>
      </c>
      <c r="BG30" s="23">
        <f t="shared" si="68"/>
        <v>0</v>
      </c>
      <c r="BH30" s="23">
        <f t="shared" si="68"/>
        <v>210</v>
      </c>
      <c r="BI30" s="2">
        <f t="shared" si="5"/>
        <v>0</v>
      </c>
      <c r="BJ30" s="2">
        <f t="shared" si="6"/>
        <v>0</v>
      </c>
      <c r="BK30" s="2">
        <f t="shared" si="7"/>
        <v>0</v>
      </c>
      <c r="BL30" s="2">
        <f t="shared" si="8"/>
        <v>0</v>
      </c>
      <c r="BM30" s="23">
        <f t="shared" si="2"/>
        <v>25.33</v>
      </c>
      <c r="BN30" s="23">
        <f t="shared" ref="BN30:BP30" si="69">AE30</f>
        <v>25.33</v>
      </c>
      <c r="BO30" s="23">
        <f t="shared" si="69"/>
        <v>0</v>
      </c>
      <c r="BP30" s="23">
        <f t="shared" si="69"/>
        <v>25.33</v>
      </c>
      <c r="BQ30" s="2">
        <f t="shared" si="10"/>
        <v>1</v>
      </c>
      <c r="BR30" s="2">
        <f t="shared" si="11"/>
        <v>0</v>
      </c>
      <c r="BS30" s="2">
        <f t="shared" si="12"/>
        <v>1</v>
      </c>
      <c r="BT30" s="2">
        <f t="shared" si="13"/>
        <v>0</v>
      </c>
    </row>
    <row r="31" s="2" customFormat="1" spans="1:72">
      <c r="A31" s="2">
        <v>31568.92</v>
      </c>
      <c r="B31" s="2">
        <v>-5474.17</v>
      </c>
      <c r="C31" s="2">
        <v>24499.89</v>
      </c>
      <c r="D31" s="2">
        <v>14378.06</v>
      </c>
      <c r="E31" s="2">
        <v>153.33</v>
      </c>
      <c r="F31" s="7">
        <v>-3999</v>
      </c>
      <c r="G31" s="2">
        <v>0</v>
      </c>
      <c r="H31" s="2">
        <v>189.89</v>
      </c>
      <c r="I31" s="2">
        <v>222.48</v>
      </c>
      <c r="J31" s="2">
        <v>200.66</v>
      </c>
      <c r="K31" s="2">
        <v>271.1</v>
      </c>
      <c r="L31" s="2">
        <v>270.86</v>
      </c>
      <c r="M31" s="2">
        <v>500.73</v>
      </c>
      <c r="N31" s="2">
        <v>500.32</v>
      </c>
      <c r="O31" s="2">
        <v>290.7</v>
      </c>
      <c r="P31" s="2">
        <v>320.6</v>
      </c>
      <c r="Q31" s="2">
        <v>105.56</v>
      </c>
      <c r="R31" s="2">
        <v>104.82</v>
      </c>
      <c r="S31" s="2">
        <v>31789.945</v>
      </c>
      <c r="T31" s="2">
        <v>5424.2</v>
      </c>
      <c r="U31" s="2">
        <v>14913.371</v>
      </c>
      <c r="V31" s="2">
        <v>7.692</v>
      </c>
      <c r="W31" s="2">
        <v>14921.064</v>
      </c>
      <c r="X31" s="2">
        <v>318.184</v>
      </c>
      <c r="Y31" s="2">
        <v>49.975</v>
      </c>
      <c r="Z31" s="2">
        <v>17973.965</v>
      </c>
      <c r="AA31" s="2">
        <v>1750.703</v>
      </c>
      <c r="AB31" s="2">
        <v>1372.09</v>
      </c>
      <c r="AC31" s="2" t="s">
        <v>60</v>
      </c>
      <c r="AD31" s="7">
        <v>-1857.1234</v>
      </c>
      <c r="AE31" s="2">
        <v>153.33</v>
      </c>
      <c r="AF31" s="2">
        <v>0</v>
      </c>
      <c r="AG31" s="2">
        <v>153.33</v>
      </c>
      <c r="AH31" s="2">
        <v>210</v>
      </c>
      <c r="AI31" s="2">
        <v>0</v>
      </c>
      <c r="AJ31" s="2">
        <v>210</v>
      </c>
      <c r="AK31" s="2">
        <v>4448</v>
      </c>
      <c r="AL31" s="2">
        <v>32276.6</v>
      </c>
      <c r="AM31" s="2">
        <v>36724.6</v>
      </c>
      <c r="AN31" s="2">
        <v>13802.08</v>
      </c>
      <c r="AO31" s="2">
        <v>13701.32</v>
      </c>
      <c r="AP31" s="2">
        <v>100.76</v>
      </c>
      <c r="AQ31" s="2">
        <v>153.33</v>
      </c>
      <c r="AR31" s="2">
        <v>210</v>
      </c>
      <c r="AU31" s="2">
        <v>291</v>
      </c>
      <c r="AV31" s="15">
        <v>321</v>
      </c>
      <c r="AW31" s="7">
        <v>210</v>
      </c>
      <c r="AX31" s="7">
        <v>153.33</v>
      </c>
      <c r="AY31" s="7">
        <v>321</v>
      </c>
      <c r="AZ31" s="19">
        <v>350</v>
      </c>
      <c r="BA31" s="7">
        <v>210</v>
      </c>
      <c r="BB31" s="7">
        <v>153.33</v>
      </c>
      <c r="BE31" s="23">
        <f t="shared" si="0"/>
        <v>210</v>
      </c>
      <c r="BF31" s="23">
        <f t="shared" ref="BF31:BH31" si="70">AH31</f>
        <v>210</v>
      </c>
      <c r="BG31" s="23">
        <f t="shared" si="70"/>
        <v>0</v>
      </c>
      <c r="BH31" s="23">
        <f t="shared" si="70"/>
        <v>210</v>
      </c>
      <c r="BI31" s="2">
        <f t="shared" si="5"/>
        <v>0</v>
      </c>
      <c r="BJ31" s="2">
        <f t="shared" si="6"/>
        <v>0</v>
      </c>
      <c r="BK31" s="2">
        <f t="shared" si="7"/>
        <v>0</v>
      </c>
      <c r="BL31" s="2">
        <f t="shared" si="8"/>
        <v>0</v>
      </c>
      <c r="BM31" s="23">
        <f t="shared" si="2"/>
        <v>153.33</v>
      </c>
      <c r="BN31" s="23">
        <f t="shared" ref="BN31:BP31" si="71">AE31</f>
        <v>153.33</v>
      </c>
      <c r="BO31" s="23">
        <f t="shared" si="71"/>
        <v>0</v>
      </c>
      <c r="BP31" s="23">
        <f t="shared" si="71"/>
        <v>153.33</v>
      </c>
      <c r="BQ31" s="2">
        <f t="shared" si="10"/>
        <v>0</v>
      </c>
      <c r="BR31" s="2">
        <f t="shared" si="11"/>
        <v>0</v>
      </c>
      <c r="BS31" s="2">
        <f t="shared" si="12"/>
        <v>0</v>
      </c>
      <c r="BT31" s="2">
        <f t="shared" si="13"/>
        <v>0</v>
      </c>
    </row>
    <row r="32" s="2" customFormat="1" spans="1:72">
      <c r="A32" s="2">
        <v>31978.43</v>
      </c>
      <c r="B32" s="2">
        <v>-5820.67</v>
      </c>
      <c r="C32" s="2">
        <v>25334.77</v>
      </c>
      <c r="D32" s="2">
        <v>14800.45</v>
      </c>
      <c r="E32" s="2">
        <v>208.33</v>
      </c>
      <c r="F32" s="7">
        <v>-4000</v>
      </c>
      <c r="G32" s="2">
        <v>0</v>
      </c>
      <c r="H32" s="2">
        <v>190.77</v>
      </c>
      <c r="I32" s="2">
        <v>222.43</v>
      </c>
      <c r="J32" s="2">
        <v>263.66</v>
      </c>
      <c r="K32" s="2">
        <v>274.35</v>
      </c>
      <c r="L32" s="2">
        <v>273.89</v>
      </c>
      <c r="M32" s="2">
        <v>505.67</v>
      </c>
      <c r="N32" s="2">
        <v>503.61</v>
      </c>
      <c r="O32" s="2">
        <v>290.8</v>
      </c>
      <c r="P32" s="2">
        <v>320.4</v>
      </c>
      <c r="Q32" s="2">
        <v>138.54</v>
      </c>
      <c r="R32" s="2">
        <v>136.59</v>
      </c>
      <c r="S32" s="2">
        <v>32164.938</v>
      </c>
      <c r="T32" s="2">
        <v>5910.723</v>
      </c>
      <c r="U32" s="2">
        <v>15002.099</v>
      </c>
      <c r="V32" s="2">
        <v>209.199</v>
      </c>
      <c r="W32" s="2">
        <v>15211.298</v>
      </c>
      <c r="X32" s="2">
        <v>318.034</v>
      </c>
      <c r="Y32" s="2">
        <v>49.98</v>
      </c>
      <c r="Z32" s="2">
        <v>17360.145</v>
      </c>
      <c r="AA32" s="2">
        <v>1989.367</v>
      </c>
      <c r="AB32" s="2">
        <v>1369.61</v>
      </c>
      <c r="AC32" s="2" t="s">
        <v>60</v>
      </c>
      <c r="AD32" s="7">
        <v>-1781.0624</v>
      </c>
      <c r="AE32" s="2">
        <v>208.33</v>
      </c>
      <c r="AF32" s="2">
        <v>0</v>
      </c>
      <c r="AG32" s="2">
        <v>208.33</v>
      </c>
      <c r="AH32" s="2">
        <v>200</v>
      </c>
      <c r="AI32" s="2">
        <v>11.83</v>
      </c>
      <c r="AJ32" s="2">
        <v>211.83</v>
      </c>
      <c r="AK32" s="2">
        <v>4733</v>
      </c>
      <c r="AL32" s="2">
        <v>32588.2</v>
      </c>
      <c r="AM32" s="2">
        <v>37321.2</v>
      </c>
      <c r="AN32" s="2">
        <v>14158.41</v>
      </c>
      <c r="AO32" s="2">
        <v>13640.46</v>
      </c>
      <c r="AP32" s="2">
        <v>517.95</v>
      </c>
      <c r="AQ32" s="2">
        <v>208.33</v>
      </c>
      <c r="AR32" s="2">
        <v>204.24</v>
      </c>
      <c r="AU32" s="2">
        <v>291</v>
      </c>
      <c r="AV32" s="15">
        <v>321</v>
      </c>
      <c r="AW32" s="7">
        <v>211.83</v>
      </c>
      <c r="AX32" s="7">
        <v>208.33</v>
      </c>
      <c r="AY32" s="7">
        <v>321</v>
      </c>
      <c r="AZ32" s="19">
        <v>350</v>
      </c>
      <c r="BA32" s="7">
        <v>211.83</v>
      </c>
      <c r="BB32" s="7">
        <v>208.33</v>
      </c>
      <c r="BE32" s="23">
        <f t="shared" si="0"/>
        <v>211.83</v>
      </c>
      <c r="BF32" s="23">
        <f t="shared" ref="BF32:BH32" si="72">AH32</f>
        <v>200</v>
      </c>
      <c r="BG32" s="23">
        <f t="shared" si="72"/>
        <v>11.83</v>
      </c>
      <c r="BH32" s="23">
        <f t="shared" si="72"/>
        <v>211.83</v>
      </c>
      <c r="BI32" s="2">
        <f t="shared" si="5"/>
        <v>0</v>
      </c>
      <c r="BJ32" s="2">
        <f t="shared" si="6"/>
        <v>0</v>
      </c>
      <c r="BK32" s="2">
        <f t="shared" si="7"/>
        <v>0</v>
      </c>
      <c r="BL32" s="2">
        <f t="shared" si="8"/>
        <v>0</v>
      </c>
      <c r="BM32" s="23">
        <f t="shared" si="2"/>
        <v>208.33</v>
      </c>
      <c r="BN32" s="23">
        <f t="shared" ref="BN32:BP32" si="73">AE32</f>
        <v>208.33</v>
      </c>
      <c r="BO32" s="23">
        <f t="shared" si="73"/>
        <v>0</v>
      </c>
      <c r="BP32" s="23">
        <f t="shared" si="73"/>
        <v>208.33</v>
      </c>
      <c r="BQ32" s="2">
        <f t="shared" si="10"/>
        <v>0</v>
      </c>
      <c r="BR32" s="2">
        <f t="shared" si="11"/>
        <v>0</v>
      </c>
      <c r="BS32" s="2">
        <f t="shared" si="12"/>
        <v>0</v>
      </c>
      <c r="BT32" s="2">
        <f t="shared" si="13"/>
        <v>0</v>
      </c>
    </row>
    <row r="33" s="2" customFormat="1" spans="1:72">
      <c r="A33" s="2">
        <v>32510.47</v>
      </c>
      <c r="B33" s="2">
        <v>-6321.89</v>
      </c>
      <c r="C33" s="2">
        <v>25960.82</v>
      </c>
      <c r="D33" s="2">
        <v>15553.56</v>
      </c>
      <c r="E33" s="2">
        <v>216.67</v>
      </c>
      <c r="F33" s="7">
        <v>-3998</v>
      </c>
      <c r="G33" s="2">
        <v>0</v>
      </c>
      <c r="H33" s="2">
        <v>190.77</v>
      </c>
      <c r="I33" s="2">
        <v>222.04</v>
      </c>
      <c r="J33" s="2">
        <v>344.27</v>
      </c>
      <c r="K33" s="2">
        <v>272.49</v>
      </c>
      <c r="L33" s="2">
        <v>272.26</v>
      </c>
      <c r="M33" s="2">
        <v>571.45</v>
      </c>
      <c r="N33" s="2">
        <v>578.02</v>
      </c>
      <c r="O33" s="2">
        <v>288.7</v>
      </c>
      <c r="P33" s="2">
        <v>319.2</v>
      </c>
      <c r="Q33" s="2">
        <v>176.6</v>
      </c>
      <c r="R33" s="2">
        <v>175.97</v>
      </c>
      <c r="S33" s="2">
        <v>32691.684</v>
      </c>
      <c r="T33" s="2">
        <v>6454.403</v>
      </c>
      <c r="U33" s="2">
        <v>15083.15</v>
      </c>
      <c r="V33" s="2">
        <v>761.244</v>
      </c>
      <c r="W33" s="2">
        <v>15844.394</v>
      </c>
      <c r="X33" s="2">
        <v>318.316</v>
      </c>
      <c r="Y33" s="2">
        <v>50.033</v>
      </c>
      <c r="Z33" s="2">
        <v>16862.582</v>
      </c>
      <c r="AA33" s="2">
        <v>2275.477</v>
      </c>
      <c r="AB33" s="2">
        <v>1363.49</v>
      </c>
      <c r="AC33" s="2" t="s">
        <v>60</v>
      </c>
      <c r="AD33" s="7">
        <v>-1568.5674</v>
      </c>
      <c r="AE33" s="2">
        <v>216.67</v>
      </c>
      <c r="AF33" s="2">
        <v>0</v>
      </c>
      <c r="AG33" s="2">
        <v>216.67</v>
      </c>
      <c r="AH33" s="2">
        <v>220</v>
      </c>
      <c r="AI33" s="2">
        <v>0</v>
      </c>
      <c r="AJ33" s="2">
        <v>220</v>
      </c>
      <c r="AK33" s="2">
        <v>5014</v>
      </c>
      <c r="AL33" s="2">
        <v>33003.6</v>
      </c>
      <c r="AM33" s="2">
        <v>38017.6</v>
      </c>
      <c r="AN33" s="2">
        <v>14873.31</v>
      </c>
      <c r="AO33" s="2">
        <v>13421.31</v>
      </c>
      <c r="AP33" s="2">
        <v>1452</v>
      </c>
      <c r="AQ33" s="2">
        <v>216.67</v>
      </c>
      <c r="AR33" s="2">
        <v>220</v>
      </c>
      <c r="AU33" s="2">
        <v>291</v>
      </c>
      <c r="AV33" s="15">
        <v>347.4</v>
      </c>
      <c r="AW33" s="7">
        <v>220</v>
      </c>
      <c r="AX33" s="7">
        <v>216.67</v>
      </c>
      <c r="AY33" s="7">
        <v>321</v>
      </c>
      <c r="AZ33" s="19">
        <v>376.4</v>
      </c>
      <c r="BA33" s="7">
        <v>220</v>
      </c>
      <c r="BB33" s="7">
        <v>216.67</v>
      </c>
      <c r="BE33" s="23">
        <f t="shared" si="0"/>
        <v>220</v>
      </c>
      <c r="BF33" s="23">
        <f t="shared" ref="BF33:BH33" si="74">AH33</f>
        <v>220</v>
      </c>
      <c r="BG33" s="23">
        <f t="shared" si="74"/>
        <v>0</v>
      </c>
      <c r="BH33" s="23">
        <f t="shared" si="74"/>
        <v>220</v>
      </c>
      <c r="BI33" s="2">
        <f t="shared" si="5"/>
        <v>0</v>
      </c>
      <c r="BJ33" s="2">
        <f t="shared" si="6"/>
        <v>0</v>
      </c>
      <c r="BK33" s="2">
        <f t="shared" si="7"/>
        <v>0</v>
      </c>
      <c r="BL33" s="2">
        <f t="shared" si="8"/>
        <v>0</v>
      </c>
      <c r="BM33" s="23">
        <f t="shared" si="2"/>
        <v>216.67</v>
      </c>
      <c r="BN33" s="23">
        <f t="shared" ref="BN33:BP33" si="75">AE33</f>
        <v>216.67</v>
      </c>
      <c r="BO33" s="23">
        <f t="shared" si="75"/>
        <v>0</v>
      </c>
      <c r="BP33" s="23">
        <f t="shared" si="75"/>
        <v>216.67</v>
      </c>
      <c r="BQ33" s="2">
        <f t="shared" si="10"/>
        <v>0</v>
      </c>
      <c r="BR33" s="2">
        <f t="shared" si="11"/>
        <v>0</v>
      </c>
      <c r="BS33" s="2">
        <f t="shared" si="12"/>
        <v>0</v>
      </c>
      <c r="BT33" s="2">
        <f t="shared" si="13"/>
        <v>0</v>
      </c>
    </row>
    <row r="34" s="2" customFormat="1" spans="1:72">
      <c r="A34" s="2">
        <v>33001.14</v>
      </c>
      <c r="B34" s="2">
        <v>-6620.79</v>
      </c>
      <c r="C34" s="2">
        <v>26041.93</v>
      </c>
      <c r="D34" s="2">
        <v>16420.99</v>
      </c>
      <c r="E34" s="2">
        <v>212.67</v>
      </c>
      <c r="F34" s="7">
        <v>-4000</v>
      </c>
      <c r="G34" s="2">
        <v>0</v>
      </c>
      <c r="H34" s="2">
        <v>190.77</v>
      </c>
      <c r="I34" s="2">
        <v>222.5</v>
      </c>
      <c r="J34" s="2">
        <v>347.59</v>
      </c>
      <c r="K34" s="2">
        <v>272.72</v>
      </c>
      <c r="L34" s="2">
        <v>272.49</v>
      </c>
      <c r="M34" s="2">
        <v>578.02</v>
      </c>
      <c r="N34" s="2">
        <v>587.07</v>
      </c>
      <c r="O34" s="2">
        <v>288.8</v>
      </c>
      <c r="P34" s="2">
        <v>320.2</v>
      </c>
      <c r="Q34" s="2">
        <v>181.57</v>
      </c>
      <c r="R34" s="2">
        <v>181.57</v>
      </c>
      <c r="S34" s="2">
        <v>33245.543</v>
      </c>
      <c r="T34" s="2">
        <v>6404.03</v>
      </c>
      <c r="U34" s="2">
        <v>15056.533</v>
      </c>
      <c r="V34" s="2">
        <v>1556.735</v>
      </c>
      <c r="W34" s="2">
        <v>16613.268</v>
      </c>
      <c r="X34" s="2">
        <v>15.637</v>
      </c>
      <c r="Y34" s="2">
        <v>50.024</v>
      </c>
      <c r="Z34" s="2">
        <v>16711.61</v>
      </c>
      <c r="AA34" s="2">
        <v>2350.828</v>
      </c>
      <c r="AB34" s="2">
        <v>1376.78</v>
      </c>
      <c r="AC34" s="2" t="s">
        <v>60</v>
      </c>
      <c r="AD34" s="7">
        <v>-1548.8169</v>
      </c>
      <c r="AE34" s="2">
        <v>212.67</v>
      </c>
      <c r="AF34" s="2">
        <v>0</v>
      </c>
      <c r="AG34" s="2">
        <v>212.67</v>
      </c>
      <c r="AH34" s="2">
        <v>220</v>
      </c>
      <c r="AI34" s="2">
        <v>0</v>
      </c>
      <c r="AJ34" s="2">
        <v>220</v>
      </c>
      <c r="AK34" s="2">
        <v>5398</v>
      </c>
      <c r="AL34" s="2">
        <v>33280.6</v>
      </c>
      <c r="AM34" s="2">
        <v>38678.6</v>
      </c>
      <c r="AN34" s="2">
        <v>16098.33</v>
      </c>
      <c r="AO34" s="2">
        <v>13321.79</v>
      </c>
      <c r="AP34" s="2">
        <v>2776.54</v>
      </c>
      <c r="AQ34" s="2">
        <v>212.67</v>
      </c>
      <c r="AR34" s="2">
        <v>220</v>
      </c>
      <c r="AU34" s="2">
        <v>291</v>
      </c>
      <c r="AV34" s="15">
        <v>321</v>
      </c>
      <c r="AW34" s="7">
        <v>220</v>
      </c>
      <c r="AX34" s="7">
        <v>212.67</v>
      </c>
      <c r="AY34" s="7">
        <v>321</v>
      </c>
      <c r="AZ34" s="19">
        <v>350</v>
      </c>
      <c r="BA34" s="7">
        <v>220</v>
      </c>
      <c r="BB34" s="7">
        <v>212.67</v>
      </c>
      <c r="BE34" s="23">
        <f t="shared" si="0"/>
        <v>220</v>
      </c>
      <c r="BF34" s="23">
        <f t="shared" ref="BF34:BH34" si="76">AH34</f>
        <v>220</v>
      </c>
      <c r="BG34" s="23">
        <f t="shared" si="76"/>
        <v>0</v>
      </c>
      <c r="BH34" s="23">
        <f t="shared" si="76"/>
        <v>220</v>
      </c>
      <c r="BI34" s="2">
        <f t="shared" si="5"/>
        <v>0</v>
      </c>
      <c r="BJ34" s="2">
        <f t="shared" si="6"/>
        <v>0</v>
      </c>
      <c r="BK34" s="2">
        <f t="shared" si="7"/>
        <v>0</v>
      </c>
      <c r="BL34" s="2">
        <f t="shared" si="8"/>
        <v>0</v>
      </c>
      <c r="BM34" s="23">
        <f t="shared" si="2"/>
        <v>212.67</v>
      </c>
      <c r="BN34" s="23">
        <f t="shared" ref="BN34:BP34" si="77">AE34</f>
        <v>212.67</v>
      </c>
      <c r="BO34" s="23">
        <f t="shared" si="77"/>
        <v>0</v>
      </c>
      <c r="BP34" s="23">
        <f t="shared" si="77"/>
        <v>212.67</v>
      </c>
      <c r="BQ34" s="2">
        <f t="shared" si="10"/>
        <v>0</v>
      </c>
      <c r="BR34" s="2">
        <f t="shared" si="11"/>
        <v>0</v>
      </c>
      <c r="BS34" s="2">
        <f t="shared" si="12"/>
        <v>0</v>
      </c>
      <c r="BT34" s="2">
        <f t="shared" si="13"/>
        <v>0</v>
      </c>
    </row>
    <row r="35" s="2" customFormat="1" spans="1:72">
      <c r="A35" s="2">
        <v>33155.88</v>
      </c>
      <c r="B35" s="2">
        <v>-6896</v>
      </c>
      <c r="C35" s="2">
        <v>25739</v>
      </c>
      <c r="D35" s="2">
        <v>17616.1</v>
      </c>
      <c r="E35" s="2">
        <v>215</v>
      </c>
      <c r="F35" s="7">
        <v>-3998</v>
      </c>
      <c r="G35" s="2">
        <v>0</v>
      </c>
      <c r="H35" s="2">
        <v>189.89</v>
      </c>
      <c r="I35" s="2">
        <v>222.2</v>
      </c>
      <c r="J35" s="2">
        <v>300.19</v>
      </c>
      <c r="K35" s="2">
        <v>272.72</v>
      </c>
      <c r="L35" s="2">
        <v>272.49</v>
      </c>
      <c r="M35" s="2">
        <v>550.07</v>
      </c>
      <c r="N35" s="2">
        <v>551.3</v>
      </c>
      <c r="O35" s="2">
        <v>289.3</v>
      </c>
      <c r="P35" s="2">
        <v>319.8</v>
      </c>
      <c r="Q35" s="2">
        <v>161.27</v>
      </c>
      <c r="R35" s="2">
        <v>159.95</v>
      </c>
      <c r="S35" s="2">
        <v>33297.273</v>
      </c>
      <c r="T35" s="2">
        <v>7023.946</v>
      </c>
      <c r="U35" s="2">
        <v>14761.174</v>
      </c>
      <c r="V35" s="2">
        <v>2532.121</v>
      </c>
      <c r="W35" s="2">
        <v>17293.295</v>
      </c>
      <c r="X35" s="2">
        <v>-305.139</v>
      </c>
      <c r="Y35" s="2">
        <v>50.005</v>
      </c>
      <c r="Z35" s="2">
        <v>16655.246</v>
      </c>
      <c r="AA35" s="2">
        <v>2500.922</v>
      </c>
      <c r="AB35" s="2">
        <v>1385.6</v>
      </c>
      <c r="AC35" s="2" t="s">
        <v>60</v>
      </c>
      <c r="AD35" s="7">
        <v>-1644.9087</v>
      </c>
      <c r="AE35" s="2">
        <v>215</v>
      </c>
      <c r="AF35" s="2">
        <v>0</v>
      </c>
      <c r="AG35" s="2">
        <v>215</v>
      </c>
      <c r="AH35" s="2">
        <v>194</v>
      </c>
      <c r="AI35" s="2">
        <v>0</v>
      </c>
      <c r="AJ35" s="2">
        <v>194</v>
      </c>
      <c r="AK35" s="2">
        <v>5541</v>
      </c>
      <c r="AL35" s="2">
        <v>32795.9</v>
      </c>
      <c r="AM35" s="2">
        <v>38336.9</v>
      </c>
      <c r="AN35" s="2">
        <v>17553.61</v>
      </c>
      <c r="AO35" s="2">
        <v>13159.58</v>
      </c>
      <c r="AP35" s="2">
        <v>4394.03</v>
      </c>
      <c r="AQ35" s="2">
        <v>215</v>
      </c>
      <c r="AR35" s="2">
        <v>194</v>
      </c>
      <c r="AU35" s="2">
        <v>291</v>
      </c>
      <c r="AV35" s="15">
        <v>321</v>
      </c>
      <c r="AW35" s="7">
        <v>194</v>
      </c>
      <c r="AX35" s="7">
        <v>215</v>
      </c>
      <c r="AY35" s="7">
        <v>321</v>
      </c>
      <c r="AZ35" s="19">
        <v>350</v>
      </c>
      <c r="BA35" s="7">
        <v>194</v>
      </c>
      <c r="BB35" s="7">
        <v>215</v>
      </c>
      <c r="BE35" s="23">
        <f t="shared" si="0"/>
        <v>194</v>
      </c>
      <c r="BF35" s="23">
        <f t="shared" ref="BF35:BH35" si="78">AH35</f>
        <v>194</v>
      </c>
      <c r="BG35" s="23">
        <f t="shared" si="78"/>
        <v>0</v>
      </c>
      <c r="BH35" s="23">
        <f t="shared" si="78"/>
        <v>194</v>
      </c>
      <c r="BI35" s="2">
        <f t="shared" si="5"/>
        <v>0</v>
      </c>
      <c r="BJ35" s="2">
        <f t="shared" si="6"/>
        <v>0</v>
      </c>
      <c r="BK35" s="2">
        <f t="shared" si="7"/>
        <v>0</v>
      </c>
      <c r="BL35" s="2">
        <f t="shared" si="8"/>
        <v>0</v>
      </c>
      <c r="BM35" s="23">
        <f t="shared" si="2"/>
        <v>215</v>
      </c>
      <c r="BN35" s="23">
        <f t="shared" ref="BN35:BP35" si="79">AE35</f>
        <v>215</v>
      </c>
      <c r="BO35" s="23">
        <f t="shared" si="79"/>
        <v>0</v>
      </c>
      <c r="BP35" s="23">
        <f t="shared" si="79"/>
        <v>215</v>
      </c>
      <c r="BQ35" s="2">
        <f t="shared" si="10"/>
        <v>0</v>
      </c>
      <c r="BR35" s="2">
        <f t="shared" si="11"/>
        <v>0</v>
      </c>
      <c r="BS35" s="2">
        <f t="shared" si="12"/>
        <v>0</v>
      </c>
      <c r="BT35" s="2">
        <f t="shared" si="13"/>
        <v>0</v>
      </c>
    </row>
    <row r="36" s="2" customFormat="1" spans="1:72">
      <c r="A36" s="2">
        <v>32991.75</v>
      </c>
      <c r="B36" s="2">
        <v>-7257.37</v>
      </c>
      <c r="C36" s="2">
        <v>25558.83</v>
      </c>
      <c r="D36" s="2">
        <v>18633.39</v>
      </c>
      <c r="E36" s="2">
        <v>207.35</v>
      </c>
      <c r="F36" s="7">
        <v>-4000</v>
      </c>
      <c r="G36" s="2">
        <v>0</v>
      </c>
      <c r="H36" s="2">
        <v>189.89</v>
      </c>
      <c r="I36" s="2">
        <v>222.71</v>
      </c>
      <c r="J36" s="2">
        <v>247.43</v>
      </c>
      <c r="K36" s="2">
        <v>272.72</v>
      </c>
      <c r="L36" s="2">
        <v>272.49</v>
      </c>
      <c r="M36" s="2">
        <v>506.49</v>
      </c>
      <c r="N36" s="2">
        <v>501.56</v>
      </c>
      <c r="O36" s="2">
        <v>290.3</v>
      </c>
      <c r="P36" s="2">
        <v>320</v>
      </c>
      <c r="Q36" s="2">
        <v>126.17</v>
      </c>
      <c r="R36" s="2">
        <v>124.69</v>
      </c>
      <c r="S36" s="2">
        <v>33086.477</v>
      </c>
      <c r="T36" s="2">
        <v>7214.997</v>
      </c>
      <c r="U36" s="2">
        <v>14503.422</v>
      </c>
      <c r="V36" s="2">
        <v>3615.289</v>
      </c>
      <c r="W36" s="2">
        <v>18118.711</v>
      </c>
      <c r="X36" s="2">
        <v>-730.613</v>
      </c>
      <c r="Y36" s="2">
        <v>50.002</v>
      </c>
      <c r="Z36" s="2">
        <v>17026.316</v>
      </c>
      <c r="AA36" s="2">
        <v>2378.934</v>
      </c>
      <c r="AB36" s="2">
        <v>1385.48</v>
      </c>
      <c r="AC36" s="2" t="s">
        <v>60</v>
      </c>
      <c r="AD36" s="7">
        <v>-1801.0931</v>
      </c>
      <c r="AE36" s="2">
        <v>221.65</v>
      </c>
      <c r="AF36" s="2">
        <v>-18.2</v>
      </c>
      <c r="AG36" s="2">
        <v>203.45</v>
      </c>
      <c r="AH36" s="2">
        <v>0</v>
      </c>
      <c r="AI36" s="2">
        <v>0</v>
      </c>
      <c r="AJ36" s="2">
        <v>0</v>
      </c>
      <c r="AK36" s="2">
        <v>5688</v>
      </c>
      <c r="AL36" s="2">
        <v>32484.3</v>
      </c>
      <c r="AM36" s="2">
        <v>38172.3</v>
      </c>
      <c r="AN36" s="2">
        <v>19059.56</v>
      </c>
      <c r="AO36" s="2">
        <v>12992.4</v>
      </c>
      <c r="AP36" s="2">
        <v>6067.16</v>
      </c>
      <c r="AQ36" s="2">
        <v>207.35</v>
      </c>
      <c r="AR36" s="2">
        <v>0</v>
      </c>
      <c r="AU36" s="2">
        <v>290</v>
      </c>
      <c r="AV36" s="15">
        <v>321</v>
      </c>
      <c r="AW36" s="7">
        <v>0</v>
      </c>
      <c r="AX36" s="7">
        <v>203.45</v>
      </c>
      <c r="AY36" s="7">
        <v>320</v>
      </c>
      <c r="AZ36" s="19">
        <v>350</v>
      </c>
      <c r="BA36" s="7">
        <v>0</v>
      </c>
      <c r="BB36" s="7">
        <v>203.45</v>
      </c>
      <c r="BE36" s="23">
        <f t="shared" si="0"/>
        <v>0</v>
      </c>
      <c r="BF36" s="23">
        <f t="shared" ref="BF36:BH36" si="80">AH36</f>
        <v>0</v>
      </c>
      <c r="BG36" s="23">
        <f t="shared" si="80"/>
        <v>0</v>
      </c>
      <c r="BH36" s="23">
        <f t="shared" si="80"/>
        <v>0</v>
      </c>
      <c r="BI36" s="2">
        <f t="shared" si="5"/>
        <v>1</v>
      </c>
      <c r="BJ36" s="2">
        <f t="shared" si="6"/>
        <v>0</v>
      </c>
      <c r="BK36" s="2">
        <f t="shared" si="7"/>
        <v>1</v>
      </c>
      <c r="BL36" s="2">
        <f t="shared" si="8"/>
        <v>0</v>
      </c>
      <c r="BM36" s="23">
        <f t="shared" si="2"/>
        <v>203.45</v>
      </c>
      <c r="BN36" s="23">
        <f t="shared" ref="BN36:BP36" si="81">AE36</f>
        <v>221.65</v>
      </c>
      <c r="BO36" s="23">
        <f t="shared" si="81"/>
        <v>-18.2</v>
      </c>
      <c r="BP36" s="23">
        <f t="shared" si="81"/>
        <v>203.45</v>
      </c>
      <c r="BQ36" s="2">
        <f t="shared" si="10"/>
        <v>0</v>
      </c>
      <c r="BR36" s="2">
        <f t="shared" si="11"/>
        <v>0</v>
      </c>
      <c r="BS36" s="2">
        <f t="shared" si="12"/>
        <v>0</v>
      </c>
      <c r="BT36" s="2">
        <f t="shared" si="13"/>
        <v>0</v>
      </c>
    </row>
    <row r="37" s="2" customFormat="1" spans="1:72">
      <c r="A37" s="2">
        <v>32920.84</v>
      </c>
      <c r="B37" s="2">
        <v>-7660</v>
      </c>
      <c r="C37" s="2">
        <v>25053</v>
      </c>
      <c r="D37" s="2">
        <v>19495.26</v>
      </c>
      <c r="E37" s="2">
        <v>189.09</v>
      </c>
      <c r="F37" s="7">
        <v>-4000</v>
      </c>
      <c r="G37" s="2">
        <v>0</v>
      </c>
      <c r="H37" s="2">
        <v>189.89</v>
      </c>
      <c r="I37" s="2">
        <v>222.55</v>
      </c>
      <c r="J37" s="2">
        <v>208.51</v>
      </c>
      <c r="K37" s="2">
        <v>272.49</v>
      </c>
      <c r="L37" s="2">
        <v>273.19</v>
      </c>
      <c r="M37" s="2">
        <v>500.32</v>
      </c>
      <c r="N37" s="2">
        <v>504.02</v>
      </c>
      <c r="O37" s="2">
        <v>288.5</v>
      </c>
      <c r="P37" s="2">
        <v>319.9</v>
      </c>
      <c r="Q37" s="2">
        <v>115.81</v>
      </c>
      <c r="R37" s="2">
        <v>116.71</v>
      </c>
      <c r="S37" s="2">
        <v>32967.723</v>
      </c>
      <c r="T37" s="2">
        <v>7721.659</v>
      </c>
      <c r="U37" s="2">
        <v>13895.954</v>
      </c>
      <c r="V37" s="2">
        <v>4588.411</v>
      </c>
      <c r="W37" s="2">
        <v>18484.365</v>
      </c>
      <c r="X37" s="2">
        <v>-911.931</v>
      </c>
      <c r="Y37" s="2">
        <v>49.983</v>
      </c>
      <c r="Z37" s="2">
        <v>16990.117</v>
      </c>
      <c r="AA37" s="2">
        <v>2475.145</v>
      </c>
      <c r="AB37" s="2">
        <v>1391.32</v>
      </c>
      <c r="AC37" s="2" t="s">
        <v>60</v>
      </c>
      <c r="AD37" s="7">
        <v>-1832.0498</v>
      </c>
      <c r="AE37" s="2">
        <v>208.33</v>
      </c>
      <c r="AF37" s="2">
        <v>-24.52</v>
      </c>
      <c r="AG37" s="2">
        <v>183.81</v>
      </c>
      <c r="AH37" s="2">
        <v>0</v>
      </c>
      <c r="AI37" s="2">
        <v>0</v>
      </c>
      <c r="AJ37" s="2">
        <v>0</v>
      </c>
      <c r="AK37" s="2">
        <v>5833</v>
      </c>
      <c r="AL37" s="2">
        <v>31999.7</v>
      </c>
      <c r="AM37" s="2">
        <v>37832.7</v>
      </c>
      <c r="AN37" s="2">
        <v>20487.86</v>
      </c>
      <c r="AO37" s="2">
        <v>12696.24</v>
      </c>
      <c r="AP37" s="2">
        <v>7791.62</v>
      </c>
      <c r="AQ37" s="2">
        <v>189.09</v>
      </c>
      <c r="AR37" s="2">
        <v>0</v>
      </c>
      <c r="AU37" s="2">
        <v>290</v>
      </c>
      <c r="AV37" s="15">
        <v>321</v>
      </c>
      <c r="AW37" s="7">
        <v>0</v>
      </c>
      <c r="AX37" s="7">
        <v>183.81</v>
      </c>
      <c r="AY37" s="7">
        <v>320</v>
      </c>
      <c r="AZ37" s="19">
        <v>350</v>
      </c>
      <c r="BA37" s="7">
        <v>0</v>
      </c>
      <c r="BB37" s="7">
        <v>183.81</v>
      </c>
      <c r="BE37" s="23">
        <f t="shared" si="0"/>
        <v>0</v>
      </c>
      <c r="BF37" s="23">
        <f t="shared" ref="BF37:BH37" si="82">AH37</f>
        <v>0</v>
      </c>
      <c r="BG37" s="23">
        <f t="shared" si="82"/>
        <v>0</v>
      </c>
      <c r="BH37" s="23">
        <f t="shared" si="82"/>
        <v>0</v>
      </c>
      <c r="BI37" s="2">
        <f t="shared" si="5"/>
        <v>1</v>
      </c>
      <c r="BJ37" s="2">
        <f t="shared" si="6"/>
        <v>0</v>
      </c>
      <c r="BK37" s="2">
        <f t="shared" si="7"/>
        <v>1</v>
      </c>
      <c r="BL37" s="2">
        <f t="shared" si="8"/>
        <v>0</v>
      </c>
      <c r="BM37" s="23">
        <f t="shared" si="2"/>
        <v>183.81</v>
      </c>
      <c r="BN37" s="23">
        <f t="shared" ref="BN37:BP37" si="83">AE37</f>
        <v>208.33</v>
      </c>
      <c r="BO37" s="23">
        <f t="shared" si="83"/>
        <v>-24.52</v>
      </c>
      <c r="BP37" s="23">
        <f t="shared" si="83"/>
        <v>183.81</v>
      </c>
      <c r="BQ37" s="2">
        <f t="shared" si="10"/>
        <v>0</v>
      </c>
      <c r="BR37" s="2">
        <f t="shared" si="11"/>
        <v>0</v>
      </c>
      <c r="BS37" s="2">
        <f t="shared" si="12"/>
        <v>0</v>
      </c>
      <c r="BT37" s="2">
        <f t="shared" si="13"/>
        <v>0</v>
      </c>
    </row>
    <row r="38" s="2" customFormat="1" spans="1:72">
      <c r="A38" s="2">
        <v>33063.25</v>
      </c>
      <c r="B38" s="2">
        <v>-7055.25</v>
      </c>
      <c r="C38" s="2">
        <v>24470.47</v>
      </c>
      <c r="D38" s="2">
        <v>20285.11</v>
      </c>
      <c r="E38" s="2">
        <v>203.22</v>
      </c>
      <c r="F38" s="7">
        <v>-4000</v>
      </c>
      <c r="G38" s="2">
        <v>0</v>
      </c>
      <c r="H38" s="2">
        <v>189.89</v>
      </c>
      <c r="I38" s="2">
        <v>222.63</v>
      </c>
      <c r="J38" s="2">
        <v>210.2</v>
      </c>
      <c r="K38" s="2">
        <v>272.72</v>
      </c>
      <c r="L38" s="2">
        <v>272.72</v>
      </c>
      <c r="M38" s="2">
        <v>499.91</v>
      </c>
      <c r="N38" s="2">
        <v>501.15</v>
      </c>
      <c r="O38" s="2">
        <v>289.3</v>
      </c>
      <c r="P38" s="2">
        <v>320.9</v>
      </c>
      <c r="Q38" s="2">
        <v>113.54</v>
      </c>
      <c r="R38" s="2">
        <v>112.06</v>
      </c>
      <c r="S38" s="2">
        <v>32917.48</v>
      </c>
      <c r="T38" s="2">
        <v>7011.907</v>
      </c>
      <c r="U38" s="2">
        <v>13472.58</v>
      </c>
      <c r="V38" s="2">
        <v>5774.268</v>
      </c>
      <c r="W38" s="2">
        <v>19246.849</v>
      </c>
      <c r="X38" s="2">
        <v>-912.47</v>
      </c>
      <c r="Y38" s="2">
        <v>50.011</v>
      </c>
      <c r="Z38" s="2">
        <v>18143.258</v>
      </c>
      <c r="AA38" s="2">
        <v>1458.793</v>
      </c>
      <c r="AB38" s="2">
        <v>1389.4</v>
      </c>
      <c r="AC38" s="2" t="s">
        <v>60</v>
      </c>
      <c r="AD38" s="7">
        <v>-1840.4545</v>
      </c>
      <c r="AE38" s="2">
        <v>225.67</v>
      </c>
      <c r="AF38" s="2">
        <v>-28.76</v>
      </c>
      <c r="AG38" s="2">
        <v>196.91</v>
      </c>
      <c r="AH38" s="2">
        <v>0</v>
      </c>
      <c r="AI38" s="2">
        <v>0</v>
      </c>
      <c r="AJ38" s="2">
        <v>0</v>
      </c>
      <c r="AK38" s="2">
        <v>6058</v>
      </c>
      <c r="AL38" s="2">
        <v>31307.3</v>
      </c>
      <c r="AM38" s="2">
        <v>37365.3</v>
      </c>
      <c r="AN38" s="2">
        <v>21978.33</v>
      </c>
      <c r="AO38" s="2">
        <v>12485.74</v>
      </c>
      <c r="AP38" s="2">
        <v>9492.59</v>
      </c>
      <c r="AQ38" s="2">
        <v>203.22</v>
      </c>
      <c r="AR38" s="2">
        <v>0</v>
      </c>
      <c r="AU38" s="2">
        <v>290</v>
      </c>
      <c r="AV38" s="15">
        <v>320.43</v>
      </c>
      <c r="AW38" s="7">
        <v>0</v>
      </c>
      <c r="AX38" s="7">
        <v>196.91</v>
      </c>
      <c r="AY38" s="7">
        <v>320</v>
      </c>
      <c r="AZ38" s="19">
        <v>338.67</v>
      </c>
      <c r="BA38" s="7">
        <v>0</v>
      </c>
      <c r="BB38" s="7">
        <v>196.91</v>
      </c>
      <c r="BE38" s="23">
        <f t="shared" si="0"/>
        <v>0</v>
      </c>
      <c r="BF38" s="23">
        <f t="shared" ref="BF38:BH38" si="84">AH38</f>
        <v>0</v>
      </c>
      <c r="BG38" s="23">
        <f t="shared" si="84"/>
        <v>0</v>
      </c>
      <c r="BH38" s="23">
        <f t="shared" si="84"/>
        <v>0</v>
      </c>
      <c r="BI38" s="2">
        <f t="shared" si="5"/>
        <v>1</v>
      </c>
      <c r="BJ38" s="2">
        <f t="shared" si="6"/>
        <v>0</v>
      </c>
      <c r="BK38" s="2">
        <f t="shared" si="7"/>
        <v>1</v>
      </c>
      <c r="BL38" s="2">
        <f t="shared" si="8"/>
        <v>0</v>
      </c>
      <c r="BM38" s="23">
        <f t="shared" si="2"/>
        <v>196.91</v>
      </c>
      <c r="BN38" s="23">
        <f t="shared" ref="BN38:BP38" si="85">AE38</f>
        <v>225.67</v>
      </c>
      <c r="BO38" s="23">
        <f t="shared" si="85"/>
        <v>-28.76</v>
      </c>
      <c r="BP38" s="23">
        <f t="shared" si="85"/>
        <v>196.91</v>
      </c>
      <c r="BQ38" s="2">
        <f t="shared" si="10"/>
        <v>0</v>
      </c>
      <c r="BR38" s="2">
        <f t="shared" si="11"/>
        <v>0</v>
      </c>
      <c r="BS38" s="2">
        <f t="shared" si="12"/>
        <v>0</v>
      </c>
      <c r="BT38" s="2">
        <f t="shared" si="13"/>
        <v>0</v>
      </c>
    </row>
    <row r="39" s="2" customFormat="1" spans="1:72">
      <c r="A39" s="2">
        <v>32523</v>
      </c>
      <c r="B39" s="2">
        <v>-7095.14</v>
      </c>
      <c r="C39" s="2">
        <v>23609.45</v>
      </c>
      <c r="D39" s="2">
        <v>19136.37</v>
      </c>
      <c r="E39" s="2">
        <v>41.03</v>
      </c>
      <c r="F39" s="7">
        <v>-3999</v>
      </c>
      <c r="G39" s="2">
        <v>0</v>
      </c>
      <c r="H39" s="2">
        <v>190.77</v>
      </c>
      <c r="I39" s="2">
        <v>222.12</v>
      </c>
      <c r="J39" s="2">
        <v>201</v>
      </c>
      <c r="K39" s="2">
        <v>270.16</v>
      </c>
      <c r="L39" s="2">
        <v>271.1</v>
      </c>
      <c r="M39" s="2">
        <v>499.09</v>
      </c>
      <c r="N39" s="2">
        <v>499.91</v>
      </c>
      <c r="O39" s="2">
        <v>285.1</v>
      </c>
      <c r="P39" s="2">
        <v>314.6</v>
      </c>
      <c r="Q39" s="2">
        <v>104.82</v>
      </c>
      <c r="R39" s="2">
        <v>104.87</v>
      </c>
      <c r="S39" s="2">
        <v>32531.535</v>
      </c>
      <c r="T39" s="2">
        <v>7023.208</v>
      </c>
      <c r="U39" s="2">
        <v>12711.34</v>
      </c>
      <c r="V39" s="2">
        <v>7188.621</v>
      </c>
      <c r="W39" s="2">
        <v>19899.962</v>
      </c>
      <c r="X39" s="2">
        <v>-910.963</v>
      </c>
      <c r="Y39" s="2">
        <v>50.037</v>
      </c>
      <c r="Z39" s="2">
        <v>19120.75</v>
      </c>
      <c r="AA39" s="2">
        <v>948.781</v>
      </c>
      <c r="AB39" s="2">
        <v>1390.79</v>
      </c>
      <c r="AC39" s="2" t="s">
        <v>60</v>
      </c>
      <c r="AD39" s="7">
        <v>-1871.271</v>
      </c>
      <c r="AE39" s="2">
        <v>43.33</v>
      </c>
      <c r="AF39" s="2">
        <v>-2.94</v>
      </c>
      <c r="AG39" s="2">
        <v>40.39</v>
      </c>
      <c r="AH39" s="2">
        <v>0</v>
      </c>
      <c r="AI39" s="2">
        <v>0</v>
      </c>
      <c r="AJ39" s="2">
        <v>0</v>
      </c>
      <c r="AK39" s="2">
        <v>6108</v>
      </c>
      <c r="AL39" s="2">
        <v>30718.8</v>
      </c>
      <c r="AM39" s="2">
        <v>36826.8</v>
      </c>
      <c r="AN39" s="2">
        <v>23302.98</v>
      </c>
      <c r="AO39" s="2">
        <v>12202.69</v>
      </c>
      <c r="AP39" s="2">
        <v>11100.29</v>
      </c>
      <c r="AQ39" s="2">
        <v>41.03</v>
      </c>
      <c r="AR39" s="2">
        <v>0</v>
      </c>
      <c r="AU39" s="2">
        <v>290</v>
      </c>
      <c r="AV39" s="15">
        <v>320</v>
      </c>
      <c r="AW39" s="7">
        <v>0</v>
      </c>
      <c r="AX39" s="7">
        <v>40.39</v>
      </c>
      <c r="AY39" s="7">
        <v>320</v>
      </c>
      <c r="AZ39" s="19">
        <v>330</v>
      </c>
      <c r="BA39" s="7">
        <v>0</v>
      </c>
      <c r="BB39" s="7">
        <v>40.39</v>
      </c>
      <c r="BE39" s="23">
        <f t="shared" si="0"/>
        <v>0</v>
      </c>
      <c r="BF39" s="23">
        <f t="shared" ref="BF39:BH39" si="86">AH39</f>
        <v>0</v>
      </c>
      <c r="BG39" s="23">
        <f t="shared" si="86"/>
        <v>0</v>
      </c>
      <c r="BH39" s="23">
        <f t="shared" si="86"/>
        <v>0</v>
      </c>
      <c r="BI39" s="2">
        <f t="shared" si="5"/>
        <v>1</v>
      </c>
      <c r="BJ39" s="2">
        <f t="shared" si="6"/>
        <v>0</v>
      </c>
      <c r="BK39" s="2">
        <f t="shared" si="7"/>
        <v>1</v>
      </c>
      <c r="BL39" s="2">
        <f t="shared" si="8"/>
        <v>0</v>
      </c>
      <c r="BM39" s="23">
        <f t="shared" si="2"/>
        <v>40.39</v>
      </c>
      <c r="BN39" s="23">
        <f t="shared" ref="BN39:BP39" si="87">AE39</f>
        <v>43.33</v>
      </c>
      <c r="BO39" s="23">
        <f t="shared" si="87"/>
        <v>-2.94</v>
      </c>
      <c r="BP39" s="23">
        <f t="shared" si="87"/>
        <v>40.39</v>
      </c>
      <c r="BQ39" s="2">
        <f t="shared" si="10"/>
        <v>1</v>
      </c>
      <c r="BR39" s="2">
        <f t="shared" si="11"/>
        <v>0</v>
      </c>
      <c r="BS39" s="2">
        <f t="shared" si="12"/>
        <v>1</v>
      </c>
      <c r="BT39" s="2">
        <f t="shared" si="13"/>
        <v>0</v>
      </c>
    </row>
    <row r="40" s="2" customFormat="1" spans="1:72">
      <c r="A40" s="2">
        <v>32048.55</v>
      </c>
      <c r="B40" s="2">
        <v>-7153.6</v>
      </c>
      <c r="C40" s="2">
        <v>23518.2</v>
      </c>
      <c r="D40" s="2">
        <v>17806.22</v>
      </c>
      <c r="E40" s="2">
        <v>0</v>
      </c>
      <c r="F40" s="7">
        <v>-4000</v>
      </c>
      <c r="G40" s="2">
        <v>0</v>
      </c>
      <c r="H40" s="2">
        <v>191.61</v>
      </c>
      <c r="I40" s="2">
        <v>222.56</v>
      </c>
      <c r="J40" s="2">
        <v>200.65</v>
      </c>
      <c r="K40" s="2">
        <v>271.33</v>
      </c>
      <c r="L40" s="2">
        <v>271.1</v>
      </c>
      <c r="M40" s="2">
        <v>500.73</v>
      </c>
      <c r="N40" s="2">
        <v>500.73</v>
      </c>
      <c r="O40" s="2">
        <v>291.1</v>
      </c>
      <c r="P40" s="2">
        <v>319.3</v>
      </c>
      <c r="Q40" s="2">
        <v>106.14</v>
      </c>
      <c r="R40" s="2">
        <v>105.24</v>
      </c>
      <c r="S40" s="2">
        <v>32058.312</v>
      </c>
      <c r="T40" s="2">
        <v>7683.102</v>
      </c>
      <c r="U40" s="2">
        <v>12546.074</v>
      </c>
      <c r="V40" s="2">
        <v>8846.732</v>
      </c>
      <c r="W40" s="2">
        <v>21392.806</v>
      </c>
      <c r="X40" s="2">
        <v>-1008.281</v>
      </c>
      <c r="Y40" s="2">
        <v>49.999</v>
      </c>
      <c r="Z40" s="2">
        <v>19526.895</v>
      </c>
      <c r="AA40" s="2">
        <v>859.477</v>
      </c>
      <c r="AB40" s="2">
        <v>1393.57</v>
      </c>
      <c r="AC40" s="2" t="s">
        <v>60</v>
      </c>
      <c r="AD40" s="7">
        <v>-1859.5046</v>
      </c>
      <c r="AE40" s="2">
        <v>0</v>
      </c>
      <c r="AF40" s="2">
        <v>0</v>
      </c>
      <c r="AG40" s="2">
        <v>0</v>
      </c>
      <c r="AH40" s="2">
        <v>0</v>
      </c>
      <c r="AI40" s="2">
        <v>0</v>
      </c>
      <c r="AJ40" s="2">
        <v>0</v>
      </c>
      <c r="AK40" s="2">
        <v>6159</v>
      </c>
      <c r="AL40" s="2">
        <v>30338</v>
      </c>
      <c r="AM40" s="2">
        <v>36497</v>
      </c>
      <c r="AN40" s="2">
        <v>24692.14</v>
      </c>
      <c r="AO40" s="2">
        <v>11977.56</v>
      </c>
      <c r="AP40" s="2">
        <v>12714.58</v>
      </c>
      <c r="AQ40" s="2">
        <v>0</v>
      </c>
      <c r="AR40" s="2">
        <v>0</v>
      </c>
      <c r="AU40" s="2">
        <v>290</v>
      </c>
      <c r="AV40" s="15">
        <v>320</v>
      </c>
      <c r="AW40" s="7">
        <v>0</v>
      </c>
      <c r="AX40" s="7">
        <v>0</v>
      </c>
      <c r="AY40" s="7">
        <v>320</v>
      </c>
      <c r="AZ40" s="19">
        <v>330</v>
      </c>
      <c r="BA40" s="7">
        <v>0</v>
      </c>
      <c r="BB40" s="7">
        <v>0</v>
      </c>
      <c r="BE40" s="23">
        <f t="shared" si="0"/>
        <v>0</v>
      </c>
      <c r="BF40" s="23">
        <f t="shared" ref="BF40:BH40" si="88">AH40</f>
        <v>0</v>
      </c>
      <c r="BG40" s="23">
        <f t="shared" si="88"/>
        <v>0</v>
      </c>
      <c r="BH40" s="23">
        <f t="shared" si="88"/>
        <v>0</v>
      </c>
      <c r="BI40" s="2">
        <f t="shared" si="5"/>
        <v>1</v>
      </c>
      <c r="BJ40" s="2">
        <f t="shared" si="6"/>
        <v>0</v>
      </c>
      <c r="BK40" s="2">
        <f t="shared" si="7"/>
        <v>1</v>
      </c>
      <c r="BL40" s="2">
        <f t="shared" si="8"/>
        <v>0</v>
      </c>
      <c r="BM40" s="23">
        <f t="shared" si="2"/>
        <v>0</v>
      </c>
      <c r="BN40" s="23">
        <f t="shared" ref="BN40:BP40" si="89">AE40</f>
        <v>0</v>
      </c>
      <c r="BO40" s="23">
        <f t="shared" si="89"/>
        <v>0</v>
      </c>
      <c r="BP40" s="23">
        <f t="shared" si="89"/>
        <v>0</v>
      </c>
      <c r="BQ40" s="2">
        <f t="shared" si="10"/>
        <v>1</v>
      </c>
      <c r="BR40" s="2">
        <f t="shared" si="11"/>
        <v>0</v>
      </c>
      <c r="BS40" s="2">
        <f t="shared" si="12"/>
        <v>1</v>
      </c>
      <c r="BT40" s="2">
        <f t="shared" si="13"/>
        <v>0</v>
      </c>
    </row>
    <row r="41" s="2" customFormat="1" spans="1:72">
      <c r="A41" s="2">
        <v>31573.24</v>
      </c>
      <c r="B41" s="2">
        <v>-6978.53</v>
      </c>
      <c r="C41" s="2">
        <v>23562.69</v>
      </c>
      <c r="D41" s="2">
        <v>17205.09</v>
      </c>
      <c r="E41" s="2">
        <v>0</v>
      </c>
      <c r="F41" s="7">
        <v>-3999</v>
      </c>
      <c r="G41" s="2">
        <v>0</v>
      </c>
      <c r="H41" s="2">
        <v>191.61</v>
      </c>
      <c r="I41" s="2">
        <v>222.74</v>
      </c>
      <c r="J41" s="2">
        <v>201.54</v>
      </c>
      <c r="K41" s="2">
        <v>270.86</v>
      </c>
      <c r="L41" s="2">
        <v>272.49</v>
      </c>
      <c r="M41" s="2">
        <v>501.15</v>
      </c>
      <c r="N41" s="2">
        <v>501.56</v>
      </c>
      <c r="O41" s="2">
        <v>293.7</v>
      </c>
      <c r="P41" s="2">
        <v>320.8</v>
      </c>
      <c r="Q41" s="2">
        <v>105.45</v>
      </c>
      <c r="R41" s="2">
        <v>104.98</v>
      </c>
      <c r="S41" s="2">
        <v>31470.744</v>
      </c>
      <c r="T41" s="2">
        <v>7099.564</v>
      </c>
      <c r="U41" s="2">
        <v>10776.3</v>
      </c>
      <c r="V41" s="2">
        <v>9149.46</v>
      </c>
      <c r="W41" s="2">
        <v>19925.761</v>
      </c>
      <c r="X41" s="2">
        <v>-1000.03</v>
      </c>
      <c r="Y41" s="2">
        <v>49.966</v>
      </c>
      <c r="Z41" s="2">
        <v>19498.734</v>
      </c>
      <c r="AA41" s="2">
        <v>816.602</v>
      </c>
      <c r="AB41" s="2">
        <v>1287.96</v>
      </c>
      <c r="AC41" s="2" t="s">
        <v>60</v>
      </c>
      <c r="AD41" s="7">
        <v>-1848.8589</v>
      </c>
      <c r="AE41" s="2">
        <v>0</v>
      </c>
      <c r="AF41" s="2">
        <v>0</v>
      </c>
      <c r="AG41" s="2">
        <v>0</v>
      </c>
      <c r="AH41" s="2">
        <v>0</v>
      </c>
      <c r="AI41" s="2">
        <v>0</v>
      </c>
      <c r="AJ41" s="2">
        <v>0</v>
      </c>
      <c r="AK41" s="2">
        <v>6209</v>
      </c>
      <c r="AL41" s="2">
        <v>29784.1</v>
      </c>
      <c r="AM41" s="2">
        <v>35993.1</v>
      </c>
      <c r="AN41" s="2">
        <v>25968.82</v>
      </c>
      <c r="AO41" s="2">
        <v>11721.36</v>
      </c>
      <c r="AP41" s="2">
        <v>14247.46</v>
      </c>
      <c r="AQ41" s="2">
        <v>0</v>
      </c>
      <c r="AR41" s="2">
        <v>0</v>
      </c>
      <c r="AU41" s="2">
        <v>290</v>
      </c>
      <c r="AV41" s="15">
        <v>320</v>
      </c>
      <c r="AW41" s="7">
        <v>0</v>
      </c>
      <c r="AX41" s="7">
        <v>0</v>
      </c>
      <c r="AY41" s="7">
        <v>320</v>
      </c>
      <c r="AZ41" s="19">
        <v>330</v>
      </c>
      <c r="BA41" s="7">
        <v>0</v>
      </c>
      <c r="BB41" s="7">
        <v>0</v>
      </c>
      <c r="BE41" s="23">
        <f t="shared" si="0"/>
        <v>0</v>
      </c>
      <c r="BF41" s="23">
        <f t="shared" ref="BF41:BH41" si="90">AH41</f>
        <v>0</v>
      </c>
      <c r="BG41" s="23">
        <f t="shared" si="90"/>
        <v>0</v>
      </c>
      <c r="BH41" s="23">
        <f t="shared" si="90"/>
        <v>0</v>
      </c>
      <c r="BI41" s="2">
        <f t="shared" si="5"/>
        <v>1</v>
      </c>
      <c r="BJ41" s="2">
        <f t="shared" si="6"/>
        <v>0</v>
      </c>
      <c r="BK41" s="2">
        <f t="shared" si="7"/>
        <v>1</v>
      </c>
      <c r="BL41" s="2">
        <f t="shared" si="8"/>
        <v>0</v>
      </c>
      <c r="BM41" s="23">
        <f t="shared" si="2"/>
        <v>0</v>
      </c>
      <c r="BN41" s="23">
        <f t="shared" ref="BN41:BP41" si="91">AE41</f>
        <v>0</v>
      </c>
      <c r="BO41" s="23">
        <f t="shared" si="91"/>
        <v>0</v>
      </c>
      <c r="BP41" s="23">
        <f t="shared" si="91"/>
        <v>0</v>
      </c>
      <c r="BQ41" s="2">
        <f t="shared" si="10"/>
        <v>1</v>
      </c>
      <c r="BR41" s="2">
        <f t="shared" si="11"/>
        <v>0</v>
      </c>
      <c r="BS41" s="2">
        <f t="shared" si="12"/>
        <v>1</v>
      </c>
      <c r="BT41" s="2">
        <f t="shared" si="13"/>
        <v>0</v>
      </c>
    </row>
    <row r="42" s="2" customFormat="1" spans="1:72">
      <c r="A42" s="2">
        <v>31431.31</v>
      </c>
      <c r="B42" s="2">
        <v>-6993</v>
      </c>
      <c r="C42" s="2">
        <v>23380.45</v>
      </c>
      <c r="D42" s="2">
        <v>17344.22</v>
      </c>
      <c r="E42" s="2">
        <v>0</v>
      </c>
      <c r="F42" s="7">
        <v>-3999</v>
      </c>
      <c r="G42" s="2">
        <v>0</v>
      </c>
      <c r="H42" s="2">
        <v>189.89</v>
      </c>
      <c r="I42" s="2">
        <v>222.31</v>
      </c>
      <c r="J42" s="2">
        <v>203.59</v>
      </c>
      <c r="K42" s="2">
        <v>271.1</v>
      </c>
      <c r="L42" s="2">
        <v>271.79</v>
      </c>
      <c r="M42" s="2">
        <v>500.73</v>
      </c>
      <c r="N42" s="2">
        <v>499.5</v>
      </c>
      <c r="O42" s="2">
        <v>291.6</v>
      </c>
      <c r="P42" s="2">
        <v>319.7</v>
      </c>
      <c r="Q42" s="2">
        <v>105.61</v>
      </c>
      <c r="R42" s="2">
        <v>105.77</v>
      </c>
      <c r="S42" s="2">
        <v>31102.61</v>
      </c>
      <c r="T42" s="2">
        <v>6980.882</v>
      </c>
      <c r="U42" s="2">
        <v>9011.089</v>
      </c>
      <c r="V42" s="2">
        <v>10330.505</v>
      </c>
      <c r="W42" s="2">
        <v>19341.594</v>
      </c>
      <c r="X42" s="2">
        <v>-1000.104</v>
      </c>
      <c r="Y42" s="2">
        <v>49.995</v>
      </c>
      <c r="Z42" s="2">
        <v>19798.18</v>
      </c>
      <c r="AA42" s="2">
        <v>676.156</v>
      </c>
      <c r="AB42" s="2">
        <v>1280.05</v>
      </c>
      <c r="AC42" s="2" t="s">
        <v>60</v>
      </c>
      <c r="AD42" s="7">
        <v>-1858.6643</v>
      </c>
      <c r="AE42" s="2">
        <v>0</v>
      </c>
      <c r="AF42" s="2">
        <v>0</v>
      </c>
      <c r="AG42" s="2">
        <v>0</v>
      </c>
      <c r="AH42" s="2">
        <v>0</v>
      </c>
      <c r="AI42" s="2">
        <v>0</v>
      </c>
      <c r="AJ42" s="2">
        <v>0</v>
      </c>
      <c r="AK42" s="2">
        <v>6265</v>
      </c>
      <c r="AL42" s="2">
        <v>29264.8</v>
      </c>
      <c r="AM42" s="2">
        <v>35529.8</v>
      </c>
      <c r="AN42" s="2">
        <v>27276.44</v>
      </c>
      <c r="AO42" s="2">
        <v>11609.17</v>
      </c>
      <c r="AP42" s="2">
        <v>15667.27</v>
      </c>
      <c r="AQ42" s="2">
        <v>0</v>
      </c>
      <c r="AR42" s="2">
        <v>0</v>
      </c>
      <c r="AU42" s="2">
        <v>290</v>
      </c>
      <c r="AV42" s="15">
        <v>320</v>
      </c>
      <c r="AW42" s="7">
        <v>0</v>
      </c>
      <c r="AX42" s="7">
        <v>0</v>
      </c>
      <c r="AY42" s="7">
        <v>320</v>
      </c>
      <c r="AZ42" s="19">
        <v>330</v>
      </c>
      <c r="BA42" s="7">
        <v>0</v>
      </c>
      <c r="BB42" s="7">
        <v>0</v>
      </c>
      <c r="BE42" s="23">
        <f t="shared" si="0"/>
        <v>0</v>
      </c>
      <c r="BF42" s="23">
        <f t="shared" ref="BF42:BH42" si="92">AH42</f>
        <v>0</v>
      </c>
      <c r="BG42" s="23">
        <f t="shared" si="92"/>
        <v>0</v>
      </c>
      <c r="BH42" s="23">
        <f t="shared" si="92"/>
        <v>0</v>
      </c>
      <c r="BI42" s="2">
        <f t="shared" si="5"/>
        <v>1</v>
      </c>
      <c r="BJ42" s="2">
        <f t="shared" si="6"/>
        <v>0</v>
      </c>
      <c r="BK42" s="2">
        <f t="shared" si="7"/>
        <v>1</v>
      </c>
      <c r="BL42" s="2">
        <f t="shared" si="8"/>
        <v>0</v>
      </c>
      <c r="BM42" s="23">
        <f t="shared" si="2"/>
        <v>0</v>
      </c>
      <c r="BN42" s="23">
        <f t="shared" ref="BN42:BP42" si="93">AE42</f>
        <v>0</v>
      </c>
      <c r="BO42" s="23">
        <f t="shared" si="93"/>
        <v>0</v>
      </c>
      <c r="BP42" s="23">
        <f t="shared" si="93"/>
        <v>0</v>
      </c>
      <c r="BQ42" s="2">
        <f t="shared" si="10"/>
        <v>1</v>
      </c>
      <c r="BR42" s="2">
        <f t="shared" si="11"/>
        <v>0</v>
      </c>
      <c r="BS42" s="2">
        <f t="shared" si="12"/>
        <v>1</v>
      </c>
      <c r="BT42" s="2">
        <f t="shared" si="13"/>
        <v>0</v>
      </c>
    </row>
    <row r="43" s="2" customFormat="1" spans="1:72">
      <c r="A43" s="2">
        <v>30929.98</v>
      </c>
      <c r="B43" s="2">
        <v>-6950</v>
      </c>
      <c r="C43" s="2">
        <v>23354.15</v>
      </c>
      <c r="D43" s="2">
        <v>16807.04</v>
      </c>
      <c r="E43" s="2">
        <v>0</v>
      </c>
      <c r="F43" s="7">
        <v>-3998</v>
      </c>
      <c r="G43" s="2">
        <v>0</v>
      </c>
      <c r="H43" s="2">
        <v>189.89</v>
      </c>
      <c r="I43" s="2">
        <v>222.45</v>
      </c>
      <c r="J43" s="2">
        <v>200.62</v>
      </c>
      <c r="K43" s="2">
        <v>271.33</v>
      </c>
      <c r="L43" s="2">
        <v>272.26</v>
      </c>
      <c r="M43" s="2">
        <v>500.32</v>
      </c>
      <c r="N43" s="2">
        <v>501.56</v>
      </c>
      <c r="O43" s="2">
        <v>286.9</v>
      </c>
      <c r="P43" s="2">
        <v>319.8</v>
      </c>
      <c r="Q43" s="2">
        <v>105.51</v>
      </c>
      <c r="R43" s="2">
        <v>105.35</v>
      </c>
      <c r="S43" s="2">
        <v>30573.682</v>
      </c>
      <c r="T43" s="2">
        <v>7085.46</v>
      </c>
      <c r="U43" s="2">
        <v>7211.223</v>
      </c>
      <c r="V43" s="2">
        <v>11642.065</v>
      </c>
      <c r="W43" s="2">
        <v>18853.288</v>
      </c>
      <c r="X43" s="2">
        <v>-994.895</v>
      </c>
      <c r="Y43" s="2">
        <v>49.989</v>
      </c>
      <c r="Z43" s="2">
        <v>19877.96</v>
      </c>
      <c r="AA43" s="2">
        <v>711.148</v>
      </c>
      <c r="AB43" s="2">
        <v>1270.78</v>
      </c>
      <c r="AC43" s="2" t="s">
        <v>60</v>
      </c>
      <c r="AD43" s="7">
        <v>-1857.5437</v>
      </c>
      <c r="AE43" s="2">
        <v>0</v>
      </c>
      <c r="AF43" s="2">
        <v>0</v>
      </c>
      <c r="AG43" s="2">
        <v>0</v>
      </c>
      <c r="AH43" s="2">
        <v>0</v>
      </c>
      <c r="AI43" s="2">
        <v>0</v>
      </c>
      <c r="AJ43" s="2">
        <v>0</v>
      </c>
      <c r="AK43" s="2">
        <v>6177</v>
      </c>
      <c r="AL43" s="2">
        <v>28710.9</v>
      </c>
      <c r="AM43" s="2">
        <v>34887.9</v>
      </c>
      <c r="AN43" s="2">
        <v>28498.05</v>
      </c>
      <c r="AO43" s="2">
        <v>11518.07</v>
      </c>
      <c r="AP43" s="2">
        <v>16979.98</v>
      </c>
      <c r="AQ43" s="2">
        <v>0</v>
      </c>
      <c r="AR43" s="2">
        <v>0</v>
      </c>
      <c r="AU43" s="2">
        <v>290</v>
      </c>
      <c r="AV43" s="15">
        <v>320</v>
      </c>
      <c r="AW43" s="7">
        <v>0</v>
      </c>
      <c r="AX43" s="7">
        <v>0</v>
      </c>
      <c r="AY43" s="7">
        <v>320</v>
      </c>
      <c r="AZ43" s="19">
        <v>330</v>
      </c>
      <c r="BA43" s="7">
        <v>0</v>
      </c>
      <c r="BB43" s="7">
        <v>0</v>
      </c>
      <c r="BE43" s="23">
        <f t="shared" si="0"/>
        <v>0</v>
      </c>
      <c r="BF43" s="23">
        <f t="shared" ref="BF43:BH43" si="94">AH43</f>
        <v>0</v>
      </c>
      <c r="BG43" s="23">
        <f t="shared" si="94"/>
        <v>0</v>
      </c>
      <c r="BH43" s="23">
        <f t="shared" si="94"/>
        <v>0</v>
      </c>
      <c r="BI43" s="2">
        <f t="shared" si="5"/>
        <v>1</v>
      </c>
      <c r="BJ43" s="2">
        <f t="shared" si="6"/>
        <v>0</v>
      </c>
      <c r="BK43" s="2">
        <f t="shared" si="7"/>
        <v>1</v>
      </c>
      <c r="BL43" s="2">
        <f t="shared" si="8"/>
        <v>0</v>
      </c>
      <c r="BM43" s="23">
        <f t="shared" si="2"/>
        <v>0</v>
      </c>
      <c r="BN43" s="23">
        <f t="shared" ref="BN43:BP43" si="95">AE43</f>
        <v>0</v>
      </c>
      <c r="BO43" s="23">
        <f t="shared" si="95"/>
        <v>0</v>
      </c>
      <c r="BP43" s="23">
        <f t="shared" si="95"/>
        <v>0</v>
      </c>
      <c r="BQ43" s="2">
        <f t="shared" si="10"/>
        <v>1</v>
      </c>
      <c r="BR43" s="2">
        <f t="shared" si="11"/>
        <v>0</v>
      </c>
      <c r="BS43" s="2">
        <f t="shared" si="12"/>
        <v>1</v>
      </c>
      <c r="BT43" s="2">
        <f t="shared" si="13"/>
        <v>0</v>
      </c>
    </row>
    <row r="44" s="2" customFormat="1" spans="1:72">
      <c r="A44" s="2">
        <v>30347.1</v>
      </c>
      <c r="B44" s="2">
        <v>-6901</v>
      </c>
      <c r="C44" s="2">
        <v>23370.02</v>
      </c>
      <c r="D44" s="2">
        <v>16193.47</v>
      </c>
      <c r="E44" s="2">
        <v>0</v>
      </c>
      <c r="F44" s="7">
        <v>-3998</v>
      </c>
      <c r="G44" s="2">
        <v>0</v>
      </c>
      <c r="H44" s="2">
        <v>189.89</v>
      </c>
      <c r="I44" s="2">
        <v>221.78</v>
      </c>
      <c r="J44" s="2">
        <v>202.27</v>
      </c>
      <c r="K44" s="2">
        <v>270.86</v>
      </c>
      <c r="L44" s="2">
        <v>271.56</v>
      </c>
      <c r="M44" s="2">
        <v>501.97</v>
      </c>
      <c r="N44" s="2">
        <v>500.32</v>
      </c>
      <c r="O44" s="2">
        <v>284</v>
      </c>
      <c r="P44" s="2">
        <v>316.7</v>
      </c>
      <c r="Q44" s="2">
        <v>105.45</v>
      </c>
      <c r="R44" s="2">
        <v>105.45</v>
      </c>
      <c r="S44" s="2">
        <v>30194.54</v>
      </c>
      <c r="T44" s="2">
        <v>6851.571</v>
      </c>
      <c r="U44" s="2">
        <v>5157.172</v>
      </c>
      <c r="V44" s="2">
        <v>12842.408</v>
      </c>
      <c r="W44" s="2">
        <v>17999.58</v>
      </c>
      <c r="X44" s="2">
        <v>-999.516</v>
      </c>
      <c r="Y44" s="2">
        <v>50.033</v>
      </c>
      <c r="Z44" s="2">
        <v>19740.14</v>
      </c>
      <c r="AA44" s="2">
        <v>880.215</v>
      </c>
      <c r="AB44" s="2">
        <v>1246.28</v>
      </c>
      <c r="AC44" s="2" t="s">
        <v>60</v>
      </c>
      <c r="AD44" s="7">
        <v>-1864.8276</v>
      </c>
      <c r="AE44" s="2">
        <v>0</v>
      </c>
      <c r="AF44" s="2">
        <v>0</v>
      </c>
      <c r="AG44" s="2">
        <v>0</v>
      </c>
      <c r="AH44" s="2">
        <v>0</v>
      </c>
      <c r="AI44" s="2">
        <v>0</v>
      </c>
      <c r="AJ44" s="2">
        <v>0</v>
      </c>
      <c r="AK44" s="2">
        <v>6091</v>
      </c>
      <c r="AL44" s="2">
        <v>28122.3</v>
      </c>
      <c r="AM44" s="2">
        <v>34213.3</v>
      </c>
      <c r="AN44" s="2">
        <v>29636.24</v>
      </c>
      <c r="AO44" s="2">
        <v>11459.92</v>
      </c>
      <c r="AP44" s="2">
        <v>18176.32</v>
      </c>
      <c r="AQ44" s="2">
        <v>0</v>
      </c>
      <c r="AR44" s="2">
        <v>0</v>
      </c>
      <c r="AU44" s="2">
        <v>290</v>
      </c>
      <c r="AV44" s="15">
        <v>320</v>
      </c>
      <c r="AW44" s="7">
        <v>0</v>
      </c>
      <c r="AX44" s="7">
        <v>0</v>
      </c>
      <c r="AY44" s="7">
        <v>320</v>
      </c>
      <c r="AZ44" s="19">
        <v>330</v>
      </c>
      <c r="BA44" s="7">
        <v>0</v>
      </c>
      <c r="BB44" s="7">
        <v>0</v>
      </c>
      <c r="BE44" s="23">
        <f t="shared" si="0"/>
        <v>0</v>
      </c>
      <c r="BF44" s="23">
        <f t="shared" ref="BF44:BH44" si="96">AH44</f>
        <v>0</v>
      </c>
      <c r="BG44" s="23">
        <f t="shared" si="96"/>
        <v>0</v>
      </c>
      <c r="BH44" s="23">
        <f t="shared" si="96"/>
        <v>0</v>
      </c>
      <c r="BI44" s="2">
        <f t="shared" si="5"/>
        <v>1</v>
      </c>
      <c r="BJ44" s="2">
        <f t="shared" si="6"/>
        <v>0</v>
      </c>
      <c r="BK44" s="2">
        <f t="shared" si="7"/>
        <v>1</v>
      </c>
      <c r="BL44" s="2">
        <f t="shared" si="8"/>
        <v>0</v>
      </c>
      <c r="BM44" s="23">
        <f t="shared" si="2"/>
        <v>0</v>
      </c>
      <c r="BN44" s="23">
        <f t="shared" ref="BN44:BP44" si="97">AE44</f>
        <v>0</v>
      </c>
      <c r="BO44" s="23">
        <f t="shared" si="97"/>
        <v>0</v>
      </c>
      <c r="BP44" s="23">
        <f t="shared" si="97"/>
        <v>0</v>
      </c>
      <c r="BQ44" s="2">
        <f t="shared" si="10"/>
        <v>1</v>
      </c>
      <c r="BR44" s="2">
        <f t="shared" si="11"/>
        <v>0</v>
      </c>
      <c r="BS44" s="2">
        <f t="shared" si="12"/>
        <v>1</v>
      </c>
      <c r="BT44" s="2">
        <f t="shared" si="13"/>
        <v>0</v>
      </c>
    </row>
    <row r="45" s="2" customFormat="1" spans="1:72">
      <c r="A45" s="2">
        <v>30114.18</v>
      </c>
      <c r="B45" s="2">
        <v>-6536</v>
      </c>
      <c r="C45" s="2">
        <v>23358.94</v>
      </c>
      <c r="D45" s="2">
        <v>15606.44</v>
      </c>
      <c r="E45" s="2">
        <v>0</v>
      </c>
      <c r="F45" s="7">
        <v>-3999</v>
      </c>
      <c r="G45" s="2">
        <v>0</v>
      </c>
      <c r="H45" s="2">
        <v>189.89</v>
      </c>
      <c r="I45" s="2">
        <v>222.61</v>
      </c>
      <c r="J45" s="2">
        <v>200.9</v>
      </c>
      <c r="K45" s="2">
        <v>271.79</v>
      </c>
      <c r="L45" s="2">
        <v>271.79</v>
      </c>
      <c r="M45" s="2">
        <v>503.2</v>
      </c>
      <c r="N45" s="2">
        <v>500.73</v>
      </c>
      <c r="O45" s="2">
        <v>286.2</v>
      </c>
      <c r="P45" s="2">
        <v>317.5</v>
      </c>
      <c r="Q45" s="2">
        <v>105.56</v>
      </c>
      <c r="R45" s="2">
        <v>105.4</v>
      </c>
      <c r="S45" s="2">
        <v>30022.672</v>
      </c>
      <c r="T45" s="2">
        <v>5999.856</v>
      </c>
      <c r="U45" s="2">
        <v>4107.113</v>
      </c>
      <c r="V45" s="2">
        <v>12502.071</v>
      </c>
      <c r="W45" s="2">
        <v>16609.184</v>
      </c>
      <c r="X45" s="2">
        <v>-992.52</v>
      </c>
      <c r="Y45" s="2">
        <v>50.033</v>
      </c>
      <c r="Z45" s="2">
        <v>19583.023</v>
      </c>
      <c r="AA45" s="2">
        <v>1149.891</v>
      </c>
      <c r="AB45" s="2">
        <v>1238.08</v>
      </c>
      <c r="AC45" s="2" t="s">
        <v>60</v>
      </c>
      <c r="AD45" s="7">
        <v>-1860.2051</v>
      </c>
      <c r="AE45" s="2">
        <v>0</v>
      </c>
      <c r="AF45" s="2">
        <v>0</v>
      </c>
      <c r="AG45" s="2">
        <v>0</v>
      </c>
      <c r="AH45" s="2">
        <v>0</v>
      </c>
      <c r="AI45" s="2">
        <v>0</v>
      </c>
      <c r="AJ45" s="2">
        <v>0</v>
      </c>
      <c r="AK45" s="2">
        <v>6003</v>
      </c>
      <c r="AL45" s="2">
        <v>28053.1</v>
      </c>
      <c r="AM45" s="2">
        <v>34056.1</v>
      </c>
      <c r="AN45" s="2">
        <v>30619.5</v>
      </c>
      <c r="AO45" s="2">
        <v>11382.77</v>
      </c>
      <c r="AP45" s="2">
        <v>19236.73</v>
      </c>
      <c r="AQ45" s="2">
        <v>0</v>
      </c>
      <c r="AR45" s="2">
        <v>0</v>
      </c>
      <c r="AU45" s="2">
        <v>290</v>
      </c>
      <c r="AV45" s="15">
        <v>320</v>
      </c>
      <c r="AW45" s="7">
        <v>0</v>
      </c>
      <c r="AX45" s="7">
        <v>0</v>
      </c>
      <c r="AY45" s="7">
        <v>320</v>
      </c>
      <c r="AZ45" s="19">
        <v>330</v>
      </c>
      <c r="BA45" s="7">
        <v>0</v>
      </c>
      <c r="BB45" s="7">
        <v>0</v>
      </c>
      <c r="BE45" s="23">
        <f t="shared" si="0"/>
        <v>0</v>
      </c>
      <c r="BF45" s="23">
        <f t="shared" ref="BF45:BH45" si="98">AH45</f>
        <v>0</v>
      </c>
      <c r="BG45" s="23">
        <f t="shared" si="98"/>
        <v>0</v>
      </c>
      <c r="BH45" s="23">
        <f t="shared" si="98"/>
        <v>0</v>
      </c>
      <c r="BI45" s="2">
        <f t="shared" si="5"/>
        <v>1</v>
      </c>
      <c r="BJ45" s="2">
        <f t="shared" si="6"/>
        <v>0</v>
      </c>
      <c r="BK45" s="2">
        <f t="shared" si="7"/>
        <v>1</v>
      </c>
      <c r="BL45" s="2">
        <f t="shared" si="8"/>
        <v>0</v>
      </c>
      <c r="BM45" s="23">
        <f t="shared" si="2"/>
        <v>0</v>
      </c>
      <c r="BN45" s="23">
        <f t="shared" ref="BN45:BP45" si="99">AE45</f>
        <v>0</v>
      </c>
      <c r="BO45" s="23">
        <f t="shared" si="99"/>
        <v>0</v>
      </c>
      <c r="BP45" s="23">
        <f t="shared" si="99"/>
        <v>0</v>
      </c>
      <c r="BQ45" s="2">
        <f t="shared" si="10"/>
        <v>1</v>
      </c>
      <c r="BR45" s="2">
        <f t="shared" si="11"/>
        <v>0</v>
      </c>
      <c r="BS45" s="2">
        <f t="shared" si="12"/>
        <v>1</v>
      </c>
      <c r="BT45" s="2">
        <f t="shared" si="13"/>
        <v>0</v>
      </c>
    </row>
    <row r="46" s="2" customFormat="1" spans="1:72">
      <c r="A46" s="2">
        <v>30722.88</v>
      </c>
      <c r="B46" s="2">
        <v>-6658</v>
      </c>
      <c r="C46" s="2">
        <v>23364.22</v>
      </c>
      <c r="D46" s="2">
        <v>17341.43</v>
      </c>
      <c r="E46" s="2">
        <v>0</v>
      </c>
      <c r="F46" s="7">
        <v>-3999</v>
      </c>
      <c r="G46" s="2">
        <v>0</v>
      </c>
      <c r="H46" s="2">
        <v>189.89</v>
      </c>
      <c r="I46" s="2">
        <v>220.83</v>
      </c>
      <c r="J46" s="2">
        <v>200.73</v>
      </c>
      <c r="K46" s="2">
        <v>271.1</v>
      </c>
      <c r="L46" s="2">
        <v>271.1</v>
      </c>
      <c r="M46" s="2">
        <v>499.5</v>
      </c>
      <c r="N46" s="2">
        <v>497.45</v>
      </c>
      <c r="O46" s="2">
        <v>286.6</v>
      </c>
      <c r="P46" s="2">
        <v>316.7</v>
      </c>
      <c r="Q46" s="2">
        <v>105.35</v>
      </c>
      <c r="R46" s="2">
        <v>105.24</v>
      </c>
      <c r="S46" s="2">
        <v>30399.684</v>
      </c>
      <c r="T46" s="2">
        <v>7028.707</v>
      </c>
      <c r="U46" s="2">
        <v>4280.713</v>
      </c>
      <c r="V46" s="2">
        <v>13808.625</v>
      </c>
      <c r="W46" s="2">
        <v>18089.337</v>
      </c>
      <c r="X46" s="2">
        <v>-988.375</v>
      </c>
      <c r="Y46" s="2">
        <v>50.034</v>
      </c>
      <c r="Z46" s="2">
        <v>19687.148</v>
      </c>
      <c r="AA46" s="2">
        <v>948.254</v>
      </c>
      <c r="AB46" s="2">
        <v>1226.97</v>
      </c>
      <c r="AC46" s="2" t="s">
        <v>60</v>
      </c>
      <c r="AD46" s="7">
        <v>-1867.2089</v>
      </c>
      <c r="AE46" s="2">
        <v>0</v>
      </c>
      <c r="AF46" s="2">
        <v>0</v>
      </c>
      <c r="AG46" s="2">
        <v>0</v>
      </c>
      <c r="AH46" s="2">
        <v>0</v>
      </c>
      <c r="AI46" s="2">
        <v>0</v>
      </c>
      <c r="AJ46" s="2">
        <v>0</v>
      </c>
      <c r="AK46" s="2">
        <v>5919</v>
      </c>
      <c r="AL46" s="2">
        <v>28295.4</v>
      </c>
      <c r="AM46" s="2">
        <v>34214.4</v>
      </c>
      <c r="AN46" s="2">
        <v>31530.95</v>
      </c>
      <c r="AO46" s="2">
        <v>11378.21</v>
      </c>
      <c r="AP46" s="2">
        <v>20152.74</v>
      </c>
      <c r="AQ46" s="2">
        <v>0</v>
      </c>
      <c r="AR46" s="2">
        <v>0</v>
      </c>
      <c r="AU46" s="2">
        <v>290</v>
      </c>
      <c r="AV46" s="15">
        <v>320</v>
      </c>
      <c r="AW46" s="7">
        <v>0</v>
      </c>
      <c r="AX46" s="7">
        <v>0</v>
      </c>
      <c r="AY46" s="7">
        <v>320</v>
      </c>
      <c r="AZ46" s="19">
        <v>330</v>
      </c>
      <c r="BA46" s="7">
        <v>0</v>
      </c>
      <c r="BB46" s="7">
        <v>0</v>
      </c>
      <c r="BE46" s="23">
        <f t="shared" si="0"/>
        <v>0</v>
      </c>
      <c r="BF46" s="23">
        <f t="shared" ref="BF46:BH46" si="100">AH46</f>
        <v>0</v>
      </c>
      <c r="BG46" s="23">
        <f t="shared" si="100"/>
        <v>0</v>
      </c>
      <c r="BH46" s="23">
        <f t="shared" si="100"/>
        <v>0</v>
      </c>
      <c r="BI46" s="2">
        <f t="shared" si="5"/>
        <v>1</v>
      </c>
      <c r="BJ46" s="2">
        <f t="shared" si="6"/>
        <v>0</v>
      </c>
      <c r="BK46" s="2">
        <f t="shared" si="7"/>
        <v>1</v>
      </c>
      <c r="BL46" s="2">
        <f t="shared" si="8"/>
        <v>0</v>
      </c>
      <c r="BM46" s="23">
        <f t="shared" si="2"/>
        <v>0</v>
      </c>
      <c r="BN46" s="23">
        <f t="shared" ref="BN46:BP46" si="101">AE46</f>
        <v>0</v>
      </c>
      <c r="BO46" s="23">
        <f t="shared" si="101"/>
        <v>0</v>
      </c>
      <c r="BP46" s="23">
        <f t="shared" si="101"/>
        <v>0</v>
      </c>
      <c r="BQ46" s="2">
        <f t="shared" si="10"/>
        <v>1</v>
      </c>
      <c r="BR46" s="2">
        <f t="shared" si="11"/>
        <v>0</v>
      </c>
      <c r="BS46" s="2">
        <f t="shared" si="12"/>
        <v>1</v>
      </c>
      <c r="BT46" s="2">
        <f t="shared" si="13"/>
        <v>0</v>
      </c>
    </row>
    <row r="47" s="2" customFormat="1" spans="1:72">
      <c r="A47" s="2">
        <v>30414.33</v>
      </c>
      <c r="B47" s="2">
        <v>-6179</v>
      </c>
      <c r="C47" s="2">
        <v>23391.18</v>
      </c>
      <c r="D47" s="2">
        <v>16784.14</v>
      </c>
      <c r="E47" s="2">
        <v>0</v>
      </c>
      <c r="F47" s="7">
        <v>-3999</v>
      </c>
      <c r="G47" s="2">
        <v>0</v>
      </c>
      <c r="H47" s="2">
        <v>189.05</v>
      </c>
      <c r="I47" s="2">
        <v>222.29</v>
      </c>
      <c r="J47" s="2">
        <v>199.77</v>
      </c>
      <c r="K47" s="2">
        <v>270.4</v>
      </c>
      <c r="L47" s="2">
        <v>271.56</v>
      </c>
      <c r="M47" s="2">
        <v>499.91</v>
      </c>
      <c r="N47" s="2">
        <v>501.15</v>
      </c>
      <c r="O47" s="2">
        <v>288.2</v>
      </c>
      <c r="P47" s="2">
        <v>320.4</v>
      </c>
      <c r="Q47" s="2">
        <v>104.92</v>
      </c>
      <c r="R47" s="2">
        <v>105.03</v>
      </c>
      <c r="S47" s="2">
        <v>30242.64</v>
      </c>
      <c r="T47" s="2">
        <v>6092.254</v>
      </c>
      <c r="U47" s="2">
        <v>3850.72</v>
      </c>
      <c r="V47" s="2">
        <v>13451.716</v>
      </c>
      <c r="W47" s="2">
        <v>17302.437</v>
      </c>
      <c r="X47" s="2">
        <v>-978.588</v>
      </c>
      <c r="Y47" s="2">
        <v>49.99</v>
      </c>
      <c r="Z47" s="2">
        <v>19642.754</v>
      </c>
      <c r="AA47" s="2">
        <v>836.984</v>
      </c>
      <c r="AB47" s="2">
        <v>1232.83</v>
      </c>
      <c r="AC47" s="2" t="s">
        <v>60</v>
      </c>
      <c r="AD47" s="7">
        <v>-1854.8821</v>
      </c>
      <c r="AE47" s="2">
        <v>0</v>
      </c>
      <c r="AF47" s="2">
        <v>0</v>
      </c>
      <c r="AG47" s="2">
        <v>0</v>
      </c>
      <c r="AH47" s="2">
        <v>0</v>
      </c>
      <c r="AI47" s="2">
        <v>0</v>
      </c>
      <c r="AJ47" s="2">
        <v>0</v>
      </c>
      <c r="AK47" s="2">
        <v>5733</v>
      </c>
      <c r="AL47" s="2">
        <v>28122.3</v>
      </c>
      <c r="AM47" s="2">
        <v>33855.3</v>
      </c>
      <c r="AN47" s="2">
        <v>32331.24</v>
      </c>
      <c r="AO47" s="2">
        <v>11392</v>
      </c>
      <c r="AP47" s="2">
        <v>20939.24</v>
      </c>
      <c r="AQ47" s="2">
        <v>0</v>
      </c>
      <c r="AR47" s="2">
        <v>0</v>
      </c>
      <c r="AU47" s="2">
        <v>290</v>
      </c>
      <c r="AV47" s="15">
        <v>320</v>
      </c>
      <c r="AW47" s="7">
        <v>0</v>
      </c>
      <c r="AX47" s="7">
        <v>0</v>
      </c>
      <c r="AY47" s="7">
        <v>320</v>
      </c>
      <c r="AZ47" s="19">
        <v>330</v>
      </c>
      <c r="BA47" s="7">
        <v>0</v>
      </c>
      <c r="BB47" s="7">
        <v>0</v>
      </c>
      <c r="BE47" s="23">
        <f t="shared" si="0"/>
        <v>0</v>
      </c>
      <c r="BF47" s="23">
        <f t="shared" ref="BF47:BH47" si="102">AH47</f>
        <v>0</v>
      </c>
      <c r="BG47" s="23">
        <f t="shared" si="102"/>
        <v>0</v>
      </c>
      <c r="BH47" s="23">
        <f t="shared" si="102"/>
        <v>0</v>
      </c>
      <c r="BI47" s="2">
        <f t="shared" si="5"/>
        <v>1</v>
      </c>
      <c r="BJ47" s="2">
        <f t="shared" si="6"/>
        <v>0</v>
      </c>
      <c r="BK47" s="2">
        <f t="shared" si="7"/>
        <v>1</v>
      </c>
      <c r="BL47" s="2">
        <f t="shared" si="8"/>
        <v>0</v>
      </c>
      <c r="BM47" s="23">
        <f t="shared" si="2"/>
        <v>0</v>
      </c>
      <c r="BN47" s="23">
        <f t="shared" ref="BN47:BP47" si="103">AE47</f>
        <v>0</v>
      </c>
      <c r="BO47" s="23">
        <f t="shared" si="103"/>
        <v>0</v>
      </c>
      <c r="BP47" s="23">
        <f t="shared" si="103"/>
        <v>0</v>
      </c>
      <c r="BQ47" s="2">
        <f t="shared" si="10"/>
        <v>1</v>
      </c>
      <c r="BR47" s="2">
        <f t="shared" si="11"/>
        <v>0</v>
      </c>
      <c r="BS47" s="2">
        <f t="shared" si="12"/>
        <v>1</v>
      </c>
      <c r="BT47" s="2">
        <f t="shared" si="13"/>
        <v>0</v>
      </c>
    </row>
    <row r="48" s="2" customFormat="1" spans="1:72">
      <c r="A48" s="2">
        <v>29918.22</v>
      </c>
      <c r="B48" s="2">
        <v>-6026</v>
      </c>
      <c r="C48" s="2">
        <v>23381.93</v>
      </c>
      <c r="D48" s="2">
        <v>16288.39</v>
      </c>
      <c r="E48" s="2">
        <v>0</v>
      </c>
      <c r="F48" s="7">
        <v>-3999</v>
      </c>
      <c r="G48" s="2">
        <v>0</v>
      </c>
      <c r="H48" s="2">
        <v>189.89</v>
      </c>
      <c r="I48" s="2">
        <v>223.02</v>
      </c>
      <c r="J48" s="2">
        <v>201.34</v>
      </c>
      <c r="K48" s="2">
        <v>270.86</v>
      </c>
      <c r="L48" s="2">
        <v>272.49</v>
      </c>
      <c r="M48" s="2">
        <v>501.15</v>
      </c>
      <c r="N48" s="2">
        <v>500.73</v>
      </c>
      <c r="O48" s="2">
        <v>285.2</v>
      </c>
      <c r="P48" s="2">
        <v>319.2</v>
      </c>
      <c r="Q48" s="2">
        <v>105.14</v>
      </c>
      <c r="R48" s="2">
        <v>105.61</v>
      </c>
      <c r="S48" s="2">
        <v>29324.639</v>
      </c>
      <c r="T48" s="2">
        <v>6212.436</v>
      </c>
      <c r="U48" s="2">
        <v>3746.401</v>
      </c>
      <c r="V48" s="2">
        <v>12588.012</v>
      </c>
      <c r="W48" s="2">
        <v>16334.413</v>
      </c>
      <c r="X48" s="2">
        <v>-978.784</v>
      </c>
      <c r="Y48" s="2">
        <v>50.028</v>
      </c>
      <c r="Z48" s="2">
        <v>19753.246</v>
      </c>
      <c r="AA48" s="2">
        <v>817.184</v>
      </c>
      <c r="AB48" s="2">
        <v>1221.5</v>
      </c>
      <c r="AC48" s="2" t="s">
        <v>60</v>
      </c>
      <c r="AD48" s="7">
        <v>-1857.8237</v>
      </c>
      <c r="AE48" s="2">
        <v>0</v>
      </c>
      <c r="AF48" s="2">
        <v>0</v>
      </c>
      <c r="AG48" s="2">
        <v>0</v>
      </c>
      <c r="AH48" s="2">
        <v>0</v>
      </c>
      <c r="AI48" s="2">
        <v>0</v>
      </c>
      <c r="AJ48" s="2">
        <v>0</v>
      </c>
      <c r="AK48" s="2">
        <v>5547</v>
      </c>
      <c r="AL48" s="2">
        <v>27464.6</v>
      </c>
      <c r="AM48" s="2">
        <v>33011.6</v>
      </c>
      <c r="AN48" s="2">
        <v>32947.86</v>
      </c>
      <c r="AO48" s="2">
        <v>11413.25</v>
      </c>
      <c r="AP48" s="2">
        <v>21534.61</v>
      </c>
      <c r="AQ48" s="2">
        <v>0</v>
      </c>
      <c r="AR48" s="2">
        <v>0</v>
      </c>
      <c r="AU48" s="2">
        <v>290</v>
      </c>
      <c r="AV48" s="15">
        <v>320</v>
      </c>
      <c r="AW48" s="7">
        <v>0</v>
      </c>
      <c r="AX48" s="7">
        <v>0</v>
      </c>
      <c r="AY48" s="7">
        <v>320</v>
      </c>
      <c r="AZ48" s="19">
        <v>330</v>
      </c>
      <c r="BA48" s="7">
        <v>0</v>
      </c>
      <c r="BB48" s="7">
        <v>0</v>
      </c>
      <c r="BE48" s="23">
        <f t="shared" si="0"/>
        <v>0</v>
      </c>
      <c r="BF48" s="23">
        <f t="shared" ref="BF48:BH48" si="104">AH48</f>
        <v>0</v>
      </c>
      <c r="BG48" s="23">
        <f t="shared" si="104"/>
        <v>0</v>
      </c>
      <c r="BH48" s="23">
        <f t="shared" si="104"/>
        <v>0</v>
      </c>
      <c r="BI48" s="2">
        <f t="shared" si="5"/>
        <v>1</v>
      </c>
      <c r="BJ48" s="2">
        <f t="shared" si="6"/>
        <v>0</v>
      </c>
      <c r="BK48" s="2">
        <f t="shared" si="7"/>
        <v>1</v>
      </c>
      <c r="BL48" s="2">
        <f t="shared" si="8"/>
        <v>0</v>
      </c>
      <c r="BM48" s="23">
        <f t="shared" si="2"/>
        <v>0</v>
      </c>
      <c r="BN48" s="23">
        <f t="shared" ref="BN48:BP48" si="105">AE48</f>
        <v>0</v>
      </c>
      <c r="BO48" s="23">
        <f t="shared" si="105"/>
        <v>0</v>
      </c>
      <c r="BP48" s="23">
        <f t="shared" si="105"/>
        <v>0</v>
      </c>
      <c r="BQ48" s="2">
        <f t="shared" si="10"/>
        <v>1</v>
      </c>
      <c r="BR48" s="2">
        <f t="shared" si="11"/>
        <v>0</v>
      </c>
      <c r="BS48" s="2">
        <f t="shared" si="12"/>
        <v>1</v>
      </c>
      <c r="BT48" s="2">
        <f t="shared" si="13"/>
        <v>0</v>
      </c>
    </row>
    <row r="49" s="2" customFormat="1" spans="1:72">
      <c r="A49" s="2">
        <v>28818.75</v>
      </c>
      <c r="B49" s="2">
        <v>-5885</v>
      </c>
      <c r="C49" s="2">
        <v>23388.27</v>
      </c>
      <c r="D49" s="2">
        <v>15055.3</v>
      </c>
      <c r="E49" s="2">
        <v>0</v>
      </c>
      <c r="F49" s="7">
        <v>-3999</v>
      </c>
      <c r="G49" s="2">
        <v>0</v>
      </c>
      <c r="H49" s="2">
        <v>190.77</v>
      </c>
      <c r="I49" s="2">
        <v>222.42</v>
      </c>
      <c r="J49" s="2">
        <v>209.65</v>
      </c>
      <c r="K49" s="2">
        <v>269.23</v>
      </c>
      <c r="L49" s="2">
        <v>271.56</v>
      </c>
      <c r="M49" s="2">
        <v>501.56</v>
      </c>
      <c r="N49" s="2">
        <v>500.32</v>
      </c>
      <c r="O49" s="2">
        <v>286.8</v>
      </c>
      <c r="P49" s="2">
        <v>318.9</v>
      </c>
      <c r="Q49" s="2">
        <v>105.72</v>
      </c>
      <c r="R49" s="2">
        <v>105.4</v>
      </c>
      <c r="S49" s="2">
        <v>28793.32</v>
      </c>
      <c r="T49" s="2">
        <v>5658.95</v>
      </c>
      <c r="U49" s="2">
        <v>3431.16</v>
      </c>
      <c r="V49" s="2">
        <v>12015.821</v>
      </c>
      <c r="W49" s="2">
        <v>15446.981</v>
      </c>
      <c r="X49" s="2">
        <v>-974.209</v>
      </c>
      <c r="Y49" s="2">
        <v>50.026</v>
      </c>
      <c r="Z49" s="2">
        <v>19751.23</v>
      </c>
      <c r="AA49" s="2">
        <v>971.816</v>
      </c>
      <c r="AB49" s="2">
        <v>1214.81</v>
      </c>
      <c r="AC49" s="2" t="s">
        <v>60</v>
      </c>
      <c r="AD49" s="7">
        <v>-1861.7458</v>
      </c>
      <c r="AE49" s="2">
        <v>0</v>
      </c>
      <c r="AF49" s="2">
        <v>0</v>
      </c>
      <c r="AG49" s="2">
        <v>0</v>
      </c>
      <c r="AH49" s="2">
        <v>0</v>
      </c>
      <c r="AI49" s="2">
        <v>0</v>
      </c>
      <c r="AJ49" s="2">
        <v>0</v>
      </c>
      <c r="AK49" s="2">
        <v>5361</v>
      </c>
      <c r="AL49" s="2">
        <v>26806.8</v>
      </c>
      <c r="AM49" s="2">
        <v>32167.8</v>
      </c>
      <c r="AN49" s="2">
        <v>33423.9</v>
      </c>
      <c r="AO49" s="2">
        <v>11445.64</v>
      </c>
      <c r="AP49" s="2">
        <v>21978.26</v>
      </c>
      <c r="AQ49" s="2">
        <v>0</v>
      </c>
      <c r="AR49" s="2">
        <v>0</v>
      </c>
      <c r="AU49" s="2">
        <v>290</v>
      </c>
      <c r="AV49" s="15">
        <v>320</v>
      </c>
      <c r="AW49" s="7">
        <v>0</v>
      </c>
      <c r="AX49" s="7">
        <v>0</v>
      </c>
      <c r="AY49" s="7">
        <v>320</v>
      </c>
      <c r="AZ49" s="19">
        <v>330</v>
      </c>
      <c r="BA49" s="7">
        <v>0</v>
      </c>
      <c r="BB49" s="7">
        <v>0</v>
      </c>
      <c r="BE49" s="23">
        <f t="shared" si="0"/>
        <v>0</v>
      </c>
      <c r="BF49" s="23">
        <f t="shared" ref="BF49:BH49" si="106">AH49</f>
        <v>0</v>
      </c>
      <c r="BG49" s="23">
        <f t="shared" si="106"/>
        <v>0</v>
      </c>
      <c r="BH49" s="23">
        <f t="shared" si="106"/>
        <v>0</v>
      </c>
      <c r="BI49" s="2">
        <f t="shared" si="5"/>
        <v>1</v>
      </c>
      <c r="BJ49" s="2">
        <f t="shared" si="6"/>
        <v>0</v>
      </c>
      <c r="BK49" s="2">
        <f t="shared" si="7"/>
        <v>1</v>
      </c>
      <c r="BL49" s="2">
        <f t="shared" si="8"/>
        <v>0</v>
      </c>
      <c r="BM49" s="23">
        <f t="shared" si="2"/>
        <v>0</v>
      </c>
      <c r="BN49" s="23">
        <f t="shared" ref="BN49:BP49" si="107">AE49</f>
        <v>0</v>
      </c>
      <c r="BO49" s="23">
        <f t="shared" si="107"/>
        <v>0</v>
      </c>
      <c r="BP49" s="23">
        <f t="shared" si="107"/>
        <v>0</v>
      </c>
      <c r="BQ49" s="2">
        <f t="shared" si="10"/>
        <v>1</v>
      </c>
      <c r="BR49" s="2">
        <f t="shared" si="11"/>
        <v>0</v>
      </c>
      <c r="BS49" s="2">
        <f t="shared" si="12"/>
        <v>1</v>
      </c>
      <c r="BT49" s="2">
        <f t="shared" si="13"/>
        <v>0</v>
      </c>
    </row>
    <row r="50" s="2" customFormat="1" spans="1:72">
      <c r="A50" s="2">
        <v>28430.16</v>
      </c>
      <c r="B50" s="2">
        <v>-5714</v>
      </c>
      <c r="C50" s="2">
        <v>23355.02</v>
      </c>
      <c r="D50" s="2">
        <v>14695.52</v>
      </c>
      <c r="E50" s="2">
        <v>0</v>
      </c>
      <c r="F50" s="7">
        <v>-3999</v>
      </c>
      <c r="G50" s="2">
        <v>0</v>
      </c>
      <c r="H50" s="2">
        <v>188.2</v>
      </c>
      <c r="I50" s="2">
        <v>219.17</v>
      </c>
      <c r="J50" s="2">
        <v>198.56</v>
      </c>
      <c r="K50" s="2">
        <v>270.4</v>
      </c>
      <c r="L50" s="2">
        <v>271.56</v>
      </c>
      <c r="M50" s="2">
        <v>501.15</v>
      </c>
      <c r="N50" s="2">
        <v>500.32</v>
      </c>
      <c r="O50" s="2">
        <v>288.1</v>
      </c>
      <c r="P50" s="2">
        <v>320.6</v>
      </c>
      <c r="Q50" s="2">
        <v>105.56</v>
      </c>
      <c r="R50" s="2">
        <v>105.24</v>
      </c>
      <c r="S50" s="2">
        <v>28098.777</v>
      </c>
      <c r="T50" s="2">
        <v>5663.564</v>
      </c>
      <c r="U50" s="2">
        <v>2991.453</v>
      </c>
      <c r="V50" s="2">
        <v>11127.298</v>
      </c>
      <c r="W50" s="2">
        <v>14118.75</v>
      </c>
      <c r="X50" s="2">
        <v>-968.934</v>
      </c>
      <c r="Y50" s="2">
        <v>50.026</v>
      </c>
      <c r="Z50" s="2">
        <v>19294.777</v>
      </c>
      <c r="AA50" s="2">
        <v>1255.289</v>
      </c>
      <c r="AB50" s="2">
        <v>1224.09</v>
      </c>
      <c r="AC50" s="2" t="s">
        <v>60</v>
      </c>
      <c r="AD50" s="7">
        <v>-1858.104</v>
      </c>
      <c r="AE50" s="2">
        <v>0</v>
      </c>
      <c r="AF50" s="2">
        <v>0</v>
      </c>
      <c r="AG50" s="2">
        <v>0</v>
      </c>
      <c r="AH50" s="2">
        <v>0</v>
      </c>
      <c r="AI50" s="2">
        <v>0</v>
      </c>
      <c r="AJ50" s="2">
        <v>0</v>
      </c>
      <c r="AK50" s="2">
        <v>5173</v>
      </c>
      <c r="AL50" s="2">
        <v>26426</v>
      </c>
      <c r="AM50" s="2">
        <v>31599</v>
      </c>
      <c r="AN50" s="2">
        <v>33810.84</v>
      </c>
      <c r="AO50" s="2">
        <v>11527.11</v>
      </c>
      <c r="AP50" s="2">
        <v>22283.73</v>
      </c>
      <c r="AQ50" s="2">
        <v>0</v>
      </c>
      <c r="AR50" s="2">
        <v>0</v>
      </c>
      <c r="AU50" s="2">
        <v>290</v>
      </c>
      <c r="AV50" s="15">
        <v>320</v>
      </c>
      <c r="AW50" s="7">
        <v>0</v>
      </c>
      <c r="AX50" s="7">
        <v>0</v>
      </c>
      <c r="AY50" s="7">
        <v>320</v>
      </c>
      <c r="AZ50" s="19">
        <v>330</v>
      </c>
      <c r="BA50" s="7">
        <v>0</v>
      </c>
      <c r="BB50" s="7">
        <v>0</v>
      </c>
      <c r="BE50" s="23">
        <f t="shared" si="0"/>
        <v>0</v>
      </c>
      <c r="BF50" s="23">
        <f t="shared" ref="BF50:BH50" si="108">AH50</f>
        <v>0</v>
      </c>
      <c r="BG50" s="23">
        <f t="shared" si="108"/>
        <v>0</v>
      </c>
      <c r="BH50" s="23">
        <f t="shared" si="108"/>
        <v>0</v>
      </c>
      <c r="BI50" s="2">
        <f t="shared" si="5"/>
        <v>1</v>
      </c>
      <c r="BJ50" s="2">
        <f t="shared" si="6"/>
        <v>0</v>
      </c>
      <c r="BK50" s="2">
        <f t="shared" si="7"/>
        <v>1</v>
      </c>
      <c r="BL50" s="2">
        <f t="shared" si="8"/>
        <v>0</v>
      </c>
      <c r="BM50" s="23">
        <f t="shared" si="2"/>
        <v>0</v>
      </c>
      <c r="BN50" s="23">
        <f t="shared" ref="BN50:BP50" si="109">AE50</f>
        <v>0</v>
      </c>
      <c r="BO50" s="23">
        <f t="shared" si="109"/>
        <v>0</v>
      </c>
      <c r="BP50" s="23">
        <f t="shared" si="109"/>
        <v>0</v>
      </c>
      <c r="BQ50" s="2">
        <f t="shared" si="10"/>
        <v>1</v>
      </c>
      <c r="BR50" s="2">
        <f t="shared" si="11"/>
        <v>0</v>
      </c>
      <c r="BS50" s="2">
        <f t="shared" si="12"/>
        <v>1</v>
      </c>
      <c r="BT50" s="2">
        <f t="shared" si="13"/>
        <v>0</v>
      </c>
    </row>
    <row r="51" s="2" customFormat="1" spans="1:72">
      <c r="A51" s="2">
        <v>27732.56</v>
      </c>
      <c r="B51" s="2">
        <v>-5700</v>
      </c>
      <c r="C51" s="2">
        <v>23166.51</v>
      </c>
      <c r="D51" s="2">
        <v>14259.08</v>
      </c>
      <c r="E51" s="2">
        <v>0</v>
      </c>
      <c r="F51" s="7">
        <v>-3999</v>
      </c>
      <c r="G51" s="2">
        <v>0</v>
      </c>
      <c r="H51" s="2">
        <v>189.89</v>
      </c>
      <c r="I51" s="2">
        <v>220.88</v>
      </c>
      <c r="J51" s="2">
        <v>204.93</v>
      </c>
      <c r="K51" s="2">
        <v>270.86</v>
      </c>
      <c r="L51" s="2">
        <v>272.26</v>
      </c>
      <c r="M51" s="2">
        <v>500.73</v>
      </c>
      <c r="N51" s="2">
        <v>501.15</v>
      </c>
      <c r="O51" s="2">
        <v>288.6</v>
      </c>
      <c r="P51" s="2">
        <v>320</v>
      </c>
      <c r="Q51" s="2">
        <v>104.66</v>
      </c>
      <c r="R51" s="2">
        <v>104.98</v>
      </c>
      <c r="S51" s="2">
        <v>27442.547</v>
      </c>
      <c r="T51" s="2">
        <v>5932.392</v>
      </c>
      <c r="U51" s="2">
        <v>2953.202</v>
      </c>
      <c r="V51" s="2">
        <v>11083.134</v>
      </c>
      <c r="W51" s="2">
        <v>14036.336</v>
      </c>
      <c r="X51" s="2">
        <v>-967.047</v>
      </c>
      <c r="Y51" s="2">
        <v>50.024</v>
      </c>
      <c r="Z51" s="2">
        <v>19220.91</v>
      </c>
      <c r="AA51" s="2">
        <v>1020.281</v>
      </c>
      <c r="AB51" s="2">
        <v>1232.24</v>
      </c>
      <c r="AC51" s="2" t="s">
        <v>60</v>
      </c>
      <c r="AD51" s="7">
        <v>-1856.0027</v>
      </c>
      <c r="AE51" s="2">
        <v>0</v>
      </c>
      <c r="AF51" s="2">
        <v>0</v>
      </c>
      <c r="AG51" s="2">
        <v>0</v>
      </c>
      <c r="AH51" s="2">
        <v>0</v>
      </c>
      <c r="AI51" s="2">
        <v>0</v>
      </c>
      <c r="AJ51" s="2">
        <v>0</v>
      </c>
      <c r="AK51" s="2">
        <v>5275</v>
      </c>
      <c r="AL51" s="2">
        <v>26149.1</v>
      </c>
      <c r="AM51" s="2">
        <v>31424.1</v>
      </c>
      <c r="AN51" s="2">
        <v>34126.31</v>
      </c>
      <c r="AO51" s="2">
        <v>11620.55</v>
      </c>
      <c r="AP51" s="2">
        <v>22505.76</v>
      </c>
      <c r="AQ51" s="2">
        <v>0</v>
      </c>
      <c r="AR51" s="2">
        <v>0</v>
      </c>
      <c r="AU51" s="2">
        <v>290</v>
      </c>
      <c r="AV51" s="15">
        <v>320</v>
      </c>
      <c r="AW51" s="7">
        <v>0</v>
      </c>
      <c r="AX51" s="7">
        <v>0</v>
      </c>
      <c r="AY51" s="7">
        <v>320</v>
      </c>
      <c r="AZ51" s="19">
        <v>330</v>
      </c>
      <c r="BA51" s="7">
        <v>0</v>
      </c>
      <c r="BB51" s="7">
        <v>0</v>
      </c>
      <c r="BE51" s="23">
        <f t="shared" si="0"/>
        <v>0</v>
      </c>
      <c r="BF51" s="23">
        <f t="shared" ref="BF51:BH51" si="110">AH51</f>
        <v>0</v>
      </c>
      <c r="BG51" s="23">
        <f t="shared" si="110"/>
        <v>0</v>
      </c>
      <c r="BH51" s="23">
        <f t="shared" si="110"/>
        <v>0</v>
      </c>
      <c r="BI51" s="2">
        <f t="shared" si="5"/>
        <v>1</v>
      </c>
      <c r="BJ51" s="2">
        <f t="shared" si="6"/>
        <v>0</v>
      </c>
      <c r="BK51" s="2">
        <f t="shared" si="7"/>
        <v>1</v>
      </c>
      <c r="BL51" s="2">
        <f t="shared" si="8"/>
        <v>0</v>
      </c>
      <c r="BM51" s="23">
        <f t="shared" si="2"/>
        <v>0</v>
      </c>
      <c r="BN51" s="23">
        <f t="shared" ref="BN51:BP51" si="111">AE51</f>
        <v>0</v>
      </c>
      <c r="BO51" s="23">
        <f t="shared" si="111"/>
        <v>0</v>
      </c>
      <c r="BP51" s="23">
        <f t="shared" si="111"/>
        <v>0</v>
      </c>
      <c r="BQ51" s="2">
        <f t="shared" si="10"/>
        <v>1</v>
      </c>
      <c r="BR51" s="2">
        <f t="shared" si="11"/>
        <v>0</v>
      </c>
      <c r="BS51" s="2">
        <f t="shared" si="12"/>
        <v>1</v>
      </c>
      <c r="BT51" s="2">
        <f t="shared" si="13"/>
        <v>0</v>
      </c>
    </row>
    <row r="52" s="2" customFormat="1" spans="1:72">
      <c r="A52" s="2">
        <v>27137.49</v>
      </c>
      <c r="B52" s="2">
        <v>-5697</v>
      </c>
      <c r="C52" s="2">
        <v>23086.97</v>
      </c>
      <c r="D52" s="2">
        <v>13649.35</v>
      </c>
      <c r="E52" s="2">
        <v>0</v>
      </c>
      <c r="F52" s="7">
        <v>-3998</v>
      </c>
      <c r="G52" s="2">
        <v>0</v>
      </c>
      <c r="H52" s="2">
        <v>189.89</v>
      </c>
      <c r="I52" s="2">
        <v>221.14</v>
      </c>
      <c r="J52" s="2">
        <v>200.61</v>
      </c>
      <c r="K52" s="2">
        <v>270.86</v>
      </c>
      <c r="L52" s="2">
        <v>270.86</v>
      </c>
      <c r="M52" s="2">
        <v>500.32</v>
      </c>
      <c r="N52" s="2">
        <v>500.73</v>
      </c>
      <c r="O52" s="2">
        <v>287</v>
      </c>
      <c r="P52" s="2">
        <v>319.8</v>
      </c>
      <c r="Q52" s="2">
        <v>105.24</v>
      </c>
      <c r="R52" s="2">
        <v>105.35</v>
      </c>
      <c r="S52" s="2">
        <v>27076.023</v>
      </c>
      <c r="T52" s="2">
        <v>5843.59</v>
      </c>
      <c r="U52" s="2">
        <v>2945.287</v>
      </c>
      <c r="V52" s="2">
        <v>11199.765</v>
      </c>
      <c r="W52" s="2">
        <v>14145.051</v>
      </c>
      <c r="X52" s="2">
        <v>-959.854</v>
      </c>
      <c r="Y52" s="2">
        <v>50.025</v>
      </c>
      <c r="Z52" s="2">
        <v>19800.965</v>
      </c>
      <c r="AA52" s="2">
        <v>743.809</v>
      </c>
      <c r="AB52" s="2">
        <v>1241.62</v>
      </c>
      <c r="AC52" s="2" t="s">
        <v>60</v>
      </c>
      <c r="AD52" s="7">
        <v>-1860.3452</v>
      </c>
      <c r="AE52" s="2">
        <v>0</v>
      </c>
      <c r="AF52" s="2">
        <v>0</v>
      </c>
      <c r="AG52" s="2">
        <v>0</v>
      </c>
      <c r="AH52" s="2">
        <v>0</v>
      </c>
      <c r="AI52" s="2">
        <v>0</v>
      </c>
      <c r="AJ52" s="2">
        <v>0</v>
      </c>
      <c r="AK52" s="2">
        <v>5377</v>
      </c>
      <c r="AL52" s="2">
        <v>25872.1</v>
      </c>
      <c r="AM52" s="2">
        <v>31249.1</v>
      </c>
      <c r="AN52" s="2">
        <v>34311.9</v>
      </c>
      <c r="AO52" s="2">
        <v>11722.86</v>
      </c>
      <c r="AP52" s="2">
        <v>22589.04</v>
      </c>
      <c r="AQ52" s="2">
        <v>0</v>
      </c>
      <c r="AR52" s="2">
        <v>0</v>
      </c>
      <c r="AU52" s="2">
        <v>290</v>
      </c>
      <c r="AV52" s="15">
        <v>320</v>
      </c>
      <c r="AW52" s="7">
        <v>0</v>
      </c>
      <c r="AX52" s="7">
        <v>0</v>
      </c>
      <c r="AY52" s="7">
        <v>320</v>
      </c>
      <c r="AZ52" s="19">
        <v>330</v>
      </c>
      <c r="BA52" s="7">
        <v>0</v>
      </c>
      <c r="BB52" s="7">
        <v>0</v>
      </c>
      <c r="BE52" s="23">
        <f t="shared" si="0"/>
        <v>0</v>
      </c>
      <c r="BF52" s="23">
        <f t="shared" ref="BF52:BH52" si="112">AH52</f>
        <v>0</v>
      </c>
      <c r="BG52" s="23">
        <f t="shared" si="112"/>
        <v>0</v>
      </c>
      <c r="BH52" s="23">
        <f t="shared" si="112"/>
        <v>0</v>
      </c>
      <c r="BI52" s="2">
        <f t="shared" si="5"/>
        <v>1</v>
      </c>
      <c r="BJ52" s="2">
        <f t="shared" si="6"/>
        <v>0</v>
      </c>
      <c r="BK52" s="2">
        <f t="shared" si="7"/>
        <v>1</v>
      </c>
      <c r="BL52" s="2">
        <f t="shared" si="8"/>
        <v>0</v>
      </c>
      <c r="BM52" s="23">
        <f t="shared" si="2"/>
        <v>0</v>
      </c>
      <c r="BN52" s="23">
        <f t="shared" ref="BN52:BP52" si="113">AE52</f>
        <v>0</v>
      </c>
      <c r="BO52" s="23">
        <f t="shared" si="113"/>
        <v>0</v>
      </c>
      <c r="BP52" s="23">
        <f t="shared" si="113"/>
        <v>0</v>
      </c>
      <c r="BQ52" s="2">
        <f t="shared" si="10"/>
        <v>1</v>
      </c>
      <c r="BR52" s="2">
        <f t="shared" si="11"/>
        <v>0</v>
      </c>
      <c r="BS52" s="2">
        <f t="shared" si="12"/>
        <v>1</v>
      </c>
      <c r="BT52" s="2">
        <f t="shared" si="13"/>
        <v>0</v>
      </c>
    </row>
    <row r="53" s="2" customFormat="1" spans="1:72">
      <c r="A53" s="2">
        <v>26559</v>
      </c>
      <c r="B53" s="2">
        <v>-5677</v>
      </c>
      <c r="C53" s="2">
        <v>23085.04</v>
      </c>
      <c r="D53" s="2">
        <v>13028.92</v>
      </c>
      <c r="E53" s="2">
        <v>0</v>
      </c>
      <c r="F53" s="7">
        <v>-3998</v>
      </c>
      <c r="G53" s="2">
        <v>0</v>
      </c>
      <c r="H53" s="2">
        <v>189.05</v>
      </c>
      <c r="I53" s="2">
        <v>220.94</v>
      </c>
      <c r="J53" s="2">
        <v>208.68</v>
      </c>
      <c r="K53" s="2">
        <v>271.1</v>
      </c>
      <c r="L53" s="2">
        <v>271.79</v>
      </c>
      <c r="M53" s="2">
        <v>499.91</v>
      </c>
      <c r="N53" s="2">
        <v>500.73</v>
      </c>
      <c r="O53" s="2">
        <v>287.4</v>
      </c>
      <c r="P53" s="2">
        <v>318.9</v>
      </c>
      <c r="Q53" s="2">
        <v>105.08</v>
      </c>
      <c r="R53" s="2">
        <v>105.14</v>
      </c>
      <c r="S53" s="2">
        <v>26606.312</v>
      </c>
      <c r="T53" s="2">
        <v>5970.756</v>
      </c>
      <c r="U53" s="2">
        <v>2672.573</v>
      </c>
      <c r="V53" s="2">
        <v>11192.542</v>
      </c>
      <c r="W53" s="2">
        <v>13865.116</v>
      </c>
      <c r="X53" s="2">
        <v>-949.17</v>
      </c>
      <c r="Y53" s="2">
        <v>49.97</v>
      </c>
      <c r="Z53" s="2">
        <v>19801.344</v>
      </c>
      <c r="AA53" s="2">
        <v>881.52</v>
      </c>
      <c r="AB53" s="2">
        <v>1256.79</v>
      </c>
      <c r="AC53" s="2" t="s">
        <v>60</v>
      </c>
      <c r="AD53" s="7">
        <v>-1859.2246</v>
      </c>
      <c r="AE53" s="2">
        <v>0</v>
      </c>
      <c r="AF53" s="2">
        <v>0</v>
      </c>
      <c r="AG53" s="2">
        <v>0</v>
      </c>
      <c r="AH53" s="2">
        <v>0</v>
      </c>
      <c r="AI53" s="2">
        <v>0</v>
      </c>
      <c r="AJ53" s="2">
        <v>0</v>
      </c>
      <c r="AK53" s="2">
        <v>5479</v>
      </c>
      <c r="AL53" s="2">
        <v>25491.3</v>
      </c>
      <c r="AM53" s="2">
        <v>30970.3</v>
      </c>
      <c r="AN53" s="2">
        <v>34374.05</v>
      </c>
      <c r="AO53" s="2">
        <v>11802.19</v>
      </c>
      <c r="AP53" s="2">
        <v>22571.86</v>
      </c>
      <c r="AQ53" s="2">
        <v>0</v>
      </c>
      <c r="AR53" s="2">
        <v>0</v>
      </c>
      <c r="AU53" s="2">
        <v>290</v>
      </c>
      <c r="AV53" s="15">
        <v>320</v>
      </c>
      <c r="AW53" s="7">
        <v>0</v>
      </c>
      <c r="AX53" s="7">
        <v>0</v>
      </c>
      <c r="AY53" s="7">
        <v>320</v>
      </c>
      <c r="AZ53" s="19">
        <v>330</v>
      </c>
      <c r="BA53" s="7">
        <v>0</v>
      </c>
      <c r="BB53" s="7">
        <v>0</v>
      </c>
      <c r="BE53" s="23">
        <f t="shared" si="0"/>
        <v>0</v>
      </c>
      <c r="BF53" s="23">
        <f t="shared" ref="BF53:BH53" si="114">AH53</f>
        <v>0</v>
      </c>
      <c r="BG53" s="23">
        <f t="shared" si="114"/>
        <v>0</v>
      </c>
      <c r="BH53" s="23">
        <f t="shared" si="114"/>
        <v>0</v>
      </c>
      <c r="BI53" s="2">
        <f t="shared" si="5"/>
        <v>1</v>
      </c>
      <c r="BJ53" s="2">
        <f t="shared" si="6"/>
        <v>0</v>
      </c>
      <c r="BK53" s="2">
        <f t="shared" si="7"/>
        <v>1</v>
      </c>
      <c r="BL53" s="2">
        <f t="shared" si="8"/>
        <v>0</v>
      </c>
      <c r="BM53" s="23">
        <f t="shared" si="2"/>
        <v>0</v>
      </c>
      <c r="BN53" s="23">
        <f t="shared" ref="BN53:BP53" si="115">AE53</f>
        <v>0</v>
      </c>
      <c r="BO53" s="23">
        <f t="shared" si="115"/>
        <v>0</v>
      </c>
      <c r="BP53" s="23">
        <f t="shared" si="115"/>
        <v>0</v>
      </c>
      <c r="BQ53" s="2">
        <f t="shared" si="10"/>
        <v>1</v>
      </c>
      <c r="BR53" s="2">
        <f t="shared" si="11"/>
        <v>0</v>
      </c>
      <c r="BS53" s="2">
        <f t="shared" si="12"/>
        <v>1</v>
      </c>
      <c r="BT53" s="2">
        <f t="shared" si="13"/>
        <v>0</v>
      </c>
    </row>
    <row r="54" s="2" customFormat="1" spans="1:72">
      <c r="A54" s="2">
        <v>26295.1</v>
      </c>
      <c r="B54" s="2">
        <v>-5666</v>
      </c>
      <c r="C54" s="2">
        <v>23085.15</v>
      </c>
      <c r="D54" s="2">
        <v>12731.73</v>
      </c>
      <c r="E54" s="2">
        <v>0</v>
      </c>
      <c r="F54" s="7">
        <v>-3999</v>
      </c>
      <c r="G54" s="2">
        <v>0</v>
      </c>
      <c r="H54" s="2">
        <v>189.89</v>
      </c>
      <c r="I54" s="2">
        <v>221.1</v>
      </c>
      <c r="J54" s="2">
        <v>200.81</v>
      </c>
      <c r="K54" s="2">
        <v>270.86</v>
      </c>
      <c r="L54" s="2">
        <v>271.56</v>
      </c>
      <c r="M54" s="2">
        <v>501.15</v>
      </c>
      <c r="N54" s="2">
        <v>501.15</v>
      </c>
      <c r="O54" s="2">
        <v>286.8</v>
      </c>
      <c r="P54" s="2">
        <v>318.6</v>
      </c>
      <c r="Q54" s="2">
        <v>105.24</v>
      </c>
      <c r="R54" s="2">
        <v>105.03</v>
      </c>
      <c r="S54" s="2">
        <v>26080.885</v>
      </c>
      <c r="T54" s="2">
        <v>5808.369</v>
      </c>
      <c r="U54" s="2">
        <v>2558.635</v>
      </c>
      <c r="V54" s="2">
        <v>10763.053</v>
      </c>
      <c r="W54" s="2">
        <v>13321.687</v>
      </c>
      <c r="X54" s="2">
        <v>-946.218</v>
      </c>
      <c r="Y54" s="2">
        <v>49.997</v>
      </c>
      <c r="Z54" s="2">
        <v>19732.742</v>
      </c>
      <c r="AA54" s="2">
        <v>741.387</v>
      </c>
      <c r="AB54" s="2">
        <v>1250.51</v>
      </c>
      <c r="AC54" s="2" t="s">
        <v>60</v>
      </c>
      <c r="AD54" s="7">
        <v>-1864.5475</v>
      </c>
      <c r="AE54" s="2">
        <v>0</v>
      </c>
      <c r="AF54" s="2">
        <v>0</v>
      </c>
      <c r="AG54" s="2">
        <v>0</v>
      </c>
      <c r="AH54" s="2">
        <v>0</v>
      </c>
      <c r="AI54" s="2">
        <v>0</v>
      </c>
      <c r="AJ54" s="2">
        <v>0</v>
      </c>
      <c r="AK54" s="2">
        <v>5578</v>
      </c>
      <c r="AL54" s="2">
        <v>24937.4</v>
      </c>
      <c r="AM54" s="2">
        <v>30515.4</v>
      </c>
      <c r="AN54" s="2">
        <v>34356.03</v>
      </c>
      <c r="AO54" s="2">
        <v>11901.79</v>
      </c>
      <c r="AP54" s="2">
        <v>22454.24</v>
      </c>
      <c r="AQ54" s="2">
        <v>0</v>
      </c>
      <c r="AR54" s="2">
        <v>0</v>
      </c>
      <c r="AU54" s="2">
        <v>290</v>
      </c>
      <c r="AV54" s="15">
        <v>320</v>
      </c>
      <c r="AW54" s="7">
        <v>0</v>
      </c>
      <c r="AX54" s="7">
        <v>0</v>
      </c>
      <c r="AY54" s="7">
        <v>320</v>
      </c>
      <c r="AZ54" s="19">
        <v>330</v>
      </c>
      <c r="BA54" s="7">
        <v>0</v>
      </c>
      <c r="BB54" s="7">
        <v>0</v>
      </c>
      <c r="BE54" s="23">
        <f t="shared" si="0"/>
        <v>0</v>
      </c>
      <c r="BF54" s="23">
        <f t="shared" ref="BF54:BH54" si="116">AH54</f>
        <v>0</v>
      </c>
      <c r="BG54" s="23">
        <f t="shared" si="116"/>
        <v>0</v>
      </c>
      <c r="BH54" s="23">
        <f t="shared" si="116"/>
        <v>0</v>
      </c>
      <c r="BI54" s="2">
        <f t="shared" si="5"/>
        <v>1</v>
      </c>
      <c r="BJ54" s="2">
        <f t="shared" si="6"/>
        <v>0</v>
      </c>
      <c r="BK54" s="2">
        <f t="shared" si="7"/>
        <v>1</v>
      </c>
      <c r="BL54" s="2">
        <f t="shared" si="8"/>
        <v>0</v>
      </c>
      <c r="BM54" s="23">
        <f t="shared" si="2"/>
        <v>0</v>
      </c>
      <c r="BN54" s="23">
        <f t="shared" ref="BN54:BP54" si="117">AE54</f>
        <v>0</v>
      </c>
      <c r="BO54" s="23">
        <f t="shared" si="117"/>
        <v>0</v>
      </c>
      <c r="BP54" s="23">
        <f t="shared" si="117"/>
        <v>0</v>
      </c>
      <c r="BQ54" s="2">
        <f t="shared" si="10"/>
        <v>1</v>
      </c>
      <c r="BR54" s="2">
        <f t="shared" si="11"/>
        <v>0</v>
      </c>
      <c r="BS54" s="2">
        <f t="shared" si="12"/>
        <v>1</v>
      </c>
      <c r="BT54" s="2">
        <f t="shared" si="13"/>
        <v>0</v>
      </c>
    </row>
    <row r="55" s="2" customFormat="1" spans="1:72">
      <c r="A55" s="2">
        <v>25943.04</v>
      </c>
      <c r="B55" s="2">
        <v>-5668</v>
      </c>
      <c r="C55" s="2">
        <v>23079.34</v>
      </c>
      <c r="D55" s="2">
        <v>10890.49</v>
      </c>
      <c r="E55" s="2">
        <v>0</v>
      </c>
      <c r="F55" s="7">
        <v>-3999</v>
      </c>
      <c r="G55" s="2">
        <v>0</v>
      </c>
      <c r="H55" s="2">
        <v>189.89</v>
      </c>
      <c r="I55" s="2">
        <v>220.56</v>
      </c>
      <c r="J55" s="2">
        <v>201.08</v>
      </c>
      <c r="K55" s="2">
        <v>271.1</v>
      </c>
      <c r="L55" s="2">
        <v>271.1</v>
      </c>
      <c r="M55" s="2">
        <v>500.32</v>
      </c>
      <c r="N55" s="2">
        <v>499.91</v>
      </c>
      <c r="O55" s="2">
        <v>285.6</v>
      </c>
      <c r="P55" s="2">
        <v>319.1</v>
      </c>
      <c r="Q55" s="2">
        <v>105.24</v>
      </c>
      <c r="R55" s="2">
        <v>105.61</v>
      </c>
      <c r="S55" s="2">
        <v>25294.559</v>
      </c>
      <c r="T55" s="2">
        <v>5975.392</v>
      </c>
      <c r="U55" s="2">
        <v>2203.488</v>
      </c>
      <c r="V55" s="2">
        <v>10002.692</v>
      </c>
      <c r="W55" s="2">
        <v>12206.18</v>
      </c>
      <c r="X55" s="2">
        <v>-943.827</v>
      </c>
      <c r="Y55" s="2">
        <v>50.01</v>
      </c>
      <c r="Z55" s="2">
        <v>19613</v>
      </c>
      <c r="AA55" s="2">
        <v>841.781</v>
      </c>
      <c r="AB55" s="2">
        <v>1238.93</v>
      </c>
      <c r="AC55" s="2" t="s">
        <v>60</v>
      </c>
      <c r="AD55" s="7">
        <v>-1860.7654</v>
      </c>
      <c r="AE55" s="2">
        <v>0</v>
      </c>
      <c r="AF55" s="2">
        <v>0</v>
      </c>
      <c r="AG55" s="2">
        <v>0</v>
      </c>
      <c r="AH55" s="2">
        <v>0</v>
      </c>
      <c r="AI55" s="2">
        <v>0</v>
      </c>
      <c r="AJ55" s="2">
        <v>0</v>
      </c>
      <c r="AK55" s="2">
        <v>5576</v>
      </c>
      <c r="AL55" s="2">
        <v>24418.1</v>
      </c>
      <c r="AM55" s="2">
        <v>29994.1</v>
      </c>
      <c r="AN55" s="2">
        <v>34233.31</v>
      </c>
      <c r="AO55" s="2">
        <v>12001.29</v>
      </c>
      <c r="AP55" s="2">
        <v>22232.02</v>
      </c>
      <c r="AQ55" s="2">
        <v>0</v>
      </c>
      <c r="AR55" s="2">
        <v>0</v>
      </c>
      <c r="AU55" s="2">
        <v>290</v>
      </c>
      <c r="AV55" s="15">
        <v>320</v>
      </c>
      <c r="AW55" s="7">
        <v>0</v>
      </c>
      <c r="AX55" s="7">
        <v>0</v>
      </c>
      <c r="AY55" s="7">
        <v>320</v>
      </c>
      <c r="AZ55" s="19">
        <v>330</v>
      </c>
      <c r="BA55" s="7">
        <v>0</v>
      </c>
      <c r="BB55" s="7">
        <v>0</v>
      </c>
      <c r="BE55" s="23">
        <f t="shared" si="0"/>
        <v>0</v>
      </c>
      <c r="BF55" s="23">
        <f t="shared" ref="BF55:BH55" si="118">AH55</f>
        <v>0</v>
      </c>
      <c r="BG55" s="23">
        <f t="shared" si="118"/>
        <v>0</v>
      </c>
      <c r="BH55" s="23">
        <f t="shared" si="118"/>
        <v>0</v>
      </c>
      <c r="BI55" s="2">
        <f t="shared" si="5"/>
        <v>1</v>
      </c>
      <c r="BJ55" s="2">
        <f t="shared" si="6"/>
        <v>0</v>
      </c>
      <c r="BK55" s="2">
        <f t="shared" si="7"/>
        <v>1</v>
      </c>
      <c r="BL55" s="2">
        <f t="shared" si="8"/>
        <v>0</v>
      </c>
      <c r="BM55" s="23">
        <f t="shared" si="2"/>
        <v>0</v>
      </c>
      <c r="BN55" s="23">
        <f t="shared" ref="BN55:BP55" si="119">AE55</f>
        <v>0</v>
      </c>
      <c r="BO55" s="23">
        <f t="shared" si="119"/>
        <v>0</v>
      </c>
      <c r="BP55" s="23">
        <f t="shared" si="119"/>
        <v>0</v>
      </c>
      <c r="BQ55" s="2">
        <f t="shared" si="10"/>
        <v>1</v>
      </c>
      <c r="BR55" s="2">
        <f t="shared" si="11"/>
        <v>0</v>
      </c>
      <c r="BS55" s="2">
        <f t="shared" si="12"/>
        <v>1</v>
      </c>
      <c r="BT55" s="2">
        <f t="shared" si="13"/>
        <v>0</v>
      </c>
    </row>
    <row r="56" s="2" customFormat="1" spans="1:72">
      <c r="A56" s="2">
        <v>25377.71</v>
      </c>
      <c r="B56" s="2">
        <v>-5669</v>
      </c>
      <c r="C56" s="2">
        <v>23066.53</v>
      </c>
      <c r="D56" s="2">
        <v>10308.32</v>
      </c>
      <c r="E56" s="2">
        <v>0</v>
      </c>
      <c r="F56" s="7">
        <v>-3999</v>
      </c>
      <c r="G56" s="2">
        <v>0</v>
      </c>
      <c r="H56" s="2">
        <v>190.77</v>
      </c>
      <c r="I56" s="2">
        <v>220.23</v>
      </c>
      <c r="J56" s="2">
        <v>201.31</v>
      </c>
      <c r="K56" s="2">
        <v>270.86</v>
      </c>
      <c r="L56" s="2">
        <v>270.4</v>
      </c>
      <c r="M56" s="2">
        <v>499.91</v>
      </c>
      <c r="N56" s="2">
        <v>499.91</v>
      </c>
      <c r="O56" s="2">
        <v>287.2</v>
      </c>
      <c r="P56" s="2">
        <v>320.3</v>
      </c>
      <c r="Q56" s="2">
        <v>104.92</v>
      </c>
      <c r="R56" s="2">
        <v>105.98</v>
      </c>
      <c r="S56" s="2">
        <v>25468.273</v>
      </c>
      <c r="T56" s="2">
        <v>5771.73</v>
      </c>
      <c r="U56" s="2">
        <v>2305.484</v>
      </c>
      <c r="V56" s="2">
        <v>9802.721</v>
      </c>
      <c r="W56" s="2">
        <v>12108.205</v>
      </c>
      <c r="X56" s="2">
        <v>-932.557</v>
      </c>
      <c r="Y56" s="2">
        <v>49.967</v>
      </c>
      <c r="Z56" s="2">
        <v>19756.574</v>
      </c>
      <c r="AA56" s="2">
        <v>745.902</v>
      </c>
      <c r="AB56" s="2">
        <v>1251.9</v>
      </c>
      <c r="AC56" s="2" t="s">
        <v>60</v>
      </c>
      <c r="AD56" s="7">
        <v>-1863.847</v>
      </c>
      <c r="AE56" s="2">
        <v>0</v>
      </c>
      <c r="AF56" s="2">
        <v>0</v>
      </c>
      <c r="AG56" s="2">
        <v>0</v>
      </c>
      <c r="AH56" s="2">
        <v>0</v>
      </c>
      <c r="AI56" s="2">
        <v>0</v>
      </c>
      <c r="AJ56" s="2">
        <v>0</v>
      </c>
      <c r="AK56" s="2">
        <v>5575</v>
      </c>
      <c r="AL56" s="2">
        <v>24625.8</v>
      </c>
      <c r="AM56" s="2">
        <v>30200.8</v>
      </c>
      <c r="AN56" s="2">
        <v>34009.3</v>
      </c>
      <c r="AO56" s="2">
        <v>12098.11</v>
      </c>
      <c r="AP56" s="2">
        <v>21911.19</v>
      </c>
      <c r="AQ56" s="2">
        <v>0</v>
      </c>
      <c r="AR56" s="2">
        <v>0</v>
      </c>
      <c r="AU56" s="2">
        <v>290</v>
      </c>
      <c r="AV56" s="15">
        <v>320</v>
      </c>
      <c r="AW56" s="7">
        <v>0</v>
      </c>
      <c r="AX56" s="7">
        <v>0</v>
      </c>
      <c r="AY56" s="7">
        <v>320</v>
      </c>
      <c r="AZ56" s="19">
        <v>330</v>
      </c>
      <c r="BA56" s="7">
        <v>0</v>
      </c>
      <c r="BB56" s="7">
        <v>0</v>
      </c>
      <c r="BE56" s="23">
        <f t="shared" si="0"/>
        <v>0</v>
      </c>
      <c r="BF56" s="23">
        <f t="shared" ref="BF56:BH56" si="120">AH56</f>
        <v>0</v>
      </c>
      <c r="BG56" s="23">
        <f t="shared" si="120"/>
        <v>0</v>
      </c>
      <c r="BH56" s="23">
        <f t="shared" si="120"/>
        <v>0</v>
      </c>
      <c r="BI56" s="2">
        <f t="shared" si="5"/>
        <v>1</v>
      </c>
      <c r="BJ56" s="2">
        <f t="shared" si="6"/>
        <v>0</v>
      </c>
      <c r="BK56" s="2">
        <f t="shared" si="7"/>
        <v>1</v>
      </c>
      <c r="BL56" s="2">
        <f t="shared" si="8"/>
        <v>0</v>
      </c>
      <c r="BM56" s="23">
        <f t="shared" si="2"/>
        <v>0</v>
      </c>
      <c r="BN56" s="23">
        <f t="shared" ref="BN56:BP56" si="121">AE56</f>
        <v>0</v>
      </c>
      <c r="BO56" s="23">
        <f t="shared" si="121"/>
        <v>0</v>
      </c>
      <c r="BP56" s="23">
        <f t="shared" si="121"/>
        <v>0</v>
      </c>
      <c r="BQ56" s="2">
        <f t="shared" si="10"/>
        <v>1</v>
      </c>
      <c r="BR56" s="2">
        <f t="shared" si="11"/>
        <v>0</v>
      </c>
      <c r="BS56" s="2">
        <f t="shared" si="12"/>
        <v>1</v>
      </c>
      <c r="BT56" s="2">
        <f t="shared" si="13"/>
        <v>0</v>
      </c>
    </row>
    <row r="57" s="2" customFormat="1" spans="1:72">
      <c r="A57" s="2">
        <v>25431.58</v>
      </c>
      <c r="B57" s="2">
        <v>-5668</v>
      </c>
      <c r="C57" s="2">
        <v>23084.79</v>
      </c>
      <c r="D57" s="2">
        <v>10217.84</v>
      </c>
      <c r="E57" s="2">
        <v>0</v>
      </c>
      <c r="F57" s="7">
        <v>-4000</v>
      </c>
      <c r="G57" s="2">
        <v>0</v>
      </c>
      <c r="H57" s="2">
        <v>189.05</v>
      </c>
      <c r="I57" s="2">
        <v>219.98</v>
      </c>
      <c r="J57" s="2">
        <v>200.74</v>
      </c>
      <c r="K57" s="2">
        <v>271.1</v>
      </c>
      <c r="L57" s="2">
        <v>271.56</v>
      </c>
      <c r="M57" s="2">
        <v>500.32</v>
      </c>
      <c r="N57" s="2">
        <v>500.32</v>
      </c>
      <c r="O57" s="2">
        <v>287.3</v>
      </c>
      <c r="P57" s="2">
        <v>320</v>
      </c>
      <c r="Q57" s="2">
        <v>105.35</v>
      </c>
      <c r="R57" s="2">
        <v>104.98</v>
      </c>
      <c r="S57" s="2">
        <v>25293.86</v>
      </c>
      <c r="T57" s="2">
        <v>5715.976</v>
      </c>
      <c r="U57" s="2">
        <v>2325.664</v>
      </c>
      <c r="V57" s="2">
        <v>9822.814</v>
      </c>
      <c r="W57" s="2">
        <v>12148.478</v>
      </c>
      <c r="X57" s="2">
        <v>-925.436</v>
      </c>
      <c r="Y57" s="2">
        <v>49.966</v>
      </c>
      <c r="Z57" s="2">
        <v>19914.602</v>
      </c>
      <c r="AA57" s="2">
        <v>719.629</v>
      </c>
      <c r="AB57" s="2">
        <v>1254.92</v>
      </c>
      <c r="AC57" s="2" t="s">
        <v>60</v>
      </c>
      <c r="AD57" s="7">
        <v>-1861.6057</v>
      </c>
      <c r="AE57" s="2">
        <v>0</v>
      </c>
      <c r="AF57" s="2">
        <v>0</v>
      </c>
      <c r="AG57" s="2">
        <v>0</v>
      </c>
      <c r="AH57" s="2">
        <v>0</v>
      </c>
      <c r="AI57" s="2">
        <v>0</v>
      </c>
      <c r="AJ57" s="2">
        <v>0</v>
      </c>
      <c r="AK57" s="2">
        <v>5574</v>
      </c>
      <c r="AL57" s="2">
        <v>24695.1</v>
      </c>
      <c r="AM57" s="2">
        <v>30269.1</v>
      </c>
      <c r="AN57" s="2">
        <v>33668.3</v>
      </c>
      <c r="AO57" s="2">
        <v>12188.57</v>
      </c>
      <c r="AP57" s="2">
        <v>21479.73</v>
      </c>
      <c r="AQ57" s="2">
        <v>0</v>
      </c>
      <c r="AR57" s="2">
        <v>0</v>
      </c>
      <c r="AU57" s="2">
        <v>290</v>
      </c>
      <c r="AV57" s="15">
        <v>320</v>
      </c>
      <c r="AW57" s="7">
        <v>0</v>
      </c>
      <c r="AX57" s="7">
        <v>0</v>
      </c>
      <c r="AY57" s="7">
        <v>320</v>
      </c>
      <c r="AZ57" s="19">
        <v>330</v>
      </c>
      <c r="BA57" s="7">
        <v>0</v>
      </c>
      <c r="BB57" s="7">
        <v>0</v>
      </c>
      <c r="BE57" s="23">
        <f t="shared" si="0"/>
        <v>0</v>
      </c>
      <c r="BF57" s="23">
        <f t="shared" ref="BF57:BH57" si="122">AH57</f>
        <v>0</v>
      </c>
      <c r="BG57" s="23">
        <f t="shared" si="122"/>
        <v>0</v>
      </c>
      <c r="BH57" s="23">
        <f t="shared" si="122"/>
        <v>0</v>
      </c>
      <c r="BI57" s="2">
        <f t="shared" si="5"/>
        <v>1</v>
      </c>
      <c r="BJ57" s="2">
        <f t="shared" si="6"/>
        <v>0</v>
      </c>
      <c r="BK57" s="2">
        <f t="shared" si="7"/>
        <v>1</v>
      </c>
      <c r="BL57" s="2">
        <f t="shared" si="8"/>
        <v>0</v>
      </c>
      <c r="BM57" s="23">
        <f t="shared" si="2"/>
        <v>0</v>
      </c>
      <c r="BN57" s="23">
        <f t="shared" ref="BN57:BP57" si="123">AE57</f>
        <v>0</v>
      </c>
      <c r="BO57" s="23">
        <f t="shared" si="123"/>
        <v>0</v>
      </c>
      <c r="BP57" s="23">
        <f t="shared" si="123"/>
        <v>0</v>
      </c>
      <c r="BQ57" s="2">
        <f t="shared" si="10"/>
        <v>1</v>
      </c>
      <c r="BR57" s="2">
        <f t="shared" si="11"/>
        <v>0</v>
      </c>
      <c r="BS57" s="2">
        <f t="shared" si="12"/>
        <v>1</v>
      </c>
      <c r="BT57" s="2">
        <f t="shared" si="13"/>
        <v>0</v>
      </c>
    </row>
    <row r="58" s="2" customFormat="1" spans="1:72">
      <c r="A58" s="2">
        <v>25554.81</v>
      </c>
      <c r="B58" s="2">
        <v>-5728</v>
      </c>
      <c r="C58" s="2">
        <v>23063.52</v>
      </c>
      <c r="D58" s="2">
        <v>10234.74</v>
      </c>
      <c r="E58" s="2">
        <v>0</v>
      </c>
      <c r="F58" s="7">
        <v>-3999</v>
      </c>
      <c r="G58" s="2">
        <v>0</v>
      </c>
      <c r="H58" s="2">
        <v>189.05</v>
      </c>
      <c r="I58" s="2">
        <v>220.2</v>
      </c>
      <c r="J58" s="2">
        <v>200.95</v>
      </c>
      <c r="K58" s="2">
        <v>270.86</v>
      </c>
      <c r="L58" s="2">
        <v>272.26</v>
      </c>
      <c r="M58" s="2">
        <v>501.15</v>
      </c>
      <c r="N58" s="2">
        <v>501.15</v>
      </c>
      <c r="O58" s="2">
        <v>287.4</v>
      </c>
      <c r="P58" s="2">
        <v>318.7</v>
      </c>
      <c r="Q58" s="2">
        <v>104.08</v>
      </c>
      <c r="R58" s="2">
        <v>105.14</v>
      </c>
      <c r="S58" s="2">
        <v>25434.46</v>
      </c>
      <c r="T58" s="2">
        <v>5730.056</v>
      </c>
      <c r="U58" s="2">
        <v>2294.107</v>
      </c>
      <c r="V58" s="2">
        <v>9320.818</v>
      </c>
      <c r="W58" s="2">
        <v>11614.925</v>
      </c>
      <c r="X58" s="2">
        <v>-926.893</v>
      </c>
      <c r="Y58" s="2">
        <v>50.02</v>
      </c>
      <c r="Z58" s="2">
        <v>19370.906</v>
      </c>
      <c r="AA58" s="2">
        <v>1109.658</v>
      </c>
      <c r="AB58" s="2">
        <v>1264.52</v>
      </c>
      <c r="AC58" s="2" t="s">
        <v>60</v>
      </c>
      <c r="AD58" s="7">
        <v>-1859.0845</v>
      </c>
      <c r="AE58" s="2">
        <v>0</v>
      </c>
      <c r="AF58" s="2">
        <v>0</v>
      </c>
      <c r="AG58" s="2">
        <v>0</v>
      </c>
      <c r="AH58" s="2">
        <v>0</v>
      </c>
      <c r="AI58" s="2">
        <v>0</v>
      </c>
      <c r="AJ58" s="2">
        <v>0</v>
      </c>
      <c r="AK58" s="2">
        <v>5573</v>
      </c>
      <c r="AL58" s="2">
        <v>24798.9</v>
      </c>
      <c r="AM58" s="2">
        <v>30371.9</v>
      </c>
      <c r="AN58" s="2">
        <v>33172.36</v>
      </c>
      <c r="AO58" s="2">
        <v>12264.83</v>
      </c>
      <c r="AP58" s="2">
        <v>20907.53</v>
      </c>
      <c r="AQ58" s="2">
        <v>0</v>
      </c>
      <c r="AR58" s="2">
        <v>0</v>
      </c>
      <c r="AU58" s="2">
        <v>290</v>
      </c>
      <c r="AV58" s="15">
        <v>320</v>
      </c>
      <c r="AW58" s="7">
        <v>0</v>
      </c>
      <c r="AX58" s="7">
        <v>0</v>
      </c>
      <c r="AY58" s="7">
        <v>320</v>
      </c>
      <c r="AZ58" s="19">
        <v>330</v>
      </c>
      <c r="BA58" s="7">
        <v>0</v>
      </c>
      <c r="BB58" s="7">
        <v>0</v>
      </c>
      <c r="BE58" s="23">
        <f t="shared" si="0"/>
        <v>0</v>
      </c>
      <c r="BF58" s="23">
        <f t="shared" ref="BF58:BH58" si="124">AH58</f>
        <v>0</v>
      </c>
      <c r="BG58" s="23">
        <f t="shared" si="124"/>
        <v>0</v>
      </c>
      <c r="BH58" s="23">
        <f t="shared" si="124"/>
        <v>0</v>
      </c>
      <c r="BI58" s="2">
        <f t="shared" si="5"/>
        <v>1</v>
      </c>
      <c r="BJ58" s="2">
        <f t="shared" si="6"/>
        <v>0</v>
      </c>
      <c r="BK58" s="2">
        <f t="shared" si="7"/>
        <v>1</v>
      </c>
      <c r="BL58" s="2">
        <f t="shared" si="8"/>
        <v>0</v>
      </c>
      <c r="BM58" s="23">
        <f t="shared" si="2"/>
        <v>0</v>
      </c>
      <c r="BN58" s="23">
        <f t="shared" ref="BN58:BP58" si="125">AE58</f>
        <v>0</v>
      </c>
      <c r="BO58" s="23">
        <f t="shared" si="125"/>
        <v>0</v>
      </c>
      <c r="BP58" s="23">
        <f t="shared" si="125"/>
        <v>0</v>
      </c>
      <c r="BQ58" s="2">
        <f t="shared" si="10"/>
        <v>1</v>
      </c>
      <c r="BR58" s="2">
        <f t="shared" si="11"/>
        <v>0</v>
      </c>
      <c r="BS58" s="2">
        <f t="shared" si="12"/>
        <v>1</v>
      </c>
      <c r="BT58" s="2">
        <f t="shared" si="13"/>
        <v>0</v>
      </c>
    </row>
    <row r="59" s="2" customFormat="1" spans="1:72">
      <c r="A59" s="2">
        <v>25427.67</v>
      </c>
      <c r="B59" s="2">
        <v>-5710</v>
      </c>
      <c r="C59" s="2">
        <v>23067.24</v>
      </c>
      <c r="D59" s="2">
        <v>9705.32</v>
      </c>
      <c r="E59" s="2">
        <v>0</v>
      </c>
      <c r="F59" s="7">
        <v>-3999</v>
      </c>
      <c r="G59" s="2">
        <v>0</v>
      </c>
      <c r="H59" s="2">
        <v>190.77</v>
      </c>
      <c r="I59" s="2">
        <v>220.39</v>
      </c>
      <c r="J59" s="2">
        <v>200.59</v>
      </c>
      <c r="K59" s="2">
        <v>271.1</v>
      </c>
      <c r="L59" s="2">
        <v>272.26</v>
      </c>
      <c r="M59" s="2">
        <v>503.61</v>
      </c>
      <c r="N59" s="2">
        <v>500.73</v>
      </c>
      <c r="O59" s="2">
        <v>287.2</v>
      </c>
      <c r="P59" s="2">
        <v>319.7</v>
      </c>
      <c r="Q59" s="2">
        <v>105.29</v>
      </c>
      <c r="R59" s="2">
        <v>105.08</v>
      </c>
      <c r="S59" s="2">
        <v>25870.105</v>
      </c>
      <c r="T59" s="2">
        <v>5736.645</v>
      </c>
      <c r="U59" s="2">
        <v>2499.737</v>
      </c>
      <c r="V59" s="2">
        <v>9791.007</v>
      </c>
      <c r="W59" s="2">
        <v>12290.744</v>
      </c>
      <c r="X59" s="2">
        <v>-923.328</v>
      </c>
      <c r="Y59" s="2">
        <v>50.018</v>
      </c>
      <c r="Z59" s="2">
        <v>19439.137</v>
      </c>
      <c r="AA59" s="2">
        <v>950.371</v>
      </c>
      <c r="AB59" s="2">
        <v>1258.61</v>
      </c>
      <c r="AC59" s="2" t="s">
        <v>60</v>
      </c>
      <c r="AD59" s="7">
        <v>-1861.0455</v>
      </c>
      <c r="AE59" s="2">
        <v>0</v>
      </c>
      <c r="AF59" s="2">
        <v>0</v>
      </c>
      <c r="AG59" s="2">
        <v>0</v>
      </c>
      <c r="AH59" s="2">
        <v>0</v>
      </c>
      <c r="AI59" s="2">
        <v>0</v>
      </c>
      <c r="AJ59" s="2">
        <v>0</v>
      </c>
      <c r="AK59" s="2">
        <v>5525</v>
      </c>
      <c r="AL59" s="2">
        <v>25179.8</v>
      </c>
      <c r="AM59" s="2">
        <v>30704.8</v>
      </c>
      <c r="AN59" s="2">
        <v>32521.6</v>
      </c>
      <c r="AO59" s="2">
        <v>12316.26</v>
      </c>
      <c r="AP59" s="2">
        <v>20205.34</v>
      </c>
      <c r="AQ59" s="2">
        <v>0</v>
      </c>
      <c r="AR59" s="2">
        <v>0</v>
      </c>
      <c r="AU59" s="2">
        <v>290</v>
      </c>
      <c r="AV59" s="15">
        <v>320</v>
      </c>
      <c r="AW59" s="7">
        <v>0</v>
      </c>
      <c r="AX59" s="7">
        <v>0</v>
      </c>
      <c r="AY59" s="7">
        <v>320</v>
      </c>
      <c r="AZ59" s="19">
        <v>330</v>
      </c>
      <c r="BA59" s="7">
        <v>0</v>
      </c>
      <c r="BB59" s="7">
        <v>0</v>
      </c>
      <c r="BE59" s="23">
        <f t="shared" si="0"/>
        <v>0</v>
      </c>
      <c r="BF59" s="23">
        <f t="shared" ref="BF59:BH59" si="126">AH59</f>
        <v>0</v>
      </c>
      <c r="BG59" s="23">
        <f t="shared" si="126"/>
        <v>0</v>
      </c>
      <c r="BH59" s="23">
        <f t="shared" si="126"/>
        <v>0</v>
      </c>
      <c r="BI59" s="2">
        <f t="shared" si="5"/>
        <v>1</v>
      </c>
      <c r="BJ59" s="2">
        <f t="shared" si="6"/>
        <v>0</v>
      </c>
      <c r="BK59" s="2">
        <f t="shared" si="7"/>
        <v>1</v>
      </c>
      <c r="BL59" s="2">
        <f t="shared" si="8"/>
        <v>0</v>
      </c>
      <c r="BM59" s="23">
        <f t="shared" si="2"/>
        <v>0</v>
      </c>
      <c r="BN59" s="23">
        <f t="shared" ref="BN59:BP59" si="127">AE59</f>
        <v>0</v>
      </c>
      <c r="BO59" s="23">
        <f t="shared" si="127"/>
        <v>0</v>
      </c>
      <c r="BP59" s="23">
        <f t="shared" si="127"/>
        <v>0</v>
      </c>
      <c r="BQ59" s="2">
        <f t="shared" si="10"/>
        <v>1</v>
      </c>
      <c r="BR59" s="2">
        <f t="shared" si="11"/>
        <v>0</v>
      </c>
      <c r="BS59" s="2">
        <f t="shared" si="12"/>
        <v>1</v>
      </c>
      <c r="BT59" s="2">
        <f t="shared" si="13"/>
        <v>0</v>
      </c>
    </row>
    <row r="60" s="2" customFormat="1" spans="1:72">
      <c r="A60" s="2">
        <v>26183.29</v>
      </c>
      <c r="B60" s="2">
        <v>-5694</v>
      </c>
      <c r="C60" s="2">
        <v>23063.54</v>
      </c>
      <c r="D60" s="2">
        <v>10361.74</v>
      </c>
      <c r="E60" s="2">
        <v>0</v>
      </c>
      <c r="F60" s="7">
        <v>-3998</v>
      </c>
      <c r="G60" s="2">
        <v>0</v>
      </c>
      <c r="H60" s="2">
        <v>190.77</v>
      </c>
      <c r="I60" s="2">
        <v>220.32</v>
      </c>
      <c r="J60" s="2">
        <v>201.3</v>
      </c>
      <c r="K60" s="2">
        <v>271.1</v>
      </c>
      <c r="L60" s="2">
        <v>272.26</v>
      </c>
      <c r="M60" s="2">
        <v>499.91</v>
      </c>
      <c r="N60" s="2">
        <v>501.56</v>
      </c>
      <c r="O60" s="2">
        <v>287.6</v>
      </c>
      <c r="P60" s="2">
        <v>319.7</v>
      </c>
      <c r="Q60" s="2">
        <v>105.24</v>
      </c>
      <c r="R60" s="2">
        <v>105.56</v>
      </c>
      <c r="S60" s="2">
        <v>25780.361</v>
      </c>
      <c r="T60" s="2">
        <v>5808.489</v>
      </c>
      <c r="U60" s="2">
        <v>2509.223</v>
      </c>
      <c r="V60" s="2">
        <v>9460.986</v>
      </c>
      <c r="W60" s="2">
        <v>11970.209</v>
      </c>
      <c r="X60" s="2">
        <v>-357.971</v>
      </c>
      <c r="Y60" s="2">
        <v>50</v>
      </c>
      <c r="Z60" s="2">
        <v>19778.8</v>
      </c>
      <c r="AA60" s="2">
        <v>680.824</v>
      </c>
      <c r="AB60" s="2">
        <v>1258.03</v>
      </c>
      <c r="AC60" s="2" t="s">
        <v>60</v>
      </c>
      <c r="AD60" s="7">
        <v>-1857.2635</v>
      </c>
      <c r="AE60" s="2">
        <v>0</v>
      </c>
      <c r="AF60" s="2">
        <v>0</v>
      </c>
      <c r="AG60" s="2">
        <v>0</v>
      </c>
      <c r="AH60" s="2">
        <v>0</v>
      </c>
      <c r="AI60" s="2">
        <v>0</v>
      </c>
      <c r="AJ60" s="2">
        <v>0</v>
      </c>
      <c r="AK60" s="2">
        <v>5478</v>
      </c>
      <c r="AL60" s="2">
        <v>25214.4</v>
      </c>
      <c r="AM60" s="2">
        <v>30692.4</v>
      </c>
      <c r="AN60" s="2">
        <v>31727.51</v>
      </c>
      <c r="AO60" s="2">
        <v>12350.28</v>
      </c>
      <c r="AP60" s="2">
        <v>19377.23</v>
      </c>
      <c r="AQ60" s="2">
        <v>0</v>
      </c>
      <c r="AR60" s="2">
        <v>0</v>
      </c>
      <c r="AU60" s="2">
        <v>290</v>
      </c>
      <c r="AV60" s="15">
        <v>320</v>
      </c>
      <c r="AW60" s="7">
        <v>0</v>
      </c>
      <c r="AX60" s="7">
        <v>0</v>
      </c>
      <c r="AY60" s="7">
        <v>320</v>
      </c>
      <c r="AZ60" s="19">
        <v>330</v>
      </c>
      <c r="BA60" s="7">
        <v>0</v>
      </c>
      <c r="BB60" s="7">
        <v>0</v>
      </c>
      <c r="BE60" s="23">
        <f t="shared" si="0"/>
        <v>0</v>
      </c>
      <c r="BF60" s="23">
        <f t="shared" ref="BF60:BH60" si="128">AH60</f>
        <v>0</v>
      </c>
      <c r="BG60" s="23">
        <f t="shared" si="128"/>
        <v>0</v>
      </c>
      <c r="BH60" s="23">
        <f t="shared" si="128"/>
        <v>0</v>
      </c>
      <c r="BI60" s="2">
        <f t="shared" si="5"/>
        <v>1</v>
      </c>
      <c r="BJ60" s="2">
        <f t="shared" si="6"/>
        <v>0</v>
      </c>
      <c r="BK60" s="2">
        <f t="shared" si="7"/>
        <v>1</v>
      </c>
      <c r="BL60" s="2">
        <f t="shared" si="8"/>
        <v>0</v>
      </c>
      <c r="BM60" s="23">
        <f t="shared" si="2"/>
        <v>0</v>
      </c>
      <c r="BN60" s="23">
        <f t="shared" ref="BN60:BP60" si="129">AE60</f>
        <v>0</v>
      </c>
      <c r="BO60" s="23">
        <f t="shared" si="129"/>
        <v>0</v>
      </c>
      <c r="BP60" s="23">
        <f t="shared" si="129"/>
        <v>0</v>
      </c>
      <c r="BQ60" s="2">
        <f t="shared" si="10"/>
        <v>1</v>
      </c>
      <c r="BR60" s="2">
        <f t="shared" si="11"/>
        <v>0</v>
      </c>
      <c r="BS60" s="2">
        <f t="shared" si="12"/>
        <v>1</v>
      </c>
      <c r="BT60" s="2">
        <f t="shared" si="13"/>
        <v>0</v>
      </c>
    </row>
    <row r="61" s="2" customFormat="1" spans="1:72">
      <c r="A61" s="2">
        <v>26037.26</v>
      </c>
      <c r="B61" s="2">
        <v>-5702</v>
      </c>
      <c r="C61" s="2">
        <v>23040.06</v>
      </c>
      <c r="D61" s="2">
        <v>9655.21</v>
      </c>
      <c r="E61" s="2">
        <v>0</v>
      </c>
      <c r="F61" s="7">
        <v>-3999</v>
      </c>
      <c r="G61" s="2">
        <v>0</v>
      </c>
      <c r="H61" s="2">
        <v>189.89</v>
      </c>
      <c r="I61" s="2">
        <v>220.9</v>
      </c>
      <c r="J61" s="2">
        <v>200.27</v>
      </c>
      <c r="K61" s="2">
        <v>271.1</v>
      </c>
      <c r="L61" s="2">
        <v>272.26</v>
      </c>
      <c r="M61" s="2">
        <v>498.68</v>
      </c>
      <c r="N61" s="2">
        <v>500.73</v>
      </c>
      <c r="O61" s="2">
        <v>288.2</v>
      </c>
      <c r="P61" s="2">
        <v>320.1</v>
      </c>
      <c r="Q61" s="2">
        <v>105.14</v>
      </c>
      <c r="R61" s="2">
        <v>105.24</v>
      </c>
      <c r="S61" s="2">
        <v>26116.37</v>
      </c>
      <c r="T61" s="2">
        <v>5771.791</v>
      </c>
      <c r="U61" s="2">
        <v>2355.616</v>
      </c>
      <c r="V61" s="2">
        <v>9013.054</v>
      </c>
      <c r="W61" s="2">
        <v>11368.67</v>
      </c>
      <c r="X61" s="2">
        <v>208.472</v>
      </c>
      <c r="Y61" s="2">
        <v>50.001</v>
      </c>
      <c r="Z61" s="2">
        <v>19551.832</v>
      </c>
      <c r="AA61" s="2">
        <v>993.531</v>
      </c>
      <c r="AB61" s="2">
        <v>1263.02</v>
      </c>
      <c r="AC61" s="2" t="s">
        <v>60</v>
      </c>
      <c r="AD61" s="7">
        <v>-1857.1235</v>
      </c>
      <c r="AE61" s="2">
        <v>0</v>
      </c>
      <c r="AF61" s="2">
        <v>0</v>
      </c>
      <c r="AG61" s="2">
        <v>0</v>
      </c>
      <c r="AH61" s="2">
        <v>0</v>
      </c>
      <c r="AI61" s="2">
        <v>0</v>
      </c>
      <c r="AJ61" s="2">
        <v>0</v>
      </c>
      <c r="AK61" s="2">
        <v>5431</v>
      </c>
      <c r="AL61" s="2">
        <v>25422.1</v>
      </c>
      <c r="AM61" s="2">
        <v>30853.1</v>
      </c>
      <c r="AN61" s="2">
        <v>30804.65</v>
      </c>
      <c r="AO61" s="2">
        <v>12410.38</v>
      </c>
      <c r="AP61" s="2">
        <v>18394.27</v>
      </c>
      <c r="AQ61" s="2">
        <v>0</v>
      </c>
      <c r="AR61" s="2">
        <v>0</v>
      </c>
      <c r="AU61" s="2">
        <v>290</v>
      </c>
      <c r="AV61" s="15">
        <v>320</v>
      </c>
      <c r="AW61" s="7">
        <v>0</v>
      </c>
      <c r="AX61" s="7">
        <v>0</v>
      </c>
      <c r="AY61" s="7">
        <v>320</v>
      </c>
      <c r="AZ61" s="19">
        <v>330</v>
      </c>
      <c r="BA61" s="7">
        <v>0</v>
      </c>
      <c r="BB61" s="7">
        <v>0</v>
      </c>
      <c r="BE61" s="23">
        <f t="shared" si="0"/>
        <v>0</v>
      </c>
      <c r="BF61" s="23">
        <f t="shared" ref="BF61:BH61" si="130">AH61</f>
        <v>0</v>
      </c>
      <c r="BG61" s="23">
        <f t="shared" si="130"/>
        <v>0</v>
      </c>
      <c r="BH61" s="23">
        <f t="shared" si="130"/>
        <v>0</v>
      </c>
      <c r="BI61" s="2">
        <f t="shared" si="5"/>
        <v>1</v>
      </c>
      <c r="BJ61" s="2">
        <f t="shared" si="6"/>
        <v>0</v>
      </c>
      <c r="BK61" s="2">
        <f t="shared" si="7"/>
        <v>1</v>
      </c>
      <c r="BL61" s="2">
        <f t="shared" si="8"/>
        <v>0</v>
      </c>
      <c r="BM61" s="23">
        <f t="shared" si="2"/>
        <v>0</v>
      </c>
      <c r="BN61" s="23">
        <f t="shared" ref="BN61:BP61" si="131">AE61</f>
        <v>0</v>
      </c>
      <c r="BO61" s="23">
        <f t="shared" si="131"/>
        <v>0</v>
      </c>
      <c r="BP61" s="23">
        <f t="shared" si="131"/>
        <v>0</v>
      </c>
      <c r="BQ61" s="2">
        <f t="shared" si="10"/>
        <v>1</v>
      </c>
      <c r="BR61" s="2">
        <f t="shared" si="11"/>
        <v>0</v>
      </c>
      <c r="BS61" s="2">
        <f t="shared" si="12"/>
        <v>1</v>
      </c>
      <c r="BT61" s="2">
        <f t="shared" si="13"/>
        <v>0</v>
      </c>
    </row>
    <row r="62" s="2" customFormat="1" spans="1:72">
      <c r="A62" s="2">
        <v>26728.64</v>
      </c>
      <c r="B62" s="2">
        <v>-6116</v>
      </c>
      <c r="C62" s="2">
        <v>23061.24</v>
      </c>
      <c r="D62" s="2">
        <v>9972.63</v>
      </c>
      <c r="E62" s="2">
        <v>0</v>
      </c>
      <c r="F62" s="7">
        <v>-3999</v>
      </c>
      <c r="G62" s="2">
        <v>0</v>
      </c>
      <c r="H62" s="2">
        <v>189.05</v>
      </c>
      <c r="I62" s="2">
        <v>220.03</v>
      </c>
      <c r="J62" s="2">
        <v>200.35</v>
      </c>
      <c r="K62" s="2">
        <v>270.86</v>
      </c>
      <c r="L62" s="2">
        <v>271.56</v>
      </c>
      <c r="M62" s="2">
        <v>501.15</v>
      </c>
      <c r="N62" s="2">
        <v>499.91</v>
      </c>
      <c r="O62" s="2">
        <v>284.7</v>
      </c>
      <c r="P62" s="2">
        <v>317.2</v>
      </c>
      <c r="Q62" s="2">
        <v>105.45</v>
      </c>
      <c r="R62" s="2">
        <v>104.77</v>
      </c>
      <c r="S62" s="2">
        <v>26711.738</v>
      </c>
      <c r="T62" s="2">
        <v>6346.894</v>
      </c>
      <c r="U62" s="2">
        <v>2543.404</v>
      </c>
      <c r="V62" s="2">
        <v>9679.04</v>
      </c>
      <c r="W62" s="2">
        <v>12222.444</v>
      </c>
      <c r="X62" s="2">
        <v>207.875</v>
      </c>
      <c r="Y62" s="2">
        <v>50.033</v>
      </c>
      <c r="Z62" s="2">
        <v>19351.176</v>
      </c>
      <c r="AA62" s="2">
        <v>1214.848</v>
      </c>
      <c r="AB62" s="2">
        <v>1278.49</v>
      </c>
      <c r="AC62" s="2" t="s">
        <v>60</v>
      </c>
      <c r="AD62" s="7">
        <v>-1863.5669</v>
      </c>
      <c r="AE62" s="2">
        <v>0</v>
      </c>
      <c r="AF62" s="2">
        <v>0</v>
      </c>
      <c r="AG62" s="2">
        <v>0</v>
      </c>
      <c r="AH62" s="2">
        <v>0</v>
      </c>
      <c r="AI62" s="2">
        <v>0</v>
      </c>
      <c r="AJ62" s="2">
        <v>0</v>
      </c>
      <c r="AK62" s="2">
        <v>5380</v>
      </c>
      <c r="AL62" s="2">
        <v>26010.6</v>
      </c>
      <c r="AM62" s="2">
        <v>31390.6</v>
      </c>
      <c r="AN62" s="2">
        <v>29717.48</v>
      </c>
      <c r="AO62" s="2">
        <v>12453.16</v>
      </c>
      <c r="AP62" s="2">
        <v>17264.32</v>
      </c>
      <c r="AQ62" s="2">
        <v>0</v>
      </c>
      <c r="AR62" s="2">
        <v>0</v>
      </c>
      <c r="AU62" s="2">
        <v>290</v>
      </c>
      <c r="AV62" s="15">
        <v>320</v>
      </c>
      <c r="AW62" s="7">
        <v>0</v>
      </c>
      <c r="AX62" s="7">
        <v>0</v>
      </c>
      <c r="AY62" s="7">
        <v>320</v>
      </c>
      <c r="AZ62" s="19">
        <v>330</v>
      </c>
      <c r="BA62" s="7">
        <v>0</v>
      </c>
      <c r="BB62" s="7">
        <v>0</v>
      </c>
      <c r="BE62" s="23">
        <f t="shared" si="0"/>
        <v>0</v>
      </c>
      <c r="BF62" s="23">
        <f t="shared" ref="BF62:BH62" si="132">AH62</f>
        <v>0</v>
      </c>
      <c r="BG62" s="23">
        <f t="shared" si="132"/>
        <v>0</v>
      </c>
      <c r="BH62" s="23">
        <f t="shared" si="132"/>
        <v>0</v>
      </c>
      <c r="BI62" s="2">
        <f t="shared" si="5"/>
        <v>1</v>
      </c>
      <c r="BJ62" s="2">
        <f t="shared" si="6"/>
        <v>0</v>
      </c>
      <c r="BK62" s="2">
        <f t="shared" si="7"/>
        <v>1</v>
      </c>
      <c r="BL62" s="2">
        <f t="shared" si="8"/>
        <v>0</v>
      </c>
      <c r="BM62" s="23">
        <f t="shared" si="2"/>
        <v>0</v>
      </c>
      <c r="BN62" s="23">
        <f t="shared" ref="BN62:BP62" si="133">AE62</f>
        <v>0</v>
      </c>
      <c r="BO62" s="23">
        <f t="shared" si="133"/>
        <v>0</v>
      </c>
      <c r="BP62" s="23">
        <f t="shared" si="133"/>
        <v>0</v>
      </c>
      <c r="BQ62" s="2">
        <f t="shared" si="10"/>
        <v>1</v>
      </c>
      <c r="BR62" s="2">
        <f t="shared" si="11"/>
        <v>0</v>
      </c>
      <c r="BS62" s="2">
        <f t="shared" si="12"/>
        <v>1</v>
      </c>
      <c r="BT62" s="2">
        <f t="shared" si="13"/>
        <v>0</v>
      </c>
    </row>
    <row r="63" s="2" customFormat="1" spans="1:72">
      <c r="A63" s="2">
        <v>26867.13</v>
      </c>
      <c r="B63" s="2">
        <v>-5738</v>
      </c>
      <c r="C63" s="2">
        <v>23069.82</v>
      </c>
      <c r="D63" s="2">
        <v>9722.95</v>
      </c>
      <c r="E63" s="2">
        <v>0</v>
      </c>
      <c r="F63" s="7">
        <v>-3998</v>
      </c>
      <c r="G63" s="2">
        <v>0</v>
      </c>
      <c r="H63" s="2">
        <v>189.89</v>
      </c>
      <c r="I63" s="2">
        <v>220.46</v>
      </c>
      <c r="J63" s="2">
        <v>200.06</v>
      </c>
      <c r="K63" s="2">
        <v>270.86</v>
      </c>
      <c r="L63" s="2">
        <v>271.56</v>
      </c>
      <c r="M63" s="2">
        <v>500.73</v>
      </c>
      <c r="N63" s="2">
        <v>500.73</v>
      </c>
      <c r="O63" s="2">
        <v>286.8</v>
      </c>
      <c r="P63" s="2">
        <v>319.2</v>
      </c>
      <c r="Q63" s="2">
        <v>105.4</v>
      </c>
      <c r="R63" s="2">
        <v>105.14</v>
      </c>
      <c r="S63" s="2">
        <v>27212.484</v>
      </c>
      <c r="T63" s="2">
        <v>5681.847</v>
      </c>
      <c r="U63" s="2">
        <v>2625.298</v>
      </c>
      <c r="V63" s="2">
        <v>9836.703</v>
      </c>
      <c r="W63" s="2">
        <v>12462.001</v>
      </c>
      <c r="X63" s="2">
        <v>208.38</v>
      </c>
      <c r="Y63" s="2">
        <v>50.011</v>
      </c>
      <c r="Z63" s="2">
        <v>19477.02</v>
      </c>
      <c r="AA63" s="2">
        <v>1065.356</v>
      </c>
      <c r="AB63" s="2">
        <v>1288.67</v>
      </c>
      <c r="AC63" s="2" t="s">
        <v>60</v>
      </c>
      <c r="AD63" s="7">
        <v>-1855.0222</v>
      </c>
      <c r="AE63" s="2">
        <v>0</v>
      </c>
      <c r="AF63" s="2">
        <v>0</v>
      </c>
      <c r="AG63" s="2">
        <v>0</v>
      </c>
      <c r="AH63" s="2">
        <v>0</v>
      </c>
      <c r="AI63" s="2">
        <v>0</v>
      </c>
      <c r="AJ63" s="2">
        <v>0</v>
      </c>
      <c r="AK63" s="2">
        <v>5226</v>
      </c>
      <c r="AL63" s="2">
        <v>26945.3</v>
      </c>
      <c r="AM63" s="2">
        <v>32171.3</v>
      </c>
      <c r="AN63" s="2">
        <v>28455.94</v>
      </c>
      <c r="AO63" s="2">
        <v>12482.85</v>
      </c>
      <c r="AP63" s="2">
        <v>15973.09</v>
      </c>
      <c r="AQ63" s="2">
        <v>0</v>
      </c>
      <c r="AR63" s="2">
        <v>0</v>
      </c>
      <c r="AU63" s="2">
        <v>290</v>
      </c>
      <c r="AV63" s="15">
        <v>320</v>
      </c>
      <c r="AW63" s="7">
        <v>0</v>
      </c>
      <c r="AX63" s="7">
        <v>0</v>
      </c>
      <c r="AY63" s="7">
        <v>320</v>
      </c>
      <c r="AZ63" s="19">
        <v>330</v>
      </c>
      <c r="BA63" s="7">
        <v>0</v>
      </c>
      <c r="BB63" s="7">
        <v>0</v>
      </c>
      <c r="BE63" s="23">
        <f t="shared" si="0"/>
        <v>0</v>
      </c>
      <c r="BF63" s="23">
        <f t="shared" ref="BF63:BH63" si="134">AH63</f>
        <v>0</v>
      </c>
      <c r="BG63" s="23">
        <f t="shared" si="134"/>
        <v>0</v>
      </c>
      <c r="BH63" s="23">
        <f t="shared" si="134"/>
        <v>0</v>
      </c>
      <c r="BI63" s="2">
        <f t="shared" si="5"/>
        <v>1</v>
      </c>
      <c r="BJ63" s="2">
        <f t="shared" si="6"/>
        <v>0</v>
      </c>
      <c r="BK63" s="2">
        <f t="shared" si="7"/>
        <v>1</v>
      </c>
      <c r="BL63" s="2">
        <f t="shared" si="8"/>
        <v>0</v>
      </c>
      <c r="BM63" s="23">
        <f t="shared" si="2"/>
        <v>0</v>
      </c>
      <c r="BN63" s="23">
        <f t="shared" ref="BN63:BP63" si="135">AE63</f>
        <v>0</v>
      </c>
      <c r="BO63" s="23">
        <f t="shared" si="135"/>
        <v>0</v>
      </c>
      <c r="BP63" s="23">
        <f t="shared" si="135"/>
        <v>0</v>
      </c>
      <c r="BQ63" s="2">
        <f t="shared" si="10"/>
        <v>1</v>
      </c>
      <c r="BR63" s="2">
        <f t="shared" si="11"/>
        <v>0</v>
      </c>
      <c r="BS63" s="2">
        <f t="shared" si="12"/>
        <v>1</v>
      </c>
      <c r="BT63" s="2">
        <f t="shared" si="13"/>
        <v>0</v>
      </c>
    </row>
    <row r="64" s="2" customFormat="1" spans="1:72">
      <c r="A64" s="2">
        <v>27547.97</v>
      </c>
      <c r="B64" s="2">
        <v>-5681</v>
      </c>
      <c r="C64" s="2">
        <v>23064.46</v>
      </c>
      <c r="D64" s="2">
        <v>10342.65</v>
      </c>
      <c r="E64" s="2">
        <v>0</v>
      </c>
      <c r="F64" s="7">
        <v>-3999</v>
      </c>
      <c r="G64" s="2">
        <v>0</v>
      </c>
      <c r="H64" s="2">
        <v>190.77</v>
      </c>
      <c r="I64" s="2">
        <v>220.08</v>
      </c>
      <c r="J64" s="2">
        <v>203.9</v>
      </c>
      <c r="K64" s="2">
        <v>271.79</v>
      </c>
      <c r="L64" s="2">
        <v>272.49</v>
      </c>
      <c r="M64" s="2">
        <v>500.32</v>
      </c>
      <c r="N64" s="2">
        <v>500.32</v>
      </c>
      <c r="O64" s="2">
        <v>289.3</v>
      </c>
      <c r="P64" s="2">
        <v>320.3</v>
      </c>
      <c r="Q64" s="2">
        <v>105.29</v>
      </c>
      <c r="R64" s="2">
        <v>105.35</v>
      </c>
      <c r="S64" s="2">
        <v>27640.16</v>
      </c>
      <c r="T64" s="2">
        <v>5942.29</v>
      </c>
      <c r="U64" s="2">
        <v>3437.919</v>
      </c>
      <c r="V64" s="2">
        <v>9705.388</v>
      </c>
      <c r="W64" s="2">
        <v>13143.307</v>
      </c>
      <c r="X64" s="2">
        <v>208.289</v>
      </c>
      <c r="Y64" s="2">
        <v>49.964</v>
      </c>
      <c r="Z64" s="2">
        <v>19584.027</v>
      </c>
      <c r="AA64" s="2">
        <v>900.887</v>
      </c>
      <c r="AB64" s="2">
        <v>1292.86</v>
      </c>
      <c r="AC64" s="2" t="s">
        <v>60</v>
      </c>
      <c r="AD64" s="7">
        <v>-1843.5361</v>
      </c>
      <c r="AE64" s="2">
        <v>0</v>
      </c>
      <c r="AF64" s="2">
        <v>0</v>
      </c>
      <c r="AG64" s="2">
        <v>0</v>
      </c>
      <c r="AH64" s="2">
        <v>0</v>
      </c>
      <c r="AI64" s="2">
        <v>0</v>
      </c>
      <c r="AJ64" s="2">
        <v>0</v>
      </c>
      <c r="AK64" s="2">
        <v>5073</v>
      </c>
      <c r="AL64" s="2">
        <v>27533.8</v>
      </c>
      <c r="AM64" s="2">
        <v>32606.8</v>
      </c>
      <c r="AN64" s="2">
        <v>27068.53</v>
      </c>
      <c r="AO64" s="2">
        <v>12522.11</v>
      </c>
      <c r="AP64" s="2">
        <v>14546.42</v>
      </c>
      <c r="AQ64" s="2">
        <v>0</v>
      </c>
      <c r="AR64" s="2">
        <v>0</v>
      </c>
      <c r="AU64" s="2">
        <v>290</v>
      </c>
      <c r="AV64" s="15">
        <v>320</v>
      </c>
      <c r="AW64" s="7">
        <v>0</v>
      </c>
      <c r="AX64" s="7">
        <v>0</v>
      </c>
      <c r="AY64" s="7">
        <v>320</v>
      </c>
      <c r="AZ64" s="19">
        <v>330</v>
      </c>
      <c r="BA64" s="7">
        <v>0</v>
      </c>
      <c r="BB64" s="7">
        <v>0</v>
      </c>
      <c r="BE64" s="23">
        <f t="shared" si="0"/>
        <v>0</v>
      </c>
      <c r="BF64" s="23">
        <f t="shared" ref="BF64:BH64" si="136">AH64</f>
        <v>0</v>
      </c>
      <c r="BG64" s="23">
        <f t="shared" si="136"/>
        <v>0</v>
      </c>
      <c r="BH64" s="23">
        <f t="shared" si="136"/>
        <v>0</v>
      </c>
      <c r="BI64" s="2">
        <f t="shared" si="5"/>
        <v>1</v>
      </c>
      <c r="BJ64" s="2">
        <f t="shared" si="6"/>
        <v>0</v>
      </c>
      <c r="BK64" s="2">
        <f t="shared" si="7"/>
        <v>1</v>
      </c>
      <c r="BL64" s="2">
        <f t="shared" si="8"/>
        <v>0</v>
      </c>
      <c r="BM64" s="23">
        <f t="shared" si="2"/>
        <v>0</v>
      </c>
      <c r="BN64" s="23">
        <f t="shared" ref="BN64:BP64" si="137">AE64</f>
        <v>0</v>
      </c>
      <c r="BO64" s="23">
        <f t="shared" si="137"/>
        <v>0</v>
      </c>
      <c r="BP64" s="23">
        <f t="shared" si="137"/>
        <v>0</v>
      </c>
      <c r="BQ64" s="2">
        <f t="shared" si="10"/>
        <v>1</v>
      </c>
      <c r="BR64" s="2">
        <f t="shared" si="11"/>
        <v>0</v>
      </c>
      <c r="BS64" s="2">
        <f t="shared" si="12"/>
        <v>1</v>
      </c>
      <c r="BT64" s="2">
        <f t="shared" si="13"/>
        <v>0</v>
      </c>
    </row>
    <row r="65" s="2" customFormat="1" spans="1:72">
      <c r="A65" s="2">
        <v>27545.42</v>
      </c>
      <c r="B65" s="2">
        <v>-5715.43</v>
      </c>
      <c r="C65" s="2">
        <v>23094.89</v>
      </c>
      <c r="D65" s="2">
        <v>10355.36</v>
      </c>
      <c r="E65" s="2">
        <v>0</v>
      </c>
      <c r="F65" s="7">
        <v>-3998</v>
      </c>
      <c r="G65" s="2">
        <v>0</v>
      </c>
      <c r="H65" s="2">
        <v>189.89</v>
      </c>
      <c r="I65" s="2">
        <v>220.79</v>
      </c>
      <c r="J65" s="2">
        <v>200.14</v>
      </c>
      <c r="K65" s="2">
        <v>270.86</v>
      </c>
      <c r="L65" s="2">
        <v>271.56</v>
      </c>
      <c r="M65" s="2">
        <v>500.32</v>
      </c>
      <c r="N65" s="2">
        <v>500.73</v>
      </c>
      <c r="O65" s="2">
        <v>286.7</v>
      </c>
      <c r="P65" s="2">
        <v>319</v>
      </c>
      <c r="Q65" s="2">
        <v>105.4</v>
      </c>
      <c r="R65" s="2">
        <v>105.45</v>
      </c>
      <c r="S65" s="2">
        <v>27995.312</v>
      </c>
      <c r="T65" s="2">
        <v>5519.688</v>
      </c>
      <c r="U65" s="2">
        <v>3500.684</v>
      </c>
      <c r="V65" s="2">
        <v>9482.758</v>
      </c>
      <c r="W65" s="2">
        <v>12983.442</v>
      </c>
      <c r="X65" s="2">
        <v>207.219</v>
      </c>
      <c r="Y65" s="2">
        <v>50.026</v>
      </c>
      <c r="Z65" s="2">
        <v>19446.633</v>
      </c>
      <c r="AA65" s="2">
        <v>1169.086</v>
      </c>
      <c r="AB65" s="2">
        <v>1297.43</v>
      </c>
      <c r="AC65" s="2" t="s">
        <v>60</v>
      </c>
      <c r="AD65" s="7">
        <v>-1854.4619</v>
      </c>
      <c r="AE65" s="2">
        <v>0</v>
      </c>
      <c r="AF65" s="2">
        <v>0</v>
      </c>
      <c r="AG65" s="2">
        <v>0</v>
      </c>
      <c r="AH65" s="2">
        <v>0</v>
      </c>
      <c r="AI65" s="2">
        <v>0</v>
      </c>
      <c r="AJ65" s="2">
        <v>0</v>
      </c>
      <c r="AK65" s="2">
        <v>4920</v>
      </c>
      <c r="AL65" s="2">
        <v>28191.6</v>
      </c>
      <c r="AM65" s="2">
        <v>33111.6</v>
      </c>
      <c r="AN65" s="2">
        <v>25570.22</v>
      </c>
      <c r="AO65" s="2">
        <v>12583.63</v>
      </c>
      <c r="AP65" s="2">
        <v>12986.59</v>
      </c>
      <c r="AQ65" s="2">
        <v>0</v>
      </c>
      <c r="AR65" s="2">
        <v>0</v>
      </c>
      <c r="AU65" s="2">
        <v>290</v>
      </c>
      <c r="AV65" s="15">
        <v>321</v>
      </c>
      <c r="AW65" s="7">
        <v>0</v>
      </c>
      <c r="AX65" s="7">
        <v>0</v>
      </c>
      <c r="AY65" s="7">
        <v>320</v>
      </c>
      <c r="AZ65" s="19">
        <v>350</v>
      </c>
      <c r="BA65" s="7">
        <v>0</v>
      </c>
      <c r="BB65" s="7">
        <v>0</v>
      </c>
      <c r="BE65" s="23">
        <f t="shared" ref="BE65:BE97" si="138">AW65</f>
        <v>0</v>
      </c>
      <c r="BF65" s="23">
        <f t="shared" ref="BF65:BH65" si="139">AH65</f>
        <v>0</v>
      </c>
      <c r="BG65" s="23">
        <f t="shared" si="139"/>
        <v>0</v>
      </c>
      <c r="BH65" s="23">
        <f t="shared" si="139"/>
        <v>0</v>
      </c>
      <c r="BI65" s="2">
        <f t="shared" si="5"/>
        <v>1</v>
      </c>
      <c r="BJ65" s="2">
        <f t="shared" si="6"/>
        <v>0</v>
      </c>
      <c r="BK65" s="2">
        <f t="shared" si="7"/>
        <v>1</v>
      </c>
      <c r="BL65" s="2">
        <f t="shared" si="8"/>
        <v>0</v>
      </c>
      <c r="BM65" s="23">
        <f t="shared" ref="BM65:BM97" si="140">AX65</f>
        <v>0</v>
      </c>
      <c r="BN65" s="23">
        <f t="shared" ref="BN65:BP65" si="141">AE65</f>
        <v>0</v>
      </c>
      <c r="BO65" s="23">
        <f t="shared" si="141"/>
        <v>0</v>
      </c>
      <c r="BP65" s="23">
        <f t="shared" si="141"/>
        <v>0</v>
      </c>
      <c r="BQ65" s="2">
        <f t="shared" si="10"/>
        <v>1</v>
      </c>
      <c r="BR65" s="2">
        <f t="shared" si="11"/>
        <v>0</v>
      </c>
      <c r="BS65" s="2">
        <f t="shared" si="12"/>
        <v>1</v>
      </c>
      <c r="BT65" s="2">
        <f t="shared" si="13"/>
        <v>0</v>
      </c>
    </row>
    <row r="66" s="2" customFormat="1" spans="1:72">
      <c r="A66" s="2">
        <v>28196.9</v>
      </c>
      <c r="B66" s="2">
        <v>-6487</v>
      </c>
      <c r="C66" s="2">
        <v>23606.23</v>
      </c>
      <c r="D66" s="2">
        <v>10543.76</v>
      </c>
      <c r="E66" s="2">
        <v>0</v>
      </c>
      <c r="F66" s="7">
        <v>-3999</v>
      </c>
      <c r="G66" s="2">
        <v>0</v>
      </c>
      <c r="H66" s="2">
        <v>189.89</v>
      </c>
      <c r="I66" s="2">
        <v>220.12</v>
      </c>
      <c r="J66" s="2">
        <v>204.08</v>
      </c>
      <c r="K66" s="2">
        <v>270.86</v>
      </c>
      <c r="L66" s="2">
        <v>271.56</v>
      </c>
      <c r="M66" s="2">
        <v>500.32</v>
      </c>
      <c r="N66" s="2">
        <v>500.32</v>
      </c>
      <c r="O66" s="2">
        <v>287.3</v>
      </c>
      <c r="P66" s="2">
        <v>319.1</v>
      </c>
      <c r="Q66" s="2">
        <v>105.88</v>
      </c>
      <c r="R66" s="2">
        <v>105.51</v>
      </c>
      <c r="S66" s="2">
        <v>28586.316</v>
      </c>
      <c r="T66" s="2">
        <v>6326.481</v>
      </c>
      <c r="U66" s="2">
        <v>4507.125</v>
      </c>
      <c r="V66" s="2">
        <v>9317.726</v>
      </c>
      <c r="W66" s="2">
        <v>13824.851</v>
      </c>
      <c r="X66" s="2">
        <v>212.221</v>
      </c>
      <c r="Y66" s="2">
        <v>50.013</v>
      </c>
      <c r="Z66" s="2">
        <v>19118.223</v>
      </c>
      <c r="AA66" s="2">
        <v>1154.047</v>
      </c>
      <c r="AB66" s="2">
        <v>1297.95</v>
      </c>
      <c r="AC66" s="2" t="s">
        <v>60</v>
      </c>
      <c r="AD66" s="7">
        <v>-1850.6799</v>
      </c>
      <c r="AE66" s="2">
        <v>0</v>
      </c>
      <c r="AF66" s="2">
        <v>0</v>
      </c>
      <c r="AG66" s="2">
        <v>0</v>
      </c>
      <c r="AH66" s="2">
        <v>0</v>
      </c>
      <c r="AI66" s="2">
        <v>0</v>
      </c>
      <c r="AJ66" s="2">
        <v>0</v>
      </c>
      <c r="AK66" s="2">
        <v>4755</v>
      </c>
      <c r="AL66" s="2">
        <v>28780.1</v>
      </c>
      <c r="AM66" s="2">
        <v>33535.1</v>
      </c>
      <c r="AN66" s="2">
        <v>23840.18</v>
      </c>
      <c r="AO66" s="2">
        <v>12594.1</v>
      </c>
      <c r="AP66" s="2">
        <v>11246.08</v>
      </c>
      <c r="AQ66" s="2">
        <v>0</v>
      </c>
      <c r="AR66" s="2">
        <v>0</v>
      </c>
      <c r="AU66" s="2">
        <v>290</v>
      </c>
      <c r="AV66" s="15">
        <v>321</v>
      </c>
      <c r="AW66" s="7">
        <v>0</v>
      </c>
      <c r="AX66" s="7">
        <v>0</v>
      </c>
      <c r="AY66" s="7">
        <v>320</v>
      </c>
      <c r="AZ66" s="19">
        <v>350</v>
      </c>
      <c r="BA66" s="7">
        <v>0</v>
      </c>
      <c r="BB66" s="7">
        <v>0</v>
      </c>
      <c r="BE66" s="23">
        <f t="shared" si="138"/>
        <v>0</v>
      </c>
      <c r="BF66" s="23">
        <f t="shared" ref="BF66:BH66" si="142">AH66</f>
        <v>0</v>
      </c>
      <c r="BG66" s="23">
        <f t="shared" si="142"/>
        <v>0</v>
      </c>
      <c r="BH66" s="23">
        <f t="shared" si="142"/>
        <v>0</v>
      </c>
      <c r="BI66" s="2">
        <f t="shared" ref="BI66:BI97" si="143">IF(BE66=0,1,0)</f>
        <v>1</v>
      </c>
      <c r="BJ66" s="2">
        <f t="shared" ref="BJ66:BJ97" si="144">IF(BG66&gt;100,1,0)</f>
        <v>0</v>
      </c>
      <c r="BK66" s="2">
        <f t="shared" ref="BK66:BK97" si="145">IF(BI66&lt;&gt;BJ66,1,0)</f>
        <v>1</v>
      </c>
      <c r="BL66" s="2">
        <f t="shared" ref="BL66:BL97" si="146">IF(BJ66=1,BG66,0)</f>
        <v>0</v>
      </c>
      <c r="BM66" s="23">
        <f t="shared" si="140"/>
        <v>0</v>
      </c>
      <c r="BN66" s="23">
        <f t="shared" ref="BN66:BP66" si="147">AE66</f>
        <v>0</v>
      </c>
      <c r="BO66" s="23">
        <f t="shared" si="147"/>
        <v>0</v>
      </c>
      <c r="BP66" s="23">
        <f t="shared" si="147"/>
        <v>0</v>
      </c>
      <c r="BQ66" s="2">
        <f t="shared" ref="BQ66:BQ97" si="148">IF(BM66&lt;100,1,0)</f>
        <v>1</v>
      </c>
      <c r="BR66" s="2">
        <f t="shared" ref="BR66:BR97" si="149">IF(BO66&gt;100,1,0)</f>
        <v>0</v>
      </c>
      <c r="BS66" s="2">
        <f t="shared" ref="BS66:BS97" si="150">IF(BQ66&lt;&gt;BR66,1,0)</f>
        <v>1</v>
      </c>
      <c r="BT66" s="2">
        <f t="shared" ref="BT66:BT97" si="151">IF(BR66=1,BO66,0)</f>
        <v>0</v>
      </c>
    </row>
    <row r="67" s="2" customFormat="1" spans="1:72">
      <c r="A67" s="2">
        <v>29220.43</v>
      </c>
      <c r="B67" s="2">
        <v>-6472</v>
      </c>
      <c r="C67" s="2">
        <v>23758.43</v>
      </c>
      <c r="D67" s="2">
        <v>11459.89</v>
      </c>
      <c r="E67" s="2">
        <v>0</v>
      </c>
      <c r="F67" s="7">
        <v>-3999</v>
      </c>
      <c r="G67" s="2">
        <v>0</v>
      </c>
      <c r="H67" s="2">
        <v>189.05</v>
      </c>
      <c r="I67" s="2">
        <v>220.06</v>
      </c>
      <c r="J67" s="2">
        <v>202.56</v>
      </c>
      <c r="K67" s="2">
        <v>270.86</v>
      </c>
      <c r="L67" s="2">
        <v>271.56</v>
      </c>
      <c r="M67" s="2">
        <v>500.32</v>
      </c>
      <c r="N67" s="2">
        <v>500.73</v>
      </c>
      <c r="O67" s="2">
        <v>285.2</v>
      </c>
      <c r="P67" s="2">
        <v>316.8</v>
      </c>
      <c r="Q67" s="2">
        <v>105.72</v>
      </c>
      <c r="R67" s="2">
        <v>105.29</v>
      </c>
      <c r="S67" s="2">
        <v>29821.158</v>
      </c>
      <c r="T67" s="2">
        <v>6470.115</v>
      </c>
      <c r="U67" s="2">
        <v>6445.974</v>
      </c>
      <c r="V67" s="2">
        <v>8368.361</v>
      </c>
      <c r="W67" s="2">
        <v>14814.336</v>
      </c>
      <c r="X67" s="2">
        <v>212.27</v>
      </c>
      <c r="Y67" s="2">
        <v>50.035</v>
      </c>
      <c r="Z67" s="2">
        <v>18827.64</v>
      </c>
      <c r="AA67" s="2">
        <v>1065.859</v>
      </c>
      <c r="AB67" s="2">
        <v>1304.01</v>
      </c>
      <c r="AC67" s="2" t="s">
        <v>60</v>
      </c>
      <c r="AD67" s="7">
        <v>-1858.6642</v>
      </c>
      <c r="AE67" s="2">
        <v>0</v>
      </c>
      <c r="AF67" s="2">
        <v>0</v>
      </c>
      <c r="AG67" s="2">
        <v>0</v>
      </c>
      <c r="AH67" s="2">
        <v>0</v>
      </c>
      <c r="AI67" s="2">
        <v>0</v>
      </c>
      <c r="AJ67" s="2">
        <v>0</v>
      </c>
      <c r="AK67" s="2">
        <v>4834</v>
      </c>
      <c r="AL67" s="2">
        <v>29368.6</v>
      </c>
      <c r="AM67" s="2">
        <v>34202.6</v>
      </c>
      <c r="AN67" s="2">
        <v>21938.74</v>
      </c>
      <c r="AO67" s="2">
        <v>12586.85</v>
      </c>
      <c r="AP67" s="2">
        <v>9351.89</v>
      </c>
      <c r="AQ67" s="2">
        <v>0</v>
      </c>
      <c r="AR67" s="2">
        <v>0</v>
      </c>
      <c r="AU67" s="2">
        <v>290</v>
      </c>
      <c r="AV67" s="15">
        <v>347.4</v>
      </c>
      <c r="AW67" s="7">
        <v>0</v>
      </c>
      <c r="AX67" s="7">
        <v>0</v>
      </c>
      <c r="AY67" s="7">
        <v>320</v>
      </c>
      <c r="AZ67" s="19">
        <v>376.4</v>
      </c>
      <c r="BA67" s="7">
        <v>0</v>
      </c>
      <c r="BB67" s="7">
        <v>0</v>
      </c>
      <c r="BE67" s="23">
        <f t="shared" si="138"/>
        <v>0</v>
      </c>
      <c r="BF67" s="23">
        <f t="shared" ref="BF67:BH67" si="152">AH67</f>
        <v>0</v>
      </c>
      <c r="BG67" s="23">
        <f t="shared" si="152"/>
        <v>0</v>
      </c>
      <c r="BH67" s="23">
        <f t="shared" si="152"/>
        <v>0</v>
      </c>
      <c r="BI67" s="2">
        <f t="shared" si="143"/>
        <v>1</v>
      </c>
      <c r="BJ67" s="2">
        <f t="shared" si="144"/>
        <v>0</v>
      </c>
      <c r="BK67" s="2">
        <f t="shared" si="145"/>
        <v>1</v>
      </c>
      <c r="BL67" s="2">
        <f t="shared" si="146"/>
        <v>0</v>
      </c>
      <c r="BM67" s="23">
        <f t="shared" si="140"/>
        <v>0</v>
      </c>
      <c r="BN67" s="23">
        <f t="shared" ref="BN67:BP67" si="153">AE67</f>
        <v>0</v>
      </c>
      <c r="BO67" s="23">
        <f t="shared" si="153"/>
        <v>0</v>
      </c>
      <c r="BP67" s="23">
        <f t="shared" si="153"/>
        <v>0</v>
      </c>
      <c r="BQ67" s="2">
        <f t="shared" si="148"/>
        <v>1</v>
      </c>
      <c r="BR67" s="2">
        <f t="shared" si="149"/>
        <v>0</v>
      </c>
      <c r="BS67" s="2">
        <f t="shared" si="150"/>
        <v>1</v>
      </c>
      <c r="BT67" s="2">
        <f t="shared" si="151"/>
        <v>0</v>
      </c>
    </row>
    <row r="68" s="1" customFormat="1" spans="1:72">
      <c r="A68" s="1">
        <v>30401.32</v>
      </c>
      <c r="B68" s="1">
        <v>-6461</v>
      </c>
      <c r="C68" s="1">
        <v>24356.55</v>
      </c>
      <c r="D68" s="1">
        <v>12148.82</v>
      </c>
      <c r="E68" s="1">
        <v>76.67</v>
      </c>
      <c r="F68" s="6">
        <v>-4000</v>
      </c>
      <c r="G68" s="1">
        <v>0</v>
      </c>
      <c r="H68" s="1">
        <v>189.89</v>
      </c>
      <c r="I68" s="1">
        <v>261.63</v>
      </c>
      <c r="J68" s="1">
        <v>237.05</v>
      </c>
      <c r="K68" s="1">
        <v>270.86</v>
      </c>
      <c r="L68" s="1">
        <v>271.79</v>
      </c>
      <c r="M68" s="1">
        <v>502.79</v>
      </c>
      <c r="N68" s="1">
        <v>503.61</v>
      </c>
      <c r="O68" s="1">
        <v>287.3</v>
      </c>
      <c r="P68" s="1">
        <v>318.5</v>
      </c>
      <c r="Q68" s="1">
        <v>105.29</v>
      </c>
      <c r="R68" s="1">
        <v>105.19</v>
      </c>
      <c r="S68" s="1">
        <v>30551.035</v>
      </c>
      <c r="T68" s="1">
        <v>6248.972</v>
      </c>
      <c r="U68" s="1">
        <v>8736.085</v>
      </c>
      <c r="V68" s="1">
        <v>6796.128</v>
      </c>
      <c r="W68" s="1">
        <v>15532.212</v>
      </c>
      <c r="X68" s="1">
        <v>386.361</v>
      </c>
      <c r="Y68" s="1">
        <v>50.032</v>
      </c>
      <c r="Z68" s="1">
        <v>18769.547</v>
      </c>
      <c r="AA68" s="1">
        <v>1287.039</v>
      </c>
      <c r="AB68" s="1">
        <v>1305.64</v>
      </c>
      <c r="AC68" s="1" t="s">
        <v>60</v>
      </c>
      <c r="AD68" s="6">
        <v>-1846.1975</v>
      </c>
      <c r="AE68" s="1">
        <v>76.67</v>
      </c>
      <c r="AF68" s="1">
        <v>0</v>
      </c>
      <c r="AG68" s="1">
        <v>76.67</v>
      </c>
      <c r="AH68" s="1">
        <v>0</v>
      </c>
      <c r="AI68" s="1">
        <v>0</v>
      </c>
      <c r="AJ68" s="1">
        <v>0</v>
      </c>
      <c r="AK68" s="1">
        <v>4925</v>
      </c>
      <c r="AL68" s="1">
        <v>30164.9</v>
      </c>
      <c r="AM68" s="1">
        <v>35089.9</v>
      </c>
      <c r="AN68" s="1">
        <v>19953.4</v>
      </c>
      <c r="AO68" s="1">
        <v>12571.3</v>
      </c>
      <c r="AP68" s="1">
        <v>7382.1</v>
      </c>
      <c r="AQ68" s="1">
        <v>76.67</v>
      </c>
      <c r="AR68" s="1">
        <v>0.22</v>
      </c>
      <c r="AU68" s="1">
        <v>290</v>
      </c>
      <c r="AV68" s="14">
        <v>376.56</v>
      </c>
      <c r="AW68" s="6">
        <v>0</v>
      </c>
      <c r="AX68" s="6">
        <v>76.67</v>
      </c>
      <c r="AY68" s="6">
        <v>320</v>
      </c>
      <c r="AZ68" s="18">
        <v>402.8</v>
      </c>
      <c r="BA68" s="6">
        <v>0</v>
      </c>
      <c r="BB68" s="6">
        <v>76.67</v>
      </c>
      <c r="BE68" s="22">
        <f t="shared" si="138"/>
        <v>0</v>
      </c>
      <c r="BF68" s="22">
        <f t="shared" ref="BF68:BH68" si="154">AH68</f>
        <v>0</v>
      </c>
      <c r="BG68" s="22">
        <f t="shared" si="154"/>
        <v>0</v>
      </c>
      <c r="BH68" s="22">
        <f t="shared" si="154"/>
        <v>0</v>
      </c>
      <c r="BI68" s="1">
        <f t="shared" si="143"/>
        <v>1</v>
      </c>
      <c r="BJ68" s="1">
        <f t="shared" si="144"/>
        <v>0</v>
      </c>
      <c r="BK68" s="1">
        <f t="shared" si="145"/>
        <v>1</v>
      </c>
      <c r="BL68" s="1">
        <f t="shared" si="146"/>
        <v>0</v>
      </c>
      <c r="BM68" s="22">
        <f t="shared" si="140"/>
        <v>76.67</v>
      </c>
      <c r="BN68" s="22">
        <f t="shared" ref="BN68:BP68" si="155">AE68</f>
        <v>76.67</v>
      </c>
      <c r="BO68" s="22">
        <f t="shared" si="155"/>
        <v>0</v>
      </c>
      <c r="BP68" s="22">
        <f t="shared" si="155"/>
        <v>76.67</v>
      </c>
      <c r="BQ68" s="1">
        <f t="shared" si="148"/>
        <v>1</v>
      </c>
      <c r="BR68" s="1">
        <f t="shared" si="149"/>
        <v>0</v>
      </c>
      <c r="BS68" s="1">
        <f t="shared" si="150"/>
        <v>1</v>
      </c>
      <c r="BT68" s="1">
        <f t="shared" si="151"/>
        <v>0</v>
      </c>
    </row>
    <row r="69" s="1" customFormat="1" spans="1:72">
      <c r="A69" s="1">
        <v>31447.11</v>
      </c>
      <c r="B69" s="1">
        <v>-6445</v>
      </c>
      <c r="C69" s="1">
        <v>25148.94</v>
      </c>
      <c r="D69" s="1">
        <v>12102.76</v>
      </c>
      <c r="E69" s="1">
        <v>178</v>
      </c>
      <c r="F69" s="6">
        <v>-3999</v>
      </c>
      <c r="G69" s="1">
        <v>0</v>
      </c>
      <c r="H69" s="1">
        <v>190.77</v>
      </c>
      <c r="I69" s="1">
        <v>326.97</v>
      </c>
      <c r="J69" s="1">
        <v>302.77</v>
      </c>
      <c r="K69" s="1">
        <v>302.26</v>
      </c>
      <c r="L69" s="1">
        <v>302.96</v>
      </c>
      <c r="M69" s="1">
        <v>561.58</v>
      </c>
      <c r="N69" s="1">
        <v>551.3</v>
      </c>
      <c r="O69" s="1">
        <v>288.7</v>
      </c>
      <c r="P69" s="1">
        <v>323</v>
      </c>
      <c r="Q69" s="1">
        <v>132.36</v>
      </c>
      <c r="R69" s="1">
        <v>127.71</v>
      </c>
      <c r="S69" s="1">
        <v>31485.09</v>
      </c>
      <c r="T69" s="1">
        <v>6627.581</v>
      </c>
      <c r="U69" s="1">
        <v>10458.297</v>
      </c>
      <c r="V69" s="1">
        <v>4927.579</v>
      </c>
      <c r="W69" s="1">
        <v>15385.875</v>
      </c>
      <c r="X69" s="1">
        <v>389.574</v>
      </c>
      <c r="Y69" s="1">
        <v>50.007</v>
      </c>
      <c r="Z69" s="1">
        <v>17609.29</v>
      </c>
      <c r="AA69" s="1">
        <v>1811.344</v>
      </c>
      <c r="AB69" s="1">
        <v>1300.92</v>
      </c>
      <c r="AC69" s="1" t="s">
        <v>60</v>
      </c>
      <c r="AD69" s="6">
        <v>-1631.4614</v>
      </c>
      <c r="AE69" s="1">
        <v>178</v>
      </c>
      <c r="AF69" s="1">
        <v>0</v>
      </c>
      <c r="AG69" s="1">
        <v>178</v>
      </c>
      <c r="AH69" s="1">
        <v>0</v>
      </c>
      <c r="AI69" s="1">
        <v>0</v>
      </c>
      <c r="AJ69" s="1">
        <v>0</v>
      </c>
      <c r="AK69" s="1">
        <v>5011</v>
      </c>
      <c r="AL69" s="1">
        <v>30995.7</v>
      </c>
      <c r="AM69" s="1">
        <v>36006.7</v>
      </c>
      <c r="AN69" s="1">
        <v>18038.14</v>
      </c>
      <c r="AO69" s="1">
        <v>12556.7</v>
      </c>
      <c r="AP69" s="1">
        <v>5481.44</v>
      </c>
      <c r="AQ69" s="1">
        <v>178</v>
      </c>
      <c r="AR69" s="1">
        <v>0.24</v>
      </c>
      <c r="AU69" s="1">
        <v>290</v>
      </c>
      <c r="AV69" s="14">
        <v>450</v>
      </c>
      <c r="AW69" s="6">
        <v>0</v>
      </c>
      <c r="AX69" s="6">
        <v>178</v>
      </c>
      <c r="AY69" s="6">
        <v>320</v>
      </c>
      <c r="AZ69" s="18">
        <v>450</v>
      </c>
      <c r="BA69" s="6">
        <v>0</v>
      </c>
      <c r="BB69" s="6">
        <v>178</v>
      </c>
      <c r="BE69" s="22">
        <f t="shared" si="138"/>
        <v>0</v>
      </c>
      <c r="BF69" s="22">
        <f t="shared" ref="BF69:BH69" si="156">AH69</f>
        <v>0</v>
      </c>
      <c r="BG69" s="22">
        <f t="shared" si="156"/>
        <v>0</v>
      </c>
      <c r="BH69" s="22">
        <f t="shared" si="156"/>
        <v>0</v>
      </c>
      <c r="BI69" s="1">
        <f t="shared" si="143"/>
        <v>1</v>
      </c>
      <c r="BJ69" s="1">
        <f t="shared" si="144"/>
        <v>0</v>
      </c>
      <c r="BK69" s="1">
        <f t="shared" si="145"/>
        <v>1</v>
      </c>
      <c r="BL69" s="1">
        <f t="shared" si="146"/>
        <v>0</v>
      </c>
      <c r="BM69" s="22">
        <f t="shared" si="140"/>
        <v>178</v>
      </c>
      <c r="BN69" s="22">
        <f t="shared" ref="BN69:BP69" si="157">AE69</f>
        <v>178</v>
      </c>
      <c r="BO69" s="22">
        <f t="shared" si="157"/>
        <v>0</v>
      </c>
      <c r="BP69" s="22">
        <f t="shared" si="157"/>
        <v>178</v>
      </c>
      <c r="BQ69" s="1">
        <f t="shared" si="148"/>
        <v>0</v>
      </c>
      <c r="BR69" s="1">
        <f t="shared" si="149"/>
        <v>0</v>
      </c>
      <c r="BS69" s="1">
        <f t="shared" si="150"/>
        <v>0</v>
      </c>
      <c r="BT69" s="1">
        <f t="shared" si="151"/>
        <v>0</v>
      </c>
    </row>
    <row r="70" s="1" customFormat="1" spans="1:72">
      <c r="A70" s="1">
        <v>32140.01</v>
      </c>
      <c r="B70" s="1">
        <v>-6255</v>
      </c>
      <c r="C70" s="1">
        <v>25724.81</v>
      </c>
      <c r="D70" s="1">
        <v>12165.53</v>
      </c>
      <c r="E70" s="1">
        <v>186.67</v>
      </c>
      <c r="F70" s="6">
        <v>-4000</v>
      </c>
      <c r="G70" s="1">
        <v>0</v>
      </c>
      <c r="H70" s="1">
        <v>192.46</v>
      </c>
      <c r="I70" s="1">
        <v>369.31</v>
      </c>
      <c r="J70" s="1">
        <v>370.37</v>
      </c>
      <c r="K70" s="1">
        <v>326.22</v>
      </c>
      <c r="L70" s="1">
        <v>322.73</v>
      </c>
      <c r="M70" s="1">
        <v>578.85</v>
      </c>
      <c r="N70" s="1">
        <v>579.67</v>
      </c>
      <c r="O70" s="1">
        <v>291.2</v>
      </c>
      <c r="P70" s="1">
        <v>326.2</v>
      </c>
      <c r="Q70" s="1">
        <v>145.04</v>
      </c>
      <c r="R70" s="1">
        <v>145.78</v>
      </c>
      <c r="S70" s="1">
        <v>32244.857</v>
      </c>
      <c r="T70" s="1">
        <v>6285.459</v>
      </c>
      <c r="U70" s="1">
        <v>12279.084</v>
      </c>
      <c r="V70" s="1">
        <v>3425.05</v>
      </c>
      <c r="W70" s="1">
        <v>15704.134</v>
      </c>
      <c r="X70" s="1">
        <v>213.754</v>
      </c>
      <c r="Y70" s="1">
        <v>49.968</v>
      </c>
      <c r="Z70" s="1">
        <v>17221.82</v>
      </c>
      <c r="AA70" s="1">
        <v>2017.801</v>
      </c>
      <c r="AB70" s="1">
        <v>1279.85</v>
      </c>
      <c r="AC70" s="1" t="s">
        <v>60</v>
      </c>
      <c r="AD70" s="6">
        <v>-1504.2727</v>
      </c>
      <c r="AE70" s="1">
        <v>186.67</v>
      </c>
      <c r="AF70" s="1">
        <v>0</v>
      </c>
      <c r="AG70" s="1">
        <v>186.67</v>
      </c>
      <c r="AH70" s="1">
        <v>0</v>
      </c>
      <c r="AI70" s="1">
        <v>0</v>
      </c>
      <c r="AJ70" s="1">
        <v>0</v>
      </c>
      <c r="AK70" s="1">
        <v>5014</v>
      </c>
      <c r="AL70" s="1">
        <v>32138.1</v>
      </c>
      <c r="AM70" s="1">
        <v>37152.1</v>
      </c>
      <c r="AN70" s="1">
        <v>16151.55</v>
      </c>
      <c r="AO70" s="1">
        <v>12565.2</v>
      </c>
      <c r="AP70" s="1">
        <v>3586.35</v>
      </c>
      <c r="AQ70" s="1">
        <v>186.67</v>
      </c>
      <c r="AR70" s="1">
        <v>0</v>
      </c>
      <c r="AU70" s="1">
        <v>290</v>
      </c>
      <c r="AV70" s="14">
        <v>474.4</v>
      </c>
      <c r="AW70" s="6">
        <v>0</v>
      </c>
      <c r="AX70" s="6">
        <v>186.67</v>
      </c>
      <c r="AY70" s="6">
        <v>320</v>
      </c>
      <c r="AZ70" s="18">
        <v>450</v>
      </c>
      <c r="BA70" s="6">
        <v>0</v>
      </c>
      <c r="BB70" s="6">
        <v>186.67</v>
      </c>
      <c r="BE70" s="22">
        <f t="shared" si="138"/>
        <v>0</v>
      </c>
      <c r="BF70" s="22">
        <f t="shared" ref="BF70:BH70" si="158">AH70</f>
        <v>0</v>
      </c>
      <c r="BG70" s="22">
        <f t="shared" si="158"/>
        <v>0</v>
      </c>
      <c r="BH70" s="22">
        <f t="shared" si="158"/>
        <v>0</v>
      </c>
      <c r="BI70" s="1">
        <f t="shared" si="143"/>
        <v>1</v>
      </c>
      <c r="BJ70" s="1">
        <f t="shared" si="144"/>
        <v>0</v>
      </c>
      <c r="BK70" s="1">
        <f t="shared" si="145"/>
        <v>1</v>
      </c>
      <c r="BL70" s="1">
        <f t="shared" si="146"/>
        <v>0</v>
      </c>
      <c r="BM70" s="22">
        <f t="shared" si="140"/>
        <v>186.67</v>
      </c>
      <c r="BN70" s="22">
        <f t="shared" ref="BN70:BP70" si="159">AE70</f>
        <v>186.67</v>
      </c>
      <c r="BO70" s="22">
        <f t="shared" si="159"/>
        <v>0</v>
      </c>
      <c r="BP70" s="22">
        <f t="shared" si="159"/>
        <v>186.67</v>
      </c>
      <c r="BQ70" s="1">
        <f t="shared" si="148"/>
        <v>0</v>
      </c>
      <c r="BR70" s="1">
        <f t="shared" si="149"/>
        <v>0</v>
      </c>
      <c r="BS70" s="1">
        <f t="shared" si="150"/>
        <v>0</v>
      </c>
      <c r="BT70" s="1">
        <f t="shared" si="151"/>
        <v>0</v>
      </c>
    </row>
    <row r="71" s="1" customFormat="1" spans="1:72">
      <c r="A71" s="1">
        <v>33190.21</v>
      </c>
      <c r="B71" s="1">
        <v>-5819</v>
      </c>
      <c r="C71" s="1">
        <v>26444.15</v>
      </c>
      <c r="D71" s="1">
        <v>12165.52</v>
      </c>
      <c r="E71" s="1">
        <v>203</v>
      </c>
      <c r="F71" s="6">
        <v>-3999</v>
      </c>
      <c r="G71" s="1">
        <v>0</v>
      </c>
      <c r="H71" s="1">
        <v>241.17</v>
      </c>
      <c r="I71" s="1">
        <v>402.42</v>
      </c>
      <c r="J71" s="1">
        <v>460.66</v>
      </c>
      <c r="K71" s="1">
        <v>353.9</v>
      </c>
      <c r="L71" s="1">
        <v>354.37</v>
      </c>
      <c r="M71" s="1">
        <v>647.91</v>
      </c>
      <c r="N71" s="1">
        <v>645.45</v>
      </c>
      <c r="O71" s="1">
        <v>293.3</v>
      </c>
      <c r="P71" s="1">
        <v>328.6</v>
      </c>
      <c r="Q71" s="1">
        <v>163.28</v>
      </c>
      <c r="R71" s="1">
        <v>163.28</v>
      </c>
      <c r="S71" s="1">
        <v>33367.25</v>
      </c>
      <c r="T71" s="1">
        <v>5612.404</v>
      </c>
      <c r="U71" s="1">
        <v>12415.194</v>
      </c>
      <c r="V71" s="1">
        <v>1909.008</v>
      </c>
      <c r="W71" s="1">
        <v>14324.202</v>
      </c>
      <c r="X71" s="1">
        <v>317.769</v>
      </c>
      <c r="Y71" s="1">
        <v>50.004</v>
      </c>
      <c r="Z71" s="1">
        <v>15835.711</v>
      </c>
      <c r="AA71" s="1">
        <v>2647.191</v>
      </c>
      <c r="AB71" s="1">
        <v>1286.77</v>
      </c>
      <c r="AC71" s="1" t="s">
        <v>60</v>
      </c>
      <c r="AD71" s="6">
        <v>-1281.1322</v>
      </c>
      <c r="AE71" s="1">
        <v>203</v>
      </c>
      <c r="AF71" s="1">
        <v>0</v>
      </c>
      <c r="AG71" s="1">
        <v>203</v>
      </c>
      <c r="AH71" s="1">
        <v>240</v>
      </c>
      <c r="AI71" s="1">
        <v>0</v>
      </c>
      <c r="AJ71" s="1">
        <v>240</v>
      </c>
      <c r="AK71" s="1">
        <v>5036</v>
      </c>
      <c r="AL71" s="1">
        <v>33522.9</v>
      </c>
      <c r="AM71" s="1">
        <v>38558.9</v>
      </c>
      <c r="AN71" s="1">
        <v>14426.5</v>
      </c>
      <c r="AO71" s="1">
        <v>12549.66</v>
      </c>
      <c r="AP71" s="1">
        <v>1876.84</v>
      </c>
      <c r="AQ71" s="1">
        <v>203</v>
      </c>
      <c r="AR71" s="1">
        <v>240</v>
      </c>
      <c r="AU71" s="1">
        <v>291</v>
      </c>
      <c r="AV71" s="14">
        <v>553.6</v>
      </c>
      <c r="AW71" s="6">
        <v>240</v>
      </c>
      <c r="AX71" s="6">
        <v>203</v>
      </c>
      <c r="AY71" s="6">
        <v>321</v>
      </c>
      <c r="AZ71" s="18">
        <v>523.6</v>
      </c>
      <c r="BA71" s="6">
        <v>240</v>
      </c>
      <c r="BB71" s="6">
        <v>203</v>
      </c>
      <c r="BE71" s="22">
        <f t="shared" si="138"/>
        <v>240</v>
      </c>
      <c r="BF71" s="22">
        <f t="shared" ref="BF71:BH71" si="160">AH71</f>
        <v>240</v>
      </c>
      <c r="BG71" s="22">
        <f t="shared" si="160"/>
        <v>0</v>
      </c>
      <c r="BH71" s="22">
        <f t="shared" si="160"/>
        <v>240</v>
      </c>
      <c r="BI71" s="1">
        <f t="shared" si="143"/>
        <v>0</v>
      </c>
      <c r="BJ71" s="1">
        <f t="shared" si="144"/>
        <v>0</v>
      </c>
      <c r="BK71" s="1">
        <f t="shared" si="145"/>
        <v>0</v>
      </c>
      <c r="BL71" s="1">
        <f t="shared" si="146"/>
        <v>0</v>
      </c>
      <c r="BM71" s="22">
        <f t="shared" si="140"/>
        <v>203</v>
      </c>
      <c r="BN71" s="22">
        <f t="shared" ref="BN71:BP71" si="161">AE71</f>
        <v>203</v>
      </c>
      <c r="BO71" s="22">
        <f t="shared" si="161"/>
        <v>0</v>
      </c>
      <c r="BP71" s="22">
        <f t="shared" si="161"/>
        <v>203</v>
      </c>
      <c r="BQ71" s="1">
        <f t="shared" si="148"/>
        <v>0</v>
      </c>
      <c r="BR71" s="1">
        <f t="shared" si="149"/>
        <v>0</v>
      </c>
      <c r="BS71" s="1">
        <f t="shared" si="150"/>
        <v>0</v>
      </c>
      <c r="BT71" s="1">
        <f t="shared" si="151"/>
        <v>0</v>
      </c>
    </row>
    <row r="72" s="1" customFormat="1" spans="1:72">
      <c r="A72" s="1">
        <v>34112.56</v>
      </c>
      <c r="B72" s="1">
        <v>-5702</v>
      </c>
      <c r="C72" s="1">
        <v>28023.85</v>
      </c>
      <c r="D72" s="1">
        <v>12259.23</v>
      </c>
      <c r="E72" s="1">
        <v>225</v>
      </c>
      <c r="F72" s="6">
        <v>-3999</v>
      </c>
      <c r="G72" s="1">
        <v>0</v>
      </c>
      <c r="H72" s="1">
        <v>296.72</v>
      </c>
      <c r="I72" s="1">
        <v>456.7</v>
      </c>
      <c r="J72" s="1">
        <v>567.06</v>
      </c>
      <c r="K72" s="1">
        <v>408.79</v>
      </c>
      <c r="L72" s="1">
        <v>409.72</v>
      </c>
      <c r="M72" s="1">
        <v>751.92</v>
      </c>
      <c r="N72" s="1">
        <v>746.58</v>
      </c>
      <c r="O72" s="1">
        <v>289.7</v>
      </c>
      <c r="P72" s="1">
        <v>328.2</v>
      </c>
      <c r="Q72" s="1">
        <v>211.59</v>
      </c>
      <c r="R72" s="1">
        <v>208.58</v>
      </c>
      <c r="S72" s="1">
        <v>34136.605</v>
      </c>
      <c r="T72" s="1">
        <v>5631.026</v>
      </c>
      <c r="U72" s="1">
        <v>12636.664</v>
      </c>
      <c r="V72" s="1">
        <v>756.538</v>
      </c>
      <c r="W72" s="1">
        <v>13393.202</v>
      </c>
      <c r="X72" s="1">
        <v>923.422</v>
      </c>
      <c r="Y72" s="1">
        <v>50.008</v>
      </c>
      <c r="Z72" s="1">
        <v>14951.34</v>
      </c>
      <c r="AA72" s="1">
        <v>3617.672</v>
      </c>
      <c r="AB72" s="1">
        <v>1383.37</v>
      </c>
      <c r="AC72" s="1" t="s">
        <v>60</v>
      </c>
      <c r="AD72" s="6">
        <v>-888.5001</v>
      </c>
      <c r="AE72" s="1">
        <v>225</v>
      </c>
      <c r="AF72" s="1">
        <v>0</v>
      </c>
      <c r="AG72" s="1">
        <v>225</v>
      </c>
      <c r="AH72" s="1">
        <v>240</v>
      </c>
      <c r="AI72" s="1">
        <v>0</v>
      </c>
      <c r="AJ72" s="1">
        <v>240</v>
      </c>
      <c r="AK72" s="1">
        <v>5059</v>
      </c>
      <c r="AL72" s="1">
        <v>35011.5</v>
      </c>
      <c r="AM72" s="1">
        <v>40070.5</v>
      </c>
      <c r="AN72" s="1">
        <v>13268.89</v>
      </c>
      <c r="AO72" s="1">
        <v>12529.87</v>
      </c>
      <c r="AP72" s="1">
        <v>739.02</v>
      </c>
      <c r="AQ72" s="1">
        <v>225</v>
      </c>
      <c r="AR72" s="1">
        <v>240</v>
      </c>
      <c r="AU72" s="1">
        <v>291</v>
      </c>
      <c r="AV72" s="14">
        <v>580</v>
      </c>
      <c r="AW72" s="6">
        <v>240</v>
      </c>
      <c r="AX72" s="6">
        <v>225</v>
      </c>
      <c r="AY72" s="6">
        <v>321</v>
      </c>
      <c r="AZ72" s="18">
        <v>550</v>
      </c>
      <c r="BA72" s="6">
        <v>240</v>
      </c>
      <c r="BB72" s="6">
        <v>225</v>
      </c>
      <c r="BE72" s="22">
        <f t="shared" si="138"/>
        <v>240</v>
      </c>
      <c r="BF72" s="22">
        <f t="shared" ref="BF72:BH72" si="162">AH72</f>
        <v>240</v>
      </c>
      <c r="BG72" s="22">
        <f t="shared" si="162"/>
        <v>0</v>
      </c>
      <c r="BH72" s="22">
        <f t="shared" si="162"/>
        <v>240</v>
      </c>
      <c r="BI72" s="1">
        <f t="shared" si="143"/>
        <v>0</v>
      </c>
      <c r="BJ72" s="1">
        <f t="shared" si="144"/>
        <v>0</v>
      </c>
      <c r="BK72" s="1">
        <f t="shared" si="145"/>
        <v>0</v>
      </c>
      <c r="BL72" s="1">
        <f t="shared" si="146"/>
        <v>0</v>
      </c>
      <c r="BM72" s="22">
        <f t="shared" si="140"/>
        <v>225</v>
      </c>
      <c r="BN72" s="22">
        <f t="shared" ref="BN72:BP72" si="163">AE72</f>
        <v>225</v>
      </c>
      <c r="BO72" s="22">
        <f t="shared" si="163"/>
        <v>0</v>
      </c>
      <c r="BP72" s="22">
        <f t="shared" si="163"/>
        <v>225</v>
      </c>
      <c r="BQ72" s="1">
        <f t="shared" si="148"/>
        <v>0</v>
      </c>
      <c r="BR72" s="1">
        <f t="shared" si="149"/>
        <v>0</v>
      </c>
      <c r="BS72" s="1">
        <f t="shared" si="150"/>
        <v>0</v>
      </c>
      <c r="BT72" s="1">
        <f t="shared" si="151"/>
        <v>0</v>
      </c>
    </row>
    <row r="73" spans="1:72">
      <c r="A73">
        <v>34586.02</v>
      </c>
      <c r="B73">
        <v>-5585</v>
      </c>
      <c r="C73">
        <v>28554.69</v>
      </c>
      <c r="D73">
        <v>12173.06</v>
      </c>
      <c r="E73">
        <v>225.67</v>
      </c>
      <c r="F73" s="3">
        <v>-3999</v>
      </c>
      <c r="G73">
        <v>0</v>
      </c>
      <c r="H73">
        <v>349.68</v>
      </c>
      <c r="I73">
        <v>513.2</v>
      </c>
      <c r="J73">
        <v>602.53</v>
      </c>
      <c r="K73">
        <v>479.04</v>
      </c>
      <c r="L73">
        <v>478.11</v>
      </c>
      <c r="M73">
        <v>805.37</v>
      </c>
      <c r="N73">
        <v>795.91</v>
      </c>
      <c r="O73">
        <v>290.6</v>
      </c>
      <c r="P73">
        <v>320.2</v>
      </c>
      <c r="Q73">
        <v>211.28</v>
      </c>
      <c r="R73">
        <v>211.65</v>
      </c>
      <c r="S73">
        <v>34524.824</v>
      </c>
      <c r="T73">
        <v>5748.402</v>
      </c>
      <c r="U73">
        <v>12870.428</v>
      </c>
      <c r="V73">
        <v>136.053</v>
      </c>
      <c r="W73">
        <v>13006.481</v>
      </c>
      <c r="X73">
        <v>1262.915</v>
      </c>
      <c r="Y73">
        <v>49.999</v>
      </c>
      <c r="Z73">
        <v>14596.406</v>
      </c>
      <c r="AA73">
        <v>4258.465</v>
      </c>
      <c r="AB73">
        <v>1394.35</v>
      </c>
      <c r="AC73" t="s">
        <v>60</v>
      </c>
      <c r="AD73" s="3">
        <v>-657.7954</v>
      </c>
      <c r="AE73">
        <v>225.67</v>
      </c>
      <c r="AF73">
        <v>0</v>
      </c>
      <c r="AG73">
        <v>225.67</v>
      </c>
      <c r="AH73">
        <v>250</v>
      </c>
      <c r="AI73">
        <v>0</v>
      </c>
      <c r="AJ73">
        <v>250</v>
      </c>
      <c r="AK73">
        <v>5081</v>
      </c>
      <c r="AL73">
        <v>35877</v>
      </c>
      <c r="AM73">
        <v>40958</v>
      </c>
      <c r="AN73">
        <v>12743.86</v>
      </c>
      <c r="AO73">
        <v>12584.31</v>
      </c>
      <c r="AP73">
        <v>159.55</v>
      </c>
      <c r="AQ73">
        <v>225.67</v>
      </c>
      <c r="AR73">
        <v>250</v>
      </c>
      <c r="AU73">
        <v>291</v>
      </c>
      <c r="AV73" s="13">
        <v>580</v>
      </c>
      <c r="AW73" s="3">
        <v>250</v>
      </c>
      <c r="AX73" s="3">
        <v>225.67</v>
      </c>
      <c r="AY73" s="3">
        <v>321</v>
      </c>
      <c r="AZ73" s="17">
        <v>550</v>
      </c>
      <c r="BA73" s="3">
        <v>250</v>
      </c>
      <c r="BB73" s="3">
        <v>225.67</v>
      </c>
      <c r="BE73" s="21">
        <f t="shared" si="138"/>
        <v>250</v>
      </c>
      <c r="BF73" s="21">
        <f t="shared" ref="BF73:BH73" si="164">AH73</f>
        <v>250</v>
      </c>
      <c r="BG73" s="21">
        <f t="shared" si="164"/>
        <v>0</v>
      </c>
      <c r="BH73" s="21">
        <f t="shared" si="164"/>
        <v>250</v>
      </c>
      <c r="BI73">
        <f t="shared" si="143"/>
        <v>0</v>
      </c>
      <c r="BJ73">
        <f t="shared" si="144"/>
        <v>0</v>
      </c>
      <c r="BK73">
        <f t="shared" si="145"/>
        <v>0</v>
      </c>
      <c r="BL73">
        <f t="shared" si="146"/>
        <v>0</v>
      </c>
      <c r="BM73" s="21">
        <f t="shared" si="140"/>
        <v>225.67</v>
      </c>
      <c r="BN73" s="21">
        <f t="shared" ref="BN73:BP73" si="165">AE73</f>
        <v>225.67</v>
      </c>
      <c r="BO73" s="21">
        <f t="shared" si="165"/>
        <v>0</v>
      </c>
      <c r="BP73" s="21">
        <f t="shared" si="165"/>
        <v>225.67</v>
      </c>
      <c r="BQ73">
        <f t="shared" si="148"/>
        <v>0</v>
      </c>
      <c r="BR73">
        <f t="shared" si="149"/>
        <v>0</v>
      </c>
      <c r="BS73">
        <f t="shared" si="150"/>
        <v>0</v>
      </c>
      <c r="BT73">
        <f t="shared" si="151"/>
        <v>0</v>
      </c>
    </row>
    <row r="74" spans="1:72">
      <c r="A74">
        <v>35549.78</v>
      </c>
      <c r="B74">
        <v>-5469</v>
      </c>
      <c r="C74">
        <v>29791.18</v>
      </c>
      <c r="D74">
        <v>12377.51</v>
      </c>
      <c r="E74">
        <v>230</v>
      </c>
      <c r="F74" s="3">
        <v>-3999</v>
      </c>
      <c r="G74">
        <v>0</v>
      </c>
      <c r="H74">
        <v>359.09</v>
      </c>
      <c r="I74">
        <v>559.17</v>
      </c>
      <c r="J74">
        <v>602.22</v>
      </c>
      <c r="K74">
        <v>522.54</v>
      </c>
      <c r="L74">
        <v>526.26</v>
      </c>
      <c r="M74">
        <v>882.66</v>
      </c>
      <c r="N74">
        <v>872.38</v>
      </c>
      <c r="O74">
        <v>290.2</v>
      </c>
      <c r="P74">
        <v>319.8</v>
      </c>
      <c r="Q74">
        <v>231.94</v>
      </c>
      <c r="R74">
        <v>231.84</v>
      </c>
      <c r="S74">
        <v>35445.457</v>
      </c>
      <c r="T74">
        <v>5630.426</v>
      </c>
      <c r="U74">
        <v>12800.779</v>
      </c>
      <c r="V74">
        <v>28.684</v>
      </c>
      <c r="W74">
        <v>12829.463</v>
      </c>
      <c r="X74">
        <v>1522.026</v>
      </c>
      <c r="Y74">
        <v>49.992</v>
      </c>
      <c r="Z74">
        <v>13592.699</v>
      </c>
      <c r="AA74">
        <v>5029.402</v>
      </c>
      <c r="AB74">
        <v>1387.3</v>
      </c>
      <c r="AC74" t="s">
        <v>60</v>
      </c>
      <c r="AD74" s="3">
        <v>-369.5197</v>
      </c>
      <c r="AE74">
        <v>230</v>
      </c>
      <c r="AF74">
        <v>0</v>
      </c>
      <c r="AG74">
        <v>230</v>
      </c>
      <c r="AH74">
        <v>249</v>
      </c>
      <c r="AI74">
        <v>0</v>
      </c>
      <c r="AJ74">
        <v>249</v>
      </c>
      <c r="AK74">
        <v>5104</v>
      </c>
      <c r="AL74">
        <v>36777.1</v>
      </c>
      <c r="AM74">
        <v>41881.1</v>
      </c>
      <c r="AN74">
        <v>12447.09</v>
      </c>
      <c r="AO74">
        <v>12417.97</v>
      </c>
      <c r="AP74">
        <v>29.12</v>
      </c>
      <c r="AQ74">
        <v>230</v>
      </c>
      <c r="AR74">
        <v>249</v>
      </c>
      <c r="AU74">
        <v>291</v>
      </c>
      <c r="AV74" s="13">
        <v>580</v>
      </c>
      <c r="AW74" s="3">
        <v>249</v>
      </c>
      <c r="AX74" s="3">
        <v>230</v>
      </c>
      <c r="AY74" s="3">
        <v>321</v>
      </c>
      <c r="AZ74" s="17">
        <v>550</v>
      </c>
      <c r="BA74" s="3">
        <v>249</v>
      </c>
      <c r="BB74" s="3">
        <v>230</v>
      </c>
      <c r="BE74" s="21">
        <f t="shared" si="138"/>
        <v>249</v>
      </c>
      <c r="BF74" s="21">
        <f t="shared" ref="BF74:BH74" si="166">AH74</f>
        <v>249</v>
      </c>
      <c r="BG74" s="21">
        <f t="shared" si="166"/>
        <v>0</v>
      </c>
      <c r="BH74" s="21">
        <f t="shared" si="166"/>
        <v>249</v>
      </c>
      <c r="BI74">
        <f t="shared" si="143"/>
        <v>0</v>
      </c>
      <c r="BJ74">
        <f t="shared" si="144"/>
        <v>0</v>
      </c>
      <c r="BK74">
        <f t="shared" si="145"/>
        <v>0</v>
      </c>
      <c r="BL74">
        <f t="shared" si="146"/>
        <v>0</v>
      </c>
      <c r="BM74" s="21">
        <f t="shared" si="140"/>
        <v>230</v>
      </c>
      <c r="BN74" s="21">
        <f t="shared" ref="BN74:BP74" si="167">AE74</f>
        <v>230</v>
      </c>
      <c r="BO74" s="21">
        <f t="shared" si="167"/>
        <v>0</v>
      </c>
      <c r="BP74" s="21">
        <f t="shared" si="167"/>
        <v>230</v>
      </c>
      <c r="BQ74">
        <f t="shared" si="148"/>
        <v>0</v>
      </c>
      <c r="BR74">
        <f t="shared" si="149"/>
        <v>0</v>
      </c>
      <c r="BS74">
        <f t="shared" si="150"/>
        <v>0</v>
      </c>
      <c r="BT74">
        <f t="shared" si="151"/>
        <v>0</v>
      </c>
    </row>
    <row r="75" spans="1:72">
      <c r="A75">
        <v>35725.43</v>
      </c>
      <c r="B75">
        <v>-5481</v>
      </c>
      <c r="C75">
        <v>29912.9</v>
      </c>
      <c r="D75">
        <v>12324.54</v>
      </c>
      <c r="E75">
        <v>240</v>
      </c>
      <c r="F75" s="3">
        <v>-4000</v>
      </c>
      <c r="G75">
        <v>0</v>
      </c>
      <c r="H75">
        <v>351.4</v>
      </c>
      <c r="I75">
        <v>605.52</v>
      </c>
      <c r="J75">
        <v>601.55</v>
      </c>
      <c r="K75">
        <v>535.33</v>
      </c>
      <c r="L75">
        <v>538.12</v>
      </c>
      <c r="M75">
        <v>896.22</v>
      </c>
      <c r="N75">
        <v>886.36</v>
      </c>
      <c r="O75">
        <v>290.5</v>
      </c>
      <c r="P75">
        <v>318.5</v>
      </c>
      <c r="Q75">
        <v>230.83</v>
      </c>
      <c r="R75">
        <v>230.2</v>
      </c>
      <c r="S75">
        <v>35770.574</v>
      </c>
      <c r="T75">
        <v>5372.18</v>
      </c>
      <c r="U75">
        <v>12595.316</v>
      </c>
      <c r="V75">
        <v>29.238</v>
      </c>
      <c r="W75">
        <v>12624.555</v>
      </c>
      <c r="X75">
        <v>1521.898</v>
      </c>
      <c r="Y75">
        <v>50.03</v>
      </c>
      <c r="Z75">
        <v>13408.758</v>
      </c>
      <c r="AA75">
        <v>5235.898</v>
      </c>
      <c r="AB75">
        <v>1402.49</v>
      </c>
      <c r="AC75" t="s">
        <v>60</v>
      </c>
      <c r="AD75" s="3">
        <v>-327.2168</v>
      </c>
      <c r="AE75">
        <v>240</v>
      </c>
      <c r="AF75">
        <v>0</v>
      </c>
      <c r="AG75">
        <v>240</v>
      </c>
      <c r="AH75">
        <v>256</v>
      </c>
      <c r="AI75">
        <v>0</v>
      </c>
      <c r="AJ75">
        <v>256</v>
      </c>
      <c r="AK75">
        <v>5104</v>
      </c>
      <c r="AL75">
        <v>37365.6</v>
      </c>
      <c r="AM75">
        <v>42469.6</v>
      </c>
      <c r="AN75">
        <v>12335.18</v>
      </c>
      <c r="AO75">
        <v>12312.94</v>
      </c>
      <c r="AP75">
        <v>22.24</v>
      </c>
      <c r="AQ75">
        <v>240</v>
      </c>
      <c r="AR75">
        <v>256</v>
      </c>
      <c r="AU75">
        <v>291</v>
      </c>
      <c r="AV75" s="13">
        <v>580</v>
      </c>
      <c r="AW75" s="3">
        <v>256</v>
      </c>
      <c r="AX75" s="3">
        <v>240</v>
      </c>
      <c r="AY75" s="3">
        <v>321</v>
      </c>
      <c r="AZ75" s="17">
        <v>550</v>
      </c>
      <c r="BA75" s="3">
        <v>256</v>
      </c>
      <c r="BB75" s="3">
        <v>240</v>
      </c>
      <c r="BE75" s="21">
        <f t="shared" si="138"/>
        <v>256</v>
      </c>
      <c r="BF75" s="21">
        <f t="shared" ref="BF75:BH75" si="168">AH75</f>
        <v>256</v>
      </c>
      <c r="BG75" s="21">
        <f t="shared" si="168"/>
        <v>0</v>
      </c>
      <c r="BH75" s="21">
        <f t="shared" si="168"/>
        <v>256</v>
      </c>
      <c r="BI75">
        <f t="shared" si="143"/>
        <v>0</v>
      </c>
      <c r="BJ75">
        <f t="shared" si="144"/>
        <v>0</v>
      </c>
      <c r="BK75">
        <f t="shared" si="145"/>
        <v>0</v>
      </c>
      <c r="BL75">
        <f t="shared" si="146"/>
        <v>0</v>
      </c>
      <c r="BM75" s="21">
        <f t="shared" si="140"/>
        <v>240</v>
      </c>
      <c r="BN75" s="21">
        <f t="shared" ref="BN75:BP75" si="169">AE75</f>
        <v>240</v>
      </c>
      <c r="BO75" s="21">
        <f t="shared" si="169"/>
        <v>0</v>
      </c>
      <c r="BP75" s="21">
        <f t="shared" si="169"/>
        <v>240</v>
      </c>
      <c r="BQ75">
        <f t="shared" si="148"/>
        <v>0</v>
      </c>
      <c r="BR75">
        <f t="shared" si="149"/>
        <v>0</v>
      </c>
      <c r="BS75">
        <f t="shared" si="150"/>
        <v>0</v>
      </c>
      <c r="BT75">
        <f t="shared" si="151"/>
        <v>0</v>
      </c>
    </row>
    <row r="76" spans="1:72">
      <c r="A76">
        <v>35788.3</v>
      </c>
      <c r="B76">
        <v>-5491</v>
      </c>
      <c r="C76">
        <v>29987.85</v>
      </c>
      <c r="D76">
        <v>12412.7</v>
      </c>
      <c r="E76">
        <v>241.67</v>
      </c>
      <c r="F76" s="3">
        <v>-4000</v>
      </c>
      <c r="G76">
        <v>0</v>
      </c>
      <c r="H76">
        <v>353.12</v>
      </c>
      <c r="I76">
        <v>592.45</v>
      </c>
      <c r="J76">
        <v>601.72</v>
      </c>
      <c r="K76">
        <v>537.42</v>
      </c>
      <c r="L76">
        <v>537.42</v>
      </c>
      <c r="M76">
        <v>894.58</v>
      </c>
      <c r="N76">
        <v>885.12</v>
      </c>
      <c r="O76">
        <v>290.1</v>
      </c>
      <c r="P76">
        <v>319.6</v>
      </c>
      <c r="Q76">
        <v>231.89</v>
      </c>
      <c r="R76">
        <v>232.05</v>
      </c>
      <c r="S76">
        <v>35834.22</v>
      </c>
      <c r="T76">
        <v>5706.076</v>
      </c>
      <c r="U76">
        <v>12612.65</v>
      </c>
      <c r="V76">
        <v>30.086</v>
      </c>
      <c r="W76">
        <v>12642.736</v>
      </c>
      <c r="X76">
        <v>1528.543</v>
      </c>
      <c r="Y76">
        <v>49.967</v>
      </c>
      <c r="Z76">
        <v>13194.43</v>
      </c>
      <c r="AA76">
        <v>5346.328</v>
      </c>
      <c r="AB76">
        <v>1397.72</v>
      </c>
      <c r="AC76" t="s">
        <v>60</v>
      </c>
      <c r="AD76" s="3">
        <v>-327.9172</v>
      </c>
      <c r="AE76">
        <v>241.67</v>
      </c>
      <c r="AF76">
        <v>0</v>
      </c>
      <c r="AG76">
        <v>241.67</v>
      </c>
      <c r="AH76">
        <v>250</v>
      </c>
      <c r="AI76">
        <v>0</v>
      </c>
      <c r="AJ76">
        <v>250</v>
      </c>
      <c r="AK76">
        <v>5104</v>
      </c>
      <c r="AL76">
        <v>37192.5</v>
      </c>
      <c r="AM76">
        <v>42296.5</v>
      </c>
      <c r="AN76">
        <v>12306.19</v>
      </c>
      <c r="AO76">
        <v>12285.61</v>
      </c>
      <c r="AP76">
        <v>20.58</v>
      </c>
      <c r="AQ76">
        <v>241.67</v>
      </c>
      <c r="AR76">
        <v>250</v>
      </c>
      <c r="AU76">
        <v>291</v>
      </c>
      <c r="AV76" s="13">
        <v>580</v>
      </c>
      <c r="AW76" s="3">
        <v>250</v>
      </c>
      <c r="AX76" s="3">
        <v>241.67</v>
      </c>
      <c r="AY76" s="3">
        <v>321</v>
      </c>
      <c r="AZ76" s="17">
        <v>550</v>
      </c>
      <c r="BA76" s="3">
        <v>250</v>
      </c>
      <c r="BB76" s="3">
        <v>241.67</v>
      </c>
      <c r="BE76" s="21">
        <f t="shared" si="138"/>
        <v>250</v>
      </c>
      <c r="BF76" s="21">
        <f t="shared" ref="BF76:BH76" si="170">AH76</f>
        <v>250</v>
      </c>
      <c r="BG76" s="21">
        <f t="shared" si="170"/>
        <v>0</v>
      </c>
      <c r="BH76" s="21">
        <f t="shared" si="170"/>
        <v>250</v>
      </c>
      <c r="BI76">
        <f t="shared" si="143"/>
        <v>0</v>
      </c>
      <c r="BJ76">
        <f t="shared" si="144"/>
        <v>0</v>
      </c>
      <c r="BK76">
        <f t="shared" si="145"/>
        <v>0</v>
      </c>
      <c r="BL76">
        <f t="shared" si="146"/>
        <v>0</v>
      </c>
      <c r="BM76" s="21">
        <f t="shared" si="140"/>
        <v>241.67</v>
      </c>
      <c r="BN76" s="21">
        <f t="shared" ref="BN76:BP76" si="171">AE76</f>
        <v>241.67</v>
      </c>
      <c r="BO76" s="21">
        <f t="shared" si="171"/>
        <v>0</v>
      </c>
      <c r="BP76" s="21">
        <f t="shared" si="171"/>
        <v>241.67</v>
      </c>
      <c r="BQ76">
        <f t="shared" si="148"/>
        <v>0</v>
      </c>
      <c r="BR76">
        <f t="shared" si="149"/>
        <v>0</v>
      </c>
      <c r="BS76">
        <f t="shared" si="150"/>
        <v>0</v>
      </c>
      <c r="BT76">
        <f t="shared" si="151"/>
        <v>0</v>
      </c>
    </row>
    <row r="77" spans="1:72">
      <c r="A77">
        <v>35789.59</v>
      </c>
      <c r="B77">
        <v>-5501</v>
      </c>
      <c r="C77">
        <v>30168.42</v>
      </c>
      <c r="D77">
        <v>12262.56</v>
      </c>
      <c r="E77">
        <v>241.67</v>
      </c>
      <c r="F77" s="3">
        <v>-3999</v>
      </c>
      <c r="G77">
        <v>0</v>
      </c>
      <c r="H77">
        <v>351.4</v>
      </c>
      <c r="I77">
        <v>565.81</v>
      </c>
      <c r="J77">
        <v>600.89</v>
      </c>
      <c r="K77">
        <v>546.96</v>
      </c>
      <c r="L77">
        <v>550.45</v>
      </c>
      <c r="M77">
        <v>908.15</v>
      </c>
      <c r="N77">
        <v>906.5</v>
      </c>
      <c r="O77">
        <v>290.5</v>
      </c>
      <c r="P77">
        <v>319</v>
      </c>
      <c r="Q77">
        <v>231.36</v>
      </c>
      <c r="R77">
        <v>231.73</v>
      </c>
      <c r="S77">
        <v>36124.7</v>
      </c>
      <c r="T77">
        <v>5413.046</v>
      </c>
      <c r="U77">
        <v>12438.005</v>
      </c>
      <c r="V77">
        <v>23.845</v>
      </c>
      <c r="W77">
        <v>12461.85</v>
      </c>
      <c r="X77">
        <v>1523.231</v>
      </c>
      <c r="Y77">
        <v>50.033</v>
      </c>
      <c r="Z77">
        <v>13015.309</v>
      </c>
      <c r="AA77">
        <v>5560.086</v>
      </c>
      <c r="AB77">
        <v>1397.45</v>
      </c>
      <c r="AC77" t="s">
        <v>60</v>
      </c>
      <c r="AD77" s="3">
        <v>-274.9686</v>
      </c>
      <c r="AE77">
        <v>241.67</v>
      </c>
      <c r="AF77">
        <v>0</v>
      </c>
      <c r="AG77">
        <v>241.67</v>
      </c>
      <c r="AH77">
        <v>250</v>
      </c>
      <c r="AI77">
        <v>0</v>
      </c>
      <c r="AJ77">
        <v>250</v>
      </c>
      <c r="AK77">
        <v>5104</v>
      </c>
      <c r="AL77">
        <v>36984.8</v>
      </c>
      <c r="AM77">
        <v>42088.8</v>
      </c>
      <c r="AN77">
        <v>12164.2</v>
      </c>
      <c r="AO77">
        <v>12144.15</v>
      </c>
      <c r="AP77">
        <v>20.05</v>
      </c>
      <c r="AQ77">
        <v>241.67</v>
      </c>
      <c r="AR77">
        <v>250</v>
      </c>
      <c r="AU77">
        <v>291</v>
      </c>
      <c r="AV77" s="13">
        <v>571.33</v>
      </c>
      <c r="AW77" s="3">
        <v>250</v>
      </c>
      <c r="AX77" s="3">
        <v>241.67</v>
      </c>
      <c r="AY77" s="3">
        <v>321</v>
      </c>
      <c r="AZ77" s="17">
        <v>543.33</v>
      </c>
      <c r="BA77" s="3">
        <v>250</v>
      </c>
      <c r="BB77" s="3">
        <v>241.67</v>
      </c>
      <c r="BE77" s="21">
        <f t="shared" si="138"/>
        <v>250</v>
      </c>
      <c r="BF77" s="21">
        <f t="shared" ref="BF77:BH77" si="172">AH77</f>
        <v>250</v>
      </c>
      <c r="BG77" s="21">
        <f t="shared" si="172"/>
        <v>0</v>
      </c>
      <c r="BH77" s="21">
        <f t="shared" si="172"/>
        <v>250</v>
      </c>
      <c r="BI77">
        <f t="shared" si="143"/>
        <v>0</v>
      </c>
      <c r="BJ77">
        <f t="shared" si="144"/>
        <v>0</v>
      </c>
      <c r="BK77">
        <f t="shared" si="145"/>
        <v>0</v>
      </c>
      <c r="BL77">
        <f t="shared" si="146"/>
        <v>0</v>
      </c>
      <c r="BM77" s="21">
        <f t="shared" si="140"/>
        <v>241.67</v>
      </c>
      <c r="BN77" s="21">
        <f t="shared" ref="BN77:BP77" si="173">AE77</f>
        <v>241.67</v>
      </c>
      <c r="BO77" s="21">
        <f t="shared" si="173"/>
        <v>0</v>
      </c>
      <c r="BP77" s="21">
        <f t="shared" si="173"/>
        <v>241.67</v>
      </c>
      <c r="BQ77">
        <f t="shared" si="148"/>
        <v>0</v>
      </c>
      <c r="BR77">
        <f t="shared" si="149"/>
        <v>0</v>
      </c>
      <c r="BS77">
        <f t="shared" si="150"/>
        <v>0</v>
      </c>
      <c r="BT77">
        <f t="shared" si="151"/>
        <v>0</v>
      </c>
    </row>
    <row r="78" spans="1:72">
      <c r="A78">
        <v>35787.24</v>
      </c>
      <c r="B78">
        <v>-5455</v>
      </c>
      <c r="C78">
        <v>30180.28</v>
      </c>
      <c r="D78">
        <v>12261.94</v>
      </c>
      <c r="E78">
        <v>245</v>
      </c>
      <c r="F78" s="3">
        <v>-3996</v>
      </c>
      <c r="G78">
        <v>0</v>
      </c>
      <c r="H78">
        <v>400.95</v>
      </c>
      <c r="I78">
        <v>502.85</v>
      </c>
      <c r="J78">
        <v>602.16</v>
      </c>
      <c r="K78">
        <v>544.87</v>
      </c>
      <c r="L78">
        <v>547.42</v>
      </c>
      <c r="M78">
        <v>903.62</v>
      </c>
      <c r="N78">
        <v>900.34</v>
      </c>
      <c r="O78">
        <v>290.9</v>
      </c>
      <c r="P78">
        <v>319.4</v>
      </c>
      <c r="Q78">
        <v>243.84</v>
      </c>
      <c r="R78">
        <v>242.67</v>
      </c>
      <c r="S78">
        <v>35781.4</v>
      </c>
      <c r="T78">
        <v>5473.348</v>
      </c>
      <c r="U78">
        <v>12176.01</v>
      </c>
      <c r="V78">
        <v>3.922</v>
      </c>
      <c r="W78">
        <v>12179.933</v>
      </c>
      <c r="X78">
        <v>1528.861</v>
      </c>
      <c r="Y78">
        <v>49.965</v>
      </c>
      <c r="Z78">
        <v>12793.633</v>
      </c>
      <c r="AA78">
        <v>5695.387</v>
      </c>
      <c r="AB78">
        <v>1402.96</v>
      </c>
      <c r="AC78" t="s">
        <v>60</v>
      </c>
      <c r="AD78" s="3">
        <v>-256.7587</v>
      </c>
      <c r="AE78">
        <v>245</v>
      </c>
      <c r="AF78">
        <v>0</v>
      </c>
      <c r="AG78">
        <v>245</v>
      </c>
      <c r="AH78">
        <v>250</v>
      </c>
      <c r="AI78">
        <v>0</v>
      </c>
      <c r="AJ78">
        <v>250</v>
      </c>
      <c r="AK78">
        <v>5104</v>
      </c>
      <c r="AL78">
        <v>36777.1</v>
      </c>
      <c r="AM78">
        <v>41881.1</v>
      </c>
      <c r="AN78">
        <v>11988.15</v>
      </c>
      <c r="AO78">
        <v>11988.14</v>
      </c>
      <c r="AP78">
        <v>0.01</v>
      </c>
      <c r="AQ78">
        <v>245</v>
      </c>
      <c r="AR78">
        <v>250</v>
      </c>
      <c r="AU78">
        <v>291</v>
      </c>
      <c r="AV78" s="13">
        <v>580</v>
      </c>
      <c r="AW78" s="3">
        <v>250</v>
      </c>
      <c r="AX78" s="3">
        <v>245</v>
      </c>
      <c r="AY78" s="3">
        <v>321</v>
      </c>
      <c r="AZ78" s="17">
        <v>550</v>
      </c>
      <c r="BA78" s="3">
        <v>250</v>
      </c>
      <c r="BB78" s="3">
        <v>245</v>
      </c>
      <c r="BE78" s="21">
        <f t="shared" si="138"/>
        <v>250</v>
      </c>
      <c r="BF78" s="21">
        <f t="shared" ref="BF78:BH78" si="174">AH78</f>
        <v>250</v>
      </c>
      <c r="BG78" s="21">
        <f t="shared" si="174"/>
        <v>0</v>
      </c>
      <c r="BH78" s="21">
        <f t="shared" si="174"/>
        <v>250</v>
      </c>
      <c r="BI78">
        <f t="shared" si="143"/>
        <v>0</v>
      </c>
      <c r="BJ78">
        <f t="shared" si="144"/>
        <v>0</v>
      </c>
      <c r="BK78">
        <f t="shared" si="145"/>
        <v>0</v>
      </c>
      <c r="BL78">
        <f t="shared" si="146"/>
        <v>0</v>
      </c>
      <c r="BM78" s="21">
        <f t="shared" si="140"/>
        <v>245</v>
      </c>
      <c r="BN78" s="21">
        <f t="shared" ref="BN78:BP78" si="175">AE78</f>
        <v>245</v>
      </c>
      <c r="BO78" s="21">
        <f t="shared" si="175"/>
        <v>0</v>
      </c>
      <c r="BP78" s="21">
        <f t="shared" si="175"/>
        <v>245</v>
      </c>
      <c r="BQ78">
        <f t="shared" si="148"/>
        <v>0</v>
      </c>
      <c r="BR78">
        <f t="shared" si="149"/>
        <v>0</v>
      </c>
      <c r="BS78">
        <f t="shared" si="150"/>
        <v>0</v>
      </c>
      <c r="BT78">
        <f t="shared" si="151"/>
        <v>0</v>
      </c>
    </row>
    <row r="79" spans="1:72">
      <c r="A79">
        <v>35638.99</v>
      </c>
      <c r="B79">
        <v>-5455</v>
      </c>
      <c r="C79">
        <v>30183.49</v>
      </c>
      <c r="D79">
        <v>12102.74</v>
      </c>
      <c r="E79">
        <v>243.33</v>
      </c>
      <c r="F79" s="3">
        <v>-3996</v>
      </c>
      <c r="G79">
        <v>0</v>
      </c>
      <c r="H79">
        <v>376.19</v>
      </c>
      <c r="I79">
        <v>443.49</v>
      </c>
      <c r="J79">
        <v>601.73</v>
      </c>
      <c r="K79">
        <v>546.49</v>
      </c>
      <c r="L79">
        <v>548.12</v>
      </c>
      <c r="M79">
        <v>905.68</v>
      </c>
      <c r="N79">
        <v>895.4</v>
      </c>
      <c r="O79">
        <v>289.7</v>
      </c>
      <c r="P79">
        <v>318</v>
      </c>
      <c r="Q79">
        <v>231.94</v>
      </c>
      <c r="R79">
        <v>231.63</v>
      </c>
      <c r="S79">
        <v>35819.105</v>
      </c>
      <c r="T79">
        <v>5453.177</v>
      </c>
      <c r="U79">
        <v>12003.12</v>
      </c>
      <c r="V79">
        <v>4.609</v>
      </c>
      <c r="W79">
        <v>12007.73</v>
      </c>
      <c r="X79">
        <v>1525.458</v>
      </c>
      <c r="Y79">
        <v>50.016</v>
      </c>
      <c r="Z79">
        <v>12557.551</v>
      </c>
      <c r="AA79">
        <v>5966.664</v>
      </c>
      <c r="AB79">
        <v>1407.39</v>
      </c>
      <c r="AC79" t="s">
        <v>60</v>
      </c>
      <c r="AD79" s="3">
        <v>-288.4158</v>
      </c>
      <c r="AE79">
        <v>243.33</v>
      </c>
      <c r="AF79">
        <v>0</v>
      </c>
      <c r="AG79">
        <v>243.33</v>
      </c>
      <c r="AH79">
        <v>250</v>
      </c>
      <c r="AI79">
        <v>0</v>
      </c>
      <c r="AJ79">
        <v>250</v>
      </c>
      <c r="AK79">
        <v>5104</v>
      </c>
      <c r="AL79">
        <v>36569.4</v>
      </c>
      <c r="AM79">
        <v>41673.4</v>
      </c>
      <c r="AN79">
        <v>11821.05</v>
      </c>
      <c r="AO79">
        <v>11821.05</v>
      </c>
      <c r="AP79">
        <v>0</v>
      </c>
      <c r="AQ79">
        <v>243.33</v>
      </c>
      <c r="AR79">
        <v>250</v>
      </c>
      <c r="AU79">
        <v>291</v>
      </c>
      <c r="AV79" s="13">
        <v>580</v>
      </c>
      <c r="AW79" s="3">
        <v>250</v>
      </c>
      <c r="AX79" s="3">
        <v>243.33</v>
      </c>
      <c r="AY79" s="3">
        <v>321</v>
      </c>
      <c r="AZ79" s="17">
        <v>550</v>
      </c>
      <c r="BA79" s="3">
        <v>250</v>
      </c>
      <c r="BB79" s="3">
        <v>243.33</v>
      </c>
      <c r="BE79" s="21">
        <f t="shared" si="138"/>
        <v>250</v>
      </c>
      <c r="BF79" s="21">
        <f t="shared" ref="BF79:BH79" si="176">AH79</f>
        <v>250</v>
      </c>
      <c r="BG79" s="21">
        <f t="shared" si="176"/>
        <v>0</v>
      </c>
      <c r="BH79" s="21">
        <f t="shared" si="176"/>
        <v>250</v>
      </c>
      <c r="BI79">
        <f t="shared" si="143"/>
        <v>0</v>
      </c>
      <c r="BJ79">
        <f t="shared" si="144"/>
        <v>0</v>
      </c>
      <c r="BK79">
        <f t="shared" si="145"/>
        <v>0</v>
      </c>
      <c r="BL79">
        <f t="shared" si="146"/>
        <v>0</v>
      </c>
      <c r="BM79" s="21">
        <f t="shared" si="140"/>
        <v>243.33</v>
      </c>
      <c r="BN79" s="21">
        <f t="shared" ref="BN79:BP79" si="177">AE79</f>
        <v>243.33</v>
      </c>
      <c r="BO79" s="21">
        <f t="shared" si="177"/>
        <v>0</v>
      </c>
      <c r="BP79" s="21">
        <f t="shared" si="177"/>
        <v>243.33</v>
      </c>
      <c r="BQ79">
        <f t="shared" si="148"/>
        <v>0</v>
      </c>
      <c r="BR79">
        <f t="shared" si="149"/>
        <v>0</v>
      </c>
      <c r="BS79">
        <f t="shared" si="150"/>
        <v>0</v>
      </c>
      <c r="BT79">
        <f t="shared" si="151"/>
        <v>0</v>
      </c>
    </row>
    <row r="80" spans="1:72">
      <c r="A80">
        <v>35641.43</v>
      </c>
      <c r="B80">
        <v>-5455</v>
      </c>
      <c r="C80">
        <v>30742.8</v>
      </c>
      <c r="D80">
        <v>11729.37</v>
      </c>
      <c r="E80">
        <v>248.33</v>
      </c>
      <c r="F80" s="3">
        <v>-3994</v>
      </c>
      <c r="G80">
        <v>0</v>
      </c>
      <c r="H80">
        <v>523.16</v>
      </c>
      <c r="I80">
        <v>389.09</v>
      </c>
      <c r="J80">
        <v>602.38</v>
      </c>
      <c r="K80">
        <v>570.68</v>
      </c>
      <c r="L80">
        <v>570.45</v>
      </c>
      <c r="M80">
        <v>920.07</v>
      </c>
      <c r="N80">
        <v>911.44</v>
      </c>
      <c r="O80">
        <v>292.3</v>
      </c>
      <c r="P80">
        <v>320.5</v>
      </c>
      <c r="Q80">
        <v>269</v>
      </c>
      <c r="R80">
        <v>268.73</v>
      </c>
      <c r="S80">
        <v>35854.29</v>
      </c>
      <c r="T80">
        <v>5574.759</v>
      </c>
      <c r="U80">
        <v>11601.331</v>
      </c>
      <c r="V80">
        <v>4.688</v>
      </c>
      <c r="W80">
        <v>11606.019</v>
      </c>
      <c r="X80">
        <v>1530.333</v>
      </c>
      <c r="Y80">
        <v>49.969</v>
      </c>
      <c r="Z80">
        <v>11913.84</v>
      </c>
      <c r="AA80">
        <v>6574.113</v>
      </c>
      <c r="AB80">
        <v>1412.21</v>
      </c>
      <c r="AC80" t="s">
        <v>60</v>
      </c>
      <c r="AD80" s="3">
        <v>-136.994</v>
      </c>
      <c r="AE80">
        <v>248.33</v>
      </c>
      <c r="AF80">
        <v>0</v>
      </c>
      <c r="AG80">
        <v>248.33</v>
      </c>
      <c r="AH80">
        <v>250</v>
      </c>
      <c r="AI80">
        <v>0</v>
      </c>
      <c r="AJ80">
        <v>250</v>
      </c>
      <c r="AK80">
        <v>5104</v>
      </c>
      <c r="AL80">
        <v>36396.3</v>
      </c>
      <c r="AM80">
        <v>41500.3</v>
      </c>
      <c r="AN80">
        <v>11707.88</v>
      </c>
      <c r="AO80">
        <v>11707.88</v>
      </c>
      <c r="AP80">
        <v>0</v>
      </c>
      <c r="AQ80">
        <v>248.33</v>
      </c>
      <c r="AR80">
        <v>250</v>
      </c>
      <c r="AU80">
        <v>291</v>
      </c>
      <c r="AV80" s="13">
        <v>580</v>
      </c>
      <c r="AW80" s="3">
        <v>250</v>
      </c>
      <c r="AX80" s="3">
        <v>248.33</v>
      </c>
      <c r="AY80" s="3">
        <v>321</v>
      </c>
      <c r="AZ80" s="17">
        <v>550</v>
      </c>
      <c r="BA80" s="3">
        <v>250</v>
      </c>
      <c r="BB80" s="3">
        <v>248.33</v>
      </c>
      <c r="BE80" s="21">
        <f t="shared" si="138"/>
        <v>250</v>
      </c>
      <c r="BF80" s="21">
        <f t="shared" ref="BF80:BH80" si="178">AH80</f>
        <v>250</v>
      </c>
      <c r="BG80" s="21">
        <f t="shared" si="178"/>
        <v>0</v>
      </c>
      <c r="BH80" s="21">
        <f t="shared" si="178"/>
        <v>250</v>
      </c>
      <c r="BI80">
        <f t="shared" si="143"/>
        <v>0</v>
      </c>
      <c r="BJ80">
        <f t="shared" si="144"/>
        <v>0</v>
      </c>
      <c r="BK80">
        <f t="shared" si="145"/>
        <v>0</v>
      </c>
      <c r="BL80">
        <f t="shared" si="146"/>
        <v>0</v>
      </c>
      <c r="BM80" s="21">
        <f t="shared" si="140"/>
        <v>248.33</v>
      </c>
      <c r="BN80" s="21">
        <f t="shared" ref="BN80:BP80" si="179">AE80</f>
        <v>248.33</v>
      </c>
      <c r="BO80" s="21">
        <f t="shared" si="179"/>
        <v>0</v>
      </c>
      <c r="BP80" s="21">
        <f t="shared" si="179"/>
        <v>248.33</v>
      </c>
      <c r="BQ80">
        <f t="shared" si="148"/>
        <v>0</v>
      </c>
      <c r="BR80">
        <f t="shared" si="149"/>
        <v>0</v>
      </c>
      <c r="BS80">
        <f t="shared" si="150"/>
        <v>0</v>
      </c>
      <c r="BT80">
        <f t="shared" si="151"/>
        <v>0</v>
      </c>
    </row>
    <row r="81" spans="1:72">
      <c r="A81">
        <v>35546.94</v>
      </c>
      <c r="B81">
        <v>-5455</v>
      </c>
      <c r="C81">
        <v>30843.97</v>
      </c>
      <c r="D81">
        <v>11520.34</v>
      </c>
      <c r="E81">
        <v>250</v>
      </c>
      <c r="F81" s="3">
        <v>-3995</v>
      </c>
      <c r="G81">
        <v>0</v>
      </c>
      <c r="H81">
        <v>601.76</v>
      </c>
      <c r="I81">
        <v>349.49</v>
      </c>
      <c r="J81">
        <v>602.02</v>
      </c>
      <c r="K81">
        <v>566.96</v>
      </c>
      <c r="L81">
        <v>569.99</v>
      </c>
      <c r="M81">
        <v>921.3</v>
      </c>
      <c r="N81">
        <v>913.08</v>
      </c>
      <c r="O81">
        <v>290.5</v>
      </c>
      <c r="P81">
        <v>319.2</v>
      </c>
      <c r="Q81">
        <v>269.95</v>
      </c>
      <c r="R81">
        <v>270.27</v>
      </c>
      <c r="S81">
        <v>35370.062</v>
      </c>
      <c r="T81">
        <v>5531.326</v>
      </c>
      <c r="U81">
        <v>11438.591</v>
      </c>
      <c r="V81">
        <v>4.694</v>
      </c>
      <c r="W81">
        <v>11443.285</v>
      </c>
      <c r="X81">
        <v>1513.491</v>
      </c>
      <c r="Y81">
        <v>50.013</v>
      </c>
      <c r="Z81">
        <v>12032.098</v>
      </c>
      <c r="AA81">
        <v>6424.457</v>
      </c>
      <c r="AB81">
        <v>1401.93</v>
      </c>
      <c r="AC81" t="s">
        <v>60</v>
      </c>
      <c r="AD81" s="3">
        <v>-136.5738</v>
      </c>
      <c r="AE81">
        <v>250</v>
      </c>
      <c r="AF81">
        <v>0</v>
      </c>
      <c r="AG81">
        <v>250</v>
      </c>
      <c r="AH81">
        <v>250</v>
      </c>
      <c r="AI81">
        <v>0</v>
      </c>
      <c r="AJ81">
        <v>250</v>
      </c>
      <c r="AK81">
        <v>5104</v>
      </c>
      <c r="AL81">
        <v>36257.8</v>
      </c>
      <c r="AM81">
        <v>41361.8</v>
      </c>
      <c r="AN81">
        <v>11648.94</v>
      </c>
      <c r="AO81">
        <v>11648.94</v>
      </c>
      <c r="AP81">
        <v>0</v>
      </c>
      <c r="AQ81">
        <v>250</v>
      </c>
      <c r="AR81">
        <v>250</v>
      </c>
      <c r="AU81">
        <v>291</v>
      </c>
      <c r="AV81" s="13">
        <v>549.67</v>
      </c>
      <c r="AW81" s="3">
        <v>250</v>
      </c>
      <c r="AX81" s="3">
        <v>250</v>
      </c>
      <c r="AY81" s="3">
        <v>321</v>
      </c>
      <c r="AZ81" s="17">
        <v>526.67</v>
      </c>
      <c r="BA81" s="3">
        <v>250</v>
      </c>
      <c r="BB81" s="3">
        <v>250</v>
      </c>
      <c r="BE81" s="21">
        <f t="shared" si="138"/>
        <v>250</v>
      </c>
      <c r="BF81" s="21">
        <f t="shared" ref="BF81:BH81" si="180">AH81</f>
        <v>250</v>
      </c>
      <c r="BG81" s="21">
        <f t="shared" si="180"/>
        <v>0</v>
      </c>
      <c r="BH81" s="21">
        <f t="shared" si="180"/>
        <v>250</v>
      </c>
      <c r="BI81">
        <f t="shared" si="143"/>
        <v>0</v>
      </c>
      <c r="BJ81">
        <f t="shared" si="144"/>
        <v>0</v>
      </c>
      <c r="BK81">
        <f t="shared" si="145"/>
        <v>0</v>
      </c>
      <c r="BL81">
        <f t="shared" si="146"/>
        <v>0</v>
      </c>
      <c r="BM81" s="21">
        <f t="shared" si="140"/>
        <v>250</v>
      </c>
      <c r="BN81" s="21">
        <f t="shared" ref="BN81:BP81" si="181">AE81</f>
        <v>250</v>
      </c>
      <c r="BO81" s="21">
        <f t="shared" si="181"/>
        <v>0</v>
      </c>
      <c r="BP81" s="21">
        <f t="shared" si="181"/>
        <v>250</v>
      </c>
      <c r="BQ81">
        <f t="shared" si="148"/>
        <v>0</v>
      </c>
      <c r="BR81">
        <f t="shared" si="149"/>
        <v>0</v>
      </c>
      <c r="BS81">
        <f t="shared" si="150"/>
        <v>0</v>
      </c>
      <c r="BT81">
        <f t="shared" si="151"/>
        <v>0</v>
      </c>
    </row>
    <row r="82" spans="1:72">
      <c r="A82">
        <v>35464.29</v>
      </c>
      <c r="B82">
        <v>-5457</v>
      </c>
      <c r="C82">
        <v>30814.98</v>
      </c>
      <c r="D82">
        <v>11473.05</v>
      </c>
      <c r="E82">
        <v>250</v>
      </c>
      <c r="F82" s="3">
        <v>-4000</v>
      </c>
      <c r="G82">
        <v>0</v>
      </c>
      <c r="H82">
        <v>598.35</v>
      </c>
      <c r="I82">
        <v>299.63</v>
      </c>
      <c r="J82">
        <v>601.13</v>
      </c>
      <c r="K82">
        <v>559.98</v>
      </c>
      <c r="L82">
        <v>563.01</v>
      </c>
      <c r="M82">
        <v>917.6</v>
      </c>
      <c r="N82">
        <v>912.67</v>
      </c>
      <c r="O82">
        <v>289.4</v>
      </c>
      <c r="P82">
        <v>318.9</v>
      </c>
      <c r="Q82">
        <v>270.74</v>
      </c>
      <c r="R82">
        <v>270.43</v>
      </c>
      <c r="S82">
        <v>35179.62</v>
      </c>
      <c r="T82">
        <v>5602.342</v>
      </c>
      <c r="U82">
        <v>11186.488</v>
      </c>
      <c r="V82">
        <v>4.711</v>
      </c>
      <c r="W82">
        <v>11191.198</v>
      </c>
      <c r="X82">
        <v>1524.45</v>
      </c>
      <c r="Y82">
        <v>49.971</v>
      </c>
      <c r="Z82">
        <v>12122.82</v>
      </c>
      <c r="AA82">
        <v>6312.424</v>
      </c>
      <c r="AB82">
        <v>1397.88</v>
      </c>
      <c r="AC82" t="s">
        <v>60</v>
      </c>
      <c r="AD82" s="3">
        <v>-160.947</v>
      </c>
      <c r="AE82">
        <v>250</v>
      </c>
      <c r="AF82">
        <v>0</v>
      </c>
      <c r="AG82">
        <v>250</v>
      </c>
      <c r="AH82">
        <v>240</v>
      </c>
      <c r="AI82">
        <v>0</v>
      </c>
      <c r="AJ82">
        <v>240</v>
      </c>
      <c r="AK82">
        <v>5106</v>
      </c>
      <c r="AL82">
        <v>35980.8</v>
      </c>
      <c r="AM82">
        <v>41086.8</v>
      </c>
      <c r="AN82">
        <v>11374.24</v>
      </c>
      <c r="AO82">
        <v>11374.24</v>
      </c>
      <c r="AP82">
        <v>0</v>
      </c>
      <c r="AQ82">
        <v>250</v>
      </c>
      <c r="AR82">
        <v>240</v>
      </c>
      <c r="AU82">
        <v>291</v>
      </c>
      <c r="AV82" s="13">
        <v>479.53</v>
      </c>
      <c r="AW82" s="3">
        <v>240</v>
      </c>
      <c r="AX82" s="3">
        <v>250</v>
      </c>
      <c r="AY82" s="3">
        <v>321</v>
      </c>
      <c r="AZ82" s="17">
        <v>462.19</v>
      </c>
      <c r="BA82" s="3">
        <v>240</v>
      </c>
      <c r="BB82" s="3">
        <v>250</v>
      </c>
      <c r="BE82" s="21">
        <f t="shared" si="138"/>
        <v>240</v>
      </c>
      <c r="BF82" s="21">
        <f t="shared" ref="BF82:BH82" si="182">AH82</f>
        <v>240</v>
      </c>
      <c r="BG82" s="21">
        <f t="shared" si="182"/>
        <v>0</v>
      </c>
      <c r="BH82" s="21">
        <f t="shared" si="182"/>
        <v>240</v>
      </c>
      <c r="BI82">
        <f t="shared" si="143"/>
        <v>0</v>
      </c>
      <c r="BJ82">
        <f t="shared" si="144"/>
        <v>0</v>
      </c>
      <c r="BK82">
        <f t="shared" si="145"/>
        <v>0</v>
      </c>
      <c r="BL82">
        <f t="shared" si="146"/>
        <v>0</v>
      </c>
      <c r="BM82" s="21">
        <f t="shared" si="140"/>
        <v>250</v>
      </c>
      <c r="BN82" s="21">
        <f t="shared" ref="BN82:BP82" si="183">AE82</f>
        <v>250</v>
      </c>
      <c r="BO82" s="21">
        <f t="shared" si="183"/>
        <v>0</v>
      </c>
      <c r="BP82" s="21">
        <f t="shared" si="183"/>
        <v>250</v>
      </c>
      <c r="BQ82">
        <f t="shared" si="148"/>
        <v>0</v>
      </c>
      <c r="BR82">
        <f t="shared" si="149"/>
        <v>0</v>
      </c>
      <c r="BS82">
        <f t="shared" si="150"/>
        <v>0</v>
      </c>
      <c r="BT82">
        <f t="shared" si="151"/>
        <v>0</v>
      </c>
    </row>
    <row r="83" spans="1:72">
      <c r="A83">
        <v>35355.29</v>
      </c>
      <c r="B83">
        <v>-5338</v>
      </c>
      <c r="C83">
        <v>31173.64</v>
      </c>
      <c r="D83">
        <v>10928.19</v>
      </c>
      <c r="E83">
        <v>252</v>
      </c>
      <c r="F83" s="3">
        <v>-3998</v>
      </c>
      <c r="G83">
        <v>0</v>
      </c>
      <c r="H83">
        <v>599.2</v>
      </c>
      <c r="I83">
        <v>249.1</v>
      </c>
      <c r="J83">
        <v>601.28</v>
      </c>
      <c r="K83">
        <v>579.99</v>
      </c>
      <c r="L83">
        <v>580.22</v>
      </c>
      <c r="M83">
        <v>928.7</v>
      </c>
      <c r="N83">
        <v>922.12</v>
      </c>
      <c r="O83">
        <v>290.5</v>
      </c>
      <c r="P83">
        <v>318.9</v>
      </c>
      <c r="Q83">
        <v>270.37</v>
      </c>
      <c r="R83">
        <v>270.32</v>
      </c>
      <c r="S83">
        <v>35252.613</v>
      </c>
      <c r="T83">
        <v>5528.726</v>
      </c>
      <c r="U83">
        <v>11032.017</v>
      </c>
      <c r="V83">
        <v>4.687</v>
      </c>
      <c r="W83">
        <v>11036.705</v>
      </c>
      <c r="X83">
        <v>1520.158</v>
      </c>
      <c r="Y83">
        <v>50.009</v>
      </c>
      <c r="Z83">
        <v>12147.141</v>
      </c>
      <c r="AA83">
        <v>6306.078</v>
      </c>
      <c r="AB83">
        <v>1382.01</v>
      </c>
      <c r="AC83" t="s">
        <v>60</v>
      </c>
      <c r="AD83" s="3">
        <v>-103.7961</v>
      </c>
      <c r="AE83">
        <v>252</v>
      </c>
      <c r="AF83">
        <v>0</v>
      </c>
      <c r="AG83">
        <v>252</v>
      </c>
      <c r="AH83">
        <v>245</v>
      </c>
      <c r="AI83">
        <v>0</v>
      </c>
      <c r="AJ83">
        <v>245</v>
      </c>
      <c r="AK83">
        <v>4987</v>
      </c>
      <c r="AL83">
        <v>35738.5</v>
      </c>
      <c r="AM83">
        <v>40725.5</v>
      </c>
      <c r="AN83">
        <v>11002.74</v>
      </c>
      <c r="AO83">
        <v>11002.74</v>
      </c>
      <c r="AP83">
        <v>0</v>
      </c>
      <c r="AQ83">
        <v>252</v>
      </c>
      <c r="AR83">
        <v>245</v>
      </c>
      <c r="AU83">
        <v>291</v>
      </c>
      <c r="AV83" s="13">
        <v>450</v>
      </c>
      <c r="AW83" s="3">
        <v>245</v>
      </c>
      <c r="AX83" s="3">
        <v>252</v>
      </c>
      <c r="AY83" s="3">
        <v>321</v>
      </c>
      <c r="AZ83" s="17">
        <v>450</v>
      </c>
      <c r="BA83" s="3">
        <v>245</v>
      </c>
      <c r="BB83" s="3">
        <v>252</v>
      </c>
      <c r="BE83" s="21">
        <f t="shared" si="138"/>
        <v>245</v>
      </c>
      <c r="BF83" s="21">
        <f t="shared" ref="BF83:BH83" si="184">AH83</f>
        <v>245</v>
      </c>
      <c r="BG83" s="21">
        <f t="shared" si="184"/>
        <v>0</v>
      </c>
      <c r="BH83" s="21">
        <f t="shared" si="184"/>
        <v>245</v>
      </c>
      <c r="BI83">
        <f t="shared" si="143"/>
        <v>0</v>
      </c>
      <c r="BJ83">
        <f t="shared" si="144"/>
        <v>0</v>
      </c>
      <c r="BK83">
        <f t="shared" si="145"/>
        <v>0</v>
      </c>
      <c r="BL83">
        <f t="shared" si="146"/>
        <v>0</v>
      </c>
      <c r="BM83" s="21">
        <f t="shared" si="140"/>
        <v>252</v>
      </c>
      <c r="BN83" s="21">
        <f t="shared" ref="BN83:BP83" si="185">AE83</f>
        <v>252</v>
      </c>
      <c r="BO83" s="21">
        <f t="shared" si="185"/>
        <v>0</v>
      </c>
      <c r="BP83" s="21">
        <f t="shared" si="185"/>
        <v>252</v>
      </c>
      <c r="BQ83">
        <f t="shared" si="148"/>
        <v>0</v>
      </c>
      <c r="BR83">
        <f t="shared" si="149"/>
        <v>0</v>
      </c>
      <c r="BS83">
        <f t="shared" si="150"/>
        <v>0</v>
      </c>
      <c r="BT83">
        <f t="shared" si="151"/>
        <v>0</v>
      </c>
    </row>
    <row r="84" spans="1:72">
      <c r="A84">
        <v>35189.87</v>
      </c>
      <c r="B84">
        <v>-5220</v>
      </c>
      <c r="C84">
        <v>31052.27</v>
      </c>
      <c r="D84">
        <v>10671</v>
      </c>
      <c r="E84">
        <v>253.67</v>
      </c>
      <c r="F84" s="3">
        <v>-3998</v>
      </c>
      <c r="G84">
        <v>0</v>
      </c>
      <c r="H84">
        <v>599.2</v>
      </c>
      <c r="I84">
        <v>208.27</v>
      </c>
      <c r="J84">
        <v>601.27</v>
      </c>
      <c r="K84">
        <v>584.64</v>
      </c>
      <c r="L84">
        <v>580.22</v>
      </c>
      <c r="M84">
        <v>929.11</v>
      </c>
      <c r="N84">
        <v>921.3</v>
      </c>
      <c r="O84">
        <v>289.9</v>
      </c>
      <c r="P84">
        <v>319.4</v>
      </c>
      <c r="Q84">
        <v>270.53</v>
      </c>
      <c r="R84">
        <v>270.27</v>
      </c>
      <c r="S84">
        <v>35414.84</v>
      </c>
      <c r="T84">
        <v>5116.373</v>
      </c>
      <c r="U84">
        <v>10928.689</v>
      </c>
      <c r="V84">
        <v>4.701</v>
      </c>
      <c r="W84">
        <v>10933.39</v>
      </c>
      <c r="X84">
        <v>1509.42</v>
      </c>
      <c r="Y84">
        <v>50.021</v>
      </c>
      <c r="Z84">
        <v>12155.023</v>
      </c>
      <c r="AA84">
        <v>6318.981</v>
      </c>
      <c r="AB84">
        <v>1389.58</v>
      </c>
      <c r="AC84" t="s">
        <v>60</v>
      </c>
      <c r="AD84" s="3">
        <v>-100.7144</v>
      </c>
      <c r="AE84">
        <v>253.67</v>
      </c>
      <c r="AF84">
        <v>0</v>
      </c>
      <c r="AG84">
        <v>253.67</v>
      </c>
      <c r="AH84">
        <v>250</v>
      </c>
      <c r="AI84">
        <v>0</v>
      </c>
      <c r="AJ84">
        <v>250</v>
      </c>
      <c r="AK84">
        <v>4869</v>
      </c>
      <c r="AL84">
        <v>35530.8</v>
      </c>
      <c r="AM84">
        <v>40399.8</v>
      </c>
      <c r="AN84">
        <v>10818.08</v>
      </c>
      <c r="AO84">
        <v>10818.08</v>
      </c>
      <c r="AP84">
        <v>0</v>
      </c>
      <c r="AQ84">
        <v>253.67</v>
      </c>
      <c r="AR84">
        <v>250</v>
      </c>
      <c r="AU84">
        <v>291</v>
      </c>
      <c r="AV84" s="13">
        <v>476.4</v>
      </c>
      <c r="AW84" s="3">
        <v>250</v>
      </c>
      <c r="AX84" s="3">
        <v>253.67</v>
      </c>
      <c r="AY84" s="3">
        <v>321</v>
      </c>
      <c r="AZ84" s="17">
        <v>476.4</v>
      </c>
      <c r="BA84" s="3">
        <v>250</v>
      </c>
      <c r="BB84" s="3">
        <v>253.67</v>
      </c>
      <c r="BE84" s="21">
        <f t="shared" si="138"/>
        <v>250</v>
      </c>
      <c r="BF84" s="21">
        <f t="shared" ref="BF84:BH84" si="186">AH84</f>
        <v>250</v>
      </c>
      <c r="BG84" s="21">
        <f t="shared" si="186"/>
        <v>0</v>
      </c>
      <c r="BH84" s="21">
        <f t="shared" si="186"/>
        <v>250</v>
      </c>
      <c r="BI84">
        <f t="shared" si="143"/>
        <v>0</v>
      </c>
      <c r="BJ84">
        <f t="shared" si="144"/>
        <v>0</v>
      </c>
      <c r="BK84">
        <f t="shared" si="145"/>
        <v>0</v>
      </c>
      <c r="BL84">
        <f t="shared" si="146"/>
        <v>0</v>
      </c>
      <c r="BM84" s="21">
        <f t="shared" si="140"/>
        <v>253.67</v>
      </c>
      <c r="BN84" s="21">
        <f t="shared" ref="BN84:BP84" si="187">AE84</f>
        <v>253.67</v>
      </c>
      <c r="BO84" s="21">
        <f t="shared" si="187"/>
        <v>0</v>
      </c>
      <c r="BP84" s="21">
        <f t="shared" si="187"/>
        <v>253.67</v>
      </c>
      <c r="BQ84">
        <f t="shared" si="148"/>
        <v>0</v>
      </c>
      <c r="BR84">
        <f t="shared" si="149"/>
        <v>0</v>
      </c>
      <c r="BS84">
        <f t="shared" si="150"/>
        <v>0</v>
      </c>
      <c r="BT84">
        <f t="shared" si="151"/>
        <v>0</v>
      </c>
    </row>
    <row r="85" spans="1:72">
      <c r="A85">
        <v>35185.36</v>
      </c>
      <c r="B85">
        <v>-5102</v>
      </c>
      <c r="C85">
        <v>31105.75</v>
      </c>
      <c r="D85">
        <v>10428.63</v>
      </c>
      <c r="E85">
        <v>260</v>
      </c>
      <c r="F85" s="3">
        <v>-3998</v>
      </c>
      <c r="G85">
        <v>0</v>
      </c>
      <c r="H85">
        <v>600.92</v>
      </c>
      <c r="I85">
        <v>209.25</v>
      </c>
      <c r="J85">
        <v>601.08</v>
      </c>
      <c r="K85">
        <v>603.48</v>
      </c>
      <c r="L85">
        <v>601.15</v>
      </c>
      <c r="M85">
        <v>942.68</v>
      </c>
      <c r="N85">
        <v>922.12</v>
      </c>
      <c r="O85">
        <v>290</v>
      </c>
      <c r="P85">
        <v>316.4</v>
      </c>
      <c r="Q85">
        <v>290.3</v>
      </c>
      <c r="R85">
        <v>270.27</v>
      </c>
      <c r="S85">
        <v>35277.51</v>
      </c>
      <c r="T85">
        <v>5038.755</v>
      </c>
      <c r="U85">
        <v>10774.668</v>
      </c>
      <c r="V85">
        <v>4.711</v>
      </c>
      <c r="W85">
        <v>10779.379</v>
      </c>
      <c r="X85">
        <v>1506.408</v>
      </c>
      <c r="Y85">
        <v>50.033</v>
      </c>
      <c r="Z85">
        <v>12009.789</v>
      </c>
      <c r="AA85">
        <v>6444.35</v>
      </c>
      <c r="AB85">
        <v>1420.46</v>
      </c>
      <c r="AC85" t="s">
        <v>60</v>
      </c>
      <c r="AD85" s="3">
        <v>-32.6376</v>
      </c>
      <c r="AE85">
        <v>260</v>
      </c>
      <c r="AF85">
        <v>0</v>
      </c>
      <c r="AG85">
        <v>260</v>
      </c>
      <c r="AH85">
        <v>253</v>
      </c>
      <c r="AI85">
        <v>0</v>
      </c>
      <c r="AJ85">
        <v>253</v>
      </c>
      <c r="AK85">
        <v>4751</v>
      </c>
      <c r="AL85">
        <v>35461.6</v>
      </c>
      <c r="AM85">
        <v>40212.6</v>
      </c>
      <c r="AN85">
        <v>10602.07</v>
      </c>
      <c r="AO85">
        <v>10602.07</v>
      </c>
      <c r="AP85">
        <v>0</v>
      </c>
      <c r="AQ85">
        <v>260</v>
      </c>
      <c r="AR85">
        <v>253</v>
      </c>
      <c r="AU85">
        <v>291</v>
      </c>
      <c r="AV85" s="13">
        <v>457.63</v>
      </c>
      <c r="AW85" s="3">
        <v>253</v>
      </c>
      <c r="AX85" s="3">
        <v>260</v>
      </c>
      <c r="AY85" s="3">
        <v>321</v>
      </c>
      <c r="AZ85" s="17">
        <v>450.27</v>
      </c>
      <c r="BA85" s="3">
        <v>253</v>
      </c>
      <c r="BB85" s="3">
        <v>260</v>
      </c>
      <c r="BE85" s="21">
        <f t="shared" si="138"/>
        <v>253</v>
      </c>
      <c r="BF85" s="21">
        <f t="shared" ref="BF85:BH85" si="188">AH85</f>
        <v>253</v>
      </c>
      <c r="BG85" s="21">
        <f t="shared" si="188"/>
        <v>0</v>
      </c>
      <c r="BH85" s="21">
        <f t="shared" si="188"/>
        <v>253</v>
      </c>
      <c r="BI85">
        <f t="shared" si="143"/>
        <v>0</v>
      </c>
      <c r="BJ85">
        <f t="shared" si="144"/>
        <v>0</v>
      </c>
      <c r="BK85">
        <f t="shared" si="145"/>
        <v>0</v>
      </c>
      <c r="BL85">
        <f t="shared" si="146"/>
        <v>0</v>
      </c>
      <c r="BM85" s="21">
        <f t="shared" si="140"/>
        <v>260</v>
      </c>
      <c r="BN85" s="21">
        <f t="shared" ref="BN85:BP85" si="189">AE85</f>
        <v>260</v>
      </c>
      <c r="BO85" s="21">
        <f t="shared" si="189"/>
        <v>0</v>
      </c>
      <c r="BP85" s="21">
        <f t="shared" si="189"/>
        <v>260</v>
      </c>
      <c r="BQ85">
        <f t="shared" si="148"/>
        <v>0</v>
      </c>
      <c r="BR85">
        <f t="shared" si="149"/>
        <v>0</v>
      </c>
      <c r="BS85">
        <f t="shared" si="150"/>
        <v>0</v>
      </c>
      <c r="BT85">
        <f t="shared" si="151"/>
        <v>0</v>
      </c>
    </row>
    <row r="86" spans="1:72">
      <c r="A86">
        <v>34990.41</v>
      </c>
      <c r="B86">
        <v>-4951.45</v>
      </c>
      <c r="C86">
        <v>29692.21</v>
      </c>
      <c r="D86">
        <v>10274.51</v>
      </c>
      <c r="E86">
        <v>250</v>
      </c>
      <c r="F86" s="3">
        <v>-4000</v>
      </c>
      <c r="G86">
        <v>0</v>
      </c>
      <c r="H86">
        <v>471.04</v>
      </c>
      <c r="I86">
        <v>191.41</v>
      </c>
      <c r="J86">
        <v>601.61</v>
      </c>
      <c r="K86">
        <v>534.63</v>
      </c>
      <c r="L86">
        <v>539.28</v>
      </c>
      <c r="M86">
        <v>888.41</v>
      </c>
      <c r="N86">
        <v>880.6</v>
      </c>
      <c r="O86">
        <v>288</v>
      </c>
      <c r="P86">
        <v>316.2</v>
      </c>
      <c r="Q86">
        <v>251.82</v>
      </c>
      <c r="R86">
        <v>251.5</v>
      </c>
      <c r="S86">
        <v>35211.48</v>
      </c>
      <c r="T86">
        <v>4708.414</v>
      </c>
      <c r="U86">
        <v>10230.182</v>
      </c>
      <c r="V86">
        <v>7.459</v>
      </c>
      <c r="W86">
        <v>10237.64</v>
      </c>
      <c r="X86">
        <v>1497.292</v>
      </c>
      <c r="Y86">
        <v>50.033</v>
      </c>
      <c r="Z86">
        <v>12608.227</v>
      </c>
      <c r="AA86">
        <v>5816.139</v>
      </c>
      <c r="AB86">
        <v>1418.48</v>
      </c>
      <c r="AC86" t="s">
        <v>60</v>
      </c>
      <c r="AD86" s="3">
        <v>-301.8631</v>
      </c>
      <c r="AE86">
        <v>250</v>
      </c>
      <c r="AF86">
        <v>0</v>
      </c>
      <c r="AG86">
        <v>250</v>
      </c>
      <c r="AH86">
        <v>250</v>
      </c>
      <c r="AI86">
        <v>0</v>
      </c>
      <c r="AJ86">
        <v>250</v>
      </c>
      <c r="AK86">
        <v>4632</v>
      </c>
      <c r="AL86">
        <v>35288.5</v>
      </c>
      <c r="AM86">
        <v>39920.5</v>
      </c>
      <c r="AN86">
        <v>10323.68</v>
      </c>
      <c r="AO86">
        <v>10323.68</v>
      </c>
      <c r="AP86">
        <v>0</v>
      </c>
      <c r="AQ86">
        <v>250</v>
      </c>
      <c r="AR86">
        <v>250</v>
      </c>
      <c r="AU86">
        <v>291</v>
      </c>
      <c r="AV86" s="13">
        <v>450</v>
      </c>
      <c r="AW86" s="3">
        <v>250</v>
      </c>
      <c r="AX86" s="3">
        <v>250</v>
      </c>
      <c r="AY86" s="3">
        <v>321</v>
      </c>
      <c r="AZ86" s="17">
        <v>450</v>
      </c>
      <c r="BA86" s="3">
        <v>250</v>
      </c>
      <c r="BB86" s="3">
        <v>250</v>
      </c>
      <c r="BE86" s="21">
        <f t="shared" si="138"/>
        <v>250</v>
      </c>
      <c r="BF86" s="21">
        <f t="shared" ref="BF86:BH86" si="190">AH86</f>
        <v>250</v>
      </c>
      <c r="BG86" s="21">
        <f t="shared" si="190"/>
        <v>0</v>
      </c>
      <c r="BH86" s="21">
        <f t="shared" si="190"/>
        <v>250</v>
      </c>
      <c r="BI86">
        <f t="shared" si="143"/>
        <v>0</v>
      </c>
      <c r="BJ86">
        <f t="shared" si="144"/>
        <v>0</v>
      </c>
      <c r="BK86">
        <f t="shared" si="145"/>
        <v>0</v>
      </c>
      <c r="BL86">
        <f t="shared" si="146"/>
        <v>0</v>
      </c>
      <c r="BM86" s="21">
        <f t="shared" si="140"/>
        <v>250</v>
      </c>
      <c r="BN86" s="21">
        <f t="shared" ref="BN86:BP86" si="191">AE86</f>
        <v>250</v>
      </c>
      <c r="BO86" s="21">
        <f t="shared" si="191"/>
        <v>0</v>
      </c>
      <c r="BP86" s="21">
        <f t="shared" si="191"/>
        <v>250</v>
      </c>
      <c r="BQ86">
        <f t="shared" si="148"/>
        <v>0</v>
      </c>
      <c r="BR86">
        <f t="shared" si="149"/>
        <v>0</v>
      </c>
      <c r="BS86">
        <f t="shared" si="150"/>
        <v>0</v>
      </c>
      <c r="BT86">
        <f t="shared" si="151"/>
        <v>0</v>
      </c>
    </row>
    <row r="87" spans="1:72">
      <c r="A87">
        <v>34908.63</v>
      </c>
      <c r="B87">
        <v>-4924.4</v>
      </c>
      <c r="C87">
        <v>31533.88</v>
      </c>
      <c r="D87">
        <v>10055.42</v>
      </c>
      <c r="E87">
        <v>268.33</v>
      </c>
      <c r="F87" s="3">
        <v>-3997</v>
      </c>
      <c r="G87">
        <v>0</v>
      </c>
      <c r="H87">
        <v>516.32</v>
      </c>
      <c r="I87">
        <v>0</v>
      </c>
      <c r="J87">
        <v>601.7</v>
      </c>
      <c r="K87">
        <v>586.97</v>
      </c>
      <c r="L87">
        <v>591.85</v>
      </c>
      <c r="M87">
        <v>951.31</v>
      </c>
      <c r="N87">
        <v>918.42</v>
      </c>
      <c r="O87">
        <v>325.4</v>
      </c>
      <c r="P87">
        <v>319.2</v>
      </c>
      <c r="Q87">
        <v>275.87</v>
      </c>
      <c r="R87">
        <v>274.97</v>
      </c>
      <c r="S87">
        <v>35201.484</v>
      </c>
      <c r="T87">
        <v>4949.116</v>
      </c>
      <c r="U87">
        <v>9960.697</v>
      </c>
      <c r="V87">
        <v>7.423</v>
      </c>
      <c r="W87">
        <v>9968.119</v>
      </c>
      <c r="X87">
        <v>1481.732</v>
      </c>
      <c r="Y87">
        <v>50.008</v>
      </c>
      <c r="Z87">
        <v>11150.039</v>
      </c>
      <c r="AA87">
        <v>6811.391</v>
      </c>
      <c r="AB87">
        <v>1396.83</v>
      </c>
      <c r="AC87" t="s">
        <v>60</v>
      </c>
      <c r="AD87" s="3">
        <v>-25.0735</v>
      </c>
      <c r="AE87">
        <v>268.33</v>
      </c>
      <c r="AF87">
        <v>0</v>
      </c>
      <c r="AG87">
        <v>268.33</v>
      </c>
      <c r="AH87">
        <v>262</v>
      </c>
      <c r="AI87">
        <v>0</v>
      </c>
      <c r="AJ87">
        <v>262</v>
      </c>
      <c r="AK87">
        <v>4639</v>
      </c>
      <c r="AL87">
        <v>35115.4</v>
      </c>
      <c r="AM87">
        <v>39754.4</v>
      </c>
      <c r="AN87">
        <v>9989.81</v>
      </c>
      <c r="AO87">
        <v>9989.81</v>
      </c>
      <c r="AP87">
        <v>0</v>
      </c>
      <c r="AQ87">
        <v>268.33</v>
      </c>
      <c r="AR87">
        <v>262</v>
      </c>
      <c r="AU87">
        <v>291</v>
      </c>
      <c r="AV87" s="13">
        <v>450</v>
      </c>
      <c r="AW87" s="3">
        <v>262</v>
      </c>
      <c r="AX87" s="3">
        <v>268.33</v>
      </c>
      <c r="AY87" s="3">
        <v>321</v>
      </c>
      <c r="AZ87" s="17">
        <v>450</v>
      </c>
      <c r="BA87" s="3">
        <v>262</v>
      </c>
      <c r="BB87" s="3">
        <v>268.33</v>
      </c>
      <c r="BE87" s="21">
        <f t="shared" si="138"/>
        <v>262</v>
      </c>
      <c r="BF87" s="21">
        <f t="shared" ref="BF87:BH87" si="192">AH87</f>
        <v>262</v>
      </c>
      <c r="BG87" s="21">
        <f t="shared" si="192"/>
        <v>0</v>
      </c>
      <c r="BH87" s="21">
        <f t="shared" si="192"/>
        <v>262</v>
      </c>
      <c r="BI87">
        <f t="shared" si="143"/>
        <v>0</v>
      </c>
      <c r="BJ87">
        <f t="shared" si="144"/>
        <v>0</v>
      </c>
      <c r="BK87">
        <f t="shared" si="145"/>
        <v>0</v>
      </c>
      <c r="BL87">
        <f t="shared" si="146"/>
        <v>0</v>
      </c>
      <c r="BM87" s="21">
        <f t="shared" si="140"/>
        <v>268.33</v>
      </c>
      <c r="BN87" s="21">
        <f t="shared" ref="BN87:BP87" si="193">AE87</f>
        <v>268.33</v>
      </c>
      <c r="BO87" s="21">
        <f t="shared" si="193"/>
        <v>0</v>
      </c>
      <c r="BP87" s="21">
        <f t="shared" si="193"/>
        <v>268.33</v>
      </c>
      <c r="BQ87">
        <f t="shared" si="148"/>
        <v>0</v>
      </c>
      <c r="BR87">
        <f t="shared" si="149"/>
        <v>0</v>
      </c>
      <c r="BS87">
        <f t="shared" si="150"/>
        <v>0</v>
      </c>
      <c r="BT87">
        <f t="shared" si="151"/>
        <v>0</v>
      </c>
    </row>
    <row r="88" spans="1:72">
      <c r="A88">
        <v>34835.9</v>
      </c>
      <c r="B88">
        <v>-4887</v>
      </c>
      <c r="C88">
        <v>31436.4</v>
      </c>
      <c r="D88">
        <v>9835.68</v>
      </c>
      <c r="E88">
        <v>274.18</v>
      </c>
      <c r="F88" s="3">
        <v>-3997</v>
      </c>
      <c r="G88">
        <v>0</v>
      </c>
      <c r="H88">
        <v>618.02</v>
      </c>
      <c r="I88">
        <v>0</v>
      </c>
      <c r="J88">
        <v>601.73</v>
      </c>
      <c r="K88">
        <v>602.09</v>
      </c>
      <c r="L88">
        <v>602.32</v>
      </c>
      <c r="M88">
        <v>948.44</v>
      </c>
      <c r="N88">
        <v>918.42</v>
      </c>
      <c r="O88">
        <v>295.3</v>
      </c>
      <c r="P88">
        <v>318.9</v>
      </c>
      <c r="Q88">
        <v>300.87</v>
      </c>
      <c r="R88">
        <v>300.77</v>
      </c>
      <c r="S88">
        <v>34697.46</v>
      </c>
      <c r="T88">
        <v>5057.911</v>
      </c>
      <c r="U88">
        <v>9724.256</v>
      </c>
      <c r="V88">
        <v>7.401</v>
      </c>
      <c r="W88">
        <v>9731.657</v>
      </c>
      <c r="X88">
        <v>1472.999</v>
      </c>
      <c r="Y88">
        <v>50.019</v>
      </c>
      <c r="Z88">
        <v>11106.137</v>
      </c>
      <c r="AA88">
        <v>6803.82</v>
      </c>
      <c r="AB88">
        <v>1374.64</v>
      </c>
      <c r="AC88" t="s">
        <v>60</v>
      </c>
      <c r="AD88" s="3">
        <v>21.5717</v>
      </c>
      <c r="AE88">
        <v>274.18</v>
      </c>
      <c r="AF88">
        <v>0</v>
      </c>
      <c r="AG88">
        <v>274.18</v>
      </c>
      <c r="AH88">
        <v>269</v>
      </c>
      <c r="AI88">
        <v>0</v>
      </c>
      <c r="AJ88">
        <v>269</v>
      </c>
      <c r="AK88">
        <v>4647</v>
      </c>
      <c r="AL88">
        <v>34803.8</v>
      </c>
      <c r="AM88">
        <v>39450.8</v>
      </c>
      <c r="AN88">
        <v>9680.01</v>
      </c>
      <c r="AO88">
        <v>9680.01</v>
      </c>
      <c r="AP88">
        <v>0</v>
      </c>
      <c r="AQ88">
        <v>274.18</v>
      </c>
      <c r="AR88">
        <v>269</v>
      </c>
      <c r="AU88">
        <v>291</v>
      </c>
      <c r="AV88" s="13">
        <v>450</v>
      </c>
      <c r="AW88" s="3">
        <v>269</v>
      </c>
      <c r="AX88" s="3">
        <v>274.18</v>
      </c>
      <c r="AY88" s="3">
        <v>321</v>
      </c>
      <c r="AZ88" s="17">
        <v>450</v>
      </c>
      <c r="BA88" s="3">
        <v>269</v>
      </c>
      <c r="BB88" s="3">
        <v>274.18</v>
      </c>
      <c r="BE88" s="21">
        <f t="shared" si="138"/>
        <v>269</v>
      </c>
      <c r="BF88" s="21">
        <f t="shared" ref="BF88:BH88" si="194">AH88</f>
        <v>269</v>
      </c>
      <c r="BG88" s="21">
        <f t="shared" si="194"/>
        <v>0</v>
      </c>
      <c r="BH88" s="21">
        <f t="shared" si="194"/>
        <v>269</v>
      </c>
      <c r="BI88">
        <f t="shared" si="143"/>
        <v>0</v>
      </c>
      <c r="BJ88">
        <f t="shared" si="144"/>
        <v>0</v>
      </c>
      <c r="BK88">
        <f t="shared" si="145"/>
        <v>0</v>
      </c>
      <c r="BL88">
        <f t="shared" si="146"/>
        <v>0</v>
      </c>
      <c r="BM88" s="21">
        <f t="shared" si="140"/>
        <v>274.18</v>
      </c>
      <c r="BN88" s="21">
        <f t="shared" ref="BN88:BP88" si="195">AE88</f>
        <v>274.18</v>
      </c>
      <c r="BO88" s="21">
        <f t="shared" si="195"/>
        <v>0</v>
      </c>
      <c r="BP88" s="21">
        <f t="shared" si="195"/>
        <v>274.18</v>
      </c>
      <c r="BQ88">
        <f t="shared" si="148"/>
        <v>0</v>
      </c>
      <c r="BR88">
        <f t="shared" si="149"/>
        <v>0</v>
      </c>
      <c r="BS88">
        <f t="shared" si="150"/>
        <v>0</v>
      </c>
      <c r="BT88">
        <f t="shared" si="151"/>
        <v>0</v>
      </c>
    </row>
    <row r="89" spans="1:72">
      <c r="A89">
        <v>34375.09</v>
      </c>
      <c r="B89">
        <v>-4885</v>
      </c>
      <c r="C89">
        <v>31355.11</v>
      </c>
      <c r="D89">
        <v>9399.15</v>
      </c>
      <c r="E89">
        <v>267</v>
      </c>
      <c r="F89" s="3">
        <v>-3994</v>
      </c>
      <c r="G89">
        <v>0</v>
      </c>
      <c r="H89">
        <v>600.92</v>
      </c>
      <c r="I89">
        <v>0</v>
      </c>
      <c r="J89">
        <v>600.36</v>
      </c>
      <c r="K89">
        <v>600.22</v>
      </c>
      <c r="L89">
        <v>600.22</v>
      </c>
      <c r="M89">
        <v>951.72</v>
      </c>
      <c r="N89">
        <v>921.71</v>
      </c>
      <c r="O89">
        <v>288.6</v>
      </c>
      <c r="P89">
        <v>319</v>
      </c>
      <c r="Q89">
        <v>300.5</v>
      </c>
      <c r="R89">
        <v>298.33</v>
      </c>
      <c r="S89">
        <v>34582.617</v>
      </c>
      <c r="T89">
        <v>4992.25</v>
      </c>
      <c r="U89">
        <v>9490.621</v>
      </c>
      <c r="V89">
        <v>7.546</v>
      </c>
      <c r="W89">
        <v>9498.167</v>
      </c>
      <c r="X89">
        <v>1248.415</v>
      </c>
      <c r="Y89">
        <v>50.037</v>
      </c>
      <c r="Z89">
        <v>10935.836</v>
      </c>
      <c r="AA89">
        <v>6975.131</v>
      </c>
      <c r="AB89">
        <v>1373.01</v>
      </c>
      <c r="AC89" t="s">
        <v>60</v>
      </c>
      <c r="AD89" s="3">
        <v>17.5095</v>
      </c>
      <c r="AE89">
        <v>267</v>
      </c>
      <c r="AF89">
        <v>0</v>
      </c>
      <c r="AG89">
        <v>267</v>
      </c>
      <c r="AH89">
        <v>260</v>
      </c>
      <c r="AI89">
        <v>0</v>
      </c>
      <c r="AJ89">
        <v>260</v>
      </c>
      <c r="AK89">
        <v>4654</v>
      </c>
      <c r="AL89">
        <v>34526.8</v>
      </c>
      <c r="AM89">
        <v>39180.8</v>
      </c>
      <c r="AN89">
        <v>9355.9</v>
      </c>
      <c r="AO89">
        <v>9355.9</v>
      </c>
      <c r="AP89">
        <v>0</v>
      </c>
      <c r="AQ89">
        <v>267</v>
      </c>
      <c r="AR89">
        <v>260</v>
      </c>
      <c r="AU89">
        <v>291</v>
      </c>
      <c r="AV89" s="13">
        <v>450</v>
      </c>
      <c r="AW89" s="3">
        <v>260</v>
      </c>
      <c r="AX89" s="3">
        <v>267</v>
      </c>
      <c r="AY89" s="3">
        <v>321</v>
      </c>
      <c r="AZ89" s="17">
        <v>450</v>
      </c>
      <c r="BA89" s="3">
        <v>260</v>
      </c>
      <c r="BB89" s="3">
        <v>267</v>
      </c>
      <c r="BE89" s="21">
        <f t="shared" si="138"/>
        <v>260</v>
      </c>
      <c r="BF89" s="21">
        <f t="shared" ref="BF89:BH89" si="196">AH89</f>
        <v>260</v>
      </c>
      <c r="BG89" s="21">
        <f t="shared" si="196"/>
        <v>0</v>
      </c>
      <c r="BH89" s="21">
        <f t="shared" si="196"/>
        <v>260</v>
      </c>
      <c r="BI89">
        <f t="shared" si="143"/>
        <v>0</v>
      </c>
      <c r="BJ89">
        <f t="shared" si="144"/>
        <v>0</v>
      </c>
      <c r="BK89">
        <f t="shared" si="145"/>
        <v>0</v>
      </c>
      <c r="BL89">
        <f t="shared" si="146"/>
        <v>0</v>
      </c>
      <c r="BM89" s="21">
        <f t="shared" si="140"/>
        <v>267</v>
      </c>
      <c r="BN89" s="21">
        <f t="shared" ref="BN89:BP89" si="197">AE89</f>
        <v>267</v>
      </c>
      <c r="BO89" s="21">
        <f t="shared" si="197"/>
        <v>0</v>
      </c>
      <c r="BP89" s="21">
        <f t="shared" si="197"/>
        <v>267</v>
      </c>
      <c r="BQ89">
        <f t="shared" si="148"/>
        <v>0</v>
      </c>
      <c r="BR89">
        <f t="shared" si="149"/>
        <v>0</v>
      </c>
      <c r="BS89">
        <f t="shared" si="150"/>
        <v>0</v>
      </c>
      <c r="BT89">
        <f t="shared" si="151"/>
        <v>0</v>
      </c>
    </row>
    <row r="90" spans="1:72">
      <c r="A90">
        <v>34436.14</v>
      </c>
      <c r="B90">
        <v>-4960</v>
      </c>
      <c r="C90">
        <v>31977.41</v>
      </c>
      <c r="D90">
        <v>9210.56</v>
      </c>
      <c r="E90">
        <v>275</v>
      </c>
      <c r="F90" s="3">
        <v>-3993</v>
      </c>
      <c r="G90">
        <v>0</v>
      </c>
      <c r="H90">
        <v>648.78</v>
      </c>
      <c r="I90">
        <v>0</v>
      </c>
      <c r="J90">
        <v>602.06</v>
      </c>
      <c r="K90">
        <v>601.15</v>
      </c>
      <c r="L90">
        <v>602.78</v>
      </c>
      <c r="M90">
        <v>952.55</v>
      </c>
      <c r="N90">
        <v>921.3</v>
      </c>
      <c r="O90">
        <v>330.4</v>
      </c>
      <c r="P90">
        <v>321.6</v>
      </c>
      <c r="Q90">
        <v>302.77</v>
      </c>
      <c r="R90">
        <v>299.23</v>
      </c>
      <c r="S90">
        <v>34585.06</v>
      </c>
      <c r="T90">
        <v>5268.027</v>
      </c>
      <c r="U90">
        <v>9348.475</v>
      </c>
      <c r="V90">
        <v>14.189</v>
      </c>
      <c r="W90">
        <v>9362.663</v>
      </c>
      <c r="X90">
        <v>317.409</v>
      </c>
      <c r="Y90">
        <v>49.969</v>
      </c>
      <c r="Z90">
        <v>9916.555</v>
      </c>
      <c r="AA90">
        <v>7961.711</v>
      </c>
      <c r="AB90">
        <v>1370.9</v>
      </c>
      <c r="AC90" t="s">
        <v>60</v>
      </c>
      <c r="AD90" s="3">
        <v>72.4191</v>
      </c>
      <c r="AE90">
        <v>275</v>
      </c>
      <c r="AF90">
        <v>0</v>
      </c>
      <c r="AG90">
        <v>275</v>
      </c>
      <c r="AH90">
        <v>270</v>
      </c>
      <c r="AI90">
        <v>0</v>
      </c>
      <c r="AJ90">
        <v>270</v>
      </c>
      <c r="AK90">
        <v>4666</v>
      </c>
      <c r="AL90">
        <v>34180.6</v>
      </c>
      <c r="AM90">
        <v>38846.6</v>
      </c>
      <c r="AN90">
        <v>9002.33</v>
      </c>
      <c r="AO90">
        <v>9002.33</v>
      </c>
      <c r="AP90">
        <v>0</v>
      </c>
      <c r="AQ90">
        <v>275</v>
      </c>
      <c r="AR90">
        <v>270</v>
      </c>
      <c r="AU90">
        <v>291</v>
      </c>
      <c r="AV90" s="13">
        <v>450</v>
      </c>
      <c r="AW90" s="3">
        <v>270</v>
      </c>
      <c r="AX90" s="3">
        <v>275</v>
      </c>
      <c r="AY90" s="3">
        <v>321</v>
      </c>
      <c r="AZ90" s="17">
        <v>450</v>
      </c>
      <c r="BA90" s="3">
        <v>270</v>
      </c>
      <c r="BB90" s="3">
        <v>275</v>
      </c>
      <c r="BE90" s="21">
        <f t="shared" si="138"/>
        <v>270</v>
      </c>
      <c r="BF90" s="21">
        <f t="shared" ref="BF90:BH90" si="198">AH90</f>
        <v>270</v>
      </c>
      <c r="BG90" s="21">
        <f t="shared" si="198"/>
        <v>0</v>
      </c>
      <c r="BH90" s="21">
        <f t="shared" si="198"/>
        <v>270</v>
      </c>
      <c r="BI90">
        <f t="shared" si="143"/>
        <v>0</v>
      </c>
      <c r="BJ90">
        <f t="shared" si="144"/>
        <v>0</v>
      </c>
      <c r="BK90">
        <f t="shared" si="145"/>
        <v>0</v>
      </c>
      <c r="BL90">
        <f t="shared" si="146"/>
        <v>0</v>
      </c>
      <c r="BM90" s="21">
        <f t="shared" si="140"/>
        <v>275</v>
      </c>
      <c r="BN90" s="21">
        <f t="shared" ref="BN90:BP90" si="199">AE90</f>
        <v>275</v>
      </c>
      <c r="BO90" s="21">
        <f t="shared" si="199"/>
        <v>0</v>
      </c>
      <c r="BP90" s="21">
        <f t="shared" si="199"/>
        <v>275</v>
      </c>
      <c r="BQ90">
        <f t="shared" si="148"/>
        <v>0</v>
      </c>
      <c r="BR90">
        <f t="shared" si="149"/>
        <v>0</v>
      </c>
      <c r="BS90">
        <f t="shared" si="150"/>
        <v>0</v>
      </c>
      <c r="BT90">
        <f t="shared" si="151"/>
        <v>0</v>
      </c>
    </row>
    <row r="91" spans="1:72">
      <c r="A91">
        <v>34066.29</v>
      </c>
      <c r="B91">
        <v>-4716</v>
      </c>
      <c r="C91">
        <v>31973.63</v>
      </c>
      <c r="D91">
        <v>9078.81</v>
      </c>
      <c r="E91">
        <v>276</v>
      </c>
      <c r="F91" s="3">
        <v>-3994</v>
      </c>
      <c r="G91">
        <v>0</v>
      </c>
      <c r="H91">
        <v>600.07</v>
      </c>
      <c r="I91">
        <v>0</v>
      </c>
      <c r="J91">
        <v>599.8</v>
      </c>
      <c r="K91">
        <v>599.29</v>
      </c>
      <c r="L91">
        <v>601.85</v>
      </c>
      <c r="M91">
        <v>952.14</v>
      </c>
      <c r="N91">
        <v>921.3</v>
      </c>
      <c r="O91">
        <v>303</v>
      </c>
      <c r="P91">
        <v>315.9</v>
      </c>
      <c r="Q91">
        <v>312.87</v>
      </c>
      <c r="R91">
        <v>303.25</v>
      </c>
      <c r="S91">
        <v>34015.5</v>
      </c>
      <c r="T91">
        <v>4642.141</v>
      </c>
      <c r="U91">
        <v>9297.462</v>
      </c>
      <c r="V91">
        <v>14.186</v>
      </c>
      <c r="W91">
        <v>9311.648</v>
      </c>
      <c r="X91">
        <v>210.554</v>
      </c>
      <c r="Y91">
        <v>50.034</v>
      </c>
      <c r="Z91">
        <v>10090.809</v>
      </c>
      <c r="AA91">
        <v>7740.906</v>
      </c>
      <c r="AB91">
        <v>1361.41</v>
      </c>
      <c r="AC91" t="s">
        <v>60</v>
      </c>
      <c r="AD91" s="3">
        <v>52.1082</v>
      </c>
      <c r="AE91">
        <v>276</v>
      </c>
      <c r="AF91">
        <v>0</v>
      </c>
      <c r="AG91">
        <v>276</v>
      </c>
      <c r="AH91">
        <v>270</v>
      </c>
      <c r="AI91">
        <v>0</v>
      </c>
      <c r="AJ91">
        <v>270</v>
      </c>
      <c r="AK91">
        <v>4422</v>
      </c>
      <c r="AL91">
        <v>33938.3</v>
      </c>
      <c r="AM91">
        <v>38360.3</v>
      </c>
      <c r="AN91">
        <v>8751.62</v>
      </c>
      <c r="AO91">
        <v>8751.62</v>
      </c>
      <c r="AP91">
        <v>0</v>
      </c>
      <c r="AQ91">
        <v>276</v>
      </c>
      <c r="AR91">
        <v>270</v>
      </c>
      <c r="AU91">
        <v>291</v>
      </c>
      <c r="AV91" s="13">
        <v>450</v>
      </c>
      <c r="AW91" s="3">
        <v>270</v>
      </c>
      <c r="AX91" s="3">
        <v>276</v>
      </c>
      <c r="AY91" s="3">
        <v>321</v>
      </c>
      <c r="AZ91" s="17">
        <v>450</v>
      </c>
      <c r="BA91" s="3">
        <v>270</v>
      </c>
      <c r="BB91" s="3">
        <v>276</v>
      </c>
      <c r="BE91" s="21">
        <f t="shared" si="138"/>
        <v>270</v>
      </c>
      <c r="BF91" s="21">
        <f t="shared" ref="BF91:BH91" si="200">AH91</f>
        <v>270</v>
      </c>
      <c r="BG91" s="21">
        <f t="shared" si="200"/>
        <v>0</v>
      </c>
      <c r="BH91" s="21">
        <f t="shared" si="200"/>
        <v>270</v>
      </c>
      <c r="BI91">
        <f t="shared" si="143"/>
        <v>0</v>
      </c>
      <c r="BJ91">
        <f t="shared" si="144"/>
        <v>0</v>
      </c>
      <c r="BK91">
        <f t="shared" si="145"/>
        <v>0</v>
      </c>
      <c r="BL91">
        <f t="shared" si="146"/>
        <v>0</v>
      </c>
      <c r="BM91" s="21">
        <f t="shared" si="140"/>
        <v>276</v>
      </c>
      <c r="BN91" s="21">
        <f t="shared" ref="BN91:BP91" si="201">AE91</f>
        <v>276</v>
      </c>
      <c r="BO91" s="21">
        <f t="shared" si="201"/>
        <v>0</v>
      </c>
      <c r="BP91" s="21">
        <f t="shared" si="201"/>
        <v>276</v>
      </c>
      <c r="BQ91">
        <f t="shared" si="148"/>
        <v>0</v>
      </c>
      <c r="BR91">
        <f t="shared" si="149"/>
        <v>0</v>
      </c>
      <c r="BS91">
        <f t="shared" si="150"/>
        <v>0</v>
      </c>
      <c r="BT91">
        <f t="shared" si="151"/>
        <v>0</v>
      </c>
    </row>
    <row r="92" spans="1:72">
      <c r="A92">
        <v>33551.14</v>
      </c>
      <c r="B92">
        <v>-4473</v>
      </c>
      <c r="C92">
        <v>31509.14</v>
      </c>
      <c r="D92">
        <v>8850.42</v>
      </c>
      <c r="E92">
        <v>268</v>
      </c>
      <c r="F92" s="3">
        <v>-3993</v>
      </c>
      <c r="G92">
        <v>0</v>
      </c>
      <c r="H92">
        <v>599.2</v>
      </c>
      <c r="I92">
        <v>0</v>
      </c>
      <c r="J92">
        <v>601.55</v>
      </c>
      <c r="K92">
        <v>603.48</v>
      </c>
      <c r="L92">
        <v>601.15</v>
      </c>
      <c r="M92">
        <v>950.9</v>
      </c>
      <c r="N92">
        <v>919.25</v>
      </c>
      <c r="O92">
        <v>288.8</v>
      </c>
      <c r="P92">
        <v>316.1</v>
      </c>
      <c r="Q92">
        <v>300.24</v>
      </c>
      <c r="R92">
        <v>282.11</v>
      </c>
      <c r="S92">
        <v>33600.715</v>
      </c>
      <c r="T92">
        <v>4398.734</v>
      </c>
      <c r="U92">
        <v>9161.54</v>
      </c>
      <c r="V92">
        <v>14.179</v>
      </c>
      <c r="W92">
        <v>9175.718</v>
      </c>
      <c r="X92">
        <v>308.528</v>
      </c>
      <c r="Y92">
        <v>50.034</v>
      </c>
      <c r="Z92">
        <v>10446.051</v>
      </c>
      <c r="AA92">
        <v>7301.242</v>
      </c>
      <c r="AB92">
        <v>1270.92</v>
      </c>
      <c r="AC92" t="s">
        <v>60</v>
      </c>
      <c r="AD92" s="3">
        <v>12.7469</v>
      </c>
      <c r="AE92">
        <v>268</v>
      </c>
      <c r="AF92">
        <v>0</v>
      </c>
      <c r="AG92">
        <v>268</v>
      </c>
      <c r="AH92">
        <v>270</v>
      </c>
      <c r="AI92">
        <v>0</v>
      </c>
      <c r="AJ92">
        <v>270</v>
      </c>
      <c r="AK92">
        <v>4179</v>
      </c>
      <c r="AL92">
        <v>33626.8</v>
      </c>
      <c r="AM92">
        <v>37805.8</v>
      </c>
      <c r="AN92">
        <v>8414.77</v>
      </c>
      <c r="AO92">
        <v>8414.77</v>
      </c>
      <c r="AP92">
        <v>0</v>
      </c>
      <c r="AQ92">
        <v>268</v>
      </c>
      <c r="AR92">
        <v>270</v>
      </c>
      <c r="AU92">
        <v>291</v>
      </c>
      <c r="AV92" s="13">
        <v>450</v>
      </c>
      <c r="AW92" s="3">
        <v>270</v>
      </c>
      <c r="AX92" s="3">
        <v>268</v>
      </c>
      <c r="AY92" s="3">
        <v>321</v>
      </c>
      <c r="AZ92" s="17">
        <v>450</v>
      </c>
      <c r="BA92" s="3">
        <v>270</v>
      </c>
      <c r="BB92" s="3">
        <v>268</v>
      </c>
      <c r="BE92" s="21">
        <f t="shared" si="138"/>
        <v>270</v>
      </c>
      <c r="BF92" s="21">
        <f t="shared" ref="BF92:BH92" si="202">AH92</f>
        <v>270</v>
      </c>
      <c r="BG92" s="21">
        <f t="shared" si="202"/>
        <v>0</v>
      </c>
      <c r="BH92" s="21">
        <f t="shared" si="202"/>
        <v>270</v>
      </c>
      <c r="BI92">
        <f t="shared" si="143"/>
        <v>0</v>
      </c>
      <c r="BJ92">
        <f t="shared" si="144"/>
        <v>0</v>
      </c>
      <c r="BK92">
        <f t="shared" si="145"/>
        <v>0</v>
      </c>
      <c r="BL92">
        <f t="shared" si="146"/>
        <v>0</v>
      </c>
      <c r="BM92" s="21">
        <f t="shared" si="140"/>
        <v>268</v>
      </c>
      <c r="BN92" s="21">
        <f t="shared" ref="BN92:BP92" si="203">AE92</f>
        <v>268</v>
      </c>
      <c r="BO92" s="21">
        <f t="shared" si="203"/>
        <v>0</v>
      </c>
      <c r="BP92" s="21">
        <f t="shared" si="203"/>
        <v>268</v>
      </c>
      <c r="BQ92">
        <f t="shared" si="148"/>
        <v>0</v>
      </c>
      <c r="BR92">
        <f t="shared" si="149"/>
        <v>0</v>
      </c>
      <c r="BS92">
        <f t="shared" si="150"/>
        <v>0</v>
      </c>
      <c r="BT92">
        <f t="shared" si="151"/>
        <v>0</v>
      </c>
    </row>
    <row r="93" spans="1:72">
      <c r="A93">
        <v>33090.36</v>
      </c>
      <c r="B93">
        <v>-4210</v>
      </c>
      <c r="C93">
        <v>30829.08</v>
      </c>
      <c r="D93">
        <v>8701.31</v>
      </c>
      <c r="E93">
        <v>258.67</v>
      </c>
      <c r="F93" s="3">
        <v>-3988</v>
      </c>
      <c r="G93">
        <v>0</v>
      </c>
      <c r="H93">
        <v>600.07</v>
      </c>
      <c r="I93">
        <v>0</v>
      </c>
      <c r="J93">
        <v>600.73</v>
      </c>
      <c r="K93">
        <v>581.62</v>
      </c>
      <c r="L93">
        <v>583.48</v>
      </c>
      <c r="M93">
        <v>922.54</v>
      </c>
      <c r="N93">
        <v>920.48</v>
      </c>
      <c r="O93">
        <v>293</v>
      </c>
      <c r="P93">
        <v>319</v>
      </c>
      <c r="Q93">
        <v>270.53</v>
      </c>
      <c r="R93">
        <v>269.74</v>
      </c>
      <c r="S93">
        <v>33311.082</v>
      </c>
      <c r="T93">
        <v>4121.907</v>
      </c>
      <c r="U93">
        <v>9043.485</v>
      </c>
      <c r="V93">
        <v>14.199</v>
      </c>
      <c r="W93">
        <v>9057.684</v>
      </c>
      <c r="X93">
        <v>302.115</v>
      </c>
      <c r="Y93">
        <v>50.002</v>
      </c>
      <c r="Z93">
        <v>10851.965</v>
      </c>
      <c r="AA93">
        <v>6868.068</v>
      </c>
      <c r="AB93">
        <v>1360</v>
      </c>
      <c r="AC93" t="s">
        <v>60</v>
      </c>
      <c r="AD93" s="3">
        <v>-94.411</v>
      </c>
      <c r="AE93">
        <v>258.67</v>
      </c>
      <c r="AF93">
        <v>0</v>
      </c>
      <c r="AG93">
        <v>258.67</v>
      </c>
      <c r="AH93">
        <v>260</v>
      </c>
      <c r="AI93">
        <v>0</v>
      </c>
      <c r="AJ93">
        <v>260</v>
      </c>
      <c r="AK93">
        <v>3936</v>
      </c>
      <c r="AL93">
        <v>33280.6</v>
      </c>
      <c r="AM93">
        <v>37216.6</v>
      </c>
      <c r="AN93">
        <v>8185.34</v>
      </c>
      <c r="AO93">
        <v>8185.34</v>
      </c>
      <c r="AP93">
        <v>0</v>
      </c>
      <c r="AQ93">
        <v>258.67</v>
      </c>
      <c r="AR93">
        <v>260</v>
      </c>
      <c r="AU93">
        <v>291</v>
      </c>
      <c r="AV93" s="13">
        <v>450</v>
      </c>
      <c r="AW93" s="3">
        <v>260</v>
      </c>
      <c r="AX93" s="3">
        <v>258.67</v>
      </c>
      <c r="AY93" s="3">
        <v>321</v>
      </c>
      <c r="AZ93" s="17">
        <v>450</v>
      </c>
      <c r="BA93" s="3">
        <v>260</v>
      </c>
      <c r="BB93" s="3">
        <v>258.67</v>
      </c>
      <c r="BE93" s="21">
        <f t="shared" si="138"/>
        <v>260</v>
      </c>
      <c r="BF93" s="21">
        <f t="shared" ref="BF93:BH93" si="204">AH93</f>
        <v>260</v>
      </c>
      <c r="BG93" s="21">
        <f t="shared" si="204"/>
        <v>0</v>
      </c>
      <c r="BH93" s="21">
        <f t="shared" si="204"/>
        <v>260</v>
      </c>
      <c r="BI93">
        <f t="shared" si="143"/>
        <v>0</v>
      </c>
      <c r="BJ93">
        <f t="shared" si="144"/>
        <v>0</v>
      </c>
      <c r="BK93">
        <f t="shared" si="145"/>
        <v>0</v>
      </c>
      <c r="BL93">
        <f t="shared" si="146"/>
        <v>0</v>
      </c>
      <c r="BM93" s="21">
        <f t="shared" si="140"/>
        <v>258.67</v>
      </c>
      <c r="BN93" s="21">
        <f t="shared" ref="BN93:BP93" si="205">AE93</f>
        <v>258.67</v>
      </c>
      <c r="BO93" s="21">
        <f t="shared" si="205"/>
        <v>0</v>
      </c>
      <c r="BP93" s="21">
        <f t="shared" si="205"/>
        <v>258.67</v>
      </c>
      <c r="BQ93">
        <f t="shared" si="148"/>
        <v>0</v>
      </c>
      <c r="BR93">
        <f t="shared" si="149"/>
        <v>0</v>
      </c>
      <c r="BS93">
        <f t="shared" si="150"/>
        <v>0</v>
      </c>
      <c r="BT93">
        <f t="shared" si="151"/>
        <v>0</v>
      </c>
    </row>
    <row r="94" spans="1:72">
      <c r="A94">
        <v>33421.66</v>
      </c>
      <c r="B94">
        <v>-3965</v>
      </c>
      <c r="C94">
        <v>31242.83</v>
      </c>
      <c r="D94">
        <v>8632.14</v>
      </c>
      <c r="E94">
        <v>261.67</v>
      </c>
      <c r="F94" s="3">
        <v>-3991</v>
      </c>
      <c r="G94">
        <v>0</v>
      </c>
      <c r="H94">
        <v>599.2</v>
      </c>
      <c r="I94">
        <v>0</v>
      </c>
      <c r="J94">
        <v>601.11</v>
      </c>
      <c r="K94">
        <v>596.27</v>
      </c>
      <c r="L94">
        <v>602.78</v>
      </c>
      <c r="M94">
        <v>946.79</v>
      </c>
      <c r="N94">
        <v>920.48</v>
      </c>
      <c r="O94">
        <v>290.9</v>
      </c>
      <c r="P94">
        <v>316.9</v>
      </c>
      <c r="Q94">
        <v>295.16</v>
      </c>
      <c r="R94">
        <v>273.02</v>
      </c>
      <c r="S94">
        <v>33240.465</v>
      </c>
      <c r="T94">
        <v>3910.686</v>
      </c>
      <c r="U94">
        <v>8697.254</v>
      </c>
      <c r="V94">
        <v>4.569</v>
      </c>
      <c r="W94">
        <v>8701.823</v>
      </c>
      <c r="X94">
        <v>303.76</v>
      </c>
      <c r="Y94">
        <v>50.034</v>
      </c>
      <c r="Z94">
        <v>10520.945</v>
      </c>
      <c r="AA94">
        <v>7196.07</v>
      </c>
      <c r="AB94">
        <v>1347.14</v>
      </c>
      <c r="AC94" t="s">
        <v>60</v>
      </c>
      <c r="AD94" s="3">
        <v>-11.4862</v>
      </c>
      <c r="AE94">
        <v>261.67</v>
      </c>
      <c r="AF94">
        <v>0</v>
      </c>
      <c r="AG94">
        <v>261.67</v>
      </c>
      <c r="AH94">
        <v>260</v>
      </c>
      <c r="AI94">
        <v>0</v>
      </c>
      <c r="AJ94">
        <v>260</v>
      </c>
      <c r="AK94">
        <v>3691</v>
      </c>
      <c r="AL94">
        <v>32795.9</v>
      </c>
      <c r="AM94">
        <v>36486.9</v>
      </c>
      <c r="AN94">
        <v>7849.5</v>
      </c>
      <c r="AO94">
        <v>7849.5</v>
      </c>
      <c r="AP94">
        <v>0</v>
      </c>
      <c r="AQ94">
        <v>261.67</v>
      </c>
      <c r="AR94">
        <v>260</v>
      </c>
      <c r="AU94">
        <v>291</v>
      </c>
      <c r="AV94" s="13">
        <v>450</v>
      </c>
      <c r="AW94" s="3">
        <v>260</v>
      </c>
      <c r="AX94" s="3">
        <v>261.67</v>
      </c>
      <c r="AY94" s="3">
        <v>321</v>
      </c>
      <c r="AZ94" s="17">
        <v>450</v>
      </c>
      <c r="BA94" s="3">
        <v>260</v>
      </c>
      <c r="BB94" s="3">
        <v>261.67</v>
      </c>
      <c r="BE94" s="21">
        <f t="shared" si="138"/>
        <v>260</v>
      </c>
      <c r="BF94" s="21">
        <f t="shared" ref="BF94:BH94" si="206">AH94</f>
        <v>260</v>
      </c>
      <c r="BG94" s="21">
        <f t="shared" si="206"/>
        <v>0</v>
      </c>
      <c r="BH94" s="21">
        <f t="shared" si="206"/>
        <v>260</v>
      </c>
      <c r="BI94">
        <f t="shared" si="143"/>
        <v>0</v>
      </c>
      <c r="BJ94">
        <f t="shared" si="144"/>
        <v>0</v>
      </c>
      <c r="BK94">
        <f t="shared" si="145"/>
        <v>0</v>
      </c>
      <c r="BL94">
        <f t="shared" si="146"/>
        <v>0</v>
      </c>
      <c r="BM94" s="21">
        <f t="shared" si="140"/>
        <v>261.67</v>
      </c>
      <c r="BN94" s="21">
        <f t="shared" ref="BN94:BP94" si="207">AE94</f>
        <v>261.67</v>
      </c>
      <c r="BO94" s="21">
        <f t="shared" si="207"/>
        <v>0</v>
      </c>
      <c r="BP94" s="21">
        <f t="shared" si="207"/>
        <v>261.67</v>
      </c>
      <c r="BQ94">
        <f t="shared" si="148"/>
        <v>0</v>
      </c>
      <c r="BR94">
        <f t="shared" si="149"/>
        <v>0</v>
      </c>
      <c r="BS94">
        <f t="shared" si="150"/>
        <v>0</v>
      </c>
      <c r="BT94">
        <f t="shared" si="151"/>
        <v>0</v>
      </c>
    </row>
    <row r="95" spans="1:72">
      <c r="A95">
        <v>33085.4</v>
      </c>
      <c r="B95">
        <v>-3993</v>
      </c>
      <c r="C95">
        <v>30731.16</v>
      </c>
      <c r="D95">
        <v>8525.61</v>
      </c>
      <c r="E95">
        <v>257.67</v>
      </c>
      <c r="F95" s="3">
        <v>-3969</v>
      </c>
      <c r="G95">
        <v>0</v>
      </c>
      <c r="H95">
        <v>599.2</v>
      </c>
      <c r="I95">
        <v>0</v>
      </c>
      <c r="J95">
        <v>601.31</v>
      </c>
      <c r="K95">
        <v>582.08</v>
      </c>
      <c r="L95">
        <v>582.31</v>
      </c>
      <c r="M95">
        <v>924.59</v>
      </c>
      <c r="N95">
        <v>920.89</v>
      </c>
      <c r="O95">
        <v>292.7</v>
      </c>
      <c r="P95">
        <v>319.5</v>
      </c>
      <c r="Q95">
        <v>271.54</v>
      </c>
      <c r="R95">
        <v>270.53</v>
      </c>
      <c r="S95">
        <v>32907.65</v>
      </c>
      <c r="T95">
        <v>4052.002</v>
      </c>
      <c r="U95">
        <v>8512.615</v>
      </c>
      <c r="V95">
        <v>4.54</v>
      </c>
      <c r="W95">
        <v>8517.155</v>
      </c>
      <c r="X95">
        <v>304.09</v>
      </c>
      <c r="Y95">
        <v>50.02</v>
      </c>
      <c r="Z95">
        <v>10729.133</v>
      </c>
      <c r="AA95">
        <v>6992.074</v>
      </c>
      <c r="AB95">
        <v>1358.55</v>
      </c>
      <c r="AC95" t="s">
        <v>60</v>
      </c>
      <c r="AD95" s="3">
        <v>-84.4656</v>
      </c>
      <c r="AE95">
        <v>257.67</v>
      </c>
      <c r="AF95">
        <v>0</v>
      </c>
      <c r="AG95">
        <v>257.67</v>
      </c>
      <c r="AH95">
        <v>253</v>
      </c>
      <c r="AI95">
        <v>0</v>
      </c>
      <c r="AJ95">
        <v>253</v>
      </c>
      <c r="AK95">
        <v>3654</v>
      </c>
      <c r="AL95">
        <v>32311.2</v>
      </c>
      <c r="AM95">
        <v>35965.2</v>
      </c>
      <c r="AN95">
        <v>7511.65</v>
      </c>
      <c r="AO95">
        <v>7511.65</v>
      </c>
      <c r="AP95">
        <v>0</v>
      </c>
      <c r="AQ95">
        <v>257.67</v>
      </c>
      <c r="AR95">
        <v>253</v>
      </c>
      <c r="AU95">
        <v>291</v>
      </c>
      <c r="AV95" s="13">
        <v>450</v>
      </c>
      <c r="AW95" s="3">
        <v>253</v>
      </c>
      <c r="AX95" s="3">
        <v>257.67</v>
      </c>
      <c r="AY95" s="3">
        <v>321</v>
      </c>
      <c r="AZ95" s="17">
        <v>450</v>
      </c>
      <c r="BA95" s="3">
        <v>253</v>
      </c>
      <c r="BB95" s="3">
        <v>257.67</v>
      </c>
      <c r="BE95" s="21">
        <f t="shared" si="138"/>
        <v>253</v>
      </c>
      <c r="BF95" s="21">
        <f t="shared" ref="BF95:BH95" si="208">AH95</f>
        <v>253</v>
      </c>
      <c r="BG95" s="21">
        <f t="shared" si="208"/>
        <v>0</v>
      </c>
      <c r="BH95" s="21">
        <f t="shared" si="208"/>
        <v>253</v>
      </c>
      <c r="BI95">
        <f t="shared" si="143"/>
        <v>0</v>
      </c>
      <c r="BJ95">
        <f t="shared" si="144"/>
        <v>0</v>
      </c>
      <c r="BK95">
        <f t="shared" si="145"/>
        <v>0</v>
      </c>
      <c r="BL95">
        <f t="shared" si="146"/>
        <v>0</v>
      </c>
      <c r="BM95" s="21">
        <f t="shared" si="140"/>
        <v>257.67</v>
      </c>
      <c r="BN95" s="21">
        <f t="shared" ref="BN95:BP95" si="209">AE95</f>
        <v>257.67</v>
      </c>
      <c r="BO95" s="21">
        <f t="shared" si="209"/>
        <v>0</v>
      </c>
      <c r="BP95" s="21">
        <f t="shared" si="209"/>
        <v>257.67</v>
      </c>
      <c r="BQ95">
        <f t="shared" si="148"/>
        <v>0</v>
      </c>
      <c r="BR95">
        <f t="shared" si="149"/>
        <v>0</v>
      </c>
      <c r="BS95">
        <f t="shared" si="150"/>
        <v>0</v>
      </c>
      <c r="BT95">
        <f t="shared" si="151"/>
        <v>0</v>
      </c>
    </row>
    <row r="96" spans="1:72">
      <c r="A96">
        <v>32460.08</v>
      </c>
      <c r="B96">
        <v>-4025</v>
      </c>
      <c r="C96">
        <v>30457.96</v>
      </c>
      <c r="D96">
        <v>8219.71</v>
      </c>
      <c r="E96">
        <v>251</v>
      </c>
      <c r="F96" s="3">
        <v>-3963</v>
      </c>
      <c r="G96">
        <v>0</v>
      </c>
      <c r="H96">
        <v>599.2</v>
      </c>
      <c r="I96">
        <v>0</v>
      </c>
      <c r="J96">
        <v>600.66</v>
      </c>
      <c r="K96">
        <v>573.94</v>
      </c>
      <c r="L96">
        <v>573.48</v>
      </c>
      <c r="M96">
        <v>917.6</v>
      </c>
      <c r="N96">
        <v>917.6</v>
      </c>
      <c r="O96">
        <v>291.2</v>
      </c>
      <c r="P96">
        <v>317.7</v>
      </c>
      <c r="Q96">
        <v>270.27</v>
      </c>
      <c r="R96">
        <v>269.63</v>
      </c>
      <c r="S96">
        <v>32570.604</v>
      </c>
      <c r="T96">
        <v>4000.42</v>
      </c>
      <c r="U96">
        <v>8373.02</v>
      </c>
      <c r="V96">
        <v>4.537</v>
      </c>
      <c r="W96">
        <v>8377.558</v>
      </c>
      <c r="X96">
        <v>302.914</v>
      </c>
      <c r="Y96">
        <v>50.036</v>
      </c>
      <c r="Z96">
        <v>11041.02</v>
      </c>
      <c r="AA96">
        <v>6697.283</v>
      </c>
      <c r="AB96">
        <v>1357.57</v>
      </c>
      <c r="AC96" t="s">
        <v>60</v>
      </c>
      <c r="AD96" s="3">
        <v>-121.7258</v>
      </c>
      <c r="AE96">
        <v>251</v>
      </c>
      <c r="AF96">
        <v>0</v>
      </c>
      <c r="AG96">
        <v>251</v>
      </c>
      <c r="AH96">
        <v>250</v>
      </c>
      <c r="AI96">
        <v>0</v>
      </c>
      <c r="AJ96">
        <v>250</v>
      </c>
      <c r="AK96">
        <v>3621</v>
      </c>
      <c r="AL96">
        <v>31895.8</v>
      </c>
      <c r="AM96">
        <v>35516.8</v>
      </c>
      <c r="AN96">
        <v>7258.04</v>
      </c>
      <c r="AO96">
        <v>7258.04</v>
      </c>
      <c r="AP96">
        <v>0</v>
      </c>
      <c r="AQ96">
        <v>251</v>
      </c>
      <c r="AR96">
        <v>250</v>
      </c>
      <c r="AU96">
        <v>291</v>
      </c>
      <c r="AV96" s="13">
        <v>450</v>
      </c>
      <c r="AW96" s="3">
        <v>250</v>
      </c>
      <c r="AX96" s="3">
        <v>251</v>
      </c>
      <c r="AY96" s="3">
        <v>321</v>
      </c>
      <c r="AZ96" s="17">
        <v>450</v>
      </c>
      <c r="BA96" s="3">
        <v>250</v>
      </c>
      <c r="BB96" s="3">
        <v>251</v>
      </c>
      <c r="BE96" s="21">
        <f t="shared" si="138"/>
        <v>250</v>
      </c>
      <c r="BF96" s="21">
        <f t="shared" ref="BF96:BH96" si="210">AH96</f>
        <v>250</v>
      </c>
      <c r="BG96" s="21">
        <f t="shared" si="210"/>
        <v>0</v>
      </c>
      <c r="BH96" s="21">
        <f t="shared" si="210"/>
        <v>250</v>
      </c>
      <c r="BI96">
        <f t="shared" si="143"/>
        <v>0</v>
      </c>
      <c r="BJ96">
        <f t="shared" si="144"/>
        <v>0</v>
      </c>
      <c r="BK96">
        <f t="shared" si="145"/>
        <v>0</v>
      </c>
      <c r="BL96">
        <f t="shared" si="146"/>
        <v>0</v>
      </c>
      <c r="BM96" s="21">
        <f t="shared" si="140"/>
        <v>251</v>
      </c>
      <c r="BN96" s="21">
        <f t="shared" ref="BN96:BP96" si="211">AE96</f>
        <v>251</v>
      </c>
      <c r="BO96" s="21">
        <f t="shared" si="211"/>
        <v>0</v>
      </c>
      <c r="BP96" s="21">
        <f t="shared" si="211"/>
        <v>251</v>
      </c>
      <c r="BQ96">
        <f t="shared" si="148"/>
        <v>0</v>
      </c>
      <c r="BR96">
        <f t="shared" si="149"/>
        <v>0</v>
      </c>
      <c r="BS96">
        <f t="shared" si="150"/>
        <v>0</v>
      </c>
      <c r="BT96">
        <f t="shared" si="151"/>
        <v>0</v>
      </c>
    </row>
    <row r="97" spans="1:72">
      <c r="A97">
        <v>32304.96</v>
      </c>
      <c r="B97">
        <v>-4055</v>
      </c>
      <c r="C97">
        <v>30844.96</v>
      </c>
      <c r="D97">
        <v>7722.44</v>
      </c>
      <c r="E97">
        <v>255.33</v>
      </c>
      <c r="F97" s="3">
        <v>-3953</v>
      </c>
      <c r="G97">
        <v>0</v>
      </c>
      <c r="H97">
        <v>598.35</v>
      </c>
      <c r="I97">
        <v>0</v>
      </c>
      <c r="J97">
        <v>600.77</v>
      </c>
      <c r="K97">
        <v>556.96</v>
      </c>
      <c r="L97">
        <v>563.47</v>
      </c>
      <c r="M97">
        <v>902.8</v>
      </c>
      <c r="N97">
        <v>903.62</v>
      </c>
      <c r="O97">
        <v>289.6</v>
      </c>
      <c r="P97">
        <v>315.7</v>
      </c>
      <c r="Q97">
        <v>267.09</v>
      </c>
      <c r="R97">
        <v>266.99</v>
      </c>
      <c r="S97">
        <v>31896.127</v>
      </c>
      <c r="T97">
        <v>4119.553</v>
      </c>
      <c r="U97">
        <v>8137.025</v>
      </c>
      <c r="V97">
        <v>4.992</v>
      </c>
      <c r="W97">
        <v>8142.016</v>
      </c>
      <c r="X97">
        <v>385.511</v>
      </c>
      <c r="Y97">
        <v>50.034</v>
      </c>
      <c r="Z97">
        <v>11285.074</v>
      </c>
      <c r="AA97">
        <v>6373.328</v>
      </c>
      <c r="AB97">
        <v>1337.77</v>
      </c>
      <c r="AC97" t="s">
        <v>60</v>
      </c>
      <c r="AD97" s="3">
        <v>-171.8729</v>
      </c>
      <c r="AE97">
        <v>255.33</v>
      </c>
      <c r="AF97">
        <v>0</v>
      </c>
      <c r="AG97">
        <v>255.33</v>
      </c>
      <c r="AH97">
        <v>250</v>
      </c>
      <c r="AI97">
        <v>0</v>
      </c>
      <c r="AJ97">
        <v>250</v>
      </c>
      <c r="AK97">
        <v>3585</v>
      </c>
      <c r="AL97">
        <v>31757.3</v>
      </c>
      <c r="AM97">
        <v>35342.3</v>
      </c>
      <c r="AN97">
        <v>7091.88</v>
      </c>
      <c r="AO97">
        <v>7091.88</v>
      </c>
      <c r="AP97">
        <v>0</v>
      </c>
      <c r="AQ97">
        <v>253.33</v>
      </c>
      <c r="AR97">
        <v>250</v>
      </c>
      <c r="AU97">
        <v>291</v>
      </c>
      <c r="AV97" s="13">
        <v>397.2</v>
      </c>
      <c r="AW97" s="3">
        <v>250</v>
      </c>
      <c r="AX97" s="3">
        <v>253.33</v>
      </c>
      <c r="AY97" s="3">
        <v>321</v>
      </c>
      <c r="AZ97" s="17">
        <v>397.2</v>
      </c>
      <c r="BA97" s="3">
        <v>250</v>
      </c>
      <c r="BB97" s="3">
        <v>253.33</v>
      </c>
      <c r="BE97" s="21">
        <f t="shared" si="138"/>
        <v>250</v>
      </c>
      <c r="BF97" s="21">
        <f t="shared" ref="BF97:BH97" si="212">AH97</f>
        <v>250</v>
      </c>
      <c r="BG97" s="21">
        <f t="shared" si="212"/>
        <v>0</v>
      </c>
      <c r="BH97" s="21">
        <f t="shared" si="212"/>
        <v>250</v>
      </c>
      <c r="BI97">
        <f t="shared" si="143"/>
        <v>0</v>
      </c>
      <c r="BJ97">
        <f t="shared" si="144"/>
        <v>0</v>
      </c>
      <c r="BK97">
        <f t="shared" si="145"/>
        <v>0</v>
      </c>
      <c r="BL97">
        <f t="shared" si="146"/>
        <v>0</v>
      </c>
      <c r="BM97" s="21">
        <f t="shared" si="140"/>
        <v>253.33</v>
      </c>
      <c r="BN97" s="21">
        <f t="shared" ref="BN97:BP97" si="213">AE97</f>
        <v>255.33</v>
      </c>
      <c r="BO97" s="21">
        <f t="shared" si="213"/>
        <v>0</v>
      </c>
      <c r="BP97" s="21">
        <f t="shared" si="213"/>
        <v>255.33</v>
      </c>
      <c r="BQ97">
        <f t="shared" si="148"/>
        <v>0</v>
      </c>
      <c r="BR97">
        <f t="shared" si="149"/>
        <v>0</v>
      </c>
      <c r="BS97">
        <f t="shared" si="150"/>
        <v>0</v>
      </c>
      <c r="BT97">
        <f t="shared" si="151"/>
        <v>0</v>
      </c>
    </row>
    <row r="98" spans="61:72">
      <c r="BI98">
        <f t="shared" ref="BI98:BL98" si="214">SUM(BI2:BI97)</f>
        <v>35</v>
      </c>
      <c r="BJ98">
        <f t="shared" si="214"/>
        <v>0</v>
      </c>
      <c r="BK98">
        <f t="shared" si="214"/>
        <v>35</v>
      </c>
      <c r="BL98">
        <f t="shared" si="214"/>
        <v>0</v>
      </c>
      <c r="BQ98">
        <f t="shared" ref="BQ98:BT98" si="215">SUM(BQ2:BQ97)</f>
        <v>48</v>
      </c>
      <c r="BR98">
        <f t="shared" si="215"/>
        <v>0</v>
      </c>
      <c r="BS98">
        <f t="shared" si="215"/>
        <v>48</v>
      </c>
      <c r="BT98">
        <f t="shared" si="215"/>
        <v>0</v>
      </c>
    </row>
    <row r="99" spans="61:72">
      <c r="BI99">
        <f t="shared" ref="BI99:BK99" si="216">BI98/4</f>
        <v>8.75</v>
      </c>
      <c r="BJ99">
        <f t="shared" si="216"/>
        <v>0</v>
      </c>
      <c r="BK99">
        <f t="shared" si="216"/>
        <v>8.75</v>
      </c>
      <c r="BL99">
        <f>IF(BJ98=0,0,BL98/BJ98)</f>
        <v>0</v>
      </c>
      <c r="BQ99">
        <f t="shared" ref="BQ99:BS99" si="217">BQ98/4</f>
        <v>12</v>
      </c>
      <c r="BR99">
        <f t="shared" si="217"/>
        <v>0</v>
      </c>
      <c r="BS99">
        <f t="shared" si="217"/>
        <v>12</v>
      </c>
      <c r="BT99">
        <f>IF(BR98=0,0,BT98/BR98)</f>
        <v>0</v>
      </c>
    </row>
    <row r="101" ht="27" spans="57:64">
      <c r="BE101" s="25" t="s">
        <v>63</v>
      </c>
      <c r="BF101" s="25" t="s">
        <v>64</v>
      </c>
      <c r="BG101" s="25" t="s">
        <v>65</v>
      </c>
      <c r="BH101" s="25" t="s">
        <v>56</v>
      </c>
      <c r="BI101" s="25" t="s">
        <v>66</v>
      </c>
      <c r="BJ101" s="25" t="s">
        <v>67</v>
      </c>
      <c r="BK101" s="25" t="s">
        <v>68</v>
      </c>
      <c r="BL101" s="25" t="s">
        <v>59</v>
      </c>
    </row>
    <row r="102" spans="57:64">
      <c r="BE102" s="26">
        <f>BI99</f>
        <v>8.75</v>
      </c>
      <c r="BF102" s="26">
        <f>BJ99</f>
        <v>0</v>
      </c>
      <c r="BG102" s="27">
        <f>BL99</f>
        <v>0</v>
      </c>
      <c r="BH102" s="26">
        <f>BK99</f>
        <v>8.75</v>
      </c>
      <c r="BI102" s="26">
        <f>BQ99</f>
        <v>12</v>
      </c>
      <c r="BJ102" s="26">
        <f>BR99</f>
        <v>0</v>
      </c>
      <c r="BK102" s="27">
        <f>BT99</f>
        <v>0</v>
      </c>
      <c r="BL102" s="26">
        <f>BS99</f>
        <v>12</v>
      </c>
    </row>
  </sheetData>
  <pageMargins left="0.7" right="0.7" top="0.75" bottom="0.75" header="0.3" footer="0.3"/>
  <pageSetup paperSize="9" orientation="portrait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0"/>
  <dimension ref="A1:BT102"/>
  <sheetViews>
    <sheetView zoomScale="55" zoomScaleNormal="55" topLeftCell="J1" workbookViewId="0">
      <pane ySplit="1" topLeftCell="A2" activePane="bottomLeft" state="frozen"/>
      <selection/>
      <selection pane="bottomLeft" activeCell="AH58" sqref="AH58"/>
    </sheetView>
  </sheetViews>
  <sheetFormatPr defaultColWidth="9" defaultRowHeight="13.5"/>
  <cols>
    <col min="1" max="5" width="8.85833333333333" customWidth="1"/>
    <col min="6" max="6" width="8.85833333333333" style="3" customWidth="1"/>
    <col min="7" max="29" width="8.85833333333333" customWidth="1"/>
    <col min="30" max="30" width="8.85833333333333" style="3" customWidth="1"/>
    <col min="31" max="48" width="8.85833333333333" customWidth="1"/>
    <col min="49" max="54" width="8.85833333333333" style="3" customWidth="1"/>
    <col min="64" max="64" width="12.625"/>
    <col min="72" max="72" width="12.625"/>
  </cols>
  <sheetData>
    <row r="1" ht="157" customHeight="1" spans="1:7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28" t="s">
        <v>6</v>
      </c>
      <c r="H1" s="28" t="s">
        <v>7</v>
      </c>
      <c r="I1" s="28" t="s">
        <v>8</v>
      </c>
      <c r="J1" s="28" t="s">
        <v>9</v>
      </c>
      <c r="K1" s="28" t="s">
        <v>10</v>
      </c>
      <c r="L1" s="28" t="s">
        <v>11</v>
      </c>
      <c r="M1" s="28" t="s">
        <v>12</v>
      </c>
      <c r="N1" s="28" t="s">
        <v>13</v>
      </c>
      <c r="O1" s="28" t="s">
        <v>14</v>
      </c>
      <c r="P1" s="28" t="s">
        <v>15</v>
      </c>
      <c r="Q1" s="28" t="s">
        <v>16</v>
      </c>
      <c r="R1" s="28" t="s">
        <v>17</v>
      </c>
      <c r="S1" s="10" t="s">
        <v>18</v>
      </c>
      <c r="T1" s="10" t="s">
        <v>19</v>
      </c>
      <c r="U1" s="10" t="s">
        <v>20</v>
      </c>
      <c r="V1" s="10" t="s">
        <v>21</v>
      </c>
      <c r="W1" s="10" t="s">
        <v>22</v>
      </c>
      <c r="X1" s="10" t="s">
        <v>23</v>
      </c>
      <c r="Y1" s="10" t="s">
        <v>24</v>
      </c>
      <c r="Z1" s="10" t="s">
        <v>25</v>
      </c>
      <c r="AA1" s="10" t="s">
        <v>26</v>
      </c>
      <c r="AB1" s="10" t="s">
        <v>27</v>
      </c>
      <c r="AC1" s="10" t="s">
        <v>28</v>
      </c>
      <c r="AD1" s="10" t="s">
        <v>29</v>
      </c>
      <c r="AE1" s="10" t="s">
        <v>30</v>
      </c>
      <c r="AF1" s="10" t="s">
        <v>31</v>
      </c>
      <c r="AG1" s="10" t="s">
        <v>32</v>
      </c>
      <c r="AH1" s="10" t="s">
        <v>33</v>
      </c>
      <c r="AI1" s="10" t="s">
        <v>34</v>
      </c>
      <c r="AJ1" s="10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4" t="s">
        <v>43</v>
      </c>
      <c r="AS1" s="4" t="s">
        <v>44</v>
      </c>
      <c r="AT1" s="4" t="s">
        <v>45</v>
      </c>
      <c r="AU1" s="10" t="s">
        <v>46</v>
      </c>
      <c r="AV1" s="11" t="s">
        <v>47</v>
      </c>
      <c r="AW1" s="10" t="s">
        <v>48</v>
      </c>
      <c r="AX1" s="10" t="s">
        <v>49</v>
      </c>
      <c r="AY1" s="10" t="s">
        <v>50</v>
      </c>
      <c r="AZ1" s="11" t="s">
        <v>51</v>
      </c>
      <c r="BA1" s="10" t="s">
        <v>52</v>
      </c>
      <c r="BB1" s="10" t="s">
        <v>53</v>
      </c>
      <c r="BE1" s="21" t="str">
        <f t="shared" ref="BE1:BE64" si="0">AW1</f>
        <v>1#日前价格(元/MWh)</v>
      </c>
      <c r="BF1" s="21" t="str">
        <f t="shared" ref="BF1:BH1" si="1">AH1</f>
        <v>日前节点边际电价-电能量价格(元/MWh)</v>
      </c>
      <c r="BG1" s="21" t="str">
        <f t="shared" si="1"/>
        <v>日前节点边际电价-阻塞价格(元/MWh)</v>
      </c>
      <c r="BH1" s="21" t="str">
        <f t="shared" si="1"/>
        <v>日前节点边际电价-节点电价(元/MWh)</v>
      </c>
      <c r="BI1" s="21" t="s">
        <v>54</v>
      </c>
      <c r="BJ1" s="21" t="s">
        <v>55</v>
      </c>
      <c r="BK1" s="21" t="s">
        <v>56</v>
      </c>
      <c r="BL1" s="21"/>
      <c r="BM1" s="21" t="str">
        <f t="shared" ref="BM1:BM64" si="2">AX1</f>
        <v>1#实时价格(元/MWh)</v>
      </c>
      <c r="BN1" s="21" t="str">
        <f t="shared" ref="BN1:BP1" si="3">AE1</f>
        <v>实时节点边际电价-电能量价格(元/MWh)</v>
      </c>
      <c r="BO1" s="21" t="str">
        <f t="shared" si="3"/>
        <v>实时节点边际电价-阻塞价格(元/MWh)</v>
      </c>
      <c r="BP1" s="21" t="str">
        <f t="shared" si="3"/>
        <v>实时节点边际电价-节点电价(元/MWh)</v>
      </c>
      <c r="BQ1" s="21" t="s">
        <v>57</v>
      </c>
      <c r="BR1" s="21" t="s">
        <v>58</v>
      </c>
      <c r="BS1" s="21" t="s">
        <v>59</v>
      </c>
    </row>
    <row r="2" spans="1:72">
      <c r="A2">
        <v>33080.73</v>
      </c>
      <c r="B2">
        <v>-3770</v>
      </c>
      <c r="C2">
        <v>30693.75</v>
      </c>
      <c r="D2">
        <v>7841.33</v>
      </c>
      <c r="E2">
        <v>250.67</v>
      </c>
      <c r="F2" s="3">
        <v>-3971</v>
      </c>
      <c r="G2">
        <v>0</v>
      </c>
      <c r="H2">
        <v>599.2</v>
      </c>
      <c r="I2">
        <v>0</v>
      </c>
      <c r="J2">
        <v>601.66</v>
      </c>
      <c r="K2">
        <v>555.33</v>
      </c>
      <c r="L2">
        <v>557.89</v>
      </c>
      <c r="M2">
        <v>901.16</v>
      </c>
      <c r="N2">
        <v>904.04</v>
      </c>
      <c r="O2">
        <v>288.6</v>
      </c>
      <c r="P2">
        <v>319.1</v>
      </c>
      <c r="Q2">
        <v>230.09</v>
      </c>
      <c r="R2">
        <v>230.52</v>
      </c>
      <c r="S2">
        <v>33066.83</v>
      </c>
      <c r="T2">
        <v>3854.97</v>
      </c>
      <c r="U2">
        <v>7877.437</v>
      </c>
      <c r="V2">
        <v>5.705</v>
      </c>
      <c r="W2">
        <v>7883.142</v>
      </c>
      <c r="X2">
        <v>439.193</v>
      </c>
      <c r="Y2">
        <v>49.967</v>
      </c>
      <c r="Z2">
        <v>10709.695</v>
      </c>
      <c r="AA2">
        <v>6915.793</v>
      </c>
      <c r="AB2">
        <v>1410.01</v>
      </c>
      <c r="AC2" t="s">
        <v>60</v>
      </c>
      <c r="AD2" s="3">
        <v>-1496.5686</v>
      </c>
      <c r="AE2">
        <v>250.67</v>
      </c>
      <c r="AF2">
        <v>0</v>
      </c>
      <c r="AG2">
        <v>250.67</v>
      </c>
      <c r="AH2">
        <v>240</v>
      </c>
      <c r="AI2">
        <v>0</v>
      </c>
      <c r="AJ2">
        <v>240</v>
      </c>
      <c r="AK2">
        <v>3534</v>
      </c>
      <c r="AL2">
        <v>33136.3</v>
      </c>
      <c r="AM2">
        <v>36670.3</v>
      </c>
      <c r="AN2">
        <v>6068.82</v>
      </c>
      <c r="AO2">
        <v>6068.82</v>
      </c>
      <c r="AP2">
        <v>0</v>
      </c>
      <c r="AQ2">
        <v>250.67</v>
      </c>
      <c r="AR2">
        <v>240</v>
      </c>
      <c r="AS2" s="12" t="s">
        <v>87</v>
      </c>
      <c r="AT2" s="12" t="s">
        <v>88</v>
      </c>
      <c r="AU2">
        <v>0</v>
      </c>
      <c r="AV2" s="13">
        <v>291</v>
      </c>
      <c r="AW2" s="3">
        <v>240</v>
      </c>
      <c r="AX2" s="3">
        <v>250.67</v>
      </c>
      <c r="AY2" s="3">
        <v>321</v>
      </c>
      <c r="AZ2" s="17">
        <v>321</v>
      </c>
      <c r="BA2" s="3">
        <v>240</v>
      </c>
      <c r="BB2" s="3">
        <v>250.67</v>
      </c>
      <c r="BE2" s="21">
        <f t="shared" si="0"/>
        <v>240</v>
      </c>
      <c r="BF2" s="21">
        <f t="shared" ref="BF2:BH2" si="4">AH2</f>
        <v>240</v>
      </c>
      <c r="BG2" s="21">
        <f t="shared" si="4"/>
        <v>0</v>
      </c>
      <c r="BH2" s="21">
        <f t="shared" si="4"/>
        <v>240</v>
      </c>
      <c r="BI2">
        <f t="shared" ref="BI2:BI65" si="5">IF(BE2=0,1,0)</f>
        <v>0</v>
      </c>
      <c r="BJ2">
        <f t="shared" ref="BJ2:BJ65" si="6">IF(BG2&gt;100,1,0)</f>
        <v>0</v>
      </c>
      <c r="BK2">
        <f t="shared" ref="BK2:BK65" si="7">IF(BI2&lt;&gt;BJ2,1,0)</f>
        <v>0</v>
      </c>
      <c r="BL2">
        <f t="shared" ref="BL2:BL65" si="8">IF(BJ2=1,BG2,0)</f>
        <v>0</v>
      </c>
      <c r="BM2" s="21">
        <f t="shared" si="2"/>
        <v>250.67</v>
      </c>
      <c r="BN2" s="21">
        <f t="shared" ref="BN2:BP2" si="9">AE2</f>
        <v>250.67</v>
      </c>
      <c r="BO2" s="21">
        <f t="shared" si="9"/>
        <v>0</v>
      </c>
      <c r="BP2" s="21">
        <f t="shared" si="9"/>
        <v>250.67</v>
      </c>
      <c r="BQ2">
        <f t="shared" ref="BQ2:BQ65" si="10">IF(BM2&lt;100,1,0)</f>
        <v>0</v>
      </c>
      <c r="BR2">
        <f t="shared" ref="BR2:BR65" si="11">IF(BO2&gt;100,1,0)</f>
        <v>0</v>
      </c>
      <c r="BS2">
        <f t="shared" ref="BS2:BS65" si="12">IF(BQ2&lt;&gt;BR2,1,0)</f>
        <v>0</v>
      </c>
      <c r="BT2">
        <f t="shared" ref="BT2:BT65" si="13">IF(BR2=1,BO2,0)</f>
        <v>0</v>
      </c>
    </row>
    <row r="3" spans="1:72">
      <c r="A3">
        <v>33151.66</v>
      </c>
      <c r="B3">
        <v>-3587.33</v>
      </c>
      <c r="C3">
        <v>31081.65</v>
      </c>
      <c r="D3">
        <v>7663.52</v>
      </c>
      <c r="E3">
        <v>256.33</v>
      </c>
      <c r="F3" s="3">
        <v>-3971</v>
      </c>
      <c r="G3">
        <v>0</v>
      </c>
      <c r="H3">
        <v>598.35</v>
      </c>
      <c r="I3">
        <v>0</v>
      </c>
      <c r="J3">
        <v>600.09</v>
      </c>
      <c r="K3">
        <v>579.99</v>
      </c>
      <c r="L3">
        <v>583.48</v>
      </c>
      <c r="M3">
        <v>924.18</v>
      </c>
      <c r="N3">
        <v>917.19</v>
      </c>
      <c r="O3">
        <v>286.6</v>
      </c>
      <c r="P3">
        <v>317.2</v>
      </c>
      <c r="Q3">
        <v>235.17</v>
      </c>
      <c r="R3">
        <v>234.38</v>
      </c>
      <c r="S3">
        <v>33173.754</v>
      </c>
      <c r="T3">
        <v>3484.291</v>
      </c>
      <c r="U3">
        <v>7447.868</v>
      </c>
      <c r="V3">
        <v>5.703</v>
      </c>
      <c r="W3">
        <v>7453.571</v>
      </c>
      <c r="X3">
        <v>439.113</v>
      </c>
      <c r="Y3">
        <v>50.033</v>
      </c>
      <c r="Z3">
        <v>10517.082</v>
      </c>
      <c r="AA3">
        <v>7134.102</v>
      </c>
      <c r="AB3">
        <v>1475.08</v>
      </c>
      <c r="AC3" t="s">
        <v>60</v>
      </c>
      <c r="AD3" s="3">
        <v>-1265.7239</v>
      </c>
      <c r="AE3">
        <v>256.33</v>
      </c>
      <c r="AF3">
        <v>0</v>
      </c>
      <c r="AG3">
        <v>256.33</v>
      </c>
      <c r="AH3">
        <v>242</v>
      </c>
      <c r="AI3">
        <v>0</v>
      </c>
      <c r="AJ3">
        <v>242</v>
      </c>
      <c r="AK3">
        <v>3534</v>
      </c>
      <c r="AL3">
        <v>32830.3</v>
      </c>
      <c r="AM3">
        <v>36364.3</v>
      </c>
      <c r="AN3">
        <v>5867.18</v>
      </c>
      <c r="AO3">
        <v>5867.18</v>
      </c>
      <c r="AP3">
        <v>0</v>
      </c>
      <c r="AQ3">
        <v>256.33</v>
      </c>
      <c r="AR3">
        <v>242</v>
      </c>
      <c r="AU3">
        <v>0</v>
      </c>
      <c r="AV3" s="13">
        <v>291</v>
      </c>
      <c r="AW3" s="3">
        <v>242</v>
      </c>
      <c r="AX3" s="3">
        <v>256.33</v>
      </c>
      <c r="AY3" s="3">
        <v>321</v>
      </c>
      <c r="AZ3" s="17">
        <v>321</v>
      </c>
      <c r="BA3" s="3">
        <v>242</v>
      </c>
      <c r="BB3" s="3">
        <v>256.33</v>
      </c>
      <c r="BE3" s="21">
        <f t="shared" si="0"/>
        <v>242</v>
      </c>
      <c r="BF3" s="21">
        <f t="shared" ref="BF3:BH3" si="14">AH3</f>
        <v>242</v>
      </c>
      <c r="BG3" s="21">
        <f t="shared" si="14"/>
        <v>0</v>
      </c>
      <c r="BH3" s="21">
        <f t="shared" si="14"/>
        <v>242</v>
      </c>
      <c r="BI3">
        <f t="shared" si="5"/>
        <v>0</v>
      </c>
      <c r="BJ3">
        <f t="shared" si="6"/>
        <v>0</v>
      </c>
      <c r="BK3">
        <f t="shared" si="7"/>
        <v>0</v>
      </c>
      <c r="BL3">
        <f t="shared" si="8"/>
        <v>0</v>
      </c>
      <c r="BM3" s="21">
        <f t="shared" si="2"/>
        <v>256.33</v>
      </c>
      <c r="BN3" s="21">
        <f t="shared" ref="BN3:BP3" si="15">AE3</f>
        <v>256.33</v>
      </c>
      <c r="BO3" s="21">
        <f t="shared" si="15"/>
        <v>0</v>
      </c>
      <c r="BP3" s="21">
        <f t="shared" si="15"/>
        <v>256.33</v>
      </c>
      <c r="BQ3">
        <f t="shared" si="10"/>
        <v>0</v>
      </c>
      <c r="BR3">
        <f t="shared" si="11"/>
        <v>0</v>
      </c>
      <c r="BS3">
        <f t="shared" si="12"/>
        <v>0</v>
      </c>
      <c r="BT3">
        <f t="shared" si="13"/>
        <v>0</v>
      </c>
    </row>
    <row r="4" spans="1:72">
      <c r="A4">
        <v>32846.84</v>
      </c>
      <c r="B4">
        <v>-3031.08</v>
      </c>
      <c r="C4">
        <v>30437.91</v>
      </c>
      <c r="D4">
        <v>7460.56</v>
      </c>
      <c r="E4">
        <v>258.67</v>
      </c>
      <c r="F4" s="3">
        <v>-3971</v>
      </c>
      <c r="G4">
        <v>0</v>
      </c>
      <c r="H4">
        <v>599.2</v>
      </c>
      <c r="I4">
        <v>0</v>
      </c>
      <c r="J4">
        <v>601.31</v>
      </c>
      <c r="K4">
        <v>587.2</v>
      </c>
      <c r="L4">
        <v>590.69</v>
      </c>
      <c r="M4">
        <v>930.76</v>
      </c>
      <c r="N4">
        <v>920.07</v>
      </c>
      <c r="O4">
        <v>288.1</v>
      </c>
      <c r="P4">
        <v>317.9</v>
      </c>
      <c r="Q4">
        <v>243.2</v>
      </c>
      <c r="R4">
        <v>243.31</v>
      </c>
      <c r="S4">
        <v>32842.574</v>
      </c>
      <c r="T4">
        <v>2862.518</v>
      </c>
      <c r="U4">
        <v>7253.793</v>
      </c>
      <c r="V4">
        <v>5.731</v>
      </c>
      <c r="W4">
        <v>7259.523</v>
      </c>
      <c r="X4">
        <v>435.572</v>
      </c>
      <c r="Y4">
        <v>50.027</v>
      </c>
      <c r="Z4">
        <v>11166.883</v>
      </c>
      <c r="AA4">
        <v>6488.992</v>
      </c>
      <c r="AB4">
        <v>1469.97</v>
      </c>
      <c r="AC4" t="s">
        <v>60</v>
      </c>
      <c r="AD4" s="3">
        <v>-1592.6605</v>
      </c>
      <c r="AE4">
        <v>258.67</v>
      </c>
      <c r="AF4">
        <v>0</v>
      </c>
      <c r="AG4">
        <v>258.67</v>
      </c>
      <c r="AH4">
        <v>265</v>
      </c>
      <c r="AI4">
        <v>0</v>
      </c>
      <c r="AJ4">
        <v>265</v>
      </c>
      <c r="AK4">
        <v>3534</v>
      </c>
      <c r="AL4">
        <v>32581.3</v>
      </c>
      <c r="AM4">
        <v>36115.3</v>
      </c>
      <c r="AN4">
        <v>5643.73</v>
      </c>
      <c r="AO4">
        <v>5643.73</v>
      </c>
      <c r="AP4">
        <v>0</v>
      </c>
      <c r="AQ4">
        <v>258.67</v>
      </c>
      <c r="AR4">
        <v>265</v>
      </c>
      <c r="AU4">
        <v>0</v>
      </c>
      <c r="AV4" s="13">
        <v>291</v>
      </c>
      <c r="AW4" s="3">
        <v>265</v>
      </c>
      <c r="AX4" s="3">
        <v>258.67</v>
      </c>
      <c r="AY4" s="3">
        <v>321</v>
      </c>
      <c r="AZ4" s="17">
        <v>321</v>
      </c>
      <c r="BA4" s="3">
        <v>265</v>
      </c>
      <c r="BB4" s="3">
        <v>258.67</v>
      </c>
      <c r="BE4" s="21">
        <f t="shared" si="0"/>
        <v>265</v>
      </c>
      <c r="BF4" s="21">
        <f t="shared" ref="BF4:BH4" si="16">AH4</f>
        <v>265</v>
      </c>
      <c r="BG4" s="21">
        <f t="shared" si="16"/>
        <v>0</v>
      </c>
      <c r="BH4" s="21">
        <f t="shared" si="16"/>
        <v>265</v>
      </c>
      <c r="BI4">
        <f t="shared" si="5"/>
        <v>0</v>
      </c>
      <c r="BJ4">
        <f t="shared" si="6"/>
        <v>0</v>
      </c>
      <c r="BK4">
        <f t="shared" si="7"/>
        <v>0</v>
      </c>
      <c r="BL4">
        <f t="shared" si="8"/>
        <v>0</v>
      </c>
      <c r="BM4" s="21">
        <f t="shared" si="2"/>
        <v>258.67</v>
      </c>
      <c r="BN4" s="21">
        <f t="shared" ref="BN4:BP4" si="17">AE4</f>
        <v>258.67</v>
      </c>
      <c r="BO4" s="21">
        <f t="shared" si="17"/>
        <v>0</v>
      </c>
      <c r="BP4" s="21">
        <f t="shared" si="17"/>
        <v>258.67</v>
      </c>
      <c r="BQ4">
        <f t="shared" si="10"/>
        <v>0</v>
      </c>
      <c r="BR4">
        <f t="shared" si="11"/>
        <v>0</v>
      </c>
      <c r="BS4">
        <f t="shared" si="12"/>
        <v>0</v>
      </c>
      <c r="BT4">
        <f t="shared" si="13"/>
        <v>0</v>
      </c>
    </row>
    <row r="5" spans="1:72">
      <c r="A5">
        <v>32331.21</v>
      </c>
      <c r="B5">
        <v>-2551.1</v>
      </c>
      <c r="C5">
        <v>30276.73</v>
      </c>
      <c r="D5">
        <v>7202.55</v>
      </c>
      <c r="E5">
        <v>267.67</v>
      </c>
      <c r="F5" s="3">
        <v>-3971</v>
      </c>
      <c r="G5">
        <v>0</v>
      </c>
      <c r="H5">
        <v>602.63</v>
      </c>
      <c r="I5">
        <v>0</v>
      </c>
      <c r="J5">
        <v>601.59</v>
      </c>
      <c r="K5">
        <v>592.55</v>
      </c>
      <c r="L5">
        <v>604.18</v>
      </c>
      <c r="M5">
        <v>949.26</v>
      </c>
      <c r="N5">
        <v>920.07</v>
      </c>
      <c r="O5">
        <v>288.4</v>
      </c>
      <c r="P5">
        <v>319.1</v>
      </c>
      <c r="Q5">
        <v>269.74</v>
      </c>
      <c r="R5">
        <v>270.06</v>
      </c>
      <c r="S5">
        <v>32414.047</v>
      </c>
      <c r="T5">
        <v>2484.095</v>
      </c>
      <c r="U5">
        <v>7106.879</v>
      </c>
      <c r="V5">
        <v>5.674</v>
      </c>
      <c r="W5">
        <v>7112.552</v>
      </c>
      <c r="X5">
        <v>435.938</v>
      </c>
      <c r="Y5">
        <v>50.019</v>
      </c>
      <c r="Z5">
        <v>11631.543</v>
      </c>
      <c r="AA5">
        <v>6005.359</v>
      </c>
      <c r="AB5">
        <v>1487.54</v>
      </c>
      <c r="AC5" t="s">
        <v>60</v>
      </c>
      <c r="AD5" s="3">
        <v>-1819.5831</v>
      </c>
      <c r="AE5">
        <v>267.67</v>
      </c>
      <c r="AF5">
        <v>0</v>
      </c>
      <c r="AG5">
        <v>267.67</v>
      </c>
      <c r="AH5">
        <v>260</v>
      </c>
      <c r="AI5">
        <v>0</v>
      </c>
      <c r="AJ5">
        <v>260</v>
      </c>
      <c r="AK5">
        <v>3534</v>
      </c>
      <c r="AL5">
        <v>32303.3</v>
      </c>
      <c r="AM5">
        <v>35837.3</v>
      </c>
      <c r="AN5">
        <v>5470.68</v>
      </c>
      <c r="AO5">
        <v>5470.68</v>
      </c>
      <c r="AP5">
        <v>0</v>
      </c>
      <c r="AQ5">
        <v>267.67</v>
      </c>
      <c r="AR5">
        <v>260</v>
      </c>
      <c r="AU5">
        <v>0</v>
      </c>
      <c r="AV5" s="13">
        <v>291</v>
      </c>
      <c r="AW5" s="3">
        <v>260</v>
      </c>
      <c r="AX5" s="3">
        <v>267.67</v>
      </c>
      <c r="AY5" s="3">
        <v>321</v>
      </c>
      <c r="AZ5" s="17">
        <v>321</v>
      </c>
      <c r="BA5" s="3">
        <v>260</v>
      </c>
      <c r="BB5" s="3">
        <v>267.67</v>
      </c>
      <c r="BE5" s="21">
        <f t="shared" si="0"/>
        <v>260</v>
      </c>
      <c r="BF5" s="21">
        <f t="shared" ref="BF5:BH5" si="18">AH5</f>
        <v>260</v>
      </c>
      <c r="BG5" s="21">
        <f t="shared" si="18"/>
        <v>0</v>
      </c>
      <c r="BH5" s="21">
        <f t="shared" si="18"/>
        <v>260</v>
      </c>
      <c r="BI5">
        <f t="shared" si="5"/>
        <v>0</v>
      </c>
      <c r="BJ5">
        <f t="shared" si="6"/>
        <v>0</v>
      </c>
      <c r="BK5">
        <f t="shared" si="7"/>
        <v>0</v>
      </c>
      <c r="BL5">
        <f t="shared" si="8"/>
        <v>0</v>
      </c>
      <c r="BM5" s="21">
        <f t="shared" si="2"/>
        <v>267.67</v>
      </c>
      <c r="BN5" s="21">
        <f t="shared" ref="BN5:BP5" si="19">AE5</f>
        <v>267.67</v>
      </c>
      <c r="BO5" s="21">
        <f t="shared" si="19"/>
        <v>0</v>
      </c>
      <c r="BP5" s="21">
        <f t="shared" si="19"/>
        <v>267.67</v>
      </c>
      <c r="BQ5">
        <f t="shared" si="10"/>
        <v>0</v>
      </c>
      <c r="BR5">
        <f t="shared" si="11"/>
        <v>0</v>
      </c>
      <c r="BS5">
        <f t="shared" si="12"/>
        <v>0</v>
      </c>
      <c r="BT5">
        <f t="shared" si="13"/>
        <v>0</v>
      </c>
    </row>
    <row r="6" spans="1:72">
      <c r="A6">
        <v>31891.8</v>
      </c>
      <c r="B6">
        <v>-2051.1</v>
      </c>
      <c r="C6">
        <v>29699.1</v>
      </c>
      <c r="D6">
        <v>6920.17</v>
      </c>
      <c r="E6">
        <v>263.67</v>
      </c>
      <c r="F6" s="3">
        <v>-3971</v>
      </c>
      <c r="G6">
        <v>0</v>
      </c>
      <c r="H6">
        <v>600.92</v>
      </c>
      <c r="I6">
        <v>0</v>
      </c>
      <c r="J6">
        <v>600.92</v>
      </c>
      <c r="K6">
        <v>593.94</v>
      </c>
      <c r="L6">
        <v>593.01</v>
      </c>
      <c r="M6">
        <v>936.51</v>
      </c>
      <c r="N6">
        <v>920.07</v>
      </c>
      <c r="O6">
        <v>289.4</v>
      </c>
      <c r="P6">
        <v>319.7</v>
      </c>
      <c r="Q6">
        <v>249.76</v>
      </c>
      <c r="R6">
        <v>248.54</v>
      </c>
      <c r="S6">
        <v>32020.482</v>
      </c>
      <c r="T6">
        <v>2069.619</v>
      </c>
      <c r="U6">
        <v>6833.76</v>
      </c>
      <c r="V6">
        <v>5.701</v>
      </c>
      <c r="W6">
        <v>6839.461</v>
      </c>
      <c r="X6">
        <v>436.935</v>
      </c>
      <c r="Y6">
        <v>49.995</v>
      </c>
      <c r="Z6">
        <v>12298.016</v>
      </c>
      <c r="AA6">
        <v>5336.541</v>
      </c>
      <c r="AB6">
        <v>1494.12</v>
      </c>
      <c r="AC6" t="s">
        <v>60</v>
      </c>
      <c r="AD6" s="3">
        <v>-1861.1857</v>
      </c>
      <c r="AE6">
        <v>263.67</v>
      </c>
      <c r="AF6">
        <v>0</v>
      </c>
      <c r="AG6">
        <v>263.67</v>
      </c>
      <c r="AH6">
        <v>268</v>
      </c>
      <c r="AI6">
        <v>0</v>
      </c>
      <c r="AJ6">
        <v>268</v>
      </c>
      <c r="AK6">
        <v>3534</v>
      </c>
      <c r="AL6">
        <v>32026.3</v>
      </c>
      <c r="AM6">
        <v>35560.3</v>
      </c>
      <c r="AN6">
        <v>5311.72</v>
      </c>
      <c r="AO6">
        <v>5311.72</v>
      </c>
      <c r="AP6">
        <v>0</v>
      </c>
      <c r="AQ6">
        <v>263.67</v>
      </c>
      <c r="AR6">
        <v>268</v>
      </c>
      <c r="AU6">
        <v>0</v>
      </c>
      <c r="AV6" s="13">
        <v>291</v>
      </c>
      <c r="AW6" s="3">
        <v>268</v>
      </c>
      <c r="AX6" s="3">
        <v>263.67</v>
      </c>
      <c r="AY6" s="3">
        <v>321</v>
      </c>
      <c r="AZ6" s="17">
        <v>321</v>
      </c>
      <c r="BA6" s="3">
        <v>268</v>
      </c>
      <c r="BB6" s="3">
        <v>263.67</v>
      </c>
      <c r="BE6" s="21">
        <f t="shared" si="0"/>
        <v>268</v>
      </c>
      <c r="BF6" s="21">
        <f t="shared" ref="BF6:BH6" si="20">AH6</f>
        <v>268</v>
      </c>
      <c r="BG6" s="21">
        <f t="shared" si="20"/>
        <v>0</v>
      </c>
      <c r="BH6" s="21">
        <f t="shared" si="20"/>
        <v>268</v>
      </c>
      <c r="BI6">
        <f t="shared" si="5"/>
        <v>0</v>
      </c>
      <c r="BJ6">
        <f t="shared" si="6"/>
        <v>0</v>
      </c>
      <c r="BK6">
        <f t="shared" si="7"/>
        <v>0</v>
      </c>
      <c r="BL6">
        <f t="shared" si="8"/>
        <v>0</v>
      </c>
      <c r="BM6" s="21">
        <f t="shared" si="2"/>
        <v>263.67</v>
      </c>
      <c r="BN6" s="21">
        <f t="shared" ref="BN6:BP6" si="21">AE6</f>
        <v>263.67</v>
      </c>
      <c r="BO6" s="21">
        <f t="shared" si="21"/>
        <v>0</v>
      </c>
      <c r="BP6" s="21">
        <f t="shared" si="21"/>
        <v>263.67</v>
      </c>
      <c r="BQ6">
        <f t="shared" si="10"/>
        <v>0</v>
      </c>
      <c r="BR6">
        <f t="shared" si="11"/>
        <v>0</v>
      </c>
      <c r="BS6">
        <f t="shared" si="12"/>
        <v>0</v>
      </c>
      <c r="BT6">
        <f t="shared" si="13"/>
        <v>0</v>
      </c>
    </row>
    <row r="7" spans="1:72">
      <c r="A7">
        <v>31783.12</v>
      </c>
      <c r="B7">
        <v>-1624.91</v>
      </c>
      <c r="C7">
        <v>29436.65</v>
      </c>
      <c r="D7">
        <v>6837.44</v>
      </c>
      <c r="E7">
        <v>263.33</v>
      </c>
      <c r="F7" s="3">
        <v>-3961</v>
      </c>
      <c r="G7">
        <v>0</v>
      </c>
      <c r="H7">
        <v>600.92</v>
      </c>
      <c r="I7">
        <v>0</v>
      </c>
      <c r="J7">
        <v>602.06</v>
      </c>
      <c r="K7">
        <v>594.41</v>
      </c>
      <c r="L7">
        <v>602.32</v>
      </c>
      <c r="M7">
        <v>947.2</v>
      </c>
      <c r="N7">
        <v>920.07</v>
      </c>
      <c r="O7">
        <v>290.5</v>
      </c>
      <c r="P7">
        <v>319.8</v>
      </c>
      <c r="Q7">
        <v>264.35</v>
      </c>
      <c r="R7">
        <v>264.72</v>
      </c>
      <c r="S7">
        <v>31740.402</v>
      </c>
      <c r="T7">
        <v>1376.679</v>
      </c>
      <c r="U7">
        <v>6573.555</v>
      </c>
      <c r="V7">
        <v>5.729</v>
      </c>
      <c r="W7">
        <v>6579.284</v>
      </c>
      <c r="X7">
        <v>435.659</v>
      </c>
      <c r="Y7">
        <v>49.997</v>
      </c>
      <c r="Z7">
        <v>12931.066</v>
      </c>
      <c r="AA7">
        <v>4814.379</v>
      </c>
      <c r="AB7">
        <v>1493.21</v>
      </c>
      <c r="AC7" t="s">
        <v>60</v>
      </c>
      <c r="AD7" s="3">
        <v>-1823.3652</v>
      </c>
      <c r="AE7">
        <v>263.33</v>
      </c>
      <c r="AF7">
        <v>0</v>
      </c>
      <c r="AG7">
        <v>263.33</v>
      </c>
      <c r="AH7">
        <v>260</v>
      </c>
      <c r="AI7">
        <v>0</v>
      </c>
      <c r="AJ7">
        <v>260</v>
      </c>
      <c r="AK7">
        <v>3534</v>
      </c>
      <c r="AL7">
        <v>31804.3</v>
      </c>
      <c r="AM7">
        <v>35338.3</v>
      </c>
      <c r="AN7">
        <v>5148.3</v>
      </c>
      <c r="AO7">
        <v>5148.3</v>
      </c>
      <c r="AP7">
        <v>0</v>
      </c>
      <c r="AQ7">
        <v>263.33</v>
      </c>
      <c r="AR7">
        <v>260</v>
      </c>
      <c r="AU7">
        <v>0</v>
      </c>
      <c r="AV7" s="13">
        <v>291</v>
      </c>
      <c r="AW7" s="3">
        <v>260</v>
      </c>
      <c r="AX7" s="3">
        <v>263.33</v>
      </c>
      <c r="AY7" s="3">
        <v>321</v>
      </c>
      <c r="AZ7" s="17">
        <v>321</v>
      </c>
      <c r="BA7" s="3">
        <v>260</v>
      </c>
      <c r="BB7" s="3">
        <v>263.33</v>
      </c>
      <c r="BE7" s="21">
        <f t="shared" si="0"/>
        <v>260</v>
      </c>
      <c r="BF7" s="21">
        <f t="shared" ref="BF7:BH7" si="22">AH7</f>
        <v>260</v>
      </c>
      <c r="BG7" s="21">
        <f t="shared" si="22"/>
        <v>0</v>
      </c>
      <c r="BH7" s="21">
        <f t="shared" si="22"/>
        <v>260</v>
      </c>
      <c r="BI7">
        <f t="shared" si="5"/>
        <v>0</v>
      </c>
      <c r="BJ7">
        <f t="shared" si="6"/>
        <v>0</v>
      </c>
      <c r="BK7">
        <f t="shared" si="7"/>
        <v>0</v>
      </c>
      <c r="BL7">
        <f t="shared" si="8"/>
        <v>0</v>
      </c>
      <c r="BM7" s="21">
        <f t="shared" si="2"/>
        <v>263.33</v>
      </c>
      <c r="BN7" s="21">
        <f t="shared" ref="BN7:BP7" si="23">AE7</f>
        <v>263.33</v>
      </c>
      <c r="BO7" s="21">
        <f t="shared" si="23"/>
        <v>0</v>
      </c>
      <c r="BP7" s="21">
        <f t="shared" si="23"/>
        <v>263.33</v>
      </c>
      <c r="BQ7">
        <f t="shared" si="10"/>
        <v>0</v>
      </c>
      <c r="BR7">
        <f t="shared" si="11"/>
        <v>0</v>
      </c>
      <c r="BS7">
        <f t="shared" si="12"/>
        <v>0</v>
      </c>
      <c r="BT7">
        <f t="shared" si="13"/>
        <v>0</v>
      </c>
    </row>
    <row r="8" spans="1:72">
      <c r="A8">
        <v>31298.81</v>
      </c>
      <c r="B8">
        <v>-1032.09</v>
      </c>
      <c r="C8">
        <v>29439.36</v>
      </c>
      <c r="D8">
        <v>6468.86</v>
      </c>
      <c r="E8">
        <v>273</v>
      </c>
      <c r="F8" s="3">
        <v>-3951</v>
      </c>
      <c r="G8">
        <v>0</v>
      </c>
      <c r="H8">
        <v>638.53</v>
      </c>
      <c r="I8">
        <v>0</v>
      </c>
      <c r="J8">
        <v>600.95</v>
      </c>
      <c r="K8">
        <v>596.74</v>
      </c>
      <c r="L8">
        <v>605.34</v>
      </c>
      <c r="M8">
        <v>946.79</v>
      </c>
      <c r="N8">
        <v>920.07</v>
      </c>
      <c r="O8">
        <v>315.4</v>
      </c>
      <c r="P8">
        <v>346.8</v>
      </c>
      <c r="Q8">
        <v>270.32</v>
      </c>
      <c r="R8">
        <v>269.9</v>
      </c>
      <c r="S8">
        <v>31515.127</v>
      </c>
      <c r="T8">
        <v>1175.013</v>
      </c>
      <c r="U8">
        <v>6263.44</v>
      </c>
      <c r="V8">
        <v>5.669</v>
      </c>
      <c r="W8">
        <v>6269.109</v>
      </c>
      <c r="X8">
        <v>435.885</v>
      </c>
      <c r="Y8">
        <v>50.032</v>
      </c>
      <c r="Z8">
        <v>12927.148</v>
      </c>
      <c r="AA8">
        <v>4937.289</v>
      </c>
      <c r="AB8">
        <v>1516.92</v>
      </c>
      <c r="AC8" t="s">
        <v>60</v>
      </c>
      <c r="AD8" s="3">
        <v>-1832.6101</v>
      </c>
      <c r="AE8">
        <v>273</v>
      </c>
      <c r="AF8">
        <v>0</v>
      </c>
      <c r="AG8">
        <v>273</v>
      </c>
      <c r="AH8">
        <v>260</v>
      </c>
      <c r="AI8">
        <v>0</v>
      </c>
      <c r="AJ8">
        <v>260</v>
      </c>
      <c r="AK8">
        <v>3535</v>
      </c>
      <c r="AL8">
        <v>31581.3</v>
      </c>
      <c r="AM8">
        <v>35116.3</v>
      </c>
      <c r="AN8">
        <v>5038.09</v>
      </c>
      <c r="AO8">
        <v>5038.09</v>
      </c>
      <c r="AP8">
        <v>0</v>
      </c>
      <c r="AQ8">
        <v>273</v>
      </c>
      <c r="AR8">
        <v>260</v>
      </c>
      <c r="AU8">
        <v>0</v>
      </c>
      <c r="AV8" s="13">
        <v>317.4</v>
      </c>
      <c r="AW8" s="3">
        <v>260</v>
      </c>
      <c r="AX8" s="3">
        <v>273</v>
      </c>
      <c r="AY8" s="3">
        <v>321</v>
      </c>
      <c r="AZ8" s="17">
        <v>347.4</v>
      </c>
      <c r="BA8" s="3">
        <v>260</v>
      </c>
      <c r="BB8" s="3">
        <v>273</v>
      </c>
      <c r="BE8" s="21">
        <f t="shared" si="0"/>
        <v>260</v>
      </c>
      <c r="BF8" s="21">
        <f t="shared" ref="BF8:BH8" si="24">AH8</f>
        <v>260</v>
      </c>
      <c r="BG8" s="21">
        <f t="shared" si="24"/>
        <v>0</v>
      </c>
      <c r="BH8" s="21">
        <f t="shared" si="24"/>
        <v>260</v>
      </c>
      <c r="BI8">
        <f t="shared" si="5"/>
        <v>0</v>
      </c>
      <c r="BJ8">
        <f t="shared" si="6"/>
        <v>0</v>
      </c>
      <c r="BK8">
        <f t="shared" si="7"/>
        <v>0</v>
      </c>
      <c r="BL8">
        <f t="shared" si="8"/>
        <v>0</v>
      </c>
      <c r="BM8" s="21">
        <f t="shared" si="2"/>
        <v>273</v>
      </c>
      <c r="BN8" s="21">
        <f t="shared" ref="BN8:BP8" si="25">AE8</f>
        <v>273</v>
      </c>
      <c r="BO8" s="21">
        <f t="shared" si="25"/>
        <v>0</v>
      </c>
      <c r="BP8" s="21">
        <f t="shared" si="25"/>
        <v>273</v>
      </c>
      <c r="BQ8">
        <f t="shared" si="10"/>
        <v>0</v>
      </c>
      <c r="BR8">
        <f t="shared" si="11"/>
        <v>0</v>
      </c>
      <c r="BS8">
        <f t="shared" si="12"/>
        <v>0</v>
      </c>
      <c r="BT8">
        <f t="shared" si="13"/>
        <v>0</v>
      </c>
    </row>
    <row r="9" spans="1:72">
      <c r="A9">
        <v>31237.86</v>
      </c>
      <c r="B9">
        <v>-577.84</v>
      </c>
      <c r="C9">
        <v>28826.46</v>
      </c>
      <c r="D9">
        <v>6414.68</v>
      </c>
      <c r="E9">
        <v>270</v>
      </c>
      <c r="F9" s="3">
        <v>-3941</v>
      </c>
      <c r="G9">
        <v>0</v>
      </c>
      <c r="H9">
        <v>600.07</v>
      </c>
      <c r="I9">
        <v>0</v>
      </c>
      <c r="J9">
        <v>601.72</v>
      </c>
      <c r="K9">
        <v>602.09</v>
      </c>
      <c r="L9">
        <v>601.85</v>
      </c>
      <c r="M9">
        <v>952.55</v>
      </c>
      <c r="N9">
        <v>920.07</v>
      </c>
      <c r="O9">
        <v>289.9</v>
      </c>
      <c r="P9">
        <v>319.9</v>
      </c>
      <c r="Q9">
        <v>263.34</v>
      </c>
      <c r="R9">
        <v>262.02</v>
      </c>
      <c r="S9">
        <v>31216.344</v>
      </c>
      <c r="T9">
        <v>703.706</v>
      </c>
      <c r="U9">
        <v>5887.95</v>
      </c>
      <c r="V9">
        <v>5.672</v>
      </c>
      <c r="W9">
        <v>5893.622</v>
      </c>
      <c r="X9">
        <v>437.867</v>
      </c>
      <c r="Y9">
        <v>49.989</v>
      </c>
      <c r="Z9">
        <v>13408.906</v>
      </c>
      <c r="AA9">
        <v>4420.283</v>
      </c>
      <c r="AB9">
        <v>1515.63</v>
      </c>
      <c r="AC9" t="s">
        <v>60</v>
      </c>
      <c r="AD9" s="3">
        <v>-1854.4619</v>
      </c>
      <c r="AE9">
        <v>270</v>
      </c>
      <c r="AF9">
        <v>0</v>
      </c>
      <c r="AG9">
        <v>270</v>
      </c>
      <c r="AH9">
        <v>265</v>
      </c>
      <c r="AI9">
        <v>0</v>
      </c>
      <c r="AJ9">
        <v>265</v>
      </c>
      <c r="AK9">
        <v>3536</v>
      </c>
      <c r="AL9">
        <v>31498.3</v>
      </c>
      <c r="AM9">
        <v>35034.3</v>
      </c>
      <c r="AN9">
        <v>4925.09</v>
      </c>
      <c r="AO9">
        <v>4925.09</v>
      </c>
      <c r="AP9">
        <v>0</v>
      </c>
      <c r="AQ9">
        <v>270</v>
      </c>
      <c r="AR9">
        <v>265</v>
      </c>
      <c r="AU9">
        <v>0</v>
      </c>
      <c r="AV9" s="13">
        <v>291</v>
      </c>
      <c r="AW9" s="3">
        <v>265</v>
      </c>
      <c r="AX9" s="3">
        <v>270</v>
      </c>
      <c r="AY9" s="3">
        <v>321</v>
      </c>
      <c r="AZ9" s="17">
        <v>321</v>
      </c>
      <c r="BA9" s="3">
        <v>265</v>
      </c>
      <c r="BB9" s="3">
        <v>270</v>
      </c>
      <c r="BE9" s="21">
        <f t="shared" si="0"/>
        <v>265</v>
      </c>
      <c r="BF9" s="21">
        <f t="shared" ref="BF9:BH9" si="26">AH9</f>
        <v>265</v>
      </c>
      <c r="BG9" s="21">
        <f t="shared" si="26"/>
        <v>0</v>
      </c>
      <c r="BH9" s="21">
        <f t="shared" si="26"/>
        <v>265</v>
      </c>
      <c r="BI9">
        <f t="shared" si="5"/>
        <v>0</v>
      </c>
      <c r="BJ9">
        <f t="shared" si="6"/>
        <v>0</v>
      </c>
      <c r="BK9">
        <f t="shared" si="7"/>
        <v>0</v>
      </c>
      <c r="BL9">
        <f t="shared" si="8"/>
        <v>0</v>
      </c>
      <c r="BM9" s="21">
        <f t="shared" si="2"/>
        <v>270</v>
      </c>
      <c r="BN9" s="21">
        <f t="shared" ref="BN9:BP9" si="27">AE9</f>
        <v>270</v>
      </c>
      <c r="BO9" s="21">
        <f t="shared" si="27"/>
        <v>0</v>
      </c>
      <c r="BP9" s="21">
        <f t="shared" si="27"/>
        <v>270</v>
      </c>
      <c r="BQ9">
        <f t="shared" si="10"/>
        <v>0</v>
      </c>
      <c r="BR9">
        <f t="shared" si="11"/>
        <v>0</v>
      </c>
      <c r="BS9">
        <f t="shared" si="12"/>
        <v>0</v>
      </c>
      <c r="BT9">
        <f t="shared" si="13"/>
        <v>0</v>
      </c>
    </row>
    <row r="10" spans="1:72">
      <c r="A10">
        <v>31063.27</v>
      </c>
      <c r="B10">
        <v>-860.25</v>
      </c>
      <c r="C10">
        <v>28924.77</v>
      </c>
      <c r="D10">
        <v>6232.48</v>
      </c>
      <c r="E10">
        <v>269.33</v>
      </c>
      <c r="F10" s="3">
        <v>-3931</v>
      </c>
      <c r="G10">
        <v>0</v>
      </c>
      <c r="H10">
        <v>599.2</v>
      </c>
      <c r="I10">
        <v>0</v>
      </c>
      <c r="J10">
        <v>601.19</v>
      </c>
      <c r="K10">
        <v>602.32</v>
      </c>
      <c r="L10">
        <v>603.95</v>
      </c>
      <c r="M10">
        <v>951.72</v>
      </c>
      <c r="N10">
        <v>918.84</v>
      </c>
      <c r="O10">
        <v>291</v>
      </c>
      <c r="P10">
        <v>319.8</v>
      </c>
      <c r="Q10">
        <v>269</v>
      </c>
      <c r="R10">
        <v>269.63</v>
      </c>
      <c r="S10">
        <v>30785.922</v>
      </c>
      <c r="T10">
        <v>1108.188</v>
      </c>
      <c r="U10">
        <v>5669.334</v>
      </c>
      <c r="V10">
        <v>5.684</v>
      </c>
      <c r="W10">
        <v>5675.019</v>
      </c>
      <c r="X10">
        <v>440.861</v>
      </c>
      <c r="Y10">
        <v>49.97</v>
      </c>
      <c r="Z10">
        <v>13172.074</v>
      </c>
      <c r="AA10">
        <v>4603.457</v>
      </c>
      <c r="AB10">
        <v>1514.16</v>
      </c>
      <c r="AC10" t="s">
        <v>60</v>
      </c>
      <c r="AD10" s="3">
        <v>-1852.501</v>
      </c>
      <c r="AE10">
        <v>269.33</v>
      </c>
      <c r="AF10">
        <v>0</v>
      </c>
      <c r="AG10">
        <v>269.33</v>
      </c>
      <c r="AH10">
        <v>270</v>
      </c>
      <c r="AI10">
        <v>0</v>
      </c>
      <c r="AJ10">
        <v>270</v>
      </c>
      <c r="AK10">
        <v>3537</v>
      </c>
      <c r="AL10">
        <v>31275.3</v>
      </c>
      <c r="AM10">
        <v>34812.3</v>
      </c>
      <c r="AN10">
        <v>4859.34</v>
      </c>
      <c r="AO10">
        <v>4859.34</v>
      </c>
      <c r="AP10">
        <v>0</v>
      </c>
      <c r="AQ10">
        <v>269.33</v>
      </c>
      <c r="AR10">
        <v>270</v>
      </c>
      <c r="AU10">
        <v>0</v>
      </c>
      <c r="AV10" s="13">
        <v>291</v>
      </c>
      <c r="AW10" s="3">
        <v>270</v>
      </c>
      <c r="AX10" s="3">
        <v>269.33</v>
      </c>
      <c r="AY10" s="3">
        <v>321</v>
      </c>
      <c r="AZ10" s="17">
        <v>321</v>
      </c>
      <c r="BA10" s="3">
        <v>270</v>
      </c>
      <c r="BB10" s="3">
        <v>269.33</v>
      </c>
      <c r="BE10" s="21">
        <f t="shared" si="0"/>
        <v>270</v>
      </c>
      <c r="BF10" s="21">
        <f t="shared" ref="BF10:BH10" si="28">AH10</f>
        <v>270</v>
      </c>
      <c r="BG10" s="21">
        <f t="shared" si="28"/>
        <v>0</v>
      </c>
      <c r="BH10" s="21">
        <f t="shared" si="28"/>
        <v>270</v>
      </c>
      <c r="BI10">
        <f t="shared" si="5"/>
        <v>0</v>
      </c>
      <c r="BJ10">
        <f t="shared" si="6"/>
        <v>0</v>
      </c>
      <c r="BK10">
        <f t="shared" si="7"/>
        <v>0</v>
      </c>
      <c r="BL10">
        <f t="shared" si="8"/>
        <v>0</v>
      </c>
      <c r="BM10" s="21">
        <f t="shared" si="2"/>
        <v>269.33</v>
      </c>
      <c r="BN10" s="21">
        <f t="shared" ref="BN10:BP10" si="29">AE10</f>
        <v>269.33</v>
      </c>
      <c r="BO10" s="21">
        <f t="shared" si="29"/>
        <v>0</v>
      </c>
      <c r="BP10" s="21">
        <f t="shared" si="29"/>
        <v>269.33</v>
      </c>
      <c r="BQ10">
        <f t="shared" si="10"/>
        <v>0</v>
      </c>
      <c r="BR10">
        <f t="shared" si="11"/>
        <v>0</v>
      </c>
      <c r="BS10">
        <f t="shared" si="12"/>
        <v>0</v>
      </c>
      <c r="BT10">
        <f t="shared" si="13"/>
        <v>0</v>
      </c>
    </row>
    <row r="11" spans="1:72">
      <c r="A11">
        <v>30788.26</v>
      </c>
      <c r="B11">
        <v>-522</v>
      </c>
      <c r="C11">
        <v>28661.5</v>
      </c>
      <c r="D11">
        <v>5942.89</v>
      </c>
      <c r="E11">
        <v>261.67</v>
      </c>
      <c r="F11" s="3">
        <v>-3933</v>
      </c>
      <c r="G11">
        <v>0</v>
      </c>
      <c r="H11">
        <v>600.92</v>
      </c>
      <c r="I11">
        <v>0</v>
      </c>
      <c r="J11">
        <v>601.48</v>
      </c>
      <c r="K11">
        <v>597.9</v>
      </c>
      <c r="L11">
        <v>600.22</v>
      </c>
      <c r="M11">
        <v>945.97</v>
      </c>
      <c r="N11">
        <v>919.66</v>
      </c>
      <c r="O11">
        <v>289.7</v>
      </c>
      <c r="P11">
        <v>320.7</v>
      </c>
      <c r="Q11">
        <v>254.62</v>
      </c>
      <c r="R11">
        <v>253.35</v>
      </c>
      <c r="S11">
        <v>30809.424</v>
      </c>
      <c r="T11">
        <v>625.052</v>
      </c>
      <c r="U11">
        <v>5527.95</v>
      </c>
      <c r="V11">
        <v>5.688</v>
      </c>
      <c r="W11">
        <v>5533.638</v>
      </c>
      <c r="X11">
        <v>436.472</v>
      </c>
      <c r="Y11">
        <v>50.013</v>
      </c>
      <c r="Z11">
        <v>13506.934</v>
      </c>
      <c r="AA11">
        <v>4331.621</v>
      </c>
      <c r="AB11">
        <v>1513.69</v>
      </c>
      <c r="AC11" t="s">
        <v>60</v>
      </c>
      <c r="AD11" s="3">
        <v>-1781.4825</v>
      </c>
      <c r="AE11">
        <v>261.67</v>
      </c>
      <c r="AF11">
        <v>0</v>
      </c>
      <c r="AG11">
        <v>261.67</v>
      </c>
      <c r="AH11">
        <v>270</v>
      </c>
      <c r="AI11">
        <v>0</v>
      </c>
      <c r="AJ11">
        <v>270</v>
      </c>
      <c r="AK11">
        <v>3538</v>
      </c>
      <c r="AL11">
        <v>31054.3</v>
      </c>
      <c r="AM11">
        <v>34592.3</v>
      </c>
      <c r="AN11">
        <v>4808.25</v>
      </c>
      <c r="AO11">
        <v>4808.25</v>
      </c>
      <c r="AP11">
        <v>0</v>
      </c>
      <c r="AQ11">
        <v>261.67</v>
      </c>
      <c r="AR11">
        <v>270</v>
      </c>
      <c r="AU11">
        <v>0</v>
      </c>
      <c r="AV11" s="13">
        <v>291</v>
      </c>
      <c r="AW11" s="3">
        <v>270</v>
      </c>
      <c r="AX11" s="3">
        <v>261.67</v>
      </c>
      <c r="AY11" s="3">
        <v>321</v>
      </c>
      <c r="AZ11" s="17">
        <v>321</v>
      </c>
      <c r="BA11" s="3">
        <v>270</v>
      </c>
      <c r="BB11" s="3">
        <v>261.67</v>
      </c>
      <c r="BE11" s="21">
        <f t="shared" si="0"/>
        <v>270</v>
      </c>
      <c r="BF11" s="21">
        <f t="shared" ref="BF11:BH11" si="30">AH11</f>
        <v>270</v>
      </c>
      <c r="BG11" s="21">
        <f t="shared" si="30"/>
        <v>0</v>
      </c>
      <c r="BH11" s="21">
        <f t="shared" si="30"/>
        <v>270</v>
      </c>
      <c r="BI11">
        <f t="shared" si="5"/>
        <v>0</v>
      </c>
      <c r="BJ11">
        <f t="shared" si="6"/>
        <v>0</v>
      </c>
      <c r="BK11">
        <f t="shared" si="7"/>
        <v>0</v>
      </c>
      <c r="BL11">
        <f t="shared" si="8"/>
        <v>0</v>
      </c>
      <c r="BM11" s="21">
        <f t="shared" si="2"/>
        <v>261.67</v>
      </c>
      <c r="BN11" s="21">
        <f t="shared" ref="BN11:BP11" si="31">AE11</f>
        <v>261.67</v>
      </c>
      <c r="BO11" s="21">
        <f t="shared" si="31"/>
        <v>0</v>
      </c>
      <c r="BP11" s="21">
        <f t="shared" si="31"/>
        <v>261.67</v>
      </c>
      <c r="BQ11">
        <f t="shared" si="10"/>
        <v>0</v>
      </c>
      <c r="BR11">
        <f t="shared" si="11"/>
        <v>0</v>
      </c>
      <c r="BS11">
        <f t="shared" si="12"/>
        <v>0</v>
      </c>
      <c r="BT11">
        <f t="shared" si="13"/>
        <v>0</v>
      </c>
    </row>
    <row r="12" spans="1:72">
      <c r="A12">
        <v>30747.33</v>
      </c>
      <c r="B12">
        <v>-749.88</v>
      </c>
      <c r="C12">
        <v>28870.63</v>
      </c>
      <c r="D12">
        <v>5629.2</v>
      </c>
      <c r="E12">
        <v>267</v>
      </c>
      <c r="F12" s="3">
        <v>-3934</v>
      </c>
      <c r="G12">
        <v>0</v>
      </c>
      <c r="H12">
        <v>601.76</v>
      </c>
      <c r="I12">
        <v>0</v>
      </c>
      <c r="J12">
        <v>600.67</v>
      </c>
      <c r="K12">
        <v>593.94</v>
      </c>
      <c r="L12">
        <v>601.39</v>
      </c>
      <c r="M12">
        <v>952.14</v>
      </c>
      <c r="N12">
        <v>920.07</v>
      </c>
      <c r="O12">
        <v>289.3</v>
      </c>
      <c r="P12">
        <v>320.6</v>
      </c>
      <c r="Q12">
        <v>270.37</v>
      </c>
      <c r="R12">
        <v>269.21</v>
      </c>
      <c r="S12">
        <v>30780.424</v>
      </c>
      <c r="T12">
        <v>812.588</v>
      </c>
      <c r="U12">
        <v>5446.554</v>
      </c>
      <c r="V12">
        <v>5.686</v>
      </c>
      <c r="W12">
        <v>5452.241</v>
      </c>
      <c r="X12">
        <v>437.133</v>
      </c>
      <c r="Y12">
        <v>50.011</v>
      </c>
      <c r="Z12">
        <v>13207.922</v>
      </c>
      <c r="AA12">
        <v>4654.094</v>
      </c>
      <c r="AB12">
        <v>1510.79</v>
      </c>
      <c r="AC12" t="s">
        <v>60</v>
      </c>
      <c r="AD12" s="3">
        <v>-1845.357</v>
      </c>
      <c r="AE12">
        <v>267</v>
      </c>
      <c r="AF12">
        <v>0</v>
      </c>
      <c r="AG12">
        <v>267</v>
      </c>
      <c r="AH12">
        <v>260</v>
      </c>
      <c r="AI12">
        <v>0</v>
      </c>
      <c r="AJ12">
        <v>260</v>
      </c>
      <c r="AK12">
        <v>3540</v>
      </c>
      <c r="AL12">
        <v>30858.3</v>
      </c>
      <c r="AM12">
        <v>34398.3</v>
      </c>
      <c r="AN12">
        <v>4770.84</v>
      </c>
      <c r="AO12">
        <v>4770.84</v>
      </c>
      <c r="AP12">
        <v>0</v>
      </c>
      <c r="AQ12">
        <v>267</v>
      </c>
      <c r="AR12">
        <v>260</v>
      </c>
      <c r="AU12">
        <v>0</v>
      </c>
      <c r="AV12" s="13">
        <v>291</v>
      </c>
      <c r="AW12" s="3">
        <v>260</v>
      </c>
      <c r="AX12" s="3">
        <v>267</v>
      </c>
      <c r="AY12" s="3">
        <v>321</v>
      </c>
      <c r="AZ12" s="17">
        <v>321</v>
      </c>
      <c r="BA12" s="3">
        <v>260</v>
      </c>
      <c r="BB12" s="3">
        <v>267</v>
      </c>
      <c r="BE12" s="21">
        <f t="shared" si="0"/>
        <v>260</v>
      </c>
      <c r="BF12" s="21">
        <f t="shared" ref="BF12:BH12" si="32">AH12</f>
        <v>260</v>
      </c>
      <c r="BG12" s="21">
        <f t="shared" si="32"/>
        <v>0</v>
      </c>
      <c r="BH12" s="21">
        <f t="shared" si="32"/>
        <v>260</v>
      </c>
      <c r="BI12">
        <f t="shared" si="5"/>
        <v>0</v>
      </c>
      <c r="BJ12">
        <f t="shared" si="6"/>
        <v>0</v>
      </c>
      <c r="BK12">
        <f t="shared" si="7"/>
        <v>0</v>
      </c>
      <c r="BL12">
        <f t="shared" si="8"/>
        <v>0</v>
      </c>
      <c r="BM12" s="21">
        <f t="shared" si="2"/>
        <v>267</v>
      </c>
      <c r="BN12" s="21">
        <f t="shared" ref="BN12:BP12" si="33">AE12</f>
        <v>267</v>
      </c>
      <c r="BO12" s="21">
        <f t="shared" si="33"/>
        <v>0</v>
      </c>
      <c r="BP12" s="21">
        <f t="shared" si="33"/>
        <v>267</v>
      </c>
      <c r="BQ12">
        <f t="shared" si="10"/>
        <v>0</v>
      </c>
      <c r="BR12">
        <f t="shared" si="11"/>
        <v>0</v>
      </c>
      <c r="BS12">
        <f t="shared" si="12"/>
        <v>0</v>
      </c>
      <c r="BT12">
        <f t="shared" si="13"/>
        <v>0</v>
      </c>
    </row>
    <row r="13" spans="1:72">
      <c r="A13">
        <v>30605.35</v>
      </c>
      <c r="B13">
        <v>-436.29</v>
      </c>
      <c r="C13">
        <v>28848.12</v>
      </c>
      <c r="D13">
        <v>5568.09</v>
      </c>
      <c r="E13">
        <v>267.67</v>
      </c>
      <c r="F13" s="3">
        <v>-3935</v>
      </c>
      <c r="G13">
        <v>0</v>
      </c>
      <c r="H13">
        <v>600.92</v>
      </c>
      <c r="I13">
        <v>0</v>
      </c>
      <c r="J13">
        <v>601.52</v>
      </c>
      <c r="K13">
        <v>599.29</v>
      </c>
      <c r="L13">
        <v>602.32</v>
      </c>
      <c r="M13">
        <v>952.14</v>
      </c>
      <c r="N13">
        <v>920.07</v>
      </c>
      <c r="O13">
        <v>292.5</v>
      </c>
      <c r="P13">
        <v>321.3</v>
      </c>
      <c r="Q13">
        <v>270.85</v>
      </c>
      <c r="R13">
        <v>271.22</v>
      </c>
      <c r="S13">
        <v>30734.566</v>
      </c>
      <c r="T13">
        <v>492.913</v>
      </c>
      <c r="U13">
        <v>5440.664</v>
      </c>
      <c r="V13">
        <v>5.688</v>
      </c>
      <c r="W13">
        <v>5446.352</v>
      </c>
      <c r="X13">
        <v>438.346</v>
      </c>
      <c r="Y13">
        <v>49.963</v>
      </c>
      <c r="Z13">
        <v>13375.621</v>
      </c>
      <c r="AA13">
        <v>4466.301</v>
      </c>
      <c r="AB13">
        <v>1496.29</v>
      </c>
      <c r="AC13" t="s">
        <v>60</v>
      </c>
      <c r="AD13" s="3">
        <v>-1852.501</v>
      </c>
      <c r="AE13">
        <v>267.67</v>
      </c>
      <c r="AF13">
        <v>0</v>
      </c>
      <c r="AG13">
        <v>267.67</v>
      </c>
      <c r="AH13">
        <v>270</v>
      </c>
      <c r="AI13">
        <v>0</v>
      </c>
      <c r="AJ13">
        <v>270</v>
      </c>
      <c r="AK13">
        <v>3541</v>
      </c>
      <c r="AL13">
        <v>30748.3</v>
      </c>
      <c r="AM13">
        <v>34289.3</v>
      </c>
      <c r="AN13">
        <v>4745.94</v>
      </c>
      <c r="AO13">
        <v>4745.94</v>
      </c>
      <c r="AP13">
        <v>0</v>
      </c>
      <c r="AQ13">
        <v>267.67</v>
      </c>
      <c r="AR13">
        <v>270</v>
      </c>
      <c r="AU13">
        <v>0</v>
      </c>
      <c r="AV13" s="13">
        <v>291</v>
      </c>
      <c r="AW13" s="3">
        <v>270</v>
      </c>
      <c r="AX13" s="3">
        <v>267.67</v>
      </c>
      <c r="AY13" s="3">
        <v>321</v>
      </c>
      <c r="AZ13" s="17">
        <v>321</v>
      </c>
      <c r="BA13" s="3">
        <v>270</v>
      </c>
      <c r="BB13" s="3">
        <v>267.67</v>
      </c>
      <c r="BE13" s="21">
        <f t="shared" si="0"/>
        <v>270</v>
      </c>
      <c r="BF13" s="21">
        <f t="shared" ref="BF13:BH13" si="34">AH13</f>
        <v>270</v>
      </c>
      <c r="BG13" s="21">
        <f t="shared" si="34"/>
        <v>0</v>
      </c>
      <c r="BH13" s="21">
        <f t="shared" si="34"/>
        <v>270</v>
      </c>
      <c r="BI13">
        <f t="shared" si="5"/>
        <v>0</v>
      </c>
      <c r="BJ13">
        <f t="shared" si="6"/>
        <v>0</v>
      </c>
      <c r="BK13">
        <f t="shared" si="7"/>
        <v>0</v>
      </c>
      <c r="BL13">
        <f t="shared" si="8"/>
        <v>0</v>
      </c>
      <c r="BM13" s="21">
        <f t="shared" si="2"/>
        <v>267.67</v>
      </c>
      <c r="BN13" s="21">
        <f t="shared" ref="BN13:BP13" si="35">AE13</f>
        <v>267.67</v>
      </c>
      <c r="BO13" s="21">
        <f t="shared" si="35"/>
        <v>0</v>
      </c>
      <c r="BP13" s="21">
        <f t="shared" si="35"/>
        <v>267.67</v>
      </c>
      <c r="BQ13">
        <f t="shared" si="10"/>
        <v>0</v>
      </c>
      <c r="BR13">
        <f t="shared" si="11"/>
        <v>0</v>
      </c>
      <c r="BS13">
        <f t="shared" si="12"/>
        <v>0</v>
      </c>
      <c r="BT13">
        <f t="shared" si="13"/>
        <v>0</v>
      </c>
    </row>
    <row r="14" spans="1:72">
      <c r="A14">
        <v>30646.4</v>
      </c>
      <c r="B14">
        <v>-896.44</v>
      </c>
      <c r="C14">
        <v>28212.43</v>
      </c>
      <c r="D14">
        <v>5439.91</v>
      </c>
      <c r="E14">
        <v>265.33</v>
      </c>
      <c r="F14" s="3">
        <v>-3936</v>
      </c>
      <c r="G14">
        <v>0</v>
      </c>
      <c r="H14">
        <v>550.49</v>
      </c>
      <c r="I14">
        <v>0</v>
      </c>
      <c r="J14">
        <v>601.81</v>
      </c>
      <c r="K14">
        <v>586.27</v>
      </c>
      <c r="L14">
        <v>578.59</v>
      </c>
      <c r="M14">
        <v>918.42</v>
      </c>
      <c r="N14">
        <v>878.55</v>
      </c>
      <c r="O14">
        <v>289.5</v>
      </c>
      <c r="P14">
        <v>320.1</v>
      </c>
      <c r="Q14">
        <v>253.56</v>
      </c>
      <c r="R14">
        <v>252.08</v>
      </c>
      <c r="S14">
        <v>30717.115</v>
      </c>
      <c r="T14">
        <v>846.713</v>
      </c>
      <c r="U14">
        <v>5442.691</v>
      </c>
      <c r="V14">
        <v>5.707</v>
      </c>
      <c r="W14">
        <v>5448.398</v>
      </c>
      <c r="X14">
        <v>438.616</v>
      </c>
      <c r="Y14">
        <v>49.978</v>
      </c>
      <c r="Z14">
        <v>13358.184</v>
      </c>
      <c r="AA14">
        <v>4455.096</v>
      </c>
      <c r="AB14">
        <v>1497.52</v>
      </c>
      <c r="AC14" t="s">
        <v>60</v>
      </c>
      <c r="AD14" s="3">
        <v>-1854.0417</v>
      </c>
      <c r="AE14">
        <v>265.33</v>
      </c>
      <c r="AF14">
        <v>0</v>
      </c>
      <c r="AG14">
        <v>265.33</v>
      </c>
      <c r="AH14">
        <v>260</v>
      </c>
      <c r="AI14">
        <v>0</v>
      </c>
      <c r="AJ14">
        <v>260</v>
      </c>
      <c r="AK14">
        <v>3543</v>
      </c>
      <c r="AL14">
        <v>30748.3</v>
      </c>
      <c r="AM14">
        <v>34291.3</v>
      </c>
      <c r="AN14">
        <v>4746.86</v>
      </c>
      <c r="AO14">
        <v>4746.86</v>
      </c>
      <c r="AP14">
        <v>0</v>
      </c>
      <c r="AQ14">
        <v>265.33</v>
      </c>
      <c r="AR14">
        <v>260</v>
      </c>
      <c r="AU14">
        <v>0</v>
      </c>
      <c r="AV14" s="13">
        <v>291</v>
      </c>
      <c r="AW14" s="3">
        <v>260</v>
      </c>
      <c r="AX14" s="3">
        <v>265.33</v>
      </c>
      <c r="AY14" s="3">
        <v>321</v>
      </c>
      <c r="AZ14" s="17">
        <v>321</v>
      </c>
      <c r="BA14" s="3">
        <v>260</v>
      </c>
      <c r="BB14" s="3">
        <v>265.33</v>
      </c>
      <c r="BE14" s="21">
        <f t="shared" si="0"/>
        <v>260</v>
      </c>
      <c r="BF14" s="21">
        <f t="shared" ref="BF14:BH14" si="36">AH14</f>
        <v>260</v>
      </c>
      <c r="BG14" s="21">
        <f t="shared" si="36"/>
        <v>0</v>
      </c>
      <c r="BH14" s="21">
        <f t="shared" si="36"/>
        <v>260</v>
      </c>
      <c r="BI14">
        <f t="shared" si="5"/>
        <v>0</v>
      </c>
      <c r="BJ14">
        <f t="shared" si="6"/>
        <v>0</v>
      </c>
      <c r="BK14">
        <f t="shared" si="7"/>
        <v>0</v>
      </c>
      <c r="BL14">
        <f t="shared" si="8"/>
        <v>0</v>
      </c>
      <c r="BM14" s="21">
        <f t="shared" si="2"/>
        <v>265.33</v>
      </c>
      <c r="BN14" s="21">
        <f t="shared" ref="BN14:BP14" si="37">AE14</f>
        <v>265.33</v>
      </c>
      <c r="BO14" s="21">
        <f t="shared" si="37"/>
        <v>0</v>
      </c>
      <c r="BP14" s="21">
        <f t="shared" si="37"/>
        <v>265.33</v>
      </c>
      <c r="BQ14">
        <f t="shared" si="10"/>
        <v>0</v>
      </c>
      <c r="BR14">
        <f t="shared" si="11"/>
        <v>0</v>
      </c>
      <c r="BS14">
        <f t="shared" si="12"/>
        <v>0</v>
      </c>
      <c r="BT14">
        <f t="shared" si="13"/>
        <v>0</v>
      </c>
    </row>
    <row r="15" spans="1:72">
      <c r="A15">
        <v>30526.88</v>
      </c>
      <c r="B15">
        <v>-237.2</v>
      </c>
      <c r="C15">
        <v>27593.88</v>
      </c>
      <c r="D15">
        <v>5416.72</v>
      </c>
      <c r="E15">
        <v>259.67</v>
      </c>
      <c r="F15" s="3">
        <v>-3935</v>
      </c>
      <c r="G15">
        <v>0</v>
      </c>
      <c r="H15">
        <v>449.66</v>
      </c>
      <c r="I15">
        <v>0</v>
      </c>
      <c r="J15">
        <v>601.59</v>
      </c>
      <c r="K15">
        <v>519.74</v>
      </c>
      <c r="L15">
        <v>505.32</v>
      </c>
      <c r="M15">
        <v>904.04</v>
      </c>
      <c r="N15">
        <v>899.51</v>
      </c>
      <c r="O15">
        <v>290.4</v>
      </c>
      <c r="P15">
        <v>320.2</v>
      </c>
      <c r="Q15">
        <v>249.92</v>
      </c>
      <c r="R15">
        <v>249.55</v>
      </c>
      <c r="S15">
        <v>30524.102</v>
      </c>
      <c r="T15">
        <v>311.522</v>
      </c>
      <c r="U15">
        <v>5476.881</v>
      </c>
      <c r="V15">
        <v>5.686</v>
      </c>
      <c r="W15">
        <v>5482.567</v>
      </c>
      <c r="X15">
        <v>439.07</v>
      </c>
      <c r="Y15">
        <v>50.01</v>
      </c>
      <c r="Z15">
        <v>14174.484</v>
      </c>
      <c r="AA15">
        <v>3690.809</v>
      </c>
      <c r="AB15">
        <v>1493.19</v>
      </c>
      <c r="AC15" t="s">
        <v>60</v>
      </c>
      <c r="AD15" s="3">
        <v>-1853.7617</v>
      </c>
      <c r="AE15">
        <v>259.67</v>
      </c>
      <c r="AF15">
        <v>0</v>
      </c>
      <c r="AG15">
        <v>259.67</v>
      </c>
      <c r="AH15">
        <v>262</v>
      </c>
      <c r="AI15">
        <v>0</v>
      </c>
      <c r="AJ15">
        <v>262</v>
      </c>
      <c r="AK15">
        <v>3543</v>
      </c>
      <c r="AL15">
        <v>30665.3</v>
      </c>
      <c r="AM15">
        <v>34208.3</v>
      </c>
      <c r="AN15">
        <v>4761.47</v>
      </c>
      <c r="AO15">
        <v>4761.47</v>
      </c>
      <c r="AP15">
        <v>0</v>
      </c>
      <c r="AQ15">
        <v>259.67</v>
      </c>
      <c r="AR15">
        <v>262</v>
      </c>
      <c r="AU15">
        <v>291</v>
      </c>
      <c r="AV15" s="13">
        <v>291</v>
      </c>
      <c r="AW15" s="3">
        <v>262</v>
      </c>
      <c r="AX15" s="3">
        <v>259.67</v>
      </c>
      <c r="AY15" s="3">
        <v>321</v>
      </c>
      <c r="AZ15" s="17">
        <v>321</v>
      </c>
      <c r="BA15" s="3">
        <v>262</v>
      </c>
      <c r="BB15" s="3">
        <v>259.67</v>
      </c>
      <c r="BE15" s="21">
        <f t="shared" si="0"/>
        <v>262</v>
      </c>
      <c r="BF15" s="21">
        <f t="shared" ref="BF15:BH15" si="38">AH15</f>
        <v>262</v>
      </c>
      <c r="BG15" s="21">
        <f t="shared" si="38"/>
        <v>0</v>
      </c>
      <c r="BH15" s="21">
        <f t="shared" si="38"/>
        <v>262</v>
      </c>
      <c r="BI15">
        <f t="shared" si="5"/>
        <v>0</v>
      </c>
      <c r="BJ15">
        <f t="shared" si="6"/>
        <v>0</v>
      </c>
      <c r="BK15">
        <f t="shared" si="7"/>
        <v>0</v>
      </c>
      <c r="BL15">
        <f t="shared" si="8"/>
        <v>0</v>
      </c>
      <c r="BM15" s="21">
        <f t="shared" si="2"/>
        <v>259.67</v>
      </c>
      <c r="BN15" s="21">
        <f t="shared" ref="BN15:BP15" si="39">AE15</f>
        <v>259.67</v>
      </c>
      <c r="BO15" s="21">
        <f t="shared" si="39"/>
        <v>0</v>
      </c>
      <c r="BP15" s="21">
        <f t="shared" si="39"/>
        <v>259.67</v>
      </c>
      <c r="BQ15">
        <f t="shared" si="10"/>
        <v>0</v>
      </c>
      <c r="BR15">
        <f t="shared" si="11"/>
        <v>0</v>
      </c>
      <c r="BS15">
        <f t="shared" si="12"/>
        <v>0</v>
      </c>
      <c r="BT15">
        <f t="shared" si="13"/>
        <v>0</v>
      </c>
    </row>
    <row r="16" spans="1:72">
      <c r="A16">
        <v>30483.35</v>
      </c>
      <c r="B16">
        <v>-60.19</v>
      </c>
      <c r="C16">
        <v>26995.79</v>
      </c>
      <c r="D16">
        <v>5440.96</v>
      </c>
      <c r="E16">
        <v>255.33</v>
      </c>
      <c r="F16" s="3">
        <v>-3934</v>
      </c>
      <c r="G16">
        <v>0</v>
      </c>
      <c r="H16">
        <v>398.39</v>
      </c>
      <c r="I16">
        <v>0</v>
      </c>
      <c r="J16">
        <v>601.2</v>
      </c>
      <c r="K16">
        <v>463.22</v>
      </c>
      <c r="L16">
        <v>462.29</v>
      </c>
      <c r="M16">
        <v>867.45</v>
      </c>
      <c r="N16">
        <v>870.32</v>
      </c>
      <c r="O16">
        <v>289.9</v>
      </c>
      <c r="P16">
        <v>319.1</v>
      </c>
      <c r="Q16">
        <v>230.68</v>
      </c>
      <c r="R16">
        <v>229.41</v>
      </c>
      <c r="S16">
        <v>30511.73</v>
      </c>
      <c r="T16">
        <v>111.489</v>
      </c>
      <c r="U16">
        <v>5471.55</v>
      </c>
      <c r="V16">
        <v>5.779</v>
      </c>
      <c r="W16">
        <v>5477.329</v>
      </c>
      <c r="X16">
        <v>438.39</v>
      </c>
      <c r="Y16">
        <v>50.013</v>
      </c>
      <c r="Z16">
        <v>14404.855</v>
      </c>
      <c r="AA16">
        <v>3431.629</v>
      </c>
      <c r="AB16">
        <v>1494.45</v>
      </c>
      <c r="AC16" t="s">
        <v>60</v>
      </c>
      <c r="AD16" s="3">
        <v>-1849.6993</v>
      </c>
      <c r="AE16">
        <v>255.33</v>
      </c>
      <c r="AF16">
        <v>0</v>
      </c>
      <c r="AG16">
        <v>255.33</v>
      </c>
      <c r="AH16">
        <v>255</v>
      </c>
      <c r="AI16">
        <v>0</v>
      </c>
      <c r="AJ16">
        <v>255</v>
      </c>
      <c r="AK16">
        <v>3544</v>
      </c>
      <c r="AL16">
        <v>30665.3</v>
      </c>
      <c r="AM16">
        <v>34209.3</v>
      </c>
      <c r="AN16">
        <v>4786.64</v>
      </c>
      <c r="AO16">
        <v>4786.64</v>
      </c>
      <c r="AP16">
        <v>0</v>
      </c>
      <c r="AQ16">
        <v>255.33</v>
      </c>
      <c r="AR16">
        <v>255</v>
      </c>
      <c r="AU16">
        <v>291</v>
      </c>
      <c r="AV16" s="13">
        <v>291</v>
      </c>
      <c r="AW16" s="3">
        <v>255</v>
      </c>
      <c r="AX16" s="3">
        <v>255.33</v>
      </c>
      <c r="AY16" s="3">
        <v>321</v>
      </c>
      <c r="AZ16" s="17">
        <v>321</v>
      </c>
      <c r="BA16" s="3">
        <v>255</v>
      </c>
      <c r="BB16" s="3">
        <v>255.33</v>
      </c>
      <c r="BE16" s="21">
        <f t="shared" si="0"/>
        <v>255</v>
      </c>
      <c r="BF16" s="21">
        <f t="shared" ref="BF16:BH16" si="40">AH16</f>
        <v>255</v>
      </c>
      <c r="BG16" s="21">
        <f t="shared" si="40"/>
        <v>0</v>
      </c>
      <c r="BH16" s="21">
        <f t="shared" si="40"/>
        <v>255</v>
      </c>
      <c r="BI16">
        <f t="shared" si="5"/>
        <v>0</v>
      </c>
      <c r="BJ16">
        <f t="shared" si="6"/>
        <v>0</v>
      </c>
      <c r="BK16">
        <f t="shared" si="7"/>
        <v>0</v>
      </c>
      <c r="BL16">
        <f t="shared" si="8"/>
        <v>0</v>
      </c>
      <c r="BM16" s="21">
        <f t="shared" si="2"/>
        <v>255.33</v>
      </c>
      <c r="BN16" s="21">
        <f t="shared" ref="BN16:BP16" si="41">AE16</f>
        <v>255.33</v>
      </c>
      <c r="BO16" s="21">
        <f t="shared" si="41"/>
        <v>0</v>
      </c>
      <c r="BP16" s="21">
        <f t="shared" si="41"/>
        <v>255.33</v>
      </c>
      <c r="BQ16">
        <f t="shared" si="10"/>
        <v>0</v>
      </c>
      <c r="BR16">
        <f t="shared" si="11"/>
        <v>0</v>
      </c>
      <c r="BS16">
        <f t="shared" si="12"/>
        <v>0</v>
      </c>
      <c r="BT16">
        <f t="shared" si="13"/>
        <v>0</v>
      </c>
    </row>
    <row r="17" spans="1:72">
      <c r="A17">
        <v>30464.47</v>
      </c>
      <c r="B17">
        <v>864.26</v>
      </c>
      <c r="C17">
        <v>26532.35</v>
      </c>
      <c r="D17">
        <v>5425.35</v>
      </c>
      <c r="E17">
        <v>249.53</v>
      </c>
      <c r="F17" s="3">
        <v>-3932</v>
      </c>
      <c r="G17">
        <v>0</v>
      </c>
      <c r="H17">
        <v>399.26</v>
      </c>
      <c r="I17">
        <v>0</v>
      </c>
      <c r="J17">
        <v>601.66</v>
      </c>
      <c r="K17">
        <v>424.61</v>
      </c>
      <c r="L17">
        <v>427.4</v>
      </c>
      <c r="M17">
        <v>816.47</v>
      </c>
      <c r="N17">
        <v>812.77</v>
      </c>
      <c r="O17">
        <v>289.5</v>
      </c>
      <c r="P17">
        <v>320</v>
      </c>
      <c r="Q17">
        <v>230.68</v>
      </c>
      <c r="R17">
        <v>230.68</v>
      </c>
      <c r="S17">
        <v>30529.63</v>
      </c>
      <c r="T17">
        <v>-809.557</v>
      </c>
      <c r="U17">
        <v>5452.686</v>
      </c>
      <c r="V17">
        <v>5.693</v>
      </c>
      <c r="W17">
        <v>5458.379</v>
      </c>
      <c r="X17">
        <v>438.918</v>
      </c>
      <c r="Y17">
        <v>49.973</v>
      </c>
      <c r="Z17">
        <v>15174.824</v>
      </c>
      <c r="AA17">
        <v>2677.797</v>
      </c>
      <c r="AB17">
        <v>1473.52</v>
      </c>
      <c r="AC17" t="s">
        <v>60</v>
      </c>
      <c r="AD17" s="3">
        <v>-1856.143</v>
      </c>
      <c r="AE17">
        <v>249.53</v>
      </c>
      <c r="AF17">
        <v>0</v>
      </c>
      <c r="AG17">
        <v>249.53</v>
      </c>
      <c r="AH17">
        <v>265</v>
      </c>
      <c r="AI17">
        <v>0</v>
      </c>
      <c r="AJ17">
        <v>265</v>
      </c>
      <c r="AK17">
        <v>3544</v>
      </c>
      <c r="AL17">
        <v>30665.3</v>
      </c>
      <c r="AM17">
        <v>34209.3</v>
      </c>
      <c r="AN17">
        <v>4820.79</v>
      </c>
      <c r="AO17">
        <v>4820.79</v>
      </c>
      <c r="AP17">
        <v>0</v>
      </c>
      <c r="AQ17">
        <v>249.53</v>
      </c>
      <c r="AR17">
        <v>265</v>
      </c>
      <c r="AU17">
        <v>291</v>
      </c>
      <c r="AV17" s="13">
        <v>291</v>
      </c>
      <c r="AW17" s="3">
        <v>265</v>
      </c>
      <c r="AX17" s="3">
        <v>249.53</v>
      </c>
      <c r="AY17" s="3">
        <v>321</v>
      </c>
      <c r="AZ17" s="17">
        <v>321</v>
      </c>
      <c r="BA17" s="3">
        <v>265</v>
      </c>
      <c r="BB17" s="3">
        <v>249.53</v>
      </c>
      <c r="BE17" s="21">
        <f t="shared" si="0"/>
        <v>265</v>
      </c>
      <c r="BF17" s="21">
        <f t="shared" ref="BF17:BH17" si="42">AH17</f>
        <v>265</v>
      </c>
      <c r="BG17" s="21">
        <f t="shared" si="42"/>
        <v>0</v>
      </c>
      <c r="BH17" s="21">
        <f t="shared" si="42"/>
        <v>265</v>
      </c>
      <c r="BI17">
        <f t="shared" si="5"/>
        <v>0</v>
      </c>
      <c r="BJ17">
        <f t="shared" si="6"/>
        <v>0</v>
      </c>
      <c r="BK17">
        <f t="shared" si="7"/>
        <v>0</v>
      </c>
      <c r="BL17">
        <f t="shared" si="8"/>
        <v>0</v>
      </c>
      <c r="BM17" s="21">
        <f t="shared" si="2"/>
        <v>249.53</v>
      </c>
      <c r="BN17" s="21">
        <f t="shared" ref="BN17:BP17" si="43">AE17</f>
        <v>249.53</v>
      </c>
      <c r="BO17" s="21">
        <f t="shared" si="43"/>
        <v>0</v>
      </c>
      <c r="BP17" s="21">
        <f t="shared" si="43"/>
        <v>249.53</v>
      </c>
      <c r="BQ17">
        <f t="shared" si="10"/>
        <v>0</v>
      </c>
      <c r="BR17">
        <f t="shared" si="11"/>
        <v>0</v>
      </c>
      <c r="BS17">
        <f t="shared" si="12"/>
        <v>0</v>
      </c>
      <c r="BT17">
        <f t="shared" si="13"/>
        <v>0</v>
      </c>
    </row>
    <row r="18" spans="1:72">
      <c r="A18">
        <v>30411.03</v>
      </c>
      <c r="B18">
        <v>917.8</v>
      </c>
      <c r="C18">
        <v>26013.25</v>
      </c>
      <c r="D18">
        <v>5455.46</v>
      </c>
      <c r="E18">
        <v>240</v>
      </c>
      <c r="F18" s="3">
        <v>-3931</v>
      </c>
      <c r="G18">
        <v>0</v>
      </c>
      <c r="H18">
        <v>350.55</v>
      </c>
      <c r="I18">
        <v>0</v>
      </c>
      <c r="J18">
        <v>601.92</v>
      </c>
      <c r="K18">
        <v>353.9</v>
      </c>
      <c r="L18">
        <v>352.27</v>
      </c>
      <c r="M18">
        <v>769.6</v>
      </c>
      <c r="N18">
        <v>766.72</v>
      </c>
      <c r="O18">
        <v>288.8</v>
      </c>
      <c r="P18">
        <v>320.5</v>
      </c>
      <c r="Q18">
        <v>215.35</v>
      </c>
      <c r="R18">
        <v>214.34</v>
      </c>
      <c r="S18">
        <v>30583.266</v>
      </c>
      <c r="T18">
        <v>-961.23</v>
      </c>
      <c r="U18">
        <v>5345.604</v>
      </c>
      <c r="V18">
        <v>5.713</v>
      </c>
      <c r="W18">
        <v>5351.318</v>
      </c>
      <c r="X18">
        <v>437.127</v>
      </c>
      <c r="Y18">
        <v>50.03</v>
      </c>
      <c r="Z18">
        <v>15434.801</v>
      </c>
      <c r="AA18">
        <v>2441.303</v>
      </c>
      <c r="AB18">
        <v>1471.55</v>
      </c>
      <c r="AC18" t="s">
        <v>60</v>
      </c>
      <c r="AD18" s="3">
        <v>-1858.9443</v>
      </c>
      <c r="AE18">
        <v>240</v>
      </c>
      <c r="AF18">
        <v>0</v>
      </c>
      <c r="AG18">
        <v>240</v>
      </c>
      <c r="AH18">
        <v>255</v>
      </c>
      <c r="AI18">
        <v>0</v>
      </c>
      <c r="AJ18">
        <v>255</v>
      </c>
      <c r="AK18">
        <v>3545</v>
      </c>
      <c r="AL18">
        <v>30665.3</v>
      </c>
      <c r="AM18">
        <v>34210.3</v>
      </c>
      <c r="AN18">
        <v>4887.56</v>
      </c>
      <c r="AO18">
        <v>4887.56</v>
      </c>
      <c r="AP18">
        <v>0</v>
      </c>
      <c r="AQ18">
        <v>240</v>
      </c>
      <c r="AR18">
        <v>255</v>
      </c>
      <c r="AU18">
        <v>291</v>
      </c>
      <c r="AV18" s="13">
        <v>291</v>
      </c>
      <c r="AW18" s="3">
        <v>255</v>
      </c>
      <c r="AX18" s="3">
        <v>240</v>
      </c>
      <c r="AY18" s="3">
        <v>321</v>
      </c>
      <c r="AZ18" s="17">
        <v>321</v>
      </c>
      <c r="BA18" s="3">
        <v>255</v>
      </c>
      <c r="BB18" s="3">
        <v>240</v>
      </c>
      <c r="BE18" s="21">
        <f t="shared" si="0"/>
        <v>255</v>
      </c>
      <c r="BF18" s="21">
        <f t="shared" ref="BF18:BH18" si="44">AH18</f>
        <v>255</v>
      </c>
      <c r="BG18" s="21">
        <f t="shared" si="44"/>
        <v>0</v>
      </c>
      <c r="BH18" s="21">
        <f t="shared" si="44"/>
        <v>255</v>
      </c>
      <c r="BI18">
        <f t="shared" si="5"/>
        <v>0</v>
      </c>
      <c r="BJ18">
        <f t="shared" si="6"/>
        <v>0</v>
      </c>
      <c r="BK18">
        <f t="shared" si="7"/>
        <v>0</v>
      </c>
      <c r="BL18">
        <f t="shared" si="8"/>
        <v>0</v>
      </c>
      <c r="BM18" s="21">
        <f t="shared" si="2"/>
        <v>240</v>
      </c>
      <c r="BN18" s="21">
        <f t="shared" ref="BN18:BP18" si="45">AE18</f>
        <v>240</v>
      </c>
      <c r="BO18" s="21">
        <f t="shared" si="45"/>
        <v>0</v>
      </c>
      <c r="BP18" s="21">
        <f t="shared" si="45"/>
        <v>240</v>
      </c>
      <c r="BQ18">
        <f t="shared" si="10"/>
        <v>0</v>
      </c>
      <c r="BR18">
        <f t="shared" si="11"/>
        <v>0</v>
      </c>
      <c r="BS18">
        <f t="shared" si="12"/>
        <v>0</v>
      </c>
      <c r="BT18">
        <f t="shared" si="13"/>
        <v>0</v>
      </c>
    </row>
    <row r="19" spans="1:72">
      <c r="A19">
        <v>30298.83</v>
      </c>
      <c r="B19">
        <v>1879.06</v>
      </c>
      <c r="C19">
        <v>25803.84</v>
      </c>
      <c r="D19">
        <v>5575.55</v>
      </c>
      <c r="E19">
        <v>236.2</v>
      </c>
      <c r="F19" s="3">
        <v>-3940</v>
      </c>
      <c r="G19">
        <v>0</v>
      </c>
      <c r="H19">
        <v>350.55</v>
      </c>
      <c r="I19">
        <v>0</v>
      </c>
      <c r="J19">
        <v>601.28</v>
      </c>
      <c r="K19">
        <v>332.97</v>
      </c>
      <c r="L19">
        <v>334.13</v>
      </c>
      <c r="M19">
        <v>754.39</v>
      </c>
      <c r="N19">
        <v>754.8</v>
      </c>
      <c r="O19">
        <v>289.5</v>
      </c>
      <c r="P19">
        <v>319.7</v>
      </c>
      <c r="Q19">
        <v>211.65</v>
      </c>
      <c r="R19">
        <v>211.8</v>
      </c>
      <c r="S19">
        <v>30139.09</v>
      </c>
      <c r="T19">
        <v>-1843.113</v>
      </c>
      <c r="U19">
        <v>5307.746</v>
      </c>
      <c r="V19">
        <v>5.585</v>
      </c>
      <c r="W19">
        <v>5313.331</v>
      </c>
      <c r="X19">
        <v>438.161</v>
      </c>
      <c r="Y19">
        <v>49.997</v>
      </c>
      <c r="Z19">
        <v>16209.539</v>
      </c>
      <c r="AA19">
        <v>1848.813</v>
      </c>
      <c r="AB19">
        <v>1461.41</v>
      </c>
      <c r="AC19" t="s">
        <v>60</v>
      </c>
      <c r="AD19" s="3">
        <v>-1856.563</v>
      </c>
      <c r="AE19">
        <v>236.2</v>
      </c>
      <c r="AF19">
        <v>0</v>
      </c>
      <c r="AG19">
        <v>236.2</v>
      </c>
      <c r="AH19">
        <v>265</v>
      </c>
      <c r="AI19">
        <v>0</v>
      </c>
      <c r="AJ19">
        <v>265</v>
      </c>
      <c r="AK19">
        <v>3545</v>
      </c>
      <c r="AL19">
        <v>30665.3</v>
      </c>
      <c r="AM19">
        <v>34210.3</v>
      </c>
      <c r="AN19">
        <v>4971.64</v>
      </c>
      <c r="AO19">
        <v>4971.64</v>
      </c>
      <c r="AP19">
        <v>0</v>
      </c>
      <c r="AQ19">
        <v>236.2</v>
      </c>
      <c r="AR19">
        <v>265</v>
      </c>
      <c r="AU19">
        <v>291</v>
      </c>
      <c r="AV19" s="13">
        <v>291</v>
      </c>
      <c r="AW19" s="3">
        <v>265</v>
      </c>
      <c r="AX19" s="3">
        <v>236.2</v>
      </c>
      <c r="AY19" s="3">
        <v>321</v>
      </c>
      <c r="AZ19" s="17">
        <v>321</v>
      </c>
      <c r="BA19" s="3">
        <v>265</v>
      </c>
      <c r="BB19" s="3">
        <v>236.2</v>
      </c>
      <c r="BE19" s="21">
        <f t="shared" si="0"/>
        <v>265</v>
      </c>
      <c r="BF19" s="21">
        <f t="shared" ref="BF19:BH19" si="46">AH19</f>
        <v>265</v>
      </c>
      <c r="BG19" s="21">
        <f t="shared" si="46"/>
        <v>0</v>
      </c>
      <c r="BH19" s="21">
        <f t="shared" si="46"/>
        <v>265</v>
      </c>
      <c r="BI19">
        <f t="shared" si="5"/>
        <v>0</v>
      </c>
      <c r="BJ19">
        <f t="shared" si="6"/>
        <v>0</v>
      </c>
      <c r="BK19">
        <f t="shared" si="7"/>
        <v>0</v>
      </c>
      <c r="BL19">
        <f t="shared" si="8"/>
        <v>0</v>
      </c>
      <c r="BM19" s="21">
        <f t="shared" si="2"/>
        <v>236.2</v>
      </c>
      <c r="BN19" s="21">
        <f t="shared" ref="BN19:BP19" si="47">AE19</f>
        <v>236.2</v>
      </c>
      <c r="BO19" s="21">
        <f t="shared" si="47"/>
        <v>0</v>
      </c>
      <c r="BP19" s="21">
        <f t="shared" si="47"/>
        <v>236.2</v>
      </c>
      <c r="BQ19">
        <f t="shared" si="10"/>
        <v>0</v>
      </c>
      <c r="BR19">
        <f t="shared" si="11"/>
        <v>0</v>
      </c>
      <c r="BS19">
        <f t="shared" si="12"/>
        <v>0</v>
      </c>
      <c r="BT19">
        <f t="shared" si="13"/>
        <v>0</v>
      </c>
    </row>
    <row r="20" spans="1:72">
      <c r="A20">
        <v>29943.91</v>
      </c>
      <c r="B20">
        <v>2067.88</v>
      </c>
      <c r="C20">
        <v>24749.08</v>
      </c>
      <c r="D20">
        <v>5485.56</v>
      </c>
      <c r="E20">
        <v>174.67</v>
      </c>
      <c r="F20" s="3">
        <v>-3950</v>
      </c>
      <c r="G20">
        <v>0</v>
      </c>
      <c r="H20">
        <v>201.02</v>
      </c>
      <c r="I20">
        <v>0</v>
      </c>
      <c r="J20">
        <v>571.72</v>
      </c>
      <c r="K20">
        <v>272.72</v>
      </c>
      <c r="L20">
        <v>274.35</v>
      </c>
      <c r="M20">
        <v>635.17</v>
      </c>
      <c r="N20">
        <v>636.81</v>
      </c>
      <c r="O20">
        <v>289.6</v>
      </c>
      <c r="P20">
        <v>320.4</v>
      </c>
      <c r="Q20">
        <v>151.81</v>
      </c>
      <c r="R20">
        <v>152.02</v>
      </c>
      <c r="S20">
        <v>29836.36</v>
      </c>
      <c r="T20">
        <v>-1862.86</v>
      </c>
      <c r="U20">
        <v>5318.341</v>
      </c>
      <c r="V20">
        <v>5.66</v>
      </c>
      <c r="W20">
        <v>5324.001</v>
      </c>
      <c r="X20">
        <v>437.266</v>
      </c>
      <c r="Y20">
        <v>50.016</v>
      </c>
      <c r="Z20">
        <v>16818.281</v>
      </c>
      <c r="AA20">
        <v>1671.123</v>
      </c>
      <c r="AB20">
        <v>1479.74</v>
      </c>
      <c r="AC20" t="s">
        <v>60</v>
      </c>
      <c r="AD20" s="3">
        <v>-1850.1196</v>
      </c>
      <c r="AE20">
        <v>174.67</v>
      </c>
      <c r="AF20">
        <v>0</v>
      </c>
      <c r="AG20">
        <v>174.67</v>
      </c>
      <c r="AH20">
        <v>260</v>
      </c>
      <c r="AI20">
        <v>0</v>
      </c>
      <c r="AJ20">
        <v>260</v>
      </c>
      <c r="AK20">
        <v>3545</v>
      </c>
      <c r="AL20">
        <v>30665.3</v>
      </c>
      <c r="AM20">
        <v>34210.3</v>
      </c>
      <c r="AN20">
        <v>5066.99</v>
      </c>
      <c r="AO20">
        <v>5066.99</v>
      </c>
      <c r="AP20">
        <v>0</v>
      </c>
      <c r="AQ20">
        <v>174.67</v>
      </c>
      <c r="AR20">
        <v>260</v>
      </c>
      <c r="AU20">
        <v>291</v>
      </c>
      <c r="AV20" s="13">
        <v>291</v>
      </c>
      <c r="AW20" s="3">
        <v>260</v>
      </c>
      <c r="AX20" s="3">
        <v>174.67</v>
      </c>
      <c r="AY20" s="3">
        <v>321</v>
      </c>
      <c r="AZ20" s="17">
        <v>321</v>
      </c>
      <c r="BA20" s="3">
        <v>260</v>
      </c>
      <c r="BB20" s="3">
        <v>174.67</v>
      </c>
      <c r="BE20" s="21">
        <f t="shared" si="0"/>
        <v>260</v>
      </c>
      <c r="BF20" s="21">
        <f t="shared" ref="BF20:BH20" si="48">AH20</f>
        <v>260</v>
      </c>
      <c r="BG20" s="21">
        <f t="shared" si="48"/>
        <v>0</v>
      </c>
      <c r="BH20" s="21">
        <f t="shared" si="48"/>
        <v>260</v>
      </c>
      <c r="BI20">
        <f t="shared" si="5"/>
        <v>0</v>
      </c>
      <c r="BJ20">
        <f t="shared" si="6"/>
        <v>0</v>
      </c>
      <c r="BK20">
        <f t="shared" si="7"/>
        <v>0</v>
      </c>
      <c r="BL20">
        <f t="shared" si="8"/>
        <v>0</v>
      </c>
      <c r="BM20" s="21">
        <f t="shared" si="2"/>
        <v>174.67</v>
      </c>
      <c r="BN20" s="21">
        <f t="shared" ref="BN20:BP20" si="49">AE20</f>
        <v>174.67</v>
      </c>
      <c r="BO20" s="21">
        <f t="shared" si="49"/>
        <v>0</v>
      </c>
      <c r="BP20" s="21">
        <f t="shared" si="49"/>
        <v>174.67</v>
      </c>
      <c r="BQ20">
        <f t="shared" si="10"/>
        <v>0</v>
      </c>
      <c r="BR20">
        <f t="shared" si="11"/>
        <v>0</v>
      </c>
      <c r="BS20">
        <f t="shared" si="12"/>
        <v>0</v>
      </c>
      <c r="BT20">
        <f t="shared" si="13"/>
        <v>0</v>
      </c>
    </row>
    <row r="21" spans="1:72">
      <c r="A21">
        <v>29824.23</v>
      </c>
      <c r="B21">
        <v>1982</v>
      </c>
      <c r="C21">
        <v>24600.6</v>
      </c>
      <c r="D21">
        <v>5466.79</v>
      </c>
      <c r="E21">
        <v>207</v>
      </c>
      <c r="F21" s="3">
        <v>-3960</v>
      </c>
      <c r="G21">
        <v>0</v>
      </c>
      <c r="H21">
        <v>201.87</v>
      </c>
      <c r="I21">
        <v>0</v>
      </c>
      <c r="J21">
        <v>598.72</v>
      </c>
      <c r="K21">
        <v>269.7</v>
      </c>
      <c r="L21">
        <v>273.19</v>
      </c>
      <c r="M21">
        <v>536.09</v>
      </c>
      <c r="N21">
        <v>529.92</v>
      </c>
      <c r="O21">
        <v>290.3</v>
      </c>
      <c r="P21">
        <v>320.2</v>
      </c>
      <c r="Q21">
        <v>156.2</v>
      </c>
      <c r="R21">
        <v>156.99</v>
      </c>
      <c r="S21">
        <v>29815.715</v>
      </c>
      <c r="T21">
        <v>-1948.526</v>
      </c>
      <c r="U21">
        <v>5423.595</v>
      </c>
      <c r="V21">
        <v>5.679</v>
      </c>
      <c r="W21">
        <v>5429.274</v>
      </c>
      <c r="X21">
        <v>440.097</v>
      </c>
      <c r="Y21">
        <v>50.022</v>
      </c>
      <c r="Z21">
        <v>16946.396</v>
      </c>
      <c r="AA21">
        <v>1722.604</v>
      </c>
      <c r="AB21">
        <v>1492.31</v>
      </c>
      <c r="AC21" t="s">
        <v>60</v>
      </c>
      <c r="AD21" s="3">
        <v>-1847.3181</v>
      </c>
      <c r="AE21">
        <v>207</v>
      </c>
      <c r="AF21">
        <v>0</v>
      </c>
      <c r="AG21">
        <v>207</v>
      </c>
      <c r="AH21">
        <v>259</v>
      </c>
      <c r="AI21">
        <v>0</v>
      </c>
      <c r="AJ21">
        <v>259</v>
      </c>
      <c r="AK21">
        <v>3545</v>
      </c>
      <c r="AL21">
        <v>30721.3</v>
      </c>
      <c r="AM21">
        <v>34266.3</v>
      </c>
      <c r="AN21">
        <v>5175</v>
      </c>
      <c r="AO21">
        <v>5175</v>
      </c>
      <c r="AP21">
        <v>0</v>
      </c>
      <c r="AQ21">
        <v>207</v>
      </c>
      <c r="AR21">
        <v>259</v>
      </c>
      <c r="AU21">
        <v>291</v>
      </c>
      <c r="AV21" s="13">
        <v>291</v>
      </c>
      <c r="AW21" s="3">
        <v>259</v>
      </c>
      <c r="AX21" s="3">
        <v>207</v>
      </c>
      <c r="AY21" s="3">
        <v>321</v>
      </c>
      <c r="AZ21" s="17">
        <v>321</v>
      </c>
      <c r="BA21" s="3">
        <v>259</v>
      </c>
      <c r="BB21" s="3">
        <v>207</v>
      </c>
      <c r="BE21" s="21">
        <f t="shared" si="0"/>
        <v>259</v>
      </c>
      <c r="BF21" s="21">
        <f t="shared" ref="BF21:BH21" si="50">AH21</f>
        <v>259</v>
      </c>
      <c r="BG21" s="21">
        <f t="shared" si="50"/>
        <v>0</v>
      </c>
      <c r="BH21" s="21">
        <f t="shared" si="50"/>
        <v>259</v>
      </c>
      <c r="BI21">
        <f t="shared" si="5"/>
        <v>0</v>
      </c>
      <c r="BJ21">
        <f t="shared" si="6"/>
        <v>0</v>
      </c>
      <c r="BK21">
        <f t="shared" si="7"/>
        <v>0</v>
      </c>
      <c r="BL21">
        <f t="shared" si="8"/>
        <v>0</v>
      </c>
      <c r="BM21" s="21">
        <f t="shared" si="2"/>
        <v>207</v>
      </c>
      <c r="BN21" s="21">
        <f t="shared" ref="BN21:BP21" si="51">AE21</f>
        <v>207</v>
      </c>
      <c r="BO21" s="21">
        <f t="shared" si="51"/>
        <v>0</v>
      </c>
      <c r="BP21" s="21">
        <f t="shared" si="51"/>
        <v>207</v>
      </c>
      <c r="BQ21">
        <f t="shared" si="10"/>
        <v>0</v>
      </c>
      <c r="BR21">
        <f t="shared" si="11"/>
        <v>0</v>
      </c>
      <c r="BS21">
        <f t="shared" si="12"/>
        <v>0</v>
      </c>
      <c r="BT21">
        <f t="shared" si="13"/>
        <v>0</v>
      </c>
    </row>
    <row r="22" spans="1:72">
      <c r="A22">
        <v>29979.7</v>
      </c>
      <c r="B22">
        <v>1805.56</v>
      </c>
      <c r="C22">
        <v>24929.51</v>
      </c>
      <c r="D22">
        <v>5496.27</v>
      </c>
      <c r="E22">
        <v>210</v>
      </c>
      <c r="F22" s="3">
        <v>-3970</v>
      </c>
      <c r="G22">
        <v>0</v>
      </c>
      <c r="H22">
        <v>228.35</v>
      </c>
      <c r="I22">
        <v>0</v>
      </c>
      <c r="J22">
        <v>600.47</v>
      </c>
      <c r="K22">
        <v>271.33</v>
      </c>
      <c r="L22">
        <v>273.65</v>
      </c>
      <c r="M22">
        <v>617.9</v>
      </c>
      <c r="N22">
        <v>624.07</v>
      </c>
      <c r="O22">
        <v>290.3</v>
      </c>
      <c r="P22">
        <v>319.1</v>
      </c>
      <c r="Q22">
        <v>175.02</v>
      </c>
      <c r="R22">
        <v>174.86</v>
      </c>
      <c r="S22">
        <v>29890.174</v>
      </c>
      <c r="T22">
        <v>-1695.491</v>
      </c>
      <c r="U22">
        <v>5779.106</v>
      </c>
      <c r="V22">
        <v>5.429</v>
      </c>
      <c r="W22">
        <v>5784.535</v>
      </c>
      <c r="X22">
        <v>438.747</v>
      </c>
      <c r="Y22">
        <v>49.974</v>
      </c>
      <c r="Z22">
        <v>16850.996</v>
      </c>
      <c r="AA22">
        <v>1647.902</v>
      </c>
      <c r="AB22">
        <v>1511.64</v>
      </c>
      <c r="AC22" t="s">
        <v>60</v>
      </c>
      <c r="AD22" s="3">
        <v>-1848.4387</v>
      </c>
      <c r="AE22">
        <v>210</v>
      </c>
      <c r="AF22">
        <v>0</v>
      </c>
      <c r="AG22">
        <v>210</v>
      </c>
      <c r="AH22">
        <v>260</v>
      </c>
      <c r="AI22">
        <v>0</v>
      </c>
      <c r="AJ22">
        <v>260</v>
      </c>
      <c r="AK22">
        <v>3545</v>
      </c>
      <c r="AL22">
        <v>30776.3</v>
      </c>
      <c r="AM22">
        <v>34321.3</v>
      </c>
      <c r="AN22">
        <v>5326.02</v>
      </c>
      <c r="AO22">
        <v>5326.02</v>
      </c>
      <c r="AP22">
        <v>0</v>
      </c>
      <c r="AQ22">
        <v>210</v>
      </c>
      <c r="AR22">
        <v>260</v>
      </c>
      <c r="AU22">
        <v>291</v>
      </c>
      <c r="AV22" s="13">
        <v>291</v>
      </c>
      <c r="AW22" s="3">
        <v>260</v>
      </c>
      <c r="AX22" s="3">
        <v>210</v>
      </c>
      <c r="AY22" s="3">
        <v>321</v>
      </c>
      <c r="AZ22" s="17">
        <v>321</v>
      </c>
      <c r="BA22" s="3">
        <v>260</v>
      </c>
      <c r="BB22" s="3">
        <v>210</v>
      </c>
      <c r="BE22" s="21">
        <f t="shared" si="0"/>
        <v>260</v>
      </c>
      <c r="BF22" s="21">
        <f t="shared" ref="BF22:BH22" si="52">AH22</f>
        <v>260</v>
      </c>
      <c r="BG22" s="21">
        <f t="shared" si="52"/>
        <v>0</v>
      </c>
      <c r="BH22" s="21">
        <f t="shared" si="52"/>
        <v>260</v>
      </c>
      <c r="BI22">
        <f t="shared" si="5"/>
        <v>0</v>
      </c>
      <c r="BJ22">
        <f t="shared" si="6"/>
        <v>0</v>
      </c>
      <c r="BK22">
        <f t="shared" si="7"/>
        <v>0</v>
      </c>
      <c r="BL22">
        <f t="shared" si="8"/>
        <v>0</v>
      </c>
      <c r="BM22" s="21">
        <f t="shared" si="2"/>
        <v>210</v>
      </c>
      <c r="BN22" s="21">
        <f t="shared" ref="BN22:BP22" si="53">AE22</f>
        <v>210</v>
      </c>
      <c r="BO22" s="21">
        <f t="shared" si="53"/>
        <v>0</v>
      </c>
      <c r="BP22" s="21">
        <f t="shared" si="53"/>
        <v>210</v>
      </c>
      <c r="BQ22">
        <f t="shared" si="10"/>
        <v>0</v>
      </c>
      <c r="BR22">
        <f t="shared" si="11"/>
        <v>0</v>
      </c>
      <c r="BS22">
        <f t="shared" si="12"/>
        <v>0</v>
      </c>
      <c r="BT22">
        <f t="shared" si="13"/>
        <v>0</v>
      </c>
    </row>
    <row r="23" spans="1:72">
      <c r="A23">
        <v>30062.56</v>
      </c>
      <c r="B23">
        <v>2068</v>
      </c>
      <c r="C23">
        <v>24701.58</v>
      </c>
      <c r="D23">
        <v>5571.57</v>
      </c>
      <c r="E23">
        <v>203.67</v>
      </c>
      <c r="F23" s="3">
        <v>-3970</v>
      </c>
      <c r="G23">
        <v>0</v>
      </c>
      <c r="H23">
        <v>190.77</v>
      </c>
      <c r="I23">
        <v>0</v>
      </c>
      <c r="J23">
        <v>598.3</v>
      </c>
      <c r="K23">
        <v>272.49</v>
      </c>
      <c r="L23">
        <v>272.26</v>
      </c>
      <c r="M23">
        <v>578.02</v>
      </c>
      <c r="N23">
        <v>580.08</v>
      </c>
      <c r="O23">
        <v>289.8</v>
      </c>
      <c r="P23">
        <v>320.5</v>
      </c>
      <c r="Q23">
        <v>151.07</v>
      </c>
      <c r="R23">
        <v>151.12</v>
      </c>
      <c r="S23">
        <v>30269.434</v>
      </c>
      <c r="T23">
        <v>-2061.643</v>
      </c>
      <c r="U23">
        <v>6141.66</v>
      </c>
      <c r="V23">
        <v>5.505</v>
      </c>
      <c r="W23">
        <v>6147.165</v>
      </c>
      <c r="X23">
        <v>439.341</v>
      </c>
      <c r="Y23">
        <v>50.018</v>
      </c>
      <c r="Z23">
        <v>17298.855</v>
      </c>
      <c r="AA23">
        <v>1381.645</v>
      </c>
      <c r="AB23">
        <v>1525.46</v>
      </c>
      <c r="AC23" t="s">
        <v>60</v>
      </c>
      <c r="AD23" s="3">
        <v>-1862.8665</v>
      </c>
      <c r="AE23">
        <v>203.67</v>
      </c>
      <c r="AF23">
        <v>0</v>
      </c>
      <c r="AG23">
        <v>203.67</v>
      </c>
      <c r="AH23">
        <v>268</v>
      </c>
      <c r="AI23">
        <v>0</v>
      </c>
      <c r="AJ23">
        <v>268</v>
      </c>
      <c r="AK23">
        <v>3545</v>
      </c>
      <c r="AL23">
        <v>30858.3</v>
      </c>
      <c r="AM23">
        <v>34403.3</v>
      </c>
      <c r="AN23">
        <v>5483.83</v>
      </c>
      <c r="AO23">
        <v>5483.83</v>
      </c>
      <c r="AP23">
        <v>0</v>
      </c>
      <c r="AQ23">
        <v>203.67</v>
      </c>
      <c r="AR23">
        <v>268</v>
      </c>
      <c r="AU23">
        <v>291</v>
      </c>
      <c r="AV23" s="13">
        <v>291</v>
      </c>
      <c r="AW23" s="3">
        <v>268</v>
      </c>
      <c r="AX23" s="3">
        <v>203.67</v>
      </c>
      <c r="AY23" s="3">
        <v>321</v>
      </c>
      <c r="AZ23" s="17">
        <v>321</v>
      </c>
      <c r="BA23" s="3">
        <v>268</v>
      </c>
      <c r="BB23" s="3">
        <v>203.67</v>
      </c>
      <c r="BE23" s="21">
        <f t="shared" si="0"/>
        <v>268</v>
      </c>
      <c r="BF23" s="21">
        <f t="shared" ref="BF23:BH23" si="54">AH23</f>
        <v>268</v>
      </c>
      <c r="BG23" s="21">
        <f t="shared" si="54"/>
        <v>0</v>
      </c>
      <c r="BH23" s="21">
        <f t="shared" si="54"/>
        <v>268</v>
      </c>
      <c r="BI23">
        <f t="shared" si="5"/>
        <v>0</v>
      </c>
      <c r="BJ23">
        <f t="shared" si="6"/>
        <v>0</v>
      </c>
      <c r="BK23">
        <f t="shared" si="7"/>
        <v>0</v>
      </c>
      <c r="BL23">
        <f t="shared" si="8"/>
        <v>0</v>
      </c>
      <c r="BM23" s="21">
        <f t="shared" si="2"/>
        <v>203.67</v>
      </c>
      <c r="BN23" s="21">
        <f t="shared" ref="BN23:BP23" si="55">AE23</f>
        <v>203.67</v>
      </c>
      <c r="BO23" s="21">
        <f t="shared" si="55"/>
        <v>0</v>
      </c>
      <c r="BP23" s="21">
        <f t="shared" si="55"/>
        <v>203.67</v>
      </c>
      <c r="BQ23">
        <f t="shared" si="10"/>
        <v>0</v>
      </c>
      <c r="BR23">
        <f t="shared" si="11"/>
        <v>0</v>
      </c>
      <c r="BS23">
        <f t="shared" si="12"/>
        <v>0</v>
      </c>
      <c r="BT23">
        <f t="shared" si="13"/>
        <v>0</v>
      </c>
    </row>
    <row r="24" spans="1:72">
      <c r="A24">
        <v>30512.07</v>
      </c>
      <c r="B24">
        <v>1175.29</v>
      </c>
      <c r="C24">
        <v>24993.78</v>
      </c>
      <c r="D24">
        <v>5858.61</v>
      </c>
      <c r="E24">
        <v>219.67</v>
      </c>
      <c r="F24" s="3">
        <v>-3970</v>
      </c>
      <c r="G24">
        <v>0</v>
      </c>
      <c r="H24">
        <v>251.42</v>
      </c>
      <c r="I24">
        <v>0</v>
      </c>
      <c r="J24">
        <v>599.56</v>
      </c>
      <c r="K24">
        <v>273.89</v>
      </c>
      <c r="L24">
        <v>273.89</v>
      </c>
      <c r="M24">
        <v>640.51</v>
      </c>
      <c r="N24">
        <v>643.8</v>
      </c>
      <c r="O24">
        <v>290.2</v>
      </c>
      <c r="P24">
        <v>319.9</v>
      </c>
      <c r="Q24">
        <v>185.53</v>
      </c>
      <c r="R24">
        <v>174.22</v>
      </c>
      <c r="S24">
        <v>30549.352</v>
      </c>
      <c r="T24">
        <v>-1169.348</v>
      </c>
      <c r="U24">
        <v>6409.638</v>
      </c>
      <c r="V24">
        <v>5.286</v>
      </c>
      <c r="W24">
        <v>6414.925</v>
      </c>
      <c r="X24">
        <v>437.638</v>
      </c>
      <c r="Y24">
        <v>50.028</v>
      </c>
      <c r="Z24">
        <v>16605.82</v>
      </c>
      <c r="AA24">
        <v>1749.545</v>
      </c>
      <c r="AB24">
        <v>1529.35</v>
      </c>
      <c r="AC24" t="s">
        <v>60</v>
      </c>
      <c r="AD24" s="3">
        <v>-1856.283</v>
      </c>
      <c r="AE24">
        <v>219.67</v>
      </c>
      <c r="AF24">
        <v>0</v>
      </c>
      <c r="AG24">
        <v>219.67</v>
      </c>
      <c r="AH24">
        <v>250</v>
      </c>
      <c r="AI24">
        <v>0</v>
      </c>
      <c r="AJ24">
        <v>250</v>
      </c>
      <c r="AK24">
        <v>3545</v>
      </c>
      <c r="AL24">
        <v>31054.3</v>
      </c>
      <c r="AM24">
        <v>34599.3</v>
      </c>
      <c r="AN24">
        <v>5652.86</v>
      </c>
      <c r="AO24">
        <v>5652.86</v>
      </c>
      <c r="AP24">
        <v>0</v>
      </c>
      <c r="AQ24">
        <v>219.67</v>
      </c>
      <c r="AR24">
        <v>250</v>
      </c>
      <c r="AU24">
        <v>291</v>
      </c>
      <c r="AV24" s="13">
        <v>291</v>
      </c>
      <c r="AW24" s="3">
        <v>250</v>
      </c>
      <c r="AX24" s="3">
        <v>219.67</v>
      </c>
      <c r="AY24" s="3">
        <v>321</v>
      </c>
      <c r="AZ24" s="17">
        <v>321</v>
      </c>
      <c r="BA24" s="3">
        <v>250</v>
      </c>
      <c r="BB24" s="3">
        <v>219.67</v>
      </c>
      <c r="BE24" s="21">
        <f t="shared" si="0"/>
        <v>250</v>
      </c>
      <c r="BF24" s="21">
        <f t="shared" ref="BF24:BH24" si="56">AH24</f>
        <v>250</v>
      </c>
      <c r="BG24" s="21">
        <f t="shared" si="56"/>
        <v>0</v>
      </c>
      <c r="BH24" s="21">
        <f t="shared" si="56"/>
        <v>250</v>
      </c>
      <c r="BI24">
        <f t="shared" si="5"/>
        <v>0</v>
      </c>
      <c r="BJ24">
        <f t="shared" si="6"/>
        <v>0</v>
      </c>
      <c r="BK24">
        <f t="shared" si="7"/>
        <v>0</v>
      </c>
      <c r="BL24">
        <f t="shared" si="8"/>
        <v>0</v>
      </c>
      <c r="BM24" s="21">
        <f t="shared" si="2"/>
        <v>219.67</v>
      </c>
      <c r="BN24" s="21">
        <f t="shared" ref="BN24:BP24" si="57">AE24</f>
        <v>219.67</v>
      </c>
      <c r="BO24" s="21">
        <f t="shared" si="57"/>
        <v>0</v>
      </c>
      <c r="BP24" s="21">
        <f t="shared" si="57"/>
        <v>219.67</v>
      </c>
      <c r="BQ24">
        <f t="shared" si="10"/>
        <v>0</v>
      </c>
      <c r="BR24">
        <f t="shared" si="11"/>
        <v>0</v>
      </c>
      <c r="BS24">
        <f t="shared" si="12"/>
        <v>0</v>
      </c>
      <c r="BT24">
        <f t="shared" si="13"/>
        <v>0</v>
      </c>
    </row>
    <row r="25" spans="1:72">
      <c r="A25">
        <v>30727.89</v>
      </c>
      <c r="B25">
        <v>1391.18</v>
      </c>
      <c r="C25">
        <v>24789.86</v>
      </c>
      <c r="D25">
        <v>6210.97</v>
      </c>
      <c r="E25">
        <v>197.13</v>
      </c>
      <c r="F25" s="3">
        <v>-3971</v>
      </c>
      <c r="G25">
        <v>0</v>
      </c>
      <c r="H25">
        <v>199.3</v>
      </c>
      <c r="I25">
        <v>0</v>
      </c>
      <c r="J25">
        <v>578.22</v>
      </c>
      <c r="K25">
        <v>272.26</v>
      </c>
      <c r="L25">
        <v>272.26</v>
      </c>
      <c r="M25">
        <v>646.27</v>
      </c>
      <c r="N25">
        <v>643.39</v>
      </c>
      <c r="O25">
        <v>288.8</v>
      </c>
      <c r="P25">
        <v>319.3</v>
      </c>
      <c r="Q25">
        <v>167.4</v>
      </c>
      <c r="R25">
        <v>167.77</v>
      </c>
      <c r="S25">
        <v>30729.852</v>
      </c>
      <c r="T25">
        <v>-1471.462</v>
      </c>
      <c r="U25">
        <v>6703.242</v>
      </c>
      <c r="V25">
        <v>4.792</v>
      </c>
      <c r="W25">
        <v>6708.034</v>
      </c>
      <c r="X25">
        <v>440.317</v>
      </c>
      <c r="Y25">
        <v>49.979</v>
      </c>
      <c r="Z25">
        <v>16848.633</v>
      </c>
      <c r="AA25">
        <v>1648.061</v>
      </c>
      <c r="AB25">
        <v>1505.23</v>
      </c>
      <c r="AC25" t="s">
        <v>60</v>
      </c>
      <c r="AD25" s="3">
        <v>-1858.104</v>
      </c>
      <c r="AE25">
        <v>197.13</v>
      </c>
      <c r="AF25">
        <v>0</v>
      </c>
      <c r="AG25">
        <v>197.13</v>
      </c>
      <c r="AH25">
        <v>250</v>
      </c>
      <c r="AI25">
        <v>0</v>
      </c>
      <c r="AJ25">
        <v>250</v>
      </c>
      <c r="AK25">
        <v>3545</v>
      </c>
      <c r="AL25">
        <v>31220.3</v>
      </c>
      <c r="AM25">
        <v>34765.3</v>
      </c>
      <c r="AN25">
        <v>5841.73</v>
      </c>
      <c r="AO25">
        <v>5841.73</v>
      </c>
      <c r="AP25">
        <v>0</v>
      </c>
      <c r="AQ25">
        <v>197.13</v>
      </c>
      <c r="AR25">
        <v>250</v>
      </c>
      <c r="AU25">
        <v>291</v>
      </c>
      <c r="AV25" s="13">
        <v>291</v>
      </c>
      <c r="AW25" s="3">
        <v>250</v>
      </c>
      <c r="AX25" s="3">
        <v>197.13</v>
      </c>
      <c r="AY25" s="3">
        <v>321</v>
      </c>
      <c r="AZ25" s="17">
        <v>321</v>
      </c>
      <c r="BA25" s="3">
        <v>250</v>
      </c>
      <c r="BB25" s="3">
        <v>197.13</v>
      </c>
      <c r="BE25" s="21">
        <f t="shared" si="0"/>
        <v>250</v>
      </c>
      <c r="BF25" s="21">
        <f t="shared" ref="BF25:BH25" si="58">AH25</f>
        <v>250</v>
      </c>
      <c r="BG25" s="21">
        <f t="shared" si="58"/>
        <v>0</v>
      </c>
      <c r="BH25" s="21">
        <f t="shared" si="58"/>
        <v>250</v>
      </c>
      <c r="BI25">
        <f t="shared" si="5"/>
        <v>0</v>
      </c>
      <c r="BJ25">
        <f t="shared" si="6"/>
        <v>0</v>
      </c>
      <c r="BK25">
        <f t="shared" si="7"/>
        <v>0</v>
      </c>
      <c r="BL25">
        <f t="shared" si="8"/>
        <v>0</v>
      </c>
      <c r="BM25" s="21">
        <f t="shared" si="2"/>
        <v>197.13</v>
      </c>
      <c r="BN25" s="21">
        <f t="shared" ref="BN25:BP25" si="59">AE25</f>
        <v>197.13</v>
      </c>
      <c r="BO25" s="21">
        <f t="shared" si="59"/>
        <v>0</v>
      </c>
      <c r="BP25" s="21">
        <f t="shared" si="59"/>
        <v>197.13</v>
      </c>
      <c r="BQ25">
        <f t="shared" si="10"/>
        <v>0</v>
      </c>
      <c r="BR25">
        <f t="shared" si="11"/>
        <v>0</v>
      </c>
      <c r="BS25">
        <f t="shared" si="12"/>
        <v>0</v>
      </c>
      <c r="BT25">
        <f t="shared" si="13"/>
        <v>0</v>
      </c>
    </row>
    <row r="26" spans="1:72">
      <c r="A26">
        <v>30893.68</v>
      </c>
      <c r="B26">
        <v>-758.05</v>
      </c>
      <c r="C26">
        <v>25968.67</v>
      </c>
      <c r="D26">
        <v>6481.68</v>
      </c>
      <c r="E26">
        <v>254.67</v>
      </c>
      <c r="F26" s="3">
        <v>-3971</v>
      </c>
      <c r="G26">
        <v>0</v>
      </c>
      <c r="H26">
        <v>349.68</v>
      </c>
      <c r="I26">
        <v>0</v>
      </c>
      <c r="J26">
        <v>603.08</v>
      </c>
      <c r="K26">
        <v>342.27</v>
      </c>
      <c r="L26">
        <v>342.27</v>
      </c>
      <c r="M26">
        <v>760.97</v>
      </c>
      <c r="N26">
        <v>763.02</v>
      </c>
      <c r="O26">
        <v>290.8</v>
      </c>
      <c r="P26">
        <v>319.7</v>
      </c>
      <c r="Q26">
        <v>225.5</v>
      </c>
      <c r="R26">
        <v>221.53</v>
      </c>
      <c r="S26">
        <v>30826.402</v>
      </c>
      <c r="T26">
        <v>801.269</v>
      </c>
      <c r="U26">
        <v>6925.09</v>
      </c>
      <c r="V26">
        <v>4.203</v>
      </c>
      <c r="W26">
        <v>6929.293</v>
      </c>
      <c r="X26">
        <v>493.998</v>
      </c>
      <c r="Y26">
        <v>49.964</v>
      </c>
      <c r="Z26">
        <v>15206.82</v>
      </c>
      <c r="AA26">
        <v>2689.754</v>
      </c>
      <c r="AB26">
        <v>1504.47</v>
      </c>
      <c r="AC26" t="s">
        <v>60</v>
      </c>
      <c r="AD26" s="3">
        <v>-1858.8043</v>
      </c>
      <c r="AE26">
        <v>254.67</v>
      </c>
      <c r="AF26">
        <v>0</v>
      </c>
      <c r="AG26">
        <v>254.67</v>
      </c>
      <c r="AH26">
        <v>260</v>
      </c>
      <c r="AI26">
        <v>0</v>
      </c>
      <c r="AJ26">
        <v>260</v>
      </c>
      <c r="AK26">
        <v>3545</v>
      </c>
      <c r="AL26">
        <v>31331.3</v>
      </c>
      <c r="AM26">
        <v>34876.3</v>
      </c>
      <c r="AN26">
        <v>6023.24</v>
      </c>
      <c r="AO26">
        <v>6023.24</v>
      </c>
      <c r="AP26">
        <v>0</v>
      </c>
      <c r="AQ26">
        <v>254.67</v>
      </c>
      <c r="AR26">
        <v>260</v>
      </c>
      <c r="AU26">
        <v>291</v>
      </c>
      <c r="AV26" s="13">
        <v>291</v>
      </c>
      <c r="AW26" s="3">
        <v>260</v>
      </c>
      <c r="AX26" s="3">
        <v>254.67</v>
      </c>
      <c r="AY26" s="3">
        <v>321</v>
      </c>
      <c r="AZ26" s="17">
        <v>321</v>
      </c>
      <c r="BA26" s="3">
        <v>260</v>
      </c>
      <c r="BB26" s="3">
        <v>254.67</v>
      </c>
      <c r="BE26" s="21">
        <f t="shared" si="0"/>
        <v>260</v>
      </c>
      <c r="BF26" s="21">
        <f t="shared" ref="BF26:BH26" si="60">AH26</f>
        <v>260</v>
      </c>
      <c r="BG26" s="21">
        <f t="shared" si="60"/>
        <v>0</v>
      </c>
      <c r="BH26" s="21">
        <f t="shared" si="60"/>
        <v>260</v>
      </c>
      <c r="BI26">
        <f t="shared" si="5"/>
        <v>0</v>
      </c>
      <c r="BJ26">
        <f t="shared" si="6"/>
        <v>0</v>
      </c>
      <c r="BK26">
        <f t="shared" si="7"/>
        <v>0</v>
      </c>
      <c r="BL26">
        <f t="shared" si="8"/>
        <v>0</v>
      </c>
      <c r="BM26" s="21">
        <f t="shared" si="2"/>
        <v>254.67</v>
      </c>
      <c r="BN26" s="21">
        <f t="shared" ref="BN26:BP26" si="61">AE26</f>
        <v>254.67</v>
      </c>
      <c r="BO26" s="21">
        <f t="shared" si="61"/>
        <v>0</v>
      </c>
      <c r="BP26" s="21">
        <f t="shared" si="61"/>
        <v>254.67</v>
      </c>
      <c r="BQ26">
        <f t="shared" si="10"/>
        <v>0</v>
      </c>
      <c r="BR26">
        <f t="shared" si="11"/>
        <v>0</v>
      </c>
      <c r="BS26">
        <f t="shared" si="12"/>
        <v>0</v>
      </c>
      <c r="BT26">
        <f t="shared" si="13"/>
        <v>0</v>
      </c>
    </row>
    <row r="27" spans="1:72">
      <c r="A27">
        <v>30962.4</v>
      </c>
      <c r="B27">
        <v>-1786.05</v>
      </c>
      <c r="C27">
        <v>26974.43</v>
      </c>
      <c r="D27">
        <v>6706.97</v>
      </c>
      <c r="E27">
        <v>249.67</v>
      </c>
      <c r="F27" s="3">
        <v>-3979</v>
      </c>
      <c r="G27">
        <v>0</v>
      </c>
      <c r="H27">
        <v>399.26</v>
      </c>
      <c r="I27">
        <v>0</v>
      </c>
      <c r="J27">
        <v>601.75</v>
      </c>
      <c r="K27">
        <v>411.82</v>
      </c>
      <c r="L27">
        <v>410.42</v>
      </c>
      <c r="M27">
        <v>875.67</v>
      </c>
      <c r="N27">
        <v>867.45</v>
      </c>
      <c r="O27">
        <v>288.9</v>
      </c>
      <c r="P27">
        <v>320.4</v>
      </c>
      <c r="Q27">
        <v>230.15</v>
      </c>
      <c r="R27">
        <v>230.09</v>
      </c>
      <c r="S27">
        <v>31080.604</v>
      </c>
      <c r="T27">
        <v>1793.124</v>
      </c>
      <c r="U27">
        <v>7086.995</v>
      </c>
      <c r="V27">
        <v>4.485</v>
      </c>
      <c r="W27">
        <v>7091.48</v>
      </c>
      <c r="X27">
        <v>484.346</v>
      </c>
      <c r="Y27">
        <v>50.031</v>
      </c>
      <c r="Z27">
        <v>14173.098</v>
      </c>
      <c r="AA27">
        <v>3675.93</v>
      </c>
      <c r="AB27">
        <v>1553.93</v>
      </c>
      <c r="AC27" t="s">
        <v>60</v>
      </c>
      <c r="AD27" s="3">
        <v>-1862.0261</v>
      </c>
      <c r="AE27">
        <v>249.67</v>
      </c>
      <c r="AF27">
        <v>0</v>
      </c>
      <c r="AG27">
        <v>249.67</v>
      </c>
      <c r="AH27">
        <v>260</v>
      </c>
      <c r="AI27">
        <v>0</v>
      </c>
      <c r="AJ27">
        <v>260</v>
      </c>
      <c r="AK27">
        <v>3700</v>
      </c>
      <c r="AL27">
        <v>31470.3</v>
      </c>
      <c r="AM27">
        <v>35170.3</v>
      </c>
      <c r="AN27">
        <v>6210.2</v>
      </c>
      <c r="AO27">
        <v>6210.19</v>
      </c>
      <c r="AP27">
        <v>0.01</v>
      </c>
      <c r="AQ27">
        <v>249.67</v>
      </c>
      <c r="AR27">
        <v>260</v>
      </c>
      <c r="AU27">
        <v>291</v>
      </c>
      <c r="AV27" s="13">
        <v>291</v>
      </c>
      <c r="AW27" s="3">
        <v>260</v>
      </c>
      <c r="AX27" s="3">
        <v>249.67</v>
      </c>
      <c r="AY27" s="3">
        <v>321</v>
      </c>
      <c r="AZ27" s="17">
        <v>321</v>
      </c>
      <c r="BA27" s="3">
        <v>260</v>
      </c>
      <c r="BB27" s="3">
        <v>249.67</v>
      </c>
      <c r="BE27" s="21">
        <f t="shared" si="0"/>
        <v>260</v>
      </c>
      <c r="BF27" s="21">
        <f t="shared" ref="BF27:BH27" si="62">AH27</f>
        <v>260</v>
      </c>
      <c r="BG27" s="21">
        <f t="shared" si="62"/>
        <v>0</v>
      </c>
      <c r="BH27" s="21">
        <f t="shared" si="62"/>
        <v>260</v>
      </c>
      <c r="BI27">
        <f t="shared" si="5"/>
        <v>0</v>
      </c>
      <c r="BJ27">
        <f t="shared" si="6"/>
        <v>0</v>
      </c>
      <c r="BK27">
        <f t="shared" si="7"/>
        <v>0</v>
      </c>
      <c r="BL27">
        <f t="shared" si="8"/>
        <v>0</v>
      </c>
      <c r="BM27" s="21">
        <f t="shared" si="2"/>
        <v>249.67</v>
      </c>
      <c r="BN27" s="21">
        <f t="shared" ref="BN27:BP27" si="63">AE27</f>
        <v>249.67</v>
      </c>
      <c r="BO27" s="21">
        <f t="shared" si="63"/>
        <v>0</v>
      </c>
      <c r="BP27" s="21">
        <f t="shared" si="63"/>
        <v>249.67</v>
      </c>
      <c r="BQ27">
        <f t="shared" si="10"/>
        <v>0</v>
      </c>
      <c r="BR27">
        <f t="shared" si="11"/>
        <v>0</v>
      </c>
      <c r="BS27">
        <f t="shared" si="12"/>
        <v>0</v>
      </c>
      <c r="BT27">
        <f t="shared" si="13"/>
        <v>0</v>
      </c>
    </row>
    <row r="28" s="1" customFormat="1" spans="1:72">
      <c r="A28" s="1">
        <v>31250.33</v>
      </c>
      <c r="B28" s="1">
        <v>-2646.52</v>
      </c>
      <c r="C28" s="1">
        <v>27879.95</v>
      </c>
      <c r="D28" s="1">
        <v>6973.56</v>
      </c>
      <c r="E28" s="1">
        <v>252.33</v>
      </c>
      <c r="F28" s="6">
        <v>-3986</v>
      </c>
      <c r="G28" s="1">
        <v>0</v>
      </c>
      <c r="H28" s="1">
        <v>447.97</v>
      </c>
      <c r="I28" s="1">
        <v>0</v>
      </c>
      <c r="J28" s="1">
        <v>601.95</v>
      </c>
      <c r="K28" s="1">
        <v>485.09</v>
      </c>
      <c r="L28" s="1">
        <v>487.18</v>
      </c>
      <c r="M28" s="1">
        <v>917.6</v>
      </c>
      <c r="N28" s="1">
        <v>918.84</v>
      </c>
      <c r="O28" s="1">
        <v>291.1</v>
      </c>
      <c r="P28" s="1">
        <v>320.4</v>
      </c>
      <c r="Q28" s="1">
        <v>229.88</v>
      </c>
      <c r="R28" s="1">
        <v>230.2</v>
      </c>
      <c r="S28" s="1">
        <v>31387.58</v>
      </c>
      <c r="T28" s="1">
        <v>2929.877</v>
      </c>
      <c r="U28" s="1">
        <v>7326.581</v>
      </c>
      <c r="V28" s="1">
        <v>4.456</v>
      </c>
      <c r="W28" s="1">
        <v>7331.037</v>
      </c>
      <c r="X28" s="1">
        <v>486.138</v>
      </c>
      <c r="Y28" s="1">
        <v>49.968</v>
      </c>
      <c r="Z28" s="1">
        <v>13152.898</v>
      </c>
      <c r="AA28" s="1">
        <v>4586.658</v>
      </c>
      <c r="AB28" s="1">
        <v>1558.93</v>
      </c>
      <c r="AC28" s="1" t="s">
        <v>60</v>
      </c>
      <c r="AD28" s="6">
        <v>-1859.2245</v>
      </c>
      <c r="AE28" s="1">
        <v>252.33</v>
      </c>
      <c r="AF28" s="1">
        <v>0</v>
      </c>
      <c r="AG28" s="1">
        <v>252.33</v>
      </c>
      <c r="AH28" s="1">
        <v>263</v>
      </c>
      <c r="AI28" s="1">
        <v>0</v>
      </c>
      <c r="AJ28" s="1">
        <v>263</v>
      </c>
      <c r="AK28" s="1">
        <v>3857</v>
      </c>
      <c r="AL28" s="1">
        <v>31581.3</v>
      </c>
      <c r="AM28" s="1">
        <v>35438.3</v>
      </c>
      <c r="AN28" s="1">
        <v>6403.8</v>
      </c>
      <c r="AO28" s="1">
        <v>6403.52</v>
      </c>
      <c r="AP28" s="1">
        <v>0.28</v>
      </c>
      <c r="AQ28" s="1">
        <v>252.33</v>
      </c>
      <c r="AR28" s="1">
        <v>263</v>
      </c>
      <c r="AU28" s="1">
        <v>291</v>
      </c>
      <c r="AV28" s="14">
        <v>291</v>
      </c>
      <c r="AW28" s="6">
        <v>263</v>
      </c>
      <c r="AX28" s="6">
        <v>252.33</v>
      </c>
      <c r="AY28" s="6">
        <v>321</v>
      </c>
      <c r="AZ28" s="18">
        <v>321</v>
      </c>
      <c r="BA28" s="6">
        <v>263</v>
      </c>
      <c r="BB28" s="6">
        <v>252.33</v>
      </c>
      <c r="BE28" s="22">
        <f t="shared" si="0"/>
        <v>263</v>
      </c>
      <c r="BF28" s="22">
        <f t="shared" ref="BF28:BH28" si="64">AH28</f>
        <v>263</v>
      </c>
      <c r="BG28" s="22">
        <f t="shared" si="64"/>
        <v>0</v>
      </c>
      <c r="BH28" s="22">
        <f t="shared" si="64"/>
        <v>263</v>
      </c>
      <c r="BI28" s="1">
        <f t="shared" si="5"/>
        <v>0</v>
      </c>
      <c r="BJ28" s="1">
        <f t="shared" si="6"/>
        <v>0</v>
      </c>
      <c r="BK28" s="1">
        <f t="shared" si="7"/>
        <v>0</v>
      </c>
      <c r="BL28" s="1">
        <f t="shared" si="8"/>
        <v>0</v>
      </c>
      <c r="BM28" s="22">
        <f t="shared" si="2"/>
        <v>252.33</v>
      </c>
      <c r="BN28" s="22">
        <f t="shared" ref="BN28:BP28" si="65">AE28</f>
        <v>252.33</v>
      </c>
      <c r="BO28" s="22">
        <f t="shared" si="65"/>
        <v>0</v>
      </c>
      <c r="BP28" s="22">
        <f t="shared" si="65"/>
        <v>252.33</v>
      </c>
      <c r="BQ28" s="1">
        <f t="shared" si="10"/>
        <v>0</v>
      </c>
      <c r="BR28" s="1">
        <f t="shared" si="11"/>
        <v>0</v>
      </c>
      <c r="BS28" s="1">
        <f t="shared" si="12"/>
        <v>0</v>
      </c>
      <c r="BT28" s="1">
        <f t="shared" si="13"/>
        <v>0</v>
      </c>
    </row>
    <row r="29" s="1" customFormat="1" spans="1:72">
      <c r="A29" s="1">
        <v>31538.67</v>
      </c>
      <c r="B29" s="1">
        <v>-3637</v>
      </c>
      <c r="C29" s="1">
        <v>28708.77</v>
      </c>
      <c r="D29" s="1">
        <v>7250.86</v>
      </c>
      <c r="E29" s="1">
        <v>255</v>
      </c>
      <c r="F29" s="6">
        <v>-3993</v>
      </c>
      <c r="G29" s="1">
        <v>0</v>
      </c>
      <c r="H29" s="1">
        <v>558.18</v>
      </c>
      <c r="I29" s="1">
        <v>0</v>
      </c>
      <c r="J29" s="1">
        <v>601.63</v>
      </c>
      <c r="K29" s="1">
        <v>556.26</v>
      </c>
      <c r="L29" s="1">
        <v>557.89</v>
      </c>
      <c r="M29" s="1">
        <v>904.86</v>
      </c>
      <c r="N29" s="1">
        <v>898.28</v>
      </c>
      <c r="O29" s="1">
        <v>286.2</v>
      </c>
      <c r="P29" s="1">
        <v>317.5</v>
      </c>
      <c r="Q29" s="1">
        <v>230.78</v>
      </c>
      <c r="R29" s="1">
        <v>231.57</v>
      </c>
      <c r="S29" s="1">
        <v>31681.729</v>
      </c>
      <c r="T29" s="1">
        <v>3561.146</v>
      </c>
      <c r="U29" s="1">
        <v>7638.641</v>
      </c>
      <c r="V29" s="1">
        <v>4.049</v>
      </c>
      <c r="W29" s="1">
        <v>7642.69</v>
      </c>
      <c r="X29" s="1">
        <v>485.279</v>
      </c>
      <c r="Y29" s="1">
        <v>50.035</v>
      </c>
      <c r="Z29" s="1">
        <v>12613.156</v>
      </c>
      <c r="AA29" s="1">
        <v>5038.82</v>
      </c>
      <c r="AB29" s="1">
        <v>1560.9</v>
      </c>
      <c r="AC29" s="1" t="s">
        <v>60</v>
      </c>
      <c r="AD29" s="6">
        <v>-1863.8469</v>
      </c>
      <c r="AE29" s="1">
        <v>255</v>
      </c>
      <c r="AF29" s="1">
        <v>0</v>
      </c>
      <c r="AG29" s="1">
        <v>255</v>
      </c>
      <c r="AH29" s="1">
        <v>270</v>
      </c>
      <c r="AI29" s="1">
        <v>0</v>
      </c>
      <c r="AJ29" s="1">
        <v>270</v>
      </c>
      <c r="AK29" s="1">
        <v>4013</v>
      </c>
      <c r="AL29" s="1">
        <v>31860.3</v>
      </c>
      <c r="AM29" s="1">
        <v>35873.3</v>
      </c>
      <c r="AN29" s="1">
        <v>6615.88</v>
      </c>
      <c r="AO29" s="1">
        <v>6613.58</v>
      </c>
      <c r="AP29" s="1">
        <v>2.3</v>
      </c>
      <c r="AQ29" s="1">
        <v>255</v>
      </c>
      <c r="AR29" s="1">
        <v>270</v>
      </c>
      <c r="AU29" s="1">
        <v>291</v>
      </c>
      <c r="AV29" s="14">
        <v>291</v>
      </c>
      <c r="AW29" s="6">
        <v>270</v>
      </c>
      <c r="AX29" s="6">
        <v>255</v>
      </c>
      <c r="AY29" s="6">
        <v>321</v>
      </c>
      <c r="AZ29" s="18">
        <v>321</v>
      </c>
      <c r="BA29" s="6">
        <v>270</v>
      </c>
      <c r="BB29" s="6">
        <v>255</v>
      </c>
      <c r="BE29" s="22">
        <f t="shared" si="0"/>
        <v>270</v>
      </c>
      <c r="BF29" s="22">
        <f t="shared" ref="BF29:BH29" si="66">AH29</f>
        <v>270</v>
      </c>
      <c r="BG29" s="22">
        <f t="shared" si="66"/>
        <v>0</v>
      </c>
      <c r="BH29" s="22">
        <f t="shared" si="66"/>
        <v>270</v>
      </c>
      <c r="BI29" s="1">
        <f t="shared" si="5"/>
        <v>0</v>
      </c>
      <c r="BJ29" s="1">
        <f t="shared" si="6"/>
        <v>0</v>
      </c>
      <c r="BK29" s="1">
        <f t="shared" si="7"/>
        <v>0</v>
      </c>
      <c r="BL29" s="1">
        <f t="shared" si="8"/>
        <v>0</v>
      </c>
      <c r="BM29" s="22">
        <f t="shared" si="2"/>
        <v>255</v>
      </c>
      <c r="BN29" s="22">
        <f t="shared" ref="BN29:BP29" si="67">AE29</f>
        <v>255</v>
      </c>
      <c r="BO29" s="22">
        <f t="shared" si="67"/>
        <v>0</v>
      </c>
      <c r="BP29" s="22">
        <f t="shared" si="67"/>
        <v>255</v>
      </c>
      <c r="BQ29" s="1">
        <f t="shared" si="10"/>
        <v>0</v>
      </c>
      <c r="BR29" s="1">
        <f t="shared" si="11"/>
        <v>0</v>
      </c>
      <c r="BS29" s="1">
        <f t="shared" si="12"/>
        <v>0</v>
      </c>
      <c r="BT29" s="1">
        <f t="shared" si="13"/>
        <v>0</v>
      </c>
    </row>
    <row r="30" s="2" customFormat="1" spans="1:72">
      <c r="A30" s="2">
        <v>32115.65</v>
      </c>
      <c r="B30" s="2">
        <v>-3305.82</v>
      </c>
      <c r="C30" s="2">
        <v>28980.11</v>
      </c>
      <c r="D30" s="2">
        <v>7439.06</v>
      </c>
      <c r="E30" s="2">
        <v>290</v>
      </c>
      <c r="F30" s="7">
        <v>-4000</v>
      </c>
      <c r="G30" s="2">
        <v>0</v>
      </c>
      <c r="H30" s="2">
        <v>601.76</v>
      </c>
      <c r="I30" s="2">
        <v>0</v>
      </c>
      <c r="J30" s="2">
        <v>601.38</v>
      </c>
      <c r="K30" s="2">
        <v>592.55</v>
      </c>
      <c r="L30" s="2">
        <v>599.99</v>
      </c>
      <c r="M30" s="2">
        <v>949.67</v>
      </c>
      <c r="N30" s="2">
        <v>917.6</v>
      </c>
      <c r="O30" s="2">
        <v>320.6</v>
      </c>
      <c r="P30" s="2">
        <v>352.6</v>
      </c>
      <c r="Q30" s="2">
        <v>266.62</v>
      </c>
      <c r="R30" s="2">
        <v>266.51</v>
      </c>
      <c r="S30" s="2">
        <v>32015.615</v>
      </c>
      <c r="T30" s="2">
        <v>2805.341</v>
      </c>
      <c r="U30" s="2">
        <v>7952.584</v>
      </c>
      <c r="V30" s="2">
        <v>0.903</v>
      </c>
      <c r="W30" s="2">
        <v>7953.486</v>
      </c>
      <c r="X30" s="2">
        <v>223.293</v>
      </c>
      <c r="Y30" s="2">
        <v>49.969</v>
      </c>
      <c r="Z30" s="2">
        <v>12608.531</v>
      </c>
      <c r="AA30" s="2">
        <v>5365.051</v>
      </c>
      <c r="AB30" s="2">
        <v>1569.77</v>
      </c>
      <c r="AC30" s="2" t="s">
        <v>60</v>
      </c>
      <c r="AD30" s="7">
        <v>-1851.1001</v>
      </c>
      <c r="AE30" s="2">
        <v>290</v>
      </c>
      <c r="AF30" s="2">
        <v>0</v>
      </c>
      <c r="AG30" s="2">
        <v>290</v>
      </c>
      <c r="AH30" s="2">
        <v>270</v>
      </c>
      <c r="AI30" s="2">
        <v>0</v>
      </c>
      <c r="AJ30" s="2">
        <v>270</v>
      </c>
      <c r="AK30" s="2">
        <v>4170</v>
      </c>
      <c r="AL30" s="2">
        <v>32053.3</v>
      </c>
      <c r="AM30" s="2">
        <v>36223.3</v>
      </c>
      <c r="AN30" s="2">
        <v>6810.12</v>
      </c>
      <c r="AO30" s="2">
        <v>6773.69</v>
      </c>
      <c r="AP30" s="2">
        <v>36.43</v>
      </c>
      <c r="AQ30" s="2">
        <v>290</v>
      </c>
      <c r="AR30" s="2">
        <v>270</v>
      </c>
      <c r="AU30" s="2">
        <v>291</v>
      </c>
      <c r="AV30" s="15">
        <v>317.4</v>
      </c>
      <c r="AW30" s="7">
        <v>270</v>
      </c>
      <c r="AX30" s="7">
        <v>290</v>
      </c>
      <c r="AY30" s="7">
        <v>321</v>
      </c>
      <c r="AZ30" s="19">
        <v>347.4</v>
      </c>
      <c r="BA30" s="7">
        <v>270</v>
      </c>
      <c r="BB30" s="7">
        <v>290</v>
      </c>
      <c r="BE30" s="23">
        <f t="shared" si="0"/>
        <v>270</v>
      </c>
      <c r="BF30" s="23">
        <f t="shared" ref="BF30:BH30" si="68">AH30</f>
        <v>270</v>
      </c>
      <c r="BG30" s="23">
        <f t="shared" si="68"/>
        <v>0</v>
      </c>
      <c r="BH30" s="23">
        <f t="shared" si="68"/>
        <v>270</v>
      </c>
      <c r="BI30" s="2">
        <f t="shared" si="5"/>
        <v>0</v>
      </c>
      <c r="BJ30" s="2">
        <f t="shared" si="6"/>
        <v>0</v>
      </c>
      <c r="BK30" s="2">
        <f t="shared" si="7"/>
        <v>0</v>
      </c>
      <c r="BL30" s="2">
        <f t="shared" si="8"/>
        <v>0</v>
      </c>
      <c r="BM30" s="23">
        <f t="shared" si="2"/>
        <v>290</v>
      </c>
      <c r="BN30" s="23">
        <f t="shared" ref="BN30:BP30" si="69">AE30</f>
        <v>290</v>
      </c>
      <c r="BO30" s="23">
        <f t="shared" si="69"/>
        <v>0</v>
      </c>
      <c r="BP30" s="23">
        <f t="shared" si="69"/>
        <v>290</v>
      </c>
      <c r="BQ30" s="2">
        <f t="shared" si="10"/>
        <v>0</v>
      </c>
      <c r="BR30" s="2">
        <f t="shared" si="11"/>
        <v>0</v>
      </c>
      <c r="BS30" s="2">
        <f t="shared" si="12"/>
        <v>0</v>
      </c>
      <c r="BT30" s="2">
        <f t="shared" si="13"/>
        <v>0</v>
      </c>
    </row>
    <row r="31" s="2" customFormat="1" spans="1:72">
      <c r="A31" s="2">
        <v>32339.1</v>
      </c>
      <c r="B31" s="2">
        <v>-1725.2</v>
      </c>
      <c r="C31" s="2">
        <v>28835.26</v>
      </c>
      <c r="D31" s="2">
        <v>7684.44</v>
      </c>
      <c r="E31" s="2">
        <v>269</v>
      </c>
      <c r="F31" s="7">
        <v>-4000</v>
      </c>
      <c r="G31" s="2">
        <v>0</v>
      </c>
      <c r="H31" s="2">
        <v>598.35</v>
      </c>
      <c r="I31" s="2">
        <v>0</v>
      </c>
      <c r="J31" s="2">
        <v>602.09</v>
      </c>
      <c r="K31" s="2">
        <v>598.36</v>
      </c>
      <c r="L31" s="2">
        <v>596.74</v>
      </c>
      <c r="M31" s="2">
        <v>945.56</v>
      </c>
      <c r="N31" s="2">
        <v>918.01</v>
      </c>
      <c r="O31" s="2">
        <v>311.3</v>
      </c>
      <c r="P31" s="2">
        <v>342.2</v>
      </c>
      <c r="Q31" s="2">
        <v>250.6</v>
      </c>
      <c r="R31" s="2">
        <v>250.34</v>
      </c>
      <c r="S31" s="2">
        <v>32239.594</v>
      </c>
      <c r="T31" s="2">
        <v>1846.051</v>
      </c>
      <c r="U31" s="2">
        <v>8148.689</v>
      </c>
      <c r="V31" s="2">
        <v>143.345</v>
      </c>
      <c r="W31" s="2">
        <v>8292.034</v>
      </c>
      <c r="X31" s="2">
        <v>539.026</v>
      </c>
      <c r="Y31" s="2">
        <v>50.031</v>
      </c>
      <c r="Z31" s="2">
        <v>13383.188</v>
      </c>
      <c r="AA31" s="2">
        <v>4500.746</v>
      </c>
      <c r="AB31" s="2">
        <v>1294.82</v>
      </c>
      <c r="AC31" s="2" t="s">
        <v>60</v>
      </c>
      <c r="AD31" s="7">
        <v>-1857.1234</v>
      </c>
      <c r="AE31" s="2">
        <v>269</v>
      </c>
      <c r="AF31" s="2">
        <v>0</v>
      </c>
      <c r="AG31" s="2">
        <v>269</v>
      </c>
      <c r="AH31" s="2">
        <v>280</v>
      </c>
      <c r="AI31" s="2">
        <v>0</v>
      </c>
      <c r="AJ31" s="2">
        <v>280</v>
      </c>
      <c r="AK31" s="2">
        <v>4448</v>
      </c>
      <c r="AL31" s="2">
        <v>32442.3</v>
      </c>
      <c r="AM31" s="2">
        <v>36890.3</v>
      </c>
      <c r="AN31" s="2">
        <v>7096.03</v>
      </c>
      <c r="AO31" s="2">
        <v>6927.64</v>
      </c>
      <c r="AP31" s="2">
        <v>168.39</v>
      </c>
      <c r="AQ31" s="2">
        <v>269</v>
      </c>
      <c r="AR31" s="2">
        <v>280</v>
      </c>
      <c r="AU31" s="2">
        <v>350</v>
      </c>
      <c r="AV31" s="15">
        <v>317.4</v>
      </c>
      <c r="AW31" s="7">
        <v>280</v>
      </c>
      <c r="AX31" s="7">
        <v>269</v>
      </c>
      <c r="AY31" s="7">
        <v>400</v>
      </c>
      <c r="AZ31" s="19">
        <v>347.4</v>
      </c>
      <c r="BA31" s="7">
        <v>280</v>
      </c>
      <c r="BB31" s="7">
        <v>269</v>
      </c>
      <c r="BE31" s="23">
        <f t="shared" si="0"/>
        <v>280</v>
      </c>
      <c r="BF31" s="23">
        <f t="shared" ref="BF31:BH31" si="70">AH31</f>
        <v>280</v>
      </c>
      <c r="BG31" s="23">
        <f t="shared" si="70"/>
        <v>0</v>
      </c>
      <c r="BH31" s="23">
        <f t="shared" si="70"/>
        <v>280</v>
      </c>
      <c r="BI31" s="2">
        <f t="shared" si="5"/>
        <v>0</v>
      </c>
      <c r="BJ31" s="2">
        <f t="shared" si="6"/>
        <v>0</v>
      </c>
      <c r="BK31" s="2">
        <f t="shared" si="7"/>
        <v>0</v>
      </c>
      <c r="BL31" s="2">
        <f t="shared" si="8"/>
        <v>0</v>
      </c>
      <c r="BM31" s="23">
        <f t="shared" si="2"/>
        <v>269</v>
      </c>
      <c r="BN31" s="23">
        <f t="shared" ref="BN31:BP31" si="71">AE31</f>
        <v>269</v>
      </c>
      <c r="BO31" s="23">
        <f t="shared" si="71"/>
        <v>0</v>
      </c>
      <c r="BP31" s="23">
        <f t="shared" si="71"/>
        <v>269</v>
      </c>
      <c r="BQ31" s="2">
        <f t="shared" si="10"/>
        <v>0</v>
      </c>
      <c r="BR31" s="2">
        <f t="shared" si="11"/>
        <v>0</v>
      </c>
      <c r="BS31" s="2">
        <f t="shared" si="12"/>
        <v>0</v>
      </c>
      <c r="BT31" s="2">
        <f t="shared" si="13"/>
        <v>0</v>
      </c>
    </row>
    <row r="32" s="2" customFormat="1" spans="1:72">
      <c r="A32" s="2">
        <v>32608.81</v>
      </c>
      <c r="B32" s="2">
        <v>-1060.77</v>
      </c>
      <c r="C32" s="2">
        <v>27292.14</v>
      </c>
      <c r="D32" s="2">
        <v>8686.75</v>
      </c>
      <c r="E32" s="2">
        <v>236.67</v>
      </c>
      <c r="F32" s="7">
        <v>-4000</v>
      </c>
      <c r="G32" s="2">
        <v>0</v>
      </c>
      <c r="H32" s="2">
        <v>451.38</v>
      </c>
      <c r="I32" s="2">
        <v>0</v>
      </c>
      <c r="J32" s="2">
        <v>601.23</v>
      </c>
      <c r="K32" s="2">
        <v>542.07</v>
      </c>
      <c r="L32" s="2">
        <v>542.31</v>
      </c>
      <c r="M32" s="2">
        <v>861.69</v>
      </c>
      <c r="N32" s="2">
        <v>846.48</v>
      </c>
      <c r="O32" s="2">
        <v>291.1</v>
      </c>
      <c r="P32" s="2">
        <v>323.7</v>
      </c>
      <c r="Q32" s="2">
        <v>210.91</v>
      </c>
      <c r="R32" s="2">
        <v>210.06</v>
      </c>
      <c r="S32" s="2">
        <v>32606.049</v>
      </c>
      <c r="T32" s="2">
        <v>1067.557</v>
      </c>
      <c r="U32" s="2">
        <v>8346.656</v>
      </c>
      <c r="V32" s="2">
        <v>1059.889</v>
      </c>
      <c r="W32" s="2">
        <v>9406.545</v>
      </c>
      <c r="X32" s="2">
        <v>425.151</v>
      </c>
      <c r="Y32" s="2">
        <v>50.002</v>
      </c>
      <c r="Z32" s="2">
        <v>14704.184</v>
      </c>
      <c r="AA32" s="2">
        <v>3267.34</v>
      </c>
      <c r="AB32" s="2">
        <v>1598.56</v>
      </c>
      <c r="AC32" s="2" t="s">
        <v>60</v>
      </c>
      <c r="AD32" s="7">
        <v>-1781.0624</v>
      </c>
      <c r="AE32" s="2">
        <v>236.67</v>
      </c>
      <c r="AF32" s="2">
        <v>0</v>
      </c>
      <c r="AG32" s="2">
        <v>236.67</v>
      </c>
      <c r="AH32" s="2">
        <v>265</v>
      </c>
      <c r="AI32" s="2">
        <v>0</v>
      </c>
      <c r="AJ32" s="2">
        <v>265</v>
      </c>
      <c r="AK32" s="2">
        <v>4733</v>
      </c>
      <c r="AL32" s="2">
        <v>32497.3</v>
      </c>
      <c r="AM32" s="2">
        <v>37230.3</v>
      </c>
      <c r="AN32" s="2">
        <v>7828.44</v>
      </c>
      <c r="AO32" s="2">
        <v>7049.61</v>
      </c>
      <c r="AP32" s="2">
        <v>778.83</v>
      </c>
      <c r="AQ32" s="2">
        <v>236.67</v>
      </c>
      <c r="AR32" s="2">
        <v>265</v>
      </c>
      <c r="AU32" s="2">
        <v>291</v>
      </c>
      <c r="AV32" s="15">
        <v>291</v>
      </c>
      <c r="AW32" s="7">
        <v>265</v>
      </c>
      <c r="AX32" s="7">
        <v>236.67</v>
      </c>
      <c r="AY32" s="7">
        <v>321</v>
      </c>
      <c r="AZ32" s="19">
        <v>321</v>
      </c>
      <c r="BA32" s="7">
        <v>265</v>
      </c>
      <c r="BB32" s="7">
        <v>236.67</v>
      </c>
      <c r="BE32" s="23">
        <f t="shared" si="0"/>
        <v>265</v>
      </c>
      <c r="BF32" s="23">
        <f t="shared" ref="BF32:BH32" si="72">AH32</f>
        <v>265</v>
      </c>
      <c r="BG32" s="23">
        <f t="shared" si="72"/>
        <v>0</v>
      </c>
      <c r="BH32" s="23">
        <f t="shared" si="72"/>
        <v>265</v>
      </c>
      <c r="BI32" s="2">
        <f t="shared" si="5"/>
        <v>0</v>
      </c>
      <c r="BJ32" s="2">
        <f t="shared" si="6"/>
        <v>0</v>
      </c>
      <c r="BK32" s="2">
        <f t="shared" si="7"/>
        <v>0</v>
      </c>
      <c r="BL32" s="2">
        <f t="shared" si="8"/>
        <v>0</v>
      </c>
      <c r="BM32" s="23">
        <f t="shared" si="2"/>
        <v>236.67</v>
      </c>
      <c r="BN32" s="23">
        <f t="shared" ref="BN32:BP32" si="73">AE32</f>
        <v>236.67</v>
      </c>
      <c r="BO32" s="23">
        <f t="shared" si="73"/>
        <v>0</v>
      </c>
      <c r="BP32" s="23">
        <f t="shared" si="73"/>
        <v>236.67</v>
      </c>
      <c r="BQ32" s="2">
        <f t="shared" si="10"/>
        <v>0</v>
      </c>
      <c r="BR32" s="2">
        <f t="shared" si="11"/>
        <v>0</v>
      </c>
      <c r="BS32" s="2">
        <f t="shared" si="12"/>
        <v>0</v>
      </c>
      <c r="BT32" s="2">
        <f t="shared" si="13"/>
        <v>0</v>
      </c>
    </row>
    <row r="33" s="2" customFormat="1" spans="1:72">
      <c r="A33" s="2">
        <v>32929.98</v>
      </c>
      <c r="B33" s="2">
        <v>-2182.82</v>
      </c>
      <c r="C33" s="2">
        <v>26669.8</v>
      </c>
      <c r="D33" s="2">
        <v>9948.86</v>
      </c>
      <c r="E33" s="2">
        <v>246.67</v>
      </c>
      <c r="F33" s="7">
        <v>-4000</v>
      </c>
      <c r="G33" s="2">
        <v>0</v>
      </c>
      <c r="H33" s="2">
        <v>351.4</v>
      </c>
      <c r="I33" s="2">
        <v>0</v>
      </c>
      <c r="J33" s="2">
        <v>577.09</v>
      </c>
      <c r="K33" s="2">
        <v>484.39</v>
      </c>
      <c r="L33" s="2">
        <v>488.58</v>
      </c>
      <c r="M33" s="2">
        <v>844.42</v>
      </c>
      <c r="N33" s="2">
        <v>839.08</v>
      </c>
      <c r="O33" s="2">
        <v>290.6</v>
      </c>
      <c r="P33" s="2">
        <v>323.2</v>
      </c>
      <c r="Q33" s="2">
        <v>226.45</v>
      </c>
      <c r="R33" s="2">
        <v>227.19</v>
      </c>
      <c r="S33" s="2">
        <v>32345.45</v>
      </c>
      <c r="T33" s="2">
        <v>2388.308</v>
      </c>
      <c r="U33" s="2">
        <v>8410.287</v>
      </c>
      <c r="V33" s="2">
        <v>2659.755</v>
      </c>
      <c r="W33" s="2">
        <v>11070.042</v>
      </c>
      <c r="X33" s="2">
        <v>322.497</v>
      </c>
      <c r="Y33" s="2">
        <v>50.003</v>
      </c>
      <c r="Z33" s="2">
        <v>15239.949</v>
      </c>
      <c r="AA33" s="2">
        <v>2855.609</v>
      </c>
      <c r="AB33" s="2">
        <v>1481.06</v>
      </c>
      <c r="AC33" s="2" t="s">
        <v>60</v>
      </c>
      <c r="AD33" s="7">
        <v>-1568.5674</v>
      </c>
      <c r="AE33" s="2">
        <v>246.67</v>
      </c>
      <c r="AF33" s="2">
        <v>0</v>
      </c>
      <c r="AG33" s="2">
        <v>246.67</v>
      </c>
      <c r="AH33" s="2">
        <v>260</v>
      </c>
      <c r="AI33" s="2">
        <v>0</v>
      </c>
      <c r="AJ33" s="2">
        <v>260</v>
      </c>
      <c r="AK33" s="2">
        <v>5014</v>
      </c>
      <c r="AL33" s="2">
        <v>32693.3</v>
      </c>
      <c r="AM33" s="2">
        <v>37707.3</v>
      </c>
      <c r="AN33" s="2">
        <v>9062.21</v>
      </c>
      <c r="AO33" s="2">
        <v>7075.88</v>
      </c>
      <c r="AP33" s="2">
        <v>1986.33</v>
      </c>
      <c r="AQ33" s="2">
        <v>246.67</v>
      </c>
      <c r="AR33" s="2">
        <v>260</v>
      </c>
      <c r="AU33" s="2">
        <v>291</v>
      </c>
      <c r="AV33" s="15">
        <v>291</v>
      </c>
      <c r="AW33" s="7">
        <v>260</v>
      </c>
      <c r="AX33" s="7">
        <v>246.67</v>
      </c>
      <c r="AY33" s="7">
        <v>321</v>
      </c>
      <c r="AZ33" s="19">
        <v>321</v>
      </c>
      <c r="BA33" s="7">
        <v>260</v>
      </c>
      <c r="BB33" s="7">
        <v>246.67</v>
      </c>
      <c r="BE33" s="23">
        <f t="shared" si="0"/>
        <v>260</v>
      </c>
      <c r="BF33" s="23">
        <f t="shared" ref="BF33:BH33" si="74">AH33</f>
        <v>260</v>
      </c>
      <c r="BG33" s="23">
        <f t="shared" si="74"/>
        <v>0</v>
      </c>
      <c r="BH33" s="23">
        <f t="shared" si="74"/>
        <v>260</v>
      </c>
      <c r="BI33" s="2">
        <f t="shared" si="5"/>
        <v>0</v>
      </c>
      <c r="BJ33" s="2">
        <f t="shared" si="6"/>
        <v>0</v>
      </c>
      <c r="BK33" s="2">
        <f t="shared" si="7"/>
        <v>0</v>
      </c>
      <c r="BL33" s="2">
        <f t="shared" si="8"/>
        <v>0</v>
      </c>
      <c r="BM33" s="23">
        <f t="shared" si="2"/>
        <v>246.67</v>
      </c>
      <c r="BN33" s="23">
        <f t="shared" ref="BN33:BP33" si="75">AE33</f>
        <v>246.67</v>
      </c>
      <c r="BO33" s="23">
        <f t="shared" si="75"/>
        <v>0</v>
      </c>
      <c r="BP33" s="23">
        <f t="shared" si="75"/>
        <v>246.67</v>
      </c>
      <c r="BQ33" s="2">
        <f t="shared" si="10"/>
        <v>0</v>
      </c>
      <c r="BR33" s="2">
        <f t="shared" si="11"/>
        <v>0</v>
      </c>
      <c r="BS33" s="2">
        <f t="shared" si="12"/>
        <v>0</v>
      </c>
      <c r="BT33" s="2">
        <f t="shared" si="13"/>
        <v>0</v>
      </c>
    </row>
    <row r="34" s="2" customFormat="1" spans="1:72">
      <c r="A34" s="2">
        <v>32886.07</v>
      </c>
      <c r="B34" s="2">
        <v>-4942</v>
      </c>
      <c r="C34" s="2">
        <v>26050.46</v>
      </c>
      <c r="D34" s="2">
        <v>11720.43</v>
      </c>
      <c r="E34" s="2">
        <v>250.33</v>
      </c>
      <c r="F34" s="7">
        <v>-4000</v>
      </c>
      <c r="G34" s="2">
        <v>0</v>
      </c>
      <c r="H34" s="2">
        <v>352.25</v>
      </c>
      <c r="I34" s="2">
        <v>0</v>
      </c>
      <c r="J34" s="2">
        <v>502.16</v>
      </c>
      <c r="K34" s="2">
        <v>412.52</v>
      </c>
      <c r="L34" s="2">
        <v>416.94</v>
      </c>
      <c r="M34" s="2">
        <v>749.05</v>
      </c>
      <c r="N34" s="2">
        <v>755.21</v>
      </c>
      <c r="O34" s="2">
        <v>289.4</v>
      </c>
      <c r="P34" s="2">
        <v>322.5</v>
      </c>
      <c r="Q34" s="2">
        <v>216.25</v>
      </c>
      <c r="R34" s="2">
        <v>216.19</v>
      </c>
      <c r="S34" s="2">
        <v>32360.895</v>
      </c>
      <c r="T34" s="2">
        <v>5027.128</v>
      </c>
      <c r="U34" s="2">
        <v>8363.569</v>
      </c>
      <c r="V34" s="2">
        <v>4759.777</v>
      </c>
      <c r="W34" s="2">
        <v>13123.346</v>
      </c>
      <c r="X34" s="2">
        <v>317.583</v>
      </c>
      <c r="Y34" s="2">
        <v>50.033</v>
      </c>
      <c r="Z34" s="2">
        <v>15465.809</v>
      </c>
      <c r="AA34" s="2">
        <v>2632.449</v>
      </c>
      <c r="AB34" s="2">
        <v>1377.57</v>
      </c>
      <c r="AC34" s="2" t="s">
        <v>60</v>
      </c>
      <c r="AD34" s="7">
        <v>-1548.8169</v>
      </c>
      <c r="AE34" s="2">
        <v>250.33</v>
      </c>
      <c r="AF34" s="2">
        <v>0</v>
      </c>
      <c r="AG34" s="2">
        <v>250.33</v>
      </c>
      <c r="AH34" s="2">
        <v>260</v>
      </c>
      <c r="AI34" s="2">
        <v>0</v>
      </c>
      <c r="AJ34" s="2">
        <v>260</v>
      </c>
      <c r="AK34" s="2">
        <v>5398</v>
      </c>
      <c r="AL34" s="2">
        <v>32886.3</v>
      </c>
      <c r="AM34" s="2">
        <v>38284.3</v>
      </c>
      <c r="AN34" s="2">
        <v>10784.56</v>
      </c>
      <c r="AO34" s="2">
        <v>7094.99</v>
      </c>
      <c r="AP34" s="2">
        <v>3689.57</v>
      </c>
      <c r="AQ34" s="2">
        <v>250.33</v>
      </c>
      <c r="AR34" s="2">
        <v>260</v>
      </c>
      <c r="AU34" s="2">
        <v>291</v>
      </c>
      <c r="AV34" s="15">
        <v>291</v>
      </c>
      <c r="AW34" s="7">
        <v>260</v>
      </c>
      <c r="AX34" s="7">
        <v>250.33</v>
      </c>
      <c r="AY34" s="7">
        <v>321</v>
      </c>
      <c r="AZ34" s="19">
        <v>321</v>
      </c>
      <c r="BA34" s="7">
        <v>260</v>
      </c>
      <c r="BB34" s="7">
        <v>250.33</v>
      </c>
      <c r="BE34" s="23">
        <f t="shared" si="0"/>
        <v>260</v>
      </c>
      <c r="BF34" s="23">
        <f t="shared" ref="BF34:BH34" si="76">AH34</f>
        <v>260</v>
      </c>
      <c r="BG34" s="23">
        <f t="shared" si="76"/>
        <v>0</v>
      </c>
      <c r="BH34" s="23">
        <f t="shared" si="76"/>
        <v>260</v>
      </c>
      <c r="BI34" s="2">
        <f t="shared" si="5"/>
        <v>0</v>
      </c>
      <c r="BJ34" s="2">
        <f t="shared" si="6"/>
        <v>0</v>
      </c>
      <c r="BK34" s="2">
        <f t="shared" si="7"/>
        <v>0</v>
      </c>
      <c r="BL34" s="2">
        <f t="shared" si="8"/>
        <v>0</v>
      </c>
      <c r="BM34" s="23">
        <f t="shared" si="2"/>
        <v>250.33</v>
      </c>
      <c r="BN34" s="23">
        <f t="shared" ref="BN34:BP34" si="77">AE34</f>
        <v>250.33</v>
      </c>
      <c r="BO34" s="23">
        <f t="shared" si="77"/>
        <v>0</v>
      </c>
      <c r="BP34" s="23">
        <f t="shared" si="77"/>
        <v>250.33</v>
      </c>
      <c r="BQ34" s="2">
        <f t="shared" si="10"/>
        <v>0</v>
      </c>
      <c r="BR34" s="2">
        <f t="shared" si="11"/>
        <v>0</v>
      </c>
      <c r="BS34" s="2">
        <f t="shared" si="12"/>
        <v>0</v>
      </c>
      <c r="BT34" s="2">
        <f t="shared" si="13"/>
        <v>0</v>
      </c>
    </row>
    <row r="35" s="2" customFormat="1" spans="1:72">
      <c r="A35" s="2">
        <v>32374.61</v>
      </c>
      <c r="B35" s="2">
        <v>-6651</v>
      </c>
      <c r="C35" s="2">
        <v>24203.44</v>
      </c>
      <c r="D35" s="2">
        <v>13869.72</v>
      </c>
      <c r="E35" s="2">
        <v>153.33</v>
      </c>
      <c r="F35" s="7">
        <v>-3975</v>
      </c>
      <c r="G35" s="2">
        <v>0</v>
      </c>
      <c r="H35" s="2">
        <v>241.17</v>
      </c>
      <c r="I35" s="2">
        <v>0</v>
      </c>
      <c r="J35" s="2">
        <v>416.34</v>
      </c>
      <c r="K35" s="2">
        <v>337.15</v>
      </c>
      <c r="L35" s="2">
        <v>342.27</v>
      </c>
      <c r="M35" s="2">
        <v>621.19</v>
      </c>
      <c r="N35" s="2">
        <v>636.4</v>
      </c>
      <c r="O35" s="2">
        <v>289</v>
      </c>
      <c r="P35" s="2">
        <v>320.9</v>
      </c>
      <c r="Q35" s="2">
        <v>160.16</v>
      </c>
      <c r="R35" s="2">
        <v>158.47</v>
      </c>
      <c r="S35" s="2">
        <v>31971.688</v>
      </c>
      <c r="T35" s="2">
        <v>6636.695</v>
      </c>
      <c r="U35" s="2">
        <v>8289.665</v>
      </c>
      <c r="V35" s="2">
        <v>7089.517</v>
      </c>
      <c r="W35" s="2">
        <v>15379.182</v>
      </c>
      <c r="X35" s="2">
        <v>318.064</v>
      </c>
      <c r="Y35" s="2">
        <v>50.034</v>
      </c>
      <c r="Z35" s="2">
        <v>16813.758</v>
      </c>
      <c r="AA35" s="2">
        <v>1877.996</v>
      </c>
      <c r="AB35" s="2">
        <v>1361.09</v>
      </c>
      <c r="AC35" s="2" t="s">
        <v>60</v>
      </c>
      <c r="AD35" s="7">
        <v>-1644.9087</v>
      </c>
      <c r="AE35" s="2">
        <v>153.33</v>
      </c>
      <c r="AF35" s="2">
        <v>0</v>
      </c>
      <c r="AG35" s="2">
        <v>153.33</v>
      </c>
      <c r="AH35" s="2">
        <v>220</v>
      </c>
      <c r="AI35" s="2">
        <v>0</v>
      </c>
      <c r="AJ35" s="2">
        <v>220</v>
      </c>
      <c r="AK35" s="2">
        <v>5541</v>
      </c>
      <c r="AL35" s="2">
        <v>32693.3</v>
      </c>
      <c r="AM35" s="2">
        <v>38234.3</v>
      </c>
      <c r="AN35" s="2">
        <v>12806.82</v>
      </c>
      <c r="AO35" s="2">
        <v>7085.47</v>
      </c>
      <c r="AP35" s="2">
        <v>5721.35</v>
      </c>
      <c r="AQ35" s="2">
        <v>153.33</v>
      </c>
      <c r="AR35" s="2">
        <v>220</v>
      </c>
      <c r="AU35" s="2">
        <v>291</v>
      </c>
      <c r="AV35" s="15">
        <v>291</v>
      </c>
      <c r="AW35" s="7">
        <v>220</v>
      </c>
      <c r="AX35" s="7">
        <v>153.33</v>
      </c>
      <c r="AY35" s="7">
        <v>321</v>
      </c>
      <c r="AZ35" s="19">
        <v>321</v>
      </c>
      <c r="BA35" s="7">
        <v>220</v>
      </c>
      <c r="BB35" s="7">
        <v>153.33</v>
      </c>
      <c r="BE35" s="23">
        <f t="shared" si="0"/>
        <v>220</v>
      </c>
      <c r="BF35" s="23">
        <f t="shared" ref="BF35:BH35" si="78">AH35</f>
        <v>220</v>
      </c>
      <c r="BG35" s="23">
        <f t="shared" si="78"/>
        <v>0</v>
      </c>
      <c r="BH35" s="23">
        <f t="shared" si="78"/>
        <v>220</v>
      </c>
      <c r="BI35" s="2">
        <f t="shared" si="5"/>
        <v>0</v>
      </c>
      <c r="BJ35" s="2">
        <f t="shared" si="6"/>
        <v>0</v>
      </c>
      <c r="BK35" s="2">
        <f t="shared" si="7"/>
        <v>0</v>
      </c>
      <c r="BL35" s="2">
        <f t="shared" si="8"/>
        <v>0</v>
      </c>
      <c r="BM35" s="23">
        <f t="shared" si="2"/>
        <v>153.33</v>
      </c>
      <c r="BN35" s="23">
        <f t="shared" ref="BN35:BP35" si="79">AE35</f>
        <v>153.33</v>
      </c>
      <c r="BO35" s="23">
        <f t="shared" si="79"/>
        <v>0</v>
      </c>
      <c r="BP35" s="23">
        <f t="shared" si="79"/>
        <v>153.33</v>
      </c>
      <c r="BQ35" s="2">
        <f t="shared" si="10"/>
        <v>0</v>
      </c>
      <c r="BR35" s="2">
        <f t="shared" si="11"/>
        <v>0</v>
      </c>
      <c r="BS35" s="2">
        <f t="shared" si="12"/>
        <v>0</v>
      </c>
      <c r="BT35" s="2">
        <f t="shared" si="13"/>
        <v>0</v>
      </c>
    </row>
    <row r="36" s="2" customFormat="1" spans="1:72">
      <c r="A36" s="2">
        <v>31723.43</v>
      </c>
      <c r="B36" s="2">
        <v>-6859</v>
      </c>
      <c r="C36" s="2">
        <v>23007.91</v>
      </c>
      <c r="D36" s="2">
        <v>14610.32</v>
      </c>
      <c r="E36" s="2">
        <v>0</v>
      </c>
      <c r="F36" s="7">
        <v>-3946</v>
      </c>
      <c r="G36" s="2">
        <v>0</v>
      </c>
      <c r="H36" s="2">
        <v>189.05</v>
      </c>
      <c r="I36" s="2">
        <v>0</v>
      </c>
      <c r="J36" s="2">
        <v>337.06</v>
      </c>
      <c r="K36" s="2">
        <v>274.58</v>
      </c>
      <c r="L36" s="2">
        <v>273.19</v>
      </c>
      <c r="M36" s="2">
        <v>500.73</v>
      </c>
      <c r="N36" s="2">
        <v>514.3</v>
      </c>
      <c r="O36" s="2">
        <v>287.1</v>
      </c>
      <c r="P36" s="2">
        <v>319.4</v>
      </c>
      <c r="Q36" s="2">
        <v>108.41</v>
      </c>
      <c r="R36" s="2">
        <v>106.25</v>
      </c>
      <c r="S36" s="2">
        <v>31144.22</v>
      </c>
      <c r="T36" s="2">
        <v>7073.94</v>
      </c>
      <c r="U36" s="2">
        <v>7933.55</v>
      </c>
      <c r="V36" s="2">
        <v>9440.955</v>
      </c>
      <c r="W36" s="2">
        <v>17374.505</v>
      </c>
      <c r="X36" s="2">
        <v>297.052</v>
      </c>
      <c r="Y36" s="2">
        <v>50.032</v>
      </c>
      <c r="Z36" s="2">
        <v>18771.738</v>
      </c>
      <c r="AA36" s="2">
        <v>833.91</v>
      </c>
      <c r="AB36" s="2">
        <v>1369.08</v>
      </c>
      <c r="AC36" s="2" t="s">
        <v>60</v>
      </c>
      <c r="AD36" s="7">
        <v>-1801.0931</v>
      </c>
      <c r="AE36" s="2">
        <v>0</v>
      </c>
      <c r="AF36" s="2">
        <v>0</v>
      </c>
      <c r="AG36" s="2">
        <v>0</v>
      </c>
      <c r="AH36" s="2">
        <v>201</v>
      </c>
      <c r="AI36" s="2">
        <v>0</v>
      </c>
      <c r="AJ36" s="2">
        <v>201</v>
      </c>
      <c r="AK36" s="2">
        <v>5688</v>
      </c>
      <c r="AL36" s="2">
        <v>32330.3</v>
      </c>
      <c r="AM36" s="2">
        <v>38018.3</v>
      </c>
      <c r="AN36" s="2">
        <v>14844.75</v>
      </c>
      <c r="AO36" s="2">
        <v>7060.54</v>
      </c>
      <c r="AP36" s="2">
        <v>7784.21</v>
      </c>
      <c r="AQ36" s="2">
        <v>0</v>
      </c>
      <c r="AR36" s="2">
        <v>201</v>
      </c>
      <c r="AU36" s="2">
        <v>291</v>
      </c>
      <c r="AV36" s="15">
        <v>290</v>
      </c>
      <c r="AW36" s="7">
        <v>201</v>
      </c>
      <c r="AX36" s="7">
        <v>0</v>
      </c>
      <c r="AY36" s="7">
        <v>321</v>
      </c>
      <c r="AZ36" s="19">
        <v>320</v>
      </c>
      <c r="BA36" s="7">
        <v>201</v>
      </c>
      <c r="BB36" s="7">
        <v>0</v>
      </c>
      <c r="BE36" s="23">
        <f t="shared" si="0"/>
        <v>201</v>
      </c>
      <c r="BF36" s="23">
        <f t="shared" ref="BF36:BH36" si="80">AH36</f>
        <v>201</v>
      </c>
      <c r="BG36" s="23">
        <f t="shared" si="80"/>
        <v>0</v>
      </c>
      <c r="BH36" s="23">
        <f t="shared" si="80"/>
        <v>201</v>
      </c>
      <c r="BI36" s="2">
        <f t="shared" si="5"/>
        <v>0</v>
      </c>
      <c r="BJ36" s="2">
        <f t="shared" si="6"/>
        <v>0</v>
      </c>
      <c r="BK36" s="2">
        <f t="shared" si="7"/>
        <v>0</v>
      </c>
      <c r="BL36" s="2">
        <f t="shared" si="8"/>
        <v>0</v>
      </c>
      <c r="BM36" s="23">
        <f t="shared" si="2"/>
        <v>0</v>
      </c>
      <c r="BN36" s="23">
        <f t="shared" ref="BN36:BP36" si="81">AE36</f>
        <v>0</v>
      </c>
      <c r="BO36" s="23">
        <f t="shared" si="81"/>
        <v>0</v>
      </c>
      <c r="BP36" s="23">
        <f t="shared" si="81"/>
        <v>0</v>
      </c>
      <c r="BQ36" s="2">
        <f t="shared" si="10"/>
        <v>1</v>
      </c>
      <c r="BR36" s="2">
        <f t="shared" si="11"/>
        <v>0</v>
      </c>
      <c r="BS36" s="2">
        <f t="shared" si="12"/>
        <v>1</v>
      </c>
      <c r="BT36" s="2">
        <f t="shared" si="13"/>
        <v>0</v>
      </c>
    </row>
    <row r="37" s="2" customFormat="1" spans="1:72">
      <c r="A37" s="8">
        <v>31130.36</v>
      </c>
      <c r="B37" s="8">
        <v>-7065</v>
      </c>
      <c r="C37" s="8">
        <v>22853.15</v>
      </c>
      <c r="D37" s="8">
        <v>14365.46</v>
      </c>
      <c r="E37" s="8">
        <v>0</v>
      </c>
      <c r="F37" s="9">
        <v>-3925</v>
      </c>
      <c r="G37" s="8">
        <v>0</v>
      </c>
      <c r="H37" s="8">
        <v>189.89</v>
      </c>
      <c r="I37" s="8">
        <v>0</v>
      </c>
      <c r="J37" s="8">
        <v>266.38</v>
      </c>
      <c r="K37" s="8">
        <v>271.1</v>
      </c>
      <c r="L37" s="8">
        <v>270.86</v>
      </c>
      <c r="M37" s="8">
        <v>500.32</v>
      </c>
      <c r="N37" s="8">
        <v>498.68</v>
      </c>
      <c r="O37" s="8">
        <v>289.6</v>
      </c>
      <c r="P37" s="8">
        <v>323</v>
      </c>
      <c r="Q37" s="8">
        <v>104.92</v>
      </c>
      <c r="R37" s="8">
        <v>105.19</v>
      </c>
      <c r="S37" s="8">
        <v>30708.09</v>
      </c>
      <c r="T37" s="8">
        <v>7105.734</v>
      </c>
      <c r="U37" s="8">
        <v>7413.683</v>
      </c>
      <c r="V37" s="8">
        <v>10868.953</v>
      </c>
      <c r="W37" s="8">
        <v>18282.636</v>
      </c>
      <c r="X37" s="8">
        <v>-12.262</v>
      </c>
      <c r="Y37" s="8">
        <v>49.988</v>
      </c>
      <c r="Z37" s="8">
        <v>18848.402</v>
      </c>
      <c r="AA37" s="8">
        <v>1015.266</v>
      </c>
      <c r="AB37" s="8">
        <v>1349.15</v>
      </c>
      <c r="AC37" s="8" t="s">
        <v>60</v>
      </c>
      <c r="AD37" s="9">
        <v>-1832.0498</v>
      </c>
      <c r="AE37" s="8">
        <v>0</v>
      </c>
      <c r="AF37" s="8">
        <v>0</v>
      </c>
      <c r="AG37" s="8">
        <v>0</v>
      </c>
      <c r="AH37" s="8">
        <v>0</v>
      </c>
      <c r="AI37" s="8">
        <v>0</v>
      </c>
      <c r="AJ37" s="8">
        <v>0</v>
      </c>
      <c r="AK37" s="8">
        <v>5833</v>
      </c>
      <c r="AL37" s="8">
        <v>31886.3</v>
      </c>
      <c r="AM37" s="8">
        <v>37719.3</v>
      </c>
      <c r="AN37" s="8">
        <v>16796.45</v>
      </c>
      <c r="AO37" s="8">
        <v>6964.67</v>
      </c>
      <c r="AP37" s="8">
        <v>9831.78</v>
      </c>
      <c r="AQ37" s="8">
        <v>0</v>
      </c>
      <c r="AR37" s="8">
        <v>0</v>
      </c>
      <c r="AS37" s="8"/>
      <c r="AT37" s="8"/>
      <c r="AU37" s="8">
        <v>290</v>
      </c>
      <c r="AV37" s="16">
        <v>290</v>
      </c>
      <c r="AW37" s="9">
        <v>0</v>
      </c>
      <c r="AX37" s="9">
        <v>0</v>
      </c>
      <c r="AY37" s="9">
        <v>320</v>
      </c>
      <c r="AZ37" s="20">
        <v>320</v>
      </c>
      <c r="BA37" s="9">
        <v>0</v>
      </c>
      <c r="BB37" s="9">
        <v>0</v>
      </c>
      <c r="BC37" s="8"/>
      <c r="BD37" s="8"/>
      <c r="BE37" s="24">
        <f t="shared" si="0"/>
        <v>0</v>
      </c>
      <c r="BF37" s="24">
        <f t="shared" ref="BF37:BH37" si="82">AH37</f>
        <v>0</v>
      </c>
      <c r="BG37" s="24">
        <f t="shared" si="82"/>
        <v>0</v>
      </c>
      <c r="BH37" s="24">
        <f t="shared" si="82"/>
        <v>0</v>
      </c>
      <c r="BI37" s="2">
        <f t="shared" si="5"/>
        <v>1</v>
      </c>
      <c r="BJ37" s="2">
        <f t="shared" si="6"/>
        <v>0</v>
      </c>
      <c r="BK37" s="2">
        <f t="shared" si="7"/>
        <v>1</v>
      </c>
      <c r="BL37" s="2">
        <f t="shared" si="8"/>
        <v>0</v>
      </c>
      <c r="BM37" s="23">
        <f t="shared" si="2"/>
        <v>0</v>
      </c>
      <c r="BN37" s="23">
        <f t="shared" ref="BN37:BP37" si="83">AE37</f>
        <v>0</v>
      </c>
      <c r="BO37" s="23">
        <f t="shared" si="83"/>
        <v>0</v>
      </c>
      <c r="BP37" s="23">
        <f t="shared" si="83"/>
        <v>0</v>
      </c>
      <c r="BQ37" s="2">
        <f t="shared" si="10"/>
        <v>1</v>
      </c>
      <c r="BR37" s="2">
        <f t="shared" si="11"/>
        <v>0</v>
      </c>
      <c r="BS37" s="2">
        <f t="shared" si="12"/>
        <v>1</v>
      </c>
      <c r="BT37" s="2">
        <f t="shared" si="13"/>
        <v>0</v>
      </c>
    </row>
    <row r="38" s="2" customFormat="1" spans="1:72">
      <c r="A38" s="8">
        <v>30729.99</v>
      </c>
      <c r="B38" s="8">
        <v>-6379</v>
      </c>
      <c r="C38" s="8">
        <v>22818.31</v>
      </c>
      <c r="D38" s="8">
        <v>13613.91</v>
      </c>
      <c r="E38" s="8">
        <v>0</v>
      </c>
      <c r="F38" s="9">
        <v>-3900</v>
      </c>
      <c r="G38" s="8">
        <v>0</v>
      </c>
      <c r="H38" s="8">
        <v>189.05</v>
      </c>
      <c r="I38" s="8">
        <v>0</v>
      </c>
      <c r="J38" s="8">
        <v>220.97</v>
      </c>
      <c r="K38" s="8">
        <v>272.26</v>
      </c>
      <c r="L38" s="8">
        <v>271.79</v>
      </c>
      <c r="M38" s="8">
        <v>500.32</v>
      </c>
      <c r="N38" s="8">
        <v>499.5</v>
      </c>
      <c r="O38" s="8">
        <v>287.4</v>
      </c>
      <c r="P38" s="8">
        <v>316.3</v>
      </c>
      <c r="Q38" s="8">
        <v>105.14</v>
      </c>
      <c r="R38" s="8">
        <v>105.14</v>
      </c>
      <c r="S38" s="8">
        <v>30203.047</v>
      </c>
      <c r="T38" s="8">
        <v>6618.642</v>
      </c>
      <c r="U38" s="8">
        <v>5946.893</v>
      </c>
      <c r="V38" s="8">
        <v>12377.826</v>
      </c>
      <c r="W38" s="8">
        <v>18324.719</v>
      </c>
      <c r="X38" s="8">
        <v>-641</v>
      </c>
      <c r="Y38" s="8">
        <v>50.036</v>
      </c>
      <c r="Z38" s="8">
        <v>19230.887</v>
      </c>
      <c r="AA38" s="8">
        <v>700.234</v>
      </c>
      <c r="AB38" s="8">
        <v>1360.6</v>
      </c>
      <c r="AC38" s="8" t="s">
        <v>60</v>
      </c>
      <c r="AD38" s="9">
        <v>-1840.4545</v>
      </c>
      <c r="AE38" s="8">
        <v>0</v>
      </c>
      <c r="AF38" s="8">
        <v>0</v>
      </c>
      <c r="AG38" s="8">
        <v>0</v>
      </c>
      <c r="AH38" s="8">
        <v>0</v>
      </c>
      <c r="AI38" s="8">
        <v>0</v>
      </c>
      <c r="AJ38" s="8">
        <v>0</v>
      </c>
      <c r="AK38" s="8">
        <v>6058</v>
      </c>
      <c r="AL38" s="8">
        <v>30654.3</v>
      </c>
      <c r="AM38" s="8">
        <v>36712.3</v>
      </c>
      <c r="AN38" s="8">
        <v>18561.52</v>
      </c>
      <c r="AO38" s="8">
        <v>6772.43</v>
      </c>
      <c r="AP38" s="8">
        <v>11789.09</v>
      </c>
      <c r="AQ38" s="8">
        <v>0</v>
      </c>
      <c r="AR38" s="8">
        <v>0</v>
      </c>
      <c r="AS38" s="8"/>
      <c r="AT38" s="8"/>
      <c r="AU38" s="8">
        <v>290</v>
      </c>
      <c r="AV38" s="16">
        <v>290</v>
      </c>
      <c r="AW38" s="9">
        <v>0</v>
      </c>
      <c r="AX38" s="9">
        <v>0</v>
      </c>
      <c r="AY38" s="9">
        <v>320</v>
      </c>
      <c r="AZ38" s="20">
        <v>320</v>
      </c>
      <c r="BA38" s="9">
        <v>0</v>
      </c>
      <c r="BB38" s="9">
        <v>0</v>
      </c>
      <c r="BC38" s="8"/>
      <c r="BD38" s="8"/>
      <c r="BE38" s="24">
        <f t="shared" si="0"/>
        <v>0</v>
      </c>
      <c r="BF38" s="24">
        <f t="shared" ref="BF38:BH38" si="84">AH38</f>
        <v>0</v>
      </c>
      <c r="BG38" s="24">
        <f t="shared" si="84"/>
        <v>0</v>
      </c>
      <c r="BH38" s="24">
        <f t="shared" si="84"/>
        <v>0</v>
      </c>
      <c r="BI38" s="2">
        <f t="shared" si="5"/>
        <v>1</v>
      </c>
      <c r="BJ38" s="2">
        <f t="shared" si="6"/>
        <v>0</v>
      </c>
      <c r="BK38" s="2">
        <f t="shared" si="7"/>
        <v>1</v>
      </c>
      <c r="BL38" s="2">
        <f t="shared" si="8"/>
        <v>0</v>
      </c>
      <c r="BM38" s="23">
        <f t="shared" si="2"/>
        <v>0</v>
      </c>
      <c r="BN38" s="23">
        <f t="shared" ref="BN38:BP38" si="85">AE38</f>
        <v>0</v>
      </c>
      <c r="BO38" s="23">
        <f t="shared" si="85"/>
        <v>0</v>
      </c>
      <c r="BP38" s="23">
        <f t="shared" si="85"/>
        <v>0</v>
      </c>
      <c r="BQ38" s="2">
        <f t="shared" si="10"/>
        <v>1</v>
      </c>
      <c r="BR38" s="2">
        <f t="shared" si="11"/>
        <v>0</v>
      </c>
      <c r="BS38" s="2">
        <f t="shared" si="12"/>
        <v>1</v>
      </c>
      <c r="BT38" s="2">
        <f t="shared" si="13"/>
        <v>0</v>
      </c>
    </row>
    <row r="39" s="2" customFormat="1" spans="1:72">
      <c r="A39" s="8">
        <v>29871.34</v>
      </c>
      <c r="B39" s="8">
        <v>-6394</v>
      </c>
      <c r="C39" s="8">
        <v>22823.02</v>
      </c>
      <c r="D39" s="8">
        <v>13383.22</v>
      </c>
      <c r="E39" s="8">
        <v>0</v>
      </c>
      <c r="F39" s="9">
        <v>-3900</v>
      </c>
      <c r="G39" s="8">
        <v>0</v>
      </c>
      <c r="H39" s="8">
        <v>190.77</v>
      </c>
      <c r="I39" s="8">
        <v>0</v>
      </c>
      <c r="J39" s="8">
        <v>220.05</v>
      </c>
      <c r="K39" s="8">
        <v>270.86</v>
      </c>
      <c r="L39" s="8">
        <v>272.26</v>
      </c>
      <c r="M39" s="8">
        <v>500.32</v>
      </c>
      <c r="N39" s="8">
        <v>503.2</v>
      </c>
      <c r="O39" s="8">
        <v>287.5</v>
      </c>
      <c r="P39" s="8">
        <v>317.8</v>
      </c>
      <c r="Q39" s="8">
        <v>104.77</v>
      </c>
      <c r="R39" s="8">
        <v>104.98</v>
      </c>
      <c r="S39" s="8">
        <v>29507.34</v>
      </c>
      <c r="T39" s="8">
        <v>6847.852</v>
      </c>
      <c r="U39" s="8">
        <v>3802.498</v>
      </c>
      <c r="V39" s="8">
        <v>14083.181</v>
      </c>
      <c r="W39" s="8">
        <v>17885.678</v>
      </c>
      <c r="X39" s="8">
        <v>-1001.231</v>
      </c>
      <c r="Y39" s="8">
        <v>50.005</v>
      </c>
      <c r="Z39" s="8">
        <v>19350.012</v>
      </c>
      <c r="AA39" s="8">
        <v>644.063</v>
      </c>
      <c r="AB39" s="8">
        <v>1375.24</v>
      </c>
      <c r="AC39" s="8" t="s">
        <v>60</v>
      </c>
      <c r="AD39" s="9">
        <v>-1871.271</v>
      </c>
      <c r="AE39" s="8">
        <v>0</v>
      </c>
      <c r="AF39" s="8">
        <v>0</v>
      </c>
      <c r="AG39" s="8">
        <v>0</v>
      </c>
      <c r="AH39" s="8">
        <v>0</v>
      </c>
      <c r="AI39" s="8">
        <v>0</v>
      </c>
      <c r="AJ39" s="8">
        <v>0</v>
      </c>
      <c r="AK39" s="8">
        <v>6108</v>
      </c>
      <c r="AL39" s="8">
        <v>30163.3</v>
      </c>
      <c r="AM39" s="8">
        <v>36271.3</v>
      </c>
      <c r="AN39" s="8">
        <v>20163.46</v>
      </c>
      <c r="AO39" s="8">
        <v>6553.82</v>
      </c>
      <c r="AP39" s="8">
        <v>13609.64</v>
      </c>
      <c r="AQ39" s="8">
        <v>0</v>
      </c>
      <c r="AR39" s="8">
        <v>0</v>
      </c>
      <c r="AS39" s="8"/>
      <c r="AT39" s="8"/>
      <c r="AU39" s="8">
        <v>290</v>
      </c>
      <c r="AV39" s="16">
        <v>290</v>
      </c>
      <c r="AW39" s="9">
        <v>0</v>
      </c>
      <c r="AX39" s="9">
        <v>0</v>
      </c>
      <c r="AY39" s="9">
        <v>320</v>
      </c>
      <c r="AZ39" s="20">
        <v>320</v>
      </c>
      <c r="BA39" s="9">
        <v>0</v>
      </c>
      <c r="BB39" s="9">
        <v>0</v>
      </c>
      <c r="BC39" s="8"/>
      <c r="BD39" s="8"/>
      <c r="BE39" s="24">
        <f t="shared" si="0"/>
        <v>0</v>
      </c>
      <c r="BF39" s="24">
        <f t="shared" ref="BF39:BH39" si="86">AH39</f>
        <v>0</v>
      </c>
      <c r="BG39" s="24">
        <f t="shared" si="86"/>
        <v>0</v>
      </c>
      <c r="BH39" s="24">
        <f t="shared" si="86"/>
        <v>0</v>
      </c>
      <c r="BI39" s="2">
        <f t="shared" si="5"/>
        <v>1</v>
      </c>
      <c r="BJ39" s="2">
        <f t="shared" si="6"/>
        <v>0</v>
      </c>
      <c r="BK39" s="2">
        <f t="shared" si="7"/>
        <v>1</v>
      </c>
      <c r="BL39" s="2">
        <f t="shared" si="8"/>
        <v>0</v>
      </c>
      <c r="BM39" s="23">
        <f t="shared" si="2"/>
        <v>0</v>
      </c>
      <c r="BN39" s="23">
        <f t="shared" ref="BN39:BP39" si="87">AE39</f>
        <v>0</v>
      </c>
      <c r="BO39" s="23">
        <f t="shared" si="87"/>
        <v>0</v>
      </c>
      <c r="BP39" s="23">
        <f t="shared" si="87"/>
        <v>0</v>
      </c>
      <c r="BQ39" s="2">
        <f t="shared" si="10"/>
        <v>1</v>
      </c>
      <c r="BR39" s="2">
        <f t="shared" si="11"/>
        <v>0</v>
      </c>
      <c r="BS39" s="2">
        <f t="shared" si="12"/>
        <v>1</v>
      </c>
      <c r="BT39" s="2">
        <f t="shared" si="13"/>
        <v>0</v>
      </c>
    </row>
    <row r="40" s="2" customFormat="1" spans="1:72">
      <c r="A40" s="8">
        <v>29093.29</v>
      </c>
      <c r="B40" s="8">
        <v>-6397</v>
      </c>
      <c r="C40" s="8">
        <v>22824.29</v>
      </c>
      <c r="D40" s="8">
        <v>12981.43</v>
      </c>
      <c r="E40" s="8">
        <v>0</v>
      </c>
      <c r="F40" s="9">
        <v>-3900</v>
      </c>
      <c r="G40" s="8">
        <v>0</v>
      </c>
      <c r="H40" s="8">
        <v>189.89</v>
      </c>
      <c r="I40" s="8">
        <v>0</v>
      </c>
      <c r="J40" s="8">
        <v>220.02</v>
      </c>
      <c r="K40" s="8">
        <v>270.86</v>
      </c>
      <c r="L40" s="8">
        <v>271.56</v>
      </c>
      <c r="M40" s="8">
        <v>501.56</v>
      </c>
      <c r="N40" s="8">
        <v>501.97</v>
      </c>
      <c r="O40" s="8">
        <v>288.7</v>
      </c>
      <c r="P40" s="8">
        <v>316.9</v>
      </c>
      <c r="Q40" s="8">
        <v>104.66</v>
      </c>
      <c r="R40" s="8">
        <v>105.4</v>
      </c>
      <c r="S40" s="8">
        <v>28648.537</v>
      </c>
      <c r="T40" s="8">
        <v>6951.15</v>
      </c>
      <c r="U40" s="8">
        <v>2139.775</v>
      </c>
      <c r="V40" s="8">
        <v>15024.665</v>
      </c>
      <c r="W40" s="8">
        <v>17164.44</v>
      </c>
      <c r="X40" s="8">
        <v>-1033.264</v>
      </c>
      <c r="Y40" s="8">
        <v>49.98</v>
      </c>
      <c r="Z40" s="8">
        <v>19473.695</v>
      </c>
      <c r="AA40" s="8">
        <v>640.477</v>
      </c>
      <c r="AB40" s="8">
        <v>1293.82</v>
      </c>
      <c r="AC40" s="8" t="s">
        <v>60</v>
      </c>
      <c r="AD40" s="9">
        <v>-1859.5046</v>
      </c>
      <c r="AE40" s="8">
        <v>0</v>
      </c>
      <c r="AF40" s="8">
        <v>0</v>
      </c>
      <c r="AG40" s="8">
        <v>0</v>
      </c>
      <c r="AH40" s="8">
        <v>0</v>
      </c>
      <c r="AI40" s="8">
        <v>0</v>
      </c>
      <c r="AJ40" s="8">
        <v>0</v>
      </c>
      <c r="AK40" s="8">
        <v>6159</v>
      </c>
      <c r="AL40" s="8">
        <v>29856.3</v>
      </c>
      <c r="AM40" s="8">
        <v>36015.3</v>
      </c>
      <c r="AN40" s="8">
        <v>21698.71</v>
      </c>
      <c r="AO40" s="8">
        <v>6349.69</v>
      </c>
      <c r="AP40" s="8">
        <v>15349.02</v>
      </c>
      <c r="AQ40" s="8">
        <v>0</v>
      </c>
      <c r="AR40" s="8">
        <v>0</v>
      </c>
      <c r="AS40" s="8"/>
      <c r="AT40" s="8"/>
      <c r="AU40" s="8">
        <v>290</v>
      </c>
      <c r="AV40" s="16">
        <v>290</v>
      </c>
      <c r="AW40" s="9">
        <v>0</v>
      </c>
      <c r="AX40" s="9">
        <v>0</v>
      </c>
      <c r="AY40" s="9">
        <v>320</v>
      </c>
      <c r="AZ40" s="20">
        <v>320</v>
      </c>
      <c r="BA40" s="9">
        <v>0</v>
      </c>
      <c r="BB40" s="9">
        <v>0</v>
      </c>
      <c r="BC40" s="8"/>
      <c r="BD40" s="8"/>
      <c r="BE40" s="24">
        <f t="shared" si="0"/>
        <v>0</v>
      </c>
      <c r="BF40" s="24">
        <f t="shared" ref="BF40:BH40" si="88">AH40</f>
        <v>0</v>
      </c>
      <c r="BG40" s="24">
        <f t="shared" si="88"/>
        <v>0</v>
      </c>
      <c r="BH40" s="24">
        <f t="shared" si="88"/>
        <v>0</v>
      </c>
      <c r="BI40" s="2">
        <f t="shared" si="5"/>
        <v>1</v>
      </c>
      <c r="BJ40" s="2">
        <f t="shared" si="6"/>
        <v>0</v>
      </c>
      <c r="BK40" s="2">
        <f t="shared" si="7"/>
        <v>1</v>
      </c>
      <c r="BL40" s="2">
        <f t="shared" si="8"/>
        <v>0</v>
      </c>
      <c r="BM40" s="23">
        <f t="shared" si="2"/>
        <v>0</v>
      </c>
      <c r="BN40" s="23">
        <f t="shared" ref="BN40:BP40" si="89">AE40</f>
        <v>0</v>
      </c>
      <c r="BO40" s="23">
        <f t="shared" si="89"/>
        <v>0</v>
      </c>
      <c r="BP40" s="23">
        <f t="shared" si="89"/>
        <v>0</v>
      </c>
      <c r="BQ40" s="2">
        <f t="shared" si="10"/>
        <v>1</v>
      </c>
      <c r="BR40" s="2">
        <f t="shared" si="11"/>
        <v>0</v>
      </c>
      <c r="BS40" s="2">
        <f t="shared" si="12"/>
        <v>1</v>
      </c>
      <c r="BT40" s="2">
        <f t="shared" si="13"/>
        <v>0</v>
      </c>
    </row>
    <row r="41" s="2" customFormat="1" spans="1:72">
      <c r="A41" s="8">
        <v>28314.02</v>
      </c>
      <c r="B41" s="8">
        <v>-6447</v>
      </c>
      <c r="C41" s="8">
        <v>22760.5</v>
      </c>
      <c r="D41" s="8">
        <v>12310.33</v>
      </c>
      <c r="E41" s="8">
        <v>0</v>
      </c>
      <c r="F41" s="9">
        <v>-3899</v>
      </c>
      <c r="G41" s="8">
        <v>0</v>
      </c>
      <c r="H41" s="8">
        <v>190.77</v>
      </c>
      <c r="I41" s="8">
        <v>0</v>
      </c>
      <c r="J41" s="8">
        <v>220.05</v>
      </c>
      <c r="K41" s="8">
        <v>270.86</v>
      </c>
      <c r="L41" s="8">
        <v>272.26</v>
      </c>
      <c r="M41" s="8">
        <v>501.97</v>
      </c>
      <c r="N41" s="8">
        <v>503.2</v>
      </c>
      <c r="O41" s="8">
        <v>287.7</v>
      </c>
      <c r="P41" s="8">
        <v>317.3</v>
      </c>
      <c r="Q41" s="8">
        <v>104.92</v>
      </c>
      <c r="R41" s="8">
        <v>105.29</v>
      </c>
      <c r="S41" s="8">
        <v>28129.463</v>
      </c>
      <c r="T41" s="8">
        <v>6717.392</v>
      </c>
      <c r="U41" s="8">
        <v>1514.828</v>
      </c>
      <c r="V41" s="8">
        <v>14203.976</v>
      </c>
      <c r="W41" s="8">
        <v>15718.804</v>
      </c>
      <c r="X41" s="8">
        <v>-919.154</v>
      </c>
      <c r="Y41" s="8">
        <v>49.969</v>
      </c>
      <c r="Z41" s="8">
        <v>18943.64</v>
      </c>
      <c r="AA41" s="8">
        <v>950.82</v>
      </c>
      <c r="AB41" s="8">
        <v>1228.14</v>
      </c>
      <c r="AC41" s="8" t="s">
        <v>60</v>
      </c>
      <c r="AD41" s="9">
        <v>-1848.8589</v>
      </c>
      <c r="AE41" s="8">
        <v>0</v>
      </c>
      <c r="AF41" s="8">
        <v>0</v>
      </c>
      <c r="AG41" s="8">
        <v>0</v>
      </c>
      <c r="AH41" s="8">
        <v>0</v>
      </c>
      <c r="AI41" s="8">
        <v>0</v>
      </c>
      <c r="AJ41" s="8">
        <v>0</v>
      </c>
      <c r="AK41" s="8">
        <v>6209</v>
      </c>
      <c r="AL41" s="8">
        <v>29488.3</v>
      </c>
      <c r="AM41" s="8">
        <v>35697.3</v>
      </c>
      <c r="AN41" s="8">
        <v>23077.96</v>
      </c>
      <c r="AO41" s="8">
        <v>6127.01</v>
      </c>
      <c r="AP41" s="8">
        <v>16950.95</v>
      </c>
      <c r="AQ41" s="8">
        <v>0</v>
      </c>
      <c r="AR41" s="8">
        <v>0</v>
      </c>
      <c r="AS41" s="8"/>
      <c r="AT41" s="8"/>
      <c r="AU41" s="8">
        <v>290</v>
      </c>
      <c r="AV41" s="16">
        <v>290</v>
      </c>
      <c r="AW41" s="9">
        <v>0</v>
      </c>
      <c r="AX41" s="9">
        <v>0</v>
      </c>
      <c r="AY41" s="9">
        <v>320</v>
      </c>
      <c r="AZ41" s="20">
        <v>320</v>
      </c>
      <c r="BA41" s="9">
        <v>0</v>
      </c>
      <c r="BB41" s="9">
        <v>0</v>
      </c>
      <c r="BC41" s="8"/>
      <c r="BD41" s="8"/>
      <c r="BE41" s="24">
        <f t="shared" si="0"/>
        <v>0</v>
      </c>
      <c r="BF41" s="24">
        <f t="shared" ref="BF41:BH41" si="90">AH41</f>
        <v>0</v>
      </c>
      <c r="BG41" s="24">
        <f t="shared" si="90"/>
        <v>0</v>
      </c>
      <c r="BH41" s="24">
        <f t="shared" si="90"/>
        <v>0</v>
      </c>
      <c r="BI41" s="2">
        <f t="shared" si="5"/>
        <v>1</v>
      </c>
      <c r="BJ41" s="2">
        <f t="shared" si="6"/>
        <v>0</v>
      </c>
      <c r="BK41" s="2">
        <f t="shared" si="7"/>
        <v>1</v>
      </c>
      <c r="BL41" s="2">
        <f t="shared" si="8"/>
        <v>0</v>
      </c>
      <c r="BM41" s="23">
        <f t="shared" si="2"/>
        <v>0</v>
      </c>
      <c r="BN41" s="23">
        <f t="shared" ref="BN41:BP41" si="91">AE41</f>
        <v>0</v>
      </c>
      <c r="BO41" s="23">
        <f t="shared" si="91"/>
        <v>0</v>
      </c>
      <c r="BP41" s="23">
        <f t="shared" si="91"/>
        <v>0</v>
      </c>
      <c r="BQ41" s="2">
        <f t="shared" si="10"/>
        <v>1</v>
      </c>
      <c r="BR41" s="2">
        <f t="shared" si="11"/>
        <v>0</v>
      </c>
      <c r="BS41" s="2">
        <f t="shared" si="12"/>
        <v>1</v>
      </c>
      <c r="BT41" s="2">
        <f t="shared" si="13"/>
        <v>0</v>
      </c>
    </row>
    <row r="42" s="2" customFormat="1" spans="1:72">
      <c r="A42" s="8">
        <v>27930.23</v>
      </c>
      <c r="B42" s="8">
        <v>-6266</v>
      </c>
      <c r="C42" s="8">
        <v>22523.87</v>
      </c>
      <c r="D42" s="8">
        <v>11889.96</v>
      </c>
      <c r="E42" s="8">
        <v>0</v>
      </c>
      <c r="F42" s="9">
        <v>-3899</v>
      </c>
      <c r="G42" s="8">
        <v>0</v>
      </c>
      <c r="H42" s="8">
        <v>190.77</v>
      </c>
      <c r="I42" s="8">
        <v>0</v>
      </c>
      <c r="J42" s="8">
        <v>220.56</v>
      </c>
      <c r="K42" s="8">
        <v>271.1</v>
      </c>
      <c r="L42" s="8">
        <v>271.79</v>
      </c>
      <c r="M42" s="8">
        <v>501.56</v>
      </c>
      <c r="N42" s="8">
        <v>502.38</v>
      </c>
      <c r="O42" s="8">
        <v>287.3</v>
      </c>
      <c r="P42" s="8">
        <v>318</v>
      </c>
      <c r="Q42" s="8">
        <v>105.51</v>
      </c>
      <c r="R42" s="8">
        <v>105.4</v>
      </c>
      <c r="S42" s="8">
        <v>27381.91</v>
      </c>
      <c r="T42" s="8">
        <v>6403.836</v>
      </c>
      <c r="U42" s="8">
        <v>1250.164</v>
      </c>
      <c r="V42" s="8">
        <v>13702.468</v>
      </c>
      <c r="W42" s="8">
        <v>14952.632</v>
      </c>
      <c r="X42" s="8">
        <v>-911.448</v>
      </c>
      <c r="Y42" s="8">
        <v>49.974</v>
      </c>
      <c r="Z42" s="8">
        <v>19213.5</v>
      </c>
      <c r="AA42" s="8">
        <v>752.734</v>
      </c>
      <c r="AB42" s="8">
        <v>1317.09</v>
      </c>
      <c r="AC42" s="8" t="s">
        <v>60</v>
      </c>
      <c r="AD42" s="9">
        <v>-1858.6643</v>
      </c>
      <c r="AE42" s="8">
        <v>0</v>
      </c>
      <c r="AF42" s="8">
        <v>0</v>
      </c>
      <c r="AG42" s="8">
        <v>0</v>
      </c>
      <c r="AH42" s="8">
        <v>0</v>
      </c>
      <c r="AI42" s="8">
        <v>0</v>
      </c>
      <c r="AJ42" s="8">
        <v>0</v>
      </c>
      <c r="AK42" s="8">
        <v>6265</v>
      </c>
      <c r="AL42" s="8">
        <v>29150.3</v>
      </c>
      <c r="AM42" s="8">
        <v>35415.3</v>
      </c>
      <c r="AN42" s="8">
        <v>24333.89</v>
      </c>
      <c r="AO42" s="8">
        <v>5975.28</v>
      </c>
      <c r="AP42" s="8">
        <v>18358.61</v>
      </c>
      <c r="AQ42" s="8">
        <v>0</v>
      </c>
      <c r="AR42" s="8">
        <v>0</v>
      </c>
      <c r="AS42" s="8"/>
      <c r="AT42" s="8"/>
      <c r="AU42" s="8">
        <v>290</v>
      </c>
      <c r="AV42" s="16">
        <v>290</v>
      </c>
      <c r="AW42" s="9">
        <v>0</v>
      </c>
      <c r="AX42" s="9">
        <v>0</v>
      </c>
      <c r="AY42" s="9">
        <v>320</v>
      </c>
      <c r="AZ42" s="20">
        <v>320</v>
      </c>
      <c r="BA42" s="9">
        <v>0</v>
      </c>
      <c r="BB42" s="9">
        <v>0</v>
      </c>
      <c r="BC42" s="8"/>
      <c r="BD42" s="8"/>
      <c r="BE42" s="24">
        <f t="shared" si="0"/>
        <v>0</v>
      </c>
      <c r="BF42" s="24">
        <f t="shared" ref="BF42:BH42" si="92">AH42</f>
        <v>0</v>
      </c>
      <c r="BG42" s="24">
        <f t="shared" si="92"/>
        <v>0</v>
      </c>
      <c r="BH42" s="24">
        <f t="shared" si="92"/>
        <v>0</v>
      </c>
      <c r="BI42" s="2">
        <f t="shared" si="5"/>
        <v>1</v>
      </c>
      <c r="BJ42" s="2">
        <f t="shared" si="6"/>
        <v>0</v>
      </c>
      <c r="BK42" s="2">
        <f t="shared" si="7"/>
        <v>1</v>
      </c>
      <c r="BL42" s="2">
        <f t="shared" si="8"/>
        <v>0</v>
      </c>
      <c r="BM42" s="23">
        <f t="shared" si="2"/>
        <v>0</v>
      </c>
      <c r="BN42" s="23">
        <f t="shared" ref="BN42:BP42" si="93">AE42</f>
        <v>0</v>
      </c>
      <c r="BO42" s="23">
        <f t="shared" si="93"/>
        <v>0</v>
      </c>
      <c r="BP42" s="23">
        <f t="shared" si="93"/>
        <v>0</v>
      </c>
      <c r="BQ42" s="2">
        <f t="shared" si="10"/>
        <v>1</v>
      </c>
      <c r="BR42" s="2">
        <f t="shared" si="11"/>
        <v>0</v>
      </c>
      <c r="BS42" s="2">
        <f t="shared" si="12"/>
        <v>1</v>
      </c>
      <c r="BT42" s="2">
        <f t="shared" si="13"/>
        <v>0</v>
      </c>
    </row>
    <row r="43" s="2" customFormat="1" spans="1:72">
      <c r="A43" s="8">
        <v>27250.14</v>
      </c>
      <c r="B43" s="8">
        <v>-6143</v>
      </c>
      <c r="C43" s="8">
        <v>22522.48</v>
      </c>
      <c r="D43" s="8">
        <v>11170.06</v>
      </c>
      <c r="E43" s="8">
        <v>0</v>
      </c>
      <c r="F43" s="9">
        <v>-3899</v>
      </c>
      <c r="G43" s="8">
        <v>0</v>
      </c>
      <c r="H43" s="8">
        <v>189.89</v>
      </c>
      <c r="I43" s="8">
        <v>0</v>
      </c>
      <c r="J43" s="8">
        <v>220.52</v>
      </c>
      <c r="K43" s="8">
        <v>271.33</v>
      </c>
      <c r="L43" s="8">
        <v>271.79</v>
      </c>
      <c r="M43" s="8">
        <v>501.56</v>
      </c>
      <c r="N43" s="8">
        <v>502.79</v>
      </c>
      <c r="O43" s="8">
        <v>287.7</v>
      </c>
      <c r="P43" s="8">
        <v>317.9</v>
      </c>
      <c r="Q43" s="8">
        <v>105.24</v>
      </c>
      <c r="R43" s="8">
        <v>105.51</v>
      </c>
      <c r="S43" s="8">
        <v>27145.709</v>
      </c>
      <c r="T43" s="8">
        <v>6323.979</v>
      </c>
      <c r="U43" s="8">
        <v>1181.482</v>
      </c>
      <c r="V43" s="8">
        <v>13598</v>
      </c>
      <c r="W43" s="8">
        <v>14779.482</v>
      </c>
      <c r="X43" s="8">
        <v>-912.406</v>
      </c>
      <c r="Y43" s="8">
        <v>49.997</v>
      </c>
      <c r="Z43" s="8">
        <v>19289.496</v>
      </c>
      <c r="AA43" s="8">
        <v>721.031</v>
      </c>
      <c r="AB43" s="8">
        <v>1308.12</v>
      </c>
      <c r="AC43" s="8" t="s">
        <v>60</v>
      </c>
      <c r="AD43" s="9">
        <v>-1857.5437</v>
      </c>
      <c r="AE43" s="8">
        <v>0</v>
      </c>
      <c r="AF43" s="8">
        <v>0</v>
      </c>
      <c r="AG43" s="8">
        <v>0</v>
      </c>
      <c r="AH43" s="8">
        <v>0</v>
      </c>
      <c r="AI43" s="8">
        <v>0</v>
      </c>
      <c r="AJ43" s="8">
        <v>0</v>
      </c>
      <c r="AK43" s="8">
        <v>6177</v>
      </c>
      <c r="AL43" s="8">
        <v>28874.3</v>
      </c>
      <c r="AM43" s="8">
        <v>35051.3</v>
      </c>
      <c r="AN43" s="8">
        <v>25447.98</v>
      </c>
      <c r="AO43" s="8">
        <v>5823.89</v>
      </c>
      <c r="AP43" s="8">
        <v>19624.09</v>
      </c>
      <c r="AQ43" s="8">
        <v>0</v>
      </c>
      <c r="AR43" s="8">
        <v>0</v>
      </c>
      <c r="AS43" s="8"/>
      <c r="AT43" s="8"/>
      <c r="AU43" s="8">
        <v>290</v>
      </c>
      <c r="AV43" s="16">
        <v>290</v>
      </c>
      <c r="AW43" s="9">
        <v>0</v>
      </c>
      <c r="AX43" s="9">
        <v>0</v>
      </c>
      <c r="AY43" s="9">
        <v>320</v>
      </c>
      <c r="AZ43" s="20">
        <v>320</v>
      </c>
      <c r="BA43" s="9">
        <v>0</v>
      </c>
      <c r="BB43" s="9">
        <v>0</v>
      </c>
      <c r="BC43" s="8"/>
      <c r="BD43" s="8"/>
      <c r="BE43" s="24">
        <f t="shared" si="0"/>
        <v>0</v>
      </c>
      <c r="BF43" s="24">
        <f t="shared" ref="BF43:BH43" si="94">AH43</f>
        <v>0</v>
      </c>
      <c r="BG43" s="24">
        <f t="shared" si="94"/>
        <v>0</v>
      </c>
      <c r="BH43" s="24">
        <f t="shared" si="94"/>
        <v>0</v>
      </c>
      <c r="BI43" s="2">
        <f t="shared" si="5"/>
        <v>1</v>
      </c>
      <c r="BJ43" s="2">
        <f t="shared" si="6"/>
        <v>0</v>
      </c>
      <c r="BK43" s="2">
        <f t="shared" si="7"/>
        <v>1</v>
      </c>
      <c r="BL43" s="2">
        <f t="shared" si="8"/>
        <v>0</v>
      </c>
      <c r="BM43" s="23">
        <f t="shared" si="2"/>
        <v>0</v>
      </c>
      <c r="BN43" s="23">
        <f t="shared" ref="BN43:BP43" si="95">AE43</f>
        <v>0</v>
      </c>
      <c r="BO43" s="23">
        <f t="shared" si="95"/>
        <v>0</v>
      </c>
      <c r="BP43" s="23">
        <f t="shared" si="95"/>
        <v>0</v>
      </c>
      <c r="BQ43" s="2">
        <f t="shared" si="10"/>
        <v>1</v>
      </c>
      <c r="BR43" s="2">
        <f t="shared" si="11"/>
        <v>0</v>
      </c>
      <c r="BS43" s="2">
        <f t="shared" si="12"/>
        <v>1</v>
      </c>
      <c r="BT43" s="2">
        <f t="shared" si="13"/>
        <v>0</v>
      </c>
    </row>
    <row r="44" s="2" customFormat="1" spans="1:72">
      <c r="A44" s="8">
        <v>26716.85</v>
      </c>
      <c r="B44" s="8">
        <v>-5997</v>
      </c>
      <c r="C44" s="8">
        <v>22524.58</v>
      </c>
      <c r="D44" s="8">
        <v>10497.15</v>
      </c>
      <c r="E44" s="8">
        <v>0</v>
      </c>
      <c r="F44" s="9">
        <v>-3899</v>
      </c>
      <c r="G44" s="8">
        <v>0</v>
      </c>
      <c r="H44" s="8">
        <v>189.05</v>
      </c>
      <c r="I44" s="8">
        <v>0</v>
      </c>
      <c r="J44" s="8">
        <v>220.91</v>
      </c>
      <c r="K44" s="8">
        <v>270.4</v>
      </c>
      <c r="L44" s="8">
        <v>271.79</v>
      </c>
      <c r="M44" s="8">
        <v>500.32</v>
      </c>
      <c r="N44" s="8">
        <v>503.2</v>
      </c>
      <c r="O44" s="8">
        <v>294</v>
      </c>
      <c r="P44" s="8">
        <v>316.9</v>
      </c>
      <c r="Q44" s="8">
        <v>104.92</v>
      </c>
      <c r="R44" s="8">
        <v>105.14</v>
      </c>
      <c r="S44" s="8">
        <v>26655.703</v>
      </c>
      <c r="T44" s="8">
        <v>6021.716</v>
      </c>
      <c r="U44" s="8">
        <v>1056.098</v>
      </c>
      <c r="V44" s="8">
        <v>12957.549</v>
      </c>
      <c r="W44" s="8">
        <v>14013.647</v>
      </c>
      <c r="X44" s="8">
        <v>-912.725</v>
      </c>
      <c r="Y44" s="8">
        <v>50.036</v>
      </c>
      <c r="Z44" s="8">
        <v>19448.129</v>
      </c>
      <c r="AA44" s="8">
        <v>787.996</v>
      </c>
      <c r="AB44" s="8">
        <v>1302.06</v>
      </c>
      <c r="AC44" s="8" t="s">
        <v>60</v>
      </c>
      <c r="AD44" s="9">
        <v>-1864.8276</v>
      </c>
      <c r="AE44" s="8">
        <v>0</v>
      </c>
      <c r="AF44" s="8">
        <v>0</v>
      </c>
      <c r="AG44" s="8">
        <v>0</v>
      </c>
      <c r="AH44" s="8">
        <v>0</v>
      </c>
      <c r="AI44" s="8">
        <v>0</v>
      </c>
      <c r="AJ44" s="8">
        <v>0</v>
      </c>
      <c r="AK44" s="8">
        <v>6091</v>
      </c>
      <c r="AL44" s="8">
        <v>28353.3</v>
      </c>
      <c r="AM44" s="8">
        <v>34444.3</v>
      </c>
      <c r="AN44" s="8">
        <v>26384.59</v>
      </c>
      <c r="AO44" s="8">
        <v>5644.44</v>
      </c>
      <c r="AP44" s="8">
        <v>20740.15</v>
      </c>
      <c r="AQ44" s="8">
        <v>0</v>
      </c>
      <c r="AR44" s="8">
        <v>0</v>
      </c>
      <c r="AS44" s="8"/>
      <c r="AT44" s="8"/>
      <c r="AU44" s="8">
        <v>290</v>
      </c>
      <c r="AV44" s="16">
        <v>290</v>
      </c>
      <c r="AW44" s="9">
        <v>0</v>
      </c>
      <c r="AX44" s="9">
        <v>0</v>
      </c>
      <c r="AY44" s="9">
        <v>320</v>
      </c>
      <c r="AZ44" s="20">
        <v>320</v>
      </c>
      <c r="BA44" s="9">
        <v>0</v>
      </c>
      <c r="BB44" s="9">
        <v>0</v>
      </c>
      <c r="BC44" s="8"/>
      <c r="BD44" s="8"/>
      <c r="BE44" s="24">
        <f t="shared" si="0"/>
        <v>0</v>
      </c>
      <c r="BF44" s="24">
        <f t="shared" ref="BF44:BH44" si="96">AH44</f>
        <v>0</v>
      </c>
      <c r="BG44" s="24">
        <f t="shared" si="96"/>
        <v>0</v>
      </c>
      <c r="BH44" s="24">
        <f t="shared" si="96"/>
        <v>0</v>
      </c>
      <c r="BI44" s="2">
        <f t="shared" si="5"/>
        <v>1</v>
      </c>
      <c r="BJ44" s="2">
        <f t="shared" si="6"/>
        <v>0</v>
      </c>
      <c r="BK44" s="2">
        <f t="shared" si="7"/>
        <v>1</v>
      </c>
      <c r="BL44" s="2">
        <f t="shared" si="8"/>
        <v>0</v>
      </c>
      <c r="BM44" s="23">
        <f t="shared" si="2"/>
        <v>0</v>
      </c>
      <c r="BN44" s="23">
        <f t="shared" ref="BN44:BP44" si="97">AE44</f>
        <v>0</v>
      </c>
      <c r="BO44" s="23">
        <f t="shared" si="97"/>
        <v>0</v>
      </c>
      <c r="BP44" s="23">
        <f t="shared" si="97"/>
        <v>0</v>
      </c>
      <c r="BQ44" s="2">
        <f t="shared" si="10"/>
        <v>1</v>
      </c>
      <c r="BR44" s="2">
        <f t="shared" si="11"/>
        <v>0</v>
      </c>
      <c r="BS44" s="2">
        <f t="shared" si="12"/>
        <v>1</v>
      </c>
      <c r="BT44" s="2">
        <f t="shared" si="13"/>
        <v>0</v>
      </c>
    </row>
    <row r="45" s="2" customFormat="1" spans="1:72">
      <c r="A45" s="8">
        <v>26509.08</v>
      </c>
      <c r="B45" s="8">
        <v>-5892</v>
      </c>
      <c r="C45" s="8">
        <v>22518.97</v>
      </c>
      <c r="D45" s="8">
        <v>10187.62</v>
      </c>
      <c r="E45" s="8">
        <v>0</v>
      </c>
      <c r="F45" s="9">
        <v>-3899</v>
      </c>
      <c r="G45" s="8">
        <v>0</v>
      </c>
      <c r="H45" s="8">
        <v>189.89</v>
      </c>
      <c r="I45" s="8">
        <v>0</v>
      </c>
      <c r="J45" s="8">
        <v>220.72</v>
      </c>
      <c r="K45" s="8">
        <v>271.33</v>
      </c>
      <c r="L45" s="8">
        <v>272.26</v>
      </c>
      <c r="M45" s="8">
        <v>502.38</v>
      </c>
      <c r="N45" s="8">
        <v>503.2</v>
      </c>
      <c r="O45" s="8">
        <v>286.8</v>
      </c>
      <c r="P45" s="8">
        <v>317.4</v>
      </c>
      <c r="Q45" s="8">
        <v>105.24</v>
      </c>
      <c r="R45" s="8">
        <v>104.87</v>
      </c>
      <c r="S45" s="8">
        <v>26041.473</v>
      </c>
      <c r="T45" s="8">
        <v>6249.853</v>
      </c>
      <c r="U45" s="8">
        <v>1034.275</v>
      </c>
      <c r="V45" s="8">
        <v>12953.82</v>
      </c>
      <c r="W45" s="8">
        <v>13988.094</v>
      </c>
      <c r="X45" s="8">
        <v>-908.945</v>
      </c>
      <c r="Y45" s="8">
        <v>50.027</v>
      </c>
      <c r="Z45" s="8">
        <v>19589.398</v>
      </c>
      <c r="AA45" s="8">
        <v>648.016</v>
      </c>
      <c r="AB45" s="8">
        <v>1298.04</v>
      </c>
      <c r="AC45" s="8" t="s">
        <v>60</v>
      </c>
      <c r="AD45" s="9">
        <v>-1860.2051</v>
      </c>
      <c r="AE45" s="8">
        <v>0</v>
      </c>
      <c r="AF45" s="8">
        <v>0</v>
      </c>
      <c r="AG45" s="8">
        <v>0</v>
      </c>
      <c r="AH45" s="8">
        <v>0</v>
      </c>
      <c r="AI45" s="8">
        <v>0</v>
      </c>
      <c r="AJ45" s="8">
        <v>0</v>
      </c>
      <c r="AK45" s="8">
        <v>6003</v>
      </c>
      <c r="AL45" s="8">
        <v>28598.3</v>
      </c>
      <c r="AM45" s="8">
        <v>34601.3</v>
      </c>
      <c r="AN45" s="8">
        <v>27195.94</v>
      </c>
      <c r="AO45" s="8">
        <v>5494.34</v>
      </c>
      <c r="AP45" s="8">
        <v>21701.6</v>
      </c>
      <c r="AQ45" s="8">
        <v>0</v>
      </c>
      <c r="AR45" s="8">
        <v>0</v>
      </c>
      <c r="AS45" s="8"/>
      <c r="AT45" s="8"/>
      <c r="AU45" s="8">
        <v>290</v>
      </c>
      <c r="AV45" s="16">
        <v>290</v>
      </c>
      <c r="AW45" s="9">
        <v>0</v>
      </c>
      <c r="AX45" s="9">
        <v>0</v>
      </c>
      <c r="AY45" s="9">
        <v>320</v>
      </c>
      <c r="AZ45" s="20">
        <v>320</v>
      </c>
      <c r="BA45" s="9">
        <v>0</v>
      </c>
      <c r="BB45" s="9">
        <v>0</v>
      </c>
      <c r="BC45" s="8"/>
      <c r="BD45" s="8"/>
      <c r="BE45" s="24">
        <f t="shared" si="0"/>
        <v>0</v>
      </c>
      <c r="BF45" s="24">
        <f t="shared" ref="BF45:BH45" si="98">AH45</f>
        <v>0</v>
      </c>
      <c r="BG45" s="24">
        <f t="shared" si="98"/>
        <v>0</v>
      </c>
      <c r="BH45" s="24">
        <f t="shared" si="98"/>
        <v>0</v>
      </c>
      <c r="BI45" s="2">
        <f t="shared" si="5"/>
        <v>1</v>
      </c>
      <c r="BJ45" s="2">
        <f t="shared" si="6"/>
        <v>0</v>
      </c>
      <c r="BK45" s="2">
        <f t="shared" si="7"/>
        <v>1</v>
      </c>
      <c r="BL45" s="2">
        <f t="shared" si="8"/>
        <v>0</v>
      </c>
      <c r="BM45" s="23">
        <f t="shared" si="2"/>
        <v>0</v>
      </c>
      <c r="BN45" s="23">
        <f t="shared" ref="BN45:BP45" si="99">AE45</f>
        <v>0</v>
      </c>
      <c r="BO45" s="23">
        <f t="shared" si="99"/>
        <v>0</v>
      </c>
      <c r="BP45" s="23">
        <f t="shared" si="99"/>
        <v>0</v>
      </c>
      <c r="BQ45" s="2">
        <f t="shared" si="10"/>
        <v>1</v>
      </c>
      <c r="BR45" s="2">
        <f t="shared" si="11"/>
        <v>0</v>
      </c>
      <c r="BS45" s="2">
        <f t="shared" si="12"/>
        <v>1</v>
      </c>
      <c r="BT45" s="2">
        <f t="shared" si="13"/>
        <v>0</v>
      </c>
    </row>
    <row r="46" s="2" customFormat="1" spans="1:72">
      <c r="A46" s="8">
        <v>26841.59</v>
      </c>
      <c r="B46" s="8">
        <v>-5717</v>
      </c>
      <c r="C46" s="8">
        <v>22526.05</v>
      </c>
      <c r="D46" s="8">
        <v>11306.58</v>
      </c>
      <c r="E46" s="8">
        <v>0</v>
      </c>
      <c r="F46" s="9">
        <v>-3899</v>
      </c>
      <c r="G46" s="8">
        <v>0</v>
      </c>
      <c r="H46" s="8">
        <v>190.77</v>
      </c>
      <c r="I46" s="8">
        <v>0</v>
      </c>
      <c r="J46" s="8">
        <v>220.74</v>
      </c>
      <c r="K46" s="8">
        <v>270.86</v>
      </c>
      <c r="L46" s="8">
        <v>271.79</v>
      </c>
      <c r="M46" s="8">
        <v>501.97</v>
      </c>
      <c r="N46" s="8">
        <v>503.2</v>
      </c>
      <c r="O46" s="8">
        <v>287.5</v>
      </c>
      <c r="P46" s="8">
        <v>317.4</v>
      </c>
      <c r="Q46" s="8">
        <v>105.24</v>
      </c>
      <c r="R46" s="8">
        <v>105.66</v>
      </c>
      <c r="S46" s="8">
        <v>26769.432</v>
      </c>
      <c r="T46" s="8">
        <v>5945.269</v>
      </c>
      <c r="U46" s="8">
        <v>1028.322</v>
      </c>
      <c r="V46" s="8">
        <v>12569.945</v>
      </c>
      <c r="W46" s="8">
        <v>13598.267</v>
      </c>
      <c r="X46" s="8">
        <v>-903.803</v>
      </c>
      <c r="Y46" s="8">
        <v>50.031</v>
      </c>
      <c r="Z46" s="8">
        <v>19029.188</v>
      </c>
      <c r="AA46" s="8">
        <v>883.246</v>
      </c>
      <c r="AB46" s="8">
        <v>1296.93</v>
      </c>
      <c r="AC46" s="8" t="s">
        <v>60</v>
      </c>
      <c r="AD46" s="9">
        <v>-1867.2089</v>
      </c>
      <c r="AE46" s="8">
        <v>0</v>
      </c>
      <c r="AF46" s="8">
        <v>0</v>
      </c>
      <c r="AG46" s="8">
        <v>0</v>
      </c>
      <c r="AH46" s="8">
        <v>0</v>
      </c>
      <c r="AI46" s="8">
        <v>0</v>
      </c>
      <c r="AJ46" s="8">
        <v>0</v>
      </c>
      <c r="AK46" s="8">
        <v>5919</v>
      </c>
      <c r="AL46" s="8">
        <v>28676.3</v>
      </c>
      <c r="AM46" s="8">
        <v>34595.3</v>
      </c>
      <c r="AN46" s="8">
        <v>27957.54</v>
      </c>
      <c r="AO46" s="8">
        <v>5451.69</v>
      </c>
      <c r="AP46" s="8">
        <v>22505.85</v>
      </c>
      <c r="AQ46" s="8">
        <v>0</v>
      </c>
      <c r="AR46" s="8">
        <v>0</v>
      </c>
      <c r="AS46" s="8"/>
      <c r="AT46" s="8"/>
      <c r="AU46" s="8">
        <v>290</v>
      </c>
      <c r="AV46" s="16">
        <v>290</v>
      </c>
      <c r="AW46" s="9">
        <v>0</v>
      </c>
      <c r="AX46" s="9">
        <v>0</v>
      </c>
      <c r="AY46" s="9">
        <v>320</v>
      </c>
      <c r="AZ46" s="20">
        <v>320</v>
      </c>
      <c r="BA46" s="9">
        <v>0</v>
      </c>
      <c r="BB46" s="9">
        <v>0</v>
      </c>
      <c r="BC46" s="8"/>
      <c r="BD46" s="8"/>
      <c r="BE46" s="24">
        <f t="shared" si="0"/>
        <v>0</v>
      </c>
      <c r="BF46" s="24">
        <f t="shared" ref="BF46:BH46" si="100">AH46</f>
        <v>0</v>
      </c>
      <c r="BG46" s="24">
        <f t="shared" si="100"/>
        <v>0</v>
      </c>
      <c r="BH46" s="24">
        <f t="shared" si="100"/>
        <v>0</v>
      </c>
      <c r="BI46" s="2">
        <f t="shared" si="5"/>
        <v>1</v>
      </c>
      <c r="BJ46" s="2">
        <f t="shared" si="6"/>
        <v>0</v>
      </c>
      <c r="BK46" s="2">
        <f t="shared" si="7"/>
        <v>1</v>
      </c>
      <c r="BL46" s="2">
        <f t="shared" si="8"/>
        <v>0</v>
      </c>
      <c r="BM46" s="23">
        <f t="shared" si="2"/>
        <v>0</v>
      </c>
      <c r="BN46" s="23">
        <f t="shared" ref="BN46:BP46" si="101">AE46</f>
        <v>0</v>
      </c>
      <c r="BO46" s="23">
        <f t="shared" si="101"/>
        <v>0</v>
      </c>
      <c r="BP46" s="23">
        <f t="shared" si="101"/>
        <v>0</v>
      </c>
      <c r="BQ46" s="2">
        <f t="shared" si="10"/>
        <v>1</v>
      </c>
      <c r="BR46" s="2">
        <f t="shared" si="11"/>
        <v>0</v>
      </c>
      <c r="BS46" s="2">
        <f t="shared" si="12"/>
        <v>1</v>
      </c>
      <c r="BT46" s="2">
        <f t="shared" si="13"/>
        <v>0</v>
      </c>
    </row>
    <row r="47" s="2" customFormat="1" spans="1:72">
      <c r="A47" s="8">
        <v>26558.53</v>
      </c>
      <c r="B47" s="8">
        <v>-5594</v>
      </c>
      <c r="C47" s="8">
        <v>22529.46</v>
      </c>
      <c r="D47" s="8">
        <v>11133.05</v>
      </c>
      <c r="E47" s="8">
        <v>0</v>
      </c>
      <c r="F47" s="9">
        <v>-3899</v>
      </c>
      <c r="G47" s="8">
        <v>0</v>
      </c>
      <c r="H47" s="8">
        <v>189.89</v>
      </c>
      <c r="I47" s="8">
        <v>0</v>
      </c>
      <c r="J47" s="8">
        <v>219.82</v>
      </c>
      <c r="K47" s="8">
        <v>270.86</v>
      </c>
      <c r="L47" s="8">
        <v>271.1</v>
      </c>
      <c r="M47" s="8">
        <v>501.97</v>
      </c>
      <c r="N47" s="8">
        <v>505.26</v>
      </c>
      <c r="O47" s="8">
        <v>285.9</v>
      </c>
      <c r="P47" s="8">
        <v>315.4</v>
      </c>
      <c r="Q47" s="8">
        <v>105.14</v>
      </c>
      <c r="R47" s="8">
        <v>105.35</v>
      </c>
      <c r="S47" s="8">
        <v>26895.457</v>
      </c>
      <c r="T47" s="8">
        <v>5569.458</v>
      </c>
      <c r="U47" s="8">
        <v>1034.457</v>
      </c>
      <c r="V47" s="8">
        <v>12560.908</v>
      </c>
      <c r="W47" s="8">
        <v>13595.365</v>
      </c>
      <c r="X47" s="8">
        <v>-900.385</v>
      </c>
      <c r="Y47" s="8">
        <v>50.033</v>
      </c>
      <c r="Z47" s="8">
        <v>19151.957</v>
      </c>
      <c r="AA47" s="8">
        <v>839.813</v>
      </c>
      <c r="AB47" s="8">
        <v>1289.93</v>
      </c>
      <c r="AC47" s="8" t="s">
        <v>60</v>
      </c>
      <c r="AD47" s="9">
        <v>-1854.8821</v>
      </c>
      <c r="AE47" s="8">
        <v>0</v>
      </c>
      <c r="AF47" s="8">
        <v>0</v>
      </c>
      <c r="AG47" s="8">
        <v>0</v>
      </c>
      <c r="AH47" s="8">
        <v>0</v>
      </c>
      <c r="AI47" s="8">
        <v>0</v>
      </c>
      <c r="AJ47" s="8">
        <v>0</v>
      </c>
      <c r="AK47" s="8">
        <v>5733</v>
      </c>
      <c r="AL47" s="8">
        <v>28676.3</v>
      </c>
      <c r="AM47" s="8">
        <v>34409.3</v>
      </c>
      <c r="AN47" s="8">
        <v>28601.33</v>
      </c>
      <c r="AO47" s="8">
        <v>5425.06</v>
      </c>
      <c r="AP47" s="8">
        <v>23176.27</v>
      </c>
      <c r="AQ47" s="8">
        <v>0</v>
      </c>
      <c r="AR47" s="8">
        <v>0</v>
      </c>
      <c r="AS47" s="8"/>
      <c r="AT47" s="8"/>
      <c r="AU47" s="8">
        <v>290</v>
      </c>
      <c r="AV47" s="16">
        <v>290</v>
      </c>
      <c r="AW47" s="9">
        <v>0</v>
      </c>
      <c r="AX47" s="9">
        <v>0</v>
      </c>
      <c r="AY47" s="9">
        <v>320</v>
      </c>
      <c r="AZ47" s="20">
        <v>320</v>
      </c>
      <c r="BA47" s="9">
        <v>0</v>
      </c>
      <c r="BB47" s="9">
        <v>0</v>
      </c>
      <c r="BC47" s="8"/>
      <c r="BD47" s="8"/>
      <c r="BE47" s="24">
        <f t="shared" si="0"/>
        <v>0</v>
      </c>
      <c r="BF47" s="24">
        <f t="shared" ref="BF47:BH47" si="102">AH47</f>
        <v>0</v>
      </c>
      <c r="BG47" s="24">
        <f t="shared" si="102"/>
        <v>0</v>
      </c>
      <c r="BH47" s="24">
        <f t="shared" si="102"/>
        <v>0</v>
      </c>
      <c r="BI47" s="2">
        <f t="shared" si="5"/>
        <v>1</v>
      </c>
      <c r="BJ47" s="2">
        <f t="shared" si="6"/>
        <v>0</v>
      </c>
      <c r="BK47" s="2">
        <f t="shared" si="7"/>
        <v>1</v>
      </c>
      <c r="BL47" s="2">
        <f t="shared" si="8"/>
        <v>0</v>
      </c>
      <c r="BM47" s="23">
        <f t="shared" si="2"/>
        <v>0</v>
      </c>
      <c r="BN47" s="23">
        <f t="shared" ref="BN47:BP47" si="103">AE47</f>
        <v>0</v>
      </c>
      <c r="BO47" s="23">
        <f t="shared" si="103"/>
        <v>0</v>
      </c>
      <c r="BP47" s="23">
        <f t="shared" si="103"/>
        <v>0</v>
      </c>
      <c r="BQ47" s="2">
        <f t="shared" si="10"/>
        <v>1</v>
      </c>
      <c r="BR47" s="2">
        <f t="shared" si="11"/>
        <v>0</v>
      </c>
      <c r="BS47" s="2">
        <f t="shared" si="12"/>
        <v>1</v>
      </c>
      <c r="BT47" s="2">
        <f t="shared" si="13"/>
        <v>0</v>
      </c>
    </row>
    <row r="48" s="2" customFormat="1" spans="1:72">
      <c r="A48" s="8">
        <v>26539.86</v>
      </c>
      <c r="B48" s="8">
        <v>-5471</v>
      </c>
      <c r="C48" s="8">
        <v>22520.94</v>
      </c>
      <c r="D48" s="8">
        <v>11206.03</v>
      </c>
      <c r="E48" s="8">
        <v>0</v>
      </c>
      <c r="F48" s="9">
        <v>-3899</v>
      </c>
      <c r="G48" s="8">
        <v>0</v>
      </c>
      <c r="H48" s="8">
        <v>188.2</v>
      </c>
      <c r="I48" s="8">
        <v>0</v>
      </c>
      <c r="J48" s="8">
        <v>219.44</v>
      </c>
      <c r="K48" s="8">
        <v>271.1</v>
      </c>
      <c r="L48" s="8">
        <v>271.56</v>
      </c>
      <c r="M48" s="8">
        <v>501.15</v>
      </c>
      <c r="N48" s="8">
        <v>504.02</v>
      </c>
      <c r="O48" s="8">
        <v>285</v>
      </c>
      <c r="P48" s="8">
        <v>316</v>
      </c>
      <c r="Q48" s="8">
        <v>104.5</v>
      </c>
      <c r="R48" s="8">
        <v>104.4</v>
      </c>
      <c r="S48" s="8">
        <v>26667.988</v>
      </c>
      <c r="T48" s="8">
        <v>5332.816</v>
      </c>
      <c r="U48" s="8">
        <v>1023.327</v>
      </c>
      <c r="V48" s="8">
        <v>12342.478</v>
      </c>
      <c r="W48" s="8">
        <v>13365.805</v>
      </c>
      <c r="X48" s="8">
        <v>-895.181</v>
      </c>
      <c r="Y48" s="8">
        <v>50.034</v>
      </c>
      <c r="Z48" s="8">
        <v>19409.418</v>
      </c>
      <c r="AA48" s="8">
        <v>693.391</v>
      </c>
      <c r="AB48" s="8">
        <v>1288.03</v>
      </c>
      <c r="AC48" s="8" t="s">
        <v>60</v>
      </c>
      <c r="AD48" s="9">
        <v>-1857.8237</v>
      </c>
      <c r="AE48" s="8">
        <v>0</v>
      </c>
      <c r="AF48" s="8">
        <v>0</v>
      </c>
      <c r="AG48" s="8">
        <v>0</v>
      </c>
      <c r="AH48" s="8">
        <v>0</v>
      </c>
      <c r="AI48" s="8">
        <v>0</v>
      </c>
      <c r="AJ48" s="8">
        <v>0</v>
      </c>
      <c r="AK48" s="8">
        <v>5547</v>
      </c>
      <c r="AL48" s="8">
        <v>28184.3</v>
      </c>
      <c r="AM48" s="8">
        <v>33731.3</v>
      </c>
      <c r="AN48" s="8">
        <v>29070.13</v>
      </c>
      <c r="AO48" s="8">
        <v>5401.68</v>
      </c>
      <c r="AP48" s="8">
        <v>23668.45</v>
      </c>
      <c r="AQ48" s="8">
        <v>0</v>
      </c>
      <c r="AR48" s="8">
        <v>0</v>
      </c>
      <c r="AS48" s="8"/>
      <c r="AT48" s="8"/>
      <c r="AU48" s="8">
        <v>290</v>
      </c>
      <c r="AV48" s="16">
        <v>290</v>
      </c>
      <c r="AW48" s="9">
        <v>0</v>
      </c>
      <c r="AX48" s="9">
        <v>0</v>
      </c>
      <c r="AY48" s="9">
        <v>320</v>
      </c>
      <c r="AZ48" s="20">
        <v>320</v>
      </c>
      <c r="BA48" s="9">
        <v>0</v>
      </c>
      <c r="BB48" s="9">
        <v>0</v>
      </c>
      <c r="BC48" s="8"/>
      <c r="BD48" s="8"/>
      <c r="BE48" s="24">
        <f t="shared" si="0"/>
        <v>0</v>
      </c>
      <c r="BF48" s="24">
        <f t="shared" ref="BF48:BH48" si="104">AH48</f>
        <v>0</v>
      </c>
      <c r="BG48" s="24">
        <f t="shared" si="104"/>
        <v>0</v>
      </c>
      <c r="BH48" s="24">
        <f t="shared" si="104"/>
        <v>0</v>
      </c>
      <c r="BI48" s="2">
        <f t="shared" si="5"/>
        <v>1</v>
      </c>
      <c r="BJ48" s="2">
        <f t="shared" si="6"/>
        <v>0</v>
      </c>
      <c r="BK48" s="2">
        <f t="shared" si="7"/>
        <v>1</v>
      </c>
      <c r="BL48" s="2">
        <f t="shared" si="8"/>
        <v>0</v>
      </c>
      <c r="BM48" s="23">
        <f t="shared" si="2"/>
        <v>0</v>
      </c>
      <c r="BN48" s="23">
        <f t="shared" ref="BN48:BP48" si="105">AE48</f>
        <v>0</v>
      </c>
      <c r="BO48" s="23">
        <f t="shared" si="105"/>
        <v>0</v>
      </c>
      <c r="BP48" s="23">
        <f t="shared" si="105"/>
        <v>0</v>
      </c>
      <c r="BQ48" s="2">
        <f t="shared" si="10"/>
        <v>1</v>
      </c>
      <c r="BR48" s="2">
        <f t="shared" si="11"/>
        <v>0</v>
      </c>
      <c r="BS48" s="2">
        <f t="shared" si="12"/>
        <v>1</v>
      </c>
      <c r="BT48" s="2">
        <f t="shared" si="13"/>
        <v>0</v>
      </c>
    </row>
    <row r="49" s="2" customFormat="1" spans="1:72">
      <c r="A49" s="8">
        <v>26047.19</v>
      </c>
      <c r="B49" s="8">
        <v>-5348</v>
      </c>
      <c r="C49" s="8">
        <v>22502.18</v>
      </c>
      <c r="D49" s="8">
        <v>10592.82</v>
      </c>
      <c r="E49" s="8">
        <v>0</v>
      </c>
      <c r="F49" s="9">
        <v>-3899</v>
      </c>
      <c r="G49" s="8">
        <v>0</v>
      </c>
      <c r="H49" s="8">
        <v>189.05</v>
      </c>
      <c r="I49" s="8">
        <v>0</v>
      </c>
      <c r="J49" s="8">
        <v>219.28</v>
      </c>
      <c r="K49" s="8">
        <v>270.86</v>
      </c>
      <c r="L49" s="8">
        <v>271.1</v>
      </c>
      <c r="M49" s="8">
        <v>501.56</v>
      </c>
      <c r="N49" s="8">
        <v>509.78</v>
      </c>
      <c r="O49" s="8">
        <v>284.8</v>
      </c>
      <c r="P49" s="8">
        <v>315.4</v>
      </c>
      <c r="Q49" s="8">
        <v>104.71</v>
      </c>
      <c r="R49" s="8">
        <v>104.98</v>
      </c>
      <c r="S49" s="8">
        <v>25953.307</v>
      </c>
      <c r="T49" s="8">
        <v>5362.828</v>
      </c>
      <c r="U49" s="8">
        <v>999.445</v>
      </c>
      <c r="V49" s="8">
        <v>12003.914</v>
      </c>
      <c r="W49" s="8">
        <v>13003.359</v>
      </c>
      <c r="X49" s="8">
        <v>-890.641</v>
      </c>
      <c r="Y49" s="8">
        <v>50.033</v>
      </c>
      <c r="Z49" s="8">
        <v>19576.348</v>
      </c>
      <c r="AA49" s="8">
        <v>733.168</v>
      </c>
      <c r="AB49" s="8">
        <v>1280.98</v>
      </c>
      <c r="AC49" s="8" t="s">
        <v>60</v>
      </c>
      <c r="AD49" s="9">
        <v>-1861.7458</v>
      </c>
      <c r="AE49" s="8">
        <v>0</v>
      </c>
      <c r="AF49" s="8">
        <v>0</v>
      </c>
      <c r="AG49" s="8">
        <v>0</v>
      </c>
      <c r="AH49" s="8">
        <v>0</v>
      </c>
      <c r="AI49" s="8">
        <v>0</v>
      </c>
      <c r="AJ49" s="8">
        <v>0</v>
      </c>
      <c r="AK49" s="8">
        <v>5361</v>
      </c>
      <c r="AL49" s="8">
        <v>27753.3</v>
      </c>
      <c r="AM49" s="8">
        <v>33114.3</v>
      </c>
      <c r="AN49" s="8">
        <v>29404.32</v>
      </c>
      <c r="AO49" s="8">
        <v>5387.78</v>
      </c>
      <c r="AP49" s="8">
        <v>24016.54</v>
      </c>
      <c r="AQ49" s="8">
        <v>0</v>
      </c>
      <c r="AR49" s="8">
        <v>0</v>
      </c>
      <c r="AS49" s="8"/>
      <c r="AT49" s="8"/>
      <c r="AU49" s="8">
        <v>290</v>
      </c>
      <c r="AV49" s="16">
        <v>290</v>
      </c>
      <c r="AW49" s="9">
        <v>0</v>
      </c>
      <c r="AX49" s="9">
        <v>0</v>
      </c>
      <c r="AY49" s="9">
        <v>320</v>
      </c>
      <c r="AZ49" s="20">
        <v>320</v>
      </c>
      <c r="BA49" s="9">
        <v>0</v>
      </c>
      <c r="BB49" s="9">
        <v>0</v>
      </c>
      <c r="BC49" s="8"/>
      <c r="BD49" s="8"/>
      <c r="BE49" s="24">
        <f t="shared" si="0"/>
        <v>0</v>
      </c>
      <c r="BF49" s="24">
        <f t="shared" ref="BF49:BH49" si="106">AH49</f>
        <v>0</v>
      </c>
      <c r="BG49" s="24">
        <f t="shared" si="106"/>
        <v>0</v>
      </c>
      <c r="BH49" s="24">
        <f t="shared" si="106"/>
        <v>0</v>
      </c>
      <c r="BI49" s="2">
        <f t="shared" si="5"/>
        <v>1</v>
      </c>
      <c r="BJ49" s="2">
        <f t="shared" si="6"/>
        <v>0</v>
      </c>
      <c r="BK49" s="2">
        <f t="shared" si="7"/>
        <v>1</v>
      </c>
      <c r="BL49" s="2">
        <f t="shared" si="8"/>
        <v>0</v>
      </c>
      <c r="BM49" s="23">
        <f t="shared" si="2"/>
        <v>0</v>
      </c>
      <c r="BN49" s="23">
        <f t="shared" ref="BN49:BP49" si="107">AE49</f>
        <v>0</v>
      </c>
      <c r="BO49" s="23">
        <f t="shared" si="107"/>
        <v>0</v>
      </c>
      <c r="BP49" s="23">
        <f t="shared" si="107"/>
        <v>0</v>
      </c>
      <c r="BQ49" s="2">
        <f t="shared" si="10"/>
        <v>1</v>
      </c>
      <c r="BR49" s="2">
        <f t="shared" si="11"/>
        <v>0</v>
      </c>
      <c r="BS49" s="2">
        <f t="shared" si="12"/>
        <v>1</v>
      </c>
      <c r="BT49" s="2">
        <f t="shared" si="13"/>
        <v>0</v>
      </c>
    </row>
    <row r="50" s="2" customFormat="1" spans="1:72">
      <c r="A50" s="8">
        <v>25518.47</v>
      </c>
      <c r="B50" s="8">
        <v>-5223</v>
      </c>
      <c r="C50" s="8">
        <v>22517.22</v>
      </c>
      <c r="D50" s="8">
        <v>10441.08</v>
      </c>
      <c r="E50" s="8">
        <v>0</v>
      </c>
      <c r="F50" s="9">
        <v>-3899</v>
      </c>
      <c r="G50" s="8">
        <v>0</v>
      </c>
      <c r="H50" s="8">
        <v>191.61</v>
      </c>
      <c r="I50" s="8">
        <v>0</v>
      </c>
      <c r="J50" s="8">
        <v>220.46</v>
      </c>
      <c r="K50" s="8">
        <v>271.1</v>
      </c>
      <c r="L50" s="8">
        <v>272.26</v>
      </c>
      <c r="M50" s="8">
        <v>503.2</v>
      </c>
      <c r="N50" s="8">
        <v>501.56</v>
      </c>
      <c r="O50" s="8">
        <v>287.1</v>
      </c>
      <c r="P50" s="8">
        <v>319.1</v>
      </c>
      <c r="Q50" s="8">
        <v>105.08</v>
      </c>
      <c r="R50" s="8">
        <v>105.77</v>
      </c>
      <c r="S50" s="8">
        <v>25434.469</v>
      </c>
      <c r="T50" s="8">
        <v>5101.581</v>
      </c>
      <c r="U50" s="8">
        <v>1004.126</v>
      </c>
      <c r="V50" s="8">
        <v>11222.566</v>
      </c>
      <c r="W50" s="8">
        <v>12226.692</v>
      </c>
      <c r="X50" s="8">
        <v>-883.518</v>
      </c>
      <c r="Y50" s="8">
        <v>50.025</v>
      </c>
      <c r="Z50" s="8">
        <v>19448.664</v>
      </c>
      <c r="AA50" s="8">
        <v>623.965</v>
      </c>
      <c r="AB50" s="8">
        <v>1277.47</v>
      </c>
      <c r="AC50" s="8" t="s">
        <v>60</v>
      </c>
      <c r="AD50" s="9">
        <v>-1858.104</v>
      </c>
      <c r="AE50" s="8">
        <v>0</v>
      </c>
      <c r="AF50" s="8">
        <v>0</v>
      </c>
      <c r="AG50" s="8">
        <v>0</v>
      </c>
      <c r="AH50" s="8">
        <v>0</v>
      </c>
      <c r="AI50" s="8">
        <v>0</v>
      </c>
      <c r="AJ50" s="8">
        <v>0</v>
      </c>
      <c r="AK50" s="8">
        <v>5173</v>
      </c>
      <c r="AL50" s="8">
        <v>27445.3</v>
      </c>
      <c r="AM50" s="8">
        <v>32618.3</v>
      </c>
      <c r="AN50" s="8">
        <v>29659.14</v>
      </c>
      <c r="AO50" s="8">
        <v>5405.26</v>
      </c>
      <c r="AP50" s="8">
        <v>24253.88</v>
      </c>
      <c r="AQ50" s="8">
        <v>0</v>
      </c>
      <c r="AR50" s="8">
        <v>0</v>
      </c>
      <c r="AS50" s="8"/>
      <c r="AT50" s="8"/>
      <c r="AU50" s="8">
        <v>290</v>
      </c>
      <c r="AV50" s="16">
        <v>290</v>
      </c>
      <c r="AW50" s="9">
        <v>0</v>
      </c>
      <c r="AX50" s="9">
        <v>0</v>
      </c>
      <c r="AY50" s="9">
        <v>320</v>
      </c>
      <c r="AZ50" s="20">
        <v>320</v>
      </c>
      <c r="BA50" s="9">
        <v>0</v>
      </c>
      <c r="BB50" s="9">
        <v>0</v>
      </c>
      <c r="BC50" s="8"/>
      <c r="BD50" s="8"/>
      <c r="BE50" s="24">
        <f t="shared" si="0"/>
        <v>0</v>
      </c>
      <c r="BF50" s="24">
        <f t="shared" ref="BF50:BH50" si="108">AH50</f>
        <v>0</v>
      </c>
      <c r="BG50" s="24">
        <f t="shared" si="108"/>
        <v>0</v>
      </c>
      <c r="BH50" s="24">
        <f t="shared" si="108"/>
        <v>0</v>
      </c>
      <c r="BI50" s="2">
        <f t="shared" si="5"/>
        <v>1</v>
      </c>
      <c r="BJ50" s="2">
        <f t="shared" si="6"/>
        <v>0</v>
      </c>
      <c r="BK50" s="2">
        <f t="shared" si="7"/>
        <v>1</v>
      </c>
      <c r="BL50" s="2">
        <f t="shared" si="8"/>
        <v>0</v>
      </c>
      <c r="BM50" s="23">
        <f t="shared" si="2"/>
        <v>0</v>
      </c>
      <c r="BN50" s="23">
        <f t="shared" ref="BN50:BP50" si="109">AE50</f>
        <v>0</v>
      </c>
      <c r="BO50" s="23">
        <f t="shared" si="109"/>
        <v>0</v>
      </c>
      <c r="BP50" s="23">
        <f t="shared" si="109"/>
        <v>0</v>
      </c>
      <c r="BQ50" s="2">
        <f t="shared" si="10"/>
        <v>1</v>
      </c>
      <c r="BR50" s="2">
        <f t="shared" si="11"/>
        <v>0</v>
      </c>
      <c r="BS50" s="2">
        <f t="shared" si="12"/>
        <v>1</v>
      </c>
      <c r="BT50" s="2">
        <f t="shared" si="13"/>
        <v>0</v>
      </c>
    </row>
    <row r="51" s="2" customFormat="1" spans="1:72">
      <c r="A51" s="8">
        <v>24910.37</v>
      </c>
      <c r="B51" s="8">
        <v>-5322</v>
      </c>
      <c r="C51" s="8">
        <v>22502.05</v>
      </c>
      <c r="D51" s="8">
        <v>9923.42</v>
      </c>
      <c r="E51" s="8">
        <v>0</v>
      </c>
      <c r="F51" s="9">
        <v>-3899</v>
      </c>
      <c r="G51" s="8">
        <v>0</v>
      </c>
      <c r="H51" s="8">
        <v>189.05</v>
      </c>
      <c r="I51" s="8">
        <v>0</v>
      </c>
      <c r="J51" s="8">
        <v>219.87</v>
      </c>
      <c r="K51" s="8">
        <v>270.86</v>
      </c>
      <c r="L51" s="8">
        <v>271.56</v>
      </c>
      <c r="M51" s="8">
        <v>501.15</v>
      </c>
      <c r="N51" s="8">
        <v>502.79</v>
      </c>
      <c r="O51" s="8">
        <v>283.2</v>
      </c>
      <c r="P51" s="8">
        <v>314.7</v>
      </c>
      <c r="Q51" s="8">
        <v>104.61</v>
      </c>
      <c r="R51" s="8">
        <v>105.56</v>
      </c>
      <c r="S51" s="8">
        <v>24972.703</v>
      </c>
      <c r="T51" s="8">
        <v>5362.851</v>
      </c>
      <c r="U51" s="8">
        <v>960.719</v>
      </c>
      <c r="V51" s="8">
        <v>11052.549</v>
      </c>
      <c r="W51" s="8">
        <v>12013.268</v>
      </c>
      <c r="X51" s="8">
        <v>-882.254</v>
      </c>
      <c r="Y51" s="8">
        <v>50.034</v>
      </c>
      <c r="Z51" s="8">
        <v>19690.285</v>
      </c>
      <c r="AA51" s="8">
        <v>532.125</v>
      </c>
      <c r="AB51" s="8">
        <v>1279.35</v>
      </c>
      <c r="AC51" s="8" t="s">
        <v>60</v>
      </c>
      <c r="AD51" s="9">
        <v>-1856.0027</v>
      </c>
      <c r="AE51" s="8">
        <v>0</v>
      </c>
      <c r="AF51" s="8">
        <v>0</v>
      </c>
      <c r="AG51" s="8">
        <v>0</v>
      </c>
      <c r="AH51" s="8">
        <v>0</v>
      </c>
      <c r="AI51" s="8">
        <v>0</v>
      </c>
      <c r="AJ51" s="8">
        <v>0</v>
      </c>
      <c r="AK51" s="8">
        <v>5275</v>
      </c>
      <c r="AL51" s="8">
        <v>26952.3</v>
      </c>
      <c r="AM51" s="8">
        <v>32227.3</v>
      </c>
      <c r="AN51" s="8">
        <v>29831.71</v>
      </c>
      <c r="AO51" s="8">
        <v>5435.8</v>
      </c>
      <c r="AP51" s="8">
        <v>24395.91</v>
      </c>
      <c r="AQ51" s="8">
        <v>0</v>
      </c>
      <c r="AR51" s="8">
        <v>0</v>
      </c>
      <c r="AS51" s="8"/>
      <c r="AT51" s="8"/>
      <c r="AU51" s="8">
        <v>290</v>
      </c>
      <c r="AV51" s="16">
        <v>290</v>
      </c>
      <c r="AW51" s="9">
        <v>0</v>
      </c>
      <c r="AX51" s="9">
        <v>0</v>
      </c>
      <c r="AY51" s="9">
        <v>320</v>
      </c>
      <c r="AZ51" s="20">
        <v>320</v>
      </c>
      <c r="BA51" s="9">
        <v>0</v>
      </c>
      <c r="BB51" s="9">
        <v>0</v>
      </c>
      <c r="BC51" s="8"/>
      <c r="BD51" s="8"/>
      <c r="BE51" s="24">
        <f t="shared" si="0"/>
        <v>0</v>
      </c>
      <c r="BF51" s="24">
        <f t="shared" ref="BF51:BH51" si="110">AH51</f>
        <v>0</v>
      </c>
      <c r="BG51" s="24">
        <f t="shared" si="110"/>
        <v>0</v>
      </c>
      <c r="BH51" s="24">
        <f t="shared" si="110"/>
        <v>0</v>
      </c>
      <c r="BI51" s="2">
        <f t="shared" si="5"/>
        <v>1</v>
      </c>
      <c r="BJ51" s="2">
        <f t="shared" si="6"/>
        <v>0</v>
      </c>
      <c r="BK51" s="2">
        <f t="shared" si="7"/>
        <v>1</v>
      </c>
      <c r="BL51" s="2">
        <f t="shared" si="8"/>
        <v>0</v>
      </c>
      <c r="BM51" s="23">
        <f t="shared" si="2"/>
        <v>0</v>
      </c>
      <c r="BN51" s="23">
        <f t="shared" ref="BN51:BP51" si="111">AE51</f>
        <v>0</v>
      </c>
      <c r="BO51" s="23">
        <f t="shared" si="111"/>
        <v>0</v>
      </c>
      <c r="BP51" s="23">
        <f t="shared" si="111"/>
        <v>0</v>
      </c>
      <c r="BQ51" s="2">
        <f t="shared" si="10"/>
        <v>1</v>
      </c>
      <c r="BR51" s="2">
        <f t="shared" si="11"/>
        <v>0</v>
      </c>
      <c r="BS51" s="2">
        <f t="shared" si="12"/>
        <v>1</v>
      </c>
      <c r="BT51" s="2">
        <f t="shared" si="13"/>
        <v>0</v>
      </c>
    </row>
    <row r="52" s="2" customFormat="1" spans="1:72">
      <c r="A52" s="8">
        <v>24700.39</v>
      </c>
      <c r="B52" s="8">
        <v>-5422</v>
      </c>
      <c r="C52" s="8">
        <v>22514.65</v>
      </c>
      <c r="D52" s="8">
        <v>9814.89</v>
      </c>
      <c r="E52" s="8">
        <v>0</v>
      </c>
      <c r="F52" s="9">
        <v>-3899</v>
      </c>
      <c r="G52" s="8">
        <v>0</v>
      </c>
      <c r="H52" s="8">
        <v>189.05</v>
      </c>
      <c r="I52" s="8">
        <v>0</v>
      </c>
      <c r="J52" s="8">
        <v>219.53</v>
      </c>
      <c r="K52" s="8">
        <v>270.4</v>
      </c>
      <c r="L52" s="8">
        <v>270.4</v>
      </c>
      <c r="M52" s="8">
        <v>500.32</v>
      </c>
      <c r="N52" s="8">
        <v>501.56</v>
      </c>
      <c r="O52" s="8">
        <v>283.7</v>
      </c>
      <c r="P52" s="8">
        <v>315.2</v>
      </c>
      <c r="Q52" s="8">
        <v>104.71</v>
      </c>
      <c r="R52" s="8">
        <v>104.18</v>
      </c>
      <c r="S52" s="8">
        <v>24558.32</v>
      </c>
      <c r="T52" s="8">
        <v>5122.954</v>
      </c>
      <c r="U52" s="8">
        <v>506.657</v>
      </c>
      <c r="V52" s="8">
        <v>10606.012</v>
      </c>
      <c r="W52" s="8">
        <v>11112.668</v>
      </c>
      <c r="X52" s="8">
        <v>-875.773</v>
      </c>
      <c r="Y52" s="8">
        <v>50.036</v>
      </c>
      <c r="Z52" s="8">
        <v>19402.855</v>
      </c>
      <c r="AA52" s="8">
        <v>737.254</v>
      </c>
      <c r="AB52" s="8">
        <v>1276.51</v>
      </c>
      <c r="AC52" s="8" t="s">
        <v>60</v>
      </c>
      <c r="AD52" s="9">
        <v>-1860.3452</v>
      </c>
      <c r="AE52" s="8">
        <v>0</v>
      </c>
      <c r="AF52" s="8">
        <v>0</v>
      </c>
      <c r="AG52" s="8">
        <v>0</v>
      </c>
      <c r="AH52" s="8">
        <v>0</v>
      </c>
      <c r="AI52" s="8">
        <v>0</v>
      </c>
      <c r="AJ52" s="8">
        <v>0</v>
      </c>
      <c r="AK52" s="8">
        <v>5377</v>
      </c>
      <c r="AL52" s="8">
        <v>26675.3</v>
      </c>
      <c r="AM52" s="8">
        <v>32052.3</v>
      </c>
      <c r="AN52" s="8">
        <v>29888.9</v>
      </c>
      <c r="AO52" s="8">
        <v>5476.16</v>
      </c>
      <c r="AP52" s="8">
        <v>24412.74</v>
      </c>
      <c r="AQ52" s="8">
        <v>0</v>
      </c>
      <c r="AR52" s="8">
        <v>0</v>
      </c>
      <c r="AS52" s="8"/>
      <c r="AT52" s="8"/>
      <c r="AU52" s="8">
        <v>290</v>
      </c>
      <c r="AV52" s="16">
        <v>290</v>
      </c>
      <c r="AW52" s="9">
        <v>0</v>
      </c>
      <c r="AX52" s="9">
        <v>0</v>
      </c>
      <c r="AY52" s="9">
        <v>320</v>
      </c>
      <c r="AZ52" s="20">
        <v>320</v>
      </c>
      <c r="BA52" s="9">
        <v>0</v>
      </c>
      <c r="BB52" s="9">
        <v>0</v>
      </c>
      <c r="BC52" s="8"/>
      <c r="BD52" s="8"/>
      <c r="BE52" s="24">
        <f t="shared" si="0"/>
        <v>0</v>
      </c>
      <c r="BF52" s="24">
        <f t="shared" ref="BF52:BH52" si="112">AH52</f>
        <v>0</v>
      </c>
      <c r="BG52" s="24">
        <f t="shared" si="112"/>
        <v>0</v>
      </c>
      <c r="BH52" s="24">
        <f t="shared" si="112"/>
        <v>0</v>
      </c>
      <c r="BI52" s="2">
        <f t="shared" si="5"/>
        <v>1</v>
      </c>
      <c r="BJ52" s="2">
        <f t="shared" si="6"/>
        <v>0</v>
      </c>
      <c r="BK52" s="2">
        <f t="shared" si="7"/>
        <v>1</v>
      </c>
      <c r="BL52" s="2">
        <f t="shared" si="8"/>
        <v>0</v>
      </c>
      <c r="BM52" s="23">
        <f t="shared" si="2"/>
        <v>0</v>
      </c>
      <c r="BN52" s="23">
        <f t="shared" ref="BN52:BP52" si="113">AE52</f>
        <v>0</v>
      </c>
      <c r="BO52" s="23">
        <f t="shared" si="113"/>
        <v>0</v>
      </c>
      <c r="BP52" s="23">
        <f t="shared" si="113"/>
        <v>0</v>
      </c>
      <c r="BQ52" s="2">
        <f t="shared" si="10"/>
        <v>1</v>
      </c>
      <c r="BR52" s="2">
        <f t="shared" si="11"/>
        <v>0</v>
      </c>
      <c r="BS52" s="2">
        <f t="shared" si="12"/>
        <v>1</v>
      </c>
      <c r="BT52" s="2">
        <f t="shared" si="13"/>
        <v>0</v>
      </c>
    </row>
    <row r="53" s="2" customFormat="1" spans="1:72">
      <c r="A53" s="8">
        <v>24064.17</v>
      </c>
      <c r="B53" s="8">
        <v>-5522</v>
      </c>
      <c r="C53" s="8">
        <v>22514.95</v>
      </c>
      <c r="D53" s="8">
        <v>9277.57</v>
      </c>
      <c r="E53" s="8">
        <v>0</v>
      </c>
      <c r="F53" s="9">
        <v>-3899</v>
      </c>
      <c r="G53" s="8">
        <v>0</v>
      </c>
      <c r="H53" s="8">
        <v>189.89</v>
      </c>
      <c r="I53" s="8">
        <v>0</v>
      </c>
      <c r="J53" s="8">
        <v>220.37</v>
      </c>
      <c r="K53" s="8">
        <v>271.1</v>
      </c>
      <c r="L53" s="8">
        <v>271.79</v>
      </c>
      <c r="M53" s="8">
        <v>501.56</v>
      </c>
      <c r="N53" s="8">
        <v>501.56</v>
      </c>
      <c r="O53" s="8">
        <v>287.2</v>
      </c>
      <c r="P53" s="8">
        <v>319</v>
      </c>
      <c r="Q53" s="8">
        <v>104.77</v>
      </c>
      <c r="R53" s="8">
        <v>104.18</v>
      </c>
      <c r="S53" s="8">
        <v>24139.8</v>
      </c>
      <c r="T53" s="8">
        <v>5544.843</v>
      </c>
      <c r="U53" s="8">
        <v>498.778</v>
      </c>
      <c r="V53" s="8">
        <v>10417.971</v>
      </c>
      <c r="W53" s="8">
        <v>10916.75</v>
      </c>
      <c r="X53" s="8">
        <v>-866.472</v>
      </c>
      <c r="Y53" s="8">
        <v>49.997</v>
      </c>
      <c r="Z53" s="8">
        <v>19423.996</v>
      </c>
      <c r="AA53" s="8">
        <v>711.17</v>
      </c>
      <c r="AB53" s="8">
        <v>1271.74</v>
      </c>
      <c r="AC53" s="8" t="s">
        <v>60</v>
      </c>
      <c r="AD53" s="9">
        <v>-1859.2246</v>
      </c>
      <c r="AE53" s="8">
        <v>0</v>
      </c>
      <c r="AF53" s="8">
        <v>0</v>
      </c>
      <c r="AG53" s="8">
        <v>0</v>
      </c>
      <c r="AH53" s="8">
        <v>0</v>
      </c>
      <c r="AI53" s="8">
        <v>0</v>
      </c>
      <c r="AJ53" s="8">
        <v>0</v>
      </c>
      <c r="AK53" s="8">
        <v>5479</v>
      </c>
      <c r="AL53" s="8">
        <v>26337.3</v>
      </c>
      <c r="AM53" s="8">
        <v>31816.3</v>
      </c>
      <c r="AN53" s="8">
        <v>29844.13</v>
      </c>
      <c r="AO53" s="8">
        <v>5502.15</v>
      </c>
      <c r="AP53" s="8">
        <v>24341.98</v>
      </c>
      <c r="AQ53" s="8">
        <v>0</v>
      </c>
      <c r="AR53" s="8">
        <v>0</v>
      </c>
      <c r="AS53" s="8"/>
      <c r="AT53" s="8"/>
      <c r="AU53" s="8">
        <v>290</v>
      </c>
      <c r="AV53" s="16">
        <v>290</v>
      </c>
      <c r="AW53" s="9">
        <v>0</v>
      </c>
      <c r="AX53" s="9">
        <v>0</v>
      </c>
      <c r="AY53" s="9">
        <v>320</v>
      </c>
      <c r="AZ53" s="20">
        <v>320</v>
      </c>
      <c r="BA53" s="9">
        <v>0</v>
      </c>
      <c r="BB53" s="9">
        <v>0</v>
      </c>
      <c r="BC53" s="8"/>
      <c r="BD53" s="8"/>
      <c r="BE53" s="24">
        <f t="shared" si="0"/>
        <v>0</v>
      </c>
      <c r="BF53" s="24">
        <f t="shared" ref="BF53:BH53" si="114">AH53</f>
        <v>0</v>
      </c>
      <c r="BG53" s="24">
        <f t="shared" si="114"/>
        <v>0</v>
      </c>
      <c r="BH53" s="24">
        <f t="shared" si="114"/>
        <v>0</v>
      </c>
      <c r="BI53" s="2">
        <f t="shared" si="5"/>
        <v>1</v>
      </c>
      <c r="BJ53" s="2">
        <f t="shared" si="6"/>
        <v>0</v>
      </c>
      <c r="BK53" s="2">
        <f t="shared" si="7"/>
        <v>1</v>
      </c>
      <c r="BL53" s="2">
        <f t="shared" si="8"/>
        <v>0</v>
      </c>
      <c r="BM53" s="23">
        <f t="shared" si="2"/>
        <v>0</v>
      </c>
      <c r="BN53" s="23">
        <f t="shared" ref="BN53:BP53" si="115">AE53</f>
        <v>0</v>
      </c>
      <c r="BO53" s="23">
        <f t="shared" si="115"/>
        <v>0</v>
      </c>
      <c r="BP53" s="23">
        <f t="shared" si="115"/>
        <v>0</v>
      </c>
      <c r="BQ53" s="2">
        <f t="shared" si="10"/>
        <v>1</v>
      </c>
      <c r="BR53" s="2">
        <f t="shared" si="11"/>
        <v>0</v>
      </c>
      <c r="BS53" s="2">
        <f t="shared" si="12"/>
        <v>1</v>
      </c>
      <c r="BT53" s="2">
        <f t="shared" si="13"/>
        <v>0</v>
      </c>
    </row>
    <row r="54" s="2" customFormat="1" spans="1:72">
      <c r="A54" s="8">
        <v>23746.5</v>
      </c>
      <c r="B54" s="8">
        <v>-5617</v>
      </c>
      <c r="C54" s="8">
        <v>22514.97</v>
      </c>
      <c r="D54" s="8">
        <v>9013.83</v>
      </c>
      <c r="E54" s="8">
        <v>0</v>
      </c>
      <c r="F54" s="9">
        <v>-3899</v>
      </c>
      <c r="G54" s="8">
        <v>0</v>
      </c>
      <c r="H54" s="8">
        <v>189.89</v>
      </c>
      <c r="I54" s="8">
        <v>0</v>
      </c>
      <c r="J54" s="8">
        <v>221.15</v>
      </c>
      <c r="K54" s="8">
        <v>270.86</v>
      </c>
      <c r="L54" s="8">
        <v>272.26</v>
      </c>
      <c r="M54" s="8">
        <v>502.38</v>
      </c>
      <c r="N54" s="8">
        <v>502.38</v>
      </c>
      <c r="O54" s="8">
        <v>287.4</v>
      </c>
      <c r="P54" s="8">
        <v>318.7</v>
      </c>
      <c r="Q54" s="8">
        <v>105.24</v>
      </c>
      <c r="R54" s="8">
        <v>105.24</v>
      </c>
      <c r="S54" s="8">
        <v>23597.65</v>
      </c>
      <c r="T54" s="8">
        <v>5827.604</v>
      </c>
      <c r="U54" s="8">
        <v>484.113</v>
      </c>
      <c r="V54" s="8">
        <v>10398.021</v>
      </c>
      <c r="W54" s="8">
        <v>10882.134</v>
      </c>
      <c r="X54" s="8">
        <v>-861.079</v>
      </c>
      <c r="Y54" s="8">
        <v>49.98</v>
      </c>
      <c r="Z54" s="8">
        <v>19526.414</v>
      </c>
      <c r="AA54" s="8">
        <v>648.363</v>
      </c>
      <c r="AB54" s="8">
        <v>1285.21</v>
      </c>
      <c r="AC54" s="8" t="s">
        <v>60</v>
      </c>
      <c r="AD54" s="9">
        <v>-1864.5475</v>
      </c>
      <c r="AE54" s="8">
        <v>0</v>
      </c>
      <c r="AF54" s="8">
        <v>0</v>
      </c>
      <c r="AG54" s="8">
        <v>0</v>
      </c>
      <c r="AH54" s="8">
        <v>0</v>
      </c>
      <c r="AI54" s="8">
        <v>0</v>
      </c>
      <c r="AJ54" s="8">
        <v>0</v>
      </c>
      <c r="AK54" s="8">
        <v>5578</v>
      </c>
      <c r="AL54" s="8">
        <v>26091.3</v>
      </c>
      <c r="AM54" s="8">
        <v>31669.3</v>
      </c>
      <c r="AN54" s="8">
        <v>29704.75</v>
      </c>
      <c r="AO54" s="8">
        <v>5532.87</v>
      </c>
      <c r="AP54" s="8">
        <v>24171.88</v>
      </c>
      <c r="AQ54" s="8">
        <v>0</v>
      </c>
      <c r="AR54" s="8">
        <v>0</v>
      </c>
      <c r="AS54" s="8"/>
      <c r="AT54" s="8"/>
      <c r="AU54" s="8">
        <v>290</v>
      </c>
      <c r="AV54" s="16">
        <v>290</v>
      </c>
      <c r="AW54" s="9">
        <v>0</v>
      </c>
      <c r="AX54" s="9">
        <v>0</v>
      </c>
      <c r="AY54" s="9">
        <v>320</v>
      </c>
      <c r="AZ54" s="20">
        <v>320</v>
      </c>
      <c r="BA54" s="9">
        <v>0</v>
      </c>
      <c r="BB54" s="9">
        <v>0</v>
      </c>
      <c r="BC54" s="8"/>
      <c r="BD54" s="8"/>
      <c r="BE54" s="24">
        <f t="shared" si="0"/>
        <v>0</v>
      </c>
      <c r="BF54" s="24">
        <f t="shared" ref="BF54:BH54" si="116">AH54</f>
        <v>0</v>
      </c>
      <c r="BG54" s="24">
        <f t="shared" si="116"/>
        <v>0</v>
      </c>
      <c r="BH54" s="24">
        <f t="shared" si="116"/>
        <v>0</v>
      </c>
      <c r="BI54" s="2">
        <f t="shared" si="5"/>
        <v>1</v>
      </c>
      <c r="BJ54" s="2">
        <f t="shared" si="6"/>
        <v>0</v>
      </c>
      <c r="BK54" s="2">
        <f t="shared" si="7"/>
        <v>1</v>
      </c>
      <c r="BL54" s="2">
        <f t="shared" si="8"/>
        <v>0</v>
      </c>
      <c r="BM54" s="23">
        <f t="shared" si="2"/>
        <v>0</v>
      </c>
      <c r="BN54" s="23">
        <f t="shared" ref="BN54:BP54" si="117">AE54</f>
        <v>0</v>
      </c>
      <c r="BO54" s="23">
        <f t="shared" si="117"/>
        <v>0</v>
      </c>
      <c r="BP54" s="23">
        <f t="shared" si="117"/>
        <v>0</v>
      </c>
      <c r="BQ54" s="2">
        <f t="shared" si="10"/>
        <v>1</v>
      </c>
      <c r="BR54" s="2">
        <f t="shared" si="11"/>
        <v>0</v>
      </c>
      <c r="BS54" s="2">
        <f t="shared" si="12"/>
        <v>1</v>
      </c>
      <c r="BT54" s="2">
        <f t="shared" si="13"/>
        <v>0</v>
      </c>
    </row>
    <row r="55" s="2" customFormat="1" spans="1:72">
      <c r="A55" s="8">
        <v>23279.26</v>
      </c>
      <c r="B55" s="8">
        <v>-5616</v>
      </c>
      <c r="C55" s="8">
        <v>22513.64</v>
      </c>
      <c r="D55" s="8">
        <v>8530.91</v>
      </c>
      <c r="E55" s="8">
        <v>0</v>
      </c>
      <c r="F55" s="9">
        <v>-3899</v>
      </c>
      <c r="G55" s="8">
        <v>0</v>
      </c>
      <c r="H55" s="8">
        <v>189.89</v>
      </c>
      <c r="I55" s="8">
        <v>0</v>
      </c>
      <c r="J55" s="8">
        <v>220.38</v>
      </c>
      <c r="K55" s="8">
        <v>271.33</v>
      </c>
      <c r="L55" s="8">
        <v>272.26</v>
      </c>
      <c r="M55" s="8">
        <v>502.38</v>
      </c>
      <c r="N55" s="8">
        <v>502.79</v>
      </c>
      <c r="O55" s="8">
        <v>287.6</v>
      </c>
      <c r="P55" s="8">
        <v>318.5</v>
      </c>
      <c r="Q55" s="8">
        <v>105.14</v>
      </c>
      <c r="R55" s="8">
        <v>105.24</v>
      </c>
      <c r="S55" s="8">
        <v>23589.396</v>
      </c>
      <c r="T55" s="8">
        <v>5615.785</v>
      </c>
      <c r="U55" s="8">
        <v>481.959</v>
      </c>
      <c r="V55" s="8">
        <v>9902.939</v>
      </c>
      <c r="W55" s="8">
        <v>10384.898</v>
      </c>
      <c r="X55" s="8">
        <v>-861.624</v>
      </c>
      <c r="Y55" s="8">
        <v>50.025</v>
      </c>
      <c r="Z55" s="8">
        <v>19332.086</v>
      </c>
      <c r="AA55" s="8">
        <v>729.498</v>
      </c>
      <c r="AB55" s="8">
        <v>1295.36</v>
      </c>
      <c r="AC55" s="8" t="s">
        <v>60</v>
      </c>
      <c r="AD55" s="9">
        <v>-1860.7654</v>
      </c>
      <c r="AE55" s="8">
        <v>0</v>
      </c>
      <c r="AF55" s="8">
        <v>0</v>
      </c>
      <c r="AG55" s="8">
        <v>0</v>
      </c>
      <c r="AH55" s="8">
        <v>0</v>
      </c>
      <c r="AI55" s="8">
        <v>0</v>
      </c>
      <c r="AJ55" s="8">
        <v>0</v>
      </c>
      <c r="AK55" s="8">
        <v>5576</v>
      </c>
      <c r="AL55" s="8">
        <v>25906.3</v>
      </c>
      <c r="AM55" s="8">
        <v>31482.3</v>
      </c>
      <c r="AN55" s="8">
        <v>29463.14</v>
      </c>
      <c r="AO55" s="8">
        <v>5560.18</v>
      </c>
      <c r="AP55" s="8">
        <v>23902.96</v>
      </c>
      <c r="AQ55" s="8">
        <v>0</v>
      </c>
      <c r="AR55" s="8">
        <v>0</v>
      </c>
      <c r="AS55" s="8"/>
      <c r="AT55" s="8"/>
      <c r="AU55" s="8">
        <v>290</v>
      </c>
      <c r="AV55" s="16">
        <v>290</v>
      </c>
      <c r="AW55" s="9">
        <v>0</v>
      </c>
      <c r="AX55" s="9">
        <v>0</v>
      </c>
      <c r="AY55" s="9">
        <v>320</v>
      </c>
      <c r="AZ55" s="20">
        <v>320</v>
      </c>
      <c r="BA55" s="9">
        <v>0</v>
      </c>
      <c r="BB55" s="9">
        <v>0</v>
      </c>
      <c r="BC55" s="8"/>
      <c r="BD55" s="8"/>
      <c r="BE55" s="24">
        <f t="shared" si="0"/>
        <v>0</v>
      </c>
      <c r="BF55" s="24">
        <f t="shared" ref="BF55:BH55" si="118">AH55</f>
        <v>0</v>
      </c>
      <c r="BG55" s="24">
        <f t="shared" si="118"/>
        <v>0</v>
      </c>
      <c r="BH55" s="24">
        <f t="shared" si="118"/>
        <v>0</v>
      </c>
      <c r="BI55" s="2">
        <f t="shared" si="5"/>
        <v>1</v>
      </c>
      <c r="BJ55" s="2">
        <f t="shared" si="6"/>
        <v>0</v>
      </c>
      <c r="BK55" s="2">
        <f t="shared" si="7"/>
        <v>1</v>
      </c>
      <c r="BL55" s="2">
        <f t="shared" si="8"/>
        <v>0</v>
      </c>
      <c r="BM55" s="23">
        <f t="shared" si="2"/>
        <v>0</v>
      </c>
      <c r="BN55" s="23">
        <f t="shared" ref="BN55:BP55" si="119">AE55</f>
        <v>0</v>
      </c>
      <c r="BO55" s="23">
        <f t="shared" si="119"/>
        <v>0</v>
      </c>
      <c r="BP55" s="23">
        <f t="shared" si="119"/>
        <v>0</v>
      </c>
      <c r="BQ55" s="2">
        <f t="shared" si="10"/>
        <v>1</v>
      </c>
      <c r="BR55" s="2">
        <f t="shared" si="11"/>
        <v>0</v>
      </c>
      <c r="BS55" s="2">
        <f t="shared" si="12"/>
        <v>1</v>
      </c>
      <c r="BT55" s="2">
        <f t="shared" si="13"/>
        <v>0</v>
      </c>
    </row>
    <row r="56" s="2" customFormat="1" spans="1:72">
      <c r="A56" s="8">
        <v>23422.69</v>
      </c>
      <c r="B56" s="8">
        <v>-5615</v>
      </c>
      <c r="C56" s="8">
        <v>22517.73</v>
      </c>
      <c r="D56" s="8">
        <v>8442.39</v>
      </c>
      <c r="E56" s="8">
        <v>0</v>
      </c>
      <c r="F56" s="9">
        <v>-3899</v>
      </c>
      <c r="G56" s="8">
        <v>0</v>
      </c>
      <c r="H56" s="8">
        <v>189.89</v>
      </c>
      <c r="I56" s="8">
        <v>0</v>
      </c>
      <c r="J56" s="8">
        <v>220.22</v>
      </c>
      <c r="K56" s="8">
        <v>271.1</v>
      </c>
      <c r="L56" s="8">
        <v>271.1</v>
      </c>
      <c r="M56" s="8">
        <v>502.38</v>
      </c>
      <c r="N56" s="8">
        <v>501.15</v>
      </c>
      <c r="O56" s="8">
        <v>285.7</v>
      </c>
      <c r="P56" s="8">
        <v>316.4</v>
      </c>
      <c r="Q56" s="8">
        <v>104.61</v>
      </c>
      <c r="R56" s="8">
        <v>105.08</v>
      </c>
      <c r="S56" s="8">
        <v>23477.016</v>
      </c>
      <c r="T56" s="8">
        <v>5607.403</v>
      </c>
      <c r="U56" s="8">
        <v>484.774</v>
      </c>
      <c r="V56" s="8">
        <v>9866.136</v>
      </c>
      <c r="W56" s="8">
        <v>10350.91</v>
      </c>
      <c r="X56" s="8">
        <v>-857.018</v>
      </c>
      <c r="Y56" s="8">
        <v>50.036</v>
      </c>
      <c r="Z56" s="8">
        <v>19521.625</v>
      </c>
      <c r="AA56" s="8">
        <v>722.244</v>
      </c>
      <c r="AB56" s="8">
        <v>1310.7</v>
      </c>
      <c r="AC56" s="8" t="s">
        <v>60</v>
      </c>
      <c r="AD56" s="9">
        <v>-1863.847</v>
      </c>
      <c r="AE56" s="8">
        <v>0</v>
      </c>
      <c r="AF56" s="8">
        <v>0</v>
      </c>
      <c r="AG56" s="8">
        <v>0</v>
      </c>
      <c r="AH56" s="8">
        <v>0</v>
      </c>
      <c r="AI56" s="8">
        <v>0</v>
      </c>
      <c r="AJ56" s="8">
        <v>0</v>
      </c>
      <c r="AK56" s="8">
        <v>5575</v>
      </c>
      <c r="AL56" s="8">
        <v>25783.3</v>
      </c>
      <c r="AM56" s="8">
        <v>31358.3</v>
      </c>
      <c r="AN56" s="8">
        <v>29119.35</v>
      </c>
      <c r="AO56" s="8">
        <v>5585.57</v>
      </c>
      <c r="AP56" s="8">
        <v>23533.78</v>
      </c>
      <c r="AQ56" s="8">
        <v>0</v>
      </c>
      <c r="AR56" s="8">
        <v>0</v>
      </c>
      <c r="AS56" s="8"/>
      <c r="AT56" s="8"/>
      <c r="AU56" s="8">
        <v>290</v>
      </c>
      <c r="AV56" s="16">
        <v>290</v>
      </c>
      <c r="AW56" s="9">
        <v>0</v>
      </c>
      <c r="AX56" s="9">
        <v>0</v>
      </c>
      <c r="AY56" s="9">
        <v>320</v>
      </c>
      <c r="AZ56" s="20">
        <v>320</v>
      </c>
      <c r="BA56" s="9">
        <v>0</v>
      </c>
      <c r="BB56" s="9">
        <v>0</v>
      </c>
      <c r="BC56" s="8"/>
      <c r="BD56" s="8"/>
      <c r="BE56" s="24">
        <f t="shared" si="0"/>
        <v>0</v>
      </c>
      <c r="BF56" s="24">
        <f t="shared" ref="BF56:BH56" si="120">AH56</f>
        <v>0</v>
      </c>
      <c r="BG56" s="24">
        <f t="shared" si="120"/>
        <v>0</v>
      </c>
      <c r="BH56" s="24">
        <f t="shared" si="120"/>
        <v>0</v>
      </c>
      <c r="BI56" s="2">
        <f t="shared" si="5"/>
        <v>1</v>
      </c>
      <c r="BJ56" s="2">
        <f t="shared" si="6"/>
        <v>0</v>
      </c>
      <c r="BK56" s="2">
        <f t="shared" si="7"/>
        <v>1</v>
      </c>
      <c r="BL56" s="2">
        <f t="shared" si="8"/>
        <v>0</v>
      </c>
      <c r="BM56" s="23">
        <f t="shared" si="2"/>
        <v>0</v>
      </c>
      <c r="BN56" s="23">
        <f t="shared" ref="BN56:BP56" si="121">AE56</f>
        <v>0</v>
      </c>
      <c r="BO56" s="23">
        <f t="shared" si="121"/>
        <v>0</v>
      </c>
      <c r="BP56" s="23">
        <f t="shared" si="121"/>
        <v>0</v>
      </c>
      <c r="BQ56" s="2">
        <f t="shared" si="10"/>
        <v>1</v>
      </c>
      <c r="BR56" s="2">
        <f t="shared" si="11"/>
        <v>0</v>
      </c>
      <c r="BS56" s="2">
        <f t="shared" si="12"/>
        <v>1</v>
      </c>
      <c r="BT56" s="2">
        <f t="shared" si="13"/>
        <v>0</v>
      </c>
    </row>
    <row r="57" s="2" customFormat="1" spans="1:72">
      <c r="A57" s="8">
        <v>23401.61</v>
      </c>
      <c r="B57" s="8">
        <v>-5614</v>
      </c>
      <c r="C57" s="8">
        <v>22514.89</v>
      </c>
      <c r="D57" s="8">
        <v>8286.85</v>
      </c>
      <c r="E57" s="8">
        <v>0</v>
      </c>
      <c r="F57" s="9">
        <v>-3899</v>
      </c>
      <c r="G57" s="8">
        <v>0</v>
      </c>
      <c r="H57" s="8">
        <v>190.77</v>
      </c>
      <c r="I57" s="8">
        <v>0</v>
      </c>
      <c r="J57" s="8">
        <v>220.65</v>
      </c>
      <c r="K57" s="8">
        <v>271.33</v>
      </c>
      <c r="L57" s="8">
        <v>271.56</v>
      </c>
      <c r="M57" s="8">
        <v>501.97</v>
      </c>
      <c r="N57" s="8">
        <v>502.38</v>
      </c>
      <c r="O57" s="8">
        <v>287.4</v>
      </c>
      <c r="P57" s="8">
        <v>319.3</v>
      </c>
      <c r="Q57" s="8">
        <v>105.45</v>
      </c>
      <c r="R57" s="8">
        <v>105.14</v>
      </c>
      <c r="S57" s="8">
        <v>23511.578</v>
      </c>
      <c r="T57" s="8">
        <v>5618.524</v>
      </c>
      <c r="U57" s="8">
        <v>459.592</v>
      </c>
      <c r="V57" s="8">
        <v>9798.166</v>
      </c>
      <c r="W57" s="8">
        <v>10257.757</v>
      </c>
      <c r="X57" s="8">
        <v>-848.624</v>
      </c>
      <c r="Y57" s="8">
        <v>50.032</v>
      </c>
      <c r="Z57" s="8">
        <v>19462.979</v>
      </c>
      <c r="AA57" s="8">
        <v>743.582</v>
      </c>
      <c r="AB57" s="8">
        <v>1309.25</v>
      </c>
      <c r="AC57" s="8" t="s">
        <v>60</v>
      </c>
      <c r="AD57" s="9">
        <v>-1861.6057</v>
      </c>
      <c r="AE57" s="8">
        <v>0</v>
      </c>
      <c r="AF57" s="8">
        <v>0</v>
      </c>
      <c r="AG57" s="8">
        <v>0</v>
      </c>
      <c r="AH57" s="8">
        <v>0</v>
      </c>
      <c r="AI57" s="8">
        <v>0</v>
      </c>
      <c r="AJ57" s="8">
        <v>0</v>
      </c>
      <c r="AK57" s="8">
        <v>5574</v>
      </c>
      <c r="AL57" s="8">
        <v>25783.3</v>
      </c>
      <c r="AM57" s="8">
        <v>31357.3</v>
      </c>
      <c r="AN57" s="8">
        <v>28675.51</v>
      </c>
      <c r="AO57" s="8">
        <v>5622.71</v>
      </c>
      <c r="AP57" s="8">
        <v>23052.8</v>
      </c>
      <c r="AQ57" s="8">
        <v>0</v>
      </c>
      <c r="AR57" s="8">
        <v>0</v>
      </c>
      <c r="AS57" s="8"/>
      <c r="AT57" s="8"/>
      <c r="AU57" s="8">
        <v>290</v>
      </c>
      <c r="AV57" s="16">
        <v>290</v>
      </c>
      <c r="AW57" s="9">
        <v>0</v>
      </c>
      <c r="AX57" s="9">
        <v>0</v>
      </c>
      <c r="AY57" s="9">
        <v>320</v>
      </c>
      <c r="AZ57" s="20">
        <v>320</v>
      </c>
      <c r="BA57" s="9">
        <v>0</v>
      </c>
      <c r="BB57" s="9">
        <v>0</v>
      </c>
      <c r="BC57" s="8"/>
      <c r="BD57" s="8"/>
      <c r="BE57" s="24">
        <f t="shared" si="0"/>
        <v>0</v>
      </c>
      <c r="BF57" s="24">
        <f t="shared" ref="BF57:BH57" si="122">AH57</f>
        <v>0</v>
      </c>
      <c r="BG57" s="24">
        <f t="shared" si="122"/>
        <v>0</v>
      </c>
      <c r="BH57" s="24">
        <f t="shared" si="122"/>
        <v>0</v>
      </c>
      <c r="BI57" s="2">
        <f t="shared" si="5"/>
        <v>1</v>
      </c>
      <c r="BJ57" s="2">
        <f t="shared" si="6"/>
        <v>0</v>
      </c>
      <c r="BK57" s="2">
        <f t="shared" si="7"/>
        <v>1</v>
      </c>
      <c r="BL57" s="2">
        <f t="shared" si="8"/>
        <v>0</v>
      </c>
      <c r="BM57" s="23">
        <f t="shared" si="2"/>
        <v>0</v>
      </c>
      <c r="BN57" s="23">
        <f t="shared" ref="BN57:BP57" si="123">AE57</f>
        <v>0</v>
      </c>
      <c r="BO57" s="23">
        <f t="shared" si="123"/>
        <v>0</v>
      </c>
      <c r="BP57" s="23">
        <f t="shared" si="123"/>
        <v>0</v>
      </c>
      <c r="BQ57" s="2">
        <f t="shared" si="10"/>
        <v>1</v>
      </c>
      <c r="BR57" s="2">
        <f t="shared" si="11"/>
        <v>0</v>
      </c>
      <c r="BS57" s="2">
        <f t="shared" si="12"/>
        <v>1</v>
      </c>
      <c r="BT57" s="2">
        <f t="shared" si="13"/>
        <v>0</v>
      </c>
    </row>
    <row r="58" s="2" customFormat="1" spans="1:72">
      <c r="A58" s="8">
        <v>23677.54</v>
      </c>
      <c r="B58" s="8">
        <v>-5613</v>
      </c>
      <c r="C58" s="8">
        <v>22506.44</v>
      </c>
      <c r="D58" s="8">
        <v>8166.94</v>
      </c>
      <c r="E58" s="8">
        <v>0</v>
      </c>
      <c r="F58" s="9">
        <v>-3899</v>
      </c>
      <c r="G58" s="8">
        <v>0</v>
      </c>
      <c r="H58" s="8">
        <v>189.05</v>
      </c>
      <c r="I58" s="8">
        <v>0</v>
      </c>
      <c r="J58" s="8">
        <v>220.05</v>
      </c>
      <c r="K58" s="8">
        <v>271.1</v>
      </c>
      <c r="L58" s="8">
        <v>271.56</v>
      </c>
      <c r="M58" s="8">
        <v>501.97</v>
      </c>
      <c r="N58" s="8">
        <v>503.61</v>
      </c>
      <c r="O58" s="8">
        <v>284.6</v>
      </c>
      <c r="P58" s="8">
        <v>316.6</v>
      </c>
      <c r="Q58" s="8">
        <v>105.08</v>
      </c>
      <c r="R58" s="8">
        <v>105.61</v>
      </c>
      <c r="S58" s="8">
        <v>23806.05</v>
      </c>
      <c r="T58" s="8">
        <v>5585.649</v>
      </c>
      <c r="U58" s="8">
        <v>624.898</v>
      </c>
      <c r="V58" s="8">
        <v>10122.18</v>
      </c>
      <c r="W58" s="8">
        <v>10747.078</v>
      </c>
      <c r="X58" s="8">
        <v>-845.42</v>
      </c>
      <c r="Y58" s="8">
        <v>50.032</v>
      </c>
      <c r="Z58" s="8">
        <v>19554.992</v>
      </c>
      <c r="AA58" s="8">
        <v>745.754</v>
      </c>
      <c r="AB58" s="8">
        <v>1315.79</v>
      </c>
      <c r="AC58" s="8" t="s">
        <v>60</v>
      </c>
      <c r="AD58" s="9">
        <v>-1859.0845</v>
      </c>
      <c r="AE58" s="8">
        <v>0</v>
      </c>
      <c r="AF58" s="8">
        <v>0</v>
      </c>
      <c r="AG58" s="8">
        <v>0</v>
      </c>
      <c r="AH58" s="8">
        <v>0</v>
      </c>
      <c r="AI58" s="8">
        <v>0</v>
      </c>
      <c r="AJ58" s="8">
        <v>0</v>
      </c>
      <c r="AK58" s="8">
        <v>5573</v>
      </c>
      <c r="AL58" s="8">
        <v>26060.3</v>
      </c>
      <c r="AM58" s="8">
        <v>31633.3</v>
      </c>
      <c r="AN58" s="8">
        <v>28051.59</v>
      </c>
      <c r="AO58" s="8">
        <v>5632.74</v>
      </c>
      <c r="AP58" s="8">
        <v>22418.85</v>
      </c>
      <c r="AQ58" s="8">
        <v>0</v>
      </c>
      <c r="AR58" s="8">
        <v>0</v>
      </c>
      <c r="AS58" s="8"/>
      <c r="AT58" s="8"/>
      <c r="AU58" s="8">
        <v>290</v>
      </c>
      <c r="AV58" s="16">
        <v>290</v>
      </c>
      <c r="AW58" s="9">
        <v>0</v>
      </c>
      <c r="AX58" s="9">
        <v>0</v>
      </c>
      <c r="AY58" s="9">
        <v>320</v>
      </c>
      <c r="AZ58" s="20">
        <v>320</v>
      </c>
      <c r="BA58" s="9">
        <v>0</v>
      </c>
      <c r="BB58" s="9">
        <v>0</v>
      </c>
      <c r="BC58" s="8"/>
      <c r="BD58" s="8"/>
      <c r="BE58" s="24">
        <f t="shared" si="0"/>
        <v>0</v>
      </c>
      <c r="BF58" s="24">
        <f t="shared" ref="BF58:BH58" si="124">AH58</f>
        <v>0</v>
      </c>
      <c r="BG58" s="24">
        <f t="shared" si="124"/>
        <v>0</v>
      </c>
      <c r="BH58" s="24">
        <f t="shared" si="124"/>
        <v>0</v>
      </c>
      <c r="BI58" s="2">
        <f t="shared" si="5"/>
        <v>1</v>
      </c>
      <c r="BJ58" s="2">
        <f t="shared" si="6"/>
        <v>0</v>
      </c>
      <c r="BK58" s="2">
        <f t="shared" si="7"/>
        <v>1</v>
      </c>
      <c r="BL58" s="2">
        <f t="shared" si="8"/>
        <v>0</v>
      </c>
      <c r="BM58" s="23">
        <f t="shared" si="2"/>
        <v>0</v>
      </c>
      <c r="BN58" s="23">
        <f t="shared" ref="BN58:BP58" si="125">AE58</f>
        <v>0</v>
      </c>
      <c r="BO58" s="23">
        <f t="shared" si="125"/>
        <v>0</v>
      </c>
      <c r="BP58" s="23">
        <f t="shared" si="125"/>
        <v>0</v>
      </c>
      <c r="BQ58" s="2">
        <f t="shared" si="10"/>
        <v>1</v>
      </c>
      <c r="BR58" s="2">
        <f t="shared" si="11"/>
        <v>0</v>
      </c>
      <c r="BS58" s="2">
        <f t="shared" si="12"/>
        <v>1</v>
      </c>
      <c r="BT58" s="2">
        <f t="shared" si="13"/>
        <v>0</v>
      </c>
    </row>
    <row r="59" s="2" customFormat="1" spans="1:72">
      <c r="A59" s="8">
        <v>23869.95</v>
      </c>
      <c r="B59" s="8">
        <v>-5566</v>
      </c>
      <c r="C59" s="8">
        <v>22519.8</v>
      </c>
      <c r="D59" s="8">
        <v>8327.58</v>
      </c>
      <c r="E59" s="8">
        <v>0</v>
      </c>
      <c r="F59" s="9">
        <v>-3899</v>
      </c>
      <c r="G59" s="8">
        <v>0</v>
      </c>
      <c r="H59" s="8">
        <v>189.89</v>
      </c>
      <c r="I59" s="8">
        <v>0</v>
      </c>
      <c r="J59" s="8">
        <v>220.05</v>
      </c>
      <c r="K59" s="8">
        <v>270.86</v>
      </c>
      <c r="L59" s="8">
        <v>272.26</v>
      </c>
      <c r="M59" s="8">
        <v>502.79</v>
      </c>
      <c r="N59" s="8">
        <v>502.79</v>
      </c>
      <c r="O59" s="8">
        <v>285.8</v>
      </c>
      <c r="P59" s="8">
        <v>318.4</v>
      </c>
      <c r="Q59" s="8">
        <v>104.82</v>
      </c>
      <c r="R59" s="8">
        <v>105.4</v>
      </c>
      <c r="S59" s="8">
        <v>23904.363</v>
      </c>
      <c r="T59" s="8">
        <v>5655.68</v>
      </c>
      <c r="U59" s="8">
        <v>624.652</v>
      </c>
      <c r="V59" s="8">
        <v>10099.127</v>
      </c>
      <c r="W59" s="8">
        <v>10723.779</v>
      </c>
      <c r="X59" s="8">
        <v>-837.456</v>
      </c>
      <c r="Y59" s="8">
        <v>50.029</v>
      </c>
      <c r="Z59" s="8">
        <v>19541.566</v>
      </c>
      <c r="AA59" s="8">
        <v>684.668</v>
      </c>
      <c r="AB59" s="8">
        <v>1296.53</v>
      </c>
      <c r="AC59" s="8" t="s">
        <v>60</v>
      </c>
      <c r="AD59" s="9">
        <v>-1861.0455</v>
      </c>
      <c r="AE59" s="8">
        <v>0</v>
      </c>
      <c r="AF59" s="8">
        <v>0</v>
      </c>
      <c r="AG59" s="8">
        <v>0</v>
      </c>
      <c r="AH59" s="8">
        <v>0</v>
      </c>
      <c r="AI59" s="8">
        <v>0</v>
      </c>
      <c r="AJ59" s="8">
        <v>0</v>
      </c>
      <c r="AK59" s="8">
        <v>5525</v>
      </c>
      <c r="AL59" s="8">
        <v>26214.3</v>
      </c>
      <c r="AM59" s="8">
        <v>31739.3</v>
      </c>
      <c r="AN59" s="8">
        <v>27282.2</v>
      </c>
      <c r="AO59" s="8">
        <v>5628.37</v>
      </c>
      <c r="AP59" s="8">
        <v>21653.83</v>
      </c>
      <c r="AQ59" s="8">
        <v>0</v>
      </c>
      <c r="AR59" s="8">
        <v>0</v>
      </c>
      <c r="AS59" s="8"/>
      <c r="AT59" s="8"/>
      <c r="AU59" s="8">
        <v>290</v>
      </c>
      <c r="AV59" s="16">
        <v>290</v>
      </c>
      <c r="AW59" s="9">
        <v>0</v>
      </c>
      <c r="AX59" s="9">
        <v>0</v>
      </c>
      <c r="AY59" s="9">
        <v>320</v>
      </c>
      <c r="AZ59" s="20">
        <v>320</v>
      </c>
      <c r="BA59" s="9">
        <v>0</v>
      </c>
      <c r="BB59" s="9">
        <v>0</v>
      </c>
      <c r="BC59" s="8"/>
      <c r="BD59" s="8"/>
      <c r="BE59" s="24">
        <f t="shared" si="0"/>
        <v>0</v>
      </c>
      <c r="BF59" s="24">
        <f t="shared" ref="BF59:BH59" si="126">AH59</f>
        <v>0</v>
      </c>
      <c r="BG59" s="24">
        <f t="shared" si="126"/>
        <v>0</v>
      </c>
      <c r="BH59" s="24">
        <f t="shared" si="126"/>
        <v>0</v>
      </c>
      <c r="BI59" s="2">
        <f t="shared" si="5"/>
        <v>1</v>
      </c>
      <c r="BJ59" s="2">
        <f t="shared" si="6"/>
        <v>0</v>
      </c>
      <c r="BK59" s="2">
        <f t="shared" si="7"/>
        <v>1</v>
      </c>
      <c r="BL59" s="2">
        <f t="shared" si="8"/>
        <v>0</v>
      </c>
      <c r="BM59" s="23">
        <f t="shared" si="2"/>
        <v>0</v>
      </c>
      <c r="BN59" s="23">
        <f t="shared" ref="BN59:BP59" si="127">AE59</f>
        <v>0</v>
      </c>
      <c r="BO59" s="23">
        <f t="shared" si="127"/>
        <v>0</v>
      </c>
      <c r="BP59" s="23">
        <f t="shared" si="127"/>
        <v>0</v>
      </c>
      <c r="BQ59" s="2">
        <f t="shared" si="10"/>
        <v>1</v>
      </c>
      <c r="BR59" s="2">
        <f t="shared" si="11"/>
        <v>0</v>
      </c>
      <c r="BS59" s="2">
        <f t="shared" si="12"/>
        <v>1</v>
      </c>
      <c r="BT59" s="2">
        <f t="shared" si="13"/>
        <v>0</v>
      </c>
    </row>
    <row r="60" s="2" customFormat="1" spans="1:72">
      <c r="A60" s="8">
        <v>24280.67</v>
      </c>
      <c r="B60" s="8">
        <v>-5520</v>
      </c>
      <c r="C60" s="8">
        <v>22517.81</v>
      </c>
      <c r="D60" s="8">
        <v>8676.06</v>
      </c>
      <c r="E60" s="8">
        <v>0</v>
      </c>
      <c r="F60" s="9">
        <v>-3899</v>
      </c>
      <c r="G60" s="8">
        <v>0</v>
      </c>
      <c r="H60" s="8">
        <v>189.05</v>
      </c>
      <c r="I60" s="8">
        <v>0</v>
      </c>
      <c r="J60" s="8">
        <v>220.28</v>
      </c>
      <c r="K60" s="8">
        <v>270.86</v>
      </c>
      <c r="L60" s="8">
        <v>271.1</v>
      </c>
      <c r="M60" s="8">
        <v>502.38</v>
      </c>
      <c r="N60" s="8">
        <v>501.97</v>
      </c>
      <c r="O60" s="8">
        <v>288.6</v>
      </c>
      <c r="P60" s="8">
        <v>319.4</v>
      </c>
      <c r="Q60" s="8">
        <v>105.14</v>
      </c>
      <c r="R60" s="8">
        <v>105.29</v>
      </c>
      <c r="S60" s="8">
        <v>24483.795</v>
      </c>
      <c r="T60" s="8">
        <v>5529.01</v>
      </c>
      <c r="U60" s="8">
        <v>713.404</v>
      </c>
      <c r="V60" s="8">
        <v>10522.177</v>
      </c>
      <c r="W60" s="8">
        <v>11235.58</v>
      </c>
      <c r="X60" s="8">
        <v>-546.04</v>
      </c>
      <c r="Y60" s="8">
        <v>49.97</v>
      </c>
      <c r="Z60" s="8">
        <v>19576.438</v>
      </c>
      <c r="AA60" s="8">
        <v>671.934</v>
      </c>
      <c r="AB60" s="8">
        <v>1305.03</v>
      </c>
      <c r="AC60" s="8" t="s">
        <v>60</v>
      </c>
      <c r="AD60" s="9">
        <v>-1857.2635</v>
      </c>
      <c r="AE60" s="8">
        <v>0</v>
      </c>
      <c r="AF60" s="8">
        <v>0</v>
      </c>
      <c r="AG60" s="8">
        <v>0</v>
      </c>
      <c r="AH60" s="8">
        <v>0</v>
      </c>
      <c r="AI60" s="8">
        <v>0</v>
      </c>
      <c r="AJ60" s="8">
        <v>0</v>
      </c>
      <c r="AK60" s="8">
        <v>5478</v>
      </c>
      <c r="AL60" s="8">
        <v>26398.3</v>
      </c>
      <c r="AM60" s="8">
        <v>31876.3</v>
      </c>
      <c r="AN60" s="8">
        <v>26368.29</v>
      </c>
      <c r="AO60" s="8">
        <v>5625.41</v>
      </c>
      <c r="AP60" s="8">
        <v>20742.88</v>
      </c>
      <c r="AQ60" s="8">
        <v>0</v>
      </c>
      <c r="AR60" s="8">
        <v>0</v>
      </c>
      <c r="AS60" s="8"/>
      <c r="AT60" s="8"/>
      <c r="AU60" s="8">
        <v>290</v>
      </c>
      <c r="AV60" s="16">
        <v>290</v>
      </c>
      <c r="AW60" s="9">
        <v>0</v>
      </c>
      <c r="AX60" s="9">
        <v>0</v>
      </c>
      <c r="AY60" s="9">
        <v>320</v>
      </c>
      <c r="AZ60" s="20">
        <v>320</v>
      </c>
      <c r="BA60" s="9">
        <v>0</v>
      </c>
      <c r="BB60" s="9">
        <v>0</v>
      </c>
      <c r="BC60" s="8"/>
      <c r="BD60" s="8"/>
      <c r="BE60" s="24">
        <f t="shared" si="0"/>
        <v>0</v>
      </c>
      <c r="BF60" s="24">
        <f t="shared" ref="BF60:BH60" si="128">AH60</f>
        <v>0</v>
      </c>
      <c r="BG60" s="24">
        <f t="shared" si="128"/>
        <v>0</v>
      </c>
      <c r="BH60" s="24">
        <f t="shared" si="128"/>
        <v>0</v>
      </c>
      <c r="BI60" s="2">
        <f t="shared" si="5"/>
        <v>1</v>
      </c>
      <c r="BJ60" s="2">
        <f t="shared" si="6"/>
        <v>0</v>
      </c>
      <c r="BK60" s="2">
        <f t="shared" si="7"/>
        <v>1</v>
      </c>
      <c r="BL60" s="2">
        <f t="shared" si="8"/>
        <v>0</v>
      </c>
      <c r="BM60" s="23">
        <f t="shared" si="2"/>
        <v>0</v>
      </c>
      <c r="BN60" s="23">
        <f t="shared" ref="BN60:BP60" si="129">AE60</f>
        <v>0</v>
      </c>
      <c r="BO60" s="23">
        <f t="shared" si="129"/>
        <v>0</v>
      </c>
      <c r="BP60" s="23">
        <f t="shared" si="129"/>
        <v>0</v>
      </c>
      <c r="BQ60" s="2">
        <f t="shared" si="10"/>
        <v>1</v>
      </c>
      <c r="BR60" s="2">
        <f t="shared" si="11"/>
        <v>0</v>
      </c>
      <c r="BS60" s="2">
        <f t="shared" si="12"/>
        <v>1</v>
      </c>
      <c r="BT60" s="2">
        <f t="shared" si="13"/>
        <v>0</v>
      </c>
    </row>
    <row r="61" s="2" customFormat="1" spans="1:72">
      <c r="A61" s="8">
        <v>24578.53</v>
      </c>
      <c r="B61" s="8">
        <v>-5474</v>
      </c>
      <c r="C61" s="8">
        <v>22524.43</v>
      </c>
      <c r="D61" s="8">
        <v>8553.68</v>
      </c>
      <c r="E61" s="8">
        <v>0</v>
      </c>
      <c r="F61" s="9">
        <v>-3899</v>
      </c>
      <c r="G61" s="8">
        <v>0</v>
      </c>
      <c r="H61" s="8">
        <v>189.89</v>
      </c>
      <c r="I61" s="8">
        <v>0</v>
      </c>
      <c r="J61" s="8">
        <v>220.29</v>
      </c>
      <c r="K61" s="8">
        <v>270.86</v>
      </c>
      <c r="L61" s="8">
        <v>271.1</v>
      </c>
      <c r="M61" s="8">
        <v>501.15</v>
      </c>
      <c r="N61" s="8">
        <v>502.79</v>
      </c>
      <c r="O61" s="8">
        <v>285.2</v>
      </c>
      <c r="P61" s="8">
        <v>316.4</v>
      </c>
      <c r="Q61" s="8">
        <v>105.08</v>
      </c>
      <c r="R61" s="8">
        <v>104.98</v>
      </c>
      <c r="S61" s="8">
        <v>24781.951</v>
      </c>
      <c r="T61" s="8">
        <v>5475.246</v>
      </c>
      <c r="U61" s="8">
        <v>711.876</v>
      </c>
      <c r="V61" s="8">
        <v>10469.709</v>
      </c>
      <c r="W61" s="8">
        <v>11181.585</v>
      </c>
      <c r="X61" s="8">
        <v>-548.99</v>
      </c>
      <c r="Y61" s="8">
        <v>50.034</v>
      </c>
      <c r="Z61" s="8">
        <v>19401.432</v>
      </c>
      <c r="AA61" s="8">
        <v>767.613</v>
      </c>
      <c r="AB61" s="8">
        <v>1308.09</v>
      </c>
      <c r="AC61" s="8" t="s">
        <v>60</v>
      </c>
      <c r="AD61" s="9">
        <v>-1857.1235</v>
      </c>
      <c r="AE61" s="8">
        <v>0</v>
      </c>
      <c r="AF61" s="8">
        <v>0</v>
      </c>
      <c r="AG61" s="8">
        <v>0</v>
      </c>
      <c r="AH61" s="8">
        <v>0</v>
      </c>
      <c r="AI61" s="8">
        <v>0</v>
      </c>
      <c r="AJ61" s="8">
        <v>0</v>
      </c>
      <c r="AK61" s="8">
        <v>5431</v>
      </c>
      <c r="AL61" s="8">
        <v>26645.3</v>
      </c>
      <c r="AM61" s="8">
        <v>32076.3</v>
      </c>
      <c r="AN61" s="8">
        <v>25337.22</v>
      </c>
      <c r="AO61" s="8">
        <v>5652.15</v>
      </c>
      <c r="AP61" s="8">
        <v>19685.07</v>
      </c>
      <c r="AQ61" s="8">
        <v>0</v>
      </c>
      <c r="AR61" s="8">
        <v>0</v>
      </c>
      <c r="AS61" s="8"/>
      <c r="AT61" s="8"/>
      <c r="AU61" s="8">
        <v>290</v>
      </c>
      <c r="AV61" s="16">
        <v>290</v>
      </c>
      <c r="AW61" s="9">
        <v>0</v>
      </c>
      <c r="AX61" s="9">
        <v>0</v>
      </c>
      <c r="AY61" s="9">
        <v>320</v>
      </c>
      <c r="AZ61" s="20">
        <v>320</v>
      </c>
      <c r="BA61" s="9">
        <v>0</v>
      </c>
      <c r="BB61" s="9">
        <v>0</v>
      </c>
      <c r="BC61" s="8"/>
      <c r="BD61" s="8"/>
      <c r="BE61" s="24">
        <f t="shared" si="0"/>
        <v>0</v>
      </c>
      <c r="BF61" s="24">
        <f t="shared" ref="BF61:BH61" si="130">AH61</f>
        <v>0</v>
      </c>
      <c r="BG61" s="24">
        <f t="shared" si="130"/>
        <v>0</v>
      </c>
      <c r="BH61" s="24">
        <f t="shared" si="130"/>
        <v>0</v>
      </c>
      <c r="BI61" s="2">
        <f t="shared" si="5"/>
        <v>1</v>
      </c>
      <c r="BJ61" s="2">
        <f t="shared" si="6"/>
        <v>0</v>
      </c>
      <c r="BK61" s="2">
        <f t="shared" si="7"/>
        <v>1</v>
      </c>
      <c r="BL61" s="2">
        <f t="shared" si="8"/>
        <v>0</v>
      </c>
      <c r="BM61" s="23">
        <f t="shared" si="2"/>
        <v>0</v>
      </c>
      <c r="BN61" s="23">
        <f t="shared" ref="BN61:BP61" si="131">AE61</f>
        <v>0</v>
      </c>
      <c r="BO61" s="23">
        <f t="shared" si="131"/>
        <v>0</v>
      </c>
      <c r="BP61" s="23">
        <f t="shared" si="131"/>
        <v>0</v>
      </c>
      <c r="BQ61" s="2">
        <f t="shared" si="10"/>
        <v>1</v>
      </c>
      <c r="BR61" s="2">
        <f t="shared" si="11"/>
        <v>0</v>
      </c>
      <c r="BS61" s="2">
        <f t="shared" si="12"/>
        <v>1</v>
      </c>
      <c r="BT61" s="2">
        <f t="shared" si="13"/>
        <v>0</v>
      </c>
    </row>
    <row r="62" s="2" customFormat="1" spans="1:72">
      <c r="A62" s="8">
        <v>25434.7</v>
      </c>
      <c r="B62" s="8">
        <v>-5424</v>
      </c>
      <c r="C62" s="8">
        <v>22518.51</v>
      </c>
      <c r="D62" s="8">
        <v>9147.98</v>
      </c>
      <c r="E62" s="8">
        <v>0</v>
      </c>
      <c r="F62" s="9">
        <v>-3899</v>
      </c>
      <c r="G62" s="8">
        <v>0</v>
      </c>
      <c r="H62" s="8">
        <v>189.89</v>
      </c>
      <c r="I62" s="8">
        <v>0</v>
      </c>
      <c r="J62" s="8">
        <v>220.52</v>
      </c>
      <c r="K62" s="8">
        <v>271.1</v>
      </c>
      <c r="L62" s="8">
        <v>271.1</v>
      </c>
      <c r="M62" s="8">
        <v>501.56</v>
      </c>
      <c r="N62" s="8">
        <v>502.79</v>
      </c>
      <c r="O62" s="8">
        <v>286.8</v>
      </c>
      <c r="P62" s="8">
        <v>319.3</v>
      </c>
      <c r="Q62" s="8">
        <v>104.66</v>
      </c>
      <c r="R62" s="8">
        <v>105.24</v>
      </c>
      <c r="S62" s="8">
        <v>25388.084</v>
      </c>
      <c r="T62" s="8">
        <v>5565.003</v>
      </c>
      <c r="U62" s="8">
        <v>849.56</v>
      </c>
      <c r="V62" s="8">
        <v>10655.411</v>
      </c>
      <c r="W62" s="8">
        <v>11504.971</v>
      </c>
      <c r="X62" s="8">
        <v>18.934</v>
      </c>
      <c r="Y62" s="8">
        <v>49.988</v>
      </c>
      <c r="Z62" s="8">
        <v>19277.188</v>
      </c>
      <c r="AA62" s="8">
        <v>761.313</v>
      </c>
      <c r="AB62" s="8">
        <v>1303.41</v>
      </c>
      <c r="AC62" s="8" t="s">
        <v>60</v>
      </c>
      <c r="AD62" s="9">
        <v>-1863.5669</v>
      </c>
      <c r="AE62" s="8">
        <v>0</v>
      </c>
      <c r="AF62" s="8">
        <v>0</v>
      </c>
      <c r="AG62" s="8">
        <v>0</v>
      </c>
      <c r="AH62" s="8">
        <v>0</v>
      </c>
      <c r="AI62" s="8">
        <v>0</v>
      </c>
      <c r="AJ62" s="8">
        <v>0</v>
      </c>
      <c r="AK62" s="8">
        <v>5380</v>
      </c>
      <c r="AL62" s="8">
        <v>27045.3</v>
      </c>
      <c r="AM62" s="8">
        <v>32425.3</v>
      </c>
      <c r="AN62" s="8">
        <v>24123.79</v>
      </c>
      <c r="AO62" s="8">
        <v>5649.75</v>
      </c>
      <c r="AP62" s="8">
        <v>18474.04</v>
      </c>
      <c r="AQ62" s="8">
        <v>0</v>
      </c>
      <c r="AR62" s="8">
        <v>0</v>
      </c>
      <c r="AS62" s="8"/>
      <c r="AT62" s="8"/>
      <c r="AU62" s="8">
        <v>290</v>
      </c>
      <c r="AV62" s="16">
        <v>290</v>
      </c>
      <c r="AW62" s="9">
        <v>0</v>
      </c>
      <c r="AX62" s="9">
        <v>0</v>
      </c>
      <c r="AY62" s="9">
        <v>320</v>
      </c>
      <c r="AZ62" s="20">
        <v>320</v>
      </c>
      <c r="BA62" s="9">
        <v>0</v>
      </c>
      <c r="BB62" s="9">
        <v>0</v>
      </c>
      <c r="BC62" s="8"/>
      <c r="BD62" s="8"/>
      <c r="BE62" s="24">
        <f t="shared" si="0"/>
        <v>0</v>
      </c>
      <c r="BF62" s="24">
        <f t="shared" ref="BF62:BH62" si="132">AH62</f>
        <v>0</v>
      </c>
      <c r="BG62" s="24">
        <f t="shared" si="132"/>
        <v>0</v>
      </c>
      <c r="BH62" s="24">
        <f t="shared" si="132"/>
        <v>0</v>
      </c>
      <c r="BI62" s="2">
        <f t="shared" si="5"/>
        <v>1</v>
      </c>
      <c r="BJ62" s="2">
        <f t="shared" si="6"/>
        <v>0</v>
      </c>
      <c r="BK62" s="2">
        <f t="shared" si="7"/>
        <v>1</v>
      </c>
      <c r="BL62" s="2">
        <f t="shared" si="8"/>
        <v>0</v>
      </c>
      <c r="BM62" s="23">
        <f t="shared" si="2"/>
        <v>0</v>
      </c>
      <c r="BN62" s="23">
        <f t="shared" ref="BN62:BP62" si="133">AE62</f>
        <v>0</v>
      </c>
      <c r="BO62" s="23">
        <f t="shared" si="133"/>
        <v>0</v>
      </c>
      <c r="BP62" s="23">
        <f t="shared" si="133"/>
        <v>0</v>
      </c>
      <c r="BQ62" s="2">
        <f t="shared" si="10"/>
        <v>1</v>
      </c>
      <c r="BR62" s="2">
        <f t="shared" si="11"/>
        <v>0</v>
      </c>
      <c r="BS62" s="2">
        <f t="shared" si="12"/>
        <v>1</v>
      </c>
      <c r="BT62" s="2">
        <f t="shared" si="13"/>
        <v>0</v>
      </c>
    </row>
    <row r="63" s="2" customFormat="1" spans="1:72">
      <c r="A63" s="8">
        <v>25755.9</v>
      </c>
      <c r="B63" s="8">
        <v>-5573</v>
      </c>
      <c r="C63" s="8">
        <v>22521.58</v>
      </c>
      <c r="D63" s="8">
        <v>9039.1</v>
      </c>
      <c r="E63" s="8">
        <v>0</v>
      </c>
      <c r="F63" s="9">
        <v>-3918</v>
      </c>
      <c r="G63" s="8">
        <v>0</v>
      </c>
      <c r="H63" s="8">
        <v>190.77</v>
      </c>
      <c r="I63" s="8">
        <v>0</v>
      </c>
      <c r="J63" s="8">
        <v>220.42</v>
      </c>
      <c r="K63" s="8">
        <v>271.1</v>
      </c>
      <c r="L63" s="8">
        <v>271.56</v>
      </c>
      <c r="M63" s="8">
        <v>502.38</v>
      </c>
      <c r="N63" s="8">
        <v>502.79</v>
      </c>
      <c r="O63" s="8">
        <v>287.6</v>
      </c>
      <c r="P63" s="8">
        <v>319.7</v>
      </c>
      <c r="Q63" s="8">
        <v>105.19</v>
      </c>
      <c r="R63" s="8">
        <v>105.14</v>
      </c>
      <c r="S63" s="8">
        <v>25934.883</v>
      </c>
      <c r="T63" s="8">
        <v>5586.347</v>
      </c>
      <c r="U63" s="8">
        <v>1084.16</v>
      </c>
      <c r="V63" s="8">
        <v>10612.836</v>
      </c>
      <c r="W63" s="8">
        <v>11696.996</v>
      </c>
      <c r="X63" s="8">
        <v>18.698</v>
      </c>
      <c r="Y63" s="8">
        <v>50.026</v>
      </c>
      <c r="Z63" s="8">
        <v>19100.102</v>
      </c>
      <c r="AA63" s="8">
        <v>747.008</v>
      </c>
      <c r="AB63" s="8">
        <v>1314.97</v>
      </c>
      <c r="AC63" s="8" t="s">
        <v>60</v>
      </c>
      <c r="AD63" s="9">
        <v>-1855.0222</v>
      </c>
      <c r="AE63" s="8">
        <v>0</v>
      </c>
      <c r="AF63" s="8">
        <v>0</v>
      </c>
      <c r="AG63" s="8">
        <v>0</v>
      </c>
      <c r="AH63" s="8">
        <v>0</v>
      </c>
      <c r="AI63" s="8">
        <v>0</v>
      </c>
      <c r="AJ63" s="8">
        <v>0</v>
      </c>
      <c r="AK63" s="8">
        <v>5226</v>
      </c>
      <c r="AL63" s="8">
        <v>27445.3</v>
      </c>
      <c r="AM63" s="8">
        <v>32671.3</v>
      </c>
      <c r="AN63" s="8">
        <v>22735.46</v>
      </c>
      <c r="AO63" s="8">
        <v>5635.3</v>
      </c>
      <c r="AP63" s="8">
        <v>17100.16</v>
      </c>
      <c r="AQ63" s="8">
        <v>0</v>
      </c>
      <c r="AR63" s="8">
        <v>0</v>
      </c>
      <c r="AS63" s="8"/>
      <c r="AT63" s="8"/>
      <c r="AU63" s="8">
        <v>290</v>
      </c>
      <c r="AV63" s="16">
        <v>290</v>
      </c>
      <c r="AW63" s="9">
        <v>0</v>
      </c>
      <c r="AX63" s="9">
        <v>0</v>
      </c>
      <c r="AY63" s="9">
        <v>320</v>
      </c>
      <c r="AZ63" s="20">
        <v>320</v>
      </c>
      <c r="BA63" s="9">
        <v>0</v>
      </c>
      <c r="BB63" s="9">
        <v>0</v>
      </c>
      <c r="BC63" s="8"/>
      <c r="BD63" s="8"/>
      <c r="BE63" s="24">
        <f t="shared" si="0"/>
        <v>0</v>
      </c>
      <c r="BF63" s="24">
        <f t="shared" ref="BF63:BH63" si="134">AH63</f>
        <v>0</v>
      </c>
      <c r="BG63" s="24">
        <f t="shared" si="134"/>
        <v>0</v>
      </c>
      <c r="BH63" s="24">
        <f t="shared" si="134"/>
        <v>0</v>
      </c>
      <c r="BI63" s="2">
        <f t="shared" si="5"/>
        <v>1</v>
      </c>
      <c r="BJ63" s="2">
        <f t="shared" si="6"/>
        <v>0</v>
      </c>
      <c r="BK63" s="2">
        <f t="shared" si="7"/>
        <v>1</v>
      </c>
      <c r="BL63" s="2">
        <f t="shared" si="8"/>
        <v>0</v>
      </c>
      <c r="BM63" s="23">
        <f t="shared" si="2"/>
        <v>0</v>
      </c>
      <c r="BN63" s="23">
        <f t="shared" ref="BN63:BP63" si="135">AE63</f>
        <v>0</v>
      </c>
      <c r="BO63" s="23">
        <f t="shared" si="135"/>
        <v>0</v>
      </c>
      <c r="BP63" s="23">
        <f t="shared" si="135"/>
        <v>0</v>
      </c>
      <c r="BQ63" s="2">
        <f t="shared" si="10"/>
        <v>1</v>
      </c>
      <c r="BR63" s="2">
        <f t="shared" si="11"/>
        <v>0</v>
      </c>
      <c r="BS63" s="2">
        <f t="shared" si="12"/>
        <v>1</v>
      </c>
      <c r="BT63" s="2">
        <f t="shared" si="13"/>
        <v>0</v>
      </c>
    </row>
    <row r="64" s="2" customFormat="1" spans="1:72">
      <c r="A64" s="8">
        <v>26359.77</v>
      </c>
      <c r="B64" s="8">
        <v>-5544</v>
      </c>
      <c r="C64" s="8">
        <v>22502.48</v>
      </c>
      <c r="D64" s="8">
        <v>9594.95</v>
      </c>
      <c r="E64" s="8">
        <v>0</v>
      </c>
      <c r="F64" s="9">
        <v>-3936</v>
      </c>
      <c r="G64" s="8">
        <v>0</v>
      </c>
      <c r="H64" s="8">
        <v>190.77</v>
      </c>
      <c r="I64" s="8">
        <v>0</v>
      </c>
      <c r="J64" s="8">
        <v>220.38</v>
      </c>
      <c r="K64" s="8">
        <v>271.1</v>
      </c>
      <c r="L64" s="8">
        <v>272.26</v>
      </c>
      <c r="M64" s="8">
        <v>501.97</v>
      </c>
      <c r="N64" s="8">
        <v>502.38</v>
      </c>
      <c r="O64" s="8">
        <v>287.1</v>
      </c>
      <c r="P64" s="8">
        <v>319.2</v>
      </c>
      <c r="Q64" s="8">
        <v>105.19</v>
      </c>
      <c r="R64" s="8">
        <v>105.29</v>
      </c>
      <c r="S64" s="8">
        <v>26461.29</v>
      </c>
      <c r="T64" s="8">
        <v>5607.46</v>
      </c>
      <c r="U64" s="8">
        <v>1082.99</v>
      </c>
      <c r="V64" s="8">
        <v>10528.364</v>
      </c>
      <c r="W64" s="8">
        <v>11611.353</v>
      </c>
      <c r="X64" s="8">
        <v>300.176</v>
      </c>
      <c r="Y64" s="8">
        <v>50.026</v>
      </c>
      <c r="Z64" s="8">
        <v>18883.71</v>
      </c>
      <c r="AA64" s="8">
        <v>1001.768</v>
      </c>
      <c r="AB64" s="8">
        <v>1335.2</v>
      </c>
      <c r="AC64" s="8" t="s">
        <v>60</v>
      </c>
      <c r="AD64" s="9">
        <v>-1843.5361</v>
      </c>
      <c r="AE64" s="8">
        <v>0</v>
      </c>
      <c r="AF64" s="8">
        <v>0</v>
      </c>
      <c r="AG64" s="8">
        <v>0</v>
      </c>
      <c r="AH64" s="8">
        <v>0</v>
      </c>
      <c r="AI64" s="8">
        <v>0</v>
      </c>
      <c r="AJ64" s="8">
        <v>0</v>
      </c>
      <c r="AK64" s="8">
        <v>5073</v>
      </c>
      <c r="AL64" s="8">
        <v>27999.3</v>
      </c>
      <c r="AM64" s="8">
        <v>33072.3</v>
      </c>
      <c r="AN64" s="8">
        <v>21199.43</v>
      </c>
      <c r="AO64" s="8">
        <v>5625.76</v>
      </c>
      <c r="AP64" s="8">
        <v>15573.67</v>
      </c>
      <c r="AQ64" s="8">
        <v>0</v>
      </c>
      <c r="AR64" s="8">
        <v>0</v>
      </c>
      <c r="AS64" s="8"/>
      <c r="AT64" s="8"/>
      <c r="AU64" s="8">
        <v>290</v>
      </c>
      <c r="AV64" s="16">
        <v>290</v>
      </c>
      <c r="AW64" s="9">
        <v>0</v>
      </c>
      <c r="AX64" s="9">
        <v>0</v>
      </c>
      <c r="AY64" s="9">
        <v>320</v>
      </c>
      <c r="AZ64" s="20">
        <v>320</v>
      </c>
      <c r="BA64" s="9">
        <v>0</v>
      </c>
      <c r="BB64" s="9">
        <v>0</v>
      </c>
      <c r="BC64" s="8"/>
      <c r="BD64" s="8"/>
      <c r="BE64" s="24">
        <f t="shared" si="0"/>
        <v>0</v>
      </c>
      <c r="BF64" s="24">
        <f t="shared" ref="BF64:BH64" si="136">AH64</f>
        <v>0</v>
      </c>
      <c r="BG64" s="24">
        <f t="shared" si="136"/>
        <v>0</v>
      </c>
      <c r="BH64" s="24">
        <f t="shared" si="136"/>
        <v>0</v>
      </c>
      <c r="BI64" s="2">
        <f t="shared" si="5"/>
        <v>1</v>
      </c>
      <c r="BJ64" s="2">
        <f t="shared" si="6"/>
        <v>0</v>
      </c>
      <c r="BK64" s="2">
        <f t="shared" si="7"/>
        <v>1</v>
      </c>
      <c r="BL64" s="2">
        <f t="shared" si="8"/>
        <v>0</v>
      </c>
      <c r="BM64" s="23">
        <f t="shared" si="2"/>
        <v>0</v>
      </c>
      <c r="BN64" s="23">
        <f t="shared" ref="BN64:BP64" si="137">AE64</f>
        <v>0</v>
      </c>
      <c r="BO64" s="23">
        <f t="shared" si="137"/>
        <v>0</v>
      </c>
      <c r="BP64" s="23">
        <f t="shared" si="137"/>
        <v>0</v>
      </c>
      <c r="BQ64" s="2">
        <f t="shared" si="10"/>
        <v>1</v>
      </c>
      <c r="BR64" s="2">
        <f t="shared" si="11"/>
        <v>0</v>
      </c>
      <c r="BS64" s="2">
        <f t="shared" si="12"/>
        <v>1</v>
      </c>
      <c r="BT64" s="2">
        <f t="shared" si="13"/>
        <v>0</v>
      </c>
    </row>
    <row r="65" s="2" customFormat="1" spans="1:72">
      <c r="A65" s="8">
        <v>26555.98</v>
      </c>
      <c r="B65" s="8">
        <v>-5503</v>
      </c>
      <c r="C65" s="8">
        <v>22532.02</v>
      </c>
      <c r="D65" s="8">
        <v>9436.1</v>
      </c>
      <c r="E65" s="8">
        <v>0</v>
      </c>
      <c r="F65" s="9">
        <v>-3954</v>
      </c>
      <c r="G65" s="8">
        <v>0</v>
      </c>
      <c r="H65" s="8">
        <v>191.61</v>
      </c>
      <c r="I65" s="8">
        <v>0</v>
      </c>
      <c r="J65" s="8">
        <v>221.95</v>
      </c>
      <c r="K65" s="8">
        <v>271.33</v>
      </c>
      <c r="L65" s="8">
        <v>271.1</v>
      </c>
      <c r="M65" s="8">
        <v>501.97</v>
      </c>
      <c r="N65" s="8">
        <v>502.79</v>
      </c>
      <c r="O65" s="8">
        <v>287.1</v>
      </c>
      <c r="P65" s="8">
        <v>318.3</v>
      </c>
      <c r="Q65" s="8">
        <v>105.14</v>
      </c>
      <c r="R65" s="8">
        <v>105.51</v>
      </c>
      <c r="S65" s="8">
        <v>26664.045</v>
      </c>
      <c r="T65" s="8">
        <v>5599.104</v>
      </c>
      <c r="U65" s="8">
        <v>1358.955</v>
      </c>
      <c r="V65" s="8">
        <v>10535.692</v>
      </c>
      <c r="W65" s="8">
        <v>11894.647</v>
      </c>
      <c r="X65" s="8">
        <v>300.079</v>
      </c>
      <c r="Y65" s="8">
        <v>49.977</v>
      </c>
      <c r="Z65" s="8">
        <v>19029.734</v>
      </c>
      <c r="AA65" s="8">
        <v>913.207</v>
      </c>
      <c r="AB65" s="8">
        <v>1351.79</v>
      </c>
      <c r="AC65" s="8" t="s">
        <v>60</v>
      </c>
      <c r="AD65" s="9">
        <v>-1854.4619</v>
      </c>
      <c r="AE65" s="8">
        <v>0</v>
      </c>
      <c r="AF65" s="8">
        <v>0</v>
      </c>
      <c r="AG65" s="8">
        <v>0</v>
      </c>
      <c r="AH65" s="8">
        <v>0</v>
      </c>
      <c r="AI65" s="8">
        <v>0</v>
      </c>
      <c r="AJ65" s="8">
        <v>0</v>
      </c>
      <c r="AK65" s="8">
        <v>4920</v>
      </c>
      <c r="AL65" s="8">
        <v>28645.3</v>
      </c>
      <c r="AM65" s="8">
        <v>33565.3</v>
      </c>
      <c r="AN65" s="8">
        <v>19587.48</v>
      </c>
      <c r="AO65" s="8">
        <v>5680.85</v>
      </c>
      <c r="AP65" s="8">
        <v>13906.63</v>
      </c>
      <c r="AQ65" s="8">
        <v>0</v>
      </c>
      <c r="AR65" s="8">
        <v>0</v>
      </c>
      <c r="AS65" s="8"/>
      <c r="AT65" s="8"/>
      <c r="AU65" s="8">
        <v>290</v>
      </c>
      <c r="AV65" s="16">
        <v>290</v>
      </c>
      <c r="AW65" s="9">
        <v>0</v>
      </c>
      <c r="AX65" s="9">
        <v>0</v>
      </c>
      <c r="AY65" s="9">
        <v>320</v>
      </c>
      <c r="AZ65" s="20">
        <v>320</v>
      </c>
      <c r="BA65" s="9">
        <v>0</v>
      </c>
      <c r="BB65" s="9">
        <v>0</v>
      </c>
      <c r="BC65" s="8"/>
      <c r="BD65" s="8"/>
      <c r="BE65" s="24">
        <f t="shared" ref="BE65:BE97" si="138">AW65</f>
        <v>0</v>
      </c>
      <c r="BF65" s="24">
        <f t="shared" ref="BF65:BH65" si="139">AH65</f>
        <v>0</v>
      </c>
      <c r="BG65" s="24">
        <f t="shared" si="139"/>
        <v>0</v>
      </c>
      <c r="BH65" s="24">
        <f t="shared" si="139"/>
        <v>0</v>
      </c>
      <c r="BI65" s="2">
        <f t="shared" si="5"/>
        <v>1</v>
      </c>
      <c r="BJ65" s="2">
        <f t="shared" si="6"/>
        <v>0</v>
      </c>
      <c r="BK65" s="2">
        <f t="shared" si="7"/>
        <v>1</v>
      </c>
      <c r="BL65" s="2">
        <f t="shared" si="8"/>
        <v>0</v>
      </c>
      <c r="BM65" s="23">
        <f t="shared" ref="BM65:BM97" si="140">AX65</f>
        <v>0</v>
      </c>
      <c r="BN65" s="23">
        <f t="shared" ref="BN65:BP65" si="141">AE65</f>
        <v>0</v>
      </c>
      <c r="BO65" s="23">
        <f t="shared" si="141"/>
        <v>0</v>
      </c>
      <c r="BP65" s="23">
        <f t="shared" si="141"/>
        <v>0</v>
      </c>
      <c r="BQ65" s="2">
        <f t="shared" si="10"/>
        <v>1</v>
      </c>
      <c r="BR65" s="2">
        <f t="shared" si="11"/>
        <v>0</v>
      </c>
      <c r="BS65" s="2">
        <f t="shared" si="12"/>
        <v>1</v>
      </c>
      <c r="BT65" s="2">
        <f t="shared" si="13"/>
        <v>0</v>
      </c>
    </row>
    <row r="66" s="2" customFormat="1" spans="1:72">
      <c r="A66" s="2">
        <v>27250.64</v>
      </c>
      <c r="B66" s="2">
        <v>-5486</v>
      </c>
      <c r="C66" s="2">
        <v>22874.57</v>
      </c>
      <c r="D66" s="2">
        <v>8882.13</v>
      </c>
      <c r="E66" s="2">
        <v>0</v>
      </c>
      <c r="F66" s="7">
        <v>-3972</v>
      </c>
      <c r="G66" s="2">
        <v>0</v>
      </c>
      <c r="H66" s="2">
        <v>189.89</v>
      </c>
      <c r="I66" s="2">
        <v>0</v>
      </c>
      <c r="J66" s="2">
        <v>222.51</v>
      </c>
      <c r="K66" s="2">
        <v>270.4</v>
      </c>
      <c r="L66" s="2">
        <v>271.56</v>
      </c>
      <c r="M66" s="2">
        <v>501.56</v>
      </c>
      <c r="N66" s="2">
        <v>503.61</v>
      </c>
      <c r="O66" s="2">
        <v>289.9</v>
      </c>
      <c r="P66" s="2">
        <v>319</v>
      </c>
      <c r="Q66" s="2">
        <v>105.08</v>
      </c>
      <c r="R66" s="2">
        <v>105.56</v>
      </c>
      <c r="S66" s="2">
        <v>27470.725</v>
      </c>
      <c r="T66" s="2">
        <v>5511.298</v>
      </c>
      <c r="U66" s="2">
        <v>2075.348</v>
      </c>
      <c r="V66" s="2">
        <v>10152.293</v>
      </c>
      <c r="W66" s="2">
        <v>12227.641</v>
      </c>
      <c r="X66" s="2">
        <v>299.134</v>
      </c>
      <c r="Y66" s="2">
        <v>49.965</v>
      </c>
      <c r="Z66" s="2">
        <v>18949.902</v>
      </c>
      <c r="AA66" s="2">
        <v>889.254</v>
      </c>
      <c r="AB66" s="2">
        <v>1370.4</v>
      </c>
      <c r="AC66" s="2" t="s">
        <v>60</v>
      </c>
      <c r="AD66" s="7">
        <v>-1850.6799</v>
      </c>
      <c r="AE66" s="2">
        <v>0</v>
      </c>
      <c r="AF66" s="2">
        <v>0</v>
      </c>
      <c r="AG66" s="2">
        <v>0</v>
      </c>
      <c r="AH66" s="2">
        <v>0</v>
      </c>
      <c r="AI66" s="2">
        <v>0</v>
      </c>
      <c r="AJ66" s="2">
        <v>0</v>
      </c>
      <c r="AK66" s="2">
        <v>4755</v>
      </c>
      <c r="AL66" s="2">
        <v>29292.3</v>
      </c>
      <c r="AM66" s="2">
        <v>34047.3</v>
      </c>
      <c r="AN66" s="2">
        <v>17777.75</v>
      </c>
      <c r="AO66" s="2">
        <v>5701.02</v>
      </c>
      <c r="AP66" s="2">
        <v>12076.73</v>
      </c>
      <c r="AQ66" s="2">
        <v>0</v>
      </c>
      <c r="AR66" s="2">
        <v>0</v>
      </c>
      <c r="AU66" s="2">
        <v>290</v>
      </c>
      <c r="AV66" s="15">
        <v>290</v>
      </c>
      <c r="AW66" s="7">
        <v>0</v>
      </c>
      <c r="AX66" s="7">
        <v>0</v>
      </c>
      <c r="AY66" s="7">
        <v>320</v>
      </c>
      <c r="AZ66" s="19">
        <v>320</v>
      </c>
      <c r="BA66" s="7">
        <v>0</v>
      </c>
      <c r="BB66" s="7">
        <v>0</v>
      </c>
      <c r="BE66" s="23">
        <f t="shared" si="138"/>
        <v>0</v>
      </c>
      <c r="BF66" s="23">
        <f t="shared" ref="BF66:BH66" si="142">AH66</f>
        <v>0</v>
      </c>
      <c r="BG66" s="23">
        <f t="shared" si="142"/>
        <v>0</v>
      </c>
      <c r="BH66" s="23">
        <f t="shared" si="142"/>
        <v>0</v>
      </c>
      <c r="BI66" s="2">
        <f t="shared" ref="BI66:BI97" si="143">IF(BE66=0,1,0)</f>
        <v>1</v>
      </c>
      <c r="BJ66" s="2">
        <f t="shared" ref="BJ66:BJ97" si="144">IF(BG66&gt;100,1,0)</f>
        <v>0</v>
      </c>
      <c r="BK66" s="2">
        <f t="shared" ref="BK66:BK97" si="145">IF(BI66&lt;&gt;BJ66,1,0)</f>
        <v>1</v>
      </c>
      <c r="BL66" s="2">
        <f t="shared" ref="BL66:BL97" si="146">IF(BJ66=1,BG66,0)</f>
        <v>0</v>
      </c>
      <c r="BM66" s="23">
        <f t="shared" si="140"/>
        <v>0</v>
      </c>
      <c r="BN66" s="23">
        <f t="shared" ref="BN66:BP66" si="147">AE66</f>
        <v>0</v>
      </c>
      <c r="BO66" s="23">
        <f t="shared" si="147"/>
        <v>0</v>
      </c>
      <c r="BP66" s="23">
        <f t="shared" si="147"/>
        <v>0</v>
      </c>
      <c r="BQ66" s="2">
        <f t="shared" ref="BQ66:BQ97" si="148">IF(BM66&lt;100,1,0)</f>
        <v>1</v>
      </c>
      <c r="BR66" s="2">
        <f t="shared" ref="BR66:BR97" si="149">IF(BO66&gt;100,1,0)</f>
        <v>0</v>
      </c>
      <c r="BS66" s="2">
        <f t="shared" ref="BS66:BS97" si="150">IF(BQ66&lt;&gt;BR66,1,0)</f>
        <v>1</v>
      </c>
      <c r="BT66" s="2">
        <f t="shared" ref="BT66:BT97" si="151">IF(BR66=1,BO66,0)</f>
        <v>0</v>
      </c>
    </row>
    <row r="67" s="2" customFormat="1" spans="1:72">
      <c r="A67" s="2">
        <v>28190.96</v>
      </c>
      <c r="B67" s="2">
        <v>-5618</v>
      </c>
      <c r="C67" s="2">
        <v>23001.54</v>
      </c>
      <c r="D67" s="2">
        <v>9836.35</v>
      </c>
      <c r="E67" s="2">
        <v>0</v>
      </c>
      <c r="F67" s="7">
        <v>-3978</v>
      </c>
      <c r="G67" s="2">
        <v>0</v>
      </c>
      <c r="H67" s="2">
        <v>192.46</v>
      </c>
      <c r="I67" s="2">
        <v>0</v>
      </c>
      <c r="J67" s="2">
        <v>222.99</v>
      </c>
      <c r="K67" s="2">
        <v>271.1</v>
      </c>
      <c r="L67" s="2">
        <v>271.56</v>
      </c>
      <c r="M67" s="2">
        <v>501.56</v>
      </c>
      <c r="N67" s="2">
        <v>501.97</v>
      </c>
      <c r="O67" s="2">
        <v>288.8</v>
      </c>
      <c r="P67" s="2">
        <v>319</v>
      </c>
      <c r="Q67" s="2">
        <v>104.87</v>
      </c>
      <c r="R67" s="2">
        <v>104.98</v>
      </c>
      <c r="S67" s="2">
        <v>28025.2</v>
      </c>
      <c r="T67" s="2">
        <v>5608.754</v>
      </c>
      <c r="U67" s="2">
        <v>3746.428</v>
      </c>
      <c r="V67" s="2">
        <v>9619.371</v>
      </c>
      <c r="W67" s="2">
        <v>13365.799</v>
      </c>
      <c r="X67" s="2">
        <v>298.781</v>
      </c>
      <c r="Y67" s="2">
        <v>49.97</v>
      </c>
      <c r="Z67" s="2">
        <v>18994.52</v>
      </c>
      <c r="AA67" s="2">
        <v>650.027</v>
      </c>
      <c r="AB67" s="2">
        <v>1365.1</v>
      </c>
      <c r="AC67" s="2" t="s">
        <v>60</v>
      </c>
      <c r="AD67" s="7">
        <v>-1858.6642</v>
      </c>
      <c r="AE67" s="2">
        <v>0</v>
      </c>
      <c r="AF67" s="2">
        <v>0</v>
      </c>
      <c r="AG67" s="2">
        <v>0</v>
      </c>
      <c r="AH67" s="2">
        <v>120</v>
      </c>
      <c r="AI67" s="2">
        <v>0</v>
      </c>
      <c r="AJ67" s="2">
        <v>120</v>
      </c>
      <c r="AK67" s="2">
        <v>4834</v>
      </c>
      <c r="AL67" s="2">
        <v>30584.3</v>
      </c>
      <c r="AM67" s="2">
        <v>35418.3</v>
      </c>
      <c r="AN67" s="2">
        <v>15785.9</v>
      </c>
      <c r="AO67" s="2">
        <v>5717.86</v>
      </c>
      <c r="AP67" s="2">
        <v>10068.04</v>
      </c>
      <c r="AQ67" s="2">
        <v>0</v>
      </c>
      <c r="AR67" s="2">
        <v>120</v>
      </c>
      <c r="AU67" s="2">
        <v>291</v>
      </c>
      <c r="AV67" s="15">
        <v>290</v>
      </c>
      <c r="AW67" s="7">
        <v>120</v>
      </c>
      <c r="AX67" s="7">
        <v>0</v>
      </c>
      <c r="AY67" s="7">
        <v>321</v>
      </c>
      <c r="AZ67" s="19">
        <v>320</v>
      </c>
      <c r="BA67" s="7">
        <v>120</v>
      </c>
      <c r="BB67" s="7">
        <v>0</v>
      </c>
      <c r="BE67" s="23">
        <f t="shared" si="138"/>
        <v>120</v>
      </c>
      <c r="BF67" s="23">
        <f t="shared" ref="BF67:BH67" si="152">AH67</f>
        <v>120</v>
      </c>
      <c r="BG67" s="23">
        <f t="shared" si="152"/>
        <v>0</v>
      </c>
      <c r="BH67" s="23">
        <f t="shared" si="152"/>
        <v>120</v>
      </c>
      <c r="BI67" s="2">
        <f t="shared" si="143"/>
        <v>0</v>
      </c>
      <c r="BJ67" s="2">
        <f t="shared" si="144"/>
        <v>0</v>
      </c>
      <c r="BK67" s="2">
        <f t="shared" si="145"/>
        <v>0</v>
      </c>
      <c r="BL67" s="2">
        <f t="shared" si="146"/>
        <v>0</v>
      </c>
      <c r="BM67" s="23">
        <f t="shared" si="140"/>
        <v>0</v>
      </c>
      <c r="BN67" s="23">
        <f t="shared" ref="BN67:BP67" si="153">AE67</f>
        <v>0</v>
      </c>
      <c r="BO67" s="23">
        <f t="shared" si="153"/>
        <v>0</v>
      </c>
      <c r="BP67" s="23">
        <f t="shared" si="153"/>
        <v>0</v>
      </c>
      <c r="BQ67" s="2">
        <f t="shared" si="148"/>
        <v>1</v>
      </c>
      <c r="BR67" s="2">
        <f t="shared" si="149"/>
        <v>0</v>
      </c>
      <c r="BS67" s="2">
        <f t="shared" si="150"/>
        <v>1</v>
      </c>
      <c r="BT67" s="2">
        <f t="shared" si="151"/>
        <v>0</v>
      </c>
    </row>
    <row r="68" s="1" customFormat="1" spans="1:72">
      <c r="A68" s="1">
        <v>28937.81</v>
      </c>
      <c r="B68" s="1">
        <v>-5659</v>
      </c>
      <c r="C68" s="1">
        <v>24078.45</v>
      </c>
      <c r="D68" s="1">
        <v>9552.09</v>
      </c>
      <c r="E68" s="1">
        <v>136.67</v>
      </c>
      <c r="F68" s="6">
        <v>-3968</v>
      </c>
      <c r="G68" s="1">
        <v>0</v>
      </c>
      <c r="H68" s="1">
        <v>194.17</v>
      </c>
      <c r="I68" s="1">
        <v>0</v>
      </c>
      <c r="J68" s="1">
        <v>294.35</v>
      </c>
      <c r="K68" s="1">
        <v>290.63</v>
      </c>
      <c r="L68" s="1">
        <v>292.49</v>
      </c>
      <c r="M68" s="1">
        <v>576.38</v>
      </c>
      <c r="N68" s="1">
        <v>578.02</v>
      </c>
      <c r="O68" s="1">
        <v>294</v>
      </c>
      <c r="P68" s="1">
        <v>324.1</v>
      </c>
      <c r="Q68" s="1">
        <v>124.69</v>
      </c>
      <c r="R68" s="1">
        <v>124.22</v>
      </c>
      <c r="S68" s="1">
        <v>29194.828</v>
      </c>
      <c r="T68" s="1">
        <v>5749.788</v>
      </c>
      <c r="U68" s="1">
        <v>5479.984</v>
      </c>
      <c r="V68" s="1">
        <v>7804.636</v>
      </c>
      <c r="W68" s="1">
        <v>13284.621</v>
      </c>
      <c r="X68" s="1">
        <v>299.639</v>
      </c>
      <c r="Y68" s="1">
        <v>49.964</v>
      </c>
      <c r="Z68" s="1">
        <v>17927.773</v>
      </c>
      <c r="AA68" s="1">
        <v>1440.602</v>
      </c>
      <c r="AB68" s="1">
        <v>1360.49</v>
      </c>
      <c r="AC68" s="1" t="s">
        <v>60</v>
      </c>
      <c r="AD68" s="6">
        <v>-1846.1975</v>
      </c>
      <c r="AE68" s="1">
        <v>136.67</v>
      </c>
      <c r="AF68" s="1">
        <v>0</v>
      </c>
      <c r="AG68" s="1">
        <v>136.67</v>
      </c>
      <c r="AH68" s="1">
        <v>206</v>
      </c>
      <c r="AI68" s="1">
        <v>0</v>
      </c>
      <c r="AJ68" s="1">
        <v>206</v>
      </c>
      <c r="AK68" s="1">
        <v>4925</v>
      </c>
      <c r="AL68" s="1">
        <v>31323.3</v>
      </c>
      <c r="AM68" s="1">
        <v>36248.3</v>
      </c>
      <c r="AN68" s="1">
        <v>13703.14</v>
      </c>
      <c r="AO68" s="1">
        <v>5744.06</v>
      </c>
      <c r="AP68" s="1">
        <v>7959.08</v>
      </c>
      <c r="AQ68" s="1">
        <v>136.67</v>
      </c>
      <c r="AR68" s="1">
        <v>206</v>
      </c>
      <c r="AU68" s="1">
        <v>291</v>
      </c>
      <c r="AV68" s="14">
        <v>291</v>
      </c>
      <c r="AW68" s="6">
        <v>206</v>
      </c>
      <c r="AX68" s="6">
        <v>136.67</v>
      </c>
      <c r="AY68" s="6">
        <v>321</v>
      </c>
      <c r="AZ68" s="18">
        <v>321</v>
      </c>
      <c r="BA68" s="6">
        <v>206</v>
      </c>
      <c r="BB68" s="6">
        <v>136.67</v>
      </c>
      <c r="BE68" s="22">
        <f t="shared" si="138"/>
        <v>206</v>
      </c>
      <c r="BF68" s="22">
        <f t="shared" ref="BF68:BH68" si="154">AH68</f>
        <v>206</v>
      </c>
      <c r="BG68" s="22">
        <f t="shared" si="154"/>
        <v>0</v>
      </c>
      <c r="BH68" s="22">
        <f t="shared" si="154"/>
        <v>206</v>
      </c>
      <c r="BI68" s="1">
        <f t="shared" si="143"/>
        <v>0</v>
      </c>
      <c r="BJ68" s="1">
        <f t="shared" si="144"/>
        <v>0</v>
      </c>
      <c r="BK68" s="1">
        <f t="shared" si="145"/>
        <v>0</v>
      </c>
      <c r="BL68" s="1">
        <f t="shared" si="146"/>
        <v>0</v>
      </c>
      <c r="BM68" s="22">
        <f t="shared" si="140"/>
        <v>136.67</v>
      </c>
      <c r="BN68" s="22">
        <f t="shared" ref="BN68:BP68" si="155">AE68</f>
        <v>136.67</v>
      </c>
      <c r="BO68" s="22">
        <f t="shared" si="155"/>
        <v>0</v>
      </c>
      <c r="BP68" s="22">
        <f t="shared" si="155"/>
        <v>136.67</v>
      </c>
      <c r="BQ68" s="1">
        <f t="shared" si="148"/>
        <v>0</v>
      </c>
      <c r="BR68" s="1">
        <f t="shared" si="149"/>
        <v>0</v>
      </c>
      <c r="BS68" s="1">
        <f t="shared" si="150"/>
        <v>0</v>
      </c>
      <c r="BT68" s="1">
        <f t="shared" si="151"/>
        <v>0</v>
      </c>
    </row>
    <row r="69" s="1" customFormat="1" spans="1:72">
      <c r="A69" s="1">
        <v>29990.82</v>
      </c>
      <c r="B69" s="1">
        <v>-5684</v>
      </c>
      <c r="C69" s="1">
        <v>25355.5</v>
      </c>
      <c r="D69" s="1">
        <v>9358.13</v>
      </c>
      <c r="E69" s="1">
        <v>210</v>
      </c>
      <c r="F69" s="6">
        <v>-3986</v>
      </c>
      <c r="G69" s="1">
        <v>0</v>
      </c>
      <c r="H69" s="1">
        <v>224.94</v>
      </c>
      <c r="I69" s="1">
        <v>0</v>
      </c>
      <c r="J69" s="1">
        <v>377.74</v>
      </c>
      <c r="K69" s="1">
        <v>351.81</v>
      </c>
      <c r="L69" s="1">
        <v>352.97</v>
      </c>
      <c r="M69" s="1">
        <v>663.12</v>
      </c>
      <c r="N69" s="1">
        <v>659.42</v>
      </c>
      <c r="O69" s="1">
        <v>289.7</v>
      </c>
      <c r="P69" s="1">
        <v>320.4</v>
      </c>
      <c r="Q69" s="1">
        <v>161.06</v>
      </c>
      <c r="R69" s="1">
        <v>161.59</v>
      </c>
      <c r="S69" s="1">
        <v>30173.031</v>
      </c>
      <c r="T69" s="1">
        <v>5532.218</v>
      </c>
      <c r="U69" s="1">
        <v>5765.439</v>
      </c>
      <c r="V69" s="1">
        <v>6289.954</v>
      </c>
      <c r="W69" s="1">
        <v>12055.392</v>
      </c>
      <c r="X69" s="1">
        <v>331.788</v>
      </c>
      <c r="Y69" s="1">
        <v>49.98</v>
      </c>
      <c r="Z69" s="1">
        <v>16213.797</v>
      </c>
      <c r="AA69" s="1">
        <v>2214.061</v>
      </c>
      <c r="AB69" s="1">
        <v>1350.92</v>
      </c>
      <c r="AC69" s="1" t="s">
        <v>60</v>
      </c>
      <c r="AD69" s="6">
        <v>-1631.4614</v>
      </c>
      <c r="AE69" s="1">
        <v>210</v>
      </c>
      <c r="AF69" s="1">
        <v>0</v>
      </c>
      <c r="AG69" s="1">
        <v>210</v>
      </c>
      <c r="AH69" s="1">
        <v>259</v>
      </c>
      <c r="AI69" s="1">
        <v>0</v>
      </c>
      <c r="AJ69" s="1">
        <v>259</v>
      </c>
      <c r="AK69" s="1">
        <v>5011</v>
      </c>
      <c r="AL69" s="1">
        <v>32709.3</v>
      </c>
      <c r="AM69" s="1">
        <v>37720.3</v>
      </c>
      <c r="AN69" s="1">
        <v>11739.16</v>
      </c>
      <c r="AO69" s="1">
        <v>5807.76</v>
      </c>
      <c r="AP69" s="1">
        <v>5931.4</v>
      </c>
      <c r="AQ69" s="1">
        <v>210</v>
      </c>
      <c r="AR69" s="1">
        <v>259</v>
      </c>
      <c r="AU69" s="1">
        <v>291</v>
      </c>
      <c r="AV69" s="14">
        <v>291</v>
      </c>
      <c r="AW69" s="6">
        <v>259</v>
      </c>
      <c r="AX69" s="6">
        <v>210</v>
      </c>
      <c r="AY69" s="6">
        <v>321</v>
      </c>
      <c r="AZ69" s="18">
        <v>321</v>
      </c>
      <c r="BA69" s="6">
        <v>259</v>
      </c>
      <c r="BB69" s="6">
        <v>210</v>
      </c>
      <c r="BE69" s="22">
        <f t="shared" si="138"/>
        <v>259</v>
      </c>
      <c r="BF69" s="22">
        <f t="shared" ref="BF69:BH69" si="156">AH69</f>
        <v>259</v>
      </c>
      <c r="BG69" s="22">
        <f t="shared" si="156"/>
        <v>0</v>
      </c>
      <c r="BH69" s="22">
        <f t="shared" si="156"/>
        <v>259</v>
      </c>
      <c r="BI69" s="1">
        <f t="shared" si="143"/>
        <v>0</v>
      </c>
      <c r="BJ69" s="1">
        <f t="shared" si="144"/>
        <v>0</v>
      </c>
      <c r="BK69" s="1">
        <f t="shared" si="145"/>
        <v>0</v>
      </c>
      <c r="BL69" s="1">
        <f t="shared" si="146"/>
        <v>0</v>
      </c>
      <c r="BM69" s="22">
        <f t="shared" si="140"/>
        <v>210</v>
      </c>
      <c r="BN69" s="22">
        <f t="shared" ref="BN69:BP69" si="157">AE69</f>
        <v>210</v>
      </c>
      <c r="BO69" s="22">
        <f t="shared" si="157"/>
        <v>0</v>
      </c>
      <c r="BP69" s="22">
        <f t="shared" si="157"/>
        <v>210</v>
      </c>
      <c r="BQ69" s="1">
        <f t="shared" si="148"/>
        <v>0</v>
      </c>
      <c r="BR69" s="1">
        <f t="shared" si="149"/>
        <v>0</v>
      </c>
      <c r="BS69" s="1">
        <f t="shared" si="150"/>
        <v>0</v>
      </c>
      <c r="BT69" s="1">
        <f t="shared" si="151"/>
        <v>0</v>
      </c>
    </row>
    <row r="70" s="1" customFormat="1" spans="1:72">
      <c r="A70" s="1">
        <v>30927.59</v>
      </c>
      <c r="B70" s="1">
        <v>-5614</v>
      </c>
      <c r="C70" s="1">
        <v>27092.98</v>
      </c>
      <c r="D70" s="1">
        <v>9017.92</v>
      </c>
      <c r="E70" s="1">
        <v>223.33</v>
      </c>
      <c r="F70" s="6">
        <v>-3992</v>
      </c>
      <c r="G70" s="1">
        <v>0</v>
      </c>
      <c r="H70" s="1">
        <v>303.54</v>
      </c>
      <c r="I70" s="1">
        <v>0</v>
      </c>
      <c r="J70" s="1">
        <v>454.48</v>
      </c>
      <c r="K70" s="1">
        <v>422.98</v>
      </c>
      <c r="L70" s="1">
        <v>425.77</v>
      </c>
      <c r="M70" s="1">
        <v>757.27</v>
      </c>
      <c r="N70" s="1">
        <v>765.08</v>
      </c>
      <c r="O70" s="1">
        <v>291.4</v>
      </c>
      <c r="P70" s="1">
        <v>320.5</v>
      </c>
      <c r="Q70" s="1">
        <v>194.84</v>
      </c>
      <c r="R70" s="1">
        <v>196.53</v>
      </c>
      <c r="S70" s="1">
        <v>31093.547</v>
      </c>
      <c r="T70" s="1">
        <v>5780.993</v>
      </c>
      <c r="U70" s="1">
        <v>5740.512</v>
      </c>
      <c r="V70" s="1">
        <v>4289.493</v>
      </c>
      <c r="W70" s="1">
        <v>10030.005</v>
      </c>
      <c r="X70" s="1">
        <v>962.681</v>
      </c>
      <c r="Y70" s="1">
        <v>49.968</v>
      </c>
      <c r="Z70" s="1">
        <v>13895.727</v>
      </c>
      <c r="AA70" s="1">
        <v>3842.58</v>
      </c>
      <c r="AB70" s="1">
        <v>1383.62</v>
      </c>
      <c r="AC70" s="1" t="s">
        <v>60</v>
      </c>
      <c r="AD70" s="6">
        <v>-1504.2727</v>
      </c>
      <c r="AE70" s="1">
        <v>223.33</v>
      </c>
      <c r="AF70" s="1">
        <v>0</v>
      </c>
      <c r="AG70" s="1">
        <v>223.33</v>
      </c>
      <c r="AH70" s="1">
        <v>265</v>
      </c>
      <c r="AI70" s="1">
        <v>0</v>
      </c>
      <c r="AJ70" s="1">
        <v>265</v>
      </c>
      <c r="AK70" s="1">
        <v>5014</v>
      </c>
      <c r="AL70" s="1">
        <v>33570.3</v>
      </c>
      <c r="AM70" s="1">
        <v>38584.3</v>
      </c>
      <c r="AN70" s="1">
        <v>9866.21</v>
      </c>
      <c r="AO70" s="1">
        <v>5965.02</v>
      </c>
      <c r="AP70" s="1">
        <v>3901.19</v>
      </c>
      <c r="AQ70" s="1">
        <v>223.33</v>
      </c>
      <c r="AR70" s="1">
        <v>265</v>
      </c>
      <c r="AU70" s="1">
        <v>291</v>
      </c>
      <c r="AV70" s="14">
        <v>291</v>
      </c>
      <c r="AW70" s="6">
        <v>265</v>
      </c>
      <c r="AX70" s="6">
        <v>223.33</v>
      </c>
      <c r="AY70" s="6">
        <v>321</v>
      </c>
      <c r="AZ70" s="18">
        <v>321</v>
      </c>
      <c r="BA70" s="6">
        <v>265</v>
      </c>
      <c r="BB70" s="6">
        <v>223.33</v>
      </c>
      <c r="BE70" s="22">
        <f t="shared" si="138"/>
        <v>265</v>
      </c>
      <c r="BF70" s="22">
        <f t="shared" ref="BF70:BH70" si="158">AH70</f>
        <v>265</v>
      </c>
      <c r="BG70" s="22">
        <f t="shared" si="158"/>
        <v>0</v>
      </c>
      <c r="BH70" s="22">
        <f t="shared" si="158"/>
        <v>265</v>
      </c>
      <c r="BI70" s="1">
        <f t="shared" si="143"/>
        <v>0</v>
      </c>
      <c r="BJ70" s="1">
        <f t="shared" si="144"/>
        <v>0</v>
      </c>
      <c r="BK70" s="1">
        <f t="shared" si="145"/>
        <v>0</v>
      </c>
      <c r="BL70" s="1">
        <f t="shared" si="146"/>
        <v>0</v>
      </c>
      <c r="BM70" s="22">
        <f t="shared" si="140"/>
        <v>223.33</v>
      </c>
      <c r="BN70" s="22">
        <f t="shared" ref="BN70:BP70" si="159">AE70</f>
        <v>223.33</v>
      </c>
      <c r="BO70" s="22">
        <f t="shared" si="159"/>
        <v>0</v>
      </c>
      <c r="BP70" s="22">
        <f t="shared" si="159"/>
        <v>223.33</v>
      </c>
      <c r="BQ70" s="1">
        <f t="shared" si="148"/>
        <v>0</v>
      </c>
      <c r="BR70" s="1">
        <f t="shared" si="149"/>
        <v>0</v>
      </c>
      <c r="BS70" s="1">
        <f t="shared" si="150"/>
        <v>0</v>
      </c>
      <c r="BT70" s="1">
        <f t="shared" si="151"/>
        <v>0</v>
      </c>
    </row>
    <row r="71" s="1" customFormat="1" spans="1:72">
      <c r="A71" s="1">
        <v>31998.45</v>
      </c>
      <c r="B71" s="1">
        <v>-5355</v>
      </c>
      <c r="C71" s="1">
        <v>27669.96</v>
      </c>
      <c r="D71" s="1">
        <v>8387.84</v>
      </c>
      <c r="E71" s="1">
        <v>227.33</v>
      </c>
      <c r="F71" s="6">
        <v>-3994</v>
      </c>
      <c r="G71" s="1">
        <v>0</v>
      </c>
      <c r="H71" s="1">
        <v>347.99</v>
      </c>
      <c r="I71" s="1">
        <v>0</v>
      </c>
      <c r="J71" s="1">
        <v>536.89</v>
      </c>
      <c r="K71" s="1">
        <v>455.55</v>
      </c>
      <c r="L71" s="1">
        <v>459.27</v>
      </c>
      <c r="M71" s="1">
        <v>799.61</v>
      </c>
      <c r="N71" s="1">
        <v>797.56</v>
      </c>
      <c r="O71" s="1">
        <v>292.6</v>
      </c>
      <c r="P71" s="1">
        <v>321.9</v>
      </c>
      <c r="Q71" s="1">
        <v>227.35</v>
      </c>
      <c r="R71" s="1">
        <v>228.35</v>
      </c>
      <c r="S71" s="1">
        <v>32348.049</v>
      </c>
      <c r="T71" s="1">
        <v>5289.299</v>
      </c>
      <c r="U71" s="1">
        <v>5812.647</v>
      </c>
      <c r="V71" s="1">
        <v>2349.838</v>
      </c>
      <c r="W71" s="1">
        <v>8162.484</v>
      </c>
      <c r="X71" s="1">
        <v>1904.031</v>
      </c>
      <c r="Y71" s="1">
        <v>49.965</v>
      </c>
      <c r="Z71" s="1">
        <v>12303.832</v>
      </c>
      <c r="AA71" s="1">
        <v>5285.986</v>
      </c>
      <c r="AB71" s="1">
        <v>1675.22</v>
      </c>
      <c r="AC71" s="1" t="s">
        <v>60</v>
      </c>
      <c r="AD71" s="6">
        <v>-1281.1322</v>
      </c>
      <c r="AE71" s="1">
        <v>227.33</v>
      </c>
      <c r="AF71" s="1">
        <v>0</v>
      </c>
      <c r="AG71" s="1">
        <v>227.33</v>
      </c>
      <c r="AH71" s="1">
        <v>285</v>
      </c>
      <c r="AI71" s="1">
        <v>0</v>
      </c>
      <c r="AJ71" s="1">
        <v>285</v>
      </c>
      <c r="AK71" s="1">
        <v>5036</v>
      </c>
      <c r="AL71" s="1">
        <v>34370.3</v>
      </c>
      <c r="AM71" s="1">
        <v>39406.3</v>
      </c>
      <c r="AN71" s="1">
        <v>8230.87</v>
      </c>
      <c r="AO71" s="1">
        <v>6158.63</v>
      </c>
      <c r="AP71" s="1">
        <v>2072.24</v>
      </c>
      <c r="AQ71" s="1">
        <v>227.33</v>
      </c>
      <c r="AR71" s="1">
        <v>285</v>
      </c>
      <c r="AU71" s="1">
        <v>350</v>
      </c>
      <c r="AV71" s="14">
        <v>291</v>
      </c>
      <c r="AW71" s="6">
        <v>285</v>
      </c>
      <c r="AX71" s="6">
        <v>227.33</v>
      </c>
      <c r="AY71" s="6">
        <v>400</v>
      </c>
      <c r="AZ71" s="18">
        <v>321</v>
      </c>
      <c r="BA71" s="6">
        <v>285</v>
      </c>
      <c r="BB71" s="6">
        <v>227.33</v>
      </c>
      <c r="BE71" s="22">
        <f t="shared" si="138"/>
        <v>285</v>
      </c>
      <c r="BF71" s="22">
        <f t="shared" ref="BF71:BH71" si="160">AH71</f>
        <v>285</v>
      </c>
      <c r="BG71" s="22">
        <f t="shared" si="160"/>
        <v>0</v>
      </c>
      <c r="BH71" s="22">
        <f t="shared" si="160"/>
        <v>285</v>
      </c>
      <c r="BI71" s="1">
        <f t="shared" si="143"/>
        <v>0</v>
      </c>
      <c r="BJ71" s="1">
        <f t="shared" si="144"/>
        <v>0</v>
      </c>
      <c r="BK71" s="1">
        <f t="shared" si="145"/>
        <v>0</v>
      </c>
      <c r="BL71" s="1">
        <f t="shared" si="146"/>
        <v>0</v>
      </c>
      <c r="BM71" s="22">
        <f t="shared" si="140"/>
        <v>227.33</v>
      </c>
      <c r="BN71" s="22">
        <f t="shared" ref="BN71:BP71" si="161">AE71</f>
        <v>227.33</v>
      </c>
      <c r="BO71" s="22">
        <f t="shared" si="161"/>
        <v>0</v>
      </c>
      <c r="BP71" s="22">
        <f t="shared" si="161"/>
        <v>227.33</v>
      </c>
      <c r="BQ71" s="1">
        <f t="shared" si="148"/>
        <v>0</v>
      </c>
      <c r="BR71" s="1">
        <f t="shared" si="149"/>
        <v>0</v>
      </c>
      <c r="BS71" s="1">
        <f t="shared" si="150"/>
        <v>0</v>
      </c>
      <c r="BT71" s="1">
        <f t="shared" si="151"/>
        <v>0</v>
      </c>
    </row>
    <row r="72" s="1" customFormat="1" spans="1:72">
      <c r="A72" s="1">
        <v>33070.41</v>
      </c>
      <c r="B72" s="1">
        <v>-5293</v>
      </c>
      <c r="C72" s="1">
        <v>29417.17</v>
      </c>
      <c r="D72" s="1">
        <v>7340.9</v>
      </c>
      <c r="E72" s="1">
        <v>277.67</v>
      </c>
      <c r="F72" s="6">
        <v>-3996</v>
      </c>
      <c r="G72" s="1">
        <v>0</v>
      </c>
      <c r="H72" s="1">
        <v>441.97</v>
      </c>
      <c r="I72" s="1">
        <v>0</v>
      </c>
      <c r="J72" s="1">
        <v>599.81</v>
      </c>
      <c r="K72" s="1">
        <v>506.02</v>
      </c>
      <c r="L72" s="1">
        <v>508.81</v>
      </c>
      <c r="M72" s="1">
        <v>878.14</v>
      </c>
      <c r="N72" s="1">
        <v>871.15</v>
      </c>
      <c r="O72" s="1">
        <v>292.6</v>
      </c>
      <c r="P72" s="1">
        <v>321.6</v>
      </c>
      <c r="Q72" s="1">
        <v>234.38</v>
      </c>
      <c r="R72" s="1">
        <v>235.54</v>
      </c>
      <c r="S72" s="1">
        <v>33132.176</v>
      </c>
      <c r="T72" s="1">
        <v>4949.423</v>
      </c>
      <c r="U72" s="1">
        <v>6105.189</v>
      </c>
      <c r="V72" s="1">
        <v>912.115</v>
      </c>
      <c r="W72" s="1">
        <v>7017.304</v>
      </c>
      <c r="X72" s="1">
        <v>1761.988</v>
      </c>
      <c r="Y72" s="1">
        <v>49.975</v>
      </c>
      <c r="Z72" s="1">
        <v>10814.574</v>
      </c>
      <c r="AA72" s="1">
        <v>6829.662</v>
      </c>
      <c r="AB72" s="1">
        <v>1792.1</v>
      </c>
      <c r="AC72" s="1" t="s">
        <v>60</v>
      </c>
      <c r="AD72" s="6">
        <v>-888.5001</v>
      </c>
      <c r="AE72" s="1">
        <v>277.67</v>
      </c>
      <c r="AF72" s="1">
        <v>0</v>
      </c>
      <c r="AG72" s="1">
        <v>277.67</v>
      </c>
      <c r="AH72" s="1">
        <v>310</v>
      </c>
      <c r="AI72" s="1">
        <v>0</v>
      </c>
      <c r="AJ72" s="1">
        <v>310</v>
      </c>
      <c r="AK72" s="1">
        <v>5059</v>
      </c>
      <c r="AL72" s="1">
        <v>34986.3</v>
      </c>
      <c r="AM72" s="1">
        <v>40045.3</v>
      </c>
      <c r="AN72" s="1">
        <v>7217.02</v>
      </c>
      <c r="AO72" s="1">
        <v>6381.98</v>
      </c>
      <c r="AP72" s="1">
        <v>835.04</v>
      </c>
      <c r="AQ72" s="1">
        <v>277.67</v>
      </c>
      <c r="AR72" s="1">
        <v>310</v>
      </c>
      <c r="AU72" s="1">
        <v>350</v>
      </c>
      <c r="AV72" s="14">
        <v>291</v>
      </c>
      <c r="AW72" s="6">
        <v>310</v>
      </c>
      <c r="AX72" s="6">
        <v>277.67</v>
      </c>
      <c r="AY72" s="6">
        <v>400</v>
      </c>
      <c r="AZ72" s="18">
        <v>321</v>
      </c>
      <c r="BA72" s="6">
        <v>310</v>
      </c>
      <c r="BB72" s="6">
        <v>277.67</v>
      </c>
      <c r="BE72" s="22">
        <f t="shared" si="138"/>
        <v>310</v>
      </c>
      <c r="BF72" s="22">
        <f t="shared" ref="BF72:BH72" si="162">AH72</f>
        <v>310</v>
      </c>
      <c r="BG72" s="22">
        <f t="shared" si="162"/>
        <v>0</v>
      </c>
      <c r="BH72" s="22">
        <f t="shared" si="162"/>
        <v>310</v>
      </c>
      <c r="BI72" s="1">
        <f t="shared" si="143"/>
        <v>0</v>
      </c>
      <c r="BJ72" s="1">
        <f t="shared" si="144"/>
        <v>0</v>
      </c>
      <c r="BK72" s="1">
        <f t="shared" si="145"/>
        <v>0</v>
      </c>
      <c r="BL72" s="1">
        <f t="shared" si="146"/>
        <v>0</v>
      </c>
      <c r="BM72" s="22">
        <f t="shared" si="140"/>
        <v>277.67</v>
      </c>
      <c r="BN72" s="22">
        <f t="shared" ref="BN72:BP72" si="163">AE72</f>
        <v>277.67</v>
      </c>
      <c r="BO72" s="22">
        <f t="shared" si="163"/>
        <v>0</v>
      </c>
      <c r="BP72" s="22">
        <f t="shared" si="163"/>
        <v>277.67</v>
      </c>
      <c r="BQ72" s="1">
        <f t="shared" si="148"/>
        <v>0</v>
      </c>
      <c r="BR72" s="1">
        <f t="shared" si="149"/>
        <v>0</v>
      </c>
      <c r="BS72" s="1">
        <f t="shared" si="150"/>
        <v>0</v>
      </c>
      <c r="BT72" s="1">
        <f t="shared" si="151"/>
        <v>0</v>
      </c>
    </row>
    <row r="73" spans="1:72">
      <c r="A73">
        <v>33635.66</v>
      </c>
      <c r="B73">
        <v>-5315</v>
      </c>
      <c r="C73">
        <v>31377.23</v>
      </c>
      <c r="D73">
        <v>6501.4</v>
      </c>
      <c r="E73">
        <v>258.33</v>
      </c>
      <c r="F73" s="3">
        <v>-3998</v>
      </c>
      <c r="G73">
        <v>0</v>
      </c>
      <c r="H73">
        <v>562.46</v>
      </c>
      <c r="I73">
        <v>0</v>
      </c>
      <c r="J73">
        <v>599.11</v>
      </c>
      <c r="K73">
        <v>571.38</v>
      </c>
      <c r="L73">
        <v>575.57</v>
      </c>
      <c r="M73">
        <v>958.3</v>
      </c>
      <c r="N73">
        <v>923.77</v>
      </c>
      <c r="O73">
        <v>292.4</v>
      </c>
      <c r="P73">
        <v>321.3</v>
      </c>
      <c r="Q73">
        <v>253.56</v>
      </c>
      <c r="R73">
        <v>258.27</v>
      </c>
      <c r="S73">
        <v>33414.914</v>
      </c>
      <c r="T73">
        <v>4163.189</v>
      </c>
      <c r="U73">
        <v>6598.511</v>
      </c>
      <c r="V73">
        <v>127.753</v>
      </c>
      <c r="W73">
        <v>6726.264</v>
      </c>
      <c r="X73">
        <v>1219.439</v>
      </c>
      <c r="Y73">
        <v>49.994</v>
      </c>
      <c r="Z73">
        <v>9926.824</v>
      </c>
      <c r="AA73">
        <v>8115.039</v>
      </c>
      <c r="AB73">
        <v>1635.26</v>
      </c>
      <c r="AC73" t="s">
        <v>60</v>
      </c>
      <c r="AD73" s="3">
        <v>-657.7954</v>
      </c>
      <c r="AE73">
        <v>258.33</v>
      </c>
      <c r="AF73">
        <v>0</v>
      </c>
      <c r="AG73">
        <v>258.33</v>
      </c>
      <c r="AH73">
        <v>320</v>
      </c>
      <c r="AI73">
        <v>0</v>
      </c>
      <c r="AJ73">
        <v>320</v>
      </c>
      <c r="AK73">
        <v>5081</v>
      </c>
      <c r="AL73">
        <v>36433.3</v>
      </c>
      <c r="AM73">
        <v>41514.3</v>
      </c>
      <c r="AN73">
        <v>6843.19</v>
      </c>
      <c r="AO73">
        <v>6660.14</v>
      </c>
      <c r="AP73">
        <v>183.05</v>
      </c>
      <c r="AQ73">
        <v>258.33</v>
      </c>
      <c r="AR73">
        <v>320</v>
      </c>
      <c r="AU73">
        <v>350</v>
      </c>
      <c r="AV73" s="13">
        <v>291</v>
      </c>
      <c r="AW73" s="3">
        <v>320</v>
      </c>
      <c r="AX73" s="3">
        <v>258.33</v>
      </c>
      <c r="AY73" s="3">
        <v>400</v>
      </c>
      <c r="AZ73" s="17">
        <v>321</v>
      </c>
      <c r="BA73" s="3">
        <v>320</v>
      </c>
      <c r="BB73" s="3">
        <v>258.33</v>
      </c>
      <c r="BE73" s="21">
        <f t="shared" si="138"/>
        <v>320</v>
      </c>
      <c r="BF73" s="21">
        <f t="shared" ref="BF73:BH73" si="164">AH73</f>
        <v>320</v>
      </c>
      <c r="BG73" s="21">
        <f t="shared" si="164"/>
        <v>0</v>
      </c>
      <c r="BH73" s="21">
        <f t="shared" si="164"/>
        <v>320</v>
      </c>
      <c r="BI73">
        <f t="shared" si="143"/>
        <v>0</v>
      </c>
      <c r="BJ73">
        <f t="shared" si="144"/>
        <v>0</v>
      </c>
      <c r="BK73">
        <f t="shared" si="145"/>
        <v>0</v>
      </c>
      <c r="BL73">
        <f t="shared" si="146"/>
        <v>0</v>
      </c>
      <c r="BM73" s="21">
        <f t="shared" si="140"/>
        <v>258.33</v>
      </c>
      <c r="BN73" s="21">
        <f t="shared" ref="BN73:BP73" si="165">AE73</f>
        <v>258.33</v>
      </c>
      <c r="BO73" s="21">
        <f t="shared" si="165"/>
        <v>0</v>
      </c>
      <c r="BP73" s="21">
        <f t="shared" si="165"/>
        <v>258.33</v>
      </c>
      <c r="BQ73">
        <f t="shared" si="148"/>
        <v>0</v>
      </c>
      <c r="BR73">
        <f t="shared" si="149"/>
        <v>0</v>
      </c>
      <c r="BS73">
        <f t="shared" si="150"/>
        <v>0</v>
      </c>
      <c r="BT73">
        <f t="shared" si="151"/>
        <v>0</v>
      </c>
    </row>
    <row r="74" spans="1:72">
      <c r="A74">
        <v>34405.81</v>
      </c>
      <c r="B74">
        <v>-3348</v>
      </c>
      <c r="C74">
        <v>32476.5</v>
      </c>
      <c r="D74">
        <v>6403.98</v>
      </c>
      <c r="E74">
        <v>326.13</v>
      </c>
      <c r="F74" s="3">
        <v>-3999</v>
      </c>
      <c r="G74">
        <v>0</v>
      </c>
      <c r="H74">
        <v>635.09</v>
      </c>
      <c r="I74">
        <v>0</v>
      </c>
      <c r="J74">
        <v>620.22</v>
      </c>
      <c r="K74">
        <v>596.5</v>
      </c>
      <c r="L74">
        <v>602.32</v>
      </c>
      <c r="M74">
        <v>949.67</v>
      </c>
      <c r="N74">
        <v>920.48</v>
      </c>
      <c r="O74">
        <v>342.7</v>
      </c>
      <c r="P74">
        <v>377.2</v>
      </c>
      <c r="Q74">
        <v>283.53</v>
      </c>
      <c r="R74">
        <v>283.64</v>
      </c>
      <c r="S74">
        <v>34392.32</v>
      </c>
      <c r="T74">
        <v>3783.989</v>
      </c>
      <c r="U74">
        <v>7048.395</v>
      </c>
      <c r="V74">
        <v>33.787</v>
      </c>
      <c r="W74">
        <v>7082.182</v>
      </c>
      <c r="X74">
        <v>1753.339</v>
      </c>
      <c r="Y74">
        <v>50.015</v>
      </c>
      <c r="Z74">
        <v>9047.688</v>
      </c>
      <c r="AA74">
        <v>8553.055</v>
      </c>
      <c r="AB74">
        <v>1340.9</v>
      </c>
      <c r="AC74" t="s">
        <v>60</v>
      </c>
      <c r="AD74" s="3">
        <v>-369.5197</v>
      </c>
      <c r="AE74">
        <v>326.13</v>
      </c>
      <c r="AF74">
        <v>0</v>
      </c>
      <c r="AG74">
        <v>326.13</v>
      </c>
      <c r="AH74">
        <v>320</v>
      </c>
      <c r="AI74">
        <v>0</v>
      </c>
      <c r="AJ74">
        <v>320</v>
      </c>
      <c r="AK74">
        <v>5104</v>
      </c>
      <c r="AL74">
        <v>37008.3</v>
      </c>
      <c r="AM74">
        <v>42112.3</v>
      </c>
      <c r="AN74">
        <v>6908.05</v>
      </c>
      <c r="AO74">
        <v>6876.4</v>
      </c>
      <c r="AP74">
        <v>31.65</v>
      </c>
      <c r="AQ74">
        <v>326.13</v>
      </c>
      <c r="AR74">
        <v>320</v>
      </c>
      <c r="AU74">
        <v>350</v>
      </c>
      <c r="AV74" s="13">
        <v>343.8</v>
      </c>
      <c r="AW74" s="3">
        <v>320</v>
      </c>
      <c r="AX74" s="3">
        <v>326.13</v>
      </c>
      <c r="AY74" s="3">
        <v>400</v>
      </c>
      <c r="AZ74" s="17">
        <v>373.8</v>
      </c>
      <c r="BA74" s="3">
        <v>320</v>
      </c>
      <c r="BB74" s="3">
        <v>326.13</v>
      </c>
      <c r="BE74" s="21">
        <f t="shared" si="138"/>
        <v>320</v>
      </c>
      <c r="BF74" s="21">
        <f t="shared" ref="BF74:BH74" si="166">AH74</f>
        <v>320</v>
      </c>
      <c r="BG74" s="21">
        <f t="shared" si="166"/>
        <v>0</v>
      </c>
      <c r="BH74" s="21">
        <f t="shared" si="166"/>
        <v>320</v>
      </c>
      <c r="BI74">
        <f t="shared" si="143"/>
        <v>0</v>
      </c>
      <c r="BJ74">
        <f t="shared" si="144"/>
        <v>0</v>
      </c>
      <c r="BK74">
        <f t="shared" si="145"/>
        <v>0</v>
      </c>
      <c r="BL74">
        <f t="shared" si="146"/>
        <v>0</v>
      </c>
      <c r="BM74" s="21">
        <f t="shared" si="140"/>
        <v>326.13</v>
      </c>
      <c r="BN74" s="21">
        <f t="shared" ref="BN74:BP74" si="167">AE74</f>
        <v>326.13</v>
      </c>
      <c r="BO74" s="21">
        <f t="shared" si="167"/>
        <v>0</v>
      </c>
      <c r="BP74" s="21">
        <f t="shared" si="167"/>
        <v>326.13</v>
      </c>
      <c r="BQ74">
        <f t="shared" si="148"/>
        <v>0</v>
      </c>
      <c r="BR74">
        <f t="shared" si="149"/>
        <v>0</v>
      </c>
      <c r="BS74">
        <f t="shared" si="150"/>
        <v>0</v>
      </c>
      <c r="BT74">
        <f t="shared" si="151"/>
        <v>0</v>
      </c>
    </row>
    <row r="75" spans="1:72">
      <c r="A75">
        <v>34594.59</v>
      </c>
      <c r="B75">
        <v>-3348</v>
      </c>
      <c r="C75">
        <v>30373.11</v>
      </c>
      <c r="D75">
        <v>6730.23</v>
      </c>
      <c r="E75">
        <v>285.33</v>
      </c>
      <c r="F75" s="3">
        <v>-3998</v>
      </c>
      <c r="G75">
        <v>0</v>
      </c>
      <c r="H75">
        <v>645.34</v>
      </c>
      <c r="I75">
        <v>0</v>
      </c>
      <c r="J75">
        <v>601.72</v>
      </c>
      <c r="K75">
        <v>604.64</v>
      </c>
      <c r="L75">
        <v>604.18</v>
      </c>
      <c r="M75">
        <v>948.44</v>
      </c>
      <c r="N75">
        <v>920.89</v>
      </c>
      <c r="O75">
        <v>342.8</v>
      </c>
      <c r="P75">
        <v>401.3</v>
      </c>
      <c r="Q75">
        <v>287.5</v>
      </c>
      <c r="R75">
        <v>271.8</v>
      </c>
      <c r="S75">
        <v>34935.367</v>
      </c>
      <c r="T75">
        <v>2728.999</v>
      </c>
      <c r="U75">
        <v>7363.595</v>
      </c>
      <c r="V75">
        <v>40.662</v>
      </c>
      <c r="W75">
        <v>7404.257</v>
      </c>
      <c r="X75">
        <v>1546.285</v>
      </c>
      <c r="Y75">
        <v>50.025</v>
      </c>
      <c r="Z75">
        <v>9914.238</v>
      </c>
      <c r="AA75">
        <v>7911.455</v>
      </c>
      <c r="AB75">
        <v>1668.3</v>
      </c>
      <c r="AC75" t="s">
        <v>60</v>
      </c>
      <c r="AD75" s="3">
        <v>-327.2168</v>
      </c>
      <c r="AE75">
        <v>285.33</v>
      </c>
      <c r="AF75">
        <v>0</v>
      </c>
      <c r="AG75">
        <v>285.33</v>
      </c>
      <c r="AH75">
        <v>300</v>
      </c>
      <c r="AI75">
        <v>0</v>
      </c>
      <c r="AJ75">
        <v>300</v>
      </c>
      <c r="AK75">
        <v>5104</v>
      </c>
      <c r="AL75">
        <v>37039.3</v>
      </c>
      <c r="AM75">
        <v>42143.3</v>
      </c>
      <c r="AN75">
        <v>7186.74</v>
      </c>
      <c r="AO75">
        <v>7164.05</v>
      </c>
      <c r="AP75">
        <v>22.69</v>
      </c>
      <c r="AQ75">
        <v>285.33</v>
      </c>
      <c r="AR75">
        <v>300</v>
      </c>
      <c r="AU75">
        <v>350</v>
      </c>
      <c r="AV75" s="13">
        <v>350</v>
      </c>
      <c r="AW75" s="3">
        <v>300</v>
      </c>
      <c r="AX75" s="3">
        <v>285.33</v>
      </c>
      <c r="AY75" s="3">
        <v>400</v>
      </c>
      <c r="AZ75" s="17">
        <v>400</v>
      </c>
      <c r="BA75" s="3">
        <v>300</v>
      </c>
      <c r="BB75" s="3">
        <v>285.33</v>
      </c>
      <c r="BE75" s="21">
        <f t="shared" si="138"/>
        <v>300</v>
      </c>
      <c r="BF75" s="21">
        <f t="shared" ref="BF75:BH75" si="168">AH75</f>
        <v>300</v>
      </c>
      <c r="BG75" s="21">
        <f t="shared" si="168"/>
        <v>0</v>
      </c>
      <c r="BH75" s="21">
        <f t="shared" si="168"/>
        <v>300</v>
      </c>
      <c r="BI75">
        <f t="shared" si="143"/>
        <v>0</v>
      </c>
      <c r="BJ75">
        <f t="shared" si="144"/>
        <v>0</v>
      </c>
      <c r="BK75">
        <f t="shared" si="145"/>
        <v>0</v>
      </c>
      <c r="BL75">
        <f t="shared" si="146"/>
        <v>0</v>
      </c>
      <c r="BM75" s="21">
        <f t="shared" si="140"/>
        <v>285.33</v>
      </c>
      <c r="BN75" s="21">
        <f t="shared" ref="BN75:BP75" si="169">AE75</f>
        <v>285.33</v>
      </c>
      <c r="BO75" s="21">
        <f t="shared" si="169"/>
        <v>0</v>
      </c>
      <c r="BP75" s="21">
        <f t="shared" si="169"/>
        <v>285.33</v>
      </c>
      <c r="BQ75">
        <f t="shared" si="148"/>
        <v>0</v>
      </c>
      <c r="BR75">
        <f t="shared" si="149"/>
        <v>0</v>
      </c>
      <c r="BS75">
        <f t="shared" si="150"/>
        <v>0</v>
      </c>
      <c r="BT75">
        <f t="shared" si="151"/>
        <v>0</v>
      </c>
    </row>
    <row r="76" spans="1:72">
      <c r="A76">
        <v>34748.46</v>
      </c>
      <c r="B76">
        <v>-2348</v>
      </c>
      <c r="C76">
        <v>29879.63</v>
      </c>
      <c r="D76">
        <v>7091.02</v>
      </c>
      <c r="E76">
        <v>289.5</v>
      </c>
      <c r="F76" s="3">
        <v>-3996</v>
      </c>
      <c r="G76">
        <v>0</v>
      </c>
      <c r="H76">
        <v>639.37</v>
      </c>
      <c r="I76">
        <v>0</v>
      </c>
      <c r="J76">
        <v>600.16</v>
      </c>
      <c r="K76">
        <v>599.29</v>
      </c>
      <c r="L76">
        <v>599.99</v>
      </c>
      <c r="M76">
        <v>948.44</v>
      </c>
      <c r="N76">
        <v>920.48</v>
      </c>
      <c r="O76">
        <v>346.4</v>
      </c>
      <c r="P76">
        <v>398.1</v>
      </c>
      <c r="Q76">
        <v>273.39</v>
      </c>
      <c r="R76">
        <v>273.33</v>
      </c>
      <c r="S76">
        <v>35077.727</v>
      </c>
      <c r="T76">
        <v>2280.816</v>
      </c>
      <c r="U76">
        <v>7862.119</v>
      </c>
      <c r="V76">
        <v>43.291</v>
      </c>
      <c r="W76">
        <v>7905.41</v>
      </c>
      <c r="X76">
        <v>1767.226</v>
      </c>
      <c r="Y76">
        <v>49.975</v>
      </c>
      <c r="Z76">
        <v>10888.172</v>
      </c>
      <c r="AA76">
        <v>6738.451</v>
      </c>
      <c r="AB76">
        <v>1462.61</v>
      </c>
      <c r="AC76" t="s">
        <v>60</v>
      </c>
      <c r="AD76" s="3">
        <v>-327.9172</v>
      </c>
      <c r="AE76">
        <v>289.5</v>
      </c>
      <c r="AF76">
        <v>0</v>
      </c>
      <c r="AG76">
        <v>289.5</v>
      </c>
      <c r="AH76">
        <v>300</v>
      </c>
      <c r="AI76">
        <v>0</v>
      </c>
      <c r="AJ76">
        <v>300</v>
      </c>
      <c r="AK76">
        <v>5104</v>
      </c>
      <c r="AL76">
        <v>37100.3</v>
      </c>
      <c r="AM76">
        <v>42204.3</v>
      </c>
      <c r="AN76">
        <v>7526.31</v>
      </c>
      <c r="AO76">
        <v>7505.64</v>
      </c>
      <c r="AP76">
        <v>20.67</v>
      </c>
      <c r="AQ76">
        <v>289.5</v>
      </c>
      <c r="AR76">
        <v>300</v>
      </c>
      <c r="AU76">
        <v>350</v>
      </c>
      <c r="AV76" s="13">
        <v>343.56</v>
      </c>
      <c r="AW76" s="3">
        <v>300</v>
      </c>
      <c r="AX76" s="3">
        <v>289.5</v>
      </c>
      <c r="AY76" s="3">
        <v>400</v>
      </c>
      <c r="AZ76" s="17">
        <v>392.1</v>
      </c>
      <c r="BA76" s="3">
        <v>300</v>
      </c>
      <c r="BB76" s="3">
        <v>289.5</v>
      </c>
      <c r="BE76" s="21">
        <f t="shared" si="138"/>
        <v>300</v>
      </c>
      <c r="BF76" s="21">
        <f t="shared" ref="BF76:BH76" si="170">AH76</f>
        <v>300</v>
      </c>
      <c r="BG76" s="21">
        <f t="shared" si="170"/>
        <v>0</v>
      </c>
      <c r="BH76" s="21">
        <f t="shared" si="170"/>
        <v>300</v>
      </c>
      <c r="BI76">
        <f t="shared" si="143"/>
        <v>0</v>
      </c>
      <c r="BJ76">
        <f t="shared" si="144"/>
        <v>0</v>
      </c>
      <c r="BK76">
        <f t="shared" si="145"/>
        <v>0</v>
      </c>
      <c r="BL76">
        <f t="shared" si="146"/>
        <v>0</v>
      </c>
      <c r="BM76" s="21">
        <f t="shared" si="140"/>
        <v>289.5</v>
      </c>
      <c r="BN76" s="21">
        <f t="shared" ref="BN76:BP76" si="171">AE76</f>
        <v>289.5</v>
      </c>
      <c r="BO76" s="21">
        <f t="shared" si="171"/>
        <v>0</v>
      </c>
      <c r="BP76" s="21">
        <f t="shared" si="171"/>
        <v>289.5</v>
      </c>
      <c r="BQ76">
        <f t="shared" si="148"/>
        <v>0</v>
      </c>
      <c r="BR76">
        <f t="shared" si="149"/>
        <v>0</v>
      </c>
      <c r="BS76">
        <f t="shared" si="150"/>
        <v>0</v>
      </c>
      <c r="BT76">
        <f t="shared" si="151"/>
        <v>0</v>
      </c>
    </row>
    <row r="77" spans="1:72">
      <c r="A77">
        <v>35116.38</v>
      </c>
      <c r="B77">
        <v>-2348</v>
      </c>
      <c r="C77">
        <v>30144.13</v>
      </c>
      <c r="D77">
        <v>7534.56</v>
      </c>
      <c r="E77">
        <v>294.5</v>
      </c>
      <c r="F77" s="3">
        <v>-3994</v>
      </c>
      <c r="G77">
        <v>0</v>
      </c>
      <c r="H77">
        <v>639.37</v>
      </c>
      <c r="I77">
        <v>0</v>
      </c>
      <c r="J77">
        <v>600.84</v>
      </c>
      <c r="K77">
        <v>596.27</v>
      </c>
      <c r="L77">
        <v>596.5</v>
      </c>
      <c r="M77">
        <v>949.26</v>
      </c>
      <c r="N77">
        <v>921.71</v>
      </c>
      <c r="O77">
        <v>351.7</v>
      </c>
      <c r="P77">
        <v>404.7</v>
      </c>
      <c r="Q77">
        <v>289.03</v>
      </c>
      <c r="R77">
        <v>288.56</v>
      </c>
      <c r="S77">
        <v>35102.71</v>
      </c>
      <c r="T77">
        <v>2486.009</v>
      </c>
      <c r="U77">
        <v>8313.334</v>
      </c>
      <c r="V77">
        <v>43.266</v>
      </c>
      <c r="W77">
        <v>8356.6</v>
      </c>
      <c r="X77">
        <v>1777.644</v>
      </c>
      <c r="Y77">
        <v>49.978</v>
      </c>
      <c r="Z77">
        <v>11333.695</v>
      </c>
      <c r="AA77">
        <v>6241.225</v>
      </c>
      <c r="AB77">
        <v>1675.28</v>
      </c>
      <c r="AC77" t="s">
        <v>60</v>
      </c>
      <c r="AD77" s="3">
        <v>-274.9686</v>
      </c>
      <c r="AE77">
        <v>294.5</v>
      </c>
      <c r="AF77">
        <v>0</v>
      </c>
      <c r="AG77">
        <v>294.5</v>
      </c>
      <c r="AH77">
        <v>300</v>
      </c>
      <c r="AI77">
        <v>0</v>
      </c>
      <c r="AJ77">
        <v>300</v>
      </c>
      <c r="AK77">
        <v>5104</v>
      </c>
      <c r="AL77">
        <v>37008.3</v>
      </c>
      <c r="AM77">
        <v>42112.3</v>
      </c>
      <c r="AN77">
        <v>7798.79</v>
      </c>
      <c r="AO77">
        <v>7778.63</v>
      </c>
      <c r="AP77">
        <v>20.16</v>
      </c>
      <c r="AQ77">
        <v>294.5</v>
      </c>
      <c r="AR77">
        <v>300</v>
      </c>
      <c r="AU77">
        <v>350</v>
      </c>
      <c r="AV77" s="13">
        <v>350</v>
      </c>
      <c r="AW77" s="3">
        <v>300</v>
      </c>
      <c r="AX77" s="3">
        <v>294.5</v>
      </c>
      <c r="AY77" s="3">
        <v>400</v>
      </c>
      <c r="AZ77" s="17">
        <v>400</v>
      </c>
      <c r="BA77" s="3">
        <v>300</v>
      </c>
      <c r="BB77" s="3">
        <v>294.5</v>
      </c>
      <c r="BE77" s="21">
        <f t="shared" si="138"/>
        <v>300</v>
      </c>
      <c r="BF77" s="21">
        <f t="shared" ref="BF77:BH77" si="172">AH77</f>
        <v>300</v>
      </c>
      <c r="BG77" s="21">
        <f t="shared" si="172"/>
        <v>0</v>
      </c>
      <c r="BH77" s="21">
        <f t="shared" si="172"/>
        <v>300</v>
      </c>
      <c r="BI77">
        <f t="shared" si="143"/>
        <v>0</v>
      </c>
      <c r="BJ77">
        <f t="shared" si="144"/>
        <v>0</v>
      </c>
      <c r="BK77">
        <f t="shared" si="145"/>
        <v>0</v>
      </c>
      <c r="BL77">
        <f t="shared" si="146"/>
        <v>0</v>
      </c>
      <c r="BM77" s="21">
        <f t="shared" si="140"/>
        <v>294.5</v>
      </c>
      <c r="BN77" s="21">
        <f t="shared" ref="BN77:BP77" si="173">AE77</f>
        <v>294.5</v>
      </c>
      <c r="BO77" s="21">
        <f t="shared" si="173"/>
        <v>0</v>
      </c>
      <c r="BP77" s="21">
        <f t="shared" si="173"/>
        <v>294.5</v>
      </c>
      <c r="BQ77">
        <f t="shared" si="148"/>
        <v>0</v>
      </c>
      <c r="BR77">
        <f t="shared" si="149"/>
        <v>0</v>
      </c>
      <c r="BS77">
        <f t="shared" si="150"/>
        <v>0</v>
      </c>
      <c r="BT77">
        <f t="shared" si="151"/>
        <v>0</v>
      </c>
    </row>
    <row r="78" spans="1:72">
      <c r="A78">
        <v>34855.96</v>
      </c>
      <c r="B78">
        <v>-1849</v>
      </c>
      <c r="C78">
        <v>28655.38</v>
      </c>
      <c r="D78">
        <v>7890.65</v>
      </c>
      <c r="E78">
        <v>273.33</v>
      </c>
      <c r="F78" s="3">
        <v>-3992</v>
      </c>
      <c r="G78">
        <v>0</v>
      </c>
      <c r="H78">
        <v>598.35</v>
      </c>
      <c r="I78">
        <v>0</v>
      </c>
      <c r="J78">
        <v>600.45</v>
      </c>
      <c r="K78">
        <v>592.32</v>
      </c>
      <c r="L78">
        <v>595.11</v>
      </c>
      <c r="M78">
        <v>938.98</v>
      </c>
      <c r="N78">
        <v>920.48</v>
      </c>
      <c r="O78">
        <v>293</v>
      </c>
      <c r="P78">
        <v>327.6</v>
      </c>
      <c r="Q78">
        <v>254.57</v>
      </c>
      <c r="R78">
        <v>253.46</v>
      </c>
      <c r="S78">
        <v>34832.125</v>
      </c>
      <c r="T78">
        <v>1771.54</v>
      </c>
      <c r="U78">
        <v>8673.827</v>
      </c>
      <c r="V78">
        <v>13.987</v>
      </c>
      <c r="W78">
        <v>8687.813</v>
      </c>
      <c r="X78">
        <v>1777.264</v>
      </c>
      <c r="Y78">
        <v>49.965</v>
      </c>
      <c r="Z78">
        <v>12877.844</v>
      </c>
      <c r="AA78">
        <v>4668.641</v>
      </c>
      <c r="AB78">
        <v>1679.55</v>
      </c>
      <c r="AC78" t="s">
        <v>60</v>
      </c>
      <c r="AD78" s="3">
        <v>-256.7587</v>
      </c>
      <c r="AE78">
        <v>273.33</v>
      </c>
      <c r="AF78">
        <v>0</v>
      </c>
      <c r="AG78">
        <v>273.33</v>
      </c>
      <c r="AH78">
        <v>300</v>
      </c>
      <c r="AI78">
        <v>0</v>
      </c>
      <c r="AJ78">
        <v>300</v>
      </c>
      <c r="AK78">
        <v>5104</v>
      </c>
      <c r="AL78">
        <v>36825.3</v>
      </c>
      <c r="AM78">
        <v>41929.3</v>
      </c>
      <c r="AN78">
        <v>8071.98</v>
      </c>
      <c r="AO78">
        <v>8071.97</v>
      </c>
      <c r="AP78">
        <v>0.01</v>
      </c>
      <c r="AQ78">
        <v>273.33</v>
      </c>
      <c r="AR78">
        <v>300</v>
      </c>
      <c r="AU78">
        <v>350</v>
      </c>
      <c r="AV78" s="13">
        <v>291</v>
      </c>
      <c r="AW78" s="3">
        <v>300</v>
      </c>
      <c r="AX78" s="3">
        <v>273.33</v>
      </c>
      <c r="AY78" s="3">
        <v>400</v>
      </c>
      <c r="AZ78" s="17">
        <v>321</v>
      </c>
      <c r="BA78" s="3">
        <v>300</v>
      </c>
      <c r="BB78" s="3">
        <v>273.33</v>
      </c>
      <c r="BE78" s="21">
        <f t="shared" si="138"/>
        <v>300</v>
      </c>
      <c r="BF78" s="21">
        <f t="shared" ref="BF78:BH78" si="174">AH78</f>
        <v>300</v>
      </c>
      <c r="BG78" s="21">
        <f t="shared" si="174"/>
        <v>0</v>
      </c>
      <c r="BH78" s="21">
        <f t="shared" si="174"/>
        <v>300</v>
      </c>
      <c r="BI78">
        <f t="shared" si="143"/>
        <v>0</v>
      </c>
      <c r="BJ78">
        <f t="shared" si="144"/>
        <v>0</v>
      </c>
      <c r="BK78">
        <f t="shared" si="145"/>
        <v>0</v>
      </c>
      <c r="BL78">
        <f t="shared" si="146"/>
        <v>0</v>
      </c>
      <c r="BM78" s="21">
        <f t="shared" si="140"/>
        <v>273.33</v>
      </c>
      <c r="BN78" s="21">
        <f t="shared" ref="BN78:BP78" si="175">AE78</f>
        <v>273.33</v>
      </c>
      <c r="BO78" s="21">
        <f t="shared" si="175"/>
        <v>0</v>
      </c>
      <c r="BP78" s="21">
        <f t="shared" si="175"/>
        <v>273.33</v>
      </c>
      <c r="BQ78">
        <f t="shared" si="148"/>
        <v>0</v>
      </c>
      <c r="BR78">
        <f t="shared" si="149"/>
        <v>0</v>
      </c>
      <c r="BS78">
        <f t="shared" si="150"/>
        <v>0</v>
      </c>
      <c r="BT78">
        <f t="shared" si="151"/>
        <v>0</v>
      </c>
    </row>
    <row r="79" spans="1:72">
      <c r="A79">
        <v>34591.52</v>
      </c>
      <c r="B79">
        <v>-1850</v>
      </c>
      <c r="C79">
        <v>28111.66</v>
      </c>
      <c r="D79">
        <v>8331.8</v>
      </c>
      <c r="E79">
        <v>265</v>
      </c>
      <c r="F79" s="3">
        <v>-3994</v>
      </c>
      <c r="G79">
        <v>0</v>
      </c>
      <c r="H79">
        <v>552.21</v>
      </c>
      <c r="I79">
        <v>0</v>
      </c>
      <c r="J79">
        <v>600.91</v>
      </c>
      <c r="K79">
        <v>551.84</v>
      </c>
      <c r="L79">
        <v>550.45</v>
      </c>
      <c r="M79">
        <v>924.18</v>
      </c>
      <c r="N79">
        <v>920.48</v>
      </c>
      <c r="O79">
        <v>291.6</v>
      </c>
      <c r="P79">
        <v>320.6</v>
      </c>
      <c r="Q79">
        <v>248.33</v>
      </c>
      <c r="R79">
        <v>249.39</v>
      </c>
      <c r="S79">
        <v>34636.742</v>
      </c>
      <c r="T79">
        <v>1536.076</v>
      </c>
      <c r="U79">
        <v>9001.111</v>
      </c>
      <c r="V79">
        <v>14.976</v>
      </c>
      <c r="W79">
        <v>9016.088</v>
      </c>
      <c r="X79">
        <v>1763.571</v>
      </c>
      <c r="Y79">
        <v>50</v>
      </c>
      <c r="Z79">
        <v>13696</v>
      </c>
      <c r="AA79">
        <v>4159.164</v>
      </c>
      <c r="AB79">
        <v>1670.06</v>
      </c>
      <c r="AC79" t="s">
        <v>60</v>
      </c>
      <c r="AD79" s="3">
        <v>-288.4158</v>
      </c>
      <c r="AE79">
        <v>265</v>
      </c>
      <c r="AF79">
        <v>0</v>
      </c>
      <c r="AG79">
        <v>265</v>
      </c>
      <c r="AH79">
        <v>290</v>
      </c>
      <c r="AI79">
        <v>0</v>
      </c>
      <c r="AJ79">
        <v>290</v>
      </c>
      <c r="AK79">
        <v>5104</v>
      </c>
      <c r="AL79">
        <v>36549.3</v>
      </c>
      <c r="AM79">
        <v>41653.3</v>
      </c>
      <c r="AN79">
        <v>8362.97</v>
      </c>
      <c r="AO79">
        <v>8362.97</v>
      </c>
      <c r="AP79">
        <v>0</v>
      </c>
      <c r="AQ79">
        <v>265</v>
      </c>
      <c r="AR79">
        <v>290</v>
      </c>
      <c r="AU79">
        <v>350</v>
      </c>
      <c r="AV79" s="13">
        <v>291</v>
      </c>
      <c r="AW79" s="3">
        <v>290</v>
      </c>
      <c r="AX79" s="3">
        <v>265</v>
      </c>
      <c r="AY79" s="3">
        <v>400</v>
      </c>
      <c r="AZ79" s="17">
        <v>321</v>
      </c>
      <c r="BA79" s="3">
        <v>290</v>
      </c>
      <c r="BB79" s="3">
        <v>265</v>
      </c>
      <c r="BE79" s="21">
        <f t="shared" si="138"/>
        <v>290</v>
      </c>
      <c r="BF79" s="21">
        <f t="shared" ref="BF79:BH79" si="176">AH79</f>
        <v>290</v>
      </c>
      <c r="BG79" s="21">
        <f t="shared" si="176"/>
        <v>0</v>
      </c>
      <c r="BH79" s="21">
        <f t="shared" si="176"/>
        <v>290</v>
      </c>
      <c r="BI79">
        <f t="shared" si="143"/>
        <v>0</v>
      </c>
      <c r="BJ79">
        <f t="shared" si="144"/>
        <v>0</v>
      </c>
      <c r="BK79">
        <f t="shared" si="145"/>
        <v>0</v>
      </c>
      <c r="BL79">
        <f t="shared" si="146"/>
        <v>0</v>
      </c>
      <c r="BM79" s="21">
        <f t="shared" si="140"/>
        <v>265</v>
      </c>
      <c r="BN79" s="21">
        <f t="shared" ref="BN79:BP79" si="177">AE79</f>
        <v>265</v>
      </c>
      <c r="BO79" s="21">
        <f t="shared" si="177"/>
        <v>0</v>
      </c>
      <c r="BP79" s="21">
        <f t="shared" si="177"/>
        <v>265</v>
      </c>
      <c r="BQ79">
        <f t="shared" si="148"/>
        <v>0</v>
      </c>
      <c r="BR79">
        <f t="shared" si="149"/>
        <v>0</v>
      </c>
      <c r="BS79">
        <f t="shared" si="150"/>
        <v>0</v>
      </c>
      <c r="BT79">
        <f t="shared" si="151"/>
        <v>0</v>
      </c>
    </row>
    <row r="80" spans="1:72">
      <c r="A80">
        <v>34474.95</v>
      </c>
      <c r="B80">
        <v>-1049</v>
      </c>
      <c r="C80">
        <v>27077.72</v>
      </c>
      <c r="D80">
        <v>8807.83</v>
      </c>
      <c r="E80">
        <v>263.33</v>
      </c>
      <c r="F80" s="3">
        <v>-3996</v>
      </c>
      <c r="G80">
        <v>0</v>
      </c>
      <c r="H80">
        <v>439.41</v>
      </c>
      <c r="I80">
        <v>0</v>
      </c>
      <c r="J80">
        <v>601.61</v>
      </c>
      <c r="K80">
        <v>485.79</v>
      </c>
      <c r="L80">
        <v>478.34</v>
      </c>
      <c r="M80">
        <v>857.58</v>
      </c>
      <c r="N80">
        <v>853.88</v>
      </c>
      <c r="O80">
        <v>292.3</v>
      </c>
      <c r="P80">
        <v>321</v>
      </c>
      <c r="Q80">
        <v>232.1</v>
      </c>
      <c r="R80">
        <v>231.63</v>
      </c>
      <c r="S80">
        <v>34459.836</v>
      </c>
      <c r="T80">
        <v>1154.396</v>
      </c>
      <c r="U80">
        <v>9260.291</v>
      </c>
      <c r="V80">
        <v>15.119</v>
      </c>
      <c r="W80">
        <v>9275.41</v>
      </c>
      <c r="X80">
        <v>1786.463</v>
      </c>
      <c r="Y80">
        <v>49.968</v>
      </c>
      <c r="Z80">
        <v>14518.145</v>
      </c>
      <c r="AA80">
        <v>3382.516</v>
      </c>
      <c r="AB80">
        <v>1655.99</v>
      </c>
      <c r="AC80" t="s">
        <v>60</v>
      </c>
      <c r="AD80" s="3">
        <v>-136.994</v>
      </c>
      <c r="AE80">
        <v>263.33</v>
      </c>
      <c r="AF80">
        <v>0</v>
      </c>
      <c r="AG80">
        <v>263.33</v>
      </c>
      <c r="AH80">
        <v>282</v>
      </c>
      <c r="AI80">
        <v>0</v>
      </c>
      <c r="AJ80">
        <v>282</v>
      </c>
      <c r="AK80">
        <v>5104</v>
      </c>
      <c r="AL80">
        <v>36274.3</v>
      </c>
      <c r="AM80">
        <v>41378.3</v>
      </c>
      <c r="AN80">
        <v>8701.8</v>
      </c>
      <c r="AO80">
        <v>8701.8</v>
      </c>
      <c r="AP80">
        <v>0</v>
      </c>
      <c r="AQ80">
        <v>263.33</v>
      </c>
      <c r="AR80">
        <v>282</v>
      </c>
      <c r="AU80">
        <v>350</v>
      </c>
      <c r="AV80" s="13">
        <v>291</v>
      </c>
      <c r="AW80" s="3">
        <v>282</v>
      </c>
      <c r="AX80" s="3">
        <v>263.33</v>
      </c>
      <c r="AY80" s="3">
        <v>400</v>
      </c>
      <c r="AZ80" s="17">
        <v>321</v>
      </c>
      <c r="BA80" s="3">
        <v>282</v>
      </c>
      <c r="BB80" s="3">
        <v>263.33</v>
      </c>
      <c r="BE80" s="21">
        <f t="shared" si="138"/>
        <v>282</v>
      </c>
      <c r="BF80" s="21">
        <f t="shared" ref="BF80:BH80" si="178">AH80</f>
        <v>282</v>
      </c>
      <c r="BG80" s="21">
        <f t="shared" si="178"/>
        <v>0</v>
      </c>
      <c r="BH80" s="21">
        <f t="shared" si="178"/>
        <v>282</v>
      </c>
      <c r="BI80">
        <f t="shared" si="143"/>
        <v>0</v>
      </c>
      <c r="BJ80">
        <f t="shared" si="144"/>
        <v>0</v>
      </c>
      <c r="BK80">
        <f t="shared" si="145"/>
        <v>0</v>
      </c>
      <c r="BL80">
        <f t="shared" si="146"/>
        <v>0</v>
      </c>
      <c r="BM80" s="21">
        <f t="shared" si="140"/>
        <v>263.33</v>
      </c>
      <c r="BN80" s="21">
        <f t="shared" ref="BN80:BP80" si="179">AE80</f>
        <v>263.33</v>
      </c>
      <c r="BO80" s="21">
        <f t="shared" si="179"/>
        <v>0</v>
      </c>
      <c r="BP80" s="21">
        <f t="shared" si="179"/>
        <v>263.33</v>
      </c>
      <c r="BQ80">
        <f t="shared" si="148"/>
        <v>0</v>
      </c>
      <c r="BR80">
        <f t="shared" si="149"/>
        <v>0</v>
      </c>
      <c r="BS80">
        <f t="shared" si="150"/>
        <v>0</v>
      </c>
      <c r="BT80">
        <f t="shared" si="151"/>
        <v>0</v>
      </c>
    </row>
    <row r="81" spans="1:72">
      <c r="A81">
        <v>34186.72</v>
      </c>
      <c r="B81">
        <v>-46</v>
      </c>
      <c r="C81">
        <v>25814.7</v>
      </c>
      <c r="D81">
        <v>9243.11</v>
      </c>
      <c r="E81">
        <v>254.2</v>
      </c>
      <c r="F81" s="3">
        <v>-3998</v>
      </c>
      <c r="G81">
        <v>0</v>
      </c>
      <c r="H81">
        <v>350.55</v>
      </c>
      <c r="I81">
        <v>0</v>
      </c>
      <c r="J81">
        <v>599.7</v>
      </c>
      <c r="K81">
        <v>411.59</v>
      </c>
      <c r="L81">
        <v>402.75</v>
      </c>
      <c r="M81">
        <v>785.22</v>
      </c>
      <c r="N81">
        <v>783.58</v>
      </c>
      <c r="O81">
        <v>287.9</v>
      </c>
      <c r="P81">
        <v>317.7</v>
      </c>
      <c r="Q81">
        <v>209.9</v>
      </c>
      <c r="R81">
        <v>209.58</v>
      </c>
      <c r="S81">
        <v>34328.305</v>
      </c>
      <c r="T81">
        <v>-81.094</v>
      </c>
      <c r="U81">
        <v>9604.363</v>
      </c>
      <c r="V81">
        <v>15.126</v>
      </c>
      <c r="W81">
        <v>9619.488</v>
      </c>
      <c r="X81">
        <v>1762.659</v>
      </c>
      <c r="Y81">
        <v>50.032</v>
      </c>
      <c r="Z81">
        <v>15944.883</v>
      </c>
      <c r="AA81">
        <v>2039.305</v>
      </c>
      <c r="AB81">
        <v>1653.33</v>
      </c>
      <c r="AC81" t="s">
        <v>60</v>
      </c>
      <c r="AD81" s="3">
        <v>-136.5738</v>
      </c>
      <c r="AE81">
        <v>254.2</v>
      </c>
      <c r="AF81">
        <v>0</v>
      </c>
      <c r="AG81">
        <v>254.2</v>
      </c>
      <c r="AH81">
        <v>280</v>
      </c>
      <c r="AI81">
        <v>0</v>
      </c>
      <c r="AJ81">
        <v>280</v>
      </c>
      <c r="AK81">
        <v>5104</v>
      </c>
      <c r="AL81">
        <v>36060.3</v>
      </c>
      <c r="AM81">
        <v>41164.3</v>
      </c>
      <c r="AN81">
        <v>9060.18</v>
      </c>
      <c r="AO81">
        <v>9060.18</v>
      </c>
      <c r="AP81">
        <v>0</v>
      </c>
      <c r="AQ81">
        <v>254.2</v>
      </c>
      <c r="AR81">
        <v>280</v>
      </c>
      <c r="AU81">
        <v>350</v>
      </c>
      <c r="AV81" s="13">
        <v>291</v>
      </c>
      <c r="AW81" s="3">
        <v>280</v>
      </c>
      <c r="AX81" s="3">
        <v>254.2</v>
      </c>
      <c r="AY81" s="3">
        <v>400</v>
      </c>
      <c r="AZ81" s="17">
        <v>321</v>
      </c>
      <c r="BA81" s="3">
        <v>280</v>
      </c>
      <c r="BB81" s="3">
        <v>254.2</v>
      </c>
      <c r="BE81" s="21">
        <f t="shared" si="138"/>
        <v>280</v>
      </c>
      <c r="BF81" s="21">
        <f t="shared" ref="BF81:BH81" si="180">AH81</f>
        <v>280</v>
      </c>
      <c r="BG81" s="21">
        <f t="shared" si="180"/>
        <v>0</v>
      </c>
      <c r="BH81" s="21">
        <f t="shared" si="180"/>
        <v>280</v>
      </c>
      <c r="BI81">
        <f t="shared" si="143"/>
        <v>0</v>
      </c>
      <c r="BJ81">
        <f t="shared" si="144"/>
        <v>0</v>
      </c>
      <c r="BK81">
        <f t="shared" si="145"/>
        <v>0</v>
      </c>
      <c r="BL81">
        <f t="shared" si="146"/>
        <v>0</v>
      </c>
      <c r="BM81" s="21">
        <f t="shared" si="140"/>
        <v>254.2</v>
      </c>
      <c r="BN81" s="21">
        <f t="shared" ref="BN81:BP81" si="181">AE81</f>
        <v>254.2</v>
      </c>
      <c r="BO81" s="21">
        <f t="shared" si="181"/>
        <v>0</v>
      </c>
      <c r="BP81" s="21">
        <f t="shared" si="181"/>
        <v>254.2</v>
      </c>
      <c r="BQ81">
        <f t="shared" si="148"/>
        <v>0</v>
      </c>
      <c r="BR81">
        <f t="shared" si="149"/>
        <v>0</v>
      </c>
      <c r="BS81">
        <f t="shared" si="150"/>
        <v>0</v>
      </c>
      <c r="BT81">
        <f t="shared" si="151"/>
        <v>0</v>
      </c>
    </row>
    <row r="82" spans="1:72">
      <c r="A82">
        <v>34298.02</v>
      </c>
      <c r="B82">
        <v>450</v>
      </c>
      <c r="C82">
        <v>25188.57</v>
      </c>
      <c r="D82">
        <v>9523.89</v>
      </c>
      <c r="E82">
        <v>226.67</v>
      </c>
      <c r="F82" s="3">
        <v>-3999</v>
      </c>
      <c r="G82">
        <v>0</v>
      </c>
      <c r="H82">
        <v>316.36</v>
      </c>
      <c r="I82">
        <v>0</v>
      </c>
      <c r="J82">
        <v>600.98</v>
      </c>
      <c r="K82">
        <v>332.73</v>
      </c>
      <c r="L82">
        <v>330.87</v>
      </c>
      <c r="M82">
        <v>739.59</v>
      </c>
      <c r="N82">
        <v>742.06</v>
      </c>
      <c r="O82">
        <v>289.3</v>
      </c>
      <c r="P82">
        <v>318.7</v>
      </c>
      <c r="Q82">
        <v>190.08</v>
      </c>
      <c r="R82">
        <v>190.87</v>
      </c>
      <c r="S82">
        <v>34588.715</v>
      </c>
      <c r="T82">
        <v>-622.232</v>
      </c>
      <c r="U82">
        <v>9875.18</v>
      </c>
      <c r="V82">
        <v>15.176</v>
      </c>
      <c r="W82">
        <v>9890.356</v>
      </c>
      <c r="X82">
        <v>1771.84</v>
      </c>
      <c r="Y82">
        <v>50.03</v>
      </c>
      <c r="Z82">
        <v>16543.988</v>
      </c>
      <c r="AA82">
        <v>1627.848</v>
      </c>
      <c r="AB82">
        <v>1648.72</v>
      </c>
      <c r="AC82" t="s">
        <v>60</v>
      </c>
      <c r="AD82" s="3">
        <v>-160.947</v>
      </c>
      <c r="AE82">
        <v>226.67</v>
      </c>
      <c r="AF82">
        <v>0</v>
      </c>
      <c r="AG82">
        <v>226.67</v>
      </c>
      <c r="AH82">
        <v>268</v>
      </c>
      <c r="AI82">
        <v>0</v>
      </c>
      <c r="AJ82">
        <v>268</v>
      </c>
      <c r="AK82">
        <v>5106</v>
      </c>
      <c r="AL82">
        <v>35846.3</v>
      </c>
      <c r="AM82">
        <v>40952.3</v>
      </c>
      <c r="AN82">
        <v>9246.36</v>
      </c>
      <c r="AO82">
        <v>9246.36</v>
      </c>
      <c r="AP82">
        <v>0</v>
      </c>
      <c r="AQ82">
        <v>226.67</v>
      </c>
      <c r="AR82">
        <v>268</v>
      </c>
      <c r="AU82">
        <v>291</v>
      </c>
      <c r="AV82" s="13">
        <v>291</v>
      </c>
      <c r="AW82" s="3">
        <v>268</v>
      </c>
      <c r="AX82" s="3">
        <v>226.67</v>
      </c>
      <c r="AY82" s="3">
        <v>321</v>
      </c>
      <c r="AZ82" s="17">
        <v>321</v>
      </c>
      <c r="BA82" s="3">
        <v>268</v>
      </c>
      <c r="BB82" s="3">
        <v>226.67</v>
      </c>
      <c r="BE82" s="21">
        <f t="shared" si="138"/>
        <v>268</v>
      </c>
      <c r="BF82" s="21">
        <f t="shared" ref="BF82:BH82" si="182">AH82</f>
        <v>268</v>
      </c>
      <c r="BG82" s="21">
        <f t="shared" si="182"/>
        <v>0</v>
      </c>
      <c r="BH82" s="21">
        <f t="shared" si="182"/>
        <v>268</v>
      </c>
      <c r="BI82">
        <f t="shared" si="143"/>
        <v>0</v>
      </c>
      <c r="BJ82">
        <f t="shared" si="144"/>
        <v>0</v>
      </c>
      <c r="BK82">
        <f t="shared" si="145"/>
        <v>0</v>
      </c>
      <c r="BL82">
        <f t="shared" si="146"/>
        <v>0</v>
      </c>
      <c r="BM82" s="21">
        <f t="shared" si="140"/>
        <v>226.67</v>
      </c>
      <c r="BN82" s="21">
        <f t="shared" ref="BN82:BP82" si="183">AE82</f>
        <v>226.67</v>
      </c>
      <c r="BO82" s="21">
        <f t="shared" si="183"/>
        <v>0</v>
      </c>
      <c r="BP82" s="21">
        <f t="shared" si="183"/>
        <v>226.67</v>
      </c>
      <c r="BQ82">
        <f t="shared" si="148"/>
        <v>0</v>
      </c>
      <c r="BR82">
        <f t="shared" si="149"/>
        <v>0</v>
      </c>
      <c r="BS82">
        <f t="shared" si="150"/>
        <v>0</v>
      </c>
      <c r="BT82">
        <f t="shared" si="151"/>
        <v>0</v>
      </c>
    </row>
    <row r="83" spans="1:72">
      <c r="A83">
        <v>34386.38</v>
      </c>
      <c r="B83">
        <v>571</v>
      </c>
      <c r="C83">
        <v>24973.46</v>
      </c>
      <c r="D83">
        <v>9683.66</v>
      </c>
      <c r="E83">
        <v>223.33</v>
      </c>
      <c r="F83" s="3">
        <v>-3999</v>
      </c>
      <c r="G83">
        <v>0</v>
      </c>
      <c r="H83">
        <v>295.85</v>
      </c>
      <c r="I83">
        <v>0</v>
      </c>
      <c r="J83">
        <v>600.17</v>
      </c>
      <c r="K83">
        <v>295.05</v>
      </c>
      <c r="L83">
        <v>295.29</v>
      </c>
      <c r="M83">
        <v>726.02</v>
      </c>
      <c r="N83">
        <v>725.61</v>
      </c>
      <c r="O83">
        <v>289</v>
      </c>
      <c r="P83">
        <v>317.5</v>
      </c>
      <c r="Q83">
        <v>190.29</v>
      </c>
      <c r="R83">
        <v>191.03</v>
      </c>
      <c r="S83">
        <v>34459.68</v>
      </c>
      <c r="T83">
        <v>-572.536</v>
      </c>
      <c r="U83">
        <v>10124.783</v>
      </c>
      <c r="V83">
        <v>13.917</v>
      </c>
      <c r="W83">
        <v>10138.7</v>
      </c>
      <c r="X83">
        <v>1764.077</v>
      </c>
      <c r="Y83">
        <v>50.032</v>
      </c>
      <c r="Z83">
        <v>16879.004</v>
      </c>
      <c r="AA83">
        <v>1510.852</v>
      </c>
      <c r="AB83">
        <v>1656.69</v>
      </c>
      <c r="AC83" t="s">
        <v>60</v>
      </c>
      <c r="AD83" s="3">
        <v>-103.7961</v>
      </c>
      <c r="AE83">
        <v>223.33</v>
      </c>
      <c r="AF83">
        <v>0</v>
      </c>
      <c r="AG83">
        <v>223.33</v>
      </c>
      <c r="AH83">
        <v>260</v>
      </c>
      <c r="AI83">
        <v>0</v>
      </c>
      <c r="AJ83">
        <v>260</v>
      </c>
      <c r="AK83">
        <v>4987</v>
      </c>
      <c r="AL83">
        <v>35601.3</v>
      </c>
      <c r="AM83">
        <v>40588.3</v>
      </c>
      <c r="AN83">
        <v>9345.83</v>
      </c>
      <c r="AO83">
        <v>9345.83</v>
      </c>
      <c r="AP83">
        <v>0</v>
      </c>
      <c r="AQ83">
        <v>223.33</v>
      </c>
      <c r="AR83">
        <v>260</v>
      </c>
      <c r="AU83">
        <v>291</v>
      </c>
      <c r="AV83" s="13">
        <v>291</v>
      </c>
      <c r="AW83" s="3">
        <v>260</v>
      </c>
      <c r="AX83" s="3">
        <v>223.33</v>
      </c>
      <c r="AY83" s="3">
        <v>321</v>
      </c>
      <c r="AZ83" s="17">
        <v>321</v>
      </c>
      <c r="BA83" s="3">
        <v>260</v>
      </c>
      <c r="BB83" s="3">
        <v>223.33</v>
      </c>
      <c r="BE83" s="21">
        <f t="shared" si="138"/>
        <v>260</v>
      </c>
      <c r="BF83" s="21">
        <f t="shared" ref="BF83:BH83" si="184">AH83</f>
        <v>260</v>
      </c>
      <c r="BG83" s="21">
        <f t="shared" si="184"/>
        <v>0</v>
      </c>
      <c r="BH83" s="21">
        <f t="shared" si="184"/>
        <v>260</v>
      </c>
      <c r="BI83">
        <f t="shared" si="143"/>
        <v>0</v>
      </c>
      <c r="BJ83">
        <f t="shared" si="144"/>
        <v>0</v>
      </c>
      <c r="BK83">
        <f t="shared" si="145"/>
        <v>0</v>
      </c>
      <c r="BL83">
        <f t="shared" si="146"/>
        <v>0</v>
      </c>
      <c r="BM83" s="21">
        <f t="shared" si="140"/>
        <v>223.33</v>
      </c>
      <c r="BN83" s="21">
        <f t="shared" ref="BN83:BP83" si="185">AE83</f>
        <v>223.33</v>
      </c>
      <c r="BO83" s="21">
        <f t="shared" si="185"/>
        <v>0</v>
      </c>
      <c r="BP83" s="21">
        <f t="shared" si="185"/>
        <v>223.33</v>
      </c>
      <c r="BQ83">
        <f t="shared" si="148"/>
        <v>0</v>
      </c>
      <c r="BR83">
        <f t="shared" si="149"/>
        <v>0</v>
      </c>
      <c r="BS83">
        <f t="shared" si="150"/>
        <v>0</v>
      </c>
      <c r="BT83">
        <f t="shared" si="151"/>
        <v>0</v>
      </c>
    </row>
    <row r="84" spans="1:72">
      <c r="A84">
        <v>34420.57</v>
      </c>
      <c r="B84">
        <v>188</v>
      </c>
      <c r="C84">
        <v>25040.71</v>
      </c>
      <c r="D84">
        <v>10043.29</v>
      </c>
      <c r="E84">
        <v>224</v>
      </c>
      <c r="F84" s="3">
        <v>-3999</v>
      </c>
      <c r="G84">
        <v>0</v>
      </c>
      <c r="H84">
        <v>306.1</v>
      </c>
      <c r="I84">
        <v>0</v>
      </c>
      <c r="J84">
        <v>600.16</v>
      </c>
      <c r="K84">
        <v>316.68</v>
      </c>
      <c r="L84">
        <v>316.45</v>
      </c>
      <c r="M84">
        <v>700.54</v>
      </c>
      <c r="N84">
        <v>699.3</v>
      </c>
      <c r="O84">
        <v>290.1</v>
      </c>
      <c r="P84">
        <v>319.9</v>
      </c>
      <c r="Q84">
        <v>192.3</v>
      </c>
      <c r="R84">
        <v>192.62</v>
      </c>
      <c r="S84">
        <v>34473.61</v>
      </c>
      <c r="T84">
        <v>-252.189</v>
      </c>
      <c r="U84">
        <v>10356.262</v>
      </c>
      <c r="V84">
        <v>4.879</v>
      </c>
      <c r="W84">
        <v>10361.141</v>
      </c>
      <c r="X84">
        <v>1761.937</v>
      </c>
      <c r="Y84">
        <v>49.992</v>
      </c>
      <c r="Z84">
        <v>16750.547</v>
      </c>
      <c r="AA84">
        <v>1538.051</v>
      </c>
      <c r="AB84">
        <v>1643.5</v>
      </c>
      <c r="AC84" t="s">
        <v>60</v>
      </c>
      <c r="AD84" s="3">
        <v>-100.7144</v>
      </c>
      <c r="AE84">
        <v>224</v>
      </c>
      <c r="AF84">
        <v>0</v>
      </c>
      <c r="AG84">
        <v>224</v>
      </c>
      <c r="AH84">
        <v>260</v>
      </c>
      <c r="AI84">
        <v>0</v>
      </c>
      <c r="AJ84">
        <v>260</v>
      </c>
      <c r="AK84">
        <v>4869</v>
      </c>
      <c r="AL84">
        <v>35417.3</v>
      </c>
      <c r="AM84">
        <v>40286.3</v>
      </c>
      <c r="AN84">
        <v>9593.78</v>
      </c>
      <c r="AO84">
        <v>9593.78</v>
      </c>
      <c r="AP84">
        <v>0</v>
      </c>
      <c r="AQ84">
        <v>224</v>
      </c>
      <c r="AR84">
        <v>260</v>
      </c>
      <c r="AU84">
        <v>291</v>
      </c>
      <c r="AV84" s="13">
        <v>291</v>
      </c>
      <c r="AW84" s="3">
        <v>260</v>
      </c>
      <c r="AX84" s="3">
        <v>224</v>
      </c>
      <c r="AY84" s="3">
        <v>321</v>
      </c>
      <c r="AZ84" s="17">
        <v>321</v>
      </c>
      <c r="BA84" s="3">
        <v>260</v>
      </c>
      <c r="BB84" s="3">
        <v>224</v>
      </c>
      <c r="BE84" s="21">
        <f t="shared" si="138"/>
        <v>260</v>
      </c>
      <c r="BF84" s="21">
        <f t="shared" ref="BF84:BH84" si="186">AH84</f>
        <v>260</v>
      </c>
      <c r="BG84" s="21">
        <f t="shared" si="186"/>
        <v>0</v>
      </c>
      <c r="BH84" s="21">
        <f t="shared" si="186"/>
        <v>260</v>
      </c>
      <c r="BI84">
        <f t="shared" si="143"/>
        <v>0</v>
      </c>
      <c r="BJ84">
        <f t="shared" si="144"/>
        <v>0</v>
      </c>
      <c r="BK84">
        <f t="shared" si="145"/>
        <v>0</v>
      </c>
      <c r="BL84">
        <f t="shared" si="146"/>
        <v>0</v>
      </c>
      <c r="BM84" s="21">
        <f t="shared" si="140"/>
        <v>224</v>
      </c>
      <c r="BN84" s="21">
        <f t="shared" ref="BN84:BP84" si="187">AE84</f>
        <v>224</v>
      </c>
      <c r="BO84" s="21">
        <f t="shared" si="187"/>
        <v>0</v>
      </c>
      <c r="BP84" s="21">
        <f t="shared" si="187"/>
        <v>224</v>
      </c>
      <c r="BQ84">
        <f t="shared" si="148"/>
        <v>0</v>
      </c>
      <c r="BR84">
        <f t="shared" si="149"/>
        <v>0</v>
      </c>
      <c r="BS84">
        <f t="shared" si="150"/>
        <v>0</v>
      </c>
      <c r="BT84">
        <f t="shared" si="151"/>
        <v>0</v>
      </c>
    </row>
    <row r="85" spans="1:72">
      <c r="A85">
        <v>34345.36</v>
      </c>
      <c r="B85">
        <v>-164.82</v>
      </c>
      <c r="C85">
        <v>24585.24</v>
      </c>
      <c r="D85">
        <v>10237.25</v>
      </c>
      <c r="E85">
        <v>223.33</v>
      </c>
      <c r="F85" s="3">
        <v>-3999</v>
      </c>
      <c r="G85">
        <v>0</v>
      </c>
      <c r="H85">
        <v>277.06</v>
      </c>
      <c r="I85">
        <v>0</v>
      </c>
      <c r="J85">
        <v>600.89</v>
      </c>
      <c r="K85">
        <v>295.29</v>
      </c>
      <c r="L85">
        <v>295.98</v>
      </c>
      <c r="M85">
        <v>622.84</v>
      </c>
      <c r="N85">
        <v>618.72</v>
      </c>
      <c r="O85">
        <v>287.9</v>
      </c>
      <c r="P85">
        <v>317.1</v>
      </c>
      <c r="Q85">
        <v>190.66</v>
      </c>
      <c r="R85">
        <v>190.19</v>
      </c>
      <c r="S85">
        <v>34260.95</v>
      </c>
      <c r="T85">
        <v>107.099</v>
      </c>
      <c r="U85">
        <v>10584.296</v>
      </c>
      <c r="V85">
        <v>5.036</v>
      </c>
      <c r="W85">
        <v>10589.332</v>
      </c>
      <c r="X85">
        <v>1750.518</v>
      </c>
      <c r="Y85">
        <v>50.033</v>
      </c>
      <c r="Z85">
        <v>16989.848</v>
      </c>
      <c r="AA85">
        <v>1408.047</v>
      </c>
      <c r="AB85">
        <v>1642.55</v>
      </c>
      <c r="AC85" t="s">
        <v>60</v>
      </c>
      <c r="AD85" s="3">
        <v>-32.6376</v>
      </c>
      <c r="AE85">
        <v>223.33</v>
      </c>
      <c r="AF85">
        <v>0</v>
      </c>
      <c r="AG85">
        <v>223.33</v>
      </c>
      <c r="AH85">
        <v>240</v>
      </c>
      <c r="AI85">
        <v>0</v>
      </c>
      <c r="AJ85">
        <v>240</v>
      </c>
      <c r="AK85">
        <v>4751</v>
      </c>
      <c r="AL85">
        <v>35295.3</v>
      </c>
      <c r="AM85">
        <v>40046.3</v>
      </c>
      <c r="AN85">
        <v>9824.46</v>
      </c>
      <c r="AO85">
        <v>9824.46</v>
      </c>
      <c r="AP85">
        <v>0</v>
      </c>
      <c r="AQ85">
        <v>223.33</v>
      </c>
      <c r="AR85">
        <v>240</v>
      </c>
      <c r="AU85">
        <v>291</v>
      </c>
      <c r="AV85" s="13">
        <v>291</v>
      </c>
      <c r="AW85" s="3">
        <v>240</v>
      </c>
      <c r="AX85" s="3">
        <v>223.33</v>
      </c>
      <c r="AY85" s="3">
        <v>321</v>
      </c>
      <c r="AZ85" s="17">
        <v>321</v>
      </c>
      <c r="BA85" s="3">
        <v>240</v>
      </c>
      <c r="BB85" s="3">
        <v>223.33</v>
      </c>
      <c r="BE85" s="21">
        <f t="shared" si="138"/>
        <v>240</v>
      </c>
      <c r="BF85" s="21">
        <f t="shared" ref="BF85:BH85" si="188">AH85</f>
        <v>240</v>
      </c>
      <c r="BG85" s="21">
        <f t="shared" si="188"/>
        <v>0</v>
      </c>
      <c r="BH85" s="21">
        <f t="shared" si="188"/>
        <v>240</v>
      </c>
      <c r="BI85">
        <f t="shared" si="143"/>
        <v>0</v>
      </c>
      <c r="BJ85">
        <f t="shared" si="144"/>
        <v>0</v>
      </c>
      <c r="BK85">
        <f t="shared" si="145"/>
        <v>0</v>
      </c>
      <c r="BL85">
        <f t="shared" si="146"/>
        <v>0</v>
      </c>
      <c r="BM85" s="21">
        <f t="shared" si="140"/>
        <v>223.33</v>
      </c>
      <c r="BN85" s="21">
        <f t="shared" ref="BN85:BP85" si="189">AE85</f>
        <v>223.33</v>
      </c>
      <c r="BO85" s="21">
        <f t="shared" si="189"/>
        <v>0</v>
      </c>
      <c r="BP85" s="21">
        <f t="shared" si="189"/>
        <v>223.33</v>
      </c>
      <c r="BQ85">
        <f t="shared" si="148"/>
        <v>0</v>
      </c>
      <c r="BR85">
        <f t="shared" si="149"/>
        <v>0</v>
      </c>
      <c r="BS85">
        <f t="shared" si="150"/>
        <v>0</v>
      </c>
      <c r="BT85">
        <f t="shared" si="151"/>
        <v>0</v>
      </c>
    </row>
    <row r="86" spans="1:72">
      <c r="A86">
        <v>34098.09</v>
      </c>
      <c r="B86">
        <v>-655.71</v>
      </c>
      <c r="C86">
        <v>24755.55</v>
      </c>
      <c r="D86">
        <v>10518.36</v>
      </c>
      <c r="E86">
        <v>216.33</v>
      </c>
      <c r="F86" s="3">
        <v>-3999</v>
      </c>
      <c r="G86">
        <v>0</v>
      </c>
      <c r="H86">
        <v>267.67</v>
      </c>
      <c r="I86">
        <v>0</v>
      </c>
      <c r="J86">
        <v>596.06</v>
      </c>
      <c r="K86">
        <v>282.26</v>
      </c>
      <c r="L86">
        <v>284.82</v>
      </c>
      <c r="M86">
        <v>628.59</v>
      </c>
      <c r="N86">
        <v>625.3</v>
      </c>
      <c r="O86">
        <v>290.2</v>
      </c>
      <c r="P86">
        <v>320</v>
      </c>
      <c r="Q86">
        <v>186.7</v>
      </c>
      <c r="R86">
        <v>184.53</v>
      </c>
      <c r="S86">
        <v>34042.902</v>
      </c>
      <c r="T86">
        <v>724.091</v>
      </c>
      <c r="U86">
        <v>10705.336</v>
      </c>
      <c r="V86">
        <v>5.019</v>
      </c>
      <c r="W86">
        <v>10710.356</v>
      </c>
      <c r="X86">
        <v>1743.703</v>
      </c>
      <c r="Y86">
        <v>49.973</v>
      </c>
      <c r="Z86">
        <v>16792.895</v>
      </c>
      <c r="AA86">
        <v>1638.152</v>
      </c>
      <c r="AB86">
        <v>1638.06</v>
      </c>
      <c r="AC86" t="s">
        <v>60</v>
      </c>
      <c r="AD86" s="3">
        <v>-301.8631</v>
      </c>
      <c r="AE86">
        <v>216.33</v>
      </c>
      <c r="AF86">
        <v>0</v>
      </c>
      <c r="AG86">
        <v>216.33</v>
      </c>
      <c r="AH86">
        <v>260</v>
      </c>
      <c r="AI86">
        <v>0</v>
      </c>
      <c r="AJ86">
        <v>260</v>
      </c>
      <c r="AK86">
        <v>4632</v>
      </c>
      <c r="AL86">
        <v>34989.3</v>
      </c>
      <c r="AM86">
        <v>39621.3</v>
      </c>
      <c r="AN86">
        <v>9979.9</v>
      </c>
      <c r="AO86">
        <v>9979.9</v>
      </c>
      <c r="AP86">
        <v>0</v>
      </c>
      <c r="AQ86">
        <v>216.33</v>
      </c>
      <c r="AR86">
        <v>260</v>
      </c>
      <c r="AU86">
        <v>291</v>
      </c>
      <c r="AV86" s="13">
        <v>291</v>
      </c>
      <c r="AW86" s="3">
        <v>260</v>
      </c>
      <c r="AX86" s="3">
        <v>216.33</v>
      </c>
      <c r="AY86" s="3">
        <v>321</v>
      </c>
      <c r="AZ86" s="17">
        <v>321</v>
      </c>
      <c r="BA86" s="3">
        <v>260</v>
      </c>
      <c r="BB86" s="3">
        <v>216.33</v>
      </c>
      <c r="BE86" s="21">
        <f t="shared" si="138"/>
        <v>260</v>
      </c>
      <c r="BF86" s="21">
        <f t="shared" ref="BF86:BH86" si="190">AH86</f>
        <v>260</v>
      </c>
      <c r="BG86" s="21">
        <f t="shared" si="190"/>
        <v>0</v>
      </c>
      <c r="BH86" s="21">
        <f t="shared" si="190"/>
        <v>260</v>
      </c>
      <c r="BI86">
        <f t="shared" si="143"/>
        <v>0</v>
      </c>
      <c r="BJ86">
        <f t="shared" si="144"/>
        <v>0</v>
      </c>
      <c r="BK86">
        <f t="shared" si="145"/>
        <v>0</v>
      </c>
      <c r="BL86">
        <f t="shared" si="146"/>
        <v>0</v>
      </c>
      <c r="BM86" s="21">
        <f t="shared" si="140"/>
        <v>216.33</v>
      </c>
      <c r="BN86" s="21">
        <f t="shared" ref="BN86:BP86" si="191">AE86</f>
        <v>216.33</v>
      </c>
      <c r="BO86" s="21">
        <f t="shared" si="191"/>
        <v>0</v>
      </c>
      <c r="BP86" s="21">
        <f t="shared" si="191"/>
        <v>216.33</v>
      </c>
      <c r="BQ86">
        <f t="shared" si="148"/>
        <v>0</v>
      </c>
      <c r="BR86">
        <f t="shared" si="149"/>
        <v>0</v>
      </c>
      <c r="BS86">
        <f t="shared" si="150"/>
        <v>0</v>
      </c>
      <c r="BT86">
        <f t="shared" si="151"/>
        <v>0</v>
      </c>
    </row>
    <row r="87" spans="1:72">
      <c r="A87">
        <v>33930.37</v>
      </c>
      <c r="B87">
        <v>-1480.55</v>
      </c>
      <c r="C87">
        <v>24850.89</v>
      </c>
      <c r="D87">
        <v>10711.45</v>
      </c>
      <c r="E87">
        <v>223.33</v>
      </c>
      <c r="F87" s="3">
        <v>-3985</v>
      </c>
      <c r="G87">
        <v>0</v>
      </c>
      <c r="H87">
        <v>295.85</v>
      </c>
      <c r="I87">
        <v>0</v>
      </c>
      <c r="J87">
        <v>566.38</v>
      </c>
      <c r="K87">
        <v>304.36</v>
      </c>
      <c r="L87">
        <v>303.66</v>
      </c>
      <c r="M87">
        <v>673.81</v>
      </c>
      <c r="N87">
        <v>668.47</v>
      </c>
      <c r="O87">
        <v>289.7</v>
      </c>
      <c r="P87">
        <v>318.8</v>
      </c>
      <c r="Q87">
        <v>191.24</v>
      </c>
      <c r="R87">
        <v>191.03</v>
      </c>
      <c r="S87">
        <v>33939.164</v>
      </c>
      <c r="T87">
        <v>1547.004</v>
      </c>
      <c r="U87">
        <v>10864.467</v>
      </c>
      <c r="V87">
        <v>5.031</v>
      </c>
      <c r="W87">
        <v>10869.498</v>
      </c>
      <c r="X87">
        <v>1733.778</v>
      </c>
      <c r="Y87">
        <v>49.976</v>
      </c>
      <c r="Z87">
        <v>16272.66</v>
      </c>
      <c r="AA87">
        <v>1846.582</v>
      </c>
      <c r="AB87">
        <v>1624</v>
      </c>
      <c r="AC87" t="s">
        <v>60</v>
      </c>
      <c r="AD87" s="3">
        <v>-25.0735</v>
      </c>
      <c r="AE87">
        <v>223.33</v>
      </c>
      <c r="AF87">
        <v>0</v>
      </c>
      <c r="AG87">
        <v>223.33</v>
      </c>
      <c r="AH87">
        <v>250</v>
      </c>
      <c r="AI87">
        <v>0</v>
      </c>
      <c r="AJ87">
        <v>250</v>
      </c>
      <c r="AK87">
        <v>4639</v>
      </c>
      <c r="AL87">
        <v>34744.3</v>
      </c>
      <c r="AM87">
        <v>39383.3</v>
      </c>
      <c r="AN87">
        <v>10062.78</v>
      </c>
      <c r="AO87">
        <v>10062.78</v>
      </c>
      <c r="AP87">
        <v>0</v>
      </c>
      <c r="AQ87">
        <v>223.33</v>
      </c>
      <c r="AR87">
        <v>250</v>
      </c>
      <c r="AU87">
        <v>291</v>
      </c>
      <c r="AV87" s="13">
        <v>291</v>
      </c>
      <c r="AW87" s="3">
        <v>250</v>
      </c>
      <c r="AX87" s="3">
        <v>223.33</v>
      </c>
      <c r="AY87" s="3">
        <v>321</v>
      </c>
      <c r="AZ87" s="17">
        <v>321</v>
      </c>
      <c r="BA87" s="3">
        <v>250</v>
      </c>
      <c r="BB87" s="3">
        <v>223.33</v>
      </c>
      <c r="BE87" s="21">
        <f t="shared" si="138"/>
        <v>250</v>
      </c>
      <c r="BF87" s="21">
        <f t="shared" ref="BF87:BH87" si="192">AH87</f>
        <v>250</v>
      </c>
      <c r="BG87" s="21">
        <f t="shared" si="192"/>
        <v>0</v>
      </c>
      <c r="BH87" s="21">
        <f t="shared" si="192"/>
        <v>250</v>
      </c>
      <c r="BI87">
        <f t="shared" si="143"/>
        <v>0</v>
      </c>
      <c r="BJ87">
        <f t="shared" si="144"/>
        <v>0</v>
      </c>
      <c r="BK87">
        <f t="shared" si="145"/>
        <v>0</v>
      </c>
      <c r="BL87">
        <f t="shared" si="146"/>
        <v>0</v>
      </c>
      <c r="BM87" s="21">
        <f t="shared" si="140"/>
        <v>223.33</v>
      </c>
      <c r="BN87" s="21">
        <f t="shared" ref="BN87:BP87" si="193">AE87</f>
        <v>223.33</v>
      </c>
      <c r="BO87" s="21">
        <f t="shared" si="193"/>
        <v>0</v>
      </c>
      <c r="BP87" s="21">
        <f t="shared" si="193"/>
        <v>223.33</v>
      </c>
      <c r="BQ87">
        <f t="shared" si="148"/>
        <v>0</v>
      </c>
      <c r="BR87">
        <f t="shared" si="149"/>
        <v>0</v>
      </c>
      <c r="BS87">
        <f t="shared" si="150"/>
        <v>0</v>
      </c>
      <c r="BT87">
        <f t="shared" si="151"/>
        <v>0</v>
      </c>
    </row>
    <row r="88" spans="1:72">
      <c r="A88">
        <v>33568.79</v>
      </c>
      <c r="B88">
        <v>-1069.02</v>
      </c>
      <c r="C88">
        <v>24713.42</v>
      </c>
      <c r="D88">
        <v>10762.52</v>
      </c>
      <c r="E88">
        <v>224.67</v>
      </c>
      <c r="F88" s="3">
        <v>-3973</v>
      </c>
      <c r="G88">
        <v>0</v>
      </c>
      <c r="H88">
        <v>291.59</v>
      </c>
      <c r="I88">
        <v>0</v>
      </c>
      <c r="J88">
        <v>586.44</v>
      </c>
      <c r="K88">
        <v>296.91</v>
      </c>
      <c r="L88">
        <v>296.91</v>
      </c>
      <c r="M88">
        <v>626.95</v>
      </c>
      <c r="N88">
        <v>627.36</v>
      </c>
      <c r="O88">
        <v>290.4</v>
      </c>
      <c r="P88">
        <v>320</v>
      </c>
      <c r="Q88">
        <v>190.45</v>
      </c>
      <c r="R88">
        <v>190.56</v>
      </c>
      <c r="S88">
        <v>33641.023</v>
      </c>
      <c r="T88">
        <v>882.862</v>
      </c>
      <c r="U88">
        <v>10989.886</v>
      </c>
      <c r="V88">
        <v>5.035</v>
      </c>
      <c r="W88">
        <v>10994.922</v>
      </c>
      <c r="X88">
        <v>1445.085</v>
      </c>
      <c r="Y88">
        <v>50.005</v>
      </c>
      <c r="Z88">
        <v>16814.871</v>
      </c>
      <c r="AA88">
        <v>1505.113</v>
      </c>
      <c r="AB88">
        <v>1622.36</v>
      </c>
      <c r="AC88" t="s">
        <v>60</v>
      </c>
      <c r="AD88" s="3">
        <v>21.5717</v>
      </c>
      <c r="AE88">
        <v>224.67</v>
      </c>
      <c r="AF88">
        <v>0</v>
      </c>
      <c r="AG88">
        <v>224.67</v>
      </c>
      <c r="AH88">
        <v>256</v>
      </c>
      <c r="AI88">
        <v>0</v>
      </c>
      <c r="AJ88">
        <v>256</v>
      </c>
      <c r="AK88">
        <v>4647</v>
      </c>
      <c r="AL88">
        <v>34560.3</v>
      </c>
      <c r="AM88">
        <v>39207.3</v>
      </c>
      <c r="AN88">
        <v>10171.37</v>
      </c>
      <c r="AO88">
        <v>10171.37</v>
      </c>
      <c r="AP88">
        <v>0</v>
      </c>
      <c r="AQ88">
        <v>224.67</v>
      </c>
      <c r="AR88">
        <v>256</v>
      </c>
      <c r="AU88">
        <v>291</v>
      </c>
      <c r="AV88" s="13">
        <v>291</v>
      </c>
      <c r="AW88" s="3">
        <v>256</v>
      </c>
      <c r="AX88" s="3">
        <v>224.67</v>
      </c>
      <c r="AY88" s="3">
        <v>321</v>
      </c>
      <c r="AZ88" s="17">
        <v>321</v>
      </c>
      <c r="BA88" s="3">
        <v>256</v>
      </c>
      <c r="BB88" s="3">
        <v>224.67</v>
      </c>
      <c r="BE88" s="21">
        <f t="shared" si="138"/>
        <v>256</v>
      </c>
      <c r="BF88" s="21">
        <f t="shared" ref="BF88:BH88" si="194">AH88</f>
        <v>256</v>
      </c>
      <c r="BG88" s="21">
        <f t="shared" si="194"/>
        <v>0</v>
      </c>
      <c r="BH88" s="21">
        <f t="shared" si="194"/>
        <v>256</v>
      </c>
      <c r="BI88">
        <f t="shared" si="143"/>
        <v>0</v>
      </c>
      <c r="BJ88">
        <f t="shared" si="144"/>
        <v>0</v>
      </c>
      <c r="BK88">
        <f t="shared" si="145"/>
        <v>0</v>
      </c>
      <c r="BL88">
        <f t="shared" si="146"/>
        <v>0</v>
      </c>
      <c r="BM88" s="21">
        <f t="shared" si="140"/>
        <v>224.67</v>
      </c>
      <c r="BN88" s="21">
        <f t="shared" ref="BN88:BP88" si="195">AE88</f>
        <v>224.67</v>
      </c>
      <c r="BO88" s="21">
        <f t="shared" si="195"/>
        <v>0</v>
      </c>
      <c r="BP88" s="21">
        <f t="shared" si="195"/>
        <v>224.67</v>
      </c>
      <c r="BQ88">
        <f t="shared" si="148"/>
        <v>0</v>
      </c>
      <c r="BR88">
        <f t="shared" si="149"/>
        <v>0</v>
      </c>
      <c r="BS88">
        <f t="shared" si="150"/>
        <v>0</v>
      </c>
      <c r="BT88">
        <f t="shared" si="151"/>
        <v>0</v>
      </c>
    </row>
    <row r="89" spans="1:72">
      <c r="A89">
        <v>33150.31</v>
      </c>
      <c r="B89">
        <v>-1273</v>
      </c>
      <c r="C89">
        <v>24387</v>
      </c>
      <c r="D89">
        <v>10870.7</v>
      </c>
      <c r="E89">
        <v>218</v>
      </c>
      <c r="F89" s="3">
        <v>-3960</v>
      </c>
      <c r="G89">
        <v>0</v>
      </c>
      <c r="H89">
        <v>247.16</v>
      </c>
      <c r="I89">
        <v>0</v>
      </c>
      <c r="J89">
        <v>550.44</v>
      </c>
      <c r="K89">
        <v>268.07</v>
      </c>
      <c r="L89">
        <v>268.07</v>
      </c>
      <c r="M89">
        <v>581.31</v>
      </c>
      <c r="N89">
        <v>585.84</v>
      </c>
      <c r="O89">
        <v>290.3</v>
      </c>
      <c r="P89">
        <v>320.1</v>
      </c>
      <c r="Q89">
        <v>182.89</v>
      </c>
      <c r="R89">
        <v>184.69</v>
      </c>
      <c r="S89">
        <v>32923.652</v>
      </c>
      <c r="T89">
        <v>1424.979</v>
      </c>
      <c r="U89">
        <v>11090.855</v>
      </c>
      <c r="V89">
        <v>5.043</v>
      </c>
      <c r="W89">
        <v>11095.898</v>
      </c>
      <c r="X89">
        <v>1165.567</v>
      </c>
      <c r="Y89">
        <v>50.021</v>
      </c>
      <c r="Z89">
        <v>16761.98</v>
      </c>
      <c r="AA89">
        <v>1690</v>
      </c>
      <c r="AB89">
        <v>1640.8</v>
      </c>
      <c r="AC89" t="s">
        <v>60</v>
      </c>
      <c r="AD89" s="3">
        <v>17.5095</v>
      </c>
      <c r="AE89">
        <v>218</v>
      </c>
      <c r="AF89">
        <v>0</v>
      </c>
      <c r="AG89">
        <v>218</v>
      </c>
      <c r="AH89">
        <v>242.6</v>
      </c>
      <c r="AI89">
        <v>0</v>
      </c>
      <c r="AJ89">
        <v>242.6</v>
      </c>
      <c r="AK89">
        <v>4654</v>
      </c>
      <c r="AL89">
        <v>34285.3</v>
      </c>
      <c r="AM89">
        <v>38939.3</v>
      </c>
      <c r="AN89">
        <v>10266.6</v>
      </c>
      <c r="AO89">
        <v>10266.6</v>
      </c>
      <c r="AP89">
        <v>0</v>
      </c>
      <c r="AQ89">
        <v>218</v>
      </c>
      <c r="AR89">
        <v>242.6</v>
      </c>
      <c r="AU89">
        <v>291</v>
      </c>
      <c r="AV89" s="13">
        <v>291</v>
      </c>
      <c r="AW89" s="3">
        <v>242.6</v>
      </c>
      <c r="AX89" s="3">
        <v>218</v>
      </c>
      <c r="AY89" s="3">
        <v>321</v>
      </c>
      <c r="AZ89" s="17">
        <v>321</v>
      </c>
      <c r="BA89" s="3">
        <v>242.6</v>
      </c>
      <c r="BB89" s="3">
        <v>218</v>
      </c>
      <c r="BE89" s="21">
        <f t="shared" si="138"/>
        <v>242.6</v>
      </c>
      <c r="BF89" s="21">
        <f t="shared" ref="BF89:BH89" si="196">AH89</f>
        <v>242.6</v>
      </c>
      <c r="BG89" s="21">
        <f t="shared" si="196"/>
        <v>0</v>
      </c>
      <c r="BH89" s="21">
        <f t="shared" si="196"/>
        <v>242.6</v>
      </c>
      <c r="BI89">
        <f t="shared" si="143"/>
        <v>0</v>
      </c>
      <c r="BJ89">
        <f t="shared" si="144"/>
        <v>0</v>
      </c>
      <c r="BK89">
        <f t="shared" si="145"/>
        <v>0</v>
      </c>
      <c r="BL89">
        <f t="shared" si="146"/>
        <v>0</v>
      </c>
      <c r="BM89" s="21">
        <f t="shared" si="140"/>
        <v>218</v>
      </c>
      <c r="BN89" s="21">
        <f t="shared" ref="BN89:BP89" si="197">AE89</f>
        <v>218</v>
      </c>
      <c r="BO89" s="21">
        <f t="shared" si="197"/>
        <v>0</v>
      </c>
      <c r="BP89" s="21">
        <f t="shared" si="197"/>
        <v>218</v>
      </c>
      <c r="BQ89">
        <f t="shared" si="148"/>
        <v>0</v>
      </c>
      <c r="BR89">
        <f t="shared" si="149"/>
        <v>0</v>
      </c>
      <c r="BS89">
        <f t="shared" si="150"/>
        <v>0</v>
      </c>
      <c r="BT89">
        <f t="shared" si="151"/>
        <v>0</v>
      </c>
    </row>
    <row r="90" spans="1:72">
      <c r="A90">
        <v>33001.93</v>
      </c>
      <c r="B90">
        <v>-1513.89</v>
      </c>
      <c r="C90">
        <v>24696.75</v>
      </c>
      <c r="D90">
        <v>11079.01</v>
      </c>
      <c r="E90">
        <v>223.33</v>
      </c>
      <c r="F90" s="3">
        <v>-3948</v>
      </c>
      <c r="G90">
        <v>0</v>
      </c>
      <c r="H90">
        <v>295.85</v>
      </c>
      <c r="I90">
        <v>0</v>
      </c>
      <c r="J90">
        <v>472.27</v>
      </c>
      <c r="K90">
        <v>290.17</v>
      </c>
      <c r="L90">
        <v>292.49</v>
      </c>
      <c r="M90">
        <v>670.52</v>
      </c>
      <c r="N90">
        <v>670.94</v>
      </c>
      <c r="O90">
        <v>289.9</v>
      </c>
      <c r="P90">
        <v>319.8</v>
      </c>
      <c r="Q90">
        <v>190.13</v>
      </c>
      <c r="R90">
        <v>190.13</v>
      </c>
      <c r="S90">
        <v>32981.33</v>
      </c>
      <c r="T90">
        <v>1041.101</v>
      </c>
      <c r="U90">
        <v>11110.712</v>
      </c>
      <c r="V90">
        <v>5.084</v>
      </c>
      <c r="W90">
        <v>11115.797</v>
      </c>
      <c r="X90">
        <v>868.101</v>
      </c>
      <c r="Y90">
        <v>50.026</v>
      </c>
      <c r="Z90">
        <v>16736.008</v>
      </c>
      <c r="AA90">
        <v>1535.727</v>
      </c>
      <c r="AB90">
        <v>1649.64</v>
      </c>
      <c r="AC90" t="s">
        <v>60</v>
      </c>
      <c r="AD90" s="3">
        <v>72.4191</v>
      </c>
      <c r="AE90">
        <v>223.33</v>
      </c>
      <c r="AF90">
        <v>0</v>
      </c>
      <c r="AG90">
        <v>223.33</v>
      </c>
      <c r="AH90">
        <v>250</v>
      </c>
      <c r="AI90">
        <v>0</v>
      </c>
      <c r="AJ90">
        <v>250</v>
      </c>
      <c r="AK90">
        <v>4666</v>
      </c>
      <c r="AL90">
        <v>34040.3</v>
      </c>
      <c r="AM90">
        <v>38706.3</v>
      </c>
      <c r="AN90">
        <v>10302.08</v>
      </c>
      <c r="AO90">
        <v>10302.08</v>
      </c>
      <c r="AP90">
        <v>0</v>
      </c>
      <c r="AQ90">
        <v>223.33</v>
      </c>
      <c r="AR90">
        <v>250</v>
      </c>
      <c r="AU90">
        <v>291</v>
      </c>
      <c r="AV90" s="13">
        <v>291</v>
      </c>
      <c r="AW90" s="3">
        <v>250</v>
      </c>
      <c r="AX90" s="3">
        <v>223.33</v>
      </c>
      <c r="AY90" s="3">
        <v>321</v>
      </c>
      <c r="AZ90" s="17">
        <v>321</v>
      </c>
      <c r="BA90" s="3">
        <v>250</v>
      </c>
      <c r="BB90" s="3">
        <v>223.33</v>
      </c>
      <c r="BE90" s="21">
        <f t="shared" si="138"/>
        <v>250</v>
      </c>
      <c r="BF90" s="21">
        <f t="shared" ref="BF90:BH90" si="198">AH90</f>
        <v>250</v>
      </c>
      <c r="BG90" s="21">
        <f t="shared" si="198"/>
        <v>0</v>
      </c>
      <c r="BH90" s="21">
        <f t="shared" si="198"/>
        <v>250</v>
      </c>
      <c r="BI90">
        <f t="shared" si="143"/>
        <v>0</v>
      </c>
      <c r="BJ90">
        <f t="shared" si="144"/>
        <v>0</v>
      </c>
      <c r="BK90">
        <f t="shared" si="145"/>
        <v>0</v>
      </c>
      <c r="BL90">
        <f t="shared" si="146"/>
        <v>0</v>
      </c>
      <c r="BM90" s="21">
        <f t="shared" si="140"/>
        <v>223.33</v>
      </c>
      <c r="BN90" s="21">
        <f t="shared" ref="BN90:BP90" si="199">AE90</f>
        <v>223.33</v>
      </c>
      <c r="BO90" s="21">
        <f t="shared" si="199"/>
        <v>0</v>
      </c>
      <c r="BP90" s="21">
        <f t="shared" si="199"/>
        <v>223.33</v>
      </c>
      <c r="BQ90">
        <f t="shared" si="148"/>
        <v>0</v>
      </c>
      <c r="BR90">
        <f t="shared" si="149"/>
        <v>0</v>
      </c>
      <c r="BS90">
        <f t="shared" si="150"/>
        <v>0</v>
      </c>
      <c r="BT90">
        <f t="shared" si="151"/>
        <v>0</v>
      </c>
    </row>
    <row r="91" spans="1:72">
      <c r="A91">
        <v>32529.56</v>
      </c>
      <c r="B91">
        <v>-1377.47</v>
      </c>
      <c r="C91">
        <v>23910.25</v>
      </c>
      <c r="D91">
        <v>11111.69</v>
      </c>
      <c r="E91">
        <v>213.67</v>
      </c>
      <c r="F91" s="3">
        <v>-3961</v>
      </c>
      <c r="G91">
        <v>0</v>
      </c>
      <c r="H91">
        <v>202.71</v>
      </c>
      <c r="I91">
        <v>0</v>
      </c>
      <c r="J91">
        <v>391.18</v>
      </c>
      <c r="K91">
        <v>278.54</v>
      </c>
      <c r="L91">
        <v>281.33</v>
      </c>
      <c r="M91">
        <v>557.06</v>
      </c>
      <c r="N91">
        <v>554.59</v>
      </c>
      <c r="O91">
        <v>290.4</v>
      </c>
      <c r="P91">
        <v>320.6</v>
      </c>
      <c r="Q91">
        <v>175.33</v>
      </c>
      <c r="R91">
        <v>172</v>
      </c>
      <c r="S91">
        <v>32637.838</v>
      </c>
      <c r="T91">
        <v>1314.193</v>
      </c>
      <c r="U91">
        <v>11180.284</v>
      </c>
      <c r="V91">
        <v>5.145</v>
      </c>
      <c r="W91">
        <v>11185.429</v>
      </c>
      <c r="X91">
        <v>578.969</v>
      </c>
      <c r="Y91">
        <v>50</v>
      </c>
      <c r="Z91">
        <v>16854.816</v>
      </c>
      <c r="AA91">
        <v>1702.168</v>
      </c>
      <c r="AB91">
        <v>1659.7</v>
      </c>
      <c r="AC91" t="s">
        <v>60</v>
      </c>
      <c r="AD91" s="3">
        <v>52.1082</v>
      </c>
      <c r="AE91">
        <v>213.67</v>
      </c>
      <c r="AF91">
        <v>0</v>
      </c>
      <c r="AG91">
        <v>213.67</v>
      </c>
      <c r="AH91">
        <v>245</v>
      </c>
      <c r="AI91">
        <v>0</v>
      </c>
      <c r="AJ91">
        <v>245</v>
      </c>
      <c r="AK91">
        <v>4422</v>
      </c>
      <c r="AL91">
        <v>33796.3</v>
      </c>
      <c r="AM91">
        <v>38218.3</v>
      </c>
      <c r="AN91">
        <v>10417.45</v>
      </c>
      <c r="AO91">
        <v>10417.45</v>
      </c>
      <c r="AP91">
        <v>0</v>
      </c>
      <c r="AQ91">
        <v>213.67</v>
      </c>
      <c r="AR91">
        <v>245</v>
      </c>
      <c r="AU91">
        <v>291</v>
      </c>
      <c r="AV91" s="13">
        <v>291</v>
      </c>
      <c r="AW91" s="3">
        <v>245</v>
      </c>
      <c r="AX91" s="3">
        <v>213.67</v>
      </c>
      <c r="AY91" s="3">
        <v>321</v>
      </c>
      <c r="AZ91" s="17">
        <v>321</v>
      </c>
      <c r="BA91" s="3">
        <v>245</v>
      </c>
      <c r="BB91" s="3">
        <v>213.67</v>
      </c>
      <c r="BE91" s="21">
        <f t="shared" si="138"/>
        <v>245</v>
      </c>
      <c r="BF91" s="21">
        <f t="shared" ref="BF91:BH91" si="200">AH91</f>
        <v>245</v>
      </c>
      <c r="BG91" s="21">
        <f t="shared" si="200"/>
        <v>0</v>
      </c>
      <c r="BH91" s="21">
        <f t="shared" si="200"/>
        <v>245</v>
      </c>
      <c r="BI91">
        <f t="shared" si="143"/>
        <v>0</v>
      </c>
      <c r="BJ91">
        <f t="shared" si="144"/>
        <v>0</v>
      </c>
      <c r="BK91">
        <f t="shared" si="145"/>
        <v>0</v>
      </c>
      <c r="BL91">
        <f t="shared" si="146"/>
        <v>0</v>
      </c>
      <c r="BM91" s="21">
        <f t="shared" si="140"/>
        <v>213.67</v>
      </c>
      <c r="BN91" s="21">
        <f t="shared" ref="BN91:BP91" si="201">AE91</f>
        <v>213.67</v>
      </c>
      <c r="BO91" s="21">
        <f t="shared" si="201"/>
        <v>0</v>
      </c>
      <c r="BP91" s="21">
        <f t="shared" si="201"/>
        <v>213.67</v>
      </c>
      <c r="BQ91">
        <f t="shared" si="148"/>
        <v>0</v>
      </c>
      <c r="BR91">
        <f t="shared" si="149"/>
        <v>0</v>
      </c>
      <c r="BS91">
        <f t="shared" si="150"/>
        <v>0</v>
      </c>
      <c r="BT91">
        <f t="shared" si="151"/>
        <v>0</v>
      </c>
    </row>
    <row r="92" spans="1:72">
      <c r="A92">
        <v>32072.82</v>
      </c>
      <c r="B92">
        <v>-2157</v>
      </c>
      <c r="C92">
        <v>24264.59</v>
      </c>
      <c r="D92">
        <v>11158.79</v>
      </c>
      <c r="E92">
        <v>217.67</v>
      </c>
      <c r="F92" s="3">
        <v>-3974</v>
      </c>
      <c r="G92">
        <v>0</v>
      </c>
      <c r="H92">
        <v>250.57</v>
      </c>
      <c r="I92">
        <v>0</v>
      </c>
      <c r="J92">
        <v>411.11</v>
      </c>
      <c r="K92">
        <v>294.36</v>
      </c>
      <c r="L92">
        <v>295.29</v>
      </c>
      <c r="M92">
        <v>582.14</v>
      </c>
      <c r="N92">
        <v>580.9</v>
      </c>
      <c r="O92">
        <v>289.9</v>
      </c>
      <c r="P92">
        <v>319.6</v>
      </c>
      <c r="Q92">
        <v>175.12</v>
      </c>
      <c r="R92">
        <v>176.23</v>
      </c>
      <c r="S92">
        <v>32317.053</v>
      </c>
      <c r="T92">
        <v>2188.423</v>
      </c>
      <c r="U92">
        <v>11343.577</v>
      </c>
      <c r="V92">
        <v>5.082</v>
      </c>
      <c r="W92">
        <v>11348.658</v>
      </c>
      <c r="X92">
        <v>577.709</v>
      </c>
      <c r="Y92">
        <v>49.973</v>
      </c>
      <c r="Z92">
        <v>16781.926</v>
      </c>
      <c r="AA92">
        <v>1764.453</v>
      </c>
      <c r="AB92">
        <v>1662.99</v>
      </c>
      <c r="AC92" t="s">
        <v>60</v>
      </c>
      <c r="AD92" s="3">
        <v>12.7469</v>
      </c>
      <c r="AE92">
        <v>217.67</v>
      </c>
      <c r="AF92">
        <v>0</v>
      </c>
      <c r="AG92">
        <v>217.67</v>
      </c>
      <c r="AH92">
        <v>240</v>
      </c>
      <c r="AI92">
        <v>0</v>
      </c>
      <c r="AJ92">
        <v>240</v>
      </c>
      <c r="AK92">
        <v>4179</v>
      </c>
      <c r="AL92">
        <v>33459.3</v>
      </c>
      <c r="AM92">
        <v>37638.3</v>
      </c>
      <c r="AN92">
        <v>10448.48</v>
      </c>
      <c r="AO92">
        <v>10448.48</v>
      </c>
      <c r="AP92">
        <v>0</v>
      </c>
      <c r="AQ92">
        <v>217.67</v>
      </c>
      <c r="AR92">
        <v>240</v>
      </c>
      <c r="AU92">
        <v>291</v>
      </c>
      <c r="AV92" s="13">
        <v>291</v>
      </c>
      <c r="AW92" s="3">
        <v>240</v>
      </c>
      <c r="AX92" s="3">
        <v>217.67</v>
      </c>
      <c r="AY92" s="3">
        <v>321</v>
      </c>
      <c r="AZ92" s="17">
        <v>321</v>
      </c>
      <c r="BA92" s="3">
        <v>240</v>
      </c>
      <c r="BB92" s="3">
        <v>217.67</v>
      </c>
      <c r="BE92" s="21">
        <f t="shared" si="138"/>
        <v>240</v>
      </c>
      <c r="BF92" s="21">
        <f t="shared" ref="BF92:BH92" si="202">AH92</f>
        <v>240</v>
      </c>
      <c r="BG92" s="21">
        <f t="shared" si="202"/>
        <v>0</v>
      </c>
      <c r="BH92" s="21">
        <f t="shared" si="202"/>
        <v>240</v>
      </c>
      <c r="BI92">
        <f t="shared" si="143"/>
        <v>0</v>
      </c>
      <c r="BJ92">
        <f t="shared" si="144"/>
        <v>0</v>
      </c>
      <c r="BK92">
        <f t="shared" si="145"/>
        <v>0</v>
      </c>
      <c r="BL92">
        <f t="shared" si="146"/>
        <v>0</v>
      </c>
      <c r="BM92" s="21">
        <f t="shared" si="140"/>
        <v>217.67</v>
      </c>
      <c r="BN92" s="21">
        <f t="shared" ref="BN92:BP92" si="203">AE92</f>
        <v>217.67</v>
      </c>
      <c r="BO92" s="21">
        <f t="shared" si="203"/>
        <v>0</v>
      </c>
      <c r="BP92" s="21">
        <f t="shared" si="203"/>
        <v>217.67</v>
      </c>
      <c r="BQ92">
        <f t="shared" si="148"/>
        <v>0</v>
      </c>
      <c r="BR92">
        <f t="shared" si="149"/>
        <v>0</v>
      </c>
      <c r="BS92">
        <f t="shared" si="150"/>
        <v>0</v>
      </c>
      <c r="BT92">
        <f t="shared" si="151"/>
        <v>0</v>
      </c>
    </row>
    <row r="93" spans="1:72">
      <c r="A93">
        <v>31762.6</v>
      </c>
      <c r="B93">
        <v>-2405</v>
      </c>
      <c r="C93">
        <v>23821.91</v>
      </c>
      <c r="D93">
        <v>11263.2</v>
      </c>
      <c r="E93">
        <v>210.33</v>
      </c>
      <c r="F93" s="3">
        <v>-3987</v>
      </c>
      <c r="G93">
        <v>0</v>
      </c>
      <c r="H93">
        <v>192.46</v>
      </c>
      <c r="I93">
        <v>0</v>
      </c>
      <c r="J93">
        <v>490.73</v>
      </c>
      <c r="K93">
        <v>271.33</v>
      </c>
      <c r="L93">
        <v>271.56</v>
      </c>
      <c r="M93">
        <v>495.8</v>
      </c>
      <c r="N93">
        <v>500.32</v>
      </c>
      <c r="O93">
        <v>289.6</v>
      </c>
      <c r="P93">
        <v>319.4</v>
      </c>
      <c r="Q93">
        <v>151.28</v>
      </c>
      <c r="R93">
        <v>150.81</v>
      </c>
      <c r="S93">
        <v>31755.756</v>
      </c>
      <c r="T93">
        <v>2477.107</v>
      </c>
      <c r="U93">
        <v>11501.257</v>
      </c>
      <c r="V93">
        <v>5.106</v>
      </c>
      <c r="W93">
        <v>11506.362</v>
      </c>
      <c r="X93">
        <v>580.332</v>
      </c>
      <c r="Y93">
        <v>49.989</v>
      </c>
      <c r="Z93">
        <v>17226.934</v>
      </c>
      <c r="AA93">
        <v>1446.906</v>
      </c>
      <c r="AB93">
        <v>1656.46</v>
      </c>
      <c r="AC93" t="s">
        <v>60</v>
      </c>
      <c r="AD93" s="3">
        <v>-94.411</v>
      </c>
      <c r="AE93">
        <v>210.33</v>
      </c>
      <c r="AF93">
        <v>0</v>
      </c>
      <c r="AG93">
        <v>210.33</v>
      </c>
      <c r="AH93">
        <v>235</v>
      </c>
      <c r="AI93">
        <v>0</v>
      </c>
      <c r="AJ93">
        <v>235</v>
      </c>
      <c r="AK93">
        <v>3936</v>
      </c>
      <c r="AL93">
        <v>33153.3</v>
      </c>
      <c r="AM93">
        <v>37089.3</v>
      </c>
      <c r="AN93">
        <v>10556.89</v>
      </c>
      <c r="AO93">
        <v>10556.89</v>
      </c>
      <c r="AP93">
        <v>0</v>
      </c>
      <c r="AQ93">
        <v>210.33</v>
      </c>
      <c r="AR93">
        <v>235</v>
      </c>
      <c r="AU93">
        <v>291</v>
      </c>
      <c r="AV93" s="13">
        <v>291</v>
      </c>
      <c r="AW93" s="3">
        <v>235</v>
      </c>
      <c r="AX93" s="3">
        <v>210.33</v>
      </c>
      <c r="AY93" s="3">
        <v>321</v>
      </c>
      <c r="AZ93" s="17">
        <v>321</v>
      </c>
      <c r="BA93" s="3">
        <v>235</v>
      </c>
      <c r="BB93" s="3">
        <v>210.33</v>
      </c>
      <c r="BE93" s="21">
        <f t="shared" si="138"/>
        <v>235</v>
      </c>
      <c r="BF93" s="21">
        <f t="shared" ref="BF93:BH93" si="204">AH93</f>
        <v>235</v>
      </c>
      <c r="BG93" s="21">
        <f t="shared" si="204"/>
        <v>0</v>
      </c>
      <c r="BH93" s="21">
        <f t="shared" si="204"/>
        <v>235</v>
      </c>
      <c r="BI93">
        <f t="shared" si="143"/>
        <v>0</v>
      </c>
      <c r="BJ93">
        <f t="shared" si="144"/>
        <v>0</v>
      </c>
      <c r="BK93">
        <f t="shared" si="145"/>
        <v>0</v>
      </c>
      <c r="BL93">
        <f t="shared" si="146"/>
        <v>0</v>
      </c>
      <c r="BM93" s="21">
        <f t="shared" si="140"/>
        <v>210.33</v>
      </c>
      <c r="BN93" s="21">
        <f t="shared" ref="BN93:BP93" si="205">AE93</f>
        <v>210.33</v>
      </c>
      <c r="BO93" s="21">
        <f t="shared" si="205"/>
        <v>0</v>
      </c>
      <c r="BP93" s="21">
        <f t="shared" si="205"/>
        <v>210.33</v>
      </c>
      <c r="BQ93">
        <f t="shared" si="148"/>
        <v>0</v>
      </c>
      <c r="BR93">
        <f t="shared" si="149"/>
        <v>0</v>
      </c>
      <c r="BS93">
        <f t="shared" si="150"/>
        <v>0</v>
      </c>
      <c r="BT93">
        <f t="shared" si="151"/>
        <v>0</v>
      </c>
    </row>
    <row r="94" spans="1:72">
      <c r="A94">
        <v>31926.62</v>
      </c>
      <c r="B94">
        <v>-3897</v>
      </c>
      <c r="C94">
        <v>26066.1</v>
      </c>
      <c r="D94">
        <v>11361</v>
      </c>
      <c r="E94">
        <v>284.67</v>
      </c>
      <c r="F94" s="3">
        <v>-3999</v>
      </c>
      <c r="G94">
        <v>0</v>
      </c>
      <c r="H94">
        <v>333.46</v>
      </c>
      <c r="I94">
        <v>0</v>
      </c>
      <c r="J94">
        <v>558.83</v>
      </c>
      <c r="K94">
        <v>342.74</v>
      </c>
      <c r="L94">
        <v>342.27</v>
      </c>
      <c r="M94">
        <v>601.05</v>
      </c>
      <c r="N94">
        <v>594.06</v>
      </c>
      <c r="O94">
        <v>319.2</v>
      </c>
      <c r="P94">
        <v>352.5</v>
      </c>
      <c r="Q94">
        <v>192.83</v>
      </c>
      <c r="R94">
        <v>192.88</v>
      </c>
      <c r="S94">
        <v>31947.992</v>
      </c>
      <c r="T94">
        <v>3596.165</v>
      </c>
      <c r="U94">
        <v>11596.471</v>
      </c>
      <c r="V94">
        <v>5.051</v>
      </c>
      <c r="W94">
        <v>11601.522</v>
      </c>
      <c r="X94">
        <v>381.529</v>
      </c>
      <c r="Y94">
        <v>50.02</v>
      </c>
      <c r="Z94">
        <v>15323.133</v>
      </c>
      <c r="AA94">
        <v>2815.531</v>
      </c>
      <c r="AB94">
        <v>1656.9</v>
      </c>
      <c r="AC94" t="s">
        <v>60</v>
      </c>
      <c r="AD94" s="3">
        <v>-11.4862</v>
      </c>
      <c r="AE94">
        <v>284.67</v>
      </c>
      <c r="AF94">
        <v>0</v>
      </c>
      <c r="AG94">
        <v>284.67</v>
      </c>
      <c r="AH94">
        <v>229</v>
      </c>
      <c r="AI94">
        <v>0</v>
      </c>
      <c r="AJ94">
        <v>229</v>
      </c>
      <c r="AK94">
        <v>3691</v>
      </c>
      <c r="AL94">
        <v>32664.3</v>
      </c>
      <c r="AM94">
        <v>36355.3</v>
      </c>
      <c r="AN94">
        <v>10555.59</v>
      </c>
      <c r="AO94">
        <v>10555.59</v>
      </c>
      <c r="AP94">
        <v>0</v>
      </c>
      <c r="AQ94">
        <v>284.67</v>
      </c>
      <c r="AR94">
        <v>229</v>
      </c>
      <c r="AU94">
        <v>291</v>
      </c>
      <c r="AV94" s="13">
        <v>317.4</v>
      </c>
      <c r="AW94" s="3">
        <v>229</v>
      </c>
      <c r="AX94" s="3">
        <v>284.67</v>
      </c>
      <c r="AY94" s="3">
        <v>321</v>
      </c>
      <c r="AZ94" s="17">
        <v>347.4</v>
      </c>
      <c r="BA94" s="3">
        <v>229</v>
      </c>
      <c r="BB94" s="3">
        <v>284.67</v>
      </c>
      <c r="BE94" s="21">
        <f t="shared" si="138"/>
        <v>229</v>
      </c>
      <c r="BF94" s="21">
        <f t="shared" ref="BF94:BH94" si="206">AH94</f>
        <v>229</v>
      </c>
      <c r="BG94" s="21">
        <f t="shared" si="206"/>
        <v>0</v>
      </c>
      <c r="BH94" s="21">
        <f t="shared" si="206"/>
        <v>229</v>
      </c>
      <c r="BI94">
        <f t="shared" si="143"/>
        <v>0</v>
      </c>
      <c r="BJ94">
        <f t="shared" si="144"/>
        <v>0</v>
      </c>
      <c r="BK94">
        <f t="shared" si="145"/>
        <v>0</v>
      </c>
      <c r="BL94">
        <f t="shared" si="146"/>
        <v>0</v>
      </c>
      <c r="BM94" s="21">
        <f t="shared" si="140"/>
        <v>284.67</v>
      </c>
      <c r="BN94" s="21">
        <f t="shared" ref="BN94:BP94" si="207">AE94</f>
        <v>284.67</v>
      </c>
      <c r="BO94" s="21">
        <f t="shared" si="207"/>
        <v>0</v>
      </c>
      <c r="BP94" s="21">
        <f t="shared" si="207"/>
        <v>284.67</v>
      </c>
      <c r="BQ94">
        <f t="shared" si="148"/>
        <v>0</v>
      </c>
      <c r="BR94">
        <f t="shared" si="149"/>
        <v>0</v>
      </c>
      <c r="BS94">
        <f t="shared" si="150"/>
        <v>0</v>
      </c>
      <c r="BT94">
        <f t="shared" si="151"/>
        <v>0</v>
      </c>
    </row>
    <row r="95" spans="1:72">
      <c r="A95">
        <v>31644.2</v>
      </c>
      <c r="B95">
        <v>-3688.01</v>
      </c>
      <c r="C95">
        <v>25804.83</v>
      </c>
      <c r="D95">
        <v>11533.93</v>
      </c>
      <c r="E95">
        <v>245.67</v>
      </c>
      <c r="F95" s="3">
        <v>-3992</v>
      </c>
      <c r="G95">
        <v>0</v>
      </c>
      <c r="H95">
        <v>352.25</v>
      </c>
      <c r="I95">
        <v>0</v>
      </c>
      <c r="J95">
        <v>599.16</v>
      </c>
      <c r="K95">
        <v>378.09</v>
      </c>
      <c r="L95">
        <v>380.42</v>
      </c>
      <c r="M95">
        <v>735.89</v>
      </c>
      <c r="N95">
        <v>712.87</v>
      </c>
      <c r="O95">
        <v>287.2</v>
      </c>
      <c r="P95">
        <v>315.7</v>
      </c>
      <c r="Q95">
        <v>217.25</v>
      </c>
      <c r="R95">
        <v>215.4</v>
      </c>
      <c r="S95">
        <v>31639.66</v>
      </c>
      <c r="T95">
        <v>3728.02</v>
      </c>
      <c r="U95">
        <v>11626.208</v>
      </c>
      <c r="V95">
        <v>4.905</v>
      </c>
      <c r="W95">
        <v>11631.113</v>
      </c>
      <c r="X95">
        <v>376.28</v>
      </c>
      <c r="Y95">
        <v>50.035</v>
      </c>
      <c r="Z95">
        <v>15530.746</v>
      </c>
      <c r="AA95">
        <v>2337.785</v>
      </c>
      <c r="AB95">
        <v>1454.79</v>
      </c>
      <c r="AC95" t="s">
        <v>60</v>
      </c>
      <c r="AD95" s="3">
        <v>-84.4656</v>
      </c>
      <c r="AE95">
        <v>245.67</v>
      </c>
      <c r="AF95">
        <v>0</v>
      </c>
      <c r="AG95">
        <v>245.67</v>
      </c>
      <c r="AH95">
        <v>210</v>
      </c>
      <c r="AI95">
        <v>0</v>
      </c>
      <c r="AJ95">
        <v>210</v>
      </c>
      <c r="AK95">
        <v>3654</v>
      </c>
      <c r="AL95">
        <v>32113.3</v>
      </c>
      <c r="AM95">
        <v>35767.3</v>
      </c>
      <c r="AN95">
        <v>10542.65</v>
      </c>
      <c r="AO95">
        <v>10542.65</v>
      </c>
      <c r="AP95">
        <v>0</v>
      </c>
      <c r="AQ95">
        <v>245.67</v>
      </c>
      <c r="AR95">
        <v>210</v>
      </c>
      <c r="AU95">
        <v>291</v>
      </c>
      <c r="AV95" s="13">
        <v>291</v>
      </c>
      <c r="AW95" s="3">
        <v>210</v>
      </c>
      <c r="AX95" s="3">
        <v>245.67</v>
      </c>
      <c r="AY95" s="3">
        <v>321</v>
      </c>
      <c r="AZ95" s="17">
        <v>321</v>
      </c>
      <c r="BA95" s="3">
        <v>210</v>
      </c>
      <c r="BB95" s="3">
        <v>245.67</v>
      </c>
      <c r="BE95" s="21">
        <f t="shared" si="138"/>
        <v>210</v>
      </c>
      <c r="BF95" s="21">
        <f t="shared" ref="BF95:BH95" si="208">AH95</f>
        <v>210</v>
      </c>
      <c r="BG95" s="21">
        <f t="shared" si="208"/>
        <v>0</v>
      </c>
      <c r="BH95" s="21">
        <f t="shared" si="208"/>
        <v>210</v>
      </c>
      <c r="BI95">
        <f t="shared" si="143"/>
        <v>0</v>
      </c>
      <c r="BJ95">
        <f t="shared" si="144"/>
        <v>0</v>
      </c>
      <c r="BK95">
        <f t="shared" si="145"/>
        <v>0</v>
      </c>
      <c r="BL95">
        <f t="shared" si="146"/>
        <v>0</v>
      </c>
      <c r="BM95" s="21">
        <f t="shared" si="140"/>
        <v>245.67</v>
      </c>
      <c r="BN95" s="21">
        <f t="shared" ref="BN95:BP95" si="209">AE95</f>
        <v>245.67</v>
      </c>
      <c r="BO95" s="21">
        <f t="shared" si="209"/>
        <v>0</v>
      </c>
      <c r="BP95" s="21">
        <f t="shared" si="209"/>
        <v>245.67</v>
      </c>
      <c r="BQ95">
        <f t="shared" si="148"/>
        <v>0</v>
      </c>
      <c r="BR95">
        <f t="shared" si="149"/>
        <v>0</v>
      </c>
      <c r="BS95">
        <f t="shared" si="150"/>
        <v>0</v>
      </c>
      <c r="BT95">
        <f t="shared" si="151"/>
        <v>0</v>
      </c>
    </row>
    <row r="96" spans="1:72">
      <c r="A96">
        <v>31141.81</v>
      </c>
      <c r="B96">
        <v>-3817.01</v>
      </c>
      <c r="C96">
        <v>25390.72</v>
      </c>
      <c r="D96">
        <v>11614.66</v>
      </c>
      <c r="E96">
        <v>232.67</v>
      </c>
      <c r="F96" s="3">
        <v>-3985</v>
      </c>
      <c r="G96">
        <v>0</v>
      </c>
      <c r="H96">
        <v>320.64</v>
      </c>
      <c r="I96">
        <v>0</v>
      </c>
      <c r="J96">
        <v>599.67</v>
      </c>
      <c r="K96">
        <v>322.27</v>
      </c>
      <c r="L96">
        <v>326.22</v>
      </c>
      <c r="M96">
        <v>738.36</v>
      </c>
      <c r="N96">
        <v>743.29</v>
      </c>
      <c r="O96">
        <v>289.6</v>
      </c>
      <c r="P96">
        <v>321</v>
      </c>
      <c r="Q96">
        <v>191.61</v>
      </c>
      <c r="R96">
        <v>191.35</v>
      </c>
      <c r="S96">
        <v>31122.457</v>
      </c>
      <c r="T96">
        <v>3933.718</v>
      </c>
      <c r="U96">
        <v>11651.824</v>
      </c>
      <c r="V96">
        <v>4.888</v>
      </c>
      <c r="W96">
        <v>11656.711</v>
      </c>
      <c r="X96">
        <v>377.912</v>
      </c>
      <c r="Y96">
        <v>50.018</v>
      </c>
      <c r="Z96">
        <v>15818.09</v>
      </c>
      <c r="AA96">
        <v>2164.738</v>
      </c>
      <c r="AB96">
        <v>1434.97</v>
      </c>
      <c r="AC96" t="s">
        <v>60</v>
      </c>
      <c r="AD96" s="3">
        <v>-121.7258</v>
      </c>
      <c r="AE96">
        <v>232.67</v>
      </c>
      <c r="AF96">
        <v>0</v>
      </c>
      <c r="AG96">
        <v>232.67</v>
      </c>
      <c r="AH96">
        <v>210</v>
      </c>
      <c r="AI96">
        <v>0</v>
      </c>
      <c r="AJ96">
        <v>210</v>
      </c>
      <c r="AK96">
        <v>3621</v>
      </c>
      <c r="AL96">
        <v>31684.3</v>
      </c>
      <c r="AM96">
        <v>35305.3</v>
      </c>
      <c r="AN96">
        <v>10576.97</v>
      </c>
      <c r="AO96">
        <v>10576.97</v>
      </c>
      <c r="AP96">
        <v>0</v>
      </c>
      <c r="AQ96">
        <v>232.67</v>
      </c>
      <c r="AR96">
        <v>210</v>
      </c>
      <c r="AU96">
        <v>291</v>
      </c>
      <c r="AV96" s="13">
        <v>291</v>
      </c>
      <c r="AW96" s="3">
        <v>210</v>
      </c>
      <c r="AX96" s="3">
        <v>232.67</v>
      </c>
      <c r="AY96" s="3">
        <v>321</v>
      </c>
      <c r="AZ96" s="17">
        <v>321</v>
      </c>
      <c r="BA96" s="3">
        <v>210</v>
      </c>
      <c r="BB96" s="3">
        <v>232.67</v>
      </c>
      <c r="BE96" s="21">
        <f t="shared" si="138"/>
        <v>210</v>
      </c>
      <c r="BF96" s="21">
        <f t="shared" ref="BF96:BH96" si="210">AH96</f>
        <v>210</v>
      </c>
      <c r="BG96" s="21">
        <f t="shared" si="210"/>
        <v>0</v>
      </c>
      <c r="BH96" s="21">
        <f t="shared" si="210"/>
        <v>210</v>
      </c>
      <c r="BI96">
        <f t="shared" si="143"/>
        <v>0</v>
      </c>
      <c r="BJ96">
        <f t="shared" si="144"/>
        <v>0</v>
      </c>
      <c r="BK96">
        <f t="shared" si="145"/>
        <v>0</v>
      </c>
      <c r="BL96">
        <f t="shared" si="146"/>
        <v>0</v>
      </c>
      <c r="BM96" s="21">
        <f t="shared" si="140"/>
        <v>232.67</v>
      </c>
      <c r="BN96" s="21">
        <f t="shared" ref="BN96:BP96" si="211">AE96</f>
        <v>232.67</v>
      </c>
      <c r="BO96" s="21">
        <f t="shared" si="211"/>
        <v>0</v>
      </c>
      <c r="BP96" s="21">
        <f t="shared" si="211"/>
        <v>232.67</v>
      </c>
      <c r="BQ96">
        <f t="shared" si="148"/>
        <v>0</v>
      </c>
      <c r="BR96">
        <f t="shared" si="149"/>
        <v>0</v>
      </c>
      <c r="BS96">
        <f t="shared" si="150"/>
        <v>0</v>
      </c>
      <c r="BT96">
        <f t="shared" si="151"/>
        <v>0</v>
      </c>
    </row>
    <row r="97" spans="1:72">
      <c r="A97">
        <v>30797.28</v>
      </c>
      <c r="B97">
        <v>-4600</v>
      </c>
      <c r="C97">
        <v>25419.46</v>
      </c>
      <c r="D97">
        <v>11645.21</v>
      </c>
      <c r="E97">
        <v>216.33</v>
      </c>
      <c r="F97" s="3">
        <v>-3978</v>
      </c>
      <c r="G97">
        <v>0</v>
      </c>
      <c r="H97">
        <v>244.6</v>
      </c>
      <c r="I97">
        <v>0</v>
      </c>
      <c r="J97">
        <v>599.88</v>
      </c>
      <c r="K97">
        <v>272.49</v>
      </c>
      <c r="L97">
        <v>273.19</v>
      </c>
      <c r="M97">
        <v>669.29</v>
      </c>
      <c r="N97">
        <v>666.82</v>
      </c>
      <c r="O97">
        <v>288.2</v>
      </c>
      <c r="P97">
        <v>316.3</v>
      </c>
      <c r="Q97">
        <v>188.23</v>
      </c>
      <c r="R97">
        <v>188.39</v>
      </c>
      <c r="S97">
        <v>30904.232</v>
      </c>
      <c r="T97">
        <v>4095.04</v>
      </c>
      <c r="U97">
        <v>11721.497</v>
      </c>
      <c r="V97">
        <v>4.196</v>
      </c>
      <c r="W97">
        <v>11725.693</v>
      </c>
      <c r="X97">
        <v>372.451</v>
      </c>
      <c r="Y97">
        <v>50.034</v>
      </c>
      <c r="Z97">
        <v>16065.586</v>
      </c>
      <c r="AA97">
        <v>2263.992</v>
      </c>
      <c r="AB97">
        <v>1420.4</v>
      </c>
      <c r="AC97" t="s">
        <v>60</v>
      </c>
      <c r="AD97" s="3">
        <v>-171.8729</v>
      </c>
      <c r="AE97">
        <v>216.33</v>
      </c>
      <c r="AF97">
        <v>0</v>
      </c>
      <c r="AG97">
        <v>216.33</v>
      </c>
      <c r="AH97">
        <v>220</v>
      </c>
      <c r="AI97">
        <v>0</v>
      </c>
      <c r="AJ97">
        <v>220</v>
      </c>
      <c r="AK97">
        <v>3585</v>
      </c>
      <c r="AL97">
        <v>31501.3</v>
      </c>
      <c r="AM97">
        <v>35086.3</v>
      </c>
      <c r="AN97">
        <v>10643.18</v>
      </c>
      <c r="AO97">
        <v>10643.18</v>
      </c>
      <c r="AP97">
        <v>0</v>
      </c>
      <c r="AQ97">
        <v>216.67</v>
      </c>
      <c r="AR97">
        <v>220</v>
      </c>
      <c r="AU97">
        <v>291</v>
      </c>
      <c r="AV97" s="13">
        <v>291</v>
      </c>
      <c r="AW97" s="3">
        <v>220</v>
      </c>
      <c r="AX97" s="3">
        <v>216.67</v>
      </c>
      <c r="AY97" s="3">
        <v>321</v>
      </c>
      <c r="AZ97" s="17">
        <v>321</v>
      </c>
      <c r="BA97" s="3">
        <v>220</v>
      </c>
      <c r="BB97" s="3">
        <v>216.67</v>
      </c>
      <c r="BE97" s="21">
        <f t="shared" si="138"/>
        <v>220</v>
      </c>
      <c r="BF97" s="21">
        <f t="shared" ref="BF97:BH97" si="212">AH97</f>
        <v>220</v>
      </c>
      <c r="BG97" s="21">
        <f t="shared" si="212"/>
        <v>0</v>
      </c>
      <c r="BH97" s="21">
        <f t="shared" si="212"/>
        <v>220</v>
      </c>
      <c r="BI97">
        <f t="shared" si="143"/>
        <v>0</v>
      </c>
      <c r="BJ97">
        <f t="shared" si="144"/>
        <v>0</v>
      </c>
      <c r="BK97">
        <f t="shared" si="145"/>
        <v>0</v>
      </c>
      <c r="BL97">
        <f t="shared" si="146"/>
        <v>0</v>
      </c>
      <c r="BM97" s="21">
        <f t="shared" si="140"/>
        <v>216.67</v>
      </c>
      <c r="BN97" s="21">
        <f t="shared" ref="BN97:BP97" si="213">AE97</f>
        <v>216.33</v>
      </c>
      <c r="BO97" s="21">
        <f t="shared" si="213"/>
        <v>0</v>
      </c>
      <c r="BP97" s="21">
        <f t="shared" si="213"/>
        <v>216.33</v>
      </c>
      <c r="BQ97">
        <f t="shared" si="148"/>
        <v>0</v>
      </c>
      <c r="BR97">
        <f t="shared" si="149"/>
        <v>0</v>
      </c>
      <c r="BS97">
        <f t="shared" si="150"/>
        <v>0</v>
      </c>
      <c r="BT97">
        <f t="shared" si="151"/>
        <v>0</v>
      </c>
    </row>
    <row r="98" spans="61:72">
      <c r="BI98">
        <f t="shared" ref="BI98:BL98" si="214">SUM(BI2:BI97)</f>
        <v>30</v>
      </c>
      <c r="BJ98">
        <f t="shared" si="214"/>
        <v>0</v>
      </c>
      <c r="BK98">
        <f t="shared" si="214"/>
        <v>30</v>
      </c>
      <c r="BL98">
        <f t="shared" si="214"/>
        <v>0</v>
      </c>
      <c r="BQ98">
        <f t="shared" ref="BQ98:BT98" si="215">SUM(BQ2:BQ97)</f>
        <v>32</v>
      </c>
      <c r="BR98">
        <f t="shared" si="215"/>
        <v>0</v>
      </c>
      <c r="BS98">
        <f t="shared" si="215"/>
        <v>32</v>
      </c>
      <c r="BT98">
        <f t="shared" si="215"/>
        <v>0</v>
      </c>
    </row>
    <row r="99" spans="61:72">
      <c r="BI99">
        <f t="shared" ref="BI99:BK99" si="216">BI98/4</f>
        <v>7.5</v>
      </c>
      <c r="BJ99">
        <f t="shared" si="216"/>
        <v>0</v>
      </c>
      <c r="BK99">
        <f t="shared" si="216"/>
        <v>7.5</v>
      </c>
      <c r="BL99">
        <f>IF(BJ98=0,0,BL98/BJ98)</f>
        <v>0</v>
      </c>
      <c r="BQ99">
        <f t="shared" ref="BQ99:BS99" si="217">BQ98/4</f>
        <v>8</v>
      </c>
      <c r="BR99">
        <f t="shared" si="217"/>
        <v>0</v>
      </c>
      <c r="BS99">
        <f t="shared" si="217"/>
        <v>8</v>
      </c>
      <c r="BT99">
        <f>IF(BR98=0,0,BT98/BR98)</f>
        <v>0</v>
      </c>
    </row>
    <row r="101" ht="27" spans="57:64">
      <c r="BE101" s="25" t="s">
        <v>63</v>
      </c>
      <c r="BF101" s="25" t="s">
        <v>64</v>
      </c>
      <c r="BG101" s="25" t="s">
        <v>65</v>
      </c>
      <c r="BH101" s="25" t="s">
        <v>56</v>
      </c>
      <c r="BI101" s="25" t="s">
        <v>66</v>
      </c>
      <c r="BJ101" s="25" t="s">
        <v>67</v>
      </c>
      <c r="BK101" s="25" t="s">
        <v>68</v>
      </c>
      <c r="BL101" s="25" t="s">
        <v>59</v>
      </c>
    </row>
    <row r="102" spans="57:64">
      <c r="BE102" s="26">
        <f>BI99</f>
        <v>7.5</v>
      </c>
      <c r="BF102" s="26">
        <f>BJ99</f>
        <v>0</v>
      </c>
      <c r="BG102" s="27">
        <f>BL99</f>
        <v>0</v>
      </c>
      <c r="BH102" s="26">
        <f>BK99</f>
        <v>7.5</v>
      </c>
      <c r="BI102" s="26">
        <f>BQ99</f>
        <v>8</v>
      </c>
      <c r="BJ102" s="26">
        <f>BR99</f>
        <v>0</v>
      </c>
      <c r="BK102" s="27">
        <f>BT99</f>
        <v>0</v>
      </c>
      <c r="BL102" s="26">
        <f>BS99</f>
        <v>8</v>
      </c>
    </row>
  </sheetData>
  <pageMargins left="0.7" right="0.7" top="0.75" bottom="0.75" header="0.3" footer="0.3"/>
  <pageSetup paperSize="9" orientation="portrait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1"/>
  <dimension ref="A1:BT102"/>
  <sheetViews>
    <sheetView zoomScale="40" zoomScaleNormal="40" workbookViewId="0">
      <pane ySplit="1" topLeftCell="A44" activePane="bottomLeft" state="frozen"/>
      <selection/>
      <selection pane="bottomLeft" activeCell="BE102" sqref="BE102:BL102"/>
    </sheetView>
  </sheetViews>
  <sheetFormatPr defaultColWidth="9" defaultRowHeight="13.5"/>
  <cols>
    <col min="1" max="1" width="9.375"/>
    <col min="6" max="6" width="8.74166666666667" style="3" customWidth="1"/>
    <col min="7" max="10" width="1.25" customWidth="1"/>
    <col min="11" max="11" width="8.74166666666667" customWidth="1"/>
    <col min="19" max="28" width="9" hidden="1" customWidth="1"/>
    <col min="29" max="29" width="1.775" customWidth="1"/>
    <col min="30" max="30" width="12.35" style="3" customWidth="1"/>
    <col min="31" max="40" width="5.73333333333333" customWidth="1"/>
    <col min="41" max="46" width="1.25" customWidth="1"/>
    <col min="47" max="47" width="5.89166666666667" customWidth="1"/>
    <col min="48" max="48" width="5" customWidth="1"/>
    <col min="49" max="54" width="8.03333333333333" style="3" customWidth="1"/>
    <col min="64" max="64" width="12.625"/>
    <col min="72" max="72" width="12.625"/>
  </cols>
  <sheetData>
    <row r="1" ht="157" customHeight="1" spans="1:7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10" t="s">
        <v>18</v>
      </c>
      <c r="T1" s="10" t="s">
        <v>19</v>
      </c>
      <c r="U1" s="10" t="s">
        <v>20</v>
      </c>
      <c r="V1" s="10" t="s">
        <v>21</v>
      </c>
      <c r="W1" s="10" t="s">
        <v>22</v>
      </c>
      <c r="X1" s="10" t="s">
        <v>23</v>
      </c>
      <c r="Y1" s="10" t="s">
        <v>24</v>
      </c>
      <c r="Z1" s="10" t="s">
        <v>25</v>
      </c>
      <c r="AA1" s="10" t="s">
        <v>26</v>
      </c>
      <c r="AB1" s="10" t="s">
        <v>27</v>
      </c>
      <c r="AC1" s="10" t="s">
        <v>28</v>
      </c>
      <c r="AD1" s="10" t="s">
        <v>29</v>
      </c>
      <c r="AE1" s="10" t="s">
        <v>30</v>
      </c>
      <c r="AF1" s="10" t="s">
        <v>31</v>
      </c>
      <c r="AG1" s="10" t="s">
        <v>32</v>
      </c>
      <c r="AH1" s="10" t="s">
        <v>33</v>
      </c>
      <c r="AI1" s="10" t="s">
        <v>34</v>
      </c>
      <c r="AJ1" s="10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4" t="s">
        <v>43</v>
      </c>
      <c r="AS1" s="4" t="s">
        <v>44</v>
      </c>
      <c r="AT1" s="4" t="s">
        <v>45</v>
      </c>
      <c r="AU1" s="10" t="s">
        <v>46</v>
      </c>
      <c r="AV1" s="11" t="s">
        <v>47</v>
      </c>
      <c r="AW1" s="10" t="s">
        <v>48</v>
      </c>
      <c r="AX1" s="10" t="s">
        <v>49</v>
      </c>
      <c r="AY1" s="10" t="s">
        <v>50</v>
      </c>
      <c r="AZ1" s="11" t="s">
        <v>51</v>
      </c>
      <c r="BA1" s="10" t="s">
        <v>52</v>
      </c>
      <c r="BB1" s="10" t="s">
        <v>53</v>
      </c>
      <c r="BE1" s="21" t="str">
        <f t="shared" ref="BE1:BE64" si="0">AW1</f>
        <v>1#日前价格(元/MWh)</v>
      </c>
      <c r="BF1" s="21" t="str">
        <f t="shared" ref="BF1:BH1" si="1">AH1</f>
        <v>日前节点边际电价-电能量价格(元/MWh)</v>
      </c>
      <c r="BG1" s="21" t="str">
        <f t="shared" si="1"/>
        <v>日前节点边际电价-阻塞价格(元/MWh)</v>
      </c>
      <c r="BH1" s="21" t="str">
        <f t="shared" si="1"/>
        <v>日前节点边际电价-节点电价(元/MWh)</v>
      </c>
      <c r="BI1" s="21" t="s">
        <v>54</v>
      </c>
      <c r="BJ1" s="21" t="s">
        <v>55</v>
      </c>
      <c r="BK1" s="21" t="s">
        <v>56</v>
      </c>
      <c r="BL1" s="21"/>
      <c r="BM1" s="21" t="str">
        <f t="shared" ref="BM1:BM64" si="2">AX1</f>
        <v>1#实时价格(元/MWh)</v>
      </c>
      <c r="BN1" s="21" t="str">
        <f t="shared" ref="BN1:BP1" si="3">AE1</f>
        <v>实时节点边际电价-电能量价格(元/MWh)</v>
      </c>
      <c r="BO1" s="21" t="str">
        <f t="shared" si="3"/>
        <v>实时节点边际电价-阻塞价格(元/MWh)</v>
      </c>
      <c r="BP1" s="21" t="str">
        <f t="shared" si="3"/>
        <v>实时节点边际电价-节点电价(元/MWh)</v>
      </c>
      <c r="BQ1" s="21" t="s">
        <v>57</v>
      </c>
      <c r="BR1" s="21" t="s">
        <v>58</v>
      </c>
      <c r="BS1" s="21" t="s">
        <v>59</v>
      </c>
    </row>
    <row r="2" spans="1:72">
      <c r="A2">
        <v>31932.3</v>
      </c>
      <c r="B2">
        <v>-3735.92</v>
      </c>
      <c r="C2">
        <v>26307.21</v>
      </c>
      <c r="D2">
        <v>11768.29</v>
      </c>
      <c r="E2">
        <v>226.33</v>
      </c>
      <c r="F2" s="3">
        <v>-3995</v>
      </c>
      <c r="G2">
        <v>0</v>
      </c>
      <c r="H2">
        <v>346.27</v>
      </c>
      <c r="I2">
        <v>0</v>
      </c>
      <c r="J2">
        <v>619.58</v>
      </c>
      <c r="K2">
        <v>309.24</v>
      </c>
      <c r="L2">
        <v>316.45</v>
      </c>
      <c r="M2">
        <v>771.25</v>
      </c>
      <c r="N2">
        <v>766.31</v>
      </c>
      <c r="O2">
        <v>279.4</v>
      </c>
      <c r="P2">
        <v>308.6</v>
      </c>
      <c r="Q2">
        <v>207.73</v>
      </c>
      <c r="R2">
        <v>207.89</v>
      </c>
      <c r="S2">
        <v>31788.012</v>
      </c>
      <c r="T2">
        <v>3937.66</v>
      </c>
      <c r="U2">
        <v>11678.833</v>
      </c>
      <c r="V2">
        <v>5.788</v>
      </c>
      <c r="W2">
        <v>11684.621</v>
      </c>
      <c r="X2">
        <v>466.578</v>
      </c>
      <c r="Y2">
        <v>49.972</v>
      </c>
      <c r="Z2">
        <v>15296.66</v>
      </c>
      <c r="AA2">
        <v>2861.578</v>
      </c>
      <c r="AB2">
        <v>1405.99</v>
      </c>
      <c r="AC2" t="s">
        <v>60</v>
      </c>
      <c r="AD2" s="3">
        <v>-1053.7893</v>
      </c>
      <c r="AE2">
        <v>226.33</v>
      </c>
      <c r="AF2">
        <v>0</v>
      </c>
      <c r="AG2">
        <v>226.33</v>
      </c>
      <c r="AH2">
        <v>220</v>
      </c>
      <c r="AI2">
        <v>0</v>
      </c>
      <c r="AJ2">
        <v>220</v>
      </c>
      <c r="AK2">
        <v>3534</v>
      </c>
      <c r="AL2">
        <v>31801.7</v>
      </c>
      <c r="AM2">
        <v>35335.7</v>
      </c>
      <c r="AN2">
        <v>10812.24</v>
      </c>
      <c r="AO2">
        <v>10812.24</v>
      </c>
      <c r="AP2">
        <v>0</v>
      </c>
      <c r="AQ2">
        <v>226.33</v>
      </c>
      <c r="AR2">
        <v>220</v>
      </c>
      <c r="AS2" s="12" t="s">
        <v>89</v>
      </c>
      <c r="AT2" s="12" t="s">
        <v>90</v>
      </c>
      <c r="AU2">
        <v>0</v>
      </c>
      <c r="AV2" s="13">
        <v>281</v>
      </c>
      <c r="AW2" s="3">
        <v>220</v>
      </c>
      <c r="AX2" s="3">
        <v>226.33</v>
      </c>
      <c r="AY2" s="3">
        <v>311</v>
      </c>
      <c r="AZ2" s="17">
        <v>311</v>
      </c>
      <c r="BA2" s="3">
        <v>220</v>
      </c>
      <c r="BB2" s="3">
        <v>226.33</v>
      </c>
      <c r="BE2" s="21">
        <f t="shared" si="0"/>
        <v>220</v>
      </c>
      <c r="BF2" s="21">
        <f t="shared" ref="BF2:BH2" si="4">AH2</f>
        <v>220</v>
      </c>
      <c r="BG2" s="21">
        <f t="shared" si="4"/>
        <v>0</v>
      </c>
      <c r="BH2" s="21">
        <f t="shared" si="4"/>
        <v>220</v>
      </c>
      <c r="BI2">
        <f t="shared" ref="BI2:BI65" si="5">IF(BE2=0,1,0)</f>
        <v>0</v>
      </c>
      <c r="BJ2">
        <f t="shared" ref="BJ2:BJ65" si="6">IF(BG2&gt;100,1,0)</f>
        <v>0</v>
      </c>
      <c r="BK2">
        <f t="shared" ref="BK2:BK65" si="7">IF(BI2&lt;&gt;BJ2,1,0)</f>
        <v>0</v>
      </c>
      <c r="BL2">
        <f t="shared" ref="BL2:BL65" si="8">IF(BJ2=1,BG2,0)</f>
        <v>0</v>
      </c>
      <c r="BM2" s="21">
        <f t="shared" si="2"/>
        <v>226.33</v>
      </c>
      <c r="BN2" s="21">
        <f t="shared" ref="BN2:BP2" si="9">AE2</f>
        <v>226.33</v>
      </c>
      <c r="BO2" s="21">
        <f t="shared" si="9"/>
        <v>0</v>
      </c>
      <c r="BP2" s="21">
        <f t="shared" si="9"/>
        <v>226.33</v>
      </c>
      <c r="BQ2">
        <f t="shared" ref="BQ2:BQ65" si="10">IF(BM2&lt;100,1,0)</f>
        <v>0</v>
      </c>
      <c r="BR2">
        <f t="shared" ref="BR2:BR65" si="11">IF(BO2&gt;100,1,0)</f>
        <v>0</v>
      </c>
      <c r="BS2">
        <f t="shared" ref="BS2:BS65" si="12">IF(BQ2&lt;&gt;BR2,1,0)</f>
        <v>0</v>
      </c>
      <c r="BT2">
        <f t="shared" ref="BT2:BT65" si="13">IF(BR2=1,BO2,0)</f>
        <v>0</v>
      </c>
    </row>
    <row r="3" spans="1:72">
      <c r="A3">
        <v>31907.88</v>
      </c>
      <c r="B3">
        <v>-3242</v>
      </c>
      <c r="C3">
        <v>25558.02</v>
      </c>
      <c r="D3">
        <v>11653.04</v>
      </c>
      <c r="E3">
        <v>222.67</v>
      </c>
      <c r="F3" s="3">
        <v>-3999</v>
      </c>
      <c r="G3">
        <v>0</v>
      </c>
      <c r="H3">
        <v>297.56</v>
      </c>
      <c r="I3">
        <v>0</v>
      </c>
      <c r="J3">
        <v>619.13</v>
      </c>
      <c r="K3">
        <v>298.54</v>
      </c>
      <c r="L3">
        <v>299.01</v>
      </c>
      <c r="M3">
        <v>695.6</v>
      </c>
      <c r="N3">
        <v>702.59</v>
      </c>
      <c r="O3">
        <v>279.6</v>
      </c>
      <c r="P3">
        <v>307.4</v>
      </c>
      <c r="Q3">
        <v>189.6</v>
      </c>
      <c r="R3">
        <v>189.13</v>
      </c>
      <c r="S3">
        <v>31782.318</v>
      </c>
      <c r="T3">
        <v>3205.608</v>
      </c>
      <c r="U3">
        <v>11634.438</v>
      </c>
      <c r="V3">
        <v>5.545</v>
      </c>
      <c r="W3">
        <v>11639.983</v>
      </c>
      <c r="X3">
        <v>468.358</v>
      </c>
      <c r="Y3">
        <v>49.992</v>
      </c>
      <c r="Z3">
        <v>15895.223</v>
      </c>
      <c r="AA3">
        <v>2429.328</v>
      </c>
      <c r="AB3">
        <v>1501.31</v>
      </c>
      <c r="AC3" t="s">
        <v>60</v>
      </c>
      <c r="AD3" s="3">
        <v>-1256.4789</v>
      </c>
      <c r="AE3">
        <v>222.67</v>
      </c>
      <c r="AF3">
        <v>0</v>
      </c>
      <c r="AG3">
        <v>222.67</v>
      </c>
      <c r="AH3">
        <v>220</v>
      </c>
      <c r="AI3">
        <v>0</v>
      </c>
      <c r="AJ3">
        <v>220</v>
      </c>
      <c r="AK3">
        <v>3534</v>
      </c>
      <c r="AL3">
        <v>31539.7</v>
      </c>
      <c r="AM3">
        <v>35073.7</v>
      </c>
      <c r="AN3">
        <v>10781.66</v>
      </c>
      <c r="AO3">
        <v>10781.66</v>
      </c>
      <c r="AP3">
        <v>0</v>
      </c>
      <c r="AQ3">
        <v>222.67</v>
      </c>
      <c r="AR3">
        <v>220</v>
      </c>
      <c r="AU3">
        <v>0</v>
      </c>
      <c r="AV3" s="13">
        <v>281</v>
      </c>
      <c r="AW3" s="3">
        <v>220</v>
      </c>
      <c r="AX3" s="3">
        <v>222.67</v>
      </c>
      <c r="AY3" s="3">
        <v>311</v>
      </c>
      <c r="AZ3" s="17">
        <v>311</v>
      </c>
      <c r="BA3" s="3">
        <v>220</v>
      </c>
      <c r="BB3" s="3">
        <v>222.67</v>
      </c>
      <c r="BE3" s="21">
        <f t="shared" si="0"/>
        <v>220</v>
      </c>
      <c r="BF3" s="21">
        <f t="shared" ref="BF3:BH3" si="14">AH3</f>
        <v>220</v>
      </c>
      <c r="BG3" s="21">
        <f t="shared" si="14"/>
        <v>0</v>
      </c>
      <c r="BH3" s="21">
        <f t="shared" si="14"/>
        <v>220</v>
      </c>
      <c r="BI3">
        <f t="shared" si="5"/>
        <v>0</v>
      </c>
      <c r="BJ3">
        <f t="shared" si="6"/>
        <v>0</v>
      </c>
      <c r="BK3">
        <f t="shared" si="7"/>
        <v>0</v>
      </c>
      <c r="BL3">
        <f t="shared" si="8"/>
        <v>0</v>
      </c>
      <c r="BM3" s="21">
        <f t="shared" si="2"/>
        <v>222.67</v>
      </c>
      <c r="BN3" s="21">
        <f t="shared" ref="BN3:BP3" si="15">AE3</f>
        <v>222.67</v>
      </c>
      <c r="BO3" s="21">
        <f t="shared" si="15"/>
        <v>0</v>
      </c>
      <c r="BP3" s="21">
        <f t="shared" si="15"/>
        <v>222.67</v>
      </c>
      <c r="BQ3">
        <f t="shared" si="10"/>
        <v>0</v>
      </c>
      <c r="BR3">
        <f t="shared" si="11"/>
        <v>0</v>
      </c>
      <c r="BS3">
        <f t="shared" si="12"/>
        <v>0</v>
      </c>
      <c r="BT3">
        <f t="shared" si="13"/>
        <v>0</v>
      </c>
    </row>
    <row r="4" spans="1:72">
      <c r="A4">
        <v>31388.64</v>
      </c>
      <c r="B4">
        <v>-3249</v>
      </c>
      <c r="C4">
        <v>25071.79</v>
      </c>
      <c r="D4">
        <v>11613.76</v>
      </c>
      <c r="E4">
        <v>220</v>
      </c>
      <c r="F4" s="3">
        <v>-4000</v>
      </c>
      <c r="G4">
        <v>0</v>
      </c>
      <c r="H4">
        <v>251.42</v>
      </c>
      <c r="I4">
        <v>0</v>
      </c>
      <c r="J4">
        <v>543.27</v>
      </c>
      <c r="K4">
        <v>296.91</v>
      </c>
      <c r="L4">
        <v>297.38</v>
      </c>
      <c r="M4">
        <v>596.52</v>
      </c>
      <c r="N4">
        <v>594.06</v>
      </c>
      <c r="O4">
        <v>280.6</v>
      </c>
      <c r="P4">
        <v>309.5</v>
      </c>
      <c r="Q4">
        <v>190.24</v>
      </c>
      <c r="R4">
        <v>190.77</v>
      </c>
      <c r="S4">
        <v>31583.8</v>
      </c>
      <c r="T4">
        <v>3124.501</v>
      </c>
      <c r="U4">
        <v>11802.827</v>
      </c>
      <c r="V4">
        <v>5.547</v>
      </c>
      <c r="W4">
        <v>11808.374</v>
      </c>
      <c r="X4">
        <v>468.973</v>
      </c>
      <c r="Y4">
        <v>50.029</v>
      </c>
      <c r="Z4">
        <v>16348.879</v>
      </c>
      <c r="AA4">
        <v>2251.178</v>
      </c>
      <c r="AB4">
        <v>1516.56</v>
      </c>
      <c r="AC4" t="s">
        <v>60</v>
      </c>
      <c r="AD4" s="3">
        <v>-1465.3318</v>
      </c>
      <c r="AE4">
        <v>220</v>
      </c>
      <c r="AF4">
        <v>0</v>
      </c>
      <c r="AG4">
        <v>220</v>
      </c>
      <c r="AH4">
        <v>209</v>
      </c>
      <c r="AI4">
        <v>0</v>
      </c>
      <c r="AJ4">
        <v>209</v>
      </c>
      <c r="AK4">
        <v>3534</v>
      </c>
      <c r="AL4">
        <v>31364.7</v>
      </c>
      <c r="AM4">
        <v>34898.7</v>
      </c>
      <c r="AN4">
        <v>10730.29</v>
      </c>
      <c r="AO4">
        <v>10730.29</v>
      </c>
      <c r="AP4">
        <v>0</v>
      </c>
      <c r="AQ4">
        <v>220</v>
      </c>
      <c r="AR4">
        <v>209</v>
      </c>
      <c r="AU4">
        <v>0</v>
      </c>
      <c r="AV4" s="13">
        <v>281</v>
      </c>
      <c r="AW4" s="3">
        <v>209</v>
      </c>
      <c r="AX4" s="3">
        <v>220</v>
      </c>
      <c r="AY4" s="3">
        <v>311</v>
      </c>
      <c r="AZ4" s="17">
        <v>311</v>
      </c>
      <c r="BA4" s="3">
        <v>209</v>
      </c>
      <c r="BB4" s="3">
        <v>220</v>
      </c>
      <c r="BE4" s="21">
        <f t="shared" si="0"/>
        <v>209</v>
      </c>
      <c r="BF4" s="21">
        <f t="shared" ref="BF4:BH4" si="16">AH4</f>
        <v>209</v>
      </c>
      <c r="BG4" s="21">
        <f t="shared" si="16"/>
        <v>0</v>
      </c>
      <c r="BH4" s="21">
        <f t="shared" si="16"/>
        <v>209</v>
      </c>
      <c r="BI4">
        <f t="shared" si="5"/>
        <v>0</v>
      </c>
      <c r="BJ4">
        <f t="shared" si="6"/>
        <v>0</v>
      </c>
      <c r="BK4">
        <f t="shared" si="7"/>
        <v>0</v>
      </c>
      <c r="BL4">
        <f t="shared" si="8"/>
        <v>0</v>
      </c>
      <c r="BM4" s="21">
        <f t="shared" si="2"/>
        <v>220</v>
      </c>
      <c r="BN4" s="21">
        <f t="shared" ref="BN4:BP4" si="17">AE4</f>
        <v>220</v>
      </c>
      <c r="BO4" s="21">
        <f t="shared" si="17"/>
        <v>0</v>
      </c>
      <c r="BP4" s="21">
        <f t="shared" si="17"/>
        <v>220</v>
      </c>
      <c r="BQ4">
        <f t="shared" si="10"/>
        <v>0</v>
      </c>
      <c r="BR4">
        <f t="shared" si="11"/>
        <v>0</v>
      </c>
      <c r="BS4">
        <f t="shared" si="12"/>
        <v>0</v>
      </c>
      <c r="BT4">
        <f t="shared" si="13"/>
        <v>0</v>
      </c>
    </row>
    <row r="5" spans="1:72">
      <c r="A5">
        <v>31042.91</v>
      </c>
      <c r="B5">
        <v>-2757</v>
      </c>
      <c r="C5">
        <v>24196.65</v>
      </c>
      <c r="D5">
        <v>11656.1</v>
      </c>
      <c r="E5">
        <v>211.67</v>
      </c>
      <c r="F5" s="3">
        <v>-4000</v>
      </c>
      <c r="G5">
        <v>0</v>
      </c>
      <c r="H5">
        <v>194.17</v>
      </c>
      <c r="I5">
        <v>0</v>
      </c>
      <c r="J5">
        <v>464.63</v>
      </c>
      <c r="K5">
        <v>274.35</v>
      </c>
      <c r="L5">
        <v>272.49</v>
      </c>
      <c r="M5">
        <v>505.26</v>
      </c>
      <c r="N5">
        <v>501.15</v>
      </c>
      <c r="O5">
        <v>281</v>
      </c>
      <c r="P5">
        <v>308.9</v>
      </c>
      <c r="Q5">
        <v>155.14</v>
      </c>
      <c r="R5">
        <v>151.76</v>
      </c>
      <c r="S5">
        <v>31074.055</v>
      </c>
      <c r="T5">
        <v>2828.667</v>
      </c>
      <c r="U5">
        <v>12008.106</v>
      </c>
      <c r="V5">
        <v>5.526</v>
      </c>
      <c r="W5">
        <v>12013.632</v>
      </c>
      <c r="X5">
        <v>467.573</v>
      </c>
      <c r="Y5">
        <v>49.973</v>
      </c>
      <c r="Z5">
        <v>17197.914</v>
      </c>
      <c r="AA5">
        <v>1839.522</v>
      </c>
      <c r="AB5">
        <v>1514.7</v>
      </c>
      <c r="AC5" t="s">
        <v>60</v>
      </c>
      <c r="AD5" s="3">
        <v>-1769.2959</v>
      </c>
      <c r="AE5">
        <v>211.67</v>
      </c>
      <c r="AF5">
        <v>0</v>
      </c>
      <c r="AG5">
        <v>211.67</v>
      </c>
      <c r="AH5">
        <v>209</v>
      </c>
      <c r="AI5">
        <v>0</v>
      </c>
      <c r="AJ5">
        <v>209</v>
      </c>
      <c r="AK5">
        <v>3534</v>
      </c>
      <c r="AL5">
        <v>31102.7</v>
      </c>
      <c r="AM5">
        <v>34636.7</v>
      </c>
      <c r="AN5">
        <v>10717.35</v>
      </c>
      <c r="AO5">
        <v>10717.35</v>
      </c>
      <c r="AP5">
        <v>0</v>
      </c>
      <c r="AQ5">
        <v>211.67</v>
      </c>
      <c r="AR5">
        <v>209</v>
      </c>
      <c r="AU5">
        <v>0</v>
      </c>
      <c r="AV5" s="13">
        <v>281</v>
      </c>
      <c r="AW5" s="3">
        <v>209</v>
      </c>
      <c r="AX5" s="3">
        <v>211.67</v>
      </c>
      <c r="AY5" s="3">
        <v>311</v>
      </c>
      <c r="AZ5" s="17">
        <v>311</v>
      </c>
      <c r="BA5" s="3">
        <v>209</v>
      </c>
      <c r="BB5" s="3">
        <v>211.67</v>
      </c>
      <c r="BE5" s="21">
        <f t="shared" si="0"/>
        <v>209</v>
      </c>
      <c r="BF5" s="21">
        <f t="shared" ref="BF5:BH5" si="18">AH5</f>
        <v>209</v>
      </c>
      <c r="BG5" s="21">
        <f t="shared" si="18"/>
        <v>0</v>
      </c>
      <c r="BH5" s="21">
        <f t="shared" si="18"/>
        <v>209</v>
      </c>
      <c r="BI5">
        <f t="shared" si="5"/>
        <v>0</v>
      </c>
      <c r="BJ5">
        <f t="shared" si="6"/>
        <v>0</v>
      </c>
      <c r="BK5">
        <f t="shared" si="7"/>
        <v>0</v>
      </c>
      <c r="BL5">
        <f t="shared" si="8"/>
        <v>0</v>
      </c>
      <c r="BM5" s="21">
        <f t="shared" si="2"/>
        <v>211.67</v>
      </c>
      <c r="BN5" s="21">
        <f t="shared" ref="BN5:BP5" si="19">AE5</f>
        <v>211.67</v>
      </c>
      <c r="BO5" s="21">
        <f t="shared" si="19"/>
        <v>0</v>
      </c>
      <c r="BP5" s="21">
        <f t="shared" si="19"/>
        <v>211.67</v>
      </c>
      <c r="BQ5">
        <f t="shared" si="10"/>
        <v>0</v>
      </c>
      <c r="BR5">
        <f t="shared" si="11"/>
        <v>0</v>
      </c>
      <c r="BS5">
        <f t="shared" si="12"/>
        <v>0</v>
      </c>
      <c r="BT5">
        <f t="shared" si="13"/>
        <v>0</v>
      </c>
    </row>
    <row r="6" spans="1:72">
      <c r="A6">
        <v>30711.87</v>
      </c>
      <c r="B6">
        <v>-3759</v>
      </c>
      <c r="C6">
        <v>24429.69</v>
      </c>
      <c r="D6">
        <v>11530</v>
      </c>
      <c r="E6">
        <v>206.67</v>
      </c>
      <c r="F6" s="3">
        <v>-4000</v>
      </c>
      <c r="G6">
        <v>0</v>
      </c>
      <c r="H6">
        <v>199.3</v>
      </c>
      <c r="I6">
        <v>0</v>
      </c>
      <c r="J6">
        <v>385.79</v>
      </c>
      <c r="K6">
        <v>272.72</v>
      </c>
      <c r="L6">
        <v>273.19</v>
      </c>
      <c r="M6">
        <v>525.81</v>
      </c>
      <c r="N6">
        <v>530.75</v>
      </c>
      <c r="O6">
        <v>280.5</v>
      </c>
      <c r="P6">
        <v>309.2</v>
      </c>
      <c r="Q6">
        <v>156.41</v>
      </c>
      <c r="R6">
        <v>156.04</v>
      </c>
      <c r="S6">
        <v>30598.127</v>
      </c>
      <c r="T6">
        <v>3861.388</v>
      </c>
      <c r="U6">
        <v>12257.361</v>
      </c>
      <c r="V6">
        <v>5.532</v>
      </c>
      <c r="W6">
        <v>12262.893</v>
      </c>
      <c r="X6">
        <v>469.174</v>
      </c>
      <c r="Y6">
        <v>49.977</v>
      </c>
      <c r="Z6">
        <v>17081.8</v>
      </c>
      <c r="AA6">
        <v>1967.344</v>
      </c>
      <c r="AB6">
        <v>1505.76</v>
      </c>
      <c r="AC6" t="s">
        <v>60</v>
      </c>
      <c r="AD6" s="3">
        <v>-1718.0283</v>
      </c>
      <c r="AE6">
        <v>206.67</v>
      </c>
      <c r="AF6">
        <v>0</v>
      </c>
      <c r="AG6">
        <v>206.67</v>
      </c>
      <c r="AH6">
        <v>220</v>
      </c>
      <c r="AI6">
        <v>0</v>
      </c>
      <c r="AJ6">
        <v>220</v>
      </c>
      <c r="AK6">
        <v>3534</v>
      </c>
      <c r="AL6">
        <v>30956.7</v>
      </c>
      <c r="AM6">
        <v>34490.7</v>
      </c>
      <c r="AN6">
        <v>10651.38</v>
      </c>
      <c r="AO6">
        <v>10651.38</v>
      </c>
      <c r="AP6">
        <v>0</v>
      </c>
      <c r="AQ6">
        <v>206.67</v>
      </c>
      <c r="AR6">
        <v>220</v>
      </c>
      <c r="AU6">
        <v>0</v>
      </c>
      <c r="AV6" s="13">
        <v>281</v>
      </c>
      <c r="AW6" s="3">
        <v>220</v>
      </c>
      <c r="AX6" s="3">
        <v>206.67</v>
      </c>
      <c r="AY6" s="3">
        <v>311</v>
      </c>
      <c r="AZ6" s="17">
        <v>311</v>
      </c>
      <c r="BA6" s="3">
        <v>220</v>
      </c>
      <c r="BB6" s="3">
        <v>206.67</v>
      </c>
      <c r="BE6" s="21">
        <f t="shared" si="0"/>
        <v>220</v>
      </c>
      <c r="BF6" s="21">
        <f t="shared" ref="BF6:BH6" si="20">AH6</f>
        <v>220</v>
      </c>
      <c r="BG6" s="21">
        <f t="shared" si="20"/>
        <v>0</v>
      </c>
      <c r="BH6" s="21">
        <f t="shared" si="20"/>
        <v>220</v>
      </c>
      <c r="BI6">
        <f t="shared" si="5"/>
        <v>0</v>
      </c>
      <c r="BJ6">
        <f t="shared" si="6"/>
        <v>0</v>
      </c>
      <c r="BK6">
        <f t="shared" si="7"/>
        <v>0</v>
      </c>
      <c r="BL6">
        <f t="shared" si="8"/>
        <v>0</v>
      </c>
      <c r="BM6" s="21">
        <f t="shared" si="2"/>
        <v>206.67</v>
      </c>
      <c r="BN6" s="21">
        <f t="shared" ref="BN6:BP6" si="21">AE6</f>
        <v>206.67</v>
      </c>
      <c r="BO6" s="21">
        <f t="shared" si="21"/>
        <v>0</v>
      </c>
      <c r="BP6" s="21">
        <f t="shared" si="21"/>
        <v>206.67</v>
      </c>
      <c r="BQ6">
        <f t="shared" si="10"/>
        <v>0</v>
      </c>
      <c r="BR6">
        <f t="shared" si="11"/>
        <v>0</v>
      </c>
      <c r="BS6">
        <f t="shared" si="12"/>
        <v>0</v>
      </c>
      <c r="BT6">
        <f t="shared" si="13"/>
        <v>0</v>
      </c>
    </row>
    <row r="7" spans="1:72">
      <c r="A7">
        <v>30378.55</v>
      </c>
      <c r="B7">
        <v>-3758.08</v>
      </c>
      <c r="C7">
        <v>23144.66</v>
      </c>
      <c r="D7">
        <v>11306.26</v>
      </c>
      <c r="E7">
        <v>66.33</v>
      </c>
      <c r="F7" s="3">
        <v>-3991</v>
      </c>
      <c r="G7">
        <v>0</v>
      </c>
      <c r="H7">
        <v>192.46</v>
      </c>
      <c r="I7">
        <v>0</v>
      </c>
      <c r="J7">
        <v>307.27</v>
      </c>
      <c r="K7">
        <v>272.49</v>
      </c>
      <c r="L7">
        <v>272.26</v>
      </c>
      <c r="M7">
        <v>498.68</v>
      </c>
      <c r="N7">
        <v>504.02</v>
      </c>
      <c r="O7">
        <v>279.8</v>
      </c>
      <c r="P7">
        <v>308.6</v>
      </c>
      <c r="Q7">
        <v>109.21</v>
      </c>
      <c r="R7">
        <v>108.31</v>
      </c>
      <c r="S7">
        <v>30427.621</v>
      </c>
      <c r="T7">
        <v>3831.991</v>
      </c>
      <c r="U7">
        <v>12444.257</v>
      </c>
      <c r="V7">
        <v>5.524</v>
      </c>
      <c r="W7">
        <v>12449.78</v>
      </c>
      <c r="X7">
        <v>469.299</v>
      </c>
      <c r="Y7">
        <v>50.003</v>
      </c>
      <c r="Z7">
        <v>17736.258</v>
      </c>
      <c r="AA7">
        <v>1589.324</v>
      </c>
      <c r="AB7">
        <v>1492.95</v>
      </c>
      <c r="AC7" t="s">
        <v>60</v>
      </c>
      <c r="AD7" s="3">
        <v>-1855.7227</v>
      </c>
      <c r="AE7">
        <v>66.33</v>
      </c>
      <c r="AF7">
        <v>0</v>
      </c>
      <c r="AG7">
        <v>66.33</v>
      </c>
      <c r="AH7">
        <v>200</v>
      </c>
      <c r="AI7">
        <v>0</v>
      </c>
      <c r="AJ7">
        <v>200</v>
      </c>
      <c r="AK7">
        <v>3534</v>
      </c>
      <c r="AL7">
        <v>30752.7</v>
      </c>
      <c r="AM7">
        <v>34286.7</v>
      </c>
      <c r="AN7">
        <v>10553.07</v>
      </c>
      <c r="AO7">
        <v>10553.07</v>
      </c>
      <c r="AP7">
        <v>0</v>
      </c>
      <c r="AQ7">
        <v>66.33</v>
      </c>
      <c r="AR7">
        <v>200</v>
      </c>
      <c r="AU7">
        <v>0</v>
      </c>
      <c r="AV7" s="13">
        <v>280</v>
      </c>
      <c r="AW7" s="3">
        <v>200</v>
      </c>
      <c r="AX7" s="3">
        <v>66.33</v>
      </c>
      <c r="AY7" s="3">
        <v>311</v>
      </c>
      <c r="AZ7" s="17">
        <v>310</v>
      </c>
      <c r="BA7" s="3">
        <v>200</v>
      </c>
      <c r="BB7" s="3">
        <v>66.33</v>
      </c>
      <c r="BE7" s="21">
        <f t="shared" si="0"/>
        <v>200</v>
      </c>
      <c r="BF7" s="21">
        <f t="shared" ref="BF7:BH7" si="22">AH7</f>
        <v>200</v>
      </c>
      <c r="BG7" s="21">
        <f t="shared" si="22"/>
        <v>0</v>
      </c>
      <c r="BH7" s="21">
        <f t="shared" si="22"/>
        <v>200</v>
      </c>
      <c r="BI7">
        <f t="shared" si="5"/>
        <v>0</v>
      </c>
      <c r="BJ7">
        <f t="shared" si="6"/>
        <v>0</v>
      </c>
      <c r="BK7">
        <f t="shared" si="7"/>
        <v>0</v>
      </c>
      <c r="BL7">
        <f t="shared" si="8"/>
        <v>0</v>
      </c>
      <c r="BM7" s="21">
        <f t="shared" si="2"/>
        <v>66.33</v>
      </c>
      <c r="BN7" s="21">
        <f t="shared" ref="BN7:BP7" si="23">AE7</f>
        <v>66.33</v>
      </c>
      <c r="BO7" s="21">
        <f t="shared" si="23"/>
        <v>0</v>
      </c>
      <c r="BP7" s="21">
        <f t="shared" si="23"/>
        <v>66.33</v>
      </c>
      <c r="BQ7">
        <f t="shared" si="10"/>
        <v>1</v>
      </c>
      <c r="BR7">
        <f t="shared" si="11"/>
        <v>0</v>
      </c>
      <c r="BS7">
        <f t="shared" si="12"/>
        <v>1</v>
      </c>
      <c r="BT7">
        <f t="shared" si="13"/>
        <v>0</v>
      </c>
    </row>
    <row r="8" spans="1:72">
      <c r="A8">
        <v>30091.5</v>
      </c>
      <c r="B8">
        <v>-4259</v>
      </c>
      <c r="C8">
        <v>22781.26</v>
      </c>
      <c r="D8">
        <v>11377.09</v>
      </c>
      <c r="E8">
        <v>0</v>
      </c>
      <c r="F8" s="3">
        <v>-3993</v>
      </c>
      <c r="G8">
        <v>0</v>
      </c>
      <c r="H8">
        <v>189.89</v>
      </c>
      <c r="I8">
        <v>0</v>
      </c>
      <c r="J8">
        <v>254.62</v>
      </c>
      <c r="K8">
        <v>271.33</v>
      </c>
      <c r="L8">
        <v>271.79</v>
      </c>
      <c r="M8">
        <v>497.86</v>
      </c>
      <c r="N8">
        <v>499.5</v>
      </c>
      <c r="O8">
        <v>278.4</v>
      </c>
      <c r="P8">
        <v>304.4</v>
      </c>
      <c r="Q8">
        <v>104.66</v>
      </c>
      <c r="R8">
        <v>105.4</v>
      </c>
      <c r="S8">
        <v>30031.777</v>
      </c>
      <c r="T8">
        <v>4208.57</v>
      </c>
      <c r="U8">
        <v>12577.279</v>
      </c>
      <c r="V8">
        <v>5.634</v>
      </c>
      <c r="W8">
        <v>12582.913</v>
      </c>
      <c r="X8">
        <v>568.104</v>
      </c>
      <c r="Y8">
        <v>50.033</v>
      </c>
      <c r="Z8">
        <v>18008.535</v>
      </c>
      <c r="AA8">
        <v>1340.568</v>
      </c>
      <c r="AB8">
        <v>1502.01</v>
      </c>
      <c r="AC8" t="s">
        <v>60</v>
      </c>
      <c r="AD8" s="3">
        <v>-1877.5745</v>
      </c>
      <c r="AE8">
        <v>0</v>
      </c>
      <c r="AF8">
        <v>0</v>
      </c>
      <c r="AG8">
        <v>0</v>
      </c>
      <c r="AH8">
        <v>215</v>
      </c>
      <c r="AI8">
        <v>0</v>
      </c>
      <c r="AJ8">
        <v>215</v>
      </c>
      <c r="AK8">
        <v>3535</v>
      </c>
      <c r="AL8">
        <v>30548.7</v>
      </c>
      <c r="AM8">
        <v>34083.7</v>
      </c>
      <c r="AN8">
        <v>10479.02</v>
      </c>
      <c r="AO8">
        <v>10479.02</v>
      </c>
      <c r="AP8">
        <v>0</v>
      </c>
      <c r="AQ8">
        <v>0</v>
      </c>
      <c r="AR8">
        <v>215</v>
      </c>
      <c r="AU8">
        <v>0</v>
      </c>
      <c r="AV8" s="13">
        <v>280</v>
      </c>
      <c r="AW8" s="3">
        <v>215</v>
      </c>
      <c r="AX8" s="3">
        <v>0</v>
      </c>
      <c r="AY8" s="3">
        <v>311</v>
      </c>
      <c r="AZ8" s="17">
        <v>310</v>
      </c>
      <c r="BA8" s="3">
        <v>215</v>
      </c>
      <c r="BB8" s="3">
        <v>0</v>
      </c>
      <c r="BE8" s="21">
        <f t="shared" si="0"/>
        <v>215</v>
      </c>
      <c r="BF8" s="21">
        <f t="shared" ref="BF8:BH8" si="24">AH8</f>
        <v>215</v>
      </c>
      <c r="BG8" s="21">
        <f t="shared" si="24"/>
        <v>0</v>
      </c>
      <c r="BH8" s="21">
        <f t="shared" si="24"/>
        <v>215</v>
      </c>
      <c r="BI8">
        <f t="shared" si="5"/>
        <v>0</v>
      </c>
      <c r="BJ8">
        <f t="shared" si="6"/>
        <v>0</v>
      </c>
      <c r="BK8">
        <f t="shared" si="7"/>
        <v>0</v>
      </c>
      <c r="BL8">
        <f t="shared" si="8"/>
        <v>0</v>
      </c>
      <c r="BM8" s="21">
        <f t="shared" si="2"/>
        <v>0</v>
      </c>
      <c r="BN8" s="21">
        <f t="shared" ref="BN8:BP8" si="25">AE8</f>
        <v>0</v>
      </c>
      <c r="BO8" s="21">
        <f t="shared" si="25"/>
        <v>0</v>
      </c>
      <c r="BP8" s="21">
        <f t="shared" si="25"/>
        <v>0</v>
      </c>
      <c r="BQ8">
        <f t="shared" si="10"/>
        <v>1</v>
      </c>
      <c r="BR8">
        <f t="shared" si="11"/>
        <v>0</v>
      </c>
      <c r="BS8">
        <f t="shared" si="12"/>
        <v>1</v>
      </c>
      <c r="BT8">
        <f t="shared" si="13"/>
        <v>0</v>
      </c>
    </row>
    <row r="9" spans="1:72">
      <c r="A9">
        <v>29850.71</v>
      </c>
      <c r="B9">
        <v>-4258</v>
      </c>
      <c r="C9">
        <v>22935.6</v>
      </c>
      <c r="D9">
        <v>11898.1</v>
      </c>
      <c r="E9">
        <v>43.33</v>
      </c>
      <c r="F9" s="3">
        <v>-3993</v>
      </c>
      <c r="G9">
        <v>0</v>
      </c>
      <c r="H9">
        <v>189.05</v>
      </c>
      <c r="I9">
        <v>0</v>
      </c>
      <c r="J9">
        <v>223.57</v>
      </c>
      <c r="K9">
        <v>272.26</v>
      </c>
      <c r="L9">
        <v>271.79</v>
      </c>
      <c r="M9">
        <v>500.32</v>
      </c>
      <c r="N9">
        <v>499.09</v>
      </c>
      <c r="O9">
        <v>280</v>
      </c>
      <c r="P9">
        <v>310.5</v>
      </c>
      <c r="Q9">
        <v>106.09</v>
      </c>
      <c r="R9">
        <v>105.19</v>
      </c>
      <c r="S9">
        <v>29959.756</v>
      </c>
      <c r="T9">
        <v>4383.338</v>
      </c>
      <c r="U9">
        <v>12746.731</v>
      </c>
      <c r="V9">
        <v>5.602</v>
      </c>
      <c r="W9">
        <v>12752.333</v>
      </c>
      <c r="X9">
        <v>568.511</v>
      </c>
      <c r="Y9">
        <v>50.032</v>
      </c>
      <c r="Z9">
        <v>17956.379</v>
      </c>
      <c r="AA9">
        <v>1361.992</v>
      </c>
      <c r="AB9">
        <v>1589</v>
      </c>
      <c r="AC9" t="s">
        <v>60</v>
      </c>
      <c r="AD9" s="3">
        <v>-1861.4658</v>
      </c>
      <c r="AE9">
        <v>43.33</v>
      </c>
      <c r="AF9">
        <v>0</v>
      </c>
      <c r="AG9">
        <v>43.33</v>
      </c>
      <c r="AH9">
        <v>200</v>
      </c>
      <c r="AI9">
        <v>0</v>
      </c>
      <c r="AJ9">
        <v>200</v>
      </c>
      <c r="AK9">
        <v>3536</v>
      </c>
      <c r="AL9">
        <v>30344.7</v>
      </c>
      <c r="AM9">
        <v>33880.7</v>
      </c>
      <c r="AN9">
        <v>10389.83</v>
      </c>
      <c r="AO9">
        <v>10389.83</v>
      </c>
      <c r="AP9">
        <v>0</v>
      </c>
      <c r="AQ9">
        <v>43.33</v>
      </c>
      <c r="AR9">
        <v>200</v>
      </c>
      <c r="AU9">
        <v>0</v>
      </c>
      <c r="AV9" s="13">
        <v>281</v>
      </c>
      <c r="AW9" s="3">
        <v>200</v>
      </c>
      <c r="AX9" s="3">
        <v>43.33</v>
      </c>
      <c r="AY9" s="3">
        <v>311</v>
      </c>
      <c r="AZ9" s="17">
        <v>311</v>
      </c>
      <c r="BA9" s="3">
        <v>200</v>
      </c>
      <c r="BB9" s="3">
        <v>43.33</v>
      </c>
      <c r="BE9" s="21">
        <f t="shared" si="0"/>
        <v>200</v>
      </c>
      <c r="BF9" s="21">
        <f t="shared" ref="BF9:BH9" si="26">AH9</f>
        <v>200</v>
      </c>
      <c r="BG9" s="21">
        <f t="shared" si="26"/>
        <v>0</v>
      </c>
      <c r="BH9" s="21">
        <f t="shared" si="26"/>
        <v>200</v>
      </c>
      <c r="BI9">
        <f t="shared" si="5"/>
        <v>0</v>
      </c>
      <c r="BJ9">
        <f t="shared" si="6"/>
        <v>0</v>
      </c>
      <c r="BK9">
        <f t="shared" si="7"/>
        <v>0</v>
      </c>
      <c r="BL9">
        <f t="shared" si="8"/>
        <v>0</v>
      </c>
      <c r="BM9" s="21">
        <f t="shared" si="2"/>
        <v>43.33</v>
      </c>
      <c r="BN9" s="21">
        <f t="shared" ref="BN9:BP9" si="27">AE9</f>
        <v>43.33</v>
      </c>
      <c r="BO9" s="21">
        <f t="shared" si="27"/>
        <v>0</v>
      </c>
      <c r="BP9" s="21">
        <f t="shared" si="27"/>
        <v>43.33</v>
      </c>
      <c r="BQ9">
        <f t="shared" si="10"/>
        <v>1</v>
      </c>
      <c r="BR9">
        <f t="shared" si="11"/>
        <v>0</v>
      </c>
      <c r="BS9">
        <f t="shared" si="12"/>
        <v>1</v>
      </c>
      <c r="BT9">
        <f t="shared" si="13"/>
        <v>0</v>
      </c>
    </row>
    <row r="10" spans="1:72">
      <c r="A10">
        <v>29794.17</v>
      </c>
      <c r="B10">
        <v>-4754</v>
      </c>
      <c r="C10">
        <v>23857.68</v>
      </c>
      <c r="D10">
        <v>12100.85</v>
      </c>
      <c r="E10">
        <v>193</v>
      </c>
      <c r="F10" s="3">
        <v>-3998</v>
      </c>
      <c r="G10">
        <v>0</v>
      </c>
      <c r="H10">
        <v>189.89</v>
      </c>
      <c r="I10">
        <v>0</v>
      </c>
      <c r="J10">
        <v>220.81</v>
      </c>
      <c r="K10">
        <v>272.26</v>
      </c>
      <c r="L10">
        <v>272.26</v>
      </c>
      <c r="M10">
        <v>500.32</v>
      </c>
      <c r="N10">
        <v>499.91</v>
      </c>
      <c r="O10">
        <v>280.7</v>
      </c>
      <c r="P10">
        <v>310.6</v>
      </c>
      <c r="Q10">
        <v>131.57</v>
      </c>
      <c r="R10">
        <v>130.98</v>
      </c>
      <c r="S10">
        <v>30035.822</v>
      </c>
      <c r="T10">
        <v>4708.959</v>
      </c>
      <c r="U10">
        <v>12874.172</v>
      </c>
      <c r="V10">
        <v>5.663</v>
      </c>
      <c r="W10">
        <v>12879.834</v>
      </c>
      <c r="X10">
        <v>567.95</v>
      </c>
      <c r="Y10">
        <v>49.981</v>
      </c>
      <c r="Z10">
        <v>17544.766</v>
      </c>
      <c r="AA10">
        <v>1441.832</v>
      </c>
      <c r="AB10">
        <v>1581.82</v>
      </c>
      <c r="AC10" t="s">
        <v>60</v>
      </c>
      <c r="AD10" s="3">
        <v>-1814.9607</v>
      </c>
      <c r="AE10">
        <v>193</v>
      </c>
      <c r="AF10">
        <v>0</v>
      </c>
      <c r="AG10">
        <v>193</v>
      </c>
      <c r="AH10">
        <v>200</v>
      </c>
      <c r="AI10">
        <v>0</v>
      </c>
      <c r="AJ10">
        <v>200</v>
      </c>
      <c r="AK10">
        <v>3537</v>
      </c>
      <c r="AL10">
        <v>30140.7</v>
      </c>
      <c r="AM10">
        <v>33677.7</v>
      </c>
      <c r="AN10">
        <v>10276.56</v>
      </c>
      <c r="AO10">
        <v>10276.56</v>
      </c>
      <c r="AP10">
        <v>0</v>
      </c>
      <c r="AQ10">
        <v>193</v>
      </c>
      <c r="AR10">
        <v>200</v>
      </c>
      <c r="AU10">
        <v>0</v>
      </c>
      <c r="AV10" s="13">
        <v>281</v>
      </c>
      <c r="AW10" s="3">
        <v>200</v>
      </c>
      <c r="AX10" s="3">
        <v>193</v>
      </c>
      <c r="AY10" s="3">
        <v>311</v>
      </c>
      <c r="AZ10" s="17">
        <v>311</v>
      </c>
      <c r="BA10" s="3">
        <v>200</v>
      </c>
      <c r="BB10" s="3">
        <v>193</v>
      </c>
      <c r="BE10" s="21">
        <f t="shared" si="0"/>
        <v>200</v>
      </c>
      <c r="BF10" s="21">
        <f t="shared" ref="BF10:BH10" si="28">AH10</f>
        <v>200</v>
      </c>
      <c r="BG10" s="21">
        <f t="shared" si="28"/>
        <v>0</v>
      </c>
      <c r="BH10" s="21">
        <f t="shared" si="28"/>
        <v>200</v>
      </c>
      <c r="BI10">
        <f t="shared" si="5"/>
        <v>0</v>
      </c>
      <c r="BJ10">
        <f t="shared" si="6"/>
        <v>0</v>
      </c>
      <c r="BK10">
        <f t="shared" si="7"/>
        <v>0</v>
      </c>
      <c r="BL10">
        <f t="shared" si="8"/>
        <v>0</v>
      </c>
      <c r="BM10" s="21">
        <f t="shared" si="2"/>
        <v>193</v>
      </c>
      <c r="BN10" s="21">
        <f t="shared" ref="BN10:BP10" si="29">AE10</f>
        <v>193</v>
      </c>
      <c r="BO10" s="21">
        <f t="shared" si="29"/>
        <v>0</v>
      </c>
      <c r="BP10" s="21">
        <f t="shared" si="29"/>
        <v>193</v>
      </c>
      <c r="BQ10">
        <f t="shared" si="10"/>
        <v>0</v>
      </c>
      <c r="BR10">
        <f t="shared" si="11"/>
        <v>0</v>
      </c>
      <c r="BS10">
        <f t="shared" si="12"/>
        <v>0</v>
      </c>
      <c r="BT10">
        <f t="shared" si="13"/>
        <v>0</v>
      </c>
    </row>
    <row r="11" spans="1:72">
      <c r="A11">
        <v>29901.98</v>
      </c>
      <c r="B11">
        <v>-4754</v>
      </c>
      <c r="C11">
        <v>23399.78</v>
      </c>
      <c r="D11">
        <v>11965.96</v>
      </c>
      <c r="E11">
        <v>126.67</v>
      </c>
      <c r="F11" s="3">
        <v>-3998</v>
      </c>
      <c r="G11">
        <v>0</v>
      </c>
      <c r="H11">
        <v>189.05</v>
      </c>
      <c r="I11">
        <v>0</v>
      </c>
      <c r="J11">
        <v>218.89</v>
      </c>
      <c r="K11">
        <v>271.33</v>
      </c>
      <c r="L11">
        <v>271.79</v>
      </c>
      <c r="M11">
        <v>499.91</v>
      </c>
      <c r="N11">
        <v>499.5</v>
      </c>
      <c r="O11">
        <v>280</v>
      </c>
      <c r="P11">
        <v>309.9</v>
      </c>
      <c r="Q11">
        <v>117.29</v>
      </c>
      <c r="R11">
        <v>113.75</v>
      </c>
      <c r="S11">
        <v>29739.1</v>
      </c>
      <c r="T11">
        <v>4666.815</v>
      </c>
      <c r="U11">
        <v>12855.548</v>
      </c>
      <c r="V11">
        <v>5.672</v>
      </c>
      <c r="W11">
        <v>12861.221</v>
      </c>
      <c r="X11">
        <v>569.792</v>
      </c>
      <c r="Y11">
        <v>50.032</v>
      </c>
      <c r="Z11">
        <v>17714.805</v>
      </c>
      <c r="AA11">
        <v>1503.873</v>
      </c>
      <c r="AB11">
        <v>1597.64</v>
      </c>
      <c r="AC11" t="s">
        <v>60</v>
      </c>
      <c r="AD11" s="3">
        <v>-1852.501</v>
      </c>
      <c r="AE11">
        <v>126.67</v>
      </c>
      <c r="AF11">
        <v>0</v>
      </c>
      <c r="AG11">
        <v>126.67</v>
      </c>
      <c r="AH11">
        <v>205</v>
      </c>
      <c r="AI11">
        <v>0</v>
      </c>
      <c r="AJ11">
        <v>205</v>
      </c>
      <c r="AK11">
        <v>3538</v>
      </c>
      <c r="AL11">
        <v>29878.7</v>
      </c>
      <c r="AM11">
        <v>33416.7</v>
      </c>
      <c r="AN11">
        <v>10148.39</v>
      </c>
      <c r="AO11">
        <v>10148.39</v>
      </c>
      <c r="AP11">
        <v>0</v>
      </c>
      <c r="AQ11">
        <v>126.67</v>
      </c>
      <c r="AR11">
        <v>205</v>
      </c>
      <c r="AU11">
        <v>0</v>
      </c>
      <c r="AV11" s="13">
        <v>280</v>
      </c>
      <c r="AW11" s="3">
        <v>205</v>
      </c>
      <c r="AX11" s="3">
        <v>126.67</v>
      </c>
      <c r="AY11" s="3">
        <v>311</v>
      </c>
      <c r="AZ11" s="17">
        <v>310</v>
      </c>
      <c r="BA11" s="3">
        <v>205</v>
      </c>
      <c r="BB11" s="3">
        <v>126.67</v>
      </c>
      <c r="BE11" s="21">
        <f t="shared" si="0"/>
        <v>205</v>
      </c>
      <c r="BF11" s="21">
        <f t="shared" ref="BF11:BH11" si="30">AH11</f>
        <v>205</v>
      </c>
      <c r="BG11" s="21">
        <f t="shared" si="30"/>
        <v>0</v>
      </c>
      <c r="BH11" s="21">
        <f t="shared" si="30"/>
        <v>205</v>
      </c>
      <c r="BI11">
        <f t="shared" si="5"/>
        <v>0</v>
      </c>
      <c r="BJ11">
        <f t="shared" si="6"/>
        <v>0</v>
      </c>
      <c r="BK11">
        <f t="shared" si="7"/>
        <v>0</v>
      </c>
      <c r="BL11">
        <f t="shared" si="8"/>
        <v>0</v>
      </c>
      <c r="BM11" s="21">
        <f t="shared" si="2"/>
        <v>126.67</v>
      </c>
      <c r="BN11" s="21">
        <f t="shared" ref="BN11:BP11" si="31">AE11</f>
        <v>126.67</v>
      </c>
      <c r="BO11" s="21">
        <f t="shared" si="31"/>
        <v>0</v>
      </c>
      <c r="BP11" s="21">
        <f t="shared" si="31"/>
        <v>126.67</v>
      </c>
      <c r="BQ11">
        <f t="shared" si="10"/>
        <v>0</v>
      </c>
      <c r="BR11">
        <f t="shared" si="11"/>
        <v>0</v>
      </c>
      <c r="BS11">
        <f t="shared" si="12"/>
        <v>0</v>
      </c>
      <c r="BT11">
        <f t="shared" si="13"/>
        <v>0</v>
      </c>
    </row>
    <row r="12" spans="1:72">
      <c r="A12">
        <v>29485.79</v>
      </c>
      <c r="B12">
        <v>-4754</v>
      </c>
      <c r="C12">
        <v>22808.21</v>
      </c>
      <c r="D12">
        <v>11146.57</v>
      </c>
      <c r="E12">
        <v>0</v>
      </c>
      <c r="F12" s="3">
        <v>-3999</v>
      </c>
      <c r="G12">
        <v>0</v>
      </c>
      <c r="H12">
        <v>189.89</v>
      </c>
      <c r="I12">
        <v>0</v>
      </c>
      <c r="J12">
        <v>220.46</v>
      </c>
      <c r="K12">
        <v>272.72</v>
      </c>
      <c r="L12">
        <v>272.26</v>
      </c>
      <c r="M12">
        <v>499.91</v>
      </c>
      <c r="N12">
        <v>499.5</v>
      </c>
      <c r="O12">
        <v>280.4</v>
      </c>
      <c r="P12">
        <v>310</v>
      </c>
      <c r="Q12">
        <v>105.4</v>
      </c>
      <c r="R12">
        <v>105.51</v>
      </c>
      <c r="S12">
        <v>29493.031</v>
      </c>
      <c r="T12">
        <v>4699.407</v>
      </c>
      <c r="U12">
        <v>12660.949</v>
      </c>
      <c r="V12">
        <v>5.632</v>
      </c>
      <c r="W12">
        <v>12666.58</v>
      </c>
      <c r="X12">
        <v>568.189</v>
      </c>
      <c r="Y12">
        <v>50.02</v>
      </c>
      <c r="Z12">
        <v>17969.209</v>
      </c>
      <c r="AA12">
        <v>1326.107</v>
      </c>
      <c r="AB12">
        <v>1594.01</v>
      </c>
      <c r="AC12" t="s">
        <v>60</v>
      </c>
      <c r="AD12" s="3">
        <v>-1867.349</v>
      </c>
      <c r="AE12">
        <v>0</v>
      </c>
      <c r="AF12">
        <v>0</v>
      </c>
      <c r="AG12">
        <v>0</v>
      </c>
      <c r="AH12">
        <v>200</v>
      </c>
      <c r="AI12">
        <v>0</v>
      </c>
      <c r="AJ12">
        <v>200</v>
      </c>
      <c r="AK12">
        <v>3540</v>
      </c>
      <c r="AL12">
        <v>29703.7</v>
      </c>
      <c r="AM12">
        <v>33243.7</v>
      </c>
      <c r="AN12">
        <v>10017.88</v>
      </c>
      <c r="AO12">
        <v>10017.88</v>
      </c>
      <c r="AP12">
        <v>0</v>
      </c>
      <c r="AQ12">
        <v>0</v>
      </c>
      <c r="AR12">
        <v>200</v>
      </c>
      <c r="AU12">
        <v>0</v>
      </c>
      <c r="AV12" s="13">
        <v>280</v>
      </c>
      <c r="AW12" s="3">
        <v>200</v>
      </c>
      <c r="AX12" s="3">
        <v>0</v>
      </c>
      <c r="AY12" s="3">
        <v>311</v>
      </c>
      <c r="AZ12" s="17">
        <v>310</v>
      </c>
      <c r="BA12" s="3">
        <v>200</v>
      </c>
      <c r="BB12" s="3">
        <v>0</v>
      </c>
      <c r="BE12" s="21">
        <f t="shared" si="0"/>
        <v>200</v>
      </c>
      <c r="BF12" s="21">
        <f t="shared" ref="BF12:BH12" si="32">AH12</f>
        <v>200</v>
      </c>
      <c r="BG12" s="21">
        <f t="shared" si="32"/>
        <v>0</v>
      </c>
      <c r="BH12" s="21">
        <f t="shared" si="32"/>
        <v>200</v>
      </c>
      <c r="BI12">
        <f t="shared" si="5"/>
        <v>0</v>
      </c>
      <c r="BJ12">
        <f t="shared" si="6"/>
        <v>0</v>
      </c>
      <c r="BK12">
        <f t="shared" si="7"/>
        <v>0</v>
      </c>
      <c r="BL12">
        <f t="shared" si="8"/>
        <v>0</v>
      </c>
      <c r="BM12" s="21">
        <f t="shared" si="2"/>
        <v>0</v>
      </c>
      <c r="BN12" s="21">
        <f t="shared" ref="BN12:BP12" si="33">AE12</f>
        <v>0</v>
      </c>
      <c r="BO12" s="21">
        <f t="shared" si="33"/>
        <v>0</v>
      </c>
      <c r="BP12" s="21">
        <f t="shared" si="33"/>
        <v>0</v>
      </c>
      <c r="BQ12">
        <f t="shared" si="10"/>
        <v>1</v>
      </c>
      <c r="BR12">
        <f t="shared" si="11"/>
        <v>0</v>
      </c>
      <c r="BS12">
        <f t="shared" si="12"/>
        <v>1</v>
      </c>
      <c r="BT12">
        <f t="shared" si="13"/>
        <v>0</v>
      </c>
    </row>
    <row r="13" spans="1:72">
      <c r="A13">
        <v>29426.46</v>
      </c>
      <c r="B13">
        <v>-4753</v>
      </c>
      <c r="C13">
        <v>22649.12</v>
      </c>
      <c r="D13">
        <v>11215.48</v>
      </c>
      <c r="E13">
        <v>0</v>
      </c>
      <c r="F13" s="3">
        <v>-3999</v>
      </c>
      <c r="G13">
        <v>0</v>
      </c>
      <c r="H13">
        <v>189.05</v>
      </c>
      <c r="I13">
        <v>0</v>
      </c>
      <c r="J13">
        <v>220.23</v>
      </c>
      <c r="K13">
        <v>272.72</v>
      </c>
      <c r="L13">
        <v>271.56</v>
      </c>
      <c r="M13">
        <v>501.15</v>
      </c>
      <c r="N13">
        <v>500.32</v>
      </c>
      <c r="O13">
        <v>279.9</v>
      </c>
      <c r="P13">
        <v>308.7</v>
      </c>
      <c r="Q13">
        <v>105.45</v>
      </c>
      <c r="R13">
        <v>105.24</v>
      </c>
      <c r="S13">
        <v>29491.678</v>
      </c>
      <c r="T13">
        <v>4656.06</v>
      </c>
      <c r="U13">
        <v>12444.78</v>
      </c>
      <c r="V13">
        <v>5.601</v>
      </c>
      <c r="W13">
        <v>12450.381</v>
      </c>
      <c r="X13">
        <v>567.789</v>
      </c>
      <c r="Y13">
        <v>50.028</v>
      </c>
      <c r="Z13">
        <v>18025.297</v>
      </c>
      <c r="AA13">
        <v>1226.295</v>
      </c>
      <c r="AB13">
        <v>1616.81</v>
      </c>
      <c r="AC13" t="s">
        <v>60</v>
      </c>
      <c r="AD13" s="3">
        <v>-1872.3916</v>
      </c>
      <c r="AE13">
        <v>0</v>
      </c>
      <c r="AF13">
        <v>0</v>
      </c>
      <c r="AG13">
        <v>0</v>
      </c>
      <c r="AH13">
        <v>200</v>
      </c>
      <c r="AI13">
        <v>0</v>
      </c>
      <c r="AJ13">
        <v>200</v>
      </c>
      <c r="AK13">
        <v>3541</v>
      </c>
      <c r="AL13">
        <v>29587.7</v>
      </c>
      <c r="AM13">
        <v>33128.7</v>
      </c>
      <c r="AN13">
        <v>9877.3</v>
      </c>
      <c r="AO13">
        <v>9877.3</v>
      </c>
      <c r="AP13">
        <v>0</v>
      </c>
      <c r="AQ13">
        <v>0</v>
      </c>
      <c r="AR13">
        <v>200</v>
      </c>
      <c r="AU13">
        <v>0</v>
      </c>
      <c r="AV13" s="13">
        <v>280</v>
      </c>
      <c r="AW13" s="3">
        <v>200</v>
      </c>
      <c r="AX13" s="3">
        <v>0</v>
      </c>
      <c r="AY13" s="3">
        <v>311</v>
      </c>
      <c r="AZ13" s="17">
        <v>310</v>
      </c>
      <c r="BA13" s="3">
        <v>200</v>
      </c>
      <c r="BB13" s="3">
        <v>0</v>
      </c>
      <c r="BE13" s="21">
        <f t="shared" si="0"/>
        <v>200</v>
      </c>
      <c r="BF13" s="21">
        <f t="shared" ref="BF13:BH13" si="34">AH13</f>
        <v>200</v>
      </c>
      <c r="BG13" s="21">
        <f t="shared" si="34"/>
        <v>0</v>
      </c>
      <c r="BH13" s="21">
        <f t="shared" si="34"/>
        <v>200</v>
      </c>
      <c r="BI13">
        <f t="shared" si="5"/>
        <v>0</v>
      </c>
      <c r="BJ13">
        <f t="shared" si="6"/>
        <v>0</v>
      </c>
      <c r="BK13">
        <f t="shared" si="7"/>
        <v>0</v>
      </c>
      <c r="BL13">
        <f t="shared" si="8"/>
        <v>0</v>
      </c>
      <c r="BM13" s="21">
        <f t="shared" si="2"/>
        <v>0</v>
      </c>
      <c r="BN13" s="21">
        <f t="shared" ref="BN13:BP13" si="35">AE13</f>
        <v>0</v>
      </c>
      <c r="BO13" s="21">
        <f t="shared" si="35"/>
        <v>0</v>
      </c>
      <c r="BP13" s="21">
        <f t="shared" si="35"/>
        <v>0</v>
      </c>
      <c r="BQ13">
        <f t="shared" si="10"/>
        <v>1</v>
      </c>
      <c r="BR13">
        <f t="shared" si="11"/>
        <v>0</v>
      </c>
      <c r="BS13">
        <f t="shared" si="12"/>
        <v>1</v>
      </c>
      <c r="BT13">
        <f t="shared" si="13"/>
        <v>0</v>
      </c>
    </row>
    <row r="14" spans="1:72">
      <c r="A14">
        <v>29340.3</v>
      </c>
      <c r="B14">
        <v>-4754</v>
      </c>
      <c r="C14">
        <v>22732.69</v>
      </c>
      <c r="D14">
        <v>12062.55</v>
      </c>
      <c r="E14">
        <v>10</v>
      </c>
      <c r="F14" s="3">
        <v>-4000</v>
      </c>
      <c r="G14">
        <v>0</v>
      </c>
      <c r="H14">
        <v>190.77</v>
      </c>
      <c r="I14">
        <v>0</v>
      </c>
      <c r="J14">
        <v>220.06</v>
      </c>
      <c r="K14">
        <v>272.72</v>
      </c>
      <c r="L14">
        <v>271.79</v>
      </c>
      <c r="M14">
        <v>499.91</v>
      </c>
      <c r="N14">
        <v>499.91</v>
      </c>
      <c r="O14">
        <v>281</v>
      </c>
      <c r="P14">
        <v>309.4</v>
      </c>
      <c r="Q14">
        <v>105.4</v>
      </c>
      <c r="R14">
        <v>105.35</v>
      </c>
      <c r="S14">
        <v>29389.54</v>
      </c>
      <c r="T14">
        <v>4703.188</v>
      </c>
      <c r="U14">
        <v>12185.133</v>
      </c>
      <c r="V14">
        <v>5.608</v>
      </c>
      <c r="W14">
        <v>12190.741</v>
      </c>
      <c r="X14">
        <v>568.37</v>
      </c>
      <c r="Y14">
        <v>50.035</v>
      </c>
      <c r="Z14">
        <v>17947.805</v>
      </c>
      <c r="AA14">
        <v>1343.434</v>
      </c>
      <c r="AB14">
        <v>1605.73</v>
      </c>
      <c r="AC14" t="s">
        <v>60</v>
      </c>
      <c r="AD14" s="3">
        <v>-1870.0104</v>
      </c>
      <c r="AE14">
        <v>10</v>
      </c>
      <c r="AF14">
        <v>0</v>
      </c>
      <c r="AG14">
        <v>10</v>
      </c>
      <c r="AH14">
        <v>210</v>
      </c>
      <c r="AI14">
        <v>0</v>
      </c>
      <c r="AJ14">
        <v>210</v>
      </c>
      <c r="AK14">
        <v>3543</v>
      </c>
      <c r="AL14">
        <v>29587.7</v>
      </c>
      <c r="AM14">
        <v>33130.7</v>
      </c>
      <c r="AN14">
        <v>9712.96</v>
      </c>
      <c r="AO14">
        <v>9712.96</v>
      </c>
      <c r="AP14">
        <v>0</v>
      </c>
      <c r="AQ14">
        <v>10</v>
      </c>
      <c r="AR14">
        <v>210</v>
      </c>
      <c r="AU14">
        <v>0</v>
      </c>
      <c r="AV14" s="13">
        <v>281</v>
      </c>
      <c r="AW14" s="3">
        <v>210</v>
      </c>
      <c r="AX14" s="3">
        <v>10</v>
      </c>
      <c r="AY14" s="3">
        <v>311</v>
      </c>
      <c r="AZ14" s="17">
        <v>311</v>
      </c>
      <c r="BA14" s="3">
        <v>210</v>
      </c>
      <c r="BB14" s="3">
        <v>10</v>
      </c>
      <c r="BE14" s="21">
        <f t="shared" si="0"/>
        <v>210</v>
      </c>
      <c r="BF14" s="21">
        <f t="shared" ref="BF14:BH14" si="36">AH14</f>
        <v>210</v>
      </c>
      <c r="BG14" s="21">
        <f t="shared" si="36"/>
        <v>0</v>
      </c>
      <c r="BH14" s="21">
        <f t="shared" si="36"/>
        <v>210</v>
      </c>
      <c r="BI14">
        <f t="shared" si="5"/>
        <v>0</v>
      </c>
      <c r="BJ14">
        <f t="shared" si="6"/>
        <v>0</v>
      </c>
      <c r="BK14">
        <f t="shared" si="7"/>
        <v>0</v>
      </c>
      <c r="BL14">
        <f t="shared" si="8"/>
        <v>0</v>
      </c>
      <c r="BM14" s="21">
        <f t="shared" si="2"/>
        <v>10</v>
      </c>
      <c r="BN14" s="21">
        <f t="shared" ref="BN14:BP14" si="37">AE14</f>
        <v>10</v>
      </c>
      <c r="BO14" s="21">
        <f t="shared" si="37"/>
        <v>0</v>
      </c>
      <c r="BP14" s="21">
        <f t="shared" si="37"/>
        <v>10</v>
      </c>
      <c r="BQ14">
        <f t="shared" si="10"/>
        <v>1</v>
      </c>
      <c r="BR14">
        <f t="shared" si="11"/>
        <v>0</v>
      </c>
      <c r="BS14">
        <f t="shared" si="12"/>
        <v>1</v>
      </c>
      <c r="BT14">
        <f t="shared" si="13"/>
        <v>0</v>
      </c>
    </row>
    <row r="15" spans="1:72">
      <c r="A15">
        <v>28999.3</v>
      </c>
      <c r="B15">
        <v>-4758</v>
      </c>
      <c r="C15">
        <v>22708.29</v>
      </c>
      <c r="D15">
        <v>11759.15</v>
      </c>
      <c r="E15">
        <v>0</v>
      </c>
      <c r="F15" s="3">
        <v>-3998</v>
      </c>
      <c r="G15">
        <v>0</v>
      </c>
      <c r="H15">
        <v>189.89</v>
      </c>
      <c r="I15">
        <v>0</v>
      </c>
      <c r="J15">
        <v>221.07</v>
      </c>
      <c r="K15">
        <v>269.7</v>
      </c>
      <c r="L15">
        <v>269.23</v>
      </c>
      <c r="M15">
        <v>499.91</v>
      </c>
      <c r="N15">
        <v>499.5</v>
      </c>
      <c r="O15">
        <v>281.4</v>
      </c>
      <c r="P15">
        <v>311.1</v>
      </c>
      <c r="Q15">
        <v>105.29</v>
      </c>
      <c r="R15">
        <v>106.09</v>
      </c>
      <c r="S15">
        <v>29253.48</v>
      </c>
      <c r="T15">
        <v>4820.934</v>
      </c>
      <c r="U15">
        <v>11884.121</v>
      </c>
      <c r="V15">
        <v>5.611</v>
      </c>
      <c r="W15">
        <v>11889.731</v>
      </c>
      <c r="X15">
        <v>568.581</v>
      </c>
      <c r="Y15">
        <v>49.992</v>
      </c>
      <c r="Z15">
        <v>17917.174</v>
      </c>
      <c r="AA15">
        <v>1368.815</v>
      </c>
      <c r="AB15">
        <v>1598.23</v>
      </c>
      <c r="AC15" t="s">
        <v>60</v>
      </c>
      <c r="AD15" s="3">
        <v>-1873.9325</v>
      </c>
      <c r="AE15">
        <v>0</v>
      </c>
      <c r="AF15">
        <v>0</v>
      </c>
      <c r="AG15">
        <v>0</v>
      </c>
      <c r="AH15">
        <v>210</v>
      </c>
      <c r="AI15">
        <v>0</v>
      </c>
      <c r="AJ15">
        <v>210</v>
      </c>
      <c r="AK15">
        <v>3543</v>
      </c>
      <c r="AL15">
        <v>29557.7</v>
      </c>
      <c r="AM15">
        <v>33100.7</v>
      </c>
      <c r="AN15">
        <v>9548.35</v>
      </c>
      <c r="AO15">
        <v>9548.35</v>
      </c>
      <c r="AP15">
        <v>0</v>
      </c>
      <c r="AQ15">
        <v>0</v>
      </c>
      <c r="AR15">
        <v>210</v>
      </c>
      <c r="AU15">
        <v>281</v>
      </c>
      <c r="AV15" s="13">
        <v>280</v>
      </c>
      <c r="AW15" s="3">
        <v>210</v>
      </c>
      <c r="AX15" s="3">
        <v>0</v>
      </c>
      <c r="AY15" s="3">
        <v>311</v>
      </c>
      <c r="AZ15" s="17">
        <v>310</v>
      </c>
      <c r="BA15" s="3">
        <v>210</v>
      </c>
      <c r="BB15" s="3">
        <v>0</v>
      </c>
      <c r="BE15" s="21">
        <f t="shared" si="0"/>
        <v>210</v>
      </c>
      <c r="BF15" s="21">
        <f t="shared" ref="BF15:BH15" si="38">AH15</f>
        <v>210</v>
      </c>
      <c r="BG15" s="21">
        <f t="shared" si="38"/>
        <v>0</v>
      </c>
      <c r="BH15" s="21">
        <f t="shared" si="38"/>
        <v>210</v>
      </c>
      <c r="BI15">
        <f t="shared" si="5"/>
        <v>0</v>
      </c>
      <c r="BJ15">
        <f t="shared" si="6"/>
        <v>0</v>
      </c>
      <c r="BK15">
        <f t="shared" si="7"/>
        <v>0</v>
      </c>
      <c r="BL15">
        <f t="shared" si="8"/>
        <v>0</v>
      </c>
      <c r="BM15" s="21">
        <f t="shared" si="2"/>
        <v>0</v>
      </c>
      <c r="BN15" s="21">
        <f t="shared" ref="BN15:BP15" si="39">AE15</f>
        <v>0</v>
      </c>
      <c r="BO15" s="21">
        <f t="shared" si="39"/>
        <v>0</v>
      </c>
      <c r="BP15" s="21">
        <f t="shared" si="39"/>
        <v>0</v>
      </c>
      <c r="BQ15">
        <f t="shared" si="10"/>
        <v>1</v>
      </c>
      <c r="BR15">
        <f t="shared" si="11"/>
        <v>0</v>
      </c>
      <c r="BS15">
        <f t="shared" si="12"/>
        <v>1</v>
      </c>
      <c r="BT15">
        <f t="shared" si="13"/>
        <v>0</v>
      </c>
    </row>
    <row r="16" spans="1:72">
      <c r="A16">
        <v>29257.18</v>
      </c>
      <c r="B16">
        <v>-4761</v>
      </c>
      <c r="C16">
        <v>23034.9</v>
      </c>
      <c r="D16">
        <v>11687.31</v>
      </c>
      <c r="E16">
        <v>146.33</v>
      </c>
      <c r="F16" s="3">
        <v>-3998</v>
      </c>
      <c r="G16">
        <v>0</v>
      </c>
      <c r="H16">
        <v>189.05</v>
      </c>
      <c r="I16">
        <v>0</v>
      </c>
      <c r="J16">
        <v>220.11</v>
      </c>
      <c r="K16">
        <v>271.33</v>
      </c>
      <c r="L16">
        <v>271.1</v>
      </c>
      <c r="M16">
        <v>499.91</v>
      </c>
      <c r="N16">
        <v>499.5</v>
      </c>
      <c r="O16">
        <v>281</v>
      </c>
      <c r="P16">
        <v>310.7</v>
      </c>
      <c r="Q16">
        <v>105.29</v>
      </c>
      <c r="R16">
        <v>105.24</v>
      </c>
      <c r="S16">
        <v>29079.52</v>
      </c>
      <c r="T16">
        <v>4801.11</v>
      </c>
      <c r="U16">
        <v>11591.747</v>
      </c>
      <c r="V16">
        <v>5.609</v>
      </c>
      <c r="W16">
        <v>11597.356</v>
      </c>
      <c r="X16">
        <v>566.578</v>
      </c>
      <c r="Y16">
        <v>50.033</v>
      </c>
      <c r="Z16">
        <v>17676.738</v>
      </c>
      <c r="AA16">
        <v>1525.02</v>
      </c>
      <c r="AB16">
        <v>1599.11</v>
      </c>
      <c r="AC16" t="s">
        <v>60</v>
      </c>
      <c r="AD16" s="3">
        <v>-1866.7887</v>
      </c>
      <c r="AE16">
        <v>146.33</v>
      </c>
      <c r="AF16">
        <v>0</v>
      </c>
      <c r="AG16">
        <v>146.33</v>
      </c>
      <c r="AH16">
        <v>205</v>
      </c>
      <c r="AI16">
        <v>0</v>
      </c>
      <c r="AJ16">
        <v>205</v>
      </c>
      <c r="AK16">
        <v>3544</v>
      </c>
      <c r="AL16">
        <v>29528.7</v>
      </c>
      <c r="AM16">
        <v>33072.7</v>
      </c>
      <c r="AN16">
        <v>9393.9</v>
      </c>
      <c r="AO16">
        <v>9393.9</v>
      </c>
      <c r="AP16">
        <v>0</v>
      </c>
      <c r="AQ16">
        <v>146.33</v>
      </c>
      <c r="AR16">
        <v>205</v>
      </c>
      <c r="AU16">
        <v>281</v>
      </c>
      <c r="AV16" s="13">
        <v>281</v>
      </c>
      <c r="AW16" s="3">
        <v>205</v>
      </c>
      <c r="AX16" s="3">
        <v>146.33</v>
      </c>
      <c r="AY16" s="3">
        <v>311</v>
      </c>
      <c r="AZ16" s="17">
        <v>311</v>
      </c>
      <c r="BA16" s="3">
        <v>205</v>
      </c>
      <c r="BB16" s="3">
        <v>146.33</v>
      </c>
      <c r="BE16" s="21">
        <f t="shared" si="0"/>
        <v>205</v>
      </c>
      <c r="BF16" s="21">
        <f t="shared" ref="BF16:BH16" si="40">AH16</f>
        <v>205</v>
      </c>
      <c r="BG16" s="21">
        <f t="shared" si="40"/>
        <v>0</v>
      </c>
      <c r="BH16" s="21">
        <f t="shared" si="40"/>
        <v>205</v>
      </c>
      <c r="BI16">
        <f t="shared" si="5"/>
        <v>0</v>
      </c>
      <c r="BJ16">
        <f t="shared" si="6"/>
        <v>0</v>
      </c>
      <c r="BK16">
        <f t="shared" si="7"/>
        <v>0</v>
      </c>
      <c r="BL16">
        <f t="shared" si="8"/>
        <v>0</v>
      </c>
      <c r="BM16" s="21">
        <f t="shared" si="2"/>
        <v>146.33</v>
      </c>
      <c r="BN16" s="21">
        <f t="shared" ref="BN16:BP16" si="41">AE16</f>
        <v>146.33</v>
      </c>
      <c r="BO16" s="21">
        <f t="shared" si="41"/>
        <v>0</v>
      </c>
      <c r="BP16" s="21">
        <f t="shared" si="41"/>
        <v>146.33</v>
      </c>
      <c r="BQ16">
        <f t="shared" si="10"/>
        <v>0</v>
      </c>
      <c r="BR16">
        <f t="shared" si="11"/>
        <v>0</v>
      </c>
      <c r="BS16">
        <f t="shared" si="12"/>
        <v>0</v>
      </c>
      <c r="BT16">
        <f t="shared" si="13"/>
        <v>0</v>
      </c>
    </row>
    <row r="17" spans="1:72">
      <c r="A17">
        <v>29130.46</v>
      </c>
      <c r="B17">
        <v>-4765</v>
      </c>
      <c r="C17">
        <v>23178.89</v>
      </c>
      <c r="D17">
        <v>11424.34</v>
      </c>
      <c r="E17">
        <v>150</v>
      </c>
      <c r="F17" s="3">
        <v>-3999</v>
      </c>
      <c r="G17">
        <v>0</v>
      </c>
      <c r="H17">
        <v>190.77</v>
      </c>
      <c r="I17">
        <v>0</v>
      </c>
      <c r="J17">
        <v>220.18</v>
      </c>
      <c r="K17">
        <v>271.33</v>
      </c>
      <c r="L17">
        <v>271.79</v>
      </c>
      <c r="M17">
        <v>500.32</v>
      </c>
      <c r="N17">
        <v>499.5</v>
      </c>
      <c r="O17">
        <v>281.7</v>
      </c>
      <c r="P17">
        <v>310.3</v>
      </c>
      <c r="Q17">
        <v>105.45</v>
      </c>
      <c r="R17">
        <v>105.24</v>
      </c>
      <c r="S17">
        <v>28911.645</v>
      </c>
      <c r="T17">
        <v>4771.694</v>
      </c>
      <c r="U17">
        <v>11273.807</v>
      </c>
      <c r="V17">
        <v>5.172</v>
      </c>
      <c r="W17">
        <v>11278.978</v>
      </c>
      <c r="X17">
        <v>569.864</v>
      </c>
      <c r="Y17">
        <v>49.97</v>
      </c>
      <c r="Z17">
        <v>17622.5</v>
      </c>
      <c r="AA17">
        <v>1500.613</v>
      </c>
      <c r="AB17">
        <v>1601.68</v>
      </c>
      <c r="AC17" t="s">
        <v>60</v>
      </c>
      <c r="AD17" s="3">
        <v>-1869.31</v>
      </c>
      <c r="AE17">
        <v>150</v>
      </c>
      <c r="AF17">
        <v>0</v>
      </c>
      <c r="AG17">
        <v>150</v>
      </c>
      <c r="AH17">
        <v>210</v>
      </c>
      <c r="AI17">
        <v>0</v>
      </c>
      <c r="AJ17">
        <v>210</v>
      </c>
      <c r="AK17">
        <v>3544</v>
      </c>
      <c r="AL17">
        <v>29412.7</v>
      </c>
      <c r="AM17">
        <v>32956.7</v>
      </c>
      <c r="AN17">
        <v>9230.47</v>
      </c>
      <c r="AO17">
        <v>9230.47</v>
      </c>
      <c r="AP17">
        <v>0</v>
      </c>
      <c r="AQ17">
        <v>150</v>
      </c>
      <c r="AR17">
        <v>210</v>
      </c>
      <c r="AU17">
        <v>281</v>
      </c>
      <c r="AV17" s="13">
        <v>281</v>
      </c>
      <c r="AW17" s="3">
        <v>210</v>
      </c>
      <c r="AX17" s="3">
        <v>150</v>
      </c>
      <c r="AY17" s="3">
        <v>311</v>
      </c>
      <c r="AZ17" s="17">
        <v>311</v>
      </c>
      <c r="BA17" s="3">
        <v>210</v>
      </c>
      <c r="BB17" s="3">
        <v>150</v>
      </c>
      <c r="BE17" s="21">
        <f t="shared" si="0"/>
        <v>210</v>
      </c>
      <c r="BF17" s="21">
        <f t="shared" ref="BF17:BH17" si="42">AH17</f>
        <v>210</v>
      </c>
      <c r="BG17" s="21">
        <f t="shared" si="42"/>
        <v>0</v>
      </c>
      <c r="BH17" s="21">
        <f t="shared" si="42"/>
        <v>210</v>
      </c>
      <c r="BI17">
        <f t="shared" si="5"/>
        <v>0</v>
      </c>
      <c r="BJ17">
        <f t="shared" si="6"/>
        <v>0</v>
      </c>
      <c r="BK17">
        <f t="shared" si="7"/>
        <v>0</v>
      </c>
      <c r="BL17">
        <f t="shared" si="8"/>
        <v>0</v>
      </c>
      <c r="BM17" s="21">
        <f t="shared" si="2"/>
        <v>150</v>
      </c>
      <c r="BN17" s="21">
        <f t="shared" ref="BN17:BP17" si="43">AE17</f>
        <v>150</v>
      </c>
      <c r="BO17" s="21">
        <f t="shared" si="43"/>
        <v>0</v>
      </c>
      <c r="BP17" s="21">
        <f t="shared" si="43"/>
        <v>150</v>
      </c>
      <c r="BQ17">
        <f t="shared" si="10"/>
        <v>0</v>
      </c>
      <c r="BR17">
        <f t="shared" si="11"/>
        <v>0</v>
      </c>
      <c r="BS17">
        <f t="shared" si="12"/>
        <v>0</v>
      </c>
      <c r="BT17">
        <f t="shared" si="13"/>
        <v>0</v>
      </c>
    </row>
    <row r="18" spans="1:72">
      <c r="A18">
        <v>28932.33</v>
      </c>
      <c r="B18">
        <v>-4820</v>
      </c>
      <c r="C18">
        <v>24208.73</v>
      </c>
      <c r="D18">
        <v>10917.57</v>
      </c>
      <c r="E18">
        <v>197.67</v>
      </c>
      <c r="F18" s="3">
        <v>-3996</v>
      </c>
      <c r="G18">
        <v>0</v>
      </c>
      <c r="H18">
        <v>189.89</v>
      </c>
      <c r="I18">
        <v>0</v>
      </c>
      <c r="J18">
        <v>219.75</v>
      </c>
      <c r="K18">
        <v>271.33</v>
      </c>
      <c r="L18">
        <v>271.56</v>
      </c>
      <c r="M18">
        <v>500.32</v>
      </c>
      <c r="N18">
        <v>498.68</v>
      </c>
      <c r="O18">
        <v>277.2</v>
      </c>
      <c r="P18">
        <v>307.5</v>
      </c>
      <c r="Q18">
        <v>141.66</v>
      </c>
      <c r="R18">
        <v>143.25</v>
      </c>
      <c r="S18">
        <v>29180.46</v>
      </c>
      <c r="T18">
        <v>4699.673</v>
      </c>
      <c r="U18">
        <v>10906.761</v>
      </c>
      <c r="V18">
        <v>5.19</v>
      </c>
      <c r="W18">
        <v>10911.95</v>
      </c>
      <c r="X18">
        <v>569.141</v>
      </c>
      <c r="Y18">
        <v>50.033</v>
      </c>
      <c r="Z18">
        <v>16932.232</v>
      </c>
      <c r="AA18">
        <v>1828.731</v>
      </c>
      <c r="AB18">
        <v>1622.44</v>
      </c>
      <c r="AC18" t="s">
        <v>60</v>
      </c>
      <c r="AD18" s="3">
        <v>-1800.2527</v>
      </c>
      <c r="AE18">
        <v>197.67</v>
      </c>
      <c r="AF18">
        <v>0</v>
      </c>
      <c r="AG18">
        <v>197.67</v>
      </c>
      <c r="AH18">
        <v>210</v>
      </c>
      <c r="AI18">
        <v>0</v>
      </c>
      <c r="AJ18">
        <v>210</v>
      </c>
      <c r="AK18">
        <v>3545</v>
      </c>
      <c r="AL18">
        <v>29324.7</v>
      </c>
      <c r="AM18">
        <v>32869.7</v>
      </c>
      <c r="AN18">
        <v>9056.71</v>
      </c>
      <c r="AO18">
        <v>9056.71</v>
      </c>
      <c r="AP18">
        <v>0</v>
      </c>
      <c r="AQ18">
        <v>197.67</v>
      </c>
      <c r="AR18">
        <v>210</v>
      </c>
      <c r="AU18">
        <v>281</v>
      </c>
      <c r="AV18" s="13">
        <v>281</v>
      </c>
      <c r="AW18" s="3">
        <v>210</v>
      </c>
      <c r="AX18" s="3">
        <v>197.67</v>
      </c>
      <c r="AY18" s="3">
        <v>311</v>
      </c>
      <c r="AZ18" s="17">
        <v>311</v>
      </c>
      <c r="BA18" s="3">
        <v>210</v>
      </c>
      <c r="BB18" s="3">
        <v>197.67</v>
      </c>
      <c r="BE18" s="21">
        <f t="shared" si="0"/>
        <v>210</v>
      </c>
      <c r="BF18" s="21">
        <f t="shared" ref="BF18:BH18" si="44">AH18</f>
        <v>210</v>
      </c>
      <c r="BG18" s="21">
        <f t="shared" si="44"/>
        <v>0</v>
      </c>
      <c r="BH18" s="21">
        <f t="shared" si="44"/>
        <v>210</v>
      </c>
      <c r="BI18">
        <f t="shared" si="5"/>
        <v>0</v>
      </c>
      <c r="BJ18">
        <f t="shared" si="6"/>
        <v>0</v>
      </c>
      <c r="BK18">
        <f t="shared" si="7"/>
        <v>0</v>
      </c>
      <c r="BL18">
        <f t="shared" si="8"/>
        <v>0</v>
      </c>
      <c r="BM18" s="21">
        <f t="shared" si="2"/>
        <v>197.67</v>
      </c>
      <c r="BN18" s="21">
        <f t="shared" ref="BN18:BP18" si="45">AE18</f>
        <v>197.67</v>
      </c>
      <c r="BO18" s="21">
        <f t="shared" si="45"/>
        <v>0</v>
      </c>
      <c r="BP18" s="21">
        <f t="shared" si="45"/>
        <v>197.67</v>
      </c>
      <c r="BQ18">
        <f t="shared" si="10"/>
        <v>0</v>
      </c>
      <c r="BR18">
        <f t="shared" si="11"/>
        <v>0</v>
      </c>
      <c r="BS18">
        <f t="shared" si="12"/>
        <v>0</v>
      </c>
      <c r="BT18">
        <f t="shared" si="13"/>
        <v>0</v>
      </c>
    </row>
    <row r="19" spans="1:72">
      <c r="A19">
        <v>28915.14</v>
      </c>
      <c r="B19">
        <v>-4874</v>
      </c>
      <c r="C19">
        <v>24491.43</v>
      </c>
      <c r="D19">
        <v>10679.03</v>
      </c>
      <c r="E19">
        <v>199.33</v>
      </c>
      <c r="F19" s="3">
        <v>-3992</v>
      </c>
      <c r="G19">
        <v>0</v>
      </c>
      <c r="H19">
        <v>190.77</v>
      </c>
      <c r="I19">
        <v>0</v>
      </c>
      <c r="J19">
        <v>219.86</v>
      </c>
      <c r="K19">
        <v>271.79</v>
      </c>
      <c r="L19">
        <v>272.26</v>
      </c>
      <c r="M19">
        <v>500.73</v>
      </c>
      <c r="N19">
        <v>499.5</v>
      </c>
      <c r="O19">
        <v>281.1</v>
      </c>
      <c r="P19">
        <v>310.3</v>
      </c>
      <c r="Q19">
        <v>150.07</v>
      </c>
      <c r="R19">
        <v>150.86</v>
      </c>
      <c r="S19">
        <v>29090.703</v>
      </c>
      <c r="T19">
        <v>4876.597</v>
      </c>
      <c r="U19">
        <v>10610.609</v>
      </c>
      <c r="V19">
        <v>5.21</v>
      </c>
      <c r="W19">
        <v>10615.819</v>
      </c>
      <c r="X19">
        <v>567.4</v>
      </c>
      <c r="Y19">
        <v>49.986</v>
      </c>
      <c r="Z19">
        <v>16499.727</v>
      </c>
      <c r="AA19">
        <v>2022.352</v>
      </c>
      <c r="AB19">
        <v>1622.03</v>
      </c>
      <c r="AC19" t="s">
        <v>60</v>
      </c>
      <c r="AD19" s="3">
        <v>-1770.6968</v>
      </c>
      <c r="AE19">
        <v>199.33</v>
      </c>
      <c r="AF19">
        <v>0</v>
      </c>
      <c r="AG19">
        <v>199.33</v>
      </c>
      <c r="AH19">
        <v>210</v>
      </c>
      <c r="AI19">
        <v>0</v>
      </c>
      <c r="AJ19">
        <v>210</v>
      </c>
      <c r="AK19">
        <v>3545</v>
      </c>
      <c r="AL19">
        <v>29266.7</v>
      </c>
      <c r="AM19">
        <v>32811.7</v>
      </c>
      <c r="AN19">
        <v>8888.91</v>
      </c>
      <c r="AO19">
        <v>8888.91</v>
      </c>
      <c r="AP19">
        <v>0</v>
      </c>
      <c r="AQ19">
        <v>199.33</v>
      </c>
      <c r="AR19">
        <v>210</v>
      </c>
      <c r="AU19">
        <v>281</v>
      </c>
      <c r="AV19" s="13">
        <v>281</v>
      </c>
      <c r="AW19" s="3">
        <v>210</v>
      </c>
      <c r="AX19" s="3">
        <v>199.33</v>
      </c>
      <c r="AY19" s="3">
        <v>311</v>
      </c>
      <c r="AZ19" s="17">
        <v>311</v>
      </c>
      <c r="BA19" s="3">
        <v>210</v>
      </c>
      <c r="BB19" s="3">
        <v>199.33</v>
      </c>
      <c r="BE19" s="21">
        <f t="shared" si="0"/>
        <v>210</v>
      </c>
      <c r="BF19" s="21">
        <f t="shared" ref="BF19:BH19" si="46">AH19</f>
        <v>210</v>
      </c>
      <c r="BG19" s="21">
        <f t="shared" si="46"/>
        <v>0</v>
      </c>
      <c r="BH19" s="21">
        <f t="shared" si="46"/>
        <v>210</v>
      </c>
      <c r="BI19">
        <f t="shared" si="5"/>
        <v>0</v>
      </c>
      <c r="BJ19">
        <f t="shared" si="6"/>
        <v>0</v>
      </c>
      <c r="BK19">
        <f t="shared" si="7"/>
        <v>0</v>
      </c>
      <c r="BL19">
        <f t="shared" si="8"/>
        <v>0</v>
      </c>
      <c r="BM19" s="21">
        <f t="shared" si="2"/>
        <v>199.33</v>
      </c>
      <c r="BN19" s="21">
        <f t="shared" ref="BN19:BP19" si="47">AE19</f>
        <v>199.33</v>
      </c>
      <c r="BO19" s="21">
        <f t="shared" si="47"/>
        <v>0</v>
      </c>
      <c r="BP19" s="21">
        <f t="shared" si="47"/>
        <v>199.33</v>
      </c>
      <c r="BQ19">
        <f t="shared" si="10"/>
        <v>0</v>
      </c>
      <c r="BR19">
        <f t="shared" si="11"/>
        <v>0</v>
      </c>
      <c r="BS19">
        <f t="shared" si="12"/>
        <v>0</v>
      </c>
      <c r="BT19">
        <f t="shared" si="13"/>
        <v>0</v>
      </c>
    </row>
    <row r="20" spans="1:72">
      <c r="A20">
        <v>29075.05</v>
      </c>
      <c r="B20">
        <v>-4880</v>
      </c>
      <c r="C20">
        <v>24840.03</v>
      </c>
      <c r="D20">
        <v>10499.3</v>
      </c>
      <c r="E20">
        <v>200</v>
      </c>
      <c r="F20" s="3">
        <v>-3994</v>
      </c>
      <c r="G20">
        <v>0</v>
      </c>
      <c r="H20">
        <v>189.89</v>
      </c>
      <c r="I20">
        <v>0</v>
      </c>
      <c r="J20">
        <v>225.68</v>
      </c>
      <c r="K20">
        <v>272.49</v>
      </c>
      <c r="L20">
        <v>271.79</v>
      </c>
      <c r="M20">
        <v>500.32</v>
      </c>
      <c r="N20">
        <v>500.32</v>
      </c>
      <c r="O20">
        <v>281.1</v>
      </c>
      <c r="P20">
        <v>310.6</v>
      </c>
      <c r="Q20">
        <v>151.07</v>
      </c>
      <c r="R20">
        <v>150.33</v>
      </c>
      <c r="S20">
        <v>28953.543</v>
      </c>
      <c r="T20">
        <v>4955.512</v>
      </c>
      <c r="U20">
        <v>10297.266</v>
      </c>
      <c r="V20">
        <v>5.189</v>
      </c>
      <c r="W20">
        <v>10302.456</v>
      </c>
      <c r="X20">
        <v>568.171</v>
      </c>
      <c r="Y20">
        <v>50.03</v>
      </c>
      <c r="Z20">
        <v>16159.115</v>
      </c>
      <c r="AA20">
        <v>2282.701</v>
      </c>
      <c r="AB20">
        <v>1621.84</v>
      </c>
      <c r="AC20" t="s">
        <v>60</v>
      </c>
      <c r="AD20" s="3">
        <v>-1769.8562</v>
      </c>
      <c r="AE20">
        <v>200</v>
      </c>
      <c r="AF20">
        <v>0</v>
      </c>
      <c r="AG20">
        <v>200</v>
      </c>
      <c r="AH20">
        <v>220</v>
      </c>
      <c r="AI20">
        <v>0</v>
      </c>
      <c r="AJ20">
        <v>220</v>
      </c>
      <c r="AK20">
        <v>3545</v>
      </c>
      <c r="AL20">
        <v>29266.7</v>
      </c>
      <c r="AM20">
        <v>32811.7</v>
      </c>
      <c r="AN20">
        <v>8724.43</v>
      </c>
      <c r="AO20">
        <v>8724.43</v>
      </c>
      <c r="AP20">
        <v>0</v>
      </c>
      <c r="AQ20">
        <v>200</v>
      </c>
      <c r="AR20">
        <v>220</v>
      </c>
      <c r="AU20">
        <v>281</v>
      </c>
      <c r="AV20" s="13">
        <v>281</v>
      </c>
      <c r="AW20" s="3">
        <v>220</v>
      </c>
      <c r="AX20" s="3">
        <v>200</v>
      </c>
      <c r="AY20" s="3">
        <v>311</v>
      </c>
      <c r="AZ20" s="17">
        <v>311</v>
      </c>
      <c r="BA20" s="3">
        <v>220</v>
      </c>
      <c r="BB20" s="3">
        <v>200</v>
      </c>
      <c r="BE20" s="21">
        <f t="shared" si="0"/>
        <v>220</v>
      </c>
      <c r="BF20" s="21">
        <f t="shared" ref="BF20:BH20" si="48">AH20</f>
        <v>220</v>
      </c>
      <c r="BG20" s="21">
        <f t="shared" si="48"/>
        <v>0</v>
      </c>
      <c r="BH20" s="21">
        <f t="shared" si="48"/>
        <v>220</v>
      </c>
      <c r="BI20">
        <f t="shared" si="5"/>
        <v>0</v>
      </c>
      <c r="BJ20">
        <f t="shared" si="6"/>
        <v>0</v>
      </c>
      <c r="BK20">
        <f t="shared" si="7"/>
        <v>0</v>
      </c>
      <c r="BL20">
        <f t="shared" si="8"/>
        <v>0</v>
      </c>
      <c r="BM20" s="21">
        <f t="shared" si="2"/>
        <v>200</v>
      </c>
      <c r="BN20" s="21">
        <f t="shared" ref="BN20:BP20" si="49">AE20</f>
        <v>200</v>
      </c>
      <c r="BO20" s="21">
        <f t="shared" si="49"/>
        <v>0</v>
      </c>
      <c r="BP20" s="21">
        <f t="shared" si="49"/>
        <v>200</v>
      </c>
      <c r="BQ20">
        <f t="shared" si="10"/>
        <v>0</v>
      </c>
      <c r="BR20">
        <f t="shared" si="11"/>
        <v>0</v>
      </c>
      <c r="BS20">
        <f t="shared" si="12"/>
        <v>0</v>
      </c>
      <c r="BT20">
        <f t="shared" si="13"/>
        <v>0</v>
      </c>
    </row>
    <row r="21" spans="1:72">
      <c r="A21">
        <v>28921.35</v>
      </c>
      <c r="B21">
        <v>-4887</v>
      </c>
      <c r="C21">
        <v>25004.44</v>
      </c>
      <c r="D21">
        <v>10187.33</v>
      </c>
      <c r="E21">
        <v>200</v>
      </c>
      <c r="F21" s="3">
        <v>-3993</v>
      </c>
      <c r="G21">
        <v>0</v>
      </c>
      <c r="H21">
        <v>189.89</v>
      </c>
      <c r="I21">
        <v>0</v>
      </c>
      <c r="J21">
        <v>303.84</v>
      </c>
      <c r="K21">
        <v>271.79</v>
      </c>
      <c r="L21">
        <v>271.56</v>
      </c>
      <c r="M21">
        <v>500.32</v>
      </c>
      <c r="N21">
        <v>499.09</v>
      </c>
      <c r="O21">
        <v>281.3</v>
      </c>
      <c r="P21">
        <v>310.8</v>
      </c>
      <c r="Q21">
        <v>150.49</v>
      </c>
      <c r="R21">
        <v>149.7</v>
      </c>
      <c r="S21">
        <v>28834.975</v>
      </c>
      <c r="T21">
        <v>4814.858</v>
      </c>
      <c r="U21">
        <v>9943.105</v>
      </c>
      <c r="V21">
        <v>5.188</v>
      </c>
      <c r="W21">
        <v>9948.293</v>
      </c>
      <c r="X21">
        <v>569.436</v>
      </c>
      <c r="Y21">
        <v>50.013</v>
      </c>
      <c r="Z21">
        <v>16020.066</v>
      </c>
      <c r="AA21">
        <v>2351.766</v>
      </c>
      <c r="AB21">
        <v>1620.96</v>
      </c>
      <c r="AC21" t="s">
        <v>60</v>
      </c>
      <c r="AD21" s="3">
        <v>-1777.5605</v>
      </c>
      <c r="AE21">
        <v>200</v>
      </c>
      <c r="AF21">
        <v>0</v>
      </c>
      <c r="AG21">
        <v>200</v>
      </c>
      <c r="AH21">
        <v>210</v>
      </c>
      <c r="AI21">
        <v>0</v>
      </c>
      <c r="AJ21">
        <v>210</v>
      </c>
      <c r="AK21">
        <v>3545</v>
      </c>
      <c r="AL21">
        <v>29266.7</v>
      </c>
      <c r="AM21">
        <v>32811.7</v>
      </c>
      <c r="AN21">
        <v>8563.87</v>
      </c>
      <c r="AO21">
        <v>8563.87</v>
      </c>
      <c r="AP21">
        <v>0</v>
      </c>
      <c r="AQ21">
        <v>200</v>
      </c>
      <c r="AR21">
        <v>210</v>
      </c>
      <c r="AU21">
        <v>281</v>
      </c>
      <c r="AV21" s="13">
        <v>281</v>
      </c>
      <c r="AW21" s="3">
        <v>210</v>
      </c>
      <c r="AX21" s="3">
        <v>200</v>
      </c>
      <c r="AY21" s="3">
        <v>311</v>
      </c>
      <c r="AZ21" s="17">
        <v>311</v>
      </c>
      <c r="BA21" s="3">
        <v>210</v>
      </c>
      <c r="BB21" s="3">
        <v>200</v>
      </c>
      <c r="BE21" s="21">
        <f t="shared" si="0"/>
        <v>210</v>
      </c>
      <c r="BF21" s="21">
        <f t="shared" ref="BF21:BH21" si="50">AH21</f>
        <v>210</v>
      </c>
      <c r="BG21" s="21">
        <f t="shared" si="50"/>
        <v>0</v>
      </c>
      <c r="BH21" s="21">
        <f t="shared" si="50"/>
        <v>210</v>
      </c>
      <c r="BI21">
        <f t="shared" si="5"/>
        <v>0</v>
      </c>
      <c r="BJ21">
        <f t="shared" si="6"/>
        <v>0</v>
      </c>
      <c r="BK21">
        <f t="shared" si="7"/>
        <v>0</v>
      </c>
      <c r="BL21">
        <f t="shared" si="8"/>
        <v>0</v>
      </c>
      <c r="BM21" s="21">
        <f t="shared" si="2"/>
        <v>200</v>
      </c>
      <c r="BN21" s="21">
        <f t="shared" ref="BN21:BP21" si="51">AE21</f>
        <v>200</v>
      </c>
      <c r="BO21" s="21">
        <f t="shared" si="51"/>
        <v>0</v>
      </c>
      <c r="BP21" s="21">
        <f t="shared" si="51"/>
        <v>200</v>
      </c>
      <c r="BQ21">
        <f t="shared" si="10"/>
        <v>0</v>
      </c>
      <c r="BR21">
        <f t="shared" si="11"/>
        <v>0</v>
      </c>
      <c r="BS21">
        <f t="shared" si="12"/>
        <v>0</v>
      </c>
      <c r="BT21">
        <f t="shared" si="13"/>
        <v>0</v>
      </c>
    </row>
    <row r="22" spans="1:72">
      <c r="A22">
        <v>28930.09</v>
      </c>
      <c r="B22">
        <v>-4889</v>
      </c>
      <c r="C22">
        <v>25393.99</v>
      </c>
      <c r="D22">
        <v>9807.44</v>
      </c>
      <c r="E22">
        <v>200</v>
      </c>
      <c r="F22" s="3">
        <v>-3995</v>
      </c>
      <c r="G22">
        <v>0</v>
      </c>
      <c r="H22">
        <v>189.89</v>
      </c>
      <c r="I22">
        <v>0</v>
      </c>
      <c r="J22">
        <v>390.69</v>
      </c>
      <c r="K22">
        <v>271.79</v>
      </c>
      <c r="L22">
        <v>271.79</v>
      </c>
      <c r="M22">
        <v>501.15</v>
      </c>
      <c r="N22">
        <v>499.91</v>
      </c>
      <c r="O22">
        <v>279.1</v>
      </c>
      <c r="P22">
        <v>308.5</v>
      </c>
      <c r="Q22">
        <v>149.7</v>
      </c>
      <c r="R22">
        <v>150.44</v>
      </c>
      <c r="S22">
        <v>28969.291</v>
      </c>
      <c r="T22">
        <v>4826.182</v>
      </c>
      <c r="U22">
        <v>9631.195</v>
      </c>
      <c r="V22">
        <v>5.19</v>
      </c>
      <c r="W22">
        <v>9636.385</v>
      </c>
      <c r="X22">
        <v>569.905</v>
      </c>
      <c r="Y22">
        <v>50.031</v>
      </c>
      <c r="Z22">
        <v>15509.84</v>
      </c>
      <c r="AA22">
        <v>2742.27</v>
      </c>
      <c r="AB22">
        <v>1617.86</v>
      </c>
      <c r="AC22" t="s">
        <v>60</v>
      </c>
      <c r="AD22" s="3">
        <v>-1782.1829</v>
      </c>
      <c r="AE22">
        <v>200</v>
      </c>
      <c r="AF22">
        <v>0</v>
      </c>
      <c r="AG22">
        <v>200</v>
      </c>
      <c r="AH22">
        <v>200</v>
      </c>
      <c r="AI22">
        <v>0</v>
      </c>
      <c r="AJ22">
        <v>200</v>
      </c>
      <c r="AK22">
        <v>3545</v>
      </c>
      <c r="AL22">
        <v>29353.7</v>
      </c>
      <c r="AM22">
        <v>32898.7</v>
      </c>
      <c r="AN22">
        <v>8403.38</v>
      </c>
      <c r="AO22">
        <v>8403.38</v>
      </c>
      <c r="AP22">
        <v>0</v>
      </c>
      <c r="AQ22">
        <v>200</v>
      </c>
      <c r="AR22">
        <v>200</v>
      </c>
      <c r="AU22">
        <v>281</v>
      </c>
      <c r="AV22" s="13">
        <v>281</v>
      </c>
      <c r="AW22" s="3">
        <v>200</v>
      </c>
      <c r="AX22" s="3">
        <v>200</v>
      </c>
      <c r="AY22" s="3">
        <v>311</v>
      </c>
      <c r="AZ22" s="17">
        <v>311</v>
      </c>
      <c r="BA22" s="3">
        <v>200</v>
      </c>
      <c r="BB22" s="3">
        <v>200</v>
      </c>
      <c r="BE22" s="21">
        <f t="shared" si="0"/>
        <v>200</v>
      </c>
      <c r="BF22" s="21">
        <f t="shared" ref="BF22:BH22" si="52">AH22</f>
        <v>200</v>
      </c>
      <c r="BG22" s="21">
        <f t="shared" si="52"/>
        <v>0</v>
      </c>
      <c r="BH22" s="21">
        <f t="shared" si="52"/>
        <v>200</v>
      </c>
      <c r="BI22">
        <f t="shared" si="5"/>
        <v>0</v>
      </c>
      <c r="BJ22">
        <f t="shared" si="6"/>
        <v>0</v>
      </c>
      <c r="BK22">
        <f t="shared" si="7"/>
        <v>0</v>
      </c>
      <c r="BL22">
        <f t="shared" si="8"/>
        <v>0</v>
      </c>
      <c r="BM22" s="21">
        <f t="shared" si="2"/>
        <v>200</v>
      </c>
      <c r="BN22" s="21">
        <f t="shared" ref="BN22:BP22" si="53">AE22</f>
        <v>200</v>
      </c>
      <c r="BO22" s="21">
        <f t="shared" si="53"/>
        <v>0</v>
      </c>
      <c r="BP22" s="21">
        <f t="shared" si="53"/>
        <v>200</v>
      </c>
      <c r="BQ22">
        <f t="shared" si="10"/>
        <v>0</v>
      </c>
      <c r="BR22">
        <f t="shared" si="11"/>
        <v>0</v>
      </c>
      <c r="BS22">
        <f t="shared" si="12"/>
        <v>0</v>
      </c>
      <c r="BT22">
        <f t="shared" si="13"/>
        <v>0</v>
      </c>
    </row>
    <row r="23" spans="1:72">
      <c r="A23">
        <v>29166.39</v>
      </c>
      <c r="B23">
        <v>-4906</v>
      </c>
      <c r="C23">
        <v>26843.17</v>
      </c>
      <c r="D23">
        <v>9603.29</v>
      </c>
      <c r="E23">
        <v>233.33</v>
      </c>
      <c r="F23" s="3">
        <v>-3995</v>
      </c>
      <c r="G23">
        <v>0</v>
      </c>
      <c r="H23">
        <v>307.82</v>
      </c>
      <c r="I23">
        <v>0</v>
      </c>
      <c r="J23">
        <v>458.23</v>
      </c>
      <c r="K23">
        <v>309.47</v>
      </c>
      <c r="L23">
        <v>315.99</v>
      </c>
      <c r="M23">
        <v>616.26</v>
      </c>
      <c r="N23">
        <v>619.55</v>
      </c>
      <c r="O23">
        <v>279.9</v>
      </c>
      <c r="P23">
        <v>310</v>
      </c>
      <c r="Q23">
        <v>196.85</v>
      </c>
      <c r="R23">
        <v>200.33</v>
      </c>
      <c r="S23">
        <v>29162.062</v>
      </c>
      <c r="T23">
        <v>4885.981</v>
      </c>
      <c r="U23">
        <v>9354.219</v>
      </c>
      <c r="V23">
        <v>5.182</v>
      </c>
      <c r="W23">
        <v>9359.4</v>
      </c>
      <c r="X23">
        <v>575.58</v>
      </c>
      <c r="Y23">
        <v>50.019</v>
      </c>
      <c r="Z23">
        <v>14600.324</v>
      </c>
      <c r="AA23">
        <v>3410.25</v>
      </c>
      <c r="AB23">
        <v>1618.87</v>
      </c>
      <c r="AC23" t="s">
        <v>60</v>
      </c>
      <c r="AD23" s="3">
        <v>-1381.9867</v>
      </c>
      <c r="AE23">
        <v>233.33</v>
      </c>
      <c r="AF23">
        <v>0</v>
      </c>
      <c r="AG23">
        <v>233.33</v>
      </c>
      <c r="AH23">
        <v>230</v>
      </c>
      <c r="AI23">
        <v>0</v>
      </c>
      <c r="AJ23">
        <v>230</v>
      </c>
      <c r="AK23">
        <v>3545</v>
      </c>
      <c r="AL23">
        <v>29499.7</v>
      </c>
      <c r="AM23">
        <v>33044.7</v>
      </c>
      <c r="AN23">
        <v>8239.93</v>
      </c>
      <c r="AO23">
        <v>8239.93</v>
      </c>
      <c r="AP23">
        <v>0</v>
      </c>
      <c r="AQ23">
        <v>233.33</v>
      </c>
      <c r="AR23">
        <v>230</v>
      </c>
      <c r="AU23">
        <v>281</v>
      </c>
      <c r="AV23" s="13">
        <v>281</v>
      </c>
      <c r="AW23" s="3">
        <v>230</v>
      </c>
      <c r="AX23" s="3">
        <v>233.33</v>
      </c>
      <c r="AY23" s="3">
        <v>311</v>
      </c>
      <c r="AZ23" s="17">
        <v>311</v>
      </c>
      <c r="BA23" s="3">
        <v>230</v>
      </c>
      <c r="BB23" s="3">
        <v>233.33</v>
      </c>
      <c r="BE23" s="21">
        <f t="shared" si="0"/>
        <v>230</v>
      </c>
      <c r="BF23" s="21">
        <f t="shared" ref="BF23:BH23" si="54">AH23</f>
        <v>230</v>
      </c>
      <c r="BG23" s="21">
        <f t="shared" si="54"/>
        <v>0</v>
      </c>
      <c r="BH23" s="21">
        <f t="shared" si="54"/>
        <v>230</v>
      </c>
      <c r="BI23">
        <f t="shared" si="5"/>
        <v>0</v>
      </c>
      <c r="BJ23">
        <f t="shared" si="6"/>
        <v>0</v>
      </c>
      <c r="BK23">
        <f t="shared" si="7"/>
        <v>0</v>
      </c>
      <c r="BL23">
        <f t="shared" si="8"/>
        <v>0</v>
      </c>
      <c r="BM23" s="21">
        <f t="shared" si="2"/>
        <v>233.33</v>
      </c>
      <c r="BN23" s="21">
        <f t="shared" ref="BN23:BP23" si="55">AE23</f>
        <v>233.33</v>
      </c>
      <c r="BO23" s="21">
        <f t="shared" si="55"/>
        <v>0</v>
      </c>
      <c r="BP23" s="21">
        <f t="shared" si="55"/>
        <v>233.33</v>
      </c>
      <c r="BQ23">
        <f t="shared" si="10"/>
        <v>0</v>
      </c>
      <c r="BR23">
        <f t="shared" si="11"/>
        <v>0</v>
      </c>
      <c r="BS23">
        <f t="shared" si="12"/>
        <v>0</v>
      </c>
      <c r="BT23">
        <f t="shared" si="13"/>
        <v>0</v>
      </c>
    </row>
    <row r="24" spans="1:72">
      <c r="A24">
        <v>29412.57</v>
      </c>
      <c r="B24">
        <v>-4287.13</v>
      </c>
      <c r="C24">
        <v>27018.74</v>
      </c>
      <c r="D24">
        <v>9284.91</v>
      </c>
      <c r="E24">
        <v>228.67</v>
      </c>
      <c r="F24" s="3">
        <v>-3992</v>
      </c>
      <c r="G24">
        <v>0</v>
      </c>
      <c r="H24">
        <v>347.99</v>
      </c>
      <c r="I24">
        <v>0</v>
      </c>
      <c r="J24">
        <v>543.95</v>
      </c>
      <c r="K24">
        <v>383.21</v>
      </c>
      <c r="L24">
        <v>383.21</v>
      </c>
      <c r="M24">
        <v>735.07</v>
      </c>
      <c r="N24">
        <v>742.88</v>
      </c>
      <c r="O24">
        <v>280.9</v>
      </c>
      <c r="P24">
        <v>311.6</v>
      </c>
      <c r="Q24">
        <v>204.56</v>
      </c>
      <c r="R24">
        <v>203.03</v>
      </c>
      <c r="S24">
        <v>29241.498</v>
      </c>
      <c r="T24">
        <v>4371.587</v>
      </c>
      <c r="U24">
        <v>9048.689</v>
      </c>
      <c r="V24">
        <v>5.18</v>
      </c>
      <c r="W24">
        <v>9053.87</v>
      </c>
      <c r="X24">
        <v>574.526</v>
      </c>
      <c r="Y24">
        <v>49.982</v>
      </c>
      <c r="Z24">
        <v>14478.607</v>
      </c>
      <c r="AA24">
        <v>3499.713</v>
      </c>
      <c r="AB24">
        <v>1622.78</v>
      </c>
      <c r="AC24" t="s">
        <v>60</v>
      </c>
      <c r="AD24" s="3">
        <v>-982.771</v>
      </c>
      <c r="AE24">
        <v>228.67</v>
      </c>
      <c r="AF24">
        <v>0</v>
      </c>
      <c r="AG24">
        <v>228.67</v>
      </c>
      <c r="AH24">
        <v>230</v>
      </c>
      <c r="AI24">
        <v>0</v>
      </c>
      <c r="AJ24">
        <v>230</v>
      </c>
      <c r="AK24">
        <v>3545</v>
      </c>
      <c r="AL24">
        <v>29703.7</v>
      </c>
      <c r="AM24">
        <v>33248.7</v>
      </c>
      <c r="AN24">
        <v>8086.88</v>
      </c>
      <c r="AO24">
        <v>8086.88</v>
      </c>
      <c r="AP24">
        <v>0</v>
      </c>
      <c r="AQ24">
        <v>228.67</v>
      </c>
      <c r="AR24">
        <v>230</v>
      </c>
      <c r="AU24">
        <v>281</v>
      </c>
      <c r="AV24" s="13">
        <v>281</v>
      </c>
      <c r="AW24" s="3">
        <v>230</v>
      </c>
      <c r="AX24" s="3">
        <v>228.67</v>
      </c>
      <c r="AY24" s="3">
        <v>311</v>
      </c>
      <c r="AZ24" s="17">
        <v>311</v>
      </c>
      <c r="BA24" s="3">
        <v>230</v>
      </c>
      <c r="BB24" s="3">
        <v>228.67</v>
      </c>
      <c r="BE24" s="21">
        <f t="shared" si="0"/>
        <v>230</v>
      </c>
      <c r="BF24" s="21">
        <f t="shared" ref="BF24:BH24" si="56">AH24</f>
        <v>230</v>
      </c>
      <c r="BG24" s="21">
        <f t="shared" si="56"/>
        <v>0</v>
      </c>
      <c r="BH24" s="21">
        <f t="shared" si="56"/>
        <v>230</v>
      </c>
      <c r="BI24">
        <f t="shared" si="5"/>
        <v>0</v>
      </c>
      <c r="BJ24">
        <f t="shared" si="6"/>
        <v>0</v>
      </c>
      <c r="BK24">
        <f t="shared" si="7"/>
        <v>0</v>
      </c>
      <c r="BL24">
        <f t="shared" si="8"/>
        <v>0</v>
      </c>
      <c r="BM24" s="21">
        <f t="shared" si="2"/>
        <v>228.67</v>
      </c>
      <c r="BN24" s="21">
        <f t="shared" ref="BN24:BP24" si="57">AE24</f>
        <v>228.67</v>
      </c>
      <c r="BO24" s="21">
        <f t="shared" si="57"/>
        <v>0</v>
      </c>
      <c r="BP24" s="21">
        <f t="shared" si="57"/>
        <v>228.67</v>
      </c>
      <c r="BQ24">
        <f t="shared" si="10"/>
        <v>0</v>
      </c>
      <c r="BR24">
        <f t="shared" si="11"/>
        <v>0</v>
      </c>
      <c r="BS24">
        <f t="shared" si="12"/>
        <v>0</v>
      </c>
      <c r="BT24">
        <f t="shared" si="13"/>
        <v>0</v>
      </c>
    </row>
    <row r="25" spans="1:72">
      <c r="A25">
        <v>29464.69</v>
      </c>
      <c r="B25">
        <v>-4152</v>
      </c>
      <c r="C25">
        <v>26868.84</v>
      </c>
      <c r="D25">
        <v>9085.91</v>
      </c>
      <c r="E25">
        <v>230</v>
      </c>
      <c r="F25" s="3">
        <v>-3991</v>
      </c>
      <c r="G25">
        <v>0</v>
      </c>
      <c r="H25">
        <v>350.55</v>
      </c>
      <c r="I25">
        <v>0</v>
      </c>
      <c r="J25">
        <v>609.63</v>
      </c>
      <c r="K25">
        <v>365.53</v>
      </c>
      <c r="L25">
        <v>368.55</v>
      </c>
      <c r="M25">
        <v>760.56</v>
      </c>
      <c r="N25">
        <v>761.79</v>
      </c>
      <c r="O25">
        <v>280.8</v>
      </c>
      <c r="P25">
        <v>310.9</v>
      </c>
      <c r="Q25">
        <v>197.43</v>
      </c>
      <c r="R25">
        <v>198.64</v>
      </c>
      <c r="S25">
        <v>29502.135</v>
      </c>
      <c r="T25">
        <v>4069.185</v>
      </c>
      <c r="U25">
        <v>8630.714</v>
      </c>
      <c r="V25">
        <v>5.171</v>
      </c>
      <c r="W25">
        <v>8635.886</v>
      </c>
      <c r="X25">
        <v>571.891</v>
      </c>
      <c r="Y25">
        <v>50.03</v>
      </c>
      <c r="Z25">
        <v>14348.729</v>
      </c>
      <c r="AA25">
        <v>3613.846</v>
      </c>
      <c r="AB25">
        <v>1599.79</v>
      </c>
      <c r="AC25" t="s">
        <v>60</v>
      </c>
      <c r="AD25" s="3">
        <v>-988.0939</v>
      </c>
      <c r="AE25">
        <v>230</v>
      </c>
      <c r="AF25">
        <v>0</v>
      </c>
      <c r="AG25">
        <v>230</v>
      </c>
      <c r="AH25">
        <v>229</v>
      </c>
      <c r="AI25">
        <v>0</v>
      </c>
      <c r="AJ25">
        <v>229</v>
      </c>
      <c r="AK25">
        <v>3545</v>
      </c>
      <c r="AL25">
        <v>29907.7</v>
      </c>
      <c r="AM25">
        <v>33452.7</v>
      </c>
      <c r="AN25">
        <v>7925.11</v>
      </c>
      <c r="AO25">
        <v>7925.11</v>
      </c>
      <c r="AP25">
        <v>0</v>
      </c>
      <c r="AQ25">
        <v>230</v>
      </c>
      <c r="AR25">
        <v>229</v>
      </c>
      <c r="AU25">
        <v>281</v>
      </c>
      <c r="AV25" s="13">
        <v>281</v>
      </c>
      <c r="AW25" s="3">
        <v>229</v>
      </c>
      <c r="AX25" s="3">
        <v>230</v>
      </c>
      <c r="AY25" s="3">
        <v>311</v>
      </c>
      <c r="AZ25" s="17">
        <v>311</v>
      </c>
      <c r="BA25" s="3">
        <v>229</v>
      </c>
      <c r="BB25" s="3">
        <v>230</v>
      </c>
      <c r="BE25" s="21">
        <f t="shared" si="0"/>
        <v>229</v>
      </c>
      <c r="BF25" s="21">
        <f t="shared" ref="BF25:BH25" si="58">AH25</f>
        <v>229</v>
      </c>
      <c r="BG25" s="21">
        <f t="shared" si="58"/>
        <v>0</v>
      </c>
      <c r="BH25" s="21">
        <f t="shared" si="58"/>
        <v>229</v>
      </c>
      <c r="BI25">
        <f t="shared" si="5"/>
        <v>0</v>
      </c>
      <c r="BJ25">
        <f t="shared" si="6"/>
        <v>0</v>
      </c>
      <c r="BK25">
        <f t="shared" si="7"/>
        <v>0</v>
      </c>
      <c r="BL25">
        <f t="shared" si="8"/>
        <v>0</v>
      </c>
      <c r="BM25" s="21">
        <f t="shared" si="2"/>
        <v>230</v>
      </c>
      <c r="BN25" s="21">
        <f t="shared" ref="BN25:BP25" si="59">AE25</f>
        <v>230</v>
      </c>
      <c r="BO25" s="21">
        <f t="shared" si="59"/>
        <v>0</v>
      </c>
      <c r="BP25" s="21">
        <f t="shared" si="59"/>
        <v>230</v>
      </c>
      <c r="BQ25">
        <f t="shared" si="10"/>
        <v>0</v>
      </c>
      <c r="BR25">
        <f t="shared" si="11"/>
        <v>0</v>
      </c>
      <c r="BS25">
        <f t="shared" si="12"/>
        <v>0</v>
      </c>
      <c r="BT25">
        <f t="shared" si="13"/>
        <v>0</v>
      </c>
    </row>
    <row r="26" spans="1:72">
      <c r="A26">
        <v>29643.55</v>
      </c>
      <c r="B26">
        <v>-4020</v>
      </c>
      <c r="C26">
        <v>27684.47</v>
      </c>
      <c r="D26">
        <v>8832.89</v>
      </c>
      <c r="E26">
        <v>233</v>
      </c>
      <c r="F26" s="3">
        <v>-3992</v>
      </c>
      <c r="G26">
        <v>0</v>
      </c>
      <c r="H26">
        <v>348.84</v>
      </c>
      <c r="I26">
        <v>0</v>
      </c>
      <c r="J26">
        <v>621.13</v>
      </c>
      <c r="K26">
        <v>416.47</v>
      </c>
      <c r="L26">
        <v>415.07</v>
      </c>
      <c r="M26">
        <v>795.91</v>
      </c>
      <c r="N26">
        <v>801.26</v>
      </c>
      <c r="O26">
        <v>281.3</v>
      </c>
      <c r="P26">
        <v>311</v>
      </c>
      <c r="Q26">
        <v>227.5</v>
      </c>
      <c r="R26">
        <v>228.19</v>
      </c>
      <c r="S26">
        <v>29684.938</v>
      </c>
      <c r="T26">
        <v>4032.202</v>
      </c>
      <c r="U26">
        <v>8237.212</v>
      </c>
      <c r="V26">
        <v>4.244</v>
      </c>
      <c r="W26">
        <v>8241.457</v>
      </c>
      <c r="X26">
        <v>571.032</v>
      </c>
      <c r="Y26">
        <v>49.969</v>
      </c>
      <c r="Z26">
        <v>13720.137</v>
      </c>
      <c r="AA26">
        <v>4228.434</v>
      </c>
      <c r="AB26">
        <v>1607.87</v>
      </c>
      <c r="AC26" t="s">
        <v>60</v>
      </c>
      <c r="AD26" s="3">
        <v>-752.4866</v>
      </c>
      <c r="AE26">
        <v>233</v>
      </c>
      <c r="AF26">
        <v>0</v>
      </c>
      <c r="AG26">
        <v>233</v>
      </c>
      <c r="AH26">
        <v>225</v>
      </c>
      <c r="AI26">
        <v>0</v>
      </c>
      <c r="AJ26">
        <v>225</v>
      </c>
      <c r="AK26">
        <v>3545</v>
      </c>
      <c r="AL26">
        <v>30082.7</v>
      </c>
      <c r="AM26">
        <v>33627.7</v>
      </c>
      <c r="AN26">
        <v>7774.4</v>
      </c>
      <c r="AO26">
        <v>7774.4</v>
      </c>
      <c r="AP26">
        <v>0</v>
      </c>
      <c r="AQ26">
        <v>233</v>
      </c>
      <c r="AR26">
        <v>225</v>
      </c>
      <c r="AU26">
        <v>281</v>
      </c>
      <c r="AV26" s="13">
        <v>281</v>
      </c>
      <c r="AW26" s="3">
        <v>225</v>
      </c>
      <c r="AX26" s="3">
        <v>233</v>
      </c>
      <c r="AY26" s="3">
        <v>311</v>
      </c>
      <c r="AZ26" s="17">
        <v>311</v>
      </c>
      <c r="BA26" s="3">
        <v>225</v>
      </c>
      <c r="BB26" s="3">
        <v>233</v>
      </c>
      <c r="BE26" s="21">
        <f t="shared" si="0"/>
        <v>225</v>
      </c>
      <c r="BF26" s="21">
        <f t="shared" ref="BF26:BH26" si="60">AH26</f>
        <v>225</v>
      </c>
      <c r="BG26" s="21">
        <f t="shared" si="60"/>
        <v>0</v>
      </c>
      <c r="BH26" s="21">
        <f t="shared" si="60"/>
        <v>225</v>
      </c>
      <c r="BI26">
        <f t="shared" si="5"/>
        <v>0</v>
      </c>
      <c r="BJ26">
        <f t="shared" si="6"/>
        <v>0</v>
      </c>
      <c r="BK26">
        <f t="shared" si="7"/>
        <v>0</v>
      </c>
      <c r="BL26">
        <f t="shared" si="8"/>
        <v>0</v>
      </c>
      <c r="BM26" s="21">
        <f t="shared" si="2"/>
        <v>233</v>
      </c>
      <c r="BN26" s="21">
        <f t="shared" ref="BN26:BP26" si="61">AE26</f>
        <v>233</v>
      </c>
      <c r="BO26" s="21">
        <f t="shared" si="61"/>
        <v>0</v>
      </c>
      <c r="BP26" s="21">
        <f t="shared" si="61"/>
        <v>233</v>
      </c>
      <c r="BQ26">
        <f t="shared" si="10"/>
        <v>0</v>
      </c>
      <c r="BR26">
        <f t="shared" si="11"/>
        <v>0</v>
      </c>
      <c r="BS26">
        <f t="shared" si="12"/>
        <v>0</v>
      </c>
      <c r="BT26">
        <f t="shared" si="13"/>
        <v>0</v>
      </c>
    </row>
    <row r="27" spans="1:72">
      <c r="A27">
        <v>29803.73</v>
      </c>
      <c r="B27">
        <v>-3969</v>
      </c>
      <c r="C27">
        <v>27722.08</v>
      </c>
      <c r="D27">
        <v>8529.69</v>
      </c>
      <c r="E27">
        <v>236.67</v>
      </c>
      <c r="F27" s="3">
        <v>-3997</v>
      </c>
      <c r="G27">
        <v>0</v>
      </c>
      <c r="H27">
        <v>349.68</v>
      </c>
      <c r="I27">
        <v>0</v>
      </c>
      <c r="J27">
        <v>620.27</v>
      </c>
      <c r="K27">
        <v>450.66</v>
      </c>
      <c r="L27">
        <v>453.22</v>
      </c>
      <c r="M27">
        <v>799.61</v>
      </c>
      <c r="N27">
        <v>802.9</v>
      </c>
      <c r="O27">
        <v>281.3</v>
      </c>
      <c r="P27">
        <v>310.2</v>
      </c>
      <c r="Q27">
        <v>229.2</v>
      </c>
      <c r="R27">
        <v>229.14</v>
      </c>
      <c r="S27">
        <v>29734.656</v>
      </c>
      <c r="T27">
        <v>4011.202</v>
      </c>
      <c r="U27">
        <v>7739.445</v>
      </c>
      <c r="V27">
        <v>4.242</v>
      </c>
      <c r="W27">
        <v>7743.687</v>
      </c>
      <c r="X27">
        <v>571.712</v>
      </c>
      <c r="Y27">
        <v>49.98</v>
      </c>
      <c r="Z27">
        <v>13503.523</v>
      </c>
      <c r="AA27">
        <v>4374.586</v>
      </c>
      <c r="AB27">
        <v>1597.2</v>
      </c>
      <c r="AC27" t="s">
        <v>60</v>
      </c>
      <c r="AD27" s="3">
        <v>-685.6705</v>
      </c>
      <c r="AE27">
        <v>236.67</v>
      </c>
      <c r="AF27">
        <v>0</v>
      </c>
      <c r="AG27">
        <v>236.67</v>
      </c>
      <c r="AH27">
        <v>230</v>
      </c>
      <c r="AI27">
        <v>0</v>
      </c>
      <c r="AJ27">
        <v>230</v>
      </c>
      <c r="AK27">
        <v>3700</v>
      </c>
      <c r="AL27">
        <v>30286.7</v>
      </c>
      <c r="AM27">
        <v>33986.7</v>
      </c>
      <c r="AN27">
        <v>7621.38</v>
      </c>
      <c r="AO27">
        <v>7621.37</v>
      </c>
      <c r="AP27">
        <v>0.01</v>
      </c>
      <c r="AQ27">
        <v>236.67</v>
      </c>
      <c r="AR27">
        <v>230</v>
      </c>
      <c r="AU27">
        <v>281</v>
      </c>
      <c r="AV27" s="13">
        <v>281</v>
      </c>
      <c r="AW27" s="3">
        <v>230</v>
      </c>
      <c r="AX27" s="3">
        <v>236.67</v>
      </c>
      <c r="AY27" s="3">
        <v>311</v>
      </c>
      <c r="AZ27" s="17">
        <v>311</v>
      </c>
      <c r="BA27" s="3">
        <v>230</v>
      </c>
      <c r="BB27" s="3">
        <v>236.67</v>
      </c>
      <c r="BE27" s="21">
        <f t="shared" si="0"/>
        <v>230</v>
      </c>
      <c r="BF27" s="21">
        <f t="shared" ref="BF27:BH27" si="62">AH27</f>
        <v>230</v>
      </c>
      <c r="BG27" s="21">
        <f t="shared" si="62"/>
        <v>0</v>
      </c>
      <c r="BH27" s="21">
        <f t="shared" si="62"/>
        <v>230</v>
      </c>
      <c r="BI27">
        <f t="shared" si="5"/>
        <v>0</v>
      </c>
      <c r="BJ27">
        <f t="shared" si="6"/>
        <v>0</v>
      </c>
      <c r="BK27">
        <f t="shared" si="7"/>
        <v>0</v>
      </c>
      <c r="BL27">
        <f t="shared" si="8"/>
        <v>0</v>
      </c>
      <c r="BM27" s="21">
        <f t="shared" si="2"/>
        <v>236.67</v>
      </c>
      <c r="BN27" s="21">
        <f t="shared" ref="BN27:BP27" si="63">AE27</f>
        <v>236.67</v>
      </c>
      <c r="BO27" s="21">
        <f t="shared" si="63"/>
        <v>0</v>
      </c>
      <c r="BP27" s="21">
        <f t="shared" si="63"/>
        <v>236.67</v>
      </c>
      <c r="BQ27">
        <f t="shared" si="10"/>
        <v>0</v>
      </c>
      <c r="BR27">
        <f t="shared" si="11"/>
        <v>0</v>
      </c>
      <c r="BS27">
        <f t="shared" si="12"/>
        <v>0</v>
      </c>
      <c r="BT27">
        <f t="shared" si="13"/>
        <v>0</v>
      </c>
    </row>
    <row r="28" s="1" customFormat="1" spans="1:72">
      <c r="A28" s="1">
        <v>29946.29</v>
      </c>
      <c r="B28" s="1">
        <v>-4673.2</v>
      </c>
      <c r="C28" s="1">
        <v>28633.86</v>
      </c>
      <c r="D28" s="1">
        <v>8184.15</v>
      </c>
      <c r="E28" s="1">
        <v>246.33</v>
      </c>
      <c r="F28" s="6">
        <v>-3994</v>
      </c>
      <c r="G28" s="1">
        <v>0</v>
      </c>
      <c r="H28" s="1">
        <v>352.25</v>
      </c>
      <c r="I28" s="1">
        <v>0</v>
      </c>
      <c r="J28" s="1">
        <v>620.39</v>
      </c>
      <c r="K28" s="1">
        <v>519.05</v>
      </c>
      <c r="L28" s="1">
        <v>521.61</v>
      </c>
      <c r="M28" s="1">
        <v>875.26</v>
      </c>
      <c r="N28" s="1">
        <v>868.68</v>
      </c>
      <c r="O28" s="1">
        <v>281.4</v>
      </c>
      <c r="P28" s="1">
        <v>311</v>
      </c>
      <c r="Q28" s="1">
        <v>234.53</v>
      </c>
      <c r="R28" s="1">
        <v>232.68</v>
      </c>
      <c r="S28" s="1">
        <v>30076.943</v>
      </c>
      <c r="T28" s="1">
        <v>4644.499</v>
      </c>
      <c r="U28" s="1">
        <v>7506.411</v>
      </c>
      <c r="V28" s="1">
        <v>4.218</v>
      </c>
      <c r="W28" s="1">
        <v>7510.629</v>
      </c>
      <c r="X28" s="1">
        <v>569.026</v>
      </c>
      <c r="Y28" s="1">
        <v>50.032</v>
      </c>
      <c r="Z28" s="1">
        <v>12455.191</v>
      </c>
      <c r="AA28" s="1">
        <v>5383.828</v>
      </c>
      <c r="AB28" s="1">
        <v>1611.04</v>
      </c>
      <c r="AC28" s="1" t="s">
        <v>60</v>
      </c>
      <c r="AD28" s="6">
        <v>-400.6165</v>
      </c>
      <c r="AE28" s="1">
        <v>246.33</v>
      </c>
      <c r="AF28" s="1">
        <v>0</v>
      </c>
      <c r="AG28" s="1">
        <v>246.33</v>
      </c>
      <c r="AH28" s="1">
        <v>236</v>
      </c>
      <c r="AI28" s="1">
        <v>0</v>
      </c>
      <c r="AJ28" s="1">
        <v>236</v>
      </c>
      <c r="AK28" s="1">
        <v>3857</v>
      </c>
      <c r="AL28" s="1">
        <v>30548.7</v>
      </c>
      <c r="AM28" s="1">
        <v>34405.7</v>
      </c>
      <c r="AN28" s="1">
        <v>7471.74</v>
      </c>
      <c r="AO28" s="1">
        <v>7471.49</v>
      </c>
      <c r="AP28" s="1">
        <v>0.25</v>
      </c>
      <c r="AQ28" s="1">
        <v>246.33</v>
      </c>
      <c r="AR28" s="1">
        <v>236</v>
      </c>
      <c r="AU28" s="1">
        <v>281</v>
      </c>
      <c r="AV28" s="14">
        <v>281</v>
      </c>
      <c r="AW28" s="6">
        <v>236</v>
      </c>
      <c r="AX28" s="6">
        <v>246.33</v>
      </c>
      <c r="AY28" s="6">
        <v>311</v>
      </c>
      <c r="AZ28" s="18">
        <v>311</v>
      </c>
      <c r="BA28" s="6">
        <v>236</v>
      </c>
      <c r="BB28" s="6">
        <v>246.33</v>
      </c>
      <c r="BE28" s="22">
        <f t="shared" si="0"/>
        <v>236</v>
      </c>
      <c r="BF28" s="22">
        <f t="shared" ref="BF28:BH28" si="64">AH28</f>
        <v>236</v>
      </c>
      <c r="BG28" s="22">
        <f t="shared" si="64"/>
        <v>0</v>
      </c>
      <c r="BH28" s="22">
        <f t="shared" si="64"/>
        <v>236</v>
      </c>
      <c r="BI28" s="1">
        <f t="shared" si="5"/>
        <v>0</v>
      </c>
      <c r="BJ28" s="1">
        <f t="shared" si="6"/>
        <v>0</v>
      </c>
      <c r="BK28" s="1">
        <f t="shared" si="7"/>
        <v>0</v>
      </c>
      <c r="BL28" s="1">
        <f t="shared" si="8"/>
        <v>0</v>
      </c>
      <c r="BM28" s="22">
        <f t="shared" si="2"/>
        <v>246.33</v>
      </c>
      <c r="BN28" s="22">
        <f t="shared" ref="BN28:BP28" si="65">AE28</f>
        <v>246.33</v>
      </c>
      <c r="BO28" s="22">
        <f t="shared" si="65"/>
        <v>0</v>
      </c>
      <c r="BP28" s="22">
        <f t="shared" si="65"/>
        <v>246.33</v>
      </c>
      <c r="BQ28" s="1">
        <f t="shared" si="10"/>
        <v>0</v>
      </c>
      <c r="BR28" s="1">
        <f t="shared" si="11"/>
        <v>0</v>
      </c>
      <c r="BS28" s="1">
        <f t="shared" si="12"/>
        <v>0</v>
      </c>
      <c r="BT28" s="1">
        <f t="shared" si="13"/>
        <v>0</v>
      </c>
    </row>
    <row r="29" s="1" customFormat="1" spans="1:72">
      <c r="A29" s="1">
        <v>30280.37</v>
      </c>
      <c r="B29" s="1">
        <v>-5226</v>
      </c>
      <c r="C29" s="1">
        <v>30238.73</v>
      </c>
      <c r="D29" s="1">
        <v>7781.36</v>
      </c>
      <c r="E29" s="1">
        <v>253</v>
      </c>
      <c r="F29" s="6">
        <v>-3995</v>
      </c>
      <c r="G29" s="1">
        <v>0</v>
      </c>
      <c r="H29" s="1">
        <v>499.22</v>
      </c>
      <c r="I29" s="1">
        <v>0</v>
      </c>
      <c r="J29" s="1">
        <v>621.14</v>
      </c>
      <c r="K29" s="1">
        <v>573.94</v>
      </c>
      <c r="L29" s="1">
        <v>579.52</v>
      </c>
      <c r="M29" s="1">
        <v>913.49</v>
      </c>
      <c r="N29" s="1">
        <v>907.74</v>
      </c>
      <c r="O29" s="1">
        <v>280.4</v>
      </c>
      <c r="P29" s="1">
        <v>310.6</v>
      </c>
      <c r="Q29" s="1">
        <v>270.95</v>
      </c>
      <c r="R29" s="1">
        <v>271.32</v>
      </c>
      <c r="S29" s="1">
        <v>30179.686</v>
      </c>
      <c r="T29" s="1">
        <v>5275.822</v>
      </c>
      <c r="U29" s="1">
        <v>7249.112</v>
      </c>
      <c r="V29" s="1">
        <v>4.212</v>
      </c>
      <c r="W29" s="1">
        <v>7253.324</v>
      </c>
      <c r="X29" s="1">
        <v>567.235</v>
      </c>
      <c r="Y29" s="1">
        <v>49.979</v>
      </c>
      <c r="Z29" s="1">
        <v>11270.43</v>
      </c>
      <c r="AA29" s="1">
        <v>6555.316</v>
      </c>
      <c r="AB29" s="1">
        <v>1610.64</v>
      </c>
      <c r="AC29" s="1" t="s">
        <v>60</v>
      </c>
      <c r="AD29" s="6">
        <v>-149.4608</v>
      </c>
      <c r="AE29" s="1">
        <v>253</v>
      </c>
      <c r="AF29" s="1">
        <v>0</v>
      </c>
      <c r="AG29" s="1">
        <v>253</v>
      </c>
      <c r="AH29" s="1">
        <v>240</v>
      </c>
      <c r="AI29" s="1">
        <v>0</v>
      </c>
      <c r="AJ29" s="1">
        <v>240</v>
      </c>
      <c r="AK29" s="1">
        <v>4013</v>
      </c>
      <c r="AL29" s="1">
        <v>30781.7</v>
      </c>
      <c r="AM29" s="1">
        <v>34794.7</v>
      </c>
      <c r="AN29" s="1">
        <v>7355.56</v>
      </c>
      <c r="AO29" s="1">
        <v>7353.55</v>
      </c>
      <c r="AP29" s="1">
        <v>2.01</v>
      </c>
      <c r="AQ29" s="1">
        <v>253</v>
      </c>
      <c r="AR29" s="1">
        <v>240</v>
      </c>
      <c r="AU29" s="1">
        <v>281</v>
      </c>
      <c r="AV29" s="14">
        <v>281</v>
      </c>
      <c r="AW29" s="6">
        <v>240</v>
      </c>
      <c r="AX29" s="6">
        <v>253</v>
      </c>
      <c r="AY29" s="6">
        <v>311</v>
      </c>
      <c r="AZ29" s="18">
        <v>311</v>
      </c>
      <c r="BA29" s="6">
        <v>240</v>
      </c>
      <c r="BB29" s="6">
        <v>253</v>
      </c>
      <c r="BE29" s="22">
        <f t="shared" si="0"/>
        <v>240</v>
      </c>
      <c r="BF29" s="22">
        <f t="shared" ref="BF29:BH29" si="66">AH29</f>
        <v>240</v>
      </c>
      <c r="BG29" s="22">
        <f t="shared" si="66"/>
        <v>0</v>
      </c>
      <c r="BH29" s="22">
        <f t="shared" si="66"/>
        <v>240</v>
      </c>
      <c r="BI29" s="1">
        <f t="shared" si="5"/>
        <v>0</v>
      </c>
      <c r="BJ29" s="1">
        <f t="shared" si="6"/>
        <v>0</v>
      </c>
      <c r="BK29" s="1">
        <f t="shared" si="7"/>
        <v>0</v>
      </c>
      <c r="BL29" s="1">
        <f t="shared" si="8"/>
        <v>0</v>
      </c>
      <c r="BM29" s="22">
        <f t="shared" si="2"/>
        <v>253</v>
      </c>
      <c r="BN29" s="22">
        <f t="shared" ref="BN29:BP29" si="67">AE29</f>
        <v>253</v>
      </c>
      <c r="BO29" s="22">
        <f t="shared" si="67"/>
        <v>0</v>
      </c>
      <c r="BP29" s="22">
        <f t="shared" si="67"/>
        <v>253</v>
      </c>
      <c r="BQ29" s="1">
        <f t="shared" si="10"/>
        <v>0</v>
      </c>
      <c r="BR29" s="1">
        <f t="shared" si="11"/>
        <v>0</v>
      </c>
      <c r="BS29" s="1">
        <f t="shared" si="12"/>
        <v>0</v>
      </c>
      <c r="BT29" s="1">
        <f t="shared" si="13"/>
        <v>0</v>
      </c>
    </row>
    <row r="30" s="2" customFormat="1" spans="1:72">
      <c r="A30" s="2">
        <v>30591.6</v>
      </c>
      <c r="B30" s="2">
        <v>-5333.98</v>
      </c>
      <c r="C30" s="2">
        <v>30460.24</v>
      </c>
      <c r="D30" s="2">
        <v>7447.07</v>
      </c>
      <c r="E30" s="2">
        <v>246.67</v>
      </c>
      <c r="F30" s="7">
        <v>-3999</v>
      </c>
      <c r="G30" s="2">
        <v>0</v>
      </c>
      <c r="H30" s="2">
        <v>557.34</v>
      </c>
      <c r="I30" s="2">
        <v>0</v>
      </c>
      <c r="J30" s="2">
        <v>619.86</v>
      </c>
      <c r="K30" s="2">
        <v>561.61</v>
      </c>
      <c r="L30" s="2">
        <v>564.4</v>
      </c>
      <c r="M30" s="2">
        <v>907.32</v>
      </c>
      <c r="N30" s="2">
        <v>906.09</v>
      </c>
      <c r="O30" s="2">
        <v>280.7</v>
      </c>
      <c r="P30" s="2">
        <v>308.8</v>
      </c>
      <c r="Q30" s="2">
        <v>267.68</v>
      </c>
      <c r="R30" s="2">
        <v>266.57</v>
      </c>
      <c r="S30" s="2">
        <v>30615.617</v>
      </c>
      <c r="T30" s="2">
        <v>5309.978</v>
      </c>
      <c r="U30" s="2">
        <v>7029.29</v>
      </c>
      <c r="V30" s="2">
        <v>3.29</v>
      </c>
      <c r="W30" s="2">
        <v>7032.581</v>
      </c>
      <c r="X30" s="2">
        <v>570.11</v>
      </c>
      <c r="Y30" s="2">
        <v>50.034</v>
      </c>
      <c r="Z30" s="2">
        <v>10725.441</v>
      </c>
      <c r="AA30" s="2">
        <v>7078.186</v>
      </c>
      <c r="AB30" s="2">
        <v>1628.9</v>
      </c>
      <c r="AC30" s="2" t="s">
        <v>60</v>
      </c>
      <c r="AD30" s="7">
        <v>-197.9269</v>
      </c>
      <c r="AE30" s="2">
        <v>246.67</v>
      </c>
      <c r="AF30" s="2">
        <v>0</v>
      </c>
      <c r="AG30" s="2">
        <v>246.67</v>
      </c>
      <c r="AH30" s="2">
        <v>240</v>
      </c>
      <c r="AI30" s="2">
        <v>0</v>
      </c>
      <c r="AJ30" s="2">
        <v>240</v>
      </c>
      <c r="AK30" s="2">
        <v>4170</v>
      </c>
      <c r="AL30" s="2">
        <v>31189.7</v>
      </c>
      <c r="AM30" s="2">
        <v>35359.7</v>
      </c>
      <c r="AN30" s="2">
        <v>7238.58</v>
      </c>
      <c r="AO30" s="2">
        <v>7205.85</v>
      </c>
      <c r="AP30" s="2">
        <v>32.73</v>
      </c>
      <c r="AQ30" s="2">
        <v>246.67</v>
      </c>
      <c r="AR30" s="2">
        <v>240</v>
      </c>
      <c r="AU30" s="2">
        <v>281</v>
      </c>
      <c r="AV30" s="15">
        <v>281</v>
      </c>
      <c r="AW30" s="7">
        <v>240</v>
      </c>
      <c r="AX30" s="7">
        <v>246.67</v>
      </c>
      <c r="AY30" s="7">
        <v>311</v>
      </c>
      <c r="AZ30" s="19">
        <v>311</v>
      </c>
      <c r="BA30" s="7">
        <v>240</v>
      </c>
      <c r="BB30" s="7">
        <v>246.67</v>
      </c>
      <c r="BE30" s="23">
        <f t="shared" si="0"/>
        <v>240</v>
      </c>
      <c r="BF30" s="23">
        <f t="shared" ref="BF30:BH30" si="68">AH30</f>
        <v>240</v>
      </c>
      <c r="BG30" s="23">
        <f t="shared" si="68"/>
        <v>0</v>
      </c>
      <c r="BH30" s="23">
        <f t="shared" si="68"/>
        <v>240</v>
      </c>
      <c r="BI30" s="2">
        <f t="shared" si="5"/>
        <v>0</v>
      </c>
      <c r="BJ30" s="2">
        <f t="shared" si="6"/>
        <v>0</v>
      </c>
      <c r="BK30" s="2">
        <f t="shared" si="7"/>
        <v>0</v>
      </c>
      <c r="BL30" s="2">
        <f t="shared" si="8"/>
        <v>0</v>
      </c>
      <c r="BM30" s="23">
        <f t="shared" si="2"/>
        <v>246.67</v>
      </c>
      <c r="BN30" s="23">
        <f t="shared" ref="BN30:BP30" si="69">AE30</f>
        <v>246.67</v>
      </c>
      <c r="BO30" s="23">
        <f t="shared" si="69"/>
        <v>0</v>
      </c>
      <c r="BP30" s="23">
        <f t="shared" si="69"/>
        <v>246.67</v>
      </c>
      <c r="BQ30" s="2">
        <f t="shared" si="10"/>
        <v>0</v>
      </c>
      <c r="BR30" s="2">
        <f t="shared" si="11"/>
        <v>0</v>
      </c>
      <c r="BS30" s="2">
        <f t="shared" si="12"/>
        <v>0</v>
      </c>
      <c r="BT30" s="2">
        <f t="shared" si="13"/>
        <v>0</v>
      </c>
    </row>
    <row r="31" s="2" customFormat="1" spans="1:72">
      <c r="A31" s="2">
        <v>30970.07</v>
      </c>
      <c r="B31" s="2">
        <v>-5635.98</v>
      </c>
      <c r="C31" s="2">
        <v>31677.09</v>
      </c>
      <c r="D31" s="2">
        <v>7337.26</v>
      </c>
      <c r="E31" s="2">
        <v>257.67</v>
      </c>
      <c r="F31" s="7">
        <v>-3999</v>
      </c>
      <c r="G31" s="2">
        <v>0</v>
      </c>
      <c r="H31" s="2">
        <v>599.2</v>
      </c>
      <c r="I31" s="2">
        <v>0</v>
      </c>
      <c r="J31" s="2">
        <v>620.06</v>
      </c>
      <c r="K31" s="2">
        <v>583.48</v>
      </c>
      <c r="L31" s="2">
        <v>596.74</v>
      </c>
      <c r="M31" s="2">
        <v>945.56</v>
      </c>
      <c r="N31" s="2">
        <v>920.07</v>
      </c>
      <c r="O31" s="2">
        <v>282.7</v>
      </c>
      <c r="P31" s="2">
        <v>310.5</v>
      </c>
      <c r="Q31" s="2">
        <v>297.96</v>
      </c>
      <c r="R31" s="2">
        <v>269.42</v>
      </c>
      <c r="S31" s="2">
        <v>31043.658</v>
      </c>
      <c r="T31" s="2">
        <v>5784.776</v>
      </c>
      <c r="U31" s="2">
        <v>6875.641</v>
      </c>
      <c r="V31" s="2">
        <v>121.743</v>
      </c>
      <c r="W31" s="2">
        <v>6997.384</v>
      </c>
      <c r="X31" s="2">
        <v>570.919</v>
      </c>
      <c r="Y31" s="2">
        <v>49.966</v>
      </c>
      <c r="Z31" s="2">
        <v>9804.605</v>
      </c>
      <c r="AA31" s="2">
        <v>7960.604</v>
      </c>
      <c r="AB31" s="2">
        <v>1628</v>
      </c>
      <c r="AC31" s="2" t="s">
        <v>60</v>
      </c>
      <c r="AD31" s="7">
        <v>-45.1044</v>
      </c>
      <c r="AE31" s="2">
        <v>257.67</v>
      </c>
      <c r="AF31" s="2">
        <v>0</v>
      </c>
      <c r="AG31" s="2">
        <v>257.67</v>
      </c>
      <c r="AH31" s="2">
        <v>259</v>
      </c>
      <c r="AI31" s="2">
        <v>0</v>
      </c>
      <c r="AJ31" s="2">
        <v>259</v>
      </c>
      <c r="AK31" s="2">
        <v>4448</v>
      </c>
      <c r="AL31" s="2">
        <v>31934.7</v>
      </c>
      <c r="AM31" s="2">
        <v>36382.7</v>
      </c>
      <c r="AN31" s="2">
        <v>7243.66</v>
      </c>
      <c r="AO31" s="2">
        <v>7079.61</v>
      </c>
      <c r="AP31" s="2">
        <v>164.05</v>
      </c>
      <c r="AQ31" s="2">
        <v>257.67</v>
      </c>
      <c r="AR31" s="2">
        <v>259</v>
      </c>
      <c r="AU31" s="2">
        <v>281</v>
      </c>
      <c r="AV31" s="15">
        <v>281</v>
      </c>
      <c r="AW31" s="7">
        <v>259</v>
      </c>
      <c r="AX31" s="7">
        <v>257.67</v>
      </c>
      <c r="AY31" s="7">
        <v>311</v>
      </c>
      <c r="AZ31" s="19">
        <v>311</v>
      </c>
      <c r="BA31" s="7">
        <v>259</v>
      </c>
      <c r="BB31" s="7">
        <v>257.67</v>
      </c>
      <c r="BE31" s="23">
        <f t="shared" si="0"/>
        <v>259</v>
      </c>
      <c r="BF31" s="23">
        <f t="shared" ref="BF31:BH31" si="70">AH31</f>
        <v>259</v>
      </c>
      <c r="BG31" s="23">
        <f t="shared" si="70"/>
        <v>0</v>
      </c>
      <c r="BH31" s="23">
        <f t="shared" si="70"/>
        <v>259</v>
      </c>
      <c r="BI31" s="2">
        <f t="shared" si="5"/>
        <v>0</v>
      </c>
      <c r="BJ31" s="2">
        <f t="shared" si="6"/>
        <v>0</v>
      </c>
      <c r="BK31" s="2">
        <f t="shared" si="7"/>
        <v>0</v>
      </c>
      <c r="BL31" s="2">
        <f t="shared" si="8"/>
        <v>0</v>
      </c>
      <c r="BM31" s="23">
        <f t="shared" si="2"/>
        <v>257.67</v>
      </c>
      <c r="BN31" s="23">
        <f t="shared" ref="BN31:BP31" si="71">AE31</f>
        <v>257.67</v>
      </c>
      <c r="BO31" s="23">
        <f t="shared" si="71"/>
        <v>0</v>
      </c>
      <c r="BP31" s="23">
        <f t="shared" si="71"/>
        <v>257.67</v>
      </c>
      <c r="BQ31" s="2">
        <f t="shared" si="10"/>
        <v>0</v>
      </c>
      <c r="BR31" s="2">
        <f t="shared" si="11"/>
        <v>0</v>
      </c>
      <c r="BS31" s="2">
        <f t="shared" si="12"/>
        <v>0</v>
      </c>
      <c r="BT31" s="2">
        <f t="shared" si="13"/>
        <v>0</v>
      </c>
    </row>
    <row r="32" s="2" customFormat="1" spans="1:72">
      <c r="A32" s="2">
        <v>31333.79</v>
      </c>
      <c r="B32" s="2">
        <v>-5877.81</v>
      </c>
      <c r="C32" s="2">
        <v>31897.8</v>
      </c>
      <c r="D32" s="2">
        <v>7760.52</v>
      </c>
      <c r="E32" s="2">
        <v>262.33</v>
      </c>
      <c r="F32" s="7">
        <v>-3994</v>
      </c>
      <c r="G32" s="2">
        <v>0</v>
      </c>
      <c r="H32" s="2">
        <v>599.2</v>
      </c>
      <c r="I32" s="2">
        <v>0</v>
      </c>
      <c r="J32" s="2">
        <v>620.23</v>
      </c>
      <c r="K32" s="2">
        <v>602.09</v>
      </c>
      <c r="L32" s="2">
        <v>604.18</v>
      </c>
      <c r="M32" s="2">
        <v>951.31</v>
      </c>
      <c r="N32" s="2">
        <v>918.84</v>
      </c>
      <c r="O32" s="2">
        <v>280.9</v>
      </c>
      <c r="P32" s="2">
        <v>310.9</v>
      </c>
      <c r="Q32" s="2">
        <v>300.4</v>
      </c>
      <c r="R32" s="2">
        <v>271.06</v>
      </c>
      <c r="S32" s="2">
        <v>31304.324</v>
      </c>
      <c r="T32" s="2">
        <v>5986.699</v>
      </c>
      <c r="U32" s="2">
        <v>6624.64</v>
      </c>
      <c r="V32" s="2">
        <v>878.864</v>
      </c>
      <c r="W32" s="2">
        <v>7503.504</v>
      </c>
      <c r="X32" s="2">
        <v>569.508</v>
      </c>
      <c r="Y32" s="2">
        <v>50.025</v>
      </c>
      <c r="Z32" s="2">
        <v>9744.617</v>
      </c>
      <c r="AA32" s="2">
        <v>8016.473</v>
      </c>
      <c r="AB32" s="2">
        <v>1620.97</v>
      </c>
      <c r="AC32" s="2" t="s">
        <v>60</v>
      </c>
      <c r="AD32" s="7">
        <v>-14.4278</v>
      </c>
      <c r="AE32" s="2">
        <v>262.33</v>
      </c>
      <c r="AF32" s="2">
        <v>0</v>
      </c>
      <c r="AG32" s="2">
        <v>262.33</v>
      </c>
      <c r="AH32" s="2">
        <v>259</v>
      </c>
      <c r="AI32" s="2">
        <v>0</v>
      </c>
      <c r="AJ32" s="2">
        <v>259</v>
      </c>
      <c r="AK32" s="2">
        <v>4733</v>
      </c>
      <c r="AL32" s="2">
        <v>32201.7</v>
      </c>
      <c r="AM32" s="2">
        <v>36934.7</v>
      </c>
      <c r="AN32" s="2">
        <v>7709.07</v>
      </c>
      <c r="AO32" s="2">
        <v>6925.15</v>
      </c>
      <c r="AP32" s="2">
        <v>783.92</v>
      </c>
      <c r="AQ32" s="2">
        <v>262.33</v>
      </c>
      <c r="AR32" s="2">
        <v>259</v>
      </c>
      <c r="AU32" s="2">
        <v>281</v>
      </c>
      <c r="AV32" s="15">
        <v>281</v>
      </c>
      <c r="AW32" s="7">
        <v>259</v>
      </c>
      <c r="AX32" s="7">
        <v>262.33</v>
      </c>
      <c r="AY32" s="7">
        <v>311</v>
      </c>
      <c r="AZ32" s="19">
        <v>311</v>
      </c>
      <c r="BA32" s="7">
        <v>259</v>
      </c>
      <c r="BB32" s="7">
        <v>262.33</v>
      </c>
      <c r="BE32" s="23">
        <f t="shared" si="0"/>
        <v>259</v>
      </c>
      <c r="BF32" s="23">
        <f t="shared" ref="BF32:BH32" si="72">AH32</f>
        <v>259</v>
      </c>
      <c r="BG32" s="23">
        <f t="shared" si="72"/>
        <v>0</v>
      </c>
      <c r="BH32" s="23">
        <f t="shared" si="72"/>
        <v>259</v>
      </c>
      <c r="BI32" s="2">
        <f t="shared" si="5"/>
        <v>0</v>
      </c>
      <c r="BJ32" s="2">
        <f t="shared" si="6"/>
        <v>0</v>
      </c>
      <c r="BK32" s="2">
        <f t="shared" si="7"/>
        <v>0</v>
      </c>
      <c r="BL32" s="2">
        <f t="shared" si="8"/>
        <v>0</v>
      </c>
      <c r="BM32" s="23">
        <f t="shared" si="2"/>
        <v>262.33</v>
      </c>
      <c r="BN32" s="23">
        <f t="shared" ref="BN32:BP32" si="73">AE32</f>
        <v>262.33</v>
      </c>
      <c r="BO32" s="23">
        <f t="shared" si="73"/>
        <v>0</v>
      </c>
      <c r="BP32" s="23">
        <f t="shared" si="73"/>
        <v>262.33</v>
      </c>
      <c r="BQ32" s="2">
        <f t="shared" si="10"/>
        <v>0</v>
      </c>
      <c r="BR32" s="2">
        <f t="shared" si="11"/>
        <v>0</v>
      </c>
      <c r="BS32" s="2">
        <f t="shared" si="12"/>
        <v>0</v>
      </c>
      <c r="BT32" s="2">
        <f t="shared" si="13"/>
        <v>0</v>
      </c>
    </row>
    <row r="33" s="2" customFormat="1" spans="1:72">
      <c r="A33" s="2">
        <v>31552.38</v>
      </c>
      <c r="B33" s="2">
        <v>-6234.01</v>
      </c>
      <c r="C33" s="2">
        <v>30680.95</v>
      </c>
      <c r="D33" s="2">
        <v>8614.05</v>
      </c>
      <c r="E33" s="2">
        <v>236.67</v>
      </c>
      <c r="F33" s="7">
        <v>-3996</v>
      </c>
      <c r="G33" s="2">
        <v>0</v>
      </c>
      <c r="H33" s="2">
        <v>573.56</v>
      </c>
      <c r="I33" s="2">
        <v>0</v>
      </c>
      <c r="J33" s="2">
        <v>613.81</v>
      </c>
      <c r="K33" s="2">
        <v>569.29</v>
      </c>
      <c r="L33" s="2">
        <v>554.4</v>
      </c>
      <c r="M33" s="2">
        <v>901.57</v>
      </c>
      <c r="N33" s="2">
        <v>896.64</v>
      </c>
      <c r="O33" s="2">
        <v>278.5</v>
      </c>
      <c r="P33" s="2">
        <v>308.2</v>
      </c>
      <c r="Q33" s="2">
        <v>269.37</v>
      </c>
      <c r="R33" s="2">
        <v>263.87</v>
      </c>
      <c r="S33" s="2">
        <v>31372.305</v>
      </c>
      <c r="T33" s="2">
        <v>6301.96</v>
      </c>
      <c r="U33" s="2">
        <v>6468.956</v>
      </c>
      <c r="V33" s="2">
        <v>2279.859</v>
      </c>
      <c r="W33" s="2">
        <v>8748.815</v>
      </c>
      <c r="X33" s="2">
        <v>569.978</v>
      </c>
      <c r="Y33" s="2">
        <v>50.032</v>
      </c>
      <c r="Z33" s="2">
        <v>10747.941</v>
      </c>
      <c r="AA33" s="2">
        <v>7031.285</v>
      </c>
      <c r="AB33" s="2">
        <v>1618.13</v>
      </c>
      <c r="AC33" s="2" t="s">
        <v>60</v>
      </c>
      <c r="AD33" s="7">
        <v>-203.3899</v>
      </c>
      <c r="AE33" s="2">
        <v>236.67</v>
      </c>
      <c r="AF33" s="2">
        <v>0</v>
      </c>
      <c r="AG33" s="2">
        <v>236.67</v>
      </c>
      <c r="AH33" s="2">
        <v>250</v>
      </c>
      <c r="AI33" s="2">
        <v>0</v>
      </c>
      <c r="AJ33" s="2">
        <v>250</v>
      </c>
      <c r="AK33" s="2">
        <v>5014</v>
      </c>
      <c r="AL33" s="2">
        <v>32408.7</v>
      </c>
      <c r="AM33" s="2">
        <v>37422.7</v>
      </c>
      <c r="AN33" s="2">
        <v>8620.37</v>
      </c>
      <c r="AO33" s="2">
        <v>6687.64</v>
      </c>
      <c r="AP33" s="2">
        <v>1932.73</v>
      </c>
      <c r="AQ33" s="2">
        <v>236.67</v>
      </c>
      <c r="AR33" s="2">
        <v>250</v>
      </c>
      <c r="AU33" s="2">
        <v>281</v>
      </c>
      <c r="AV33" s="15">
        <v>281</v>
      </c>
      <c r="AW33" s="7">
        <v>250</v>
      </c>
      <c r="AX33" s="7">
        <v>236.67</v>
      </c>
      <c r="AY33" s="7">
        <v>311</v>
      </c>
      <c r="AZ33" s="19">
        <v>311</v>
      </c>
      <c r="BA33" s="7">
        <v>250</v>
      </c>
      <c r="BB33" s="7">
        <v>236.67</v>
      </c>
      <c r="BE33" s="23">
        <f t="shared" si="0"/>
        <v>250</v>
      </c>
      <c r="BF33" s="23">
        <f t="shared" ref="BF33:BH33" si="74">AH33</f>
        <v>250</v>
      </c>
      <c r="BG33" s="23">
        <f t="shared" si="74"/>
        <v>0</v>
      </c>
      <c r="BH33" s="23">
        <f t="shared" si="74"/>
        <v>250</v>
      </c>
      <c r="BI33" s="2">
        <f t="shared" si="5"/>
        <v>0</v>
      </c>
      <c r="BJ33" s="2">
        <f t="shared" si="6"/>
        <v>0</v>
      </c>
      <c r="BK33" s="2">
        <f t="shared" si="7"/>
        <v>0</v>
      </c>
      <c r="BL33" s="2">
        <f t="shared" si="8"/>
        <v>0</v>
      </c>
      <c r="BM33" s="23">
        <f t="shared" si="2"/>
        <v>236.67</v>
      </c>
      <c r="BN33" s="23">
        <f t="shared" ref="BN33:BP33" si="75">AE33</f>
        <v>236.67</v>
      </c>
      <c r="BO33" s="23">
        <f t="shared" si="75"/>
        <v>0</v>
      </c>
      <c r="BP33" s="23">
        <f t="shared" si="75"/>
        <v>236.67</v>
      </c>
      <c r="BQ33" s="2">
        <f t="shared" si="10"/>
        <v>0</v>
      </c>
      <c r="BR33" s="2">
        <f t="shared" si="11"/>
        <v>0</v>
      </c>
      <c r="BS33" s="2">
        <f t="shared" si="12"/>
        <v>0</v>
      </c>
      <c r="BT33" s="2">
        <f t="shared" si="13"/>
        <v>0</v>
      </c>
    </row>
    <row r="34" s="2" customFormat="1" spans="1:72">
      <c r="A34" s="2">
        <v>31684.62</v>
      </c>
      <c r="B34" s="2">
        <v>-6557</v>
      </c>
      <c r="C34" s="2">
        <v>29321.45</v>
      </c>
      <c r="D34" s="2">
        <v>9910.44</v>
      </c>
      <c r="E34" s="2">
        <v>236.67</v>
      </c>
      <c r="F34" s="7">
        <v>-4000</v>
      </c>
      <c r="G34" s="2">
        <v>0</v>
      </c>
      <c r="H34" s="2">
        <v>424.9</v>
      </c>
      <c r="I34" s="2">
        <v>0</v>
      </c>
      <c r="J34" s="2">
        <v>596.36</v>
      </c>
      <c r="K34" s="2">
        <v>496.72</v>
      </c>
      <c r="L34" s="2">
        <v>482.3</v>
      </c>
      <c r="M34" s="2">
        <v>864.16</v>
      </c>
      <c r="N34" s="2">
        <v>861.28</v>
      </c>
      <c r="O34" s="2">
        <v>278.5</v>
      </c>
      <c r="P34" s="2">
        <v>305.3</v>
      </c>
      <c r="Q34" s="2">
        <v>228.35</v>
      </c>
      <c r="R34" s="2">
        <v>228.61</v>
      </c>
      <c r="S34" s="2">
        <v>31332.762</v>
      </c>
      <c r="T34" s="2">
        <v>6524.356</v>
      </c>
      <c r="U34" s="2">
        <v>6299.679</v>
      </c>
      <c r="V34" s="2">
        <v>4219.144</v>
      </c>
      <c r="W34" s="2">
        <v>10518.823</v>
      </c>
      <c r="X34" s="2">
        <v>571.049</v>
      </c>
      <c r="Y34" s="2">
        <v>50.037</v>
      </c>
      <c r="Z34" s="2">
        <v>12041.426</v>
      </c>
      <c r="AA34" s="2">
        <v>5843.822</v>
      </c>
      <c r="AB34" s="2">
        <v>1628.76</v>
      </c>
      <c r="AC34" s="2" t="s">
        <v>60</v>
      </c>
      <c r="AD34" s="7">
        <v>-495.5878</v>
      </c>
      <c r="AE34" s="2">
        <v>236.67</v>
      </c>
      <c r="AF34" s="2">
        <v>0</v>
      </c>
      <c r="AG34" s="2">
        <v>236.67</v>
      </c>
      <c r="AH34" s="2">
        <v>249</v>
      </c>
      <c r="AI34" s="2">
        <v>0</v>
      </c>
      <c r="AJ34" s="2">
        <v>249</v>
      </c>
      <c r="AK34" s="2">
        <v>5398</v>
      </c>
      <c r="AL34" s="2">
        <v>32497.7</v>
      </c>
      <c r="AM34" s="2">
        <v>37895.7</v>
      </c>
      <c r="AN34" s="2">
        <v>10062.19</v>
      </c>
      <c r="AO34" s="2">
        <v>6519.05</v>
      </c>
      <c r="AP34" s="2">
        <v>3543.14</v>
      </c>
      <c r="AQ34" s="2">
        <v>236.67</v>
      </c>
      <c r="AR34" s="2">
        <v>249</v>
      </c>
      <c r="AU34" s="2">
        <v>281</v>
      </c>
      <c r="AV34" s="15">
        <v>281</v>
      </c>
      <c r="AW34" s="7">
        <v>249</v>
      </c>
      <c r="AX34" s="7">
        <v>236.67</v>
      </c>
      <c r="AY34" s="7">
        <v>311</v>
      </c>
      <c r="AZ34" s="19">
        <v>311</v>
      </c>
      <c r="BA34" s="7">
        <v>249</v>
      </c>
      <c r="BB34" s="7">
        <v>236.67</v>
      </c>
      <c r="BE34" s="23">
        <f t="shared" si="0"/>
        <v>249</v>
      </c>
      <c r="BF34" s="23">
        <f t="shared" ref="BF34:BH34" si="76">AH34</f>
        <v>249</v>
      </c>
      <c r="BG34" s="23">
        <f t="shared" si="76"/>
        <v>0</v>
      </c>
      <c r="BH34" s="23">
        <f t="shared" si="76"/>
        <v>249</v>
      </c>
      <c r="BI34" s="2">
        <f t="shared" si="5"/>
        <v>0</v>
      </c>
      <c r="BJ34" s="2">
        <f t="shared" si="6"/>
        <v>0</v>
      </c>
      <c r="BK34" s="2">
        <f t="shared" si="7"/>
        <v>0</v>
      </c>
      <c r="BL34" s="2">
        <f t="shared" si="8"/>
        <v>0</v>
      </c>
      <c r="BM34" s="23">
        <f t="shared" si="2"/>
        <v>236.67</v>
      </c>
      <c r="BN34" s="23">
        <f t="shared" ref="BN34:BP34" si="77">AE34</f>
        <v>236.67</v>
      </c>
      <c r="BO34" s="23">
        <f t="shared" si="77"/>
        <v>0</v>
      </c>
      <c r="BP34" s="23">
        <f t="shared" si="77"/>
        <v>236.67</v>
      </c>
      <c r="BQ34" s="2">
        <f t="shared" si="10"/>
        <v>0</v>
      </c>
      <c r="BR34" s="2">
        <f t="shared" si="11"/>
        <v>0</v>
      </c>
      <c r="BS34" s="2">
        <f t="shared" si="12"/>
        <v>0</v>
      </c>
      <c r="BT34" s="2">
        <f t="shared" si="13"/>
        <v>0</v>
      </c>
    </row>
    <row r="35" s="2" customFormat="1" spans="1:72">
      <c r="A35" s="2">
        <v>31077.49</v>
      </c>
      <c r="B35" s="2">
        <v>-6767</v>
      </c>
      <c r="C35" s="2">
        <v>26608.15</v>
      </c>
      <c r="D35" s="2">
        <v>11425.98</v>
      </c>
      <c r="E35" s="2">
        <v>150</v>
      </c>
      <c r="F35" s="7">
        <v>-3999</v>
      </c>
      <c r="G35" s="2">
        <v>0</v>
      </c>
      <c r="H35" s="2">
        <v>277.06</v>
      </c>
      <c r="I35" s="2">
        <v>0</v>
      </c>
      <c r="J35" s="2">
        <v>516.03</v>
      </c>
      <c r="K35" s="2">
        <v>416.94</v>
      </c>
      <c r="L35" s="2">
        <v>418.8</v>
      </c>
      <c r="M35" s="2">
        <v>744.94</v>
      </c>
      <c r="N35" s="2">
        <v>737.95</v>
      </c>
      <c r="O35" s="2">
        <v>279.6</v>
      </c>
      <c r="P35" s="2">
        <v>305.8</v>
      </c>
      <c r="Q35" s="2">
        <v>190.56</v>
      </c>
      <c r="R35" s="2">
        <v>190.08</v>
      </c>
      <c r="S35" s="2">
        <v>30754.191</v>
      </c>
      <c r="T35" s="2">
        <v>6511.52</v>
      </c>
      <c r="U35" s="2">
        <v>6174.411</v>
      </c>
      <c r="V35" s="2">
        <v>6404.868</v>
      </c>
      <c r="W35" s="2">
        <v>12579.278</v>
      </c>
      <c r="X35" s="2">
        <v>570.656</v>
      </c>
      <c r="Y35" s="2">
        <v>50.033</v>
      </c>
      <c r="Z35" s="2">
        <v>14647.105</v>
      </c>
      <c r="AA35" s="2">
        <v>3296.281</v>
      </c>
      <c r="AB35" s="2">
        <v>1631.83</v>
      </c>
      <c r="AC35" s="2" t="s">
        <v>60</v>
      </c>
      <c r="AD35" s="7">
        <v>-944.2502</v>
      </c>
      <c r="AE35" s="2">
        <v>150</v>
      </c>
      <c r="AF35" s="2">
        <v>0</v>
      </c>
      <c r="AG35" s="2">
        <v>150</v>
      </c>
      <c r="AH35" s="2">
        <v>246</v>
      </c>
      <c r="AI35" s="2">
        <v>0</v>
      </c>
      <c r="AJ35" s="2">
        <v>246</v>
      </c>
      <c r="AK35" s="2">
        <v>5541</v>
      </c>
      <c r="AL35" s="2">
        <v>32378.7</v>
      </c>
      <c r="AM35" s="2">
        <v>37919.7</v>
      </c>
      <c r="AN35" s="2">
        <v>11757.33</v>
      </c>
      <c r="AO35" s="2">
        <v>6340.74</v>
      </c>
      <c r="AP35" s="2">
        <v>5416.59</v>
      </c>
      <c r="AQ35" s="2">
        <v>150</v>
      </c>
      <c r="AR35" s="2">
        <v>246</v>
      </c>
      <c r="AU35" s="2">
        <v>281</v>
      </c>
      <c r="AV35" s="15">
        <v>280</v>
      </c>
      <c r="AW35" s="7">
        <v>246</v>
      </c>
      <c r="AX35" s="7">
        <v>150</v>
      </c>
      <c r="AY35" s="7">
        <v>311</v>
      </c>
      <c r="AZ35" s="19">
        <v>310</v>
      </c>
      <c r="BA35" s="7">
        <v>246</v>
      </c>
      <c r="BB35" s="7">
        <v>150</v>
      </c>
      <c r="BE35" s="23">
        <f t="shared" si="0"/>
        <v>246</v>
      </c>
      <c r="BF35" s="23">
        <f t="shared" ref="BF35:BH35" si="78">AH35</f>
        <v>246</v>
      </c>
      <c r="BG35" s="23">
        <f t="shared" si="78"/>
        <v>0</v>
      </c>
      <c r="BH35" s="23">
        <f t="shared" si="78"/>
        <v>246</v>
      </c>
      <c r="BI35" s="2">
        <f t="shared" si="5"/>
        <v>0</v>
      </c>
      <c r="BJ35" s="2">
        <f t="shared" si="6"/>
        <v>0</v>
      </c>
      <c r="BK35" s="2">
        <f t="shared" si="7"/>
        <v>0</v>
      </c>
      <c r="BL35" s="2">
        <f t="shared" si="8"/>
        <v>0</v>
      </c>
      <c r="BM35" s="23">
        <f t="shared" si="2"/>
        <v>150</v>
      </c>
      <c r="BN35" s="23">
        <f t="shared" ref="BN35:BP35" si="79">AE35</f>
        <v>150</v>
      </c>
      <c r="BO35" s="23">
        <f t="shared" si="79"/>
        <v>0</v>
      </c>
      <c r="BP35" s="23">
        <f t="shared" si="79"/>
        <v>150</v>
      </c>
      <c r="BQ35" s="2">
        <f t="shared" si="10"/>
        <v>0</v>
      </c>
      <c r="BR35" s="2">
        <f t="shared" si="11"/>
        <v>0</v>
      </c>
      <c r="BS35" s="2">
        <f t="shared" si="12"/>
        <v>0</v>
      </c>
      <c r="BT35" s="2">
        <f t="shared" si="13"/>
        <v>0</v>
      </c>
    </row>
    <row r="36" s="2" customFormat="1" spans="1:72">
      <c r="A36" s="2">
        <v>30231.66</v>
      </c>
      <c r="B36" s="2">
        <v>-7027</v>
      </c>
      <c r="C36" s="2">
        <v>24250.95</v>
      </c>
      <c r="D36" s="2">
        <v>11690.14</v>
      </c>
      <c r="E36" s="2">
        <v>0</v>
      </c>
      <c r="F36" s="7">
        <v>-4000</v>
      </c>
      <c r="G36" s="2">
        <v>0</v>
      </c>
      <c r="H36" s="2">
        <v>197.58</v>
      </c>
      <c r="I36" s="2">
        <v>0</v>
      </c>
      <c r="J36" s="2">
        <v>434.95</v>
      </c>
      <c r="K36" s="2">
        <v>340.41</v>
      </c>
      <c r="L36" s="2">
        <v>336.69</v>
      </c>
      <c r="M36" s="2">
        <v>624.89</v>
      </c>
      <c r="N36" s="2">
        <v>618.72</v>
      </c>
      <c r="O36" s="2">
        <v>280</v>
      </c>
      <c r="P36" s="2">
        <v>309</v>
      </c>
      <c r="Q36" s="2">
        <v>134.63</v>
      </c>
      <c r="R36" s="2">
        <v>126.07</v>
      </c>
      <c r="S36" s="2">
        <v>30193.13</v>
      </c>
      <c r="T36" s="2">
        <v>6924.432</v>
      </c>
      <c r="U36" s="2">
        <v>5808.819</v>
      </c>
      <c r="V36" s="2">
        <v>8570.624</v>
      </c>
      <c r="W36" s="2">
        <v>14379.443</v>
      </c>
      <c r="X36" s="2">
        <v>535.044</v>
      </c>
      <c r="Y36" s="2">
        <v>50.025</v>
      </c>
      <c r="Z36" s="2">
        <v>16769.984</v>
      </c>
      <c r="AA36" s="2">
        <v>1626.379</v>
      </c>
      <c r="AB36" s="2">
        <v>1650.33</v>
      </c>
      <c r="AC36" s="2" t="s">
        <v>60</v>
      </c>
      <c r="AD36" s="7">
        <v>-1448.1024</v>
      </c>
      <c r="AE36" s="2">
        <v>0</v>
      </c>
      <c r="AF36" s="2">
        <v>0</v>
      </c>
      <c r="AG36" s="2">
        <v>0</v>
      </c>
      <c r="AH36" s="2">
        <v>198</v>
      </c>
      <c r="AI36" s="2">
        <v>0</v>
      </c>
      <c r="AJ36" s="2">
        <v>198</v>
      </c>
      <c r="AK36" s="2">
        <v>5688</v>
      </c>
      <c r="AL36" s="2">
        <v>31964.7</v>
      </c>
      <c r="AM36" s="2">
        <v>37652.7</v>
      </c>
      <c r="AN36" s="2">
        <v>13490.82</v>
      </c>
      <c r="AO36" s="2">
        <v>6161.71</v>
      </c>
      <c r="AP36" s="2">
        <v>7329.11</v>
      </c>
      <c r="AQ36" s="2">
        <v>0</v>
      </c>
      <c r="AR36" s="2">
        <v>198</v>
      </c>
      <c r="AU36" s="2">
        <v>281</v>
      </c>
      <c r="AV36" s="15">
        <v>280</v>
      </c>
      <c r="AW36" s="7">
        <v>198</v>
      </c>
      <c r="AX36" s="7">
        <v>0</v>
      </c>
      <c r="AY36" s="7">
        <v>311</v>
      </c>
      <c r="AZ36" s="19">
        <v>310</v>
      </c>
      <c r="BA36" s="7">
        <v>198</v>
      </c>
      <c r="BB36" s="7">
        <v>0</v>
      </c>
      <c r="BE36" s="23">
        <f t="shared" si="0"/>
        <v>198</v>
      </c>
      <c r="BF36" s="23">
        <f t="shared" ref="BF36:BH36" si="80">AH36</f>
        <v>198</v>
      </c>
      <c r="BG36" s="23">
        <f t="shared" si="80"/>
        <v>0</v>
      </c>
      <c r="BH36" s="23">
        <f t="shared" si="80"/>
        <v>198</v>
      </c>
      <c r="BI36" s="2">
        <f t="shared" si="5"/>
        <v>0</v>
      </c>
      <c r="BJ36" s="2">
        <f t="shared" si="6"/>
        <v>0</v>
      </c>
      <c r="BK36" s="2">
        <f t="shared" si="7"/>
        <v>0</v>
      </c>
      <c r="BL36" s="2">
        <f t="shared" si="8"/>
        <v>0</v>
      </c>
      <c r="BM36" s="23">
        <f t="shared" si="2"/>
        <v>0</v>
      </c>
      <c r="BN36" s="23">
        <f t="shared" ref="BN36:BP36" si="81">AE36</f>
        <v>0</v>
      </c>
      <c r="BO36" s="23">
        <f t="shared" si="81"/>
        <v>0</v>
      </c>
      <c r="BP36" s="23">
        <f t="shared" si="81"/>
        <v>0</v>
      </c>
      <c r="BQ36" s="2">
        <f t="shared" si="10"/>
        <v>1</v>
      </c>
      <c r="BR36" s="2">
        <f t="shared" si="11"/>
        <v>0</v>
      </c>
      <c r="BS36" s="2">
        <f t="shared" si="12"/>
        <v>1</v>
      </c>
      <c r="BT36" s="2">
        <f t="shared" si="13"/>
        <v>0</v>
      </c>
    </row>
    <row r="37" s="2" customFormat="1" spans="1:72">
      <c r="A37" s="8">
        <v>29906.9</v>
      </c>
      <c r="B37" s="8">
        <v>-7010.45</v>
      </c>
      <c r="C37" s="8">
        <v>23035.66</v>
      </c>
      <c r="D37" s="8">
        <v>12569.04</v>
      </c>
      <c r="E37" s="8">
        <v>0</v>
      </c>
      <c r="F37" s="9">
        <v>-4000</v>
      </c>
      <c r="G37" s="8">
        <v>0</v>
      </c>
      <c r="H37" s="8">
        <v>188.2</v>
      </c>
      <c r="I37" s="8">
        <v>0</v>
      </c>
      <c r="J37" s="8">
        <v>357.3</v>
      </c>
      <c r="K37" s="8">
        <v>274.35</v>
      </c>
      <c r="L37" s="8">
        <v>273.19</v>
      </c>
      <c r="M37" s="8">
        <v>505.67</v>
      </c>
      <c r="N37" s="8">
        <v>498.68</v>
      </c>
      <c r="O37" s="8">
        <v>280.3</v>
      </c>
      <c r="P37" s="8">
        <v>308.3</v>
      </c>
      <c r="Q37" s="8">
        <v>115.13</v>
      </c>
      <c r="R37" s="8">
        <v>105.14</v>
      </c>
      <c r="S37" s="8">
        <v>29621.797</v>
      </c>
      <c r="T37" s="8">
        <v>7065.41</v>
      </c>
      <c r="U37" s="8">
        <v>5577.568</v>
      </c>
      <c r="V37" s="8">
        <v>10777.021</v>
      </c>
      <c r="W37" s="8">
        <v>16354.59</v>
      </c>
      <c r="X37" s="8">
        <v>-92.779</v>
      </c>
      <c r="Y37" s="8">
        <v>50.033</v>
      </c>
      <c r="Z37" s="8">
        <v>18485.832</v>
      </c>
      <c r="AA37" s="8">
        <v>870.5</v>
      </c>
      <c r="AB37" s="8">
        <v>1645.94</v>
      </c>
      <c r="AC37" s="8" t="s">
        <v>60</v>
      </c>
      <c r="AD37" s="9">
        <v>-1854.4619</v>
      </c>
      <c r="AE37" s="8">
        <v>0</v>
      </c>
      <c r="AF37" s="8">
        <v>0</v>
      </c>
      <c r="AG37" s="8">
        <v>0</v>
      </c>
      <c r="AH37" s="8">
        <v>170</v>
      </c>
      <c r="AI37" s="8">
        <v>0</v>
      </c>
      <c r="AJ37" s="8">
        <v>170</v>
      </c>
      <c r="AK37" s="8">
        <v>5833</v>
      </c>
      <c r="AL37" s="8">
        <v>31519.7</v>
      </c>
      <c r="AM37" s="8">
        <v>37352.7</v>
      </c>
      <c r="AN37" s="8">
        <v>15153.5</v>
      </c>
      <c r="AO37" s="8">
        <v>5916.05</v>
      </c>
      <c r="AP37" s="8">
        <v>9237.45</v>
      </c>
      <c r="AQ37" s="8">
        <v>0</v>
      </c>
      <c r="AR37" s="8">
        <v>170</v>
      </c>
      <c r="AS37" s="8"/>
      <c r="AT37" s="8"/>
      <c r="AU37" s="8">
        <v>281</v>
      </c>
      <c r="AV37" s="16">
        <v>280</v>
      </c>
      <c r="AW37" s="9">
        <v>170</v>
      </c>
      <c r="AX37" s="9">
        <v>0</v>
      </c>
      <c r="AY37" s="9">
        <v>311</v>
      </c>
      <c r="AZ37" s="20">
        <v>310</v>
      </c>
      <c r="BA37" s="9">
        <v>170</v>
      </c>
      <c r="BB37" s="9">
        <v>0</v>
      </c>
      <c r="BC37" s="8"/>
      <c r="BD37" s="8"/>
      <c r="BE37" s="24">
        <f t="shared" si="0"/>
        <v>170</v>
      </c>
      <c r="BF37" s="24">
        <f t="shared" ref="BF37:BH37" si="82">AH37</f>
        <v>170</v>
      </c>
      <c r="BG37" s="24">
        <f t="shared" si="82"/>
        <v>0</v>
      </c>
      <c r="BH37" s="24">
        <f t="shared" si="82"/>
        <v>170</v>
      </c>
      <c r="BI37" s="2">
        <f t="shared" si="5"/>
        <v>0</v>
      </c>
      <c r="BJ37" s="2">
        <f t="shared" si="6"/>
        <v>0</v>
      </c>
      <c r="BK37" s="2">
        <f t="shared" si="7"/>
        <v>0</v>
      </c>
      <c r="BL37" s="2">
        <f t="shared" si="8"/>
        <v>0</v>
      </c>
      <c r="BM37" s="23">
        <f t="shared" si="2"/>
        <v>0</v>
      </c>
      <c r="BN37" s="23">
        <f t="shared" ref="BN37:BP37" si="83">AE37</f>
        <v>0</v>
      </c>
      <c r="BO37" s="23">
        <f t="shared" si="83"/>
        <v>0</v>
      </c>
      <c r="BP37" s="23">
        <f t="shared" si="83"/>
        <v>0</v>
      </c>
      <c r="BQ37" s="2">
        <f t="shared" si="10"/>
        <v>1</v>
      </c>
      <c r="BR37" s="2">
        <f t="shared" si="11"/>
        <v>0</v>
      </c>
      <c r="BS37" s="2">
        <f t="shared" si="12"/>
        <v>1</v>
      </c>
      <c r="BT37" s="2">
        <f t="shared" si="13"/>
        <v>0</v>
      </c>
    </row>
    <row r="38" s="2" customFormat="1" spans="1:72">
      <c r="A38" s="8">
        <v>29522.31</v>
      </c>
      <c r="B38" s="8">
        <v>-6515.71</v>
      </c>
      <c r="C38" s="8">
        <v>22690.12</v>
      </c>
      <c r="D38" s="8">
        <v>12660.77</v>
      </c>
      <c r="E38" s="8">
        <v>0</v>
      </c>
      <c r="F38" s="9">
        <v>-4000</v>
      </c>
      <c r="G38" s="8">
        <v>0</v>
      </c>
      <c r="H38" s="8">
        <v>190.77</v>
      </c>
      <c r="I38" s="8">
        <v>0</v>
      </c>
      <c r="J38" s="8">
        <v>277.36</v>
      </c>
      <c r="K38" s="8">
        <v>272.49</v>
      </c>
      <c r="L38" s="8">
        <v>272.49</v>
      </c>
      <c r="M38" s="8">
        <v>502.79</v>
      </c>
      <c r="N38" s="8">
        <v>504.43</v>
      </c>
      <c r="O38" s="8">
        <v>280.2</v>
      </c>
      <c r="P38" s="8">
        <v>305.7</v>
      </c>
      <c r="Q38" s="8">
        <v>105.82</v>
      </c>
      <c r="R38" s="8">
        <v>105.45</v>
      </c>
      <c r="S38" s="8">
        <v>29276.92</v>
      </c>
      <c r="T38" s="8">
        <v>6932.592</v>
      </c>
      <c r="U38" s="8">
        <v>5324.67</v>
      </c>
      <c r="V38" s="8">
        <v>12903.524</v>
      </c>
      <c r="W38" s="8">
        <v>18228.194</v>
      </c>
      <c r="X38" s="8">
        <v>-876.41</v>
      </c>
      <c r="Y38" s="8">
        <v>50.033</v>
      </c>
      <c r="Z38" s="8">
        <v>19328.43</v>
      </c>
      <c r="AA38" s="8">
        <v>679.957</v>
      </c>
      <c r="AB38" s="8">
        <v>1649.62</v>
      </c>
      <c r="AC38" s="8" t="s">
        <v>60</v>
      </c>
      <c r="AD38" s="9">
        <v>-1862.8665</v>
      </c>
      <c r="AE38" s="8">
        <v>0</v>
      </c>
      <c r="AF38" s="8">
        <v>0</v>
      </c>
      <c r="AG38" s="8">
        <v>0</v>
      </c>
      <c r="AH38" s="8">
        <v>0</v>
      </c>
      <c r="AI38" s="8">
        <v>0</v>
      </c>
      <c r="AJ38" s="8">
        <v>0</v>
      </c>
      <c r="AK38" s="8">
        <v>6058</v>
      </c>
      <c r="AL38" s="8">
        <v>31164.7</v>
      </c>
      <c r="AM38" s="8">
        <v>37222.7</v>
      </c>
      <c r="AN38" s="8">
        <v>16761.94</v>
      </c>
      <c r="AO38" s="8">
        <v>5675.99</v>
      </c>
      <c r="AP38" s="8">
        <v>11085.95</v>
      </c>
      <c r="AQ38" s="8">
        <v>0</v>
      </c>
      <c r="AR38" s="8">
        <v>0</v>
      </c>
      <c r="AS38" s="8"/>
      <c r="AT38" s="8"/>
      <c r="AU38" s="8">
        <v>280</v>
      </c>
      <c r="AV38" s="16">
        <v>280</v>
      </c>
      <c r="AW38" s="9">
        <v>0</v>
      </c>
      <c r="AX38" s="9">
        <v>0</v>
      </c>
      <c r="AY38" s="9">
        <v>310</v>
      </c>
      <c r="AZ38" s="20">
        <v>310</v>
      </c>
      <c r="BA38" s="9">
        <v>0</v>
      </c>
      <c r="BB38" s="9">
        <v>0</v>
      </c>
      <c r="BC38" s="8"/>
      <c r="BD38" s="8"/>
      <c r="BE38" s="24">
        <f t="shared" si="0"/>
        <v>0</v>
      </c>
      <c r="BF38" s="24">
        <f t="shared" ref="BF38:BH38" si="84">AH38</f>
        <v>0</v>
      </c>
      <c r="BG38" s="24">
        <f t="shared" si="84"/>
        <v>0</v>
      </c>
      <c r="BH38" s="24">
        <f t="shared" si="84"/>
        <v>0</v>
      </c>
      <c r="BI38" s="2">
        <f t="shared" si="5"/>
        <v>1</v>
      </c>
      <c r="BJ38" s="2">
        <f t="shared" si="6"/>
        <v>0</v>
      </c>
      <c r="BK38" s="2">
        <f t="shared" si="7"/>
        <v>1</v>
      </c>
      <c r="BL38" s="2">
        <f t="shared" si="8"/>
        <v>0</v>
      </c>
      <c r="BM38" s="23">
        <f t="shared" si="2"/>
        <v>0</v>
      </c>
      <c r="BN38" s="23">
        <f t="shared" ref="BN38:BP38" si="85">AE38</f>
        <v>0</v>
      </c>
      <c r="BO38" s="23">
        <f t="shared" si="85"/>
        <v>0</v>
      </c>
      <c r="BP38" s="23">
        <f t="shared" si="85"/>
        <v>0</v>
      </c>
      <c r="BQ38" s="2">
        <f t="shared" si="10"/>
        <v>1</v>
      </c>
      <c r="BR38" s="2">
        <f t="shared" si="11"/>
        <v>0</v>
      </c>
      <c r="BS38" s="2">
        <f t="shared" si="12"/>
        <v>1</v>
      </c>
      <c r="BT38" s="2">
        <f t="shared" si="13"/>
        <v>0</v>
      </c>
    </row>
    <row r="39" s="2" customFormat="1" spans="1:72">
      <c r="A39" s="8">
        <v>28838.11</v>
      </c>
      <c r="B39" s="8">
        <v>-6300.58</v>
      </c>
      <c r="C39" s="8">
        <v>22573.98</v>
      </c>
      <c r="D39" s="8">
        <v>12677.32</v>
      </c>
      <c r="E39" s="8">
        <v>0</v>
      </c>
      <c r="F39" s="9">
        <v>-4000</v>
      </c>
      <c r="G39" s="8">
        <v>0</v>
      </c>
      <c r="H39" s="8">
        <v>189.89</v>
      </c>
      <c r="I39" s="8">
        <v>0</v>
      </c>
      <c r="J39" s="8">
        <v>218.68</v>
      </c>
      <c r="K39" s="8">
        <v>271.79</v>
      </c>
      <c r="L39" s="8">
        <v>271.1</v>
      </c>
      <c r="M39" s="8">
        <v>498.27</v>
      </c>
      <c r="N39" s="8">
        <v>502.38</v>
      </c>
      <c r="O39" s="8">
        <v>277.7</v>
      </c>
      <c r="P39" s="8">
        <v>304.6</v>
      </c>
      <c r="Q39" s="8">
        <v>104.77</v>
      </c>
      <c r="R39" s="8">
        <v>104.61</v>
      </c>
      <c r="S39" s="8">
        <v>28791.697</v>
      </c>
      <c r="T39" s="8">
        <v>6137.979</v>
      </c>
      <c r="U39" s="8">
        <v>3465.63</v>
      </c>
      <c r="V39" s="8">
        <v>13232.413</v>
      </c>
      <c r="W39" s="8">
        <v>16698.043</v>
      </c>
      <c r="X39" s="8">
        <v>-896.478</v>
      </c>
      <c r="Y39" s="8">
        <v>50.037</v>
      </c>
      <c r="Z39" s="8">
        <v>19244.664</v>
      </c>
      <c r="AA39" s="8">
        <v>897.859</v>
      </c>
      <c r="AB39" s="8">
        <v>1422.15</v>
      </c>
      <c r="AC39" s="8" t="s">
        <v>60</v>
      </c>
      <c r="AD39" s="9">
        <v>-1878.9752</v>
      </c>
      <c r="AE39" s="8">
        <v>0</v>
      </c>
      <c r="AF39" s="8">
        <v>0</v>
      </c>
      <c r="AG39" s="8">
        <v>0</v>
      </c>
      <c r="AH39" s="8">
        <v>0</v>
      </c>
      <c r="AI39" s="8">
        <v>0</v>
      </c>
      <c r="AJ39" s="8">
        <v>0</v>
      </c>
      <c r="AK39" s="8">
        <v>6108</v>
      </c>
      <c r="AL39" s="8">
        <v>30483.7</v>
      </c>
      <c r="AM39" s="8">
        <v>36591.7</v>
      </c>
      <c r="AN39" s="8">
        <v>18218.24</v>
      </c>
      <c r="AO39" s="8">
        <v>5419.01</v>
      </c>
      <c r="AP39" s="8">
        <v>12799.23</v>
      </c>
      <c r="AQ39" s="8">
        <v>0</v>
      </c>
      <c r="AR39" s="8">
        <v>0</v>
      </c>
      <c r="AS39" s="8"/>
      <c r="AT39" s="8"/>
      <c r="AU39" s="8">
        <v>280</v>
      </c>
      <c r="AV39" s="16">
        <v>280</v>
      </c>
      <c r="AW39" s="9">
        <v>0</v>
      </c>
      <c r="AX39" s="9">
        <v>0</v>
      </c>
      <c r="AY39" s="9">
        <v>310</v>
      </c>
      <c r="AZ39" s="20">
        <v>310</v>
      </c>
      <c r="BA39" s="9">
        <v>0</v>
      </c>
      <c r="BB39" s="9">
        <v>0</v>
      </c>
      <c r="BC39" s="8"/>
      <c r="BD39" s="8"/>
      <c r="BE39" s="24">
        <f t="shared" si="0"/>
        <v>0</v>
      </c>
      <c r="BF39" s="24">
        <f t="shared" ref="BF39:BH39" si="86">AH39</f>
        <v>0</v>
      </c>
      <c r="BG39" s="24">
        <f t="shared" si="86"/>
        <v>0</v>
      </c>
      <c r="BH39" s="24">
        <f t="shared" si="86"/>
        <v>0</v>
      </c>
      <c r="BI39" s="2">
        <f t="shared" si="5"/>
        <v>1</v>
      </c>
      <c r="BJ39" s="2">
        <f t="shared" si="6"/>
        <v>0</v>
      </c>
      <c r="BK39" s="2">
        <f t="shared" si="7"/>
        <v>1</v>
      </c>
      <c r="BL39" s="2">
        <f t="shared" si="8"/>
        <v>0</v>
      </c>
      <c r="BM39" s="23">
        <f t="shared" si="2"/>
        <v>0</v>
      </c>
      <c r="BN39" s="23">
        <f t="shared" ref="BN39:BP39" si="87">AE39</f>
        <v>0</v>
      </c>
      <c r="BO39" s="23">
        <f t="shared" si="87"/>
        <v>0</v>
      </c>
      <c r="BP39" s="23">
        <f t="shared" si="87"/>
        <v>0</v>
      </c>
      <c r="BQ39" s="2">
        <f t="shared" si="10"/>
        <v>1</v>
      </c>
      <c r="BR39" s="2">
        <f t="shared" si="11"/>
        <v>0</v>
      </c>
      <c r="BS39" s="2">
        <f t="shared" si="12"/>
        <v>1</v>
      </c>
      <c r="BT39" s="2">
        <f t="shared" si="13"/>
        <v>0</v>
      </c>
    </row>
    <row r="40" s="2" customFormat="1" spans="1:72">
      <c r="A40" s="8">
        <v>28094.53</v>
      </c>
      <c r="B40" s="8">
        <v>-6356.64</v>
      </c>
      <c r="C40" s="8">
        <v>22579.42</v>
      </c>
      <c r="D40" s="8">
        <v>11995.41</v>
      </c>
      <c r="E40" s="8">
        <v>0</v>
      </c>
      <c r="F40" s="9">
        <v>-3999</v>
      </c>
      <c r="G40" s="8">
        <v>0</v>
      </c>
      <c r="H40" s="8">
        <v>189.89</v>
      </c>
      <c r="I40" s="8">
        <v>0</v>
      </c>
      <c r="J40" s="8">
        <v>221.05</v>
      </c>
      <c r="K40" s="8">
        <v>270.4</v>
      </c>
      <c r="L40" s="8">
        <v>271.1</v>
      </c>
      <c r="M40" s="8">
        <v>501.97</v>
      </c>
      <c r="N40" s="8">
        <v>503.2</v>
      </c>
      <c r="O40" s="8">
        <v>281.5</v>
      </c>
      <c r="P40" s="8">
        <v>308.5</v>
      </c>
      <c r="Q40" s="8">
        <v>105.14</v>
      </c>
      <c r="R40" s="8">
        <v>105.03</v>
      </c>
      <c r="S40" s="8">
        <v>28048.758</v>
      </c>
      <c r="T40" s="8">
        <v>6326.091</v>
      </c>
      <c r="U40" s="8">
        <v>1485.414</v>
      </c>
      <c r="V40" s="8">
        <v>14547.27</v>
      </c>
      <c r="W40" s="8">
        <v>16032.684</v>
      </c>
      <c r="X40" s="8">
        <v>-885.035</v>
      </c>
      <c r="Y40" s="8">
        <v>50.006</v>
      </c>
      <c r="Z40" s="8">
        <v>19285.785</v>
      </c>
      <c r="AA40" s="8">
        <v>676.082</v>
      </c>
      <c r="AB40" s="8">
        <v>1415.48</v>
      </c>
      <c r="AC40" s="8" t="s">
        <v>60</v>
      </c>
      <c r="AD40" s="9">
        <v>-1865.2478</v>
      </c>
      <c r="AE40" s="8">
        <v>0</v>
      </c>
      <c r="AF40" s="8">
        <v>0</v>
      </c>
      <c r="AG40" s="8">
        <v>0</v>
      </c>
      <c r="AH40" s="8">
        <v>0</v>
      </c>
      <c r="AI40" s="8">
        <v>0</v>
      </c>
      <c r="AJ40" s="8">
        <v>0</v>
      </c>
      <c r="AK40" s="8">
        <v>6159</v>
      </c>
      <c r="AL40" s="8">
        <v>29683.7</v>
      </c>
      <c r="AM40" s="8">
        <v>35842.7</v>
      </c>
      <c r="AN40" s="8">
        <v>19663.02</v>
      </c>
      <c r="AO40" s="8">
        <v>5194.18</v>
      </c>
      <c r="AP40" s="8">
        <v>14468.84</v>
      </c>
      <c r="AQ40" s="8">
        <v>0</v>
      </c>
      <c r="AR40" s="8">
        <v>0</v>
      </c>
      <c r="AS40" s="8"/>
      <c r="AT40" s="8"/>
      <c r="AU40" s="8">
        <v>280</v>
      </c>
      <c r="AV40" s="16">
        <v>280</v>
      </c>
      <c r="AW40" s="9">
        <v>0</v>
      </c>
      <c r="AX40" s="9">
        <v>0</v>
      </c>
      <c r="AY40" s="9">
        <v>310</v>
      </c>
      <c r="AZ40" s="20">
        <v>310</v>
      </c>
      <c r="BA40" s="9">
        <v>0</v>
      </c>
      <c r="BB40" s="9">
        <v>0</v>
      </c>
      <c r="BC40" s="8"/>
      <c r="BD40" s="8"/>
      <c r="BE40" s="24">
        <f t="shared" si="0"/>
        <v>0</v>
      </c>
      <c r="BF40" s="24">
        <f t="shared" ref="BF40:BH40" si="88">AH40</f>
        <v>0</v>
      </c>
      <c r="BG40" s="24">
        <f t="shared" si="88"/>
        <v>0</v>
      </c>
      <c r="BH40" s="24">
        <f t="shared" si="88"/>
        <v>0</v>
      </c>
      <c r="BI40" s="2">
        <f t="shared" si="5"/>
        <v>1</v>
      </c>
      <c r="BJ40" s="2">
        <f t="shared" si="6"/>
        <v>0</v>
      </c>
      <c r="BK40" s="2">
        <f t="shared" si="7"/>
        <v>1</v>
      </c>
      <c r="BL40" s="2">
        <f t="shared" si="8"/>
        <v>0</v>
      </c>
      <c r="BM40" s="23">
        <f t="shared" si="2"/>
        <v>0</v>
      </c>
      <c r="BN40" s="23">
        <f t="shared" ref="BN40:BP40" si="89">AE40</f>
        <v>0</v>
      </c>
      <c r="BO40" s="23">
        <f t="shared" si="89"/>
        <v>0</v>
      </c>
      <c r="BP40" s="23">
        <f t="shared" si="89"/>
        <v>0</v>
      </c>
      <c r="BQ40" s="2">
        <f t="shared" si="10"/>
        <v>1</v>
      </c>
      <c r="BR40" s="2">
        <f t="shared" si="11"/>
        <v>0</v>
      </c>
      <c r="BS40" s="2">
        <f t="shared" si="12"/>
        <v>1</v>
      </c>
      <c r="BT40" s="2">
        <f t="shared" si="13"/>
        <v>0</v>
      </c>
    </row>
    <row r="41" s="2" customFormat="1" spans="1:72">
      <c r="A41" s="8">
        <v>27548.23</v>
      </c>
      <c r="B41" s="8">
        <v>-6266</v>
      </c>
      <c r="C41" s="8">
        <v>22577.25</v>
      </c>
      <c r="D41" s="8">
        <v>11360.45</v>
      </c>
      <c r="E41" s="8">
        <v>0</v>
      </c>
      <c r="F41" s="9">
        <v>-3999</v>
      </c>
      <c r="G41" s="8">
        <v>0</v>
      </c>
      <c r="H41" s="8">
        <v>189.89</v>
      </c>
      <c r="I41" s="8">
        <v>0</v>
      </c>
      <c r="J41" s="8">
        <v>220.85</v>
      </c>
      <c r="K41" s="8">
        <v>270.4</v>
      </c>
      <c r="L41" s="8">
        <v>272.49</v>
      </c>
      <c r="M41" s="8">
        <v>503.61</v>
      </c>
      <c r="N41" s="8">
        <v>503.2</v>
      </c>
      <c r="O41" s="8">
        <v>282</v>
      </c>
      <c r="P41" s="8">
        <v>309.3</v>
      </c>
      <c r="Q41" s="8">
        <v>105.51</v>
      </c>
      <c r="R41" s="8">
        <v>105.14</v>
      </c>
      <c r="S41" s="8">
        <v>27185.14</v>
      </c>
      <c r="T41" s="8">
        <v>6317.848</v>
      </c>
      <c r="U41" s="8">
        <v>1147.486</v>
      </c>
      <c r="V41" s="8">
        <v>13349.539</v>
      </c>
      <c r="W41" s="8">
        <v>14497.025</v>
      </c>
      <c r="X41" s="8">
        <v>-884.241</v>
      </c>
      <c r="Y41" s="8">
        <v>50.019</v>
      </c>
      <c r="Z41" s="8">
        <v>19094.059</v>
      </c>
      <c r="AA41" s="8">
        <v>868.316</v>
      </c>
      <c r="AB41" s="8">
        <v>1402.15</v>
      </c>
      <c r="AC41" s="8" t="s">
        <v>60</v>
      </c>
      <c r="AD41" s="9">
        <v>-1866.0881</v>
      </c>
      <c r="AE41" s="8">
        <v>0</v>
      </c>
      <c r="AF41" s="8">
        <v>0</v>
      </c>
      <c r="AG41" s="8">
        <v>0</v>
      </c>
      <c r="AH41" s="8">
        <v>0</v>
      </c>
      <c r="AI41" s="8">
        <v>0</v>
      </c>
      <c r="AJ41" s="8">
        <v>0</v>
      </c>
      <c r="AK41" s="8">
        <v>6209</v>
      </c>
      <c r="AL41" s="8">
        <v>29209.7</v>
      </c>
      <c r="AM41" s="8">
        <v>35418.7</v>
      </c>
      <c r="AN41" s="8">
        <v>20981.64</v>
      </c>
      <c r="AO41" s="8">
        <v>4954.55</v>
      </c>
      <c r="AP41" s="8">
        <v>16027.09</v>
      </c>
      <c r="AQ41" s="8">
        <v>0</v>
      </c>
      <c r="AR41" s="8">
        <v>0</v>
      </c>
      <c r="AS41" s="8"/>
      <c r="AT41" s="8"/>
      <c r="AU41" s="8">
        <v>280</v>
      </c>
      <c r="AV41" s="16">
        <v>280</v>
      </c>
      <c r="AW41" s="9">
        <v>0</v>
      </c>
      <c r="AX41" s="9">
        <v>0</v>
      </c>
      <c r="AY41" s="9">
        <v>310</v>
      </c>
      <c r="AZ41" s="20">
        <v>310</v>
      </c>
      <c r="BA41" s="9">
        <v>0</v>
      </c>
      <c r="BB41" s="9">
        <v>0</v>
      </c>
      <c r="BC41" s="8"/>
      <c r="BD41" s="8"/>
      <c r="BE41" s="24">
        <f t="shared" si="0"/>
        <v>0</v>
      </c>
      <c r="BF41" s="24">
        <f t="shared" ref="BF41:BH41" si="90">AH41</f>
        <v>0</v>
      </c>
      <c r="BG41" s="24">
        <f t="shared" si="90"/>
        <v>0</v>
      </c>
      <c r="BH41" s="24">
        <f t="shared" si="90"/>
        <v>0</v>
      </c>
      <c r="BI41" s="2">
        <f t="shared" si="5"/>
        <v>1</v>
      </c>
      <c r="BJ41" s="2">
        <f t="shared" si="6"/>
        <v>0</v>
      </c>
      <c r="BK41" s="2">
        <f t="shared" si="7"/>
        <v>1</v>
      </c>
      <c r="BL41" s="2">
        <f t="shared" si="8"/>
        <v>0</v>
      </c>
      <c r="BM41" s="23">
        <f t="shared" si="2"/>
        <v>0</v>
      </c>
      <c r="BN41" s="23">
        <f t="shared" ref="BN41:BP41" si="91">AE41</f>
        <v>0</v>
      </c>
      <c r="BO41" s="23">
        <f t="shared" si="91"/>
        <v>0</v>
      </c>
      <c r="BP41" s="23">
        <f t="shared" si="91"/>
        <v>0</v>
      </c>
      <c r="BQ41" s="2">
        <f t="shared" si="10"/>
        <v>1</v>
      </c>
      <c r="BR41" s="2">
        <f t="shared" si="11"/>
        <v>0</v>
      </c>
      <c r="BS41" s="2">
        <f t="shared" si="12"/>
        <v>1</v>
      </c>
      <c r="BT41" s="2">
        <f t="shared" si="13"/>
        <v>0</v>
      </c>
    </row>
    <row r="42" s="2" customFormat="1" spans="1:72">
      <c r="A42" s="8">
        <v>26900.94</v>
      </c>
      <c r="B42" s="8">
        <v>-6315</v>
      </c>
      <c r="C42" s="8">
        <v>22366.59</v>
      </c>
      <c r="D42" s="8">
        <v>10983.86</v>
      </c>
      <c r="E42" s="8">
        <v>0</v>
      </c>
      <c r="F42" s="9">
        <v>-3999</v>
      </c>
      <c r="G42" s="8">
        <v>0</v>
      </c>
      <c r="H42" s="8">
        <v>189.05</v>
      </c>
      <c r="I42" s="8">
        <v>0</v>
      </c>
      <c r="J42" s="8">
        <v>221.41</v>
      </c>
      <c r="K42" s="8">
        <v>271.1</v>
      </c>
      <c r="L42" s="8">
        <v>272.26</v>
      </c>
      <c r="M42" s="8">
        <v>503.2</v>
      </c>
      <c r="N42" s="8">
        <v>503.2</v>
      </c>
      <c r="O42" s="8">
        <v>281.7</v>
      </c>
      <c r="P42" s="8">
        <v>309</v>
      </c>
      <c r="Q42" s="8">
        <v>105.45</v>
      </c>
      <c r="R42" s="8">
        <v>105.19</v>
      </c>
      <c r="S42" s="8">
        <v>26670.666</v>
      </c>
      <c r="T42" s="8">
        <v>6375.272</v>
      </c>
      <c r="U42" s="8">
        <v>1086.417</v>
      </c>
      <c r="V42" s="8">
        <v>13411.423</v>
      </c>
      <c r="W42" s="8">
        <v>14497.84</v>
      </c>
      <c r="X42" s="8">
        <v>-881.216</v>
      </c>
      <c r="Y42" s="8">
        <v>50.029</v>
      </c>
      <c r="Z42" s="8">
        <v>19332.285</v>
      </c>
      <c r="AA42" s="8">
        <v>798.906</v>
      </c>
      <c r="AB42" s="8">
        <v>1385.44</v>
      </c>
      <c r="AC42" s="8" t="s">
        <v>60</v>
      </c>
      <c r="AD42" s="9">
        <v>-1862.7264</v>
      </c>
      <c r="AE42" s="8">
        <v>0</v>
      </c>
      <c r="AF42" s="8">
        <v>0</v>
      </c>
      <c r="AG42" s="8">
        <v>0</v>
      </c>
      <c r="AH42" s="8">
        <v>0</v>
      </c>
      <c r="AI42" s="8">
        <v>0</v>
      </c>
      <c r="AJ42" s="8">
        <v>0</v>
      </c>
      <c r="AK42" s="8">
        <v>6265</v>
      </c>
      <c r="AL42" s="8">
        <v>28883.7</v>
      </c>
      <c r="AM42" s="8">
        <v>35148.7</v>
      </c>
      <c r="AN42" s="8">
        <v>22278.63</v>
      </c>
      <c r="AO42" s="8">
        <v>4830.73</v>
      </c>
      <c r="AP42" s="8">
        <v>17447.9</v>
      </c>
      <c r="AQ42" s="8">
        <v>0</v>
      </c>
      <c r="AR42" s="8">
        <v>0</v>
      </c>
      <c r="AS42" s="8"/>
      <c r="AT42" s="8"/>
      <c r="AU42" s="8">
        <v>280</v>
      </c>
      <c r="AV42" s="16">
        <v>280</v>
      </c>
      <c r="AW42" s="9">
        <v>0</v>
      </c>
      <c r="AX42" s="9">
        <v>0</v>
      </c>
      <c r="AY42" s="9">
        <v>310</v>
      </c>
      <c r="AZ42" s="20">
        <v>310</v>
      </c>
      <c r="BA42" s="9">
        <v>0</v>
      </c>
      <c r="BB42" s="9">
        <v>0</v>
      </c>
      <c r="BC42" s="8"/>
      <c r="BD42" s="8"/>
      <c r="BE42" s="24">
        <f t="shared" si="0"/>
        <v>0</v>
      </c>
      <c r="BF42" s="24">
        <f t="shared" ref="BF42:BH42" si="92">AH42</f>
        <v>0</v>
      </c>
      <c r="BG42" s="24">
        <f t="shared" si="92"/>
        <v>0</v>
      </c>
      <c r="BH42" s="24">
        <f t="shared" si="92"/>
        <v>0</v>
      </c>
      <c r="BI42" s="2">
        <f t="shared" si="5"/>
        <v>1</v>
      </c>
      <c r="BJ42" s="2">
        <f t="shared" si="6"/>
        <v>0</v>
      </c>
      <c r="BK42" s="2">
        <f t="shared" si="7"/>
        <v>1</v>
      </c>
      <c r="BL42" s="2">
        <f t="shared" si="8"/>
        <v>0</v>
      </c>
      <c r="BM42" s="23">
        <f t="shared" si="2"/>
        <v>0</v>
      </c>
      <c r="BN42" s="23">
        <f t="shared" ref="BN42:BP42" si="93">AE42</f>
        <v>0</v>
      </c>
      <c r="BO42" s="23">
        <f t="shared" si="93"/>
        <v>0</v>
      </c>
      <c r="BP42" s="23">
        <f t="shared" si="93"/>
        <v>0</v>
      </c>
      <c r="BQ42" s="2">
        <f t="shared" si="10"/>
        <v>1</v>
      </c>
      <c r="BR42" s="2">
        <f t="shared" si="11"/>
        <v>0</v>
      </c>
      <c r="BS42" s="2">
        <f t="shared" si="12"/>
        <v>1</v>
      </c>
      <c r="BT42" s="2">
        <f t="shared" si="13"/>
        <v>0</v>
      </c>
    </row>
    <row r="43" s="2" customFormat="1" spans="1:72">
      <c r="A43" s="8">
        <v>26334.82</v>
      </c>
      <c r="B43" s="8">
        <v>-6190</v>
      </c>
      <c r="C43" s="8">
        <v>22364.31</v>
      </c>
      <c r="D43" s="8">
        <v>10379.03</v>
      </c>
      <c r="E43" s="8">
        <v>0</v>
      </c>
      <c r="F43" s="9">
        <v>-3999</v>
      </c>
      <c r="G43" s="8">
        <v>0</v>
      </c>
      <c r="H43" s="8">
        <v>189.89</v>
      </c>
      <c r="I43" s="8">
        <v>0</v>
      </c>
      <c r="J43" s="8">
        <v>221.52</v>
      </c>
      <c r="K43" s="8">
        <v>270.86</v>
      </c>
      <c r="L43" s="8">
        <v>271.56</v>
      </c>
      <c r="M43" s="8">
        <v>501.97</v>
      </c>
      <c r="N43" s="8">
        <v>503.61</v>
      </c>
      <c r="O43" s="8">
        <v>282.5</v>
      </c>
      <c r="P43" s="8">
        <v>309</v>
      </c>
      <c r="Q43" s="8">
        <v>105.24</v>
      </c>
      <c r="R43" s="8">
        <v>105.35</v>
      </c>
      <c r="S43" s="8">
        <v>26139.012</v>
      </c>
      <c r="T43" s="8">
        <v>6277.816</v>
      </c>
      <c r="U43" s="8">
        <v>1060.196</v>
      </c>
      <c r="V43" s="8">
        <v>13443.778</v>
      </c>
      <c r="W43" s="8">
        <v>14503.974</v>
      </c>
      <c r="X43" s="8">
        <v>-875.809</v>
      </c>
      <c r="Y43" s="8">
        <v>50.025</v>
      </c>
      <c r="Z43" s="8">
        <v>19663.445</v>
      </c>
      <c r="AA43" s="8">
        <v>691.422</v>
      </c>
      <c r="AB43" s="8">
        <v>1376.27</v>
      </c>
      <c r="AC43" s="8" t="s">
        <v>60</v>
      </c>
      <c r="AD43" s="9">
        <v>-1866.7886</v>
      </c>
      <c r="AE43" s="8">
        <v>0</v>
      </c>
      <c r="AF43" s="8">
        <v>0</v>
      </c>
      <c r="AG43" s="8">
        <v>0</v>
      </c>
      <c r="AH43" s="8">
        <v>0</v>
      </c>
      <c r="AI43" s="8">
        <v>0</v>
      </c>
      <c r="AJ43" s="8">
        <v>0</v>
      </c>
      <c r="AK43" s="8">
        <v>6177</v>
      </c>
      <c r="AL43" s="8">
        <v>28409.7</v>
      </c>
      <c r="AM43" s="8">
        <v>34586.7</v>
      </c>
      <c r="AN43" s="8">
        <v>23472</v>
      </c>
      <c r="AO43" s="8">
        <v>4735.79</v>
      </c>
      <c r="AP43" s="8">
        <v>18736.21</v>
      </c>
      <c r="AQ43" s="8">
        <v>0</v>
      </c>
      <c r="AR43" s="8">
        <v>0</v>
      </c>
      <c r="AS43" s="8"/>
      <c r="AT43" s="8"/>
      <c r="AU43" s="8">
        <v>280</v>
      </c>
      <c r="AV43" s="16">
        <v>280</v>
      </c>
      <c r="AW43" s="9">
        <v>0</v>
      </c>
      <c r="AX43" s="9">
        <v>0</v>
      </c>
      <c r="AY43" s="9">
        <v>310</v>
      </c>
      <c r="AZ43" s="20">
        <v>310</v>
      </c>
      <c r="BA43" s="9">
        <v>0</v>
      </c>
      <c r="BB43" s="9">
        <v>0</v>
      </c>
      <c r="BC43" s="8"/>
      <c r="BD43" s="8"/>
      <c r="BE43" s="24">
        <f t="shared" si="0"/>
        <v>0</v>
      </c>
      <c r="BF43" s="24">
        <f t="shared" ref="BF43:BH43" si="94">AH43</f>
        <v>0</v>
      </c>
      <c r="BG43" s="24">
        <f t="shared" si="94"/>
        <v>0</v>
      </c>
      <c r="BH43" s="24">
        <f t="shared" si="94"/>
        <v>0</v>
      </c>
      <c r="BI43" s="2">
        <f t="shared" si="5"/>
        <v>1</v>
      </c>
      <c r="BJ43" s="2">
        <f t="shared" si="6"/>
        <v>0</v>
      </c>
      <c r="BK43" s="2">
        <f t="shared" si="7"/>
        <v>1</v>
      </c>
      <c r="BL43" s="2">
        <f t="shared" si="8"/>
        <v>0</v>
      </c>
      <c r="BM43" s="23">
        <f t="shared" si="2"/>
        <v>0</v>
      </c>
      <c r="BN43" s="23">
        <f t="shared" ref="BN43:BP43" si="95">AE43</f>
        <v>0</v>
      </c>
      <c r="BO43" s="23">
        <f t="shared" si="95"/>
        <v>0</v>
      </c>
      <c r="BP43" s="23">
        <f t="shared" si="95"/>
        <v>0</v>
      </c>
      <c r="BQ43" s="2">
        <f t="shared" si="10"/>
        <v>1</v>
      </c>
      <c r="BR43" s="2">
        <f t="shared" si="11"/>
        <v>0</v>
      </c>
      <c r="BS43" s="2">
        <f t="shared" si="12"/>
        <v>1</v>
      </c>
      <c r="BT43" s="2">
        <f t="shared" si="13"/>
        <v>0</v>
      </c>
    </row>
    <row r="44" s="2" customFormat="1" spans="1:72">
      <c r="A44" s="8">
        <v>25879.77</v>
      </c>
      <c r="B44" s="8">
        <v>-6066</v>
      </c>
      <c r="C44" s="8">
        <v>22369.76</v>
      </c>
      <c r="D44" s="8">
        <v>9787.84</v>
      </c>
      <c r="E44" s="8">
        <v>0</v>
      </c>
      <c r="F44" s="9">
        <v>-3999</v>
      </c>
      <c r="G44" s="8">
        <v>0</v>
      </c>
      <c r="H44" s="8">
        <v>189.89</v>
      </c>
      <c r="I44" s="8">
        <v>0</v>
      </c>
      <c r="J44" s="8">
        <v>221.18</v>
      </c>
      <c r="K44" s="8">
        <v>270.86</v>
      </c>
      <c r="L44" s="8">
        <v>271.56</v>
      </c>
      <c r="M44" s="8">
        <v>502.38</v>
      </c>
      <c r="N44" s="8">
        <v>503.61</v>
      </c>
      <c r="O44" s="8">
        <v>281.9</v>
      </c>
      <c r="P44" s="8">
        <v>309.2</v>
      </c>
      <c r="Q44" s="8">
        <v>105.51</v>
      </c>
      <c r="R44" s="8">
        <v>105.19</v>
      </c>
      <c r="S44" s="8">
        <v>25541.346</v>
      </c>
      <c r="T44" s="8">
        <v>6223.648</v>
      </c>
      <c r="U44" s="8">
        <v>699.565</v>
      </c>
      <c r="V44" s="8">
        <v>12927.967</v>
      </c>
      <c r="W44" s="8">
        <v>13627.532</v>
      </c>
      <c r="X44" s="8">
        <v>-885.749</v>
      </c>
      <c r="Y44" s="8">
        <v>49.984</v>
      </c>
      <c r="Z44" s="8">
        <v>19524.164</v>
      </c>
      <c r="AA44" s="8">
        <v>780.867</v>
      </c>
      <c r="AB44" s="8">
        <v>1384.07</v>
      </c>
      <c r="AC44" s="8" t="s">
        <v>60</v>
      </c>
      <c r="AD44" s="9">
        <v>-1867.0688</v>
      </c>
      <c r="AE44" s="8">
        <v>0</v>
      </c>
      <c r="AF44" s="8">
        <v>0</v>
      </c>
      <c r="AG44" s="8">
        <v>0</v>
      </c>
      <c r="AH44" s="8">
        <v>0</v>
      </c>
      <c r="AI44" s="8">
        <v>0</v>
      </c>
      <c r="AJ44" s="8">
        <v>0</v>
      </c>
      <c r="AK44" s="8">
        <v>6091</v>
      </c>
      <c r="AL44" s="8">
        <v>28321.7</v>
      </c>
      <c r="AM44" s="8">
        <v>34412.7</v>
      </c>
      <c r="AN44" s="8">
        <v>24517.85</v>
      </c>
      <c r="AO44" s="8">
        <v>4629.15</v>
      </c>
      <c r="AP44" s="8">
        <v>19888.7</v>
      </c>
      <c r="AQ44" s="8">
        <v>0</v>
      </c>
      <c r="AR44" s="8">
        <v>0</v>
      </c>
      <c r="AS44" s="8"/>
      <c r="AT44" s="8"/>
      <c r="AU44" s="8">
        <v>280</v>
      </c>
      <c r="AV44" s="16">
        <v>280</v>
      </c>
      <c r="AW44" s="9">
        <v>0</v>
      </c>
      <c r="AX44" s="9">
        <v>0</v>
      </c>
      <c r="AY44" s="9">
        <v>310</v>
      </c>
      <c r="AZ44" s="20">
        <v>310</v>
      </c>
      <c r="BA44" s="9">
        <v>0</v>
      </c>
      <c r="BB44" s="9">
        <v>0</v>
      </c>
      <c r="BC44" s="8"/>
      <c r="BD44" s="8"/>
      <c r="BE44" s="24">
        <f t="shared" si="0"/>
        <v>0</v>
      </c>
      <c r="BF44" s="24">
        <f t="shared" ref="BF44:BH44" si="96">AH44</f>
        <v>0</v>
      </c>
      <c r="BG44" s="24">
        <f t="shared" si="96"/>
        <v>0</v>
      </c>
      <c r="BH44" s="24">
        <f t="shared" si="96"/>
        <v>0</v>
      </c>
      <c r="BI44" s="2">
        <f t="shared" si="5"/>
        <v>1</v>
      </c>
      <c r="BJ44" s="2">
        <f t="shared" si="6"/>
        <v>0</v>
      </c>
      <c r="BK44" s="2">
        <f t="shared" si="7"/>
        <v>1</v>
      </c>
      <c r="BL44" s="2">
        <f t="shared" si="8"/>
        <v>0</v>
      </c>
      <c r="BM44" s="23">
        <f t="shared" si="2"/>
        <v>0</v>
      </c>
      <c r="BN44" s="23">
        <f t="shared" ref="BN44:BP44" si="97">AE44</f>
        <v>0</v>
      </c>
      <c r="BO44" s="23">
        <f t="shared" si="97"/>
        <v>0</v>
      </c>
      <c r="BP44" s="23">
        <f t="shared" si="97"/>
        <v>0</v>
      </c>
      <c r="BQ44" s="2">
        <f t="shared" si="10"/>
        <v>1</v>
      </c>
      <c r="BR44" s="2">
        <f t="shared" si="11"/>
        <v>0</v>
      </c>
      <c r="BS44" s="2">
        <f t="shared" si="12"/>
        <v>1</v>
      </c>
      <c r="BT44" s="2">
        <f t="shared" si="13"/>
        <v>0</v>
      </c>
    </row>
    <row r="45" s="2" customFormat="1" spans="1:72">
      <c r="A45" s="8">
        <v>25554.4</v>
      </c>
      <c r="B45" s="8">
        <v>-5941</v>
      </c>
      <c r="C45" s="8">
        <v>22374.02</v>
      </c>
      <c r="D45" s="8">
        <v>9342.42</v>
      </c>
      <c r="E45" s="8">
        <v>0</v>
      </c>
      <c r="F45" s="9">
        <v>-3999</v>
      </c>
      <c r="G45" s="8">
        <v>0</v>
      </c>
      <c r="H45" s="8">
        <v>189.89</v>
      </c>
      <c r="I45" s="8">
        <v>0</v>
      </c>
      <c r="J45" s="8">
        <v>221.68</v>
      </c>
      <c r="K45" s="8">
        <v>271.33</v>
      </c>
      <c r="L45" s="8">
        <v>271.79</v>
      </c>
      <c r="M45" s="8">
        <v>502.38</v>
      </c>
      <c r="N45" s="8">
        <v>503.2</v>
      </c>
      <c r="O45" s="8">
        <v>281.4</v>
      </c>
      <c r="P45" s="8">
        <v>309</v>
      </c>
      <c r="Q45" s="8">
        <v>105.56</v>
      </c>
      <c r="R45" s="8">
        <v>105.4</v>
      </c>
      <c r="S45" s="8">
        <v>25430.365</v>
      </c>
      <c r="T45" s="8">
        <v>5921.333</v>
      </c>
      <c r="U45" s="8">
        <v>667.803</v>
      </c>
      <c r="V45" s="8">
        <v>12525.399</v>
      </c>
      <c r="W45" s="8">
        <v>13193.202</v>
      </c>
      <c r="X45" s="8">
        <v>-883.43</v>
      </c>
      <c r="Y45" s="8">
        <v>49.984</v>
      </c>
      <c r="Z45" s="8">
        <v>19681.86</v>
      </c>
      <c r="AA45" s="8">
        <v>702.664</v>
      </c>
      <c r="AB45" s="8">
        <v>1369.14</v>
      </c>
      <c r="AC45" s="8" t="s">
        <v>60</v>
      </c>
      <c r="AD45" s="9">
        <v>-1863.1467</v>
      </c>
      <c r="AE45" s="8">
        <v>0</v>
      </c>
      <c r="AF45" s="8">
        <v>0</v>
      </c>
      <c r="AG45" s="8">
        <v>0</v>
      </c>
      <c r="AH45" s="8">
        <v>0</v>
      </c>
      <c r="AI45" s="8">
        <v>0</v>
      </c>
      <c r="AJ45" s="8">
        <v>0</v>
      </c>
      <c r="AK45" s="8">
        <v>6003</v>
      </c>
      <c r="AL45" s="8">
        <v>28469.7</v>
      </c>
      <c r="AM45" s="8">
        <v>34472.7</v>
      </c>
      <c r="AN45" s="8">
        <v>25456.74</v>
      </c>
      <c r="AO45" s="8">
        <v>4558.79</v>
      </c>
      <c r="AP45" s="8">
        <v>20897.95</v>
      </c>
      <c r="AQ45" s="8">
        <v>0</v>
      </c>
      <c r="AR45" s="8">
        <v>0</v>
      </c>
      <c r="AS45" s="8"/>
      <c r="AT45" s="8"/>
      <c r="AU45" s="8">
        <v>280</v>
      </c>
      <c r="AV45" s="16">
        <v>280</v>
      </c>
      <c r="AW45" s="9">
        <v>0</v>
      </c>
      <c r="AX45" s="9">
        <v>0</v>
      </c>
      <c r="AY45" s="9">
        <v>310</v>
      </c>
      <c r="AZ45" s="20">
        <v>310</v>
      </c>
      <c r="BA45" s="9">
        <v>0</v>
      </c>
      <c r="BB45" s="9">
        <v>0</v>
      </c>
      <c r="BC45" s="8"/>
      <c r="BD45" s="8"/>
      <c r="BE45" s="24">
        <f t="shared" si="0"/>
        <v>0</v>
      </c>
      <c r="BF45" s="24">
        <f t="shared" ref="BF45:BH45" si="98">AH45</f>
        <v>0</v>
      </c>
      <c r="BG45" s="24">
        <f t="shared" si="98"/>
        <v>0</v>
      </c>
      <c r="BH45" s="24">
        <f t="shared" si="98"/>
        <v>0</v>
      </c>
      <c r="BI45" s="2">
        <f t="shared" si="5"/>
        <v>1</v>
      </c>
      <c r="BJ45" s="2">
        <f t="shared" si="6"/>
        <v>0</v>
      </c>
      <c r="BK45" s="2">
        <f t="shared" si="7"/>
        <v>1</v>
      </c>
      <c r="BL45" s="2">
        <f t="shared" si="8"/>
        <v>0</v>
      </c>
      <c r="BM45" s="23">
        <f t="shared" si="2"/>
        <v>0</v>
      </c>
      <c r="BN45" s="23">
        <f t="shared" ref="BN45:BP45" si="99">AE45</f>
        <v>0</v>
      </c>
      <c r="BO45" s="23">
        <f t="shared" si="99"/>
        <v>0</v>
      </c>
      <c r="BP45" s="23">
        <f t="shared" si="99"/>
        <v>0</v>
      </c>
      <c r="BQ45" s="2">
        <f t="shared" si="10"/>
        <v>1</v>
      </c>
      <c r="BR45" s="2">
        <f t="shared" si="11"/>
        <v>0</v>
      </c>
      <c r="BS45" s="2">
        <f t="shared" si="12"/>
        <v>1</v>
      </c>
      <c r="BT45" s="2">
        <f t="shared" si="13"/>
        <v>0</v>
      </c>
    </row>
    <row r="46" s="2" customFormat="1" spans="1:72">
      <c r="A46" s="8">
        <v>25947.31</v>
      </c>
      <c r="B46" s="8">
        <v>-5819</v>
      </c>
      <c r="C46" s="8">
        <v>22386.96</v>
      </c>
      <c r="D46" s="8">
        <v>10621.04</v>
      </c>
      <c r="E46" s="8">
        <v>0</v>
      </c>
      <c r="F46" s="9">
        <v>-3999</v>
      </c>
      <c r="G46" s="8">
        <v>0</v>
      </c>
      <c r="H46" s="8">
        <v>191.61</v>
      </c>
      <c r="I46" s="8">
        <v>0</v>
      </c>
      <c r="J46" s="8">
        <v>221.75</v>
      </c>
      <c r="K46" s="8">
        <v>270.86</v>
      </c>
      <c r="L46" s="8">
        <v>271.56</v>
      </c>
      <c r="M46" s="8">
        <v>503.2</v>
      </c>
      <c r="N46" s="8">
        <v>503.2</v>
      </c>
      <c r="O46" s="8">
        <v>282.6</v>
      </c>
      <c r="P46" s="8">
        <v>309.5</v>
      </c>
      <c r="Q46" s="8">
        <v>104.77</v>
      </c>
      <c r="R46" s="8">
        <v>105.29</v>
      </c>
      <c r="S46" s="8">
        <v>25447.996</v>
      </c>
      <c r="T46" s="8">
        <v>6023.571</v>
      </c>
      <c r="U46" s="8">
        <v>649.505</v>
      </c>
      <c r="V46" s="8">
        <v>12244.342</v>
      </c>
      <c r="W46" s="8">
        <v>12893.847</v>
      </c>
      <c r="X46" s="8">
        <v>-876.77</v>
      </c>
      <c r="Y46" s="8">
        <v>49.981</v>
      </c>
      <c r="Z46" s="8">
        <v>19403.418</v>
      </c>
      <c r="AA46" s="8">
        <v>795.785</v>
      </c>
      <c r="AB46" s="8">
        <v>1381.81</v>
      </c>
      <c r="AC46" s="8" t="s">
        <v>60</v>
      </c>
      <c r="AD46" s="9">
        <v>-1862.1661</v>
      </c>
      <c r="AE46" s="8">
        <v>0</v>
      </c>
      <c r="AF46" s="8">
        <v>0</v>
      </c>
      <c r="AG46" s="8">
        <v>0</v>
      </c>
      <c r="AH46" s="8">
        <v>0</v>
      </c>
      <c r="AI46" s="8">
        <v>0</v>
      </c>
      <c r="AJ46" s="8">
        <v>0</v>
      </c>
      <c r="AK46" s="8">
        <v>5919</v>
      </c>
      <c r="AL46" s="8">
        <v>28557.7</v>
      </c>
      <c r="AM46" s="8">
        <v>34476.7</v>
      </c>
      <c r="AN46" s="8">
        <v>26373.4</v>
      </c>
      <c r="AO46" s="8">
        <v>4620.76</v>
      </c>
      <c r="AP46" s="8">
        <v>21752.64</v>
      </c>
      <c r="AQ46" s="8">
        <v>0</v>
      </c>
      <c r="AR46" s="8">
        <v>0</v>
      </c>
      <c r="AS46" s="8"/>
      <c r="AT46" s="8"/>
      <c r="AU46" s="8">
        <v>280</v>
      </c>
      <c r="AV46" s="16">
        <v>280</v>
      </c>
      <c r="AW46" s="9">
        <v>0</v>
      </c>
      <c r="AX46" s="9">
        <v>0</v>
      </c>
      <c r="AY46" s="9">
        <v>310</v>
      </c>
      <c r="AZ46" s="20">
        <v>310</v>
      </c>
      <c r="BA46" s="9">
        <v>0</v>
      </c>
      <c r="BB46" s="9">
        <v>0</v>
      </c>
      <c r="BC46" s="8"/>
      <c r="BD46" s="8"/>
      <c r="BE46" s="24">
        <f t="shared" si="0"/>
        <v>0</v>
      </c>
      <c r="BF46" s="24">
        <f t="shared" ref="BF46:BH46" si="100">AH46</f>
        <v>0</v>
      </c>
      <c r="BG46" s="24">
        <f t="shared" si="100"/>
        <v>0</v>
      </c>
      <c r="BH46" s="24">
        <f t="shared" si="100"/>
        <v>0</v>
      </c>
      <c r="BI46" s="2">
        <f t="shared" si="5"/>
        <v>1</v>
      </c>
      <c r="BJ46" s="2">
        <f t="shared" si="6"/>
        <v>0</v>
      </c>
      <c r="BK46" s="2">
        <f t="shared" si="7"/>
        <v>1</v>
      </c>
      <c r="BL46" s="2">
        <f t="shared" si="8"/>
        <v>0</v>
      </c>
      <c r="BM46" s="23">
        <f t="shared" si="2"/>
        <v>0</v>
      </c>
      <c r="BN46" s="23">
        <f t="shared" ref="BN46:BP46" si="101">AE46</f>
        <v>0</v>
      </c>
      <c r="BO46" s="23">
        <f t="shared" si="101"/>
        <v>0</v>
      </c>
      <c r="BP46" s="23">
        <f t="shared" si="101"/>
        <v>0</v>
      </c>
      <c r="BQ46" s="2">
        <f t="shared" si="10"/>
        <v>1</v>
      </c>
      <c r="BR46" s="2">
        <f t="shared" si="11"/>
        <v>0</v>
      </c>
      <c r="BS46" s="2">
        <f t="shared" si="12"/>
        <v>1</v>
      </c>
      <c r="BT46" s="2">
        <f t="shared" si="13"/>
        <v>0</v>
      </c>
    </row>
    <row r="47" s="2" customFormat="1" spans="1:72">
      <c r="A47" s="8">
        <v>25533.66</v>
      </c>
      <c r="B47" s="8">
        <v>-5696</v>
      </c>
      <c r="C47" s="8">
        <v>22371.26</v>
      </c>
      <c r="D47" s="8">
        <v>10297.2</v>
      </c>
      <c r="E47" s="8">
        <v>0</v>
      </c>
      <c r="F47" s="9">
        <v>-3999</v>
      </c>
      <c r="G47" s="8">
        <v>0</v>
      </c>
      <c r="H47" s="8">
        <v>189.05</v>
      </c>
      <c r="I47" s="8">
        <v>0</v>
      </c>
      <c r="J47" s="8">
        <v>221.72</v>
      </c>
      <c r="K47" s="8">
        <v>271.1</v>
      </c>
      <c r="L47" s="8">
        <v>268.54</v>
      </c>
      <c r="M47" s="8">
        <v>499.5</v>
      </c>
      <c r="N47" s="8">
        <v>502.79</v>
      </c>
      <c r="O47" s="8">
        <v>280.5</v>
      </c>
      <c r="P47" s="8">
        <v>308.5</v>
      </c>
      <c r="Q47" s="8">
        <v>104.61</v>
      </c>
      <c r="R47" s="8">
        <v>104.55</v>
      </c>
      <c r="S47" s="8">
        <v>25654.125</v>
      </c>
      <c r="T47" s="8">
        <v>5725.993</v>
      </c>
      <c r="U47" s="8">
        <v>648.236</v>
      </c>
      <c r="V47" s="8">
        <v>12319.773</v>
      </c>
      <c r="W47" s="8">
        <v>12968.009</v>
      </c>
      <c r="X47" s="8">
        <v>-880.568</v>
      </c>
      <c r="Y47" s="8">
        <v>50.036</v>
      </c>
      <c r="Z47" s="8">
        <v>19587.809</v>
      </c>
      <c r="AA47" s="8">
        <v>808.582</v>
      </c>
      <c r="AB47" s="8">
        <v>1373.1</v>
      </c>
      <c r="AC47" s="8" t="s">
        <v>60</v>
      </c>
      <c r="AD47" s="9">
        <v>-1872.9519</v>
      </c>
      <c r="AE47" s="8">
        <v>0</v>
      </c>
      <c r="AF47" s="8">
        <v>0</v>
      </c>
      <c r="AG47" s="8">
        <v>0</v>
      </c>
      <c r="AH47" s="8">
        <v>0</v>
      </c>
      <c r="AI47" s="8">
        <v>0</v>
      </c>
      <c r="AJ47" s="8">
        <v>0</v>
      </c>
      <c r="AK47" s="8">
        <v>5733</v>
      </c>
      <c r="AL47" s="8">
        <v>28498.7</v>
      </c>
      <c r="AM47" s="8">
        <v>34231.7</v>
      </c>
      <c r="AN47" s="8">
        <v>27225.91</v>
      </c>
      <c r="AO47" s="8">
        <v>4713.57</v>
      </c>
      <c r="AP47" s="8">
        <v>22512.34</v>
      </c>
      <c r="AQ47" s="8">
        <v>0</v>
      </c>
      <c r="AR47" s="8">
        <v>0</v>
      </c>
      <c r="AS47" s="8"/>
      <c r="AT47" s="8"/>
      <c r="AU47" s="8">
        <v>280</v>
      </c>
      <c r="AV47" s="16">
        <v>280</v>
      </c>
      <c r="AW47" s="9">
        <v>0</v>
      </c>
      <c r="AX47" s="9">
        <v>0</v>
      </c>
      <c r="AY47" s="9">
        <v>310</v>
      </c>
      <c r="AZ47" s="20">
        <v>310</v>
      </c>
      <c r="BA47" s="9">
        <v>0</v>
      </c>
      <c r="BB47" s="9">
        <v>0</v>
      </c>
      <c r="BC47" s="8"/>
      <c r="BD47" s="8"/>
      <c r="BE47" s="24">
        <f t="shared" si="0"/>
        <v>0</v>
      </c>
      <c r="BF47" s="24">
        <f t="shared" ref="BF47:BH47" si="102">AH47</f>
        <v>0</v>
      </c>
      <c r="BG47" s="24">
        <f t="shared" si="102"/>
        <v>0</v>
      </c>
      <c r="BH47" s="24">
        <f t="shared" si="102"/>
        <v>0</v>
      </c>
      <c r="BI47" s="2">
        <f t="shared" si="5"/>
        <v>1</v>
      </c>
      <c r="BJ47" s="2">
        <f t="shared" si="6"/>
        <v>0</v>
      </c>
      <c r="BK47" s="2">
        <f t="shared" si="7"/>
        <v>1</v>
      </c>
      <c r="BL47" s="2">
        <f t="shared" si="8"/>
        <v>0</v>
      </c>
      <c r="BM47" s="23">
        <f t="shared" si="2"/>
        <v>0</v>
      </c>
      <c r="BN47" s="23">
        <f t="shared" ref="BN47:BP47" si="103">AE47</f>
        <v>0</v>
      </c>
      <c r="BO47" s="23">
        <f t="shared" si="103"/>
        <v>0</v>
      </c>
      <c r="BP47" s="23">
        <f t="shared" si="103"/>
        <v>0</v>
      </c>
      <c r="BQ47" s="2">
        <f t="shared" si="10"/>
        <v>1</v>
      </c>
      <c r="BR47" s="2">
        <f t="shared" si="11"/>
        <v>0</v>
      </c>
      <c r="BS47" s="2">
        <f t="shared" si="12"/>
        <v>1</v>
      </c>
      <c r="BT47" s="2">
        <f t="shared" si="13"/>
        <v>0</v>
      </c>
    </row>
    <row r="48" s="2" customFormat="1" spans="1:72">
      <c r="A48" s="8">
        <v>25357.79</v>
      </c>
      <c r="B48" s="8">
        <v>-5573</v>
      </c>
      <c r="C48" s="8">
        <v>22371.62</v>
      </c>
      <c r="D48" s="8">
        <v>10180.6</v>
      </c>
      <c r="E48" s="8">
        <v>0</v>
      </c>
      <c r="F48" s="9">
        <v>-3999</v>
      </c>
      <c r="G48" s="8">
        <v>0</v>
      </c>
      <c r="H48" s="8">
        <v>189.89</v>
      </c>
      <c r="I48" s="8">
        <v>0</v>
      </c>
      <c r="J48" s="8">
        <v>221.35</v>
      </c>
      <c r="K48" s="8">
        <v>271.1</v>
      </c>
      <c r="L48" s="8">
        <v>272.26</v>
      </c>
      <c r="M48" s="8">
        <v>502.79</v>
      </c>
      <c r="N48" s="8">
        <v>499.91</v>
      </c>
      <c r="O48" s="8">
        <v>280.8</v>
      </c>
      <c r="P48" s="8">
        <v>309.7</v>
      </c>
      <c r="Q48" s="8">
        <v>105.45</v>
      </c>
      <c r="R48" s="8">
        <v>104.98</v>
      </c>
      <c r="S48" s="8">
        <v>25515.338</v>
      </c>
      <c r="T48" s="8">
        <v>5712.273</v>
      </c>
      <c r="U48" s="8">
        <v>662.258</v>
      </c>
      <c r="V48" s="8">
        <v>12187.153</v>
      </c>
      <c r="W48" s="8">
        <v>12849.411</v>
      </c>
      <c r="X48" s="8">
        <v>-874.868</v>
      </c>
      <c r="Y48" s="8">
        <v>50.024</v>
      </c>
      <c r="Z48" s="8">
        <v>19644.242</v>
      </c>
      <c r="AA48" s="8">
        <v>671.297</v>
      </c>
      <c r="AB48" s="8">
        <v>1372.04</v>
      </c>
      <c r="AC48" s="8" t="s">
        <v>60</v>
      </c>
      <c r="AD48" s="9">
        <v>-1870.2905</v>
      </c>
      <c r="AE48" s="8">
        <v>0</v>
      </c>
      <c r="AF48" s="8">
        <v>0</v>
      </c>
      <c r="AG48" s="8">
        <v>0</v>
      </c>
      <c r="AH48" s="8">
        <v>0</v>
      </c>
      <c r="AI48" s="8">
        <v>0</v>
      </c>
      <c r="AJ48" s="8">
        <v>0</v>
      </c>
      <c r="AK48" s="8">
        <v>5547</v>
      </c>
      <c r="AL48" s="8">
        <v>27610.7</v>
      </c>
      <c r="AM48" s="8">
        <v>33157.7</v>
      </c>
      <c r="AN48" s="8">
        <v>27885.3</v>
      </c>
      <c r="AO48" s="8">
        <v>4827.17</v>
      </c>
      <c r="AP48" s="8">
        <v>23058.13</v>
      </c>
      <c r="AQ48" s="8">
        <v>0</v>
      </c>
      <c r="AR48" s="8">
        <v>0</v>
      </c>
      <c r="AS48" s="8"/>
      <c r="AT48" s="8"/>
      <c r="AU48" s="8">
        <v>280</v>
      </c>
      <c r="AV48" s="16">
        <v>280</v>
      </c>
      <c r="AW48" s="9">
        <v>0</v>
      </c>
      <c r="AX48" s="9">
        <v>0</v>
      </c>
      <c r="AY48" s="9">
        <v>310</v>
      </c>
      <c r="AZ48" s="20">
        <v>310</v>
      </c>
      <c r="BA48" s="9">
        <v>0</v>
      </c>
      <c r="BB48" s="9">
        <v>0</v>
      </c>
      <c r="BC48" s="8"/>
      <c r="BD48" s="8"/>
      <c r="BE48" s="24">
        <f t="shared" si="0"/>
        <v>0</v>
      </c>
      <c r="BF48" s="24">
        <f t="shared" ref="BF48:BH48" si="104">AH48</f>
        <v>0</v>
      </c>
      <c r="BG48" s="24">
        <f t="shared" si="104"/>
        <v>0</v>
      </c>
      <c r="BH48" s="24">
        <f t="shared" si="104"/>
        <v>0</v>
      </c>
      <c r="BI48" s="2">
        <f t="shared" si="5"/>
        <v>1</v>
      </c>
      <c r="BJ48" s="2">
        <f t="shared" si="6"/>
        <v>0</v>
      </c>
      <c r="BK48" s="2">
        <f t="shared" si="7"/>
        <v>1</v>
      </c>
      <c r="BL48" s="2">
        <f t="shared" si="8"/>
        <v>0</v>
      </c>
      <c r="BM48" s="23">
        <f t="shared" si="2"/>
        <v>0</v>
      </c>
      <c r="BN48" s="23">
        <f t="shared" ref="BN48:BP48" si="105">AE48</f>
        <v>0</v>
      </c>
      <c r="BO48" s="23">
        <f t="shared" si="105"/>
        <v>0</v>
      </c>
      <c r="BP48" s="23">
        <f t="shared" si="105"/>
        <v>0</v>
      </c>
      <c r="BQ48" s="2">
        <f t="shared" si="10"/>
        <v>1</v>
      </c>
      <c r="BR48" s="2">
        <f t="shared" si="11"/>
        <v>0</v>
      </c>
      <c r="BS48" s="2">
        <f t="shared" si="12"/>
        <v>1</v>
      </c>
      <c r="BT48" s="2">
        <f t="shared" si="13"/>
        <v>0</v>
      </c>
    </row>
    <row r="49" s="2" customFormat="1" spans="1:72">
      <c r="A49" s="8">
        <v>24799.89</v>
      </c>
      <c r="B49" s="8">
        <v>-5450</v>
      </c>
      <c r="C49" s="8">
        <v>22370.65</v>
      </c>
      <c r="D49" s="8">
        <v>9484.65</v>
      </c>
      <c r="E49" s="8">
        <v>0</v>
      </c>
      <c r="F49" s="9">
        <v>-3999</v>
      </c>
      <c r="G49" s="8">
        <v>0</v>
      </c>
      <c r="H49" s="8">
        <v>189.05</v>
      </c>
      <c r="I49" s="8">
        <v>0</v>
      </c>
      <c r="J49" s="8">
        <v>220.14</v>
      </c>
      <c r="K49" s="8">
        <v>271.1</v>
      </c>
      <c r="L49" s="8">
        <v>271.79</v>
      </c>
      <c r="M49" s="8">
        <v>501.97</v>
      </c>
      <c r="N49" s="8">
        <v>499.5</v>
      </c>
      <c r="O49" s="8">
        <v>280.1</v>
      </c>
      <c r="P49" s="8">
        <v>307.4</v>
      </c>
      <c r="Q49" s="8">
        <v>104.66</v>
      </c>
      <c r="R49" s="8">
        <v>105.14</v>
      </c>
      <c r="S49" s="8">
        <v>24925.352</v>
      </c>
      <c r="T49" s="8">
        <v>5556.092</v>
      </c>
      <c r="U49" s="8">
        <v>659.403</v>
      </c>
      <c r="V49" s="8">
        <v>11034.092</v>
      </c>
      <c r="W49" s="8">
        <v>11693.495</v>
      </c>
      <c r="X49" s="8">
        <v>-873.5</v>
      </c>
      <c r="Y49" s="8">
        <v>50.034</v>
      </c>
      <c r="Z49" s="8">
        <v>19349.695</v>
      </c>
      <c r="AA49" s="8">
        <v>950.547</v>
      </c>
      <c r="AB49" s="8">
        <v>1380.07</v>
      </c>
      <c r="AC49" s="8" t="s">
        <v>60</v>
      </c>
      <c r="AD49" s="9">
        <v>-1874.6329</v>
      </c>
      <c r="AE49" s="8">
        <v>0</v>
      </c>
      <c r="AF49" s="8">
        <v>0</v>
      </c>
      <c r="AG49" s="8">
        <v>0</v>
      </c>
      <c r="AH49" s="8">
        <v>0</v>
      </c>
      <c r="AI49" s="8">
        <v>0</v>
      </c>
      <c r="AJ49" s="8">
        <v>0</v>
      </c>
      <c r="AK49" s="8">
        <v>5361</v>
      </c>
      <c r="AL49" s="8">
        <v>27136.7</v>
      </c>
      <c r="AM49" s="8">
        <v>32497.7</v>
      </c>
      <c r="AN49" s="8">
        <v>28385.91</v>
      </c>
      <c r="AO49" s="8">
        <v>4944.36</v>
      </c>
      <c r="AP49" s="8">
        <v>23441.55</v>
      </c>
      <c r="AQ49" s="8">
        <v>0</v>
      </c>
      <c r="AR49" s="8">
        <v>0</v>
      </c>
      <c r="AS49" s="8"/>
      <c r="AT49" s="8"/>
      <c r="AU49" s="8">
        <v>280</v>
      </c>
      <c r="AV49" s="16">
        <v>280</v>
      </c>
      <c r="AW49" s="9">
        <v>0</v>
      </c>
      <c r="AX49" s="9">
        <v>0</v>
      </c>
      <c r="AY49" s="9">
        <v>310</v>
      </c>
      <c r="AZ49" s="20">
        <v>310</v>
      </c>
      <c r="BA49" s="9">
        <v>0</v>
      </c>
      <c r="BB49" s="9">
        <v>0</v>
      </c>
      <c r="BC49" s="8"/>
      <c r="BD49" s="8"/>
      <c r="BE49" s="24">
        <f t="shared" si="0"/>
        <v>0</v>
      </c>
      <c r="BF49" s="24">
        <f t="shared" ref="BF49:BH49" si="106">AH49</f>
        <v>0</v>
      </c>
      <c r="BG49" s="24">
        <f t="shared" si="106"/>
        <v>0</v>
      </c>
      <c r="BH49" s="24">
        <f t="shared" si="106"/>
        <v>0</v>
      </c>
      <c r="BI49" s="2">
        <f t="shared" si="5"/>
        <v>1</v>
      </c>
      <c r="BJ49" s="2">
        <f t="shared" si="6"/>
        <v>0</v>
      </c>
      <c r="BK49" s="2">
        <f t="shared" si="7"/>
        <v>1</v>
      </c>
      <c r="BL49" s="2">
        <f t="shared" si="8"/>
        <v>0</v>
      </c>
      <c r="BM49" s="23">
        <f t="shared" si="2"/>
        <v>0</v>
      </c>
      <c r="BN49" s="23">
        <f t="shared" ref="BN49:BP49" si="107">AE49</f>
        <v>0</v>
      </c>
      <c r="BO49" s="23">
        <f t="shared" si="107"/>
        <v>0</v>
      </c>
      <c r="BP49" s="23">
        <f t="shared" si="107"/>
        <v>0</v>
      </c>
      <c r="BQ49" s="2">
        <f t="shared" si="10"/>
        <v>1</v>
      </c>
      <c r="BR49" s="2">
        <f t="shared" si="11"/>
        <v>0</v>
      </c>
      <c r="BS49" s="2">
        <f t="shared" si="12"/>
        <v>1</v>
      </c>
      <c r="BT49" s="2">
        <f t="shared" si="13"/>
        <v>0</v>
      </c>
    </row>
    <row r="50" s="2" customFormat="1" spans="1:72">
      <c r="A50" s="8">
        <v>24521.41</v>
      </c>
      <c r="B50" s="8">
        <v>-5325</v>
      </c>
      <c r="C50" s="8">
        <v>22352.59</v>
      </c>
      <c r="D50" s="8">
        <v>9309.6</v>
      </c>
      <c r="E50" s="8">
        <v>0</v>
      </c>
      <c r="F50" s="9">
        <v>-3999</v>
      </c>
      <c r="G50" s="8">
        <v>0</v>
      </c>
      <c r="H50" s="8">
        <v>189.05</v>
      </c>
      <c r="I50" s="8">
        <v>0</v>
      </c>
      <c r="J50" s="8">
        <v>220.39</v>
      </c>
      <c r="K50" s="8">
        <v>270.86</v>
      </c>
      <c r="L50" s="8">
        <v>271.1</v>
      </c>
      <c r="M50" s="8">
        <v>502.38</v>
      </c>
      <c r="N50" s="8">
        <v>498.68</v>
      </c>
      <c r="O50" s="8">
        <v>277.4</v>
      </c>
      <c r="P50" s="8">
        <v>306.6</v>
      </c>
      <c r="Q50" s="8">
        <v>105.29</v>
      </c>
      <c r="R50" s="8">
        <v>105.35</v>
      </c>
      <c r="S50" s="8">
        <v>24749.934</v>
      </c>
      <c r="T50" s="8">
        <v>5233.314</v>
      </c>
      <c r="U50" s="8">
        <v>664.461</v>
      </c>
      <c r="V50" s="8">
        <v>10801.217</v>
      </c>
      <c r="W50" s="8">
        <v>11465.678</v>
      </c>
      <c r="X50" s="8">
        <v>-868.73</v>
      </c>
      <c r="Y50" s="8">
        <v>50.032</v>
      </c>
      <c r="Z50" s="8">
        <v>19467.418</v>
      </c>
      <c r="AA50" s="8">
        <v>838.363</v>
      </c>
      <c r="AB50" s="8">
        <v>1378.76</v>
      </c>
      <c r="AC50" s="8" t="s">
        <v>60</v>
      </c>
      <c r="AD50" s="9">
        <v>-1872.6718</v>
      </c>
      <c r="AE50" s="8">
        <v>0</v>
      </c>
      <c r="AF50" s="8">
        <v>0</v>
      </c>
      <c r="AG50" s="8">
        <v>0</v>
      </c>
      <c r="AH50" s="8">
        <v>0</v>
      </c>
      <c r="AI50" s="8">
        <v>0</v>
      </c>
      <c r="AJ50" s="8">
        <v>0</v>
      </c>
      <c r="AK50" s="8">
        <v>5173</v>
      </c>
      <c r="AL50" s="8">
        <v>26839.7</v>
      </c>
      <c r="AM50" s="8">
        <v>32012.7</v>
      </c>
      <c r="AN50" s="8">
        <v>28788.78</v>
      </c>
      <c r="AO50" s="8">
        <v>5090.45</v>
      </c>
      <c r="AP50" s="8">
        <v>23698.33</v>
      </c>
      <c r="AQ50" s="8">
        <v>0</v>
      </c>
      <c r="AR50" s="8">
        <v>0</v>
      </c>
      <c r="AS50" s="8"/>
      <c r="AT50" s="8"/>
      <c r="AU50" s="8">
        <v>280</v>
      </c>
      <c r="AV50" s="16">
        <v>280</v>
      </c>
      <c r="AW50" s="9">
        <v>0</v>
      </c>
      <c r="AX50" s="9">
        <v>0</v>
      </c>
      <c r="AY50" s="9">
        <v>310</v>
      </c>
      <c r="AZ50" s="20">
        <v>310</v>
      </c>
      <c r="BA50" s="9">
        <v>0</v>
      </c>
      <c r="BB50" s="9">
        <v>0</v>
      </c>
      <c r="BC50" s="8"/>
      <c r="BD50" s="8"/>
      <c r="BE50" s="24">
        <f t="shared" si="0"/>
        <v>0</v>
      </c>
      <c r="BF50" s="24">
        <f t="shared" ref="BF50:BH50" si="108">AH50</f>
        <v>0</v>
      </c>
      <c r="BG50" s="24">
        <f t="shared" si="108"/>
        <v>0</v>
      </c>
      <c r="BH50" s="24">
        <f t="shared" si="108"/>
        <v>0</v>
      </c>
      <c r="BI50" s="2">
        <f t="shared" si="5"/>
        <v>1</v>
      </c>
      <c r="BJ50" s="2">
        <f t="shared" si="6"/>
        <v>0</v>
      </c>
      <c r="BK50" s="2">
        <f t="shared" si="7"/>
        <v>1</v>
      </c>
      <c r="BL50" s="2">
        <f t="shared" si="8"/>
        <v>0</v>
      </c>
      <c r="BM50" s="23">
        <f t="shared" si="2"/>
        <v>0</v>
      </c>
      <c r="BN50" s="23">
        <f t="shared" ref="BN50:BP50" si="109">AE50</f>
        <v>0</v>
      </c>
      <c r="BO50" s="23">
        <f t="shared" si="109"/>
        <v>0</v>
      </c>
      <c r="BP50" s="23">
        <f t="shared" si="109"/>
        <v>0</v>
      </c>
      <c r="BQ50" s="2">
        <f t="shared" si="10"/>
        <v>1</v>
      </c>
      <c r="BR50" s="2">
        <f t="shared" si="11"/>
        <v>0</v>
      </c>
      <c r="BS50" s="2">
        <f t="shared" si="12"/>
        <v>1</v>
      </c>
      <c r="BT50" s="2">
        <f t="shared" si="13"/>
        <v>0</v>
      </c>
    </row>
    <row r="51" s="2" customFormat="1" spans="1:72">
      <c r="A51" s="8">
        <v>23991.73</v>
      </c>
      <c r="B51" s="8">
        <v>-5424</v>
      </c>
      <c r="C51" s="8">
        <v>22350.74</v>
      </c>
      <c r="D51" s="8">
        <v>9170.88</v>
      </c>
      <c r="E51" s="8">
        <v>0</v>
      </c>
      <c r="F51" s="9">
        <v>-3999</v>
      </c>
      <c r="G51" s="8">
        <v>0</v>
      </c>
      <c r="H51" s="8">
        <v>189.05</v>
      </c>
      <c r="I51" s="8">
        <v>0</v>
      </c>
      <c r="J51" s="8">
        <v>221.12</v>
      </c>
      <c r="K51" s="8">
        <v>271.1</v>
      </c>
      <c r="L51" s="8">
        <v>270.16</v>
      </c>
      <c r="M51" s="8">
        <v>502.79</v>
      </c>
      <c r="N51" s="8">
        <v>498.68</v>
      </c>
      <c r="O51" s="8">
        <v>278.5</v>
      </c>
      <c r="P51" s="8">
        <v>305.5</v>
      </c>
      <c r="Q51" s="8">
        <v>104.66</v>
      </c>
      <c r="R51" s="8">
        <v>104.55</v>
      </c>
      <c r="S51" s="8">
        <v>23996.293</v>
      </c>
      <c r="T51" s="8">
        <v>5581.838</v>
      </c>
      <c r="U51" s="8">
        <v>657.162</v>
      </c>
      <c r="V51" s="8">
        <v>10721.103</v>
      </c>
      <c r="W51" s="8">
        <v>11378.264</v>
      </c>
      <c r="X51" s="8">
        <v>-862.85</v>
      </c>
      <c r="Y51" s="8">
        <v>50.035</v>
      </c>
      <c r="Z51" s="8">
        <v>19475.857</v>
      </c>
      <c r="AA51" s="8">
        <v>712.063</v>
      </c>
      <c r="AB51" s="8">
        <v>1372.16</v>
      </c>
      <c r="AC51" s="8" t="s">
        <v>60</v>
      </c>
      <c r="AD51" s="9">
        <v>-1871.8313</v>
      </c>
      <c r="AE51" s="8">
        <v>0</v>
      </c>
      <c r="AF51" s="8">
        <v>0</v>
      </c>
      <c r="AG51" s="8">
        <v>0</v>
      </c>
      <c r="AH51" s="8">
        <v>0</v>
      </c>
      <c r="AI51" s="8">
        <v>0</v>
      </c>
      <c r="AJ51" s="8">
        <v>0</v>
      </c>
      <c r="AK51" s="8">
        <v>5275</v>
      </c>
      <c r="AL51" s="8">
        <v>26454.7</v>
      </c>
      <c r="AM51" s="8">
        <v>31729.7</v>
      </c>
      <c r="AN51" s="8">
        <v>29094.08</v>
      </c>
      <c r="AO51" s="8">
        <v>5237.32</v>
      </c>
      <c r="AP51" s="8">
        <v>23856.76</v>
      </c>
      <c r="AQ51" s="8">
        <v>0</v>
      </c>
      <c r="AR51" s="8">
        <v>0</v>
      </c>
      <c r="AS51" s="8"/>
      <c r="AT51" s="8"/>
      <c r="AU51" s="8">
        <v>280</v>
      </c>
      <c r="AV51" s="16">
        <v>280</v>
      </c>
      <c r="AW51" s="9">
        <v>0</v>
      </c>
      <c r="AX51" s="9">
        <v>0</v>
      </c>
      <c r="AY51" s="9">
        <v>310</v>
      </c>
      <c r="AZ51" s="20">
        <v>310</v>
      </c>
      <c r="BA51" s="9">
        <v>0</v>
      </c>
      <c r="BB51" s="9">
        <v>0</v>
      </c>
      <c r="BC51" s="8"/>
      <c r="BD51" s="8"/>
      <c r="BE51" s="24">
        <f t="shared" si="0"/>
        <v>0</v>
      </c>
      <c r="BF51" s="24">
        <f t="shared" ref="BF51:BH51" si="110">AH51</f>
        <v>0</v>
      </c>
      <c r="BG51" s="24">
        <f t="shared" si="110"/>
        <v>0</v>
      </c>
      <c r="BH51" s="24">
        <f t="shared" si="110"/>
        <v>0</v>
      </c>
      <c r="BI51" s="2">
        <f t="shared" si="5"/>
        <v>1</v>
      </c>
      <c r="BJ51" s="2">
        <f t="shared" si="6"/>
        <v>0</v>
      </c>
      <c r="BK51" s="2">
        <f t="shared" si="7"/>
        <v>1</v>
      </c>
      <c r="BL51" s="2">
        <f t="shared" si="8"/>
        <v>0</v>
      </c>
      <c r="BM51" s="23">
        <f t="shared" si="2"/>
        <v>0</v>
      </c>
      <c r="BN51" s="23">
        <f t="shared" ref="BN51:BP51" si="111">AE51</f>
        <v>0</v>
      </c>
      <c r="BO51" s="23">
        <f t="shared" si="111"/>
        <v>0</v>
      </c>
      <c r="BP51" s="23">
        <f t="shared" si="111"/>
        <v>0</v>
      </c>
      <c r="BQ51" s="2">
        <f t="shared" si="10"/>
        <v>1</v>
      </c>
      <c r="BR51" s="2">
        <f t="shared" si="11"/>
        <v>0</v>
      </c>
      <c r="BS51" s="2">
        <f t="shared" si="12"/>
        <v>1</v>
      </c>
      <c r="BT51" s="2">
        <f t="shared" si="13"/>
        <v>0</v>
      </c>
    </row>
    <row r="52" s="2" customFormat="1" spans="1:72">
      <c r="A52" s="8">
        <v>23687.87</v>
      </c>
      <c r="B52" s="8">
        <v>-5523</v>
      </c>
      <c r="C52" s="8">
        <v>22345.56</v>
      </c>
      <c r="D52" s="8">
        <v>8959.68</v>
      </c>
      <c r="E52" s="8">
        <v>0</v>
      </c>
      <c r="F52" s="9">
        <v>-3999</v>
      </c>
      <c r="G52" s="8">
        <v>0</v>
      </c>
      <c r="H52" s="8">
        <v>189.89</v>
      </c>
      <c r="I52" s="8">
        <v>0</v>
      </c>
      <c r="J52" s="8">
        <v>220.93</v>
      </c>
      <c r="K52" s="8">
        <v>270.4</v>
      </c>
      <c r="L52" s="8">
        <v>271.56</v>
      </c>
      <c r="M52" s="8">
        <v>502.79</v>
      </c>
      <c r="N52" s="8">
        <v>499.5</v>
      </c>
      <c r="O52" s="8">
        <v>281.4</v>
      </c>
      <c r="P52" s="8">
        <v>310.2</v>
      </c>
      <c r="Q52" s="8">
        <v>105.24</v>
      </c>
      <c r="R52" s="8">
        <v>105.24</v>
      </c>
      <c r="S52" s="8">
        <v>23872.041</v>
      </c>
      <c r="T52" s="8">
        <v>5424.354</v>
      </c>
      <c r="U52" s="8">
        <v>564.213</v>
      </c>
      <c r="V52" s="8">
        <v>10323.648</v>
      </c>
      <c r="W52" s="8">
        <v>10887.86</v>
      </c>
      <c r="X52" s="8">
        <v>-850.735</v>
      </c>
      <c r="Y52" s="8">
        <v>49.98</v>
      </c>
      <c r="Z52" s="8">
        <v>19359.602</v>
      </c>
      <c r="AA52" s="8">
        <v>970.844</v>
      </c>
      <c r="AB52" s="8">
        <v>1373.72</v>
      </c>
      <c r="AC52" s="8" t="s">
        <v>60</v>
      </c>
      <c r="AD52" s="9">
        <v>-1863.847</v>
      </c>
      <c r="AE52" s="8">
        <v>0</v>
      </c>
      <c r="AF52" s="8">
        <v>0</v>
      </c>
      <c r="AG52" s="8">
        <v>0</v>
      </c>
      <c r="AH52" s="8">
        <v>0</v>
      </c>
      <c r="AI52" s="8">
        <v>0</v>
      </c>
      <c r="AJ52" s="8">
        <v>0</v>
      </c>
      <c r="AK52" s="8">
        <v>5377</v>
      </c>
      <c r="AL52" s="8">
        <v>25980.7</v>
      </c>
      <c r="AM52" s="8">
        <v>31357.7</v>
      </c>
      <c r="AN52" s="8">
        <v>29267.69</v>
      </c>
      <c r="AO52" s="8">
        <v>5389.24</v>
      </c>
      <c r="AP52" s="8">
        <v>23878.45</v>
      </c>
      <c r="AQ52" s="8">
        <v>0</v>
      </c>
      <c r="AR52" s="8">
        <v>0</v>
      </c>
      <c r="AS52" s="8"/>
      <c r="AT52" s="8"/>
      <c r="AU52" s="8">
        <v>280</v>
      </c>
      <c r="AV52" s="16">
        <v>280</v>
      </c>
      <c r="AW52" s="9">
        <v>0</v>
      </c>
      <c r="AX52" s="9">
        <v>0</v>
      </c>
      <c r="AY52" s="9">
        <v>310</v>
      </c>
      <c r="AZ52" s="20">
        <v>310</v>
      </c>
      <c r="BA52" s="9">
        <v>0</v>
      </c>
      <c r="BB52" s="9">
        <v>0</v>
      </c>
      <c r="BC52" s="8"/>
      <c r="BD52" s="8"/>
      <c r="BE52" s="24">
        <f t="shared" si="0"/>
        <v>0</v>
      </c>
      <c r="BF52" s="24">
        <f t="shared" ref="BF52:BH52" si="112">AH52</f>
        <v>0</v>
      </c>
      <c r="BG52" s="24">
        <f t="shared" si="112"/>
        <v>0</v>
      </c>
      <c r="BH52" s="24">
        <f t="shared" si="112"/>
        <v>0</v>
      </c>
      <c r="BI52" s="2">
        <f t="shared" si="5"/>
        <v>1</v>
      </c>
      <c r="BJ52" s="2">
        <f t="shared" si="6"/>
        <v>0</v>
      </c>
      <c r="BK52" s="2">
        <f t="shared" si="7"/>
        <v>1</v>
      </c>
      <c r="BL52" s="2">
        <f t="shared" si="8"/>
        <v>0</v>
      </c>
      <c r="BM52" s="23">
        <f t="shared" si="2"/>
        <v>0</v>
      </c>
      <c r="BN52" s="23">
        <f t="shared" ref="BN52:BP52" si="113">AE52</f>
        <v>0</v>
      </c>
      <c r="BO52" s="23">
        <f t="shared" si="113"/>
        <v>0</v>
      </c>
      <c r="BP52" s="23">
        <f t="shared" si="113"/>
        <v>0</v>
      </c>
      <c r="BQ52" s="2">
        <f t="shared" si="10"/>
        <v>1</v>
      </c>
      <c r="BR52" s="2">
        <f t="shared" si="11"/>
        <v>0</v>
      </c>
      <c r="BS52" s="2">
        <f t="shared" si="12"/>
        <v>1</v>
      </c>
      <c r="BT52" s="2">
        <f t="shared" si="13"/>
        <v>0</v>
      </c>
    </row>
    <row r="53" s="2" customFormat="1" spans="1:72">
      <c r="A53" s="8">
        <v>23291.44</v>
      </c>
      <c r="B53" s="8">
        <v>-5622</v>
      </c>
      <c r="C53" s="8">
        <v>22353.81</v>
      </c>
      <c r="D53" s="8">
        <v>8652.96</v>
      </c>
      <c r="E53" s="8">
        <v>0</v>
      </c>
      <c r="F53" s="9">
        <v>-3999</v>
      </c>
      <c r="G53" s="8">
        <v>0</v>
      </c>
      <c r="H53" s="8">
        <v>189.89</v>
      </c>
      <c r="I53" s="8">
        <v>0</v>
      </c>
      <c r="J53" s="8">
        <v>220.94</v>
      </c>
      <c r="K53" s="8">
        <v>270.86</v>
      </c>
      <c r="L53" s="8">
        <v>271.1</v>
      </c>
      <c r="M53" s="8">
        <v>502.79</v>
      </c>
      <c r="N53" s="8">
        <v>501.15</v>
      </c>
      <c r="O53" s="8">
        <v>278</v>
      </c>
      <c r="P53" s="8">
        <v>307.7</v>
      </c>
      <c r="Q53" s="8">
        <v>104.87</v>
      </c>
      <c r="R53" s="8">
        <v>105.08</v>
      </c>
      <c r="S53" s="8">
        <v>23425.777</v>
      </c>
      <c r="T53" s="8">
        <v>5604.53</v>
      </c>
      <c r="U53" s="8">
        <v>569.946</v>
      </c>
      <c r="V53" s="8">
        <v>9964.027</v>
      </c>
      <c r="W53" s="8">
        <v>10533.974</v>
      </c>
      <c r="X53" s="8">
        <v>-853.043</v>
      </c>
      <c r="Y53" s="8">
        <v>50.035</v>
      </c>
      <c r="Z53" s="8">
        <v>19362.469</v>
      </c>
      <c r="AA53" s="8">
        <v>924.41</v>
      </c>
      <c r="AB53" s="8">
        <v>1371.68</v>
      </c>
      <c r="AC53" s="8" t="s">
        <v>60</v>
      </c>
      <c r="AD53" s="9">
        <v>-1865.668</v>
      </c>
      <c r="AE53" s="8">
        <v>0</v>
      </c>
      <c r="AF53" s="8">
        <v>0</v>
      </c>
      <c r="AG53" s="8">
        <v>0</v>
      </c>
      <c r="AH53" s="8">
        <v>0</v>
      </c>
      <c r="AI53" s="8">
        <v>0</v>
      </c>
      <c r="AJ53" s="8">
        <v>0</v>
      </c>
      <c r="AK53" s="8">
        <v>5479</v>
      </c>
      <c r="AL53" s="8">
        <v>25684.7</v>
      </c>
      <c r="AM53" s="8">
        <v>31163.7</v>
      </c>
      <c r="AN53" s="8">
        <v>29344.05</v>
      </c>
      <c r="AO53" s="8">
        <v>5531.51</v>
      </c>
      <c r="AP53" s="8">
        <v>23812.54</v>
      </c>
      <c r="AQ53" s="8">
        <v>0</v>
      </c>
      <c r="AR53" s="8">
        <v>0</v>
      </c>
      <c r="AS53" s="8"/>
      <c r="AT53" s="8"/>
      <c r="AU53" s="8">
        <v>280</v>
      </c>
      <c r="AV53" s="16">
        <v>280</v>
      </c>
      <c r="AW53" s="9">
        <v>0</v>
      </c>
      <c r="AX53" s="9">
        <v>0</v>
      </c>
      <c r="AY53" s="9">
        <v>310</v>
      </c>
      <c r="AZ53" s="20">
        <v>310</v>
      </c>
      <c r="BA53" s="9">
        <v>0</v>
      </c>
      <c r="BB53" s="9">
        <v>0</v>
      </c>
      <c r="BC53" s="8"/>
      <c r="BD53" s="8"/>
      <c r="BE53" s="24">
        <f t="shared" si="0"/>
        <v>0</v>
      </c>
      <c r="BF53" s="24">
        <f t="shared" ref="BF53:BH53" si="114">AH53</f>
        <v>0</v>
      </c>
      <c r="BG53" s="24">
        <f t="shared" si="114"/>
        <v>0</v>
      </c>
      <c r="BH53" s="24">
        <f t="shared" si="114"/>
        <v>0</v>
      </c>
      <c r="BI53" s="2">
        <f t="shared" si="5"/>
        <v>1</v>
      </c>
      <c r="BJ53" s="2">
        <f t="shared" si="6"/>
        <v>0</v>
      </c>
      <c r="BK53" s="2">
        <f t="shared" si="7"/>
        <v>1</v>
      </c>
      <c r="BL53" s="2">
        <f t="shared" si="8"/>
        <v>0</v>
      </c>
      <c r="BM53" s="23">
        <f t="shared" si="2"/>
        <v>0</v>
      </c>
      <c r="BN53" s="23">
        <f t="shared" ref="BN53:BP53" si="115">AE53</f>
        <v>0</v>
      </c>
      <c r="BO53" s="23">
        <f t="shared" si="115"/>
        <v>0</v>
      </c>
      <c r="BP53" s="23">
        <f t="shared" si="115"/>
        <v>0</v>
      </c>
      <c r="BQ53" s="2">
        <f t="shared" si="10"/>
        <v>1</v>
      </c>
      <c r="BR53" s="2">
        <f t="shared" si="11"/>
        <v>0</v>
      </c>
      <c r="BS53" s="2">
        <f t="shared" si="12"/>
        <v>1</v>
      </c>
      <c r="BT53" s="2">
        <f t="shared" si="13"/>
        <v>0</v>
      </c>
    </row>
    <row r="54" s="2" customFormat="1" spans="1:72">
      <c r="A54" s="8">
        <v>22892.3</v>
      </c>
      <c r="B54" s="8">
        <v>-5716</v>
      </c>
      <c r="C54" s="8">
        <v>22347.31</v>
      </c>
      <c r="D54" s="8">
        <v>8315.03</v>
      </c>
      <c r="E54" s="8">
        <v>0</v>
      </c>
      <c r="F54" s="9">
        <v>-3999</v>
      </c>
      <c r="G54" s="8">
        <v>0</v>
      </c>
      <c r="H54" s="8">
        <v>189.89</v>
      </c>
      <c r="I54" s="8">
        <v>0</v>
      </c>
      <c r="J54" s="8">
        <v>221.54</v>
      </c>
      <c r="K54" s="8">
        <v>270.4</v>
      </c>
      <c r="L54" s="8">
        <v>271.79</v>
      </c>
      <c r="M54" s="8">
        <v>502.38</v>
      </c>
      <c r="N54" s="8">
        <v>502.38</v>
      </c>
      <c r="O54" s="8">
        <v>279.7</v>
      </c>
      <c r="P54" s="8">
        <v>308.5</v>
      </c>
      <c r="Q54" s="8">
        <v>105.29</v>
      </c>
      <c r="R54" s="8">
        <v>105.14</v>
      </c>
      <c r="S54" s="8">
        <v>23046.703</v>
      </c>
      <c r="T54" s="8">
        <v>5583.21</v>
      </c>
      <c r="U54" s="8">
        <v>569.812</v>
      </c>
      <c r="V54" s="8">
        <v>9377.765</v>
      </c>
      <c r="W54" s="8">
        <v>9947.576</v>
      </c>
      <c r="X54" s="8">
        <v>-849.64</v>
      </c>
      <c r="Y54" s="8">
        <v>50.033</v>
      </c>
      <c r="Z54" s="8">
        <v>19337.668</v>
      </c>
      <c r="AA54" s="8">
        <v>971.918</v>
      </c>
      <c r="AB54" s="8">
        <v>1389.37</v>
      </c>
      <c r="AC54" s="8" t="s">
        <v>60</v>
      </c>
      <c r="AD54" s="9">
        <v>-1860.7654</v>
      </c>
      <c r="AE54" s="8">
        <v>0</v>
      </c>
      <c r="AF54" s="8">
        <v>0</v>
      </c>
      <c r="AG54" s="8">
        <v>0</v>
      </c>
      <c r="AH54" s="8">
        <v>0</v>
      </c>
      <c r="AI54" s="8">
        <v>0</v>
      </c>
      <c r="AJ54" s="8">
        <v>0</v>
      </c>
      <c r="AK54" s="8">
        <v>5578</v>
      </c>
      <c r="AL54" s="8">
        <v>25507.7</v>
      </c>
      <c r="AM54" s="8">
        <v>31085.7</v>
      </c>
      <c r="AN54" s="8">
        <v>29303.46</v>
      </c>
      <c r="AO54" s="8">
        <v>5664.71</v>
      </c>
      <c r="AP54" s="8">
        <v>23638.75</v>
      </c>
      <c r="AQ54" s="8">
        <v>0</v>
      </c>
      <c r="AR54" s="8">
        <v>0</v>
      </c>
      <c r="AS54" s="8"/>
      <c r="AT54" s="8"/>
      <c r="AU54" s="8">
        <v>280</v>
      </c>
      <c r="AV54" s="16">
        <v>280</v>
      </c>
      <c r="AW54" s="9">
        <v>0</v>
      </c>
      <c r="AX54" s="9">
        <v>0</v>
      </c>
      <c r="AY54" s="9">
        <v>310</v>
      </c>
      <c r="AZ54" s="20">
        <v>310</v>
      </c>
      <c r="BA54" s="9">
        <v>0</v>
      </c>
      <c r="BB54" s="9">
        <v>0</v>
      </c>
      <c r="BC54" s="8"/>
      <c r="BD54" s="8"/>
      <c r="BE54" s="24">
        <f t="shared" si="0"/>
        <v>0</v>
      </c>
      <c r="BF54" s="24">
        <f t="shared" ref="BF54:BH54" si="116">AH54</f>
        <v>0</v>
      </c>
      <c r="BG54" s="24">
        <f t="shared" si="116"/>
        <v>0</v>
      </c>
      <c r="BH54" s="24">
        <f t="shared" si="116"/>
        <v>0</v>
      </c>
      <c r="BI54" s="2">
        <f t="shared" si="5"/>
        <v>1</v>
      </c>
      <c r="BJ54" s="2">
        <f t="shared" si="6"/>
        <v>0</v>
      </c>
      <c r="BK54" s="2">
        <f t="shared" si="7"/>
        <v>1</v>
      </c>
      <c r="BL54" s="2">
        <f t="shared" si="8"/>
        <v>0</v>
      </c>
      <c r="BM54" s="23">
        <f t="shared" si="2"/>
        <v>0</v>
      </c>
      <c r="BN54" s="23">
        <f t="shared" ref="BN54:BP54" si="117">AE54</f>
        <v>0</v>
      </c>
      <c r="BO54" s="23">
        <f t="shared" si="117"/>
        <v>0</v>
      </c>
      <c r="BP54" s="23">
        <f t="shared" si="117"/>
        <v>0</v>
      </c>
      <c r="BQ54" s="2">
        <f t="shared" si="10"/>
        <v>1</v>
      </c>
      <c r="BR54" s="2">
        <f t="shared" si="11"/>
        <v>0</v>
      </c>
      <c r="BS54" s="2">
        <f t="shared" si="12"/>
        <v>1</v>
      </c>
      <c r="BT54" s="2">
        <f t="shared" si="13"/>
        <v>0</v>
      </c>
    </row>
    <row r="55" s="2" customFormat="1" spans="1:72">
      <c r="A55" s="8">
        <v>22647.02</v>
      </c>
      <c r="B55" s="8">
        <v>-5715</v>
      </c>
      <c r="C55" s="8">
        <v>22352.65</v>
      </c>
      <c r="D55" s="8">
        <v>8058.43</v>
      </c>
      <c r="E55" s="8">
        <v>0</v>
      </c>
      <c r="F55" s="9">
        <v>-3999</v>
      </c>
      <c r="G55" s="8">
        <v>0</v>
      </c>
      <c r="H55" s="8">
        <v>189.05</v>
      </c>
      <c r="I55" s="8">
        <v>0</v>
      </c>
      <c r="J55" s="8">
        <v>221.57</v>
      </c>
      <c r="K55" s="8">
        <v>270.86</v>
      </c>
      <c r="L55" s="8">
        <v>271.79</v>
      </c>
      <c r="M55" s="8">
        <v>502.38</v>
      </c>
      <c r="N55" s="8">
        <v>501.15</v>
      </c>
      <c r="O55" s="8">
        <v>280</v>
      </c>
      <c r="P55" s="8">
        <v>308.8</v>
      </c>
      <c r="Q55" s="8">
        <v>104.98</v>
      </c>
      <c r="R55" s="8">
        <v>105.29</v>
      </c>
      <c r="S55" s="8">
        <v>22892.062</v>
      </c>
      <c r="T55" s="8">
        <v>5840.367</v>
      </c>
      <c r="U55" s="8">
        <v>560.224</v>
      </c>
      <c r="V55" s="8">
        <v>9299.789</v>
      </c>
      <c r="W55" s="8">
        <v>9860.013</v>
      </c>
      <c r="X55" s="8">
        <v>-840.009</v>
      </c>
      <c r="Y55" s="8">
        <v>50.003</v>
      </c>
      <c r="Z55" s="8">
        <v>19363.812</v>
      </c>
      <c r="AA55" s="8">
        <v>852.318</v>
      </c>
      <c r="AB55" s="8">
        <v>1395.81</v>
      </c>
      <c r="AC55" s="8" t="s">
        <v>60</v>
      </c>
      <c r="AD55" s="9">
        <v>-1865.388</v>
      </c>
      <c r="AE55" s="8">
        <v>0</v>
      </c>
      <c r="AF55" s="8">
        <v>0</v>
      </c>
      <c r="AG55" s="8">
        <v>0</v>
      </c>
      <c r="AH55" s="8">
        <v>0</v>
      </c>
      <c r="AI55" s="8">
        <v>0</v>
      </c>
      <c r="AJ55" s="8">
        <v>0</v>
      </c>
      <c r="AK55" s="8">
        <v>5576</v>
      </c>
      <c r="AL55" s="8">
        <v>25240.7</v>
      </c>
      <c r="AM55" s="8">
        <v>30816.7</v>
      </c>
      <c r="AN55" s="8">
        <v>29137.55</v>
      </c>
      <c r="AO55" s="8">
        <v>5777.32</v>
      </c>
      <c r="AP55" s="8">
        <v>23360.23</v>
      </c>
      <c r="AQ55" s="8">
        <v>0</v>
      </c>
      <c r="AR55" s="8">
        <v>0</v>
      </c>
      <c r="AS55" s="8"/>
      <c r="AT55" s="8"/>
      <c r="AU55" s="8">
        <v>280</v>
      </c>
      <c r="AV55" s="16">
        <v>280</v>
      </c>
      <c r="AW55" s="9">
        <v>0</v>
      </c>
      <c r="AX55" s="9">
        <v>0</v>
      </c>
      <c r="AY55" s="9">
        <v>310</v>
      </c>
      <c r="AZ55" s="20">
        <v>310</v>
      </c>
      <c r="BA55" s="9">
        <v>0</v>
      </c>
      <c r="BB55" s="9">
        <v>0</v>
      </c>
      <c r="BC55" s="8"/>
      <c r="BD55" s="8"/>
      <c r="BE55" s="24">
        <f t="shared" si="0"/>
        <v>0</v>
      </c>
      <c r="BF55" s="24">
        <f t="shared" ref="BF55:BH55" si="118">AH55</f>
        <v>0</v>
      </c>
      <c r="BG55" s="24">
        <f t="shared" si="118"/>
        <v>0</v>
      </c>
      <c r="BH55" s="24">
        <f t="shared" si="118"/>
        <v>0</v>
      </c>
      <c r="BI55" s="2">
        <f t="shared" si="5"/>
        <v>1</v>
      </c>
      <c r="BJ55" s="2">
        <f t="shared" si="6"/>
        <v>0</v>
      </c>
      <c r="BK55" s="2">
        <f t="shared" si="7"/>
        <v>1</v>
      </c>
      <c r="BL55" s="2">
        <f t="shared" si="8"/>
        <v>0</v>
      </c>
      <c r="BM55" s="23">
        <f t="shared" si="2"/>
        <v>0</v>
      </c>
      <c r="BN55" s="23">
        <f t="shared" ref="BN55:BP55" si="119">AE55</f>
        <v>0</v>
      </c>
      <c r="BO55" s="23">
        <f t="shared" si="119"/>
        <v>0</v>
      </c>
      <c r="BP55" s="23">
        <f t="shared" si="119"/>
        <v>0</v>
      </c>
      <c r="BQ55" s="2">
        <f t="shared" si="10"/>
        <v>1</v>
      </c>
      <c r="BR55" s="2">
        <f t="shared" si="11"/>
        <v>0</v>
      </c>
      <c r="BS55" s="2">
        <f t="shared" si="12"/>
        <v>1</v>
      </c>
      <c r="BT55" s="2">
        <f t="shared" si="13"/>
        <v>0</v>
      </c>
    </row>
    <row r="56" s="2" customFormat="1" spans="1:72">
      <c r="A56" s="8">
        <v>22803.67</v>
      </c>
      <c r="B56" s="8">
        <v>-5714</v>
      </c>
      <c r="C56" s="8">
        <v>22353.8</v>
      </c>
      <c r="D56" s="8">
        <v>8184.59</v>
      </c>
      <c r="E56" s="8">
        <v>0</v>
      </c>
      <c r="F56" s="9">
        <v>-3999</v>
      </c>
      <c r="G56" s="8">
        <v>0</v>
      </c>
      <c r="H56" s="8">
        <v>191.61</v>
      </c>
      <c r="I56" s="8">
        <v>0</v>
      </c>
      <c r="J56" s="8">
        <v>220.25</v>
      </c>
      <c r="K56" s="8">
        <v>270.86</v>
      </c>
      <c r="L56" s="8">
        <v>271.79</v>
      </c>
      <c r="M56" s="8">
        <v>503.2</v>
      </c>
      <c r="N56" s="8">
        <v>501.97</v>
      </c>
      <c r="O56" s="8">
        <v>277.7</v>
      </c>
      <c r="P56" s="8">
        <v>308.2</v>
      </c>
      <c r="Q56" s="8">
        <v>104.98</v>
      </c>
      <c r="R56" s="8">
        <v>105.35</v>
      </c>
      <c r="S56" s="8">
        <v>22940.826</v>
      </c>
      <c r="T56" s="8">
        <v>5629.651</v>
      </c>
      <c r="U56" s="8">
        <v>560.813</v>
      </c>
      <c r="V56" s="8">
        <v>9227.428</v>
      </c>
      <c r="W56" s="8">
        <v>9788.241</v>
      </c>
      <c r="X56" s="8">
        <v>-840.759</v>
      </c>
      <c r="Y56" s="8">
        <v>50.034</v>
      </c>
      <c r="Z56" s="8">
        <v>19430.416</v>
      </c>
      <c r="AA56" s="8">
        <v>917.311</v>
      </c>
      <c r="AB56" s="8">
        <v>1398.6</v>
      </c>
      <c r="AC56" s="8" t="s">
        <v>60</v>
      </c>
      <c r="AD56" s="9">
        <v>-1865.9481</v>
      </c>
      <c r="AE56" s="8">
        <v>0</v>
      </c>
      <c r="AF56" s="8">
        <v>0</v>
      </c>
      <c r="AG56" s="8">
        <v>0</v>
      </c>
      <c r="AH56" s="8">
        <v>0</v>
      </c>
      <c r="AI56" s="8">
        <v>0</v>
      </c>
      <c r="AJ56" s="8">
        <v>0</v>
      </c>
      <c r="AK56" s="8">
        <v>5575</v>
      </c>
      <c r="AL56" s="8">
        <v>25210.7</v>
      </c>
      <c r="AM56" s="8">
        <v>30785.7</v>
      </c>
      <c r="AN56" s="8">
        <v>28875.88</v>
      </c>
      <c r="AO56" s="8">
        <v>5892.84</v>
      </c>
      <c r="AP56" s="8">
        <v>22983.04</v>
      </c>
      <c r="AQ56" s="8">
        <v>0</v>
      </c>
      <c r="AR56" s="8">
        <v>0</v>
      </c>
      <c r="AS56" s="8"/>
      <c r="AT56" s="8"/>
      <c r="AU56" s="8">
        <v>280</v>
      </c>
      <c r="AV56" s="16">
        <v>280</v>
      </c>
      <c r="AW56" s="9">
        <v>0</v>
      </c>
      <c r="AX56" s="9">
        <v>0</v>
      </c>
      <c r="AY56" s="9">
        <v>310</v>
      </c>
      <c r="AZ56" s="20">
        <v>310</v>
      </c>
      <c r="BA56" s="9">
        <v>0</v>
      </c>
      <c r="BB56" s="9">
        <v>0</v>
      </c>
      <c r="BC56" s="8"/>
      <c r="BD56" s="8"/>
      <c r="BE56" s="24">
        <f t="shared" si="0"/>
        <v>0</v>
      </c>
      <c r="BF56" s="24">
        <f t="shared" ref="BF56:BH56" si="120">AH56</f>
        <v>0</v>
      </c>
      <c r="BG56" s="24">
        <f t="shared" si="120"/>
        <v>0</v>
      </c>
      <c r="BH56" s="24">
        <f t="shared" si="120"/>
        <v>0</v>
      </c>
      <c r="BI56" s="2">
        <f t="shared" si="5"/>
        <v>1</v>
      </c>
      <c r="BJ56" s="2">
        <f t="shared" si="6"/>
        <v>0</v>
      </c>
      <c r="BK56" s="2">
        <f t="shared" si="7"/>
        <v>1</v>
      </c>
      <c r="BL56" s="2">
        <f t="shared" si="8"/>
        <v>0</v>
      </c>
      <c r="BM56" s="23">
        <f t="shared" si="2"/>
        <v>0</v>
      </c>
      <c r="BN56" s="23">
        <f t="shared" ref="BN56:BP56" si="121">AE56</f>
        <v>0</v>
      </c>
      <c r="BO56" s="23">
        <f t="shared" si="121"/>
        <v>0</v>
      </c>
      <c r="BP56" s="23">
        <f t="shared" si="121"/>
        <v>0</v>
      </c>
      <c r="BQ56" s="2">
        <f t="shared" si="10"/>
        <v>1</v>
      </c>
      <c r="BR56" s="2">
        <f t="shared" si="11"/>
        <v>0</v>
      </c>
      <c r="BS56" s="2">
        <f t="shared" si="12"/>
        <v>1</v>
      </c>
      <c r="BT56" s="2">
        <f t="shared" si="13"/>
        <v>0</v>
      </c>
    </row>
    <row r="57" s="2" customFormat="1" spans="1:72">
      <c r="A57" s="8">
        <v>22767.07</v>
      </c>
      <c r="B57" s="8">
        <v>-5713</v>
      </c>
      <c r="C57" s="8">
        <v>22350.07</v>
      </c>
      <c r="D57" s="8">
        <v>8023.17</v>
      </c>
      <c r="E57" s="8">
        <v>0</v>
      </c>
      <c r="F57" s="9">
        <v>-3999</v>
      </c>
      <c r="G57" s="8">
        <v>0</v>
      </c>
      <c r="H57" s="8">
        <v>190.77</v>
      </c>
      <c r="I57" s="8">
        <v>0</v>
      </c>
      <c r="J57" s="8">
        <v>221.18</v>
      </c>
      <c r="K57" s="8">
        <v>270.86</v>
      </c>
      <c r="L57" s="8">
        <v>271.56</v>
      </c>
      <c r="M57" s="8">
        <v>502.38</v>
      </c>
      <c r="N57" s="8">
        <v>501.97</v>
      </c>
      <c r="O57" s="8">
        <v>277.9</v>
      </c>
      <c r="P57" s="8">
        <v>309.2</v>
      </c>
      <c r="Q57" s="8">
        <v>105.4</v>
      </c>
      <c r="R57" s="8">
        <v>105.24</v>
      </c>
      <c r="S57" s="8">
        <v>22946.082</v>
      </c>
      <c r="T57" s="8">
        <v>5696.979</v>
      </c>
      <c r="U57" s="8">
        <v>567.512</v>
      </c>
      <c r="V57" s="8">
        <v>9188.503</v>
      </c>
      <c r="W57" s="8">
        <v>9756.015</v>
      </c>
      <c r="X57" s="8">
        <v>-827.367</v>
      </c>
      <c r="Y57" s="8">
        <v>49.98</v>
      </c>
      <c r="Z57" s="8">
        <v>19301.96</v>
      </c>
      <c r="AA57" s="8">
        <v>886.051</v>
      </c>
      <c r="AB57" s="8">
        <v>1392.68</v>
      </c>
      <c r="AC57" s="8" t="s">
        <v>60</v>
      </c>
      <c r="AD57" s="9">
        <v>-1867.0688</v>
      </c>
      <c r="AE57" s="8">
        <v>0</v>
      </c>
      <c r="AF57" s="8">
        <v>0</v>
      </c>
      <c r="AG57" s="8">
        <v>0</v>
      </c>
      <c r="AH57" s="8">
        <v>0</v>
      </c>
      <c r="AI57" s="8">
        <v>0</v>
      </c>
      <c r="AJ57" s="8">
        <v>0</v>
      </c>
      <c r="AK57" s="8">
        <v>5574</v>
      </c>
      <c r="AL57" s="8">
        <v>25045.7</v>
      </c>
      <c r="AM57" s="8">
        <v>30619.7</v>
      </c>
      <c r="AN57" s="8">
        <v>28487.39</v>
      </c>
      <c r="AO57" s="8">
        <v>6005.36</v>
      </c>
      <c r="AP57" s="8">
        <v>22482.03</v>
      </c>
      <c r="AQ57" s="8">
        <v>0</v>
      </c>
      <c r="AR57" s="8">
        <v>0</v>
      </c>
      <c r="AS57" s="8"/>
      <c r="AT57" s="8"/>
      <c r="AU57" s="8">
        <v>280</v>
      </c>
      <c r="AV57" s="16">
        <v>280</v>
      </c>
      <c r="AW57" s="9">
        <v>0</v>
      </c>
      <c r="AX57" s="9">
        <v>0</v>
      </c>
      <c r="AY57" s="9">
        <v>310</v>
      </c>
      <c r="AZ57" s="20">
        <v>310</v>
      </c>
      <c r="BA57" s="9">
        <v>0</v>
      </c>
      <c r="BB57" s="9">
        <v>0</v>
      </c>
      <c r="BC57" s="8"/>
      <c r="BD57" s="8"/>
      <c r="BE57" s="24">
        <f t="shared" si="0"/>
        <v>0</v>
      </c>
      <c r="BF57" s="24">
        <f t="shared" ref="BF57:BH57" si="122">AH57</f>
        <v>0</v>
      </c>
      <c r="BG57" s="24">
        <f t="shared" si="122"/>
        <v>0</v>
      </c>
      <c r="BH57" s="24">
        <f t="shared" si="122"/>
        <v>0</v>
      </c>
      <c r="BI57" s="2">
        <f t="shared" si="5"/>
        <v>1</v>
      </c>
      <c r="BJ57" s="2">
        <f t="shared" si="6"/>
        <v>0</v>
      </c>
      <c r="BK57" s="2">
        <f t="shared" si="7"/>
        <v>1</v>
      </c>
      <c r="BL57" s="2">
        <f t="shared" si="8"/>
        <v>0</v>
      </c>
      <c r="BM57" s="23">
        <f t="shared" si="2"/>
        <v>0</v>
      </c>
      <c r="BN57" s="23">
        <f t="shared" ref="BN57:BP57" si="123">AE57</f>
        <v>0</v>
      </c>
      <c r="BO57" s="23">
        <f t="shared" si="123"/>
        <v>0</v>
      </c>
      <c r="BP57" s="23">
        <f t="shared" si="123"/>
        <v>0</v>
      </c>
      <c r="BQ57" s="2">
        <f t="shared" si="10"/>
        <v>1</v>
      </c>
      <c r="BR57" s="2">
        <f t="shared" si="11"/>
        <v>0</v>
      </c>
      <c r="BS57" s="2">
        <f t="shared" si="12"/>
        <v>1</v>
      </c>
      <c r="BT57" s="2">
        <f t="shared" si="13"/>
        <v>0</v>
      </c>
    </row>
    <row r="58" s="2" customFormat="1" spans="1:72">
      <c r="A58" s="8">
        <v>23134.98</v>
      </c>
      <c r="B58" s="8">
        <v>-5712</v>
      </c>
      <c r="C58" s="8">
        <v>22338.76</v>
      </c>
      <c r="D58" s="8">
        <v>8130.28</v>
      </c>
      <c r="E58" s="8">
        <v>0</v>
      </c>
      <c r="F58" s="9">
        <v>-3999</v>
      </c>
      <c r="G58" s="8">
        <v>0</v>
      </c>
      <c r="H58" s="8">
        <v>189.05</v>
      </c>
      <c r="I58" s="8">
        <v>0</v>
      </c>
      <c r="J58" s="8">
        <v>221.23</v>
      </c>
      <c r="K58" s="8">
        <v>270.86</v>
      </c>
      <c r="L58" s="8">
        <v>271.56</v>
      </c>
      <c r="M58" s="8">
        <v>502.79</v>
      </c>
      <c r="N58" s="8">
        <v>501.56</v>
      </c>
      <c r="O58" s="8">
        <v>277.5</v>
      </c>
      <c r="P58" s="8">
        <v>308.7</v>
      </c>
      <c r="Q58" s="8">
        <v>105.29</v>
      </c>
      <c r="R58" s="8">
        <v>105.24</v>
      </c>
      <c r="S58" s="8">
        <v>22969.023</v>
      </c>
      <c r="T58" s="8">
        <v>5755.804</v>
      </c>
      <c r="U58" s="8">
        <v>559.04</v>
      </c>
      <c r="V58" s="8">
        <v>8912.857</v>
      </c>
      <c r="W58" s="8">
        <v>9471.897</v>
      </c>
      <c r="X58" s="8">
        <v>-822.489</v>
      </c>
      <c r="Y58" s="8">
        <v>49.994</v>
      </c>
      <c r="Z58" s="8">
        <v>18986.79</v>
      </c>
      <c r="AA58" s="8">
        <v>1207.291</v>
      </c>
      <c r="AB58" s="8">
        <v>1398.89</v>
      </c>
      <c r="AC58" s="8" t="s">
        <v>60</v>
      </c>
      <c r="AD58" s="9">
        <v>-1862.0261</v>
      </c>
      <c r="AE58" s="8">
        <v>0</v>
      </c>
      <c r="AF58" s="8">
        <v>0</v>
      </c>
      <c r="AG58" s="8">
        <v>0</v>
      </c>
      <c r="AH58" s="8">
        <v>0</v>
      </c>
      <c r="AI58" s="8">
        <v>0</v>
      </c>
      <c r="AJ58" s="8">
        <v>0</v>
      </c>
      <c r="AK58" s="8">
        <v>5573</v>
      </c>
      <c r="AL58" s="8">
        <v>25213.7</v>
      </c>
      <c r="AM58" s="8">
        <v>30786.7</v>
      </c>
      <c r="AN58" s="8">
        <v>27892.68</v>
      </c>
      <c r="AO58" s="8">
        <v>6066.66</v>
      </c>
      <c r="AP58" s="8">
        <v>21826.02</v>
      </c>
      <c r="AQ58" s="8">
        <v>0</v>
      </c>
      <c r="AR58" s="8">
        <v>0</v>
      </c>
      <c r="AS58" s="8"/>
      <c r="AT58" s="8"/>
      <c r="AU58" s="8">
        <v>280</v>
      </c>
      <c r="AV58" s="16">
        <v>280</v>
      </c>
      <c r="AW58" s="9">
        <v>0</v>
      </c>
      <c r="AX58" s="9">
        <v>0</v>
      </c>
      <c r="AY58" s="9">
        <v>310</v>
      </c>
      <c r="AZ58" s="20">
        <v>310</v>
      </c>
      <c r="BA58" s="9">
        <v>0</v>
      </c>
      <c r="BB58" s="9">
        <v>0</v>
      </c>
      <c r="BC58" s="8"/>
      <c r="BD58" s="8"/>
      <c r="BE58" s="24">
        <f t="shared" si="0"/>
        <v>0</v>
      </c>
      <c r="BF58" s="24">
        <f t="shared" ref="BF58:BH58" si="124">AH58</f>
        <v>0</v>
      </c>
      <c r="BG58" s="24">
        <f t="shared" si="124"/>
        <v>0</v>
      </c>
      <c r="BH58" s="24">
        <f t="shared" si="124"/>
        <v>0</v>
      </c>
      <c r="BI58" s="2">
        <f t="shared" si="5"/>
        <v>1</v>
      </c>
      <c r="BJ58" s="2">
        <f t="shared" si="6"/>
        <v>0</v>
      </c>
      <c r="BK58" s="2">
        <f t="shared" si="7"/>
        <v>1</v>
      </c>
      <c r="BL58" s="2">
        <f t="shared" si="8"/>
        <v>0</v>
      </c>
      <c r="BM58" s="23">
        <f t="shared" si="2"/>
        <v>0</v>
      </c>
      <c r="BN58" s="23">
        <f t="shared" ref="BN58:BP58" si="125">AE58</f>
        <v>0</v>
      </c>
      <c r="BO58" s="23">
        <f t="shared" si="125"/>
        <v>0</v>
      </c>
      <c r="BP58" s="23">
        <f t="shared" si="125"/>
        <v>0</v>
      </c>
      <c r="BQ58" s="2">
        <f t="shared" si="10"/>
        <v>1</v>
      </c>
      <c r="BR58" s="2">
        <f t="shared" si="11"/>
        <v>0</v>
      </c>
      <c r="BS58" s="2">
        <f t="shared" si="12"/>
        <v>1</v>
      </c>
      <c r="BT58" s="2">
        <f t="shared" si="13"/>
        <v>0</v>
      </c>
    </row>
    <row r="59" s="2" customFormat="1" spans="1:72">
      <c r="A59" s="8">
        <v>23003.91</v>
      </c>
      <c r="B59" s="8">
        <v>-5665</v>
      </c>
      <c r="C59" s="8">
        <v>22352.35</v>
      </c>
      <c r="D59" s="8">
        <v>7654.63</v>
      </c>
      <c r="E59" s="8">
        <v>0</v>
      </c>
      <c r="F59" s="9">
        <v>-3999</v>
      </c>
      <c r="G59" s="8">
        <v>0</v>
      </c>
      <c r="H59" s="8">
        <v>189.89</v>
      </c>
      <c r="I59" s="8">
        <v>0</v>
      </c>
      <c r="J59" s="8">
        <v>220.72</v>
      </c>
      <c r="K59" s="8">
        <v>270.86</v>
      </c>
      <c r="L59" s="8">
        <v>271.79</v>
      </c>
      <c r="M59" s="8">
        <v>502.38</v>
      </c>
      <c r="N59" s="8">
        <v>501.97</v>
      </c>
      <c r="O59" s="8">
        <v>278.4</v>
      </c>
      <c r="P59" s="8">
        <v>309.9</v>
      </c>
      <c r="Q59" s="8">
        <v>104.92</v>
      </c>
      <c r="R59" s="8">
        <v>104.82</v>
      </c>
      <c r="S59" s="8">
        <v>22943.584</v>
      </c>
      <c r="T59" s="8">
        <v>5868.002</v>
      </c>
      <c r="U59" s="8">
        <v>563.738</v>
      </c>
      <c r="V59" s="8">
        <v>9432.766</v>
      </c>
      <c r="W59" s="8">
        <v>9996.504</v>
      </c>
      <c r="X59" s="8">
        <v>-820.564</v>
      </c>
      <c r="Y59" s="8">
        <v>50</v>
      </c>
      <c r="Z59" s="8">
        <v>19318.225</v>
      </c>
      <c r="AA59" s="8">
        <v>640.912</v>
      </c>
      <c r="AB59" s="8">
        <v>1401.16</v>
      </c>
      <c r="AC59" s="8" t="s">
        <v>60</v>
      </c>
      <c r="AD59" s="9">
        <v>-1865.2478</v>
      </c>
      <c r="AE59" s="8">
        <v>0</v>
      </c>
      <c r="AF59" s="8">
        <v>0</v>
      </c>
      <c r="AG59" s="8">
        <v>0</v>
      </c>
      <c r="AH59" s="8">
        <v>0</v>
      </c>
      <c r="AI59" s="8">
        <v>0</v>
      </c>
      <c r="AJ59" s="8">
        <v>0</v>
      </c>
      <c r="AK59" s="8">
        <v>5525</v>
      </c>
      <c r="AL59" s="8">
        <v>25449.7</v>
      </c>
      <c r="AM59" s="8">
        <v>30974.7</v>
      </c>
      <c r="AN59" s="8">
        <v>27154.21</v>
      </c>
      <c r="AO59" s="8">
        <v>6115.86</v>
      </c>
      <c r="AP59" s="8">
        <v>21038.35</v>
      </c>
      <c r="AQ59" s="8">
        <v>0</v>
      </c>
      <c r="AR59" s="8">
        <v>0</v>
      </c>
      <c r="AS59" s="8"/>
      <c r="AT59" s="8"/>
      <c r="AU59" s="8">
        <v>280</v>
      </c>
      <c r="AV59" s="16">
        <v>280</v>
      </c>
      <c r="AW59" s="9">
        <v>0</v>
      </c>
      <c r="AX59" s="9">
        <v>0</v>
      </c>
      <c r="AY59" s="9">
        <v>310</v>
      </c>
      <c r="AZ59" s="20">
        <v>310</v>
      </c>
      <c r="BA59" s="9">
        <v>0</v>
      </c>
      <c r="BB59" s="9">
        <v>0</v>
      </c>
      <c r="BC59" s="8"/>
      <c r="BD59" s="8"/>
      <c r="BE59" s="24">
        <f t="shared" si="0"/>
        <v>0</v>
      </c>
      <c r="BF59" s="24">
        <f t="shared" ref="BF59:BH59" si="126">AH59</f>
        <v>0</v>
      </c>
      <c r="BG59" s="24">
        <f t="shared" si="126"/>
        <v>0</v>
      </c>
      <c r="BH59" s="24">
        <f t="shared" si="126"/>
        <v>0</v>
      </c>
      <c r="BI59" s="2">
        <f t="shared" si="5"/>
        <v>1</v>
      </c>
      <c r="BJ59" s="2">
        <f t="shared" si="6"/>
        <v>0</v>
      </c>
      <c r="BK59" s="2">
        <f t="shared" si="7"/>
        <v>1</v>
      </c>
      <c r="BL59" s="2">
        <f t="shared" si="8"/>
        <v>0</v>
      </c>
      <c r="BM59" s="23">
        <f t="shared" si="2"/>
        <v>0</v>
      </c>
      <c r="BN59" s="23">
        <f t="shared" ref="BN59:BP59" si="127">AE59</f>
        <v>0</v>
      </c>
      <c r="BO59" s="23">
        <f t="shared" si="127"/>
        <v>0</v>
      </c>
      <c r="BP59" s="23">
        <f t="shared" si="127"/>
        <v>0</v>
      </c>
      <c r="BQ59" s="2">
        <f t="shared" si="10"/>
        <v>1</v>
      </c>
      <c r="BR59" s="2">
        <f t="shared" si="11"/>
        <v>0</v>
      </c>
      <c r="BS59" s="2">
        <f t="shared" si="12"/>
        <v>1</v>
      </c>
      <c r="BT59" s="2">
        <f t="shared" si="13"/>
        <v>0</v>
      </c>
    </row>
    <row r="60" s="2" customFormat="1" spans="1:72">
      <c r="A60" s="8">
        <v>23302.17</v>
      </c>
      <c r="B60" s="8">
        <v>-5619</v>
      </c>
      <c r="C60" s="8">
        <v>22335.97</v>
      </c>
      <c r="D60" s="8">
        <v>7926.16</v>
      </c>
      <c r="E60" s="8">
        <v>0</v>
      </c>
      <c r="F60" s="9">
        <v>-3999</v>
      </c>
      <c r="G60" s="8">
        <v>0</v>
      </c>
      <c r="H60" s="8">
        <v>189.05</v>
      </c>
      <c r="I60" s="8">
        <v>0</v>
      </c>
      <c r="J60" s="8">
        <v>220.9</v>
      </c>
      <c r="K60" s="8">
        <v>271.33</v>
      </c>
      <c r="L60" s="8">
        <v>272.49</v>
      </c>
      <c r="M60" s="8">
        <v>503.61</v>
      </c>
      <c r="N60" s="8">
        <v>502.38</v>
      </c>
      <c r="O60" s="8">
        <v>281.5</v>
      </c>
      <c r="P60" s="8">
        <v>311.5</v>
      </c>
      <c r="Q60" s="8">
        <v>104.77</v>
      </c>
      <c r="R60" s="8">
        <v>104.98</v>
      </c>
      <c r="S60" s="8">
        <v>23377.861</v>
      </c>
      <c r="T60" s="8">
        <v>5695.409</v>
      </c>
      <c r="U60" s="8">
        <v>560.754</v>
      </c>
      <c r="V60" s="8">
        <v>9367.681</v>
      </c>
      <c r="W60" s="8">
        <v>9928.435</v>
      </c>
      <c r="X60" s="8">
        <v>-806.987</v>
      </c>
      <c r="Y60" s="8">
        <v>49.963</v>
      </c>
      <c r="Z60" s="8">
        <v>19385.451</v>
      </c>
      <c r="AA60" s="8">
        <v>807.555</v>
      </c>
      <c r="AB60" s="8">
        <v>1379.19</v>
      </c>
      <c r="AC60" s="8" t="s">
        <v>60</v>
      </c>
      <c r="AD60" s="9">
        <v>-1863.847</v>
      </c>
      <c r="AE60" s="8">
        <v>0</v>
      </c>
      <c r="AF60" s="8">
        <v>0</v>
      </c>
      <c r="AG60" s="8">
        <v>0</v>
      </c>
      <c r="AH60" s="8">
        <v>0</v>
      </c>
      <c r="AI60" s="8">
        <v>0</v>
      </c>
      <c r="AJ60" s="8">
        <v>0</v>
      </c>
      <c r="AK60" s="8">
        <v>5478</v>
      </c>
      <c r="AL60" s="8">
        <v>25853.7</v>
      </c>
      <c r="AM60" s="8">
        <v>31331.7</v>
      </c>
      <c r="AN60" s="8">
        <v>26265.15</v>
      </c>
      <c r="AO60" s="8">
        <v>6158.55</v>
      </c>
      <c r="AP60" s="8">
        <v>20106.6</v>
      </c>
      <c r="AQ60" s="8">
        <v>0</v>
      </c>
      <c r="AR60" s="8">
        <v>0</v>
      </c>
      <c r="AS60" s="8"/>
      <c r="AT60" s="8"/>
      <c r="AU60" s="8">
        <v>280</v>
      </c>
      <c r="AV60" s="16">
        <v>280</v>
      </c>
      <c r="AW60" s="9">
        <v>0</v>
      </c>
      <c r="AX60" s="9">
        <v>0</v>
      </c>
      <c r="AY60" s="9">
        <v>310</v>
      </c>
      <c r="AZ60" s="20">
        <v>310</v>
      </c>
      <c r="BA60" s="9">
        <v>0</v>
      </c>
      <c r="BB60" s="9">
        <v>0</v>
      </c>
      <c r="BC60" s="8"/>
      <c r="BD60" s="8"/>
      <c r="BE60" s="24">
        <f t="shared" si="0"/>
        <v>0</v>
      </c>
      <c r="BF60" s="24">
        <f t="shared" ref="BF60:BH60" si="128">AH60</f>
        <v>0</v>
      </c>
      <c r="BG60" s="24">
        <f t="shared" si="128"/>
        <v>0</v>
      </c>
      <c r="BH60" s="24">
        <f t="shared" si="128"/>
        <v>0</v>
      </c>
      <c r="BI60" s="2">
        <f t="shared" si="5"/>
        <v>1</v>
      </c>
      <c r="BJ60" s="2">
        <f t="shared" si="6"/>
        <v>0</v>
      </c>
      <c r="BK60" s="2">
        <f t="shared" si="7"/>
        <v>1</v>
      </c>
      <c r="BL60" s="2">
        <f t="shared" si="8"/>
        <v>0</v>
      </c>
      <c r="BM60" s="23">
        <f t="shared" si="2"/>
        <v>0</v>
      </c>
      <c r="BN60" s="23">
        <f t="shared" ref="BN60:BP60" si="129">AE60</f>
        <v>0</v>
      </c>
      <c r="BO60" s="23">
        <f t="shared" si="129"/>
        <v>0</v>
      </c>
      <c r="BP60" s="23">
        <f t="shared" si="129"/>
        <v>0</v>
      </c>
      <c r="BQ60" s="2">
        <f t="shared" si="10"/>
        <v>1</v>
      </c>
      <c r="BR60" s="2">
        <f t="shared" si="11"/>
        <v>0</v>
      </c>
      <c r="BS60" s="2">
        <f t="shared" si="12"/>
        <v>1</v>
      </c>
      <c r="BT60" s="2">
        <f t="shared" si="13"/>
        <v>0</v>
      </c>
    </row>
    <row r="61" s="2" customFormat="1" spans="1:72">
      <c r="A61" s="8">
        <v>23660.57</v>
      </c>
      <c r="B61" s="8">
        <v>-5573</v>
      </c>
      <c r="C61" s="8">
        <v>22346.56</v>
      </c>
      <c r="D61" s="8">
        <v>8156.83</v>
      </c>
      <c r="E61" s="8">
        <v>0</v>
      </c>
      <c r="F61" s="9">
        <v>-3999</v>
      </c>
      <c r="G61" s="8">
        <v>0</v>
      </c>
      <c r="H61" s="8">
        <v>189.05</v>
      </c>
      <c r="I61" s="8">
        <v>0</v>
      </c>
      <c r="J61" s="8">
        <v>220.72</v>
      </c>
      <c r="K61" s="8">
        <v>270.86</v>
      </c>
      <c r="L61" s="8">
        <v>272.26</v>
      </c>
      <c r="M61" s="8">
        <v>502.79</v>
      </c>
      <c r="N61" s="8">
        <v>501.15</v>
      </c>
      <c r="O61" s="8">
        <v>278.6</v>
      </c>
      <c r="P61" s="8">
        <v>308.8</v>
      </c>
      <c r="Q61" s="8">
        <v>105.45</v>
      </c>
      <c r="R61" s="8">
        <v>105.29</v>
      </c>
      <c r="S61" s="8">
        <v>23958.43</v>
      </c>
      <c r="T61" s="8">
        <v>5413.059</v>
      </c>
      <c r="U61" s="8">
        <v>550.701</v>
      </c>
      <c r="V61" s="8">
        <v>9908.822</v>
      </c>
      <c r="W61" s="8">
        <v>10459.524</v>
      </c>
      <c r="X61" s="8">
        <v>-811.471</v>
      </c>
      <c r="Y61" s="8">
        <v>50.016</v>
      </c>
      <c r="Z61" s="8">
        <v>19378.277</v>
      </c>
      <c r="AA61" s="8">
        <v>811.113</v>
      </c>
      <c r="AB61" s="8">
        <v>1368.9</v>
      </c>
      <c r="AC61" s="8" t="s">
        <v>60</v>
      </c>
      <c r="AD61" s="9">
        <v>-1866.0883</v>
      </c>
      <c r="AE61" s="8">
        <v>0</v>
      </c>
      <c r="AF61" s="8">
        <v>0</v>
      </c>
      <c r="AG61" s="8">
        <v>0</v>
      </c>
      <c r="AH61" s="8">
        <v>0</v>
      </c>
      <c r="AI61" s="8">
        <v>0</v>
      </c>
      <c r="AJ61" s="8">
        <v>0</v>
      </c>
      <c r="AK61" s="8">
        <v>5431</v>
      </c>
      <c r="AL61" s="8">
        <v>26189.7</v>
      </c>
      <c r="AM61" s="8">
        <v>31620.7</v>
      </c>
      <c r="AN61" s="8">
        <v>25260.67</v>
      </c>
      <c r="AO61" s="8">
        <v>6227.94</v>
      </c>
      <c r="AP61" s="8">
        <v>19032.73</v>
      </c>
      <c r="AQ61" s="8">
        <v>0</v>
      </c>
      <c r="AR61" s="8">
        <v>0</v>
      </c>
      <c r="AS61" s="8"/>
      <c r="AT61" s="8"/>
      <c r="AU61" s="8">
        <v>280</v>
      </c>
      <c r="AV61" s="16">
        <v>280</v>
      </c>
      <c r="AW61" s="9">
        <v>0</v>
      </c>
      <c r="AX61" s="9">
        <v>0</v>
      </c>
      <c r="AY61" s="9">
        <v>310</v>
      </c>
      <c r="AZ61" s="20">
        <v>310</v>
      </c>
      <c r="BA61" s="9">
        <v>0</v>
      </c>
      <c r="BB61" s="9">
        <v>0</v>
      </c>
      <c r="BC61" s="8"/>
      <c r="BD61" s="8"/>
      <c r="BE61" s="24">
        <f t="shared" si="0"/>
        <v>0</v>
      </c>
      <c r="BF61" s="24">
        <f t="shared" ref="BF61:BH61" si="130">AH61</f>
        <v>0</v>
      </c>
      <c r="BG61" s="24">
        <f t="shared" si="130"/>
        <v>0</v>
      </c>
      <c r="BH61" s="24">
        <f t="shared" si="130"/>
        <v>0</v>
      </c>
      <c r="BI61" s="2">
        <f t="shared" si="5"/>
        <v>1</v>
      </c>
      <c r="BJ61" s="2">
        <f t="shared" si="6"/>
        <v>0</v>
      </c>
      <c r="BK61" s="2">
        <f t="shared" si="7"/>
        <v>1</v>
      </c>
      <c r="BL61" s="2">
        <f t="shared" si="8"/>
        <v>0</v>
      </c>
      <c r="BM61" s="23">
        <f t="shared" si="2"/>
        <v>0</v>
      </c>
      <c r="BN61" s="23">
        <f t="shared" ref="BN61:BP61" si="131">AE61</f>
        <v>0</v>
      </c>
      <c r="BO61" s="23">
        <f t="shared" si="131"/>
        <v>0</v>
      </c>
      <c r="BP61" s="23">
        <f t="shared" si="131"/>
        <v>0</v>
      </c>
      <c r="BQ61" s="2">
        <f t="shared" si="10"/>
        <v>1</v>
      </c>
      <c r="BR61" s="2">
        <f t="shared" si="11"/>
        <v>0</v>
      </c>
      <c r="BS61" s="2">
        <f t="shared" si="12"/>
        <v>1</v>
      </c>
      <c r="BT61" s="2">
        <f t="shared" si="13"/>
        <v>0</v>
      </c>
    </row>
    <row r="62" s="2" customFormat="1" spans="1:72">
      <c r="A62" s="8">
        <v>24518.68</v>
      </c>
      <c r="B62" s="8">
        <v>-5523</v>
      </c>
      <c r="C62" s="8">
        <v>22344.13</v>
      </c>
      <c r="D62" s="8">
        <v>8765.19</v>
      </c>
      <c r="E62" s="8">
        <v>0</v>
      </c>
      <c r="F62" s="9">
        <v>-3999</v>
      </c>
      <c r="G62" s="8">
        <v>0</v>
      </c>
      <c r="H62" s="8">
        <v>189.89</v>
      </c>
      <c r="I62" s="8">
        <v>0</v>
      </c>
      <c r="J62" s="8">
        <v>220.55</v>
      </c>
      <c r="K62" s="8">
        <v>270.86</v>
      </c>
      <c r="L62" s="8">
        <v>271.56</v>
      </c>
      <c r="M62" s="8">
        <v>502.38</v>
      </c>
      <c r="N62" s="8">
        <v>501.56</v>
      </c>
      <c r="O62" s="8">
        <v>281.9</v>
      </c>
      <c r="P62" s="8">
        <v>309.6</v>
      </c>
      <c r="Q62" s="8">
        <v>105.45</v>
      </c>
      <c r="R62" s="8">
        <v>105.56</v>
      </c>
      <c r="S62" s="8">
        <v>24534.645</v>
      </c>
      <c r="T62" s="8">
        <v>5621.056</v>
      </c>
      <c r="U62" s="8">
        <v>554.74</v>
      </c>
      <c r="V62" s="8">
        <v>9848.095</v>
      </c>
      <c r="W62" s="8">
        <v>10402.834</v>
      </c>
      <c r="X62" s="8">
        <v>-442.475</v>
      </c>
      <c r="Y62" s="8">
        <v>49.972</v>
      </c>
      <c r="Z62" s="8">
        <v>19401.75</v>
      </c>
      <c r="AA62" s="8">
        <v>900.227</v>
      </c>
      <c r="AB62" s="8">
        <v>1353.44</v>
      </c>
      <c r="AC62" s="8" t="s">
        <v>60</v>
      </c>
      <c r="AD62" s="9">
        <v>-1862.5863</v>
      </c>
      <c r="AE62" s="8">
        <v>0</v>
      </c>
      <c r="AF62" s="8">
        <v>0</v>
      </c>
      <c r="AG62" s="8">
        <v>0</v>
      </c>
      <c r="AH62" s="8">
        <v>0</v>
      </c>
      <c r="AI62" s="8">
        <v>0</v>
      </c>
      <c r="AJ62" s="8">
        <v>0</v>
      </c>
      <c r="AK62" s="8">
        <v>5380</v>
      </c>
      <c r="AL62" s="8">
        <v>26863.7</v>
      </c>
      <c r="AM62" s="8">
        <v>32243.7</v>
      </c>
      <c r="AN62" s="8">
        <v>24068.86</v>
      </c>
      <c r="AO62" s="8">
        <v>6249.6</v>
      </c>
      <c r="AP62" s="8">
        <v>17819.26</v>
      </c>
      <c r="AQ62" s="8">
        <v>0</v>
      </c>
      <c r="AR62" s="8">
        <v>0</v>
      </c>
      <c r="AS62" s="8"/>
      <c r="AT62" s="8"/>
      <c r="AU62" s="8">
        <v>280</v>
      </c>
      <c r="AV62" s="16">
        <v>280</v>
      </c>
      <c r="AW62" s="9">
        <v>0</v>
      </c>
      <c r="AX62" s="9">
        <v>0</v>
      </c>
      <c r="AY62" s="9">
        <v>310</v>
      </c>
      <c r="AZ62" s="20">
        <v>310</v>
      </c>
      <c r="BA62" s="9">
        <v>0</v>
      </c>
      <c r="BB62" s="9">
        <v>0</v>
      </c>
      <c r="BC62" s="8"/>
      <c r="BD62" s="8"/>
      <c r="BE62" s="24">
        <f t="shared" si="0"/>
        <v>0</v>
      </c>
      <c r="BF62" s="24">
        <f t="shared" ref="BF62:BH62" si="132">AH62</f>
        <v>0</v>
      </c>
      <c r="BG62" s="24">
        <f t="shared" si="132"/>
        <v>0</v>
      </c>
      <c r="BH62" s="24">
        <f t="shared" si="132"/>
        <v>0</v>
      </c>
      <c r="BI62" s="2">
        <f t="shared" si="5"/>
        <v>1</v>
      </c>
      <c r="BJ62" s="2">
        <f t="shared" si="6"/>
        <v>0</v>
      </c>
      <c r="BK62" s="2">
        <f t="shared" si="7"/>
        <v>1</v>
      </c>
      <c r="BL62" s="2">
        <f t="shared" si="8"/>
        <v>0</v>
      </c>
      <c r="BM62" s="23">
        <f t="shared" si="2"/>
        <v>0</v>
      </c>
      <c r="BN62" s="23">
        <f t="shared" ref="BN62:BP62" si="133">AE62</f>
        <v>0</v>
      </c>
      <c r="BO62" s="23">
        <f t="shared" si="133"/>
        <v>0</v>
      </c>
      <c r="BP62" s="23">
        <f t="shared" si="133"/>
        <v>0</v>
      </c>
      <c r="BQ62" s="2">
        <f t="shared" si="10"/>
        <v>1</v>
      </c>
      <c r="BR62" s="2">
        <f t="shared" si="11"/>
        <v>0</v>
      </c>
      <c r="BS62" s="2">
        <f t="shared" si="12"/>
        <v>1</v>
      </c>
      <c r="BT62" s="2">
        <f t="shared" si="13"/>
        <v>0</v>
      </c>
    </row>
    <row r="63" s="2" customFormat="1" spans="1:72">
      <c r="A63" s="8">
        <v>24922.5</v>
      </c>
      <c r="B63" s="8">
        <v>-5397</v>
      </c>
      <c r="C63" s="8">
        <v>22342.2</v>
      </c>
      <c r="D63" s="8">
        <v>8684.38</v>
      </c>
      <c r="E63" s="8">
        <v>0</v>
      </c>
      <c r="F63" s="9">
        <v>-3999</v>
      </c>
      <c r="G63" s="8">
        <v>0</v>
      </c>
      <c r="H63" s="8">
        <v>189.05</v>
      </c>
      <c r="I63" s="8">
        <v>0</v>
      </c>
      <c r="J63" s="8">
        <v>219.17</v>
      </c>
      <c r="K63" s="8">
        <v>271.1</v>
      </c>
      <c r="L63" s="8">
        <v>271.56</v>
      </c>
      <c r="M63" s="8">
        <v>501.15</v>
      </c>
      <c r="N63" s="8">
        <v>501.56</v>
      </c>
      <c r="O63" s="8">
        <v>274.2</v>
      </c>
      <c r="P63" s="8">
        <v>304.2</v>
      </c>
      <c r="Q63" s="8">
        <v>105.4</v>
      </c>
      <c r="R63" s="8">
        <v>105.03</v>
      </c>
      <c r="S63" s="8">
        <v>25027.465</v>
      </c>
      <c r="T63" s="8">
        <v>5483.074</v>
      </c>
      <c r="U63" s="8">
        <v>572.468</v>
      </c>
      <c r="V63" s="8">
        <v>9683.764</v>
      </c>
      <c r="W63" s="8">
        <v>10256.232</v>
      </c>
      <c r="X63" s="8">
        <v>320.856</v>
      </c>
      <c r="Y63" s="8">
        <v>50.035</v>
      </c>
      <c r="Z63" s="8">
        <v>19412.217</v>
      </c>
      <c r="AA63" s="8">
        <v>851.018</v>
      </c>
      <c r="AB63" s="8">
        <v>1343.11</v>
      </c>
      <c r="AC63" s="8" t="s">
        <v>60</v>
      </c>
      <c r="AD63" s="9">
        <v>-1873.2322</v>
      </c>
      <c r="AE63" s="8">
        <v>0</v>
      </c>
      <c r="AF63" s="8">
        <v>0</v>
      </c>
      <c r="AG63" s="8">
        <v>0</v>
      </c>
      <c r="AH63" s="8">
        <v>0</v>
      </c>
      <c r="AI63" s="8">
        <v>0</v>
      </c>
      <c r="AJ63" s="8">
        <v>0</v>
      </c>
      <c r="AK63" s="8">
        <v>5226</v>
      </c>
      <c r="AL63" s="8">
        <v>27098.7</v>
      </c>
      <c r="AM63" s="8">
        <v>32324.7</v>
      </c>
      <c r="AN63" s="8">
        <v>22712.41</v>
      </c>
      <c r="AO63" s="8">
        <v>6261.26</v>
      </c>
      <c r="AP63" s="8">
        <v>16451.15</v>
      </c>
      <c r="AQ63" s="8">
        <v>0</v>
      </c>
      <c r="AR63" s="8">
        <v>0</v>
      </c>
      <c r="AS63" s="8"/>
      <c r="AT63" s="8"/>
      <c r="AU63" s="8">
        <v>280</v>
      </c>
      <c r="AV63" s="16">
        <v>280</v>
      </c>
      <c r="AW63" s="9">
        <v>0</v>
      </c>
      <c r="AX63" s="9">
        <v>0</v>
      </c>
      <c r="AY63" s="9">
        <v>310</v>
      </c>
      <c r="AZ63" s="20">
        <v>310</v>
      </c>
      <c r="BA63" s="9">
        <v>0</v>
      </c>
      <c r="BB63" s="9">
        <v>0</v>
      </c>
      <c r="BC63" s="8"/>
      <c r="BD63" s="8"/>
      <c r="BE63" s="24">
        <f t="shared" si="0"/>
        <v>0</v>
      </c>
      <c r="BF63" s="24">
        <f t="shared" ref="BF63:BH63" si="134">AH63</f>
        <v>0</v>
      </c>
      <c r="BG63" s="24">
        <f t="shared" si="134"/>
        <v>0</v>
      </c>
      <c r="BH63" s="24">
        <f t="shared" si="134"/>
        <v>0</v>
      </c>
      <c r="BI63" s="2">
        <f t="shared" si="5"/>
        <v>1</v>
      </c>
      <c r="BJ63" s="2">
        <f t="shared" si="6"/>
        <v>0</v>
      </c>
      <c r="BK63" s="2">
        <f t="shared" si="7"/>
        <v>1</v>
      </c>
      <c r="BL63" s="2">
        <f t="shared" si="8"/>
        <v>0</v>
      </c>
      <c r="BM63" s="23">
        <f t="shared" si="2"/>
        <v>0</v>
      </c>
      <c r="BN63" s="23">
        <f t="shared" ref="BN63:BP63" si="135">AE63</f>
        <v>0</v>
      </c>
      <c r="BO63" s="23">
        <f t="shared" si="135"/>
        <v>0</v>
      </c>
      <c r="BP63" s="23">
        <f t="shared" si="135"/>
        <v>0</v>
      </c>
      <c r="BQ63" s="2">
        <f t="shared" si="10"/>
        <v>1</v>
      </c>
      <c r="BR63" s="2">
        <f t="shared" si="11"/>
        <v>0</v>
      </c>
      <c r="BS63" s="2">
        <f t="shared" si="12"/>
        <v>1</v>
      </c>
      <c r="BT63" s="2">
        <f t="shared" si="13"/>
        <v>0</v>
      </c>
    </row>
    <row r="64" s="2" customFormat="1" spans="1:72">
      <c r="A64" s="8">
        <v>25510.78</v>
      </c>
      <c r="B64" s="8">
        <v>-5272</v>
      </c>
      <c r="C64" s="8">
        <v>22334.63</v>
      </c>
      <c r="D64" s="8">
        <v>8384.24</v>
      </c>
      <c r="E64" s="8">
        <v>0</v>
      </c>
      <c r="F64" s="9">
        <v>-3999</v>
      </c>
      <c r="G64" s="8">
        <v>0</v>
      </c>
      <c r="H64" s="8">
        <v>189.05</v>
      </c>
      <c r="I64" s="8">
        <v>0</v>
      </c>
      <c r="J64" s="8">
        <v>220.5</v>
      </c>
      <c r="K64" s="8">
        <v>270.86</v>
      </c>
      <c r="L64" s="8">
        <v>272.26</v>
      </c>
      <c r="M64" s="8">
        <v>504.02</v>
      </c>
      <c r="N64" s="8">
        <v>500.73</v>
      </c>
      <c r="O64" s="8">
        <v>278.7</v>
      </c>
      <c r="P64" s="8">
        <v>309.1</v>
      </c>
      <c r="Q64" s="8">
        <v>104.34</v>
      </c>
      <c r="R64" s="8">
        <v>104.98</v>
      </c>
      <c r="S64" s="8">
        <v>25753.197</v>
      </c>
      <c r="T64" s="8">
        <v>5246.315</v>
      </c>
      <c r="U64" s="8">
        <v>822.325</v>
      </c>
      <c r="V64" s="8">
        <v>10410.433</v>
      </c>
      <c r="W64" s="8">
        <v>11232.759</v>
      </c>
      <c r="X64" s="8">
        <v>323.824</v>
      </c>
      <c r="Y64" s="8">
        <v>49.98</v>
      </c>
      <c r="Z64" s="8">
        <v>19477.504</v>
      </c>
      <c r="AA64" s="8">
        <v>939.629</v>
      </c>
      <c r="AB64" s="8">
        <v>1344.12</v>
      </c>
      <c r="AC64" s="8" t="s">
        <v>60</v>
      </c>
      <c r="AD64" s="9">
        <v>-1866.2283</v>
      </c>
      <c r="AE64" s="8">
        <v>0</v>
      </c>
      <c r="AF64" s="8">
        <v>0</v>
      </c>
      <c r="AG64" s="8">
        <v>0</v>
      </c>
      <c r="AH64" s="8">
        <v>0</v>
      </c>
      <c r="AI64" s="8">
        <v>0</v>
      </c>
      <c r="AJ64" s="8">
        <v>0</v>
      </c>
      <c r="AK64" s="8">
        <v>5073</v>
      </c>
      <c r="AL64" s="8">
        <v>27955.7</v>
      </c>
      <c r="AM64" s="8">
        <v>33028.7</v>
      </c>
      <c r="AN64" s="8">
        <v>21216.35</v>
      </c>
      <c r="AO64" s="8">
        <v>6280.83</v>
      </c>
      <c r="AP64" s="8">
        <v>14935.52</v>
      </c>
      <c r="AQ64" s="8">
        <v>0</v>
      </c>
      <c r="AR64" s="8">
        <v>0</v>
      </c>
      <c r="AS64" s="8"/>
      <c r="AT64" s="8"/>
      <c r="AU64" s="8">
        <v>280</v>
      </c>
      <c r="AV64" s="16">
        <v>280</v>
      </c>
      <c r="AW64" s="9">
        <v>0</v>
      </c>
      <c r="AX64" s="9">
        <v>0</v>
      </c>
      <c r="AY64" s="9">
        <v>310</v>
      </c>
      <c r="AZ64" s="20">
        <v>310</v>
      </c>
      <c r="BA64" s="9">
        <v>0</v>
      </c>
      <c r="BB64" s="9">
        <v>0</v>
      </c>
      <c r="BC64" s="8"/>
      <c r="BD64" s="8"/>
      <c r="BE64" s="24">
        <f t="shared" si="0"/>
        <v>0</v>
      </c>
      <c r="BF64" s="24">
        <f t="shared" ref="BF64:BH64" si="136">AH64</f>
        <v>0</v>
      </c>
      <c r="BG64" s="24">
        <f t="shared" si="136"/>
        <v>0</v>
      </c>
      <c r="BH64" s="24">
        <f t="shared" si="136"/>
        <v>0</v>
      </c>
      <c r="BI64" s="2">
        <f t="shared" si="5"/>
        <v>1</v>
      </c>
      <c r="BJ64" s="2">
        <f t="shared" si="6"/>
        <v>0</v>
      </c>
      <c r="BK64" s="2">
        <f t="shared" si="7"/>
        <v>1</v>
      </c>
      <c r="BL64" s="2">
        <f t="shared" si="8"/>
        <v>0</v>
      </c>
      <c r="BM64" s="23">
        <f t="shared" si="2"/>
        <v>0</v>
      </c>
      <c r="BN64" s="23">
        <f t="shared" ref="BN64:BP64" si="137">AE64</f>
        <v>0</v>
      </c>
      <c r="BO64" s="23">
        <f t="shared" si="137"/>
        <v>0</v>
      </c>
      <c r="BP64" s="23">
        <f t="shared" si="137"/>
        <v>0</v>
      </c>
      <c r="BQ64" s="2">
        <f t="shared" si="10"/>
        <v>1</v>
      </c>
      <c r="BR64" s="2">
        <f t="shared" si="11"/>
        <v>0</v>
      </c>
      <c r="BS64" s="2">
        <f t="shared" si="12"/>
        <v>1</v>
      </c>
      <c r="BT64" s="2">
        <f t="shared" si="13"/>
        <v>0</v>
      </c>
    </row>
    <row r="65" s="2" customFormat="1" spans="1:72">
      <c r="A65" s="8">
        <v>25894.12</v>
      </c>
      <c r="B65" s="8">
        <v>-5160</v>
      </c>
      <c r="C65" s="8">
        <v>22345.24</v>
      </c>
      <c r="D65" s="8">
        <v>8648.51</v>
      </c>
      <c r="E65" s="8">
        <v>0</v>
      </c>
      <c r="F65" s="9">
        <v>-4000</v>
      </c>
      <c r="G65" s="8">
        <v>0</v>
      </c>
      <c r="H65" s="8">
        <v>189.89</v>
      </c>
      <c r="I65" s="8">
        <v>0</v>
      </c>
      <c r="J65" s="8">
        <v>219.92</v>
      </c>
      <c r="K65" s="8">
        <v>270.86</v>
      </c>
      <c r="L65" s="8">
        <v>271.1</v>
      </c>
      <c r="M65" s="8">
        <v>503.2</v>
      </c>
      <c r="N65" s="8">
        <v>501.56</v>
      </c>
      <c r="O65" s="8">
        <v>278</v>
      </c>
      <c r="P65" s="8">
        <v>308.4</v>
      </c>
      <c r="Q65" s="8">
        <v>105.24</v>
      </c>
      <c r="R65" s="8">
        <v>105.08</v>
      </c>
      <c r="S65" s="8">
        <v>26200.305</v>
      </c>
      <c r="T65" s="8">
        <v>5005.731</v>
      </c>
      <c r="U65" s="8">
        <v>827.265</v>
      </c>
      <c r="V65" s="8">
        <v>10088.307</v>
      </c>
      <c r="W65" s="8">
        <v>10915.571</v>
      </c>
      <c r="X65" s="8">
        <v>322.157</v>
      </c>
      <c r="Y65" s="8">
        <v>49.971</v>
      </c>
      <c r="Z65" s="8">
        <v>19208.863</v>
      </c>
      <c r="AA65" s="8">
        <v>985.611</v>
      </c>
      <c r="AB65" s="8">
        <v>1346.53</v>
      </c>
      <c r="AC65" s="8" t="s">
        <v>60</v>
      </c>
      <c r="AD65" s="9">
        <v>-1865.3878</v>
      </c>
      <c r="AE65" s="8">
        <v>0</v>
      </c>
      <c r="AF65" s="8">
        <v>0</v>
      </c>
      <c r="AG65" s="8">
        <v>0</v>
      </c>
      <c r="AH65" s="8">
        <v>0</v>
      </c>
      <c r="AI65" s="8">
        <v>0</v>
      </c>
      <c r="AJ65" s="8">
        <v>0</v>
      </c>
      <c r="AK65" s="8">
        <v>4920</v>
      </c>
      <c r="AL65" s="8">
        <v>28450.7</v>
      </c>
      <c r="AM65" s="8">
        <v>33370.7</v>
      </c>
      <c r="AN65" s="8">
        <v>19667.57</v>
      </c>
      <c r="AO65" s="8">
        <v>6370.37</v>
      </c>
      <c r="AP65" s="8">
        <v>13297.2</v>
      </c>
      <c r="AQ65" s="8">
        <v>0</v>
      </c>
      <c r="AR65" s="8">
        <v>0</v>
      </c>
      <c r="AS65" s="8"/>
      <c r="AT65" s="8"/>
      <c r="AU65" s="8">
        <v>280</v>
      </c>
      <c r="AV65" s="16">
        <v>280</v>
      </c>
      <c r="AW65" s="9">
        <v>0</v>
      </c>
      <c r="AX65" s="9">
        <v>0</v>
      </c>
      <c r="AY65" s="9">
        <v>310</v>
      </c>
      <c r="AZ65" s="20">
        <v>310</v>
      </c>
      <c r="BA65" s="9">
        <v>0</v>
      </c>
      <c r="BB65" s="9">
        <v>0</v>
      </c>
      <c r="BC65" s="8"/>
      <c r="BD65" s="8"/>
      <c r="BE65" s="24">
        <f t="shared" ref="BE65:BE97" si="138">AW65</f>
        <v>0</v>
      </c>
      <c r="BF65" s="24">
        <f t="shared" ref="BF65:BH65" si="139">AH65</f>
        <v>0</v>
      </c>
      <c r="BG65" s="24">
        <f t="shared" si="139"/>
        <v>0</v>
      </c>
      <c r="BH65" s="24">
        <f t="shared" si="139"/>
        <v>0</v>
      </c>
      <c r="BI65" s="2">
        <f t="shared" si="5"/>
        <v>1</v>
      </c>
      <c r="BJ65" s="2">
        <f t="shared" si="6"/>
        <v>0</v>
      </c>
      <c r="BK65" s="2">
        <f t="shared" si="7"/>
        <v>1</v>
      </c>
      <c r="BL65" s="2">
        <f t="shared" si="8"/>
        <v>0</v>
      </c>
      <c r="BM65" s="23">
        <f t="shared" ref="BM65:BM97" si="140">AX65</f>
        <v>0</v>
      </c>
      <c r="BN65" s="23">
        <f t="shared" ref="BN65:BP65" si="141">AE65</f>
        <v>0</v>
      </c>
      <c r="BO65" s="23">
        <f t="shared" si="141"/>
        <v>0</v>
      </c>
      <c r="BP65" s="23">
        <f t="shared" si="141"/>
        <v>0</v>
      </c>
      <c r="BQ65" s="2">
        <f t="shared" si="10"/>
        <v>1</v>
      </c>
      <c r="BR65" s="2">
        <f t="shared" si="11"/>
        <v>0</v>
      </c>
      <c r="BS65" s="2">
        <f t="shared" si="12"/>
        <v>1</v>
      </c>
      <c r="BT65" s="2">
        <f t="shared" si="13"/>
        <v>0</v>
      </c>
    </row>
    <row r="66" s="2" customFormat="1" spans="1:72">
      <c r="A66" s="2">
        <v>26698.73</v>
      </c>
      <c r="B66" s="2">
        <v>-5826</v>
      </c>
      <c r="C66" s="2">
        <v>22645.01</v>
      </c>
      <c r="D66" s="2">
        <v>8868.02</v>
      </c>
      <c r="E66" s="2">
        <v>0</v>
      </c>
      <c r="F66" s="7">
        <v>-4000</v>
      </c>
      <c r="G66" s="2">
        <v>0</v>
      </c>
      <c r="H66" s="2">
        <v>190.77</v>
      </c>
      <c r="I66" s="2">
        <v>0</v>
      </c>
      <c r="J66" s="2">
        <v>220.98</v>
      </c>
      <c r="K66" s="2">
        <v>271.33</v>
      </c>
      <c r="L66" s="2">
        <v>272.72</v>
      </c>
      <c r="M66" s="2">
        <v>502.79</v>
      </c>
      <c r="N66" s="2">
        <v>501.97</v>
      </c>
      <c r="O66" s="2">
        <v>282.4</v>
      </c>
      <c r="P66" s="2">
        <v>312.5</v>
      </c>
      <c r="Q66" s="2">
        <v>105.77</v>
      </c>
      <c r="R66" s="2">
        <v>105.56</v>
      </c>
      <c r="S66" s="2">
        <v>26694.182</v>
      </c>
      <c r="T66" s="2">
        <v>5869.043</v>
      </c>
      <c r="U66" s="2">
        <v>1991.373</v>
      </c>
      <c r="V66" s="2">
        <v>9061.552</v>
      </c>
      <c r="W66" s="2">
        <v>11052.925</v>
      </c>
      <c r="X66" s="2">
        <v>321.475</v>
      </c>
      <c r="Y66" s="2">
        <v>49.964</v>
      </c>
      <c r="Z66" s="2">
        <v>18499.41</v>
      </c>
      <c r="AA66" s="2">
        <v>1272.43</v>
      </c>
      <c r="AB66" s="2">
        <v>1347.22</v>
      </c>
      <c r="AC66" s="2" t="s">
        <v>60</v>
      </c>
      <c r="AD66" s="7">
        <v>-1855.0222</v>
      </c>
      <c r="AE66" s="2">
        <v>0</v>
      </c>
      <c r="AF66" s="2">
        <v>0</v>
      </c>
      <c r="AG66" s="2">
        <v>0</v>
      </c>
      <c r="AH66" s="2">
        <v>0</v>
      </c>
      <c r="AI66" s="2">
        <v>0</v>
      </c>
      <c r="AJ66" s="2">
        <v>0</v>
      </c>
      <c r="AK66" s="2">
        <v>4755</v>
      </c>
      <c r="AL66" s="2">
        <v>29033.7</v>
      </c>
      <c r="AM66" s="2">
        <v>33788.7</v>
      </c>
      <c r="AN66" s="2">
        <v>17895.59</v>
      </c>
      <c r="AO66" s="2">
        <v>6392.17</v>
      </c>
      <c r="AP66" s="2">
        <v>11503.42</v>
      </c>
      <c r="AQ66" s="2">
        <v>0</v>
      </c>
      <c r="AR66" s="2">
        <v>0</v>
      </c>
      <c r="AU66" s="2">
        <v>280</v>
      </c>
      <c r="AV66" s="15">
        <v>280</v>
      </c>
      <c r="AW66" s="7">
        <v>0</v>
      </c>
      <c r="AX66" s="7">
        <v>0</v>
      </c>
      <c r="AY66" s="7">
        <v>310</v>
      </c>
      <c r="AZ66" s="19">
        <v>310</v>
      </c>
      <c r="BA66" s="7">
        <v>0</v>
      </c>
      <c r="BB66" s="7">
        <v>0</v>
      </c>
      <c r="BE66" s="23">
        <f t="shared" si="138"/>
        <v>0</v>
      </c>
      <c r="BF66" s="23">
        <f t="shared" ref="BF66:BH66" si="142">AH66</f>
        <v>0</v>
      </c>
      <c r="BG66" s="23">
        <f t="shared" si="142"/>
        <v>0</v>
      </c>
      <c r="BH66" s="23">
        <f t="shared" si="142"/>
        <v>0</v>
      </c>
      <c r="BI66" s="2">
        <f t="shared" ref="BI66:BI97" si="143">IF(BE66=0,1,0)</f>
        <v>1</v>
      </c>
      <c r="BJ66" s="2">
        <f t="shared" ref="BJ66:BJ97" si="144">IF(BG66&gt;100,1,0)</f>
        <v>0</v>
      </c>
      <c r="BK66" s="2">
        <f t="shared" ref="BK66:BK97" si="145">IF(BI66&lt;&gt;BJ66,1,0)</f>
        <v>1</v>
      </c>
      <c r="BL66" s="2">
        <f t="shared" ref="BL66:BL97" si="146">IF(BJ66=1,BG66,0)</f>
        <v>0</v>
      </c>
      <c r="BM66" s="23">
        <f t="shared" si="140"/>
        <v>0</v>
      </c>
      <c r="BN66" s="23">
        <f t="shared" ref="BN66:BP66" si="147">AE66</f>
        <v>0</v>
      </c>
      <c r="BO66" s="23">
        <f t="shared" si="147"/>
        <v>0</v>
      </c>
      <c r="BP66" s="23">
        <f t="shared" si="147"/>
        <v>0</v>
      </c>
      <c r="BQ66" s="2">
        <f t="shared" ref="BQ66:BQ97" si="148">IF(BM66&lt;100,1,0)</f>
        <v>1</v>
      </c>
      <c r="BR66" s="2">
        <f t="shared" ref="BR66:BR97" si="149">IF(BO66&gt;100,1,0)</f>
        <v>0</v>
      </c>
      <c r="BS66" s="2">
        <f t="shared" ref="BS66:BS97" si="150">IF(BQ66&lt;&gt;BR66,1,0)</f>
        <v>1</v>
      </c>
      <c r="BT66" s="2">
        <f t="shared" ref="BT66:BT97" si="151">IF(BR66=1,BO66,0)</f>
        <v>0</v>
      </c>
    </row>
    <row r="67" s="2" customFormat="1" spans="1:72">
      <c r="A67" s="2">
        <v>27420.98</v>
      </c>
      <c r="B67" s="2">
        <v>-5367</v>
      </c>
      <c r="C67" s="2">
        <v>22764.1</v>
      </c>
      <c r="D67" s="2">
        <v>9017.43</v>
      </c>
      <c r="E67" s="2">
        <v>0</v>
      </c>
      <c r="F67" s="7">
        <v>-4000</v>
      </c>
      <c r="G67" s="2">
        <v>0</v>
      </c>
      <c r="H67" s="2">
        <v>190.77</v>
      </c>
      <c r="I67" s="2">
        <v>0</v>
      </c>
      <c r="J67" s="2">
        <v>220.31</v>
      </c>
      <c r="K67" s="2">
        <v>271.33</v>
      </c>
      <c r="L67" s="2">
        <v>271.56</v>
      </c>
      <c r="M67" s="2">
        <v>502.38</v>
      </c>
      <c r="N67" s="2">
        <v>501.56</v>
      </c>
      <c r="O67" s="2">
        <v>277.7</v>
      </c>
      <c r="P67" s="2">
        <v>308</v>
      </c>
      <c r="Q67" s="2">
        <v>105.61</v>
      </c>
      <c r="R67" s="2">
        <v>105.35</v>
      </c>
      <c r="S67" s="2">
        <v>27797.305</v>
      </c>
      <c r="T67" s="2">
        <v>5368.515</v>
      </c>
      <c r="U67" s="2">
        <v>4618.748</v>
      </c>
      <c r="V67" s="2">
        <v>8191.077</v>
      </c>
      <c r="W67" s="2">
        <v>12809.825</v>
      </c>
      <c r="X67" s="2">
        <v>319.907</v>
      </c>
      <c r="Y67" s="2">
        <v>49.975</v>
      </c>
      <c r="Z67" s="2">
        <v>18861.168</v>
      </c>
      <c r="AA67" s="2">
        <v>881.844</v>
      </c>
      <c r="AB67" s="2">
        <v>1341.01</v>
      </c>
      <c r="AC67" s="2" t="s">
        <v>60</v>
      </c>
      <c r="AD67" s="7">
        <v>-1864.8276</v>
      </c>
      <c r="AE67" s="2">
        <v>0</v>
      </c>
      <c r="AF67" s="2">
        <v>0</v>
      </c>
      <c r="AG67" s="2">
        <v>0</v>
      </c>
      <c r="AH67" s="2">
        <v>119</v>
      </c>
      <c r="AI67" s="2">
        <v>0</v>
      </c>
      <c r="AJ67" s="2">
        <v>119</v>
      </c>
      <c r="AK67" s="2">
        <v>4834</v>
      </c>
      <c r="AL67" s="2">
        <v>29761.7</v>
      </c>
      <c r="AM67" s="2">
        <v>34595.7</v>
      </c>
      <c r="AN67" s="2">
        <v>15974.74</v>
      </c>
      <c r="AO67" s="2">
        <v>6403.09</v>
      </c>
      <c r="AP67" s="2">
        <v>9571.65</v>
      </c>
      <c r="AQ67" s="2">
        <v>0</v>
      </c>
      <c r="AR67" s="2">
        <v>119</v>
      </c>
      <c r="AU67" s="2">
        <v>281</v>
      </c>
      <c r="AV67" s="15">
        <v>280</v>
      </c>
      <c r="AW67" s="7">
        <v>119</v>
      </c>
      <c r="AX67" s="7">
        <v>0</v>
      </c>
      <c r="AY67" s="7">
        <v>311</v>
      </c>
      <c r="AZ67" s="19">
        <v>310</v>
      </c>
      <c r="BA67" s="7">
        <v>119</v>
      </c>
      <c r="BB67" s="7">
        <v>0</v>
      </c>
      <c r="BE67" s="23">
        <f t="shared" si="138"/>
        <v>119</v>
      </c>
      <c r="BF67" s="23">
        <f t="shared" ref="BF67:BH67" si="152">AH67</f>
        <v>119</v>
      </c>
      <c r="BG67" s="23">
        <f t="shared" si="152"/>
        <v>0</v>
      </c>
      <c r="BH67" s="23">
        <f t="shared" si="152"/>
        <v>119</v>
      </c>
      <c r="BI67" s="2">
        <f t="shared" si="143"/>
        <v>0</v>
      </c>
      <c r="BJ67" s="2">
        <f t="shared" si="144"/>
        <v>0</v>
      </c>
      <c r="BK67" s="2">
        <f t="shared" si="145"/>
        <v>0</v>
      </c>
      <c r="BL67" s="2">
        <f t="shared" si="146"/>
        <v>0</v>
      </c>
      <c r="BM67" s="23">
        <f t="shared" si="140"/>
        <v>0</v>
      </c>
      <c r="BN67" s="23">
        <f t="shared" ref="BN67:BP67" si="153">AE67</f>
        <v>0</v>
      </c>
      <c r="BO67" s="23">
        <f t="shared" si="153"/>
        <v>0</v>
      </c>
      <c r="BP67" s="23">
        <f t="shared" si="153"/>
        <v>0</v>
      </c>
      <c r="BQ67" s="2">
        <f t="shared" si="148"/>
        <v>1</v>
      </c>
      <c r="BR67" s="2">
        <f t="shared" si="149"/>
        <v>0</v>
      </c>
      <c r="BS67" s="2">
        <f t="shared" si="150"/>
        <v>1</v>
      </c>
      <c r="BT67" s="2">
        <f t="shared" si="151"/>
        <v>0</v>
      </c>
    </row>
    <row r="68" s="1" customFormat="1" spans="1:72">
      <c r="A68" s="1">
        <v>28587.23</v>
      </c>
      <c r="B68" s="1">
        <v>-5447</v>
      </c>
      <c r="C68" s="1">
        <v>23696.58</v>
      </c>
      <c r="D68" s="1">
        <v>9321.74</v>
      </c>
      <c r="E68" s="1">
        <v>103.67</v>
      </c>
      <c r="F68" s="6">
        <v>-3998</v>
      </c>
      <c r="G68" s="1">
        <v>0</v>
      </c>
      <c r="H68" s="1">
        <v>190.77</v>
      </c>
      <c r="I68" s="1">
        <v>0</v>
      </c>
      <c r="J68" s="1">
        <v>270.74</v>
      </c>
      <c r="K68" s="1">
        <v>270.86</v>
      </c>
      <c r="L68" s="1">
        <v>271.79</v>
      </c>
      <c r="M68" s="1">
        <v>503.2</v>
      </c>
      <c r="N68" s="1">
        <v>501.56</v>
      </c>
      <c r="O68" s="1">
        <v>279.9</v>
      </c>
      <c r="P68" s="1">
        <v>315.2</v>
      </c>
      <c r="Q68" s="1">
        <v>107.57</v>
      </c>
      <c r="R68" s="1">
        <v>106.72</v>
      </c>
      <c r="S68" s="1">
        <v>28504.883</v>
      </c>
      <c r="T68" s="1">
        <v>5368.601</v>
      </c>
      <c r="U68" s="1">
        <v>6393.643</v>
      </c>
      <c r="V68" s="1">
        <v>6448.325</v>
      </c>
      <c r="W68" s="1">
        <v>12841.968</v>
      </c>
      <c r="X68" s="1">
        <v>322.367</v>
      </c>
      <c r="Y68" s="1">
        <v>49.972</v>
      </c>
      <c r="Z68" s="1">
        <v>18119.309</v>
      </c>
      <c r="AA68" s="1">
        <v>1524.02</v>
      </c>
      <c r="AB68" s="1">
        <v>1349.95</v>
      </c>
      <c r="AC68" s="1" t="s">
        <v>60</v>
      </c>
      <c r="AD68" s="6">
        <v>-1847.7383</v>
      </c>
      <c r="AE68" s="1">
        <v>103.67</v>
      </c>
      <c r="AF68" s="1">
        <v>0</v>
      </c>
      <c r="AG68" s="1">
        <v>103.67</v>
      </c>
      <c r="AH68" s="1">
        <v>170</v>
      </c>
      <c r="AI68" s="1">
        <v>0</v>
      </c>
      <c r="AJ68" s="1">
        <v>170</v>
      </c>
      <c r="AK68" s="1">
        <v>4925</v>
      </c>
      <c r="AL68" s="1">
        <v>31102.7</v>
      </c>
      <c r="AM68" s="1">
        <v>36027.7</v>
      </c>
      <c r="AN68" s="1">
        <v>14003.08</v>
      </c>
      <c r="AO68" s="1">
        <v>6426.68</v>
      </c>
      <c r="AP68" s="1">
        <v>7576.4</v>
      </c>
      <c r="AQ68" s="1">
        <v>103.67</v>
      </c>
      <c r="AR68" s="1">
        <v>170</v>
      </c>
      <c r="AU68" s="1">
        <v>281</v>
      </c>
      <c r="AV68" s="14">
        <v>281</v>
      </c>
      <c r="AW68" s="6">
        <v>170</v>
      </c>
      <c r="AX68" s="6">
        <v>103.67</v>
      </c>
      <c r="AY68" s="6">
        <v>311</v>
      </c>
      <c r="AZ68" s="18">
        <v>311</v>
      </c>
      <c r="BA68" s="6">
        <v>170</v>
      </c>
      <c r="BB68" s="6">
        <v>103.67</v>
      </c>
      <c r="BE68" s="22">
        <f t="shared" si="138"/>
        <v>170</v>
      </c>
      <c r="BF68" s="22">
        <f t="shared" ref="BF68:BH68" si="154">AH68</f>
        <v>170</v>
      </c>
      <c r="BG68" s="22">
        <f t="shared" si="154"/>
        <v>0</v>
      </c>
      <c r="BH68" s="22">
        <f t="shared" si="154"/>
        <v>170</v>
      </c>
      <c r="BI68" s="1">
        <f t="shared" si="143"/>
        <v>0</v>
      </c>
      <c r="BJ68" s="1">
        <f t="shared" si="144"/>
        <v>0</v>
      </c>
      <c r="BK68" s="1">
        <f t="shared" si="145"/>
        <v>0</v>
      </c>
      <c r="BL68" s="1">
        <f t="shared" si="146"/>
        <v>0</v>
      </c>
      <c r="BM68" s="22">
        <f t="shared" si="140"/>
        <v>103.67</v>
      </c>
      <c r="BN68" s="22">
        <f t="shared" ref="BN68:BP68" si="155">AE68</f>
        <v>103.67</v>
      </c>
      <c r="BO68" s="22">
        <f t="shared" si="155"/>
        <v>0</v>
      </c>
      <c r="BP68" s="22">
        <f t="shared" si="155"/>
        <v>103.67</v>
      </c>
      <c r="BQ68" s="1">
        <f t="shared" si="148"/>
        <v>0</v>
      </c>
      <c r="BR68" s="1">
        <f t="shared" si="149"/>
        <v>0</v>
      </c>
      <c r="BS68" s="1">
        <f t="shared" si="150"/>
        <v>0</v>
      </c>
      <c r="BT68" s="1">
        <f t="shared" si="151"/>
        <v>0</v>
      </c>
    </row>
    <row r="69" s="1" customFormat="1" spans="1:72">
      <c r="A69" s="1">
        <v>29540.98</v>
      </c>
      <c r="B69" s="1">
        <v>-5390</v>
      </c>
      <c r="C69" s="1">
        <v>24610.23</v>
      </c>
      <c r="D69" s="1">
        <v>9313.57</v>
      </c>
      <c r="E69" s="1">
        <v>184.33</v>
      </c>
      <c r="F69" s="6">
        <v>-3998</v>
      </c>
      <c r="G69" s="1">
        <v>0</v>
      </c>
      <c r="H69" s="1">
        <v>190.77</v>
      </c>
      <c r="I69" s="1">
        <v>0</v>
      </c>
      <c r="J69" s="1">
        <v>352.1</v>
      </c>
      <c r="K69" s="1">
        <v>290.63</v>
      </c>
      <c r="L69" s="1">
        <v>294.82</v>
      </c>
      <c r="M69" s="1">
        <v>557.06</v>
      </c>
      <c r="N69" s="1">
        <v>556.65</v>
      </c>
      <c r="O69" s="1">
        <v>279.9</v>
      </c>
      <c r="P69" s="1">
        <v>315.9</v>
      </c>
      <c r="Q69" s="1">
        <v>130.72</v>
      </c>
      <c r="R69" s="1">
        <v>129.03</v>
      </c>
      <c r="S69" s="1">
        <v>29455.44</v>
      </c>
      <c r="T69" s="1">
        <v>5036.393</v>
      </c>
      <c r="U69" s="1">
        <v>7287.944</v>
      </c>
      <c r="V69" s="1">
        <v>4701.752</v>
      </c>
      <c r="W69" s="1">
        <v>11989.697</v>
      </c>
      <c r="X69" s="1">
        <v>322.824</v>
      </c>
      <c r="Y69" s="1">
        <v>49.965</v>
      </c>
      <c r="Z69" s="1">
        <v>16971.246</v>
      </c>
      <c r="AA69" s="1">
        <v>1766.481</v>
      </c>
      <c r="AB69" s="1">
        <v>1350.99</v>
      </c>
      <c r="AC69" s="1" t="s">
        <v>60</v>
      </c>
      <c r="AD69" s="6">
        <v>-1660.177</v>
      </c>
      <c r="AE69" s="1">
        <v>184.33</v>
      </c>
      <c r="AF69" s="1">
        <v>0</v>
      </c>
      <c r="AG69" s="1">
        <v>184.33</v>
      </c>
      <c r="AH69" s="1">
        <v>220</v>
      </c>
      <c r="AI69" s="1">
        <v>0</v>
      </c>
      <c r="AJ69" s="1">
        <v>220</v>
      </c>
      <c r="AK69" s="1">
        <v>5011</v>
      </c>
      <c r="AL69" s="1">
        <v>31947.7</v>
      </c>
      <c r="AM69" s="1">
        <v>36958.7</v>
      </c>
      <c r="AN69" s="1">
        <v>12116.82</v>
      </c>
      <c r="AO69" s="1">
        <v>6468.8</v>
      </c>
      <c r="AP69" s="1">
        <v>5648.02</v>
      </c>
      <c r="AQ69" s="1">
        <v>184.33</v>
      </c>
      <c r="AR69" s="1">
        <v>220</v>
      </c>
      <c r="AU69" s="1">
        <v>281</v>
      </c>
      <c r="AV69" s="14">
        <v>281</v>
      </c>
      <c r="AW69" s="6">
        <v>220</v>
      </c>
      <c r="AX69" s="6">
        <v>184.33</v>
      </c>
      <c r="AY69" s="6">
        <v>311</v>
      </c>
      <c r="AZ69" s="18">
        <v>311</v>
      </c>
      <c r="BA69" s="6">
        <v>220</v>
      </c>
      <c r="BB69" s="6">
        <v>184.33</v>
      </c>
      <c r="BE69" s="22">
        <f t="shared" si="138"/>
        <v>220</v>
      </c>
      <c r="BF69" s="22">
        <f t="shared" ref="BF69:BH69" si="156">AH69</f>
        <v>220</v>
      </c>
      <c r="BG69" s="22">
        <f t="shared" si="156"/>
        <v>0</v>
      </c>
      <c r="BH69" s="22">
        <f t="shared" si="156"/>
        <v>220</v>
      </c>
      <c r="BI69" s="1">
        <f t="shared" si="143"/>
        <v>0</v>
      </c>
      <c r="BJ69" s="1">
        <f t="shared" si="144"/>
        <v>0</v>
      </c>
      <c r="BK69" s="1">
        <f t="shared" si="145"/>
        <v>0</v>
      </c>
      <c r="BL69" s="1">
        <f t="shared" si="146"/>
        <v>0</v>
      </c>
      <c r="BM69" s="22">
        <f t="shared" si="140"/>
        <v>184.33</v>
      </c>
      <c r="BN69" s="22">
        <f t="shared" ref="BN69:BP69" si="157">AE69</f>
        <v>184.33</v>
      </c>
      <c r="BO69" s="22">
        <f t="shared" si="157"/>
        <v>0</v>
      </c>
      <c r="BP69" s="22">
        <f t="shared" si="157"/>
        <v>184.33</v>
      </c>
      <c r="BQ69" s="1">
        <f t="shared" si="148"/>
        <v>0</v>
      </c>
      <c r="BR69" s="1">
        <f t="shared" si="149"/>
        <v>0</v>
      </c>
      <c r="BS69" s="1">
        <f t="shared" si="150"/>
        <v>0</v>
      </c>
      <c r="BT69" s="1">
        <f t="shared" si="151"/>
        <v>0</v>
      </c>
    </row>
    <row r="70" s="1" customFormat="1" spans="1:72">
      <c r="A70" s="1">
        <v>30194.85</v>
      </c>
      <c r="B70" s="1">
        <v>-5270</v>
      </c>
      <c r="C70" s="1">
        <v>24924.87</v>
      </c>
      <c r="D70" s="1">
        <v>9619.96</v>
      </c>
      <c r="E70" s="1">
        <v>132.67</v>
      </c>
      <c r="F70" s="6">
        <v>-3998</v>
      </c>
      <c r="G70" s="1">
        <v>0</v>
      </c>
      <c r="H70" s="1">
        <v>194.17</v>
      </c>
      <c r="I70" s="1">
        <v>0</v>
      </c>
      <c r="J70" s="1">
        <v>395.42</v>
      </c>
      <c r="K70" s="1">
        <v>319.94</v>
      </c>
      <c r="L70" s="1">
        <v>321.57</v>
      </c>
      <c r="M70" s="1">
        <v>611.32</v>
      </c>
      <c r="N70" s="1">
        <v>609.68</v>
      </c>
      <c r="O70" s="1">
        <v>281.5</v>
      </c>
      <c r="P70" s="1">
        <v>309.5</v>
      </c>
      <c r="Q70" s="1">
        <v>150.59</v>
      </c>
      <c r="R70" s="1">
        <v>150.49</v>
      </c>
      <c r="S70" s="1">
        <v>30409.309</v>
      </c>
      <c r="T70" s="1">
        <v>5199.669</v>
      </c>
      <c r="U70" s="1">
        <v>7794.418</v>
      </c>
      <c r="V70" s="1">
        <v>3266.847</v>
      </c>
      <c r="W70" s="1">
        <v>11061.265</v>
      </c>
      <c r="X70" s="1">
        <v>376.048</v>
      </c>
      <c r="Y70" s="1">
        <v>49.976</v>
      </c>
      <c r="Z70" s="1">
        <v>15889.723</v>
      </c>
      <c r="AA70" s="1">
        <v>2379.26</v>
      </c>
      <c r="AB70" s="1">
        <v>1352.74</v>
      </c>
      <c r="AC70" s="1" t="s">
        <v>60</v>
      </c>
      <c r="AD70" s="6">
        <v>-1463.3706</v>
      </c>
      <c r="AE70" s="1">
        <v>132.67</v>
      </c>
      <c r="AF70" s="1">
        <v>0</v>
      </c>
      <c r="AG70" s="1">
        <v>132.67</v>
      </c>
      <c r="AH70" s="1">
        <v>235</v>
      </c>
      <c r="AI70" s="1">
        <v>0</v>
      </c>
      <c r="AJ70" s="1">
        <v>235</v>
      </c>
      <c r="AK70" s="1">
        <v>5014</v>
      </c>
      <c r="AL70" s="1">
        <v>32588.7</v>
      </c>
      <c r="AM70" s="1">
        <v>37602.7</v>
      </c>
      <c r="AN70" s="1">
        <v>10322.15</v>
      </c>
      <c r="AO70" s="1">
        <v>6585.38</v>
      </c>
      <c r="AP70" s="1">
        <v>3736.77</v>
      </c>
      <c r="AQ70" s="1">
        <v>132.67</v>
      </c>
      <c r="AR70" s="1">
        <v>235</v>
      </c>
      <c r="AU70" s="1">
        <v>281</v>
      </c>
      <c r="AV70" s="14">
        <v>280</v>
      </c>
      <c r="AW70" s="6">
        <v>235</v>
      </c>
      <c r="AX70" s="6">
        <v>132.67</v>
      </c>
      <c r="AY70" s="6">
        <v>311</v>
      </c>
      <c r="AZ70" s="18">
        <v>310</v>
      </c>
      <c r="BA70" s="6">
        <v>235</v>
      </c>
      <c r="BB70" s="6">
        <v>132.67</v>
      </c>
      <c r="BE70" s="22">
        <f t="shared" si="138"/>
        <v>235</v>
      </c>
      <c r="BF70" s="22">
        <f t="shared" ref="BF70:BH70" si="158">AH70</f>
        <v>235</v>
      </c>
      <c r="BG70" s="22">
        <f t="shared" si="158"/>
        <v>0</v>
      </c>
      <c r="BH70" s="22">
        <f t="shared" si="158"/>
        <v>235</v>
      </c>
      <c r="BI70" s="1">
        <f t="shared" si="143"/>
        <v>0</v>
      </c>
      <c r="BJ70" s="1">
        <f t="shared" si="144"/>
        <v>0</v>
      </c>
      <c r="BK70" s="1">
        <f t="shared" si="145"/>
        <v>0</v>
      </c>
      <c r="BL70" s="1">
        <f t="shared" si="146"/>
        <v>0</v>
      </c>
      <c r="BM70" s="22">
        <f t="shared" si="140"/>
        <v>132.67</v>
      </c>
      <c r="BN70" s="22">
        <f t="shared" ref="BN70:BP70" si="159">AE70</f>
        <v>132.67</v>
      </c>
      <c r="BO70" s="22">
        <f t="shared" si="159"/>
        <v>0</v>
      </c>
      <c r="BP70" s="22">
        <f t="shared" si="159"/>
        <v>132.67</v>
      </c>
      <c r="BQ70" s="1">
        <f t="shared" si="148"/>
        <v>0</v>
      </c>
      <c r="BR70" s="1">
        <f t="shared" si="149"/>
        <v>0</v>
      </c>
      <c r="BS70" s="1">
        <f t="shared" si="150"/>
        <v>0</v>
      </c>
      <c r="BT70" s="1">
        <f t="shared" si="151"/>
        <v>0</v>
      </c>
    </row>
    <row r="71" s="1" customFormat="1" spans="1:72">
      <c r="A71" s="1">
        <v>31500.32</v>
      </c>
      <c r="B71" s="1">
        <v>-5648</v>
      </c>
      <c r="C71" s="1">
        <v>28872.22</v>
      </c>
      <c r="D71" s="1">
        <v>9097.49</v>
      </c>
      <c r="E71" s="1">
        <v>283.67</v>
      </c>
      <c r="F71" s="6">
        <v>-3997</v>
      </c>
      <c r="G71" s="1">
        <v>0</v>
      </c>
      <c r="H71" s="1">
        <v>340.3</v>
      </c>
      <c r="I71" s="1">
        <v>0</v>
      </c>
      <c r="J71" s="1">
        <v>458.81</v>
      </c>
      <c r="K71" s="1">
        <v>379.02</v>
      </c>
      <c r="L71" s="1">
        <v>379.72</v>
      </c>
      <c r="M71" s="1">
        <v>704.65</v>
      </c>
      <c r="N71" s="1">
        <v>705.06</v>
      </c>
      <c r="O71" s="1">
        <v>291.2</v>
      </c>
      <c r="P71" s="1">
        <v>322.4</v>
      </c>
      <c r="Q71" s="1">
        <v>189.34</v>
      </c>
      <c r="R71" s="1">
        <v>189.29</v>
      </c>
      <c r="S71" s="1">
        <v>31454.637</v>
      </c>
      <c r="T71" s="1">
        <v>5675.215</v>
      </c>
      <c r="U71" s="1">
        <v>7865.77</v>
      </c>
      <c r="V71" s="1">
        <v>1774.408</v>
      </c>
      <c r="W71" s="1">
        <v>9640.177</v>
      </c>
      <c r="X71" s="1">
        <v>985.133</v>
      </c>
      <c r="Y71" s="1">
        <v>49.974</v>
      </c>
      <c r="Z71" s="1">
        <v>12816</v>
      </c>
      <c r="AA71" s="1">
        <v>5059.856</v>
      </c>
      <c r="AB71" s="1">
        <v>1407.76</v>
      </c>
      <c r="AC71" s="1" t="s">
        <v>60</v>
      </c>
      <c r="AD71" s="6">
        <v>-1079.1431</v>
      </c>
      <c r="AE71" s="1">
        <v>283.67</v>
      </c>
      <c r="AF71" s="1">
        <v>0</v>
      </c>
      <c r="AG71" s="1">
        <v>283.67</v>
      </c>
      <c r="AH71" s="1">
        <v>272.55</v>
      </c>
      <c r="AI71" s="1">
        <v>0</v>
      </c>
      <c r="AJ71" s="1">
        <v>272.55</v>
      </c>
      <c r="AK71" s="1">
        <v>5036</v>
      </c>
      <c r="AL71" s="1">
        <v>33637.7</v>
      </c>
      <c r="AM71" s="1">
        <v>38673.7</v>
      </c>
      <c r="AN71" s="1">
        <v>8727.7</v>
      </c>
      <c r="AO71" s="1">
        <v>6726.13</v>
      </c>
      <c r="AP71" s="1">
        <v>2001.57</v>
      </c>
      <c r="AQ71" s="1">
        <v>283.67</v>
      </c>
      <c r="AR71" s="1">
        <v>272.55</v>
      </c>
      <c r="AU71" s="1">
        <v>354.5</v>
      </c>
      <c r="AV71" s="14">
        <v>281</v>
      </c>
      <c r="AW71" s="6">
        <v>272.55</v>
      </c>
      <c r="AX71" s="6">
        <v>283.67</v>
      </c>
      <c r="AY71" s="6">
        <v>316.49</v>
      </c>
      <c r="AZ71" s="18">
        <v>311</v>
      </c>
      <c r="BA71" s="6">
        <v>272.55</v>
      </c>
      <c r="BB71" s="6">
        <v>283.67</v>
      </c>
      <c r="BE71" s="22">
        <f t="shared" si="138"/>
        <v>272.55</v>
      </c>
      <c r="BF71" s="22">
        <f t="shared" ref="BF71:BH71" si="160">AH71</f>
        <v>272.55</v>
      </c>
      <c r="BG71" s="22">
        <f t="shared" si="160"/>
        <v>0</v>
      </c>
      <c r="BH71" s="22">
        <f t="shared" si="160"/>
        <v>272.55</v>
      </c>
      <c r="BI71" s="1">
        <f t="shared" si="143"/>
        <v>0</v>
      </c>
      <c r="BJ71" s="1">
        <f t="shared" si="144"/>
        <v>0</v>
      </c>
      <c r="BK71" s="1">
        <f t="shared" si="145"/>
        <v>0</v>
      </c>
      <c r="BL71" s="1">
        <f t="shared" si="146"/>
        <v>0</v>
      </c>
      <c r="BM71" s="22">
        <f t="shared" si="140"/>
        <v>283.67</v>
      </c>
      <c r="BN71" s="22">
        <f t="shared" ref="BN71:BP71" si="161">AE71</f>
        <v>283.67</v>
      </c>
      <c r="BO71" s="22">
        <f t="shared" si="161"/>
        <v>0</v>
      </c>
      <c r="BP71" s="22">
        <f t="shared" si="161"/>
        <v>283.67</v>
      </c>
      <c r="BQ71" s="1">
        <f t="shared" si="148"/>
        <v>0</v>
      </c>
      <c r="BR71" s="1">
        <f t="shared" si="149"/>
        <v>0</v>
      </c>
      <c r="BS71" s="1">
        <f t="shared" si="150"/>
        <v>0</v>
      </c>
      <c r="BT71" s="1">
        <f t="shared" si="151"/>
        <v>0</v>
      </c>
    </row>
    <row r="72" s="1" customFormat="1" spans="1:72">
      <c r="A72" s="1">
        <v>32447.46</v>
      </c>
      <c r="B72" s="1">
        <v>-5681</v>
      </c>
      <c r="C72" s="1">
        <v>30515.57</v>
      </c>
      <c r="D72" s="1">
        <v>8417.96</v>
      </c>
      <c r="E72" s="1">
        <v>266</v>
      </c>
      <c r="F72" s="6">
        <v>-3997</v>
      </c>
      <c r="G72" s="1">
        <v>0</v>
      </c>
      <c r="H72" s="1">
        <v>491.53</v>
      </c>
      <c r="I72" s="1">
        <v>0</v>
      </c>
      <c r="J72" s="1">
        <v>529.19</v>
      </c>
      <c r="K72" s="1">
        <v>450.66</v>
      </c>
      <c r="L72" s="1">
        <v>453.22</v>
      </c>
      <c r="M72" s="1">
        <v>827.98</v>
      </c>
      <c r="N72" s="1">
        <v>820.99</v>
      </c>
      <c r="O72" s="1">
        <v>283.1</v>
      </c>
      <c r="P72" s="1">
        <v>312.6</v>
      </c>
      <c r="Q72" s="1">
        <v>247.06</v>
      </c>
      <c r="R72" s="1">
        <v>237.81</v>
      </c>
      <c r="S72" s="1">
        <v>32051.242</v>
      </c>
      <c r="T72" s="1">
        <v>5883.698</v>
      </c>
      <c r="U72" s="1">
        <v>7913.49</v>
      </c>
      <c r="V72" s="1">
        <v>682.315</v>
      </c>
      <c r="W72" s="1">
        <v>8595.805</v>
      </c>
      <c r="X72" s="1">
        <v>1263.303</v>
      </c>
      <c r="Y72" s="1">
        <v>50.027</v>
      </c>
      <c r="Z72" s="1">
        <v>11415.707</v>
      </c>
      <c r="AA72" s="1">
        <v>6400.281</v>
      </c>
      <c r="AB72" s="1">
        <v>1538.14</v>
      </c>
      <c r="AC72" s="1" t="s">
        <v>60</v>
      </c>
      <c r="AD72" s="6">
        <v>-617.5937</v>
      </c>
      <c r="AE72" s="1">
        <v>266</v>
      </c>
      <c r="AF72" s="1">
        <v>0</v>
      </c>
      <c r="AG72" s="1">
        <v>266</v>
      </c>
      <c r="AH72" s="1">
        <v>285</v>
      </c>
      <c r="AI72" s="1">
        <v>0</v>
      </c>
      <c r="AJ72" s="1">
        <v>285</v>
      </c>
      <c r="AK72" s="1">
        <v>5059</v>
      </c>
      <c r="AL72" s="1">
        <v>34337.7</v>
      </c>
      <c r="AM72" s="1">
        <v>39396.7</v>
      </c>
      <c r="AN72" s="1">
        <v>7689.36</v>
      </c>
      <c r="AO72" s="1">
        <v>6879.63</v>
      </c>
      <c r="AP72" s="1">
        <v>809.73</v>
      </c>
      <c r="AQ72" s="1">
        <v>266</v>
      </c>
      <c r="AR72" s="1">
        <v>285</v>
      </c>
      <c r="AU72" s="1">
        <v>400</v>
      </c>
      <c r="AV72" s="14">
        <v>281</v>
      </c>
      <c r="AW72" s="6">
        <v>285</v>
      </c>
      <c r="AX72" s="6">
        <v>266</v>
      </c>
      <c r="AY72" s="6">
        <v>320</v>
      </c>
      <c r="AZ72" s="18">
        <v>311</v>
      </c>
      <c r="BA72" s="6">
        <v>285</v>
      </c>
      <c r="BB72" s="6">
        <v>266</v>
      </c>
      <c r="BE72" s="22">
        <f t="shared" si="138"/>
        <v>285</v>
      </c>
      <c r="BF72" s="22">
        <f t="shared" ref="BF72:BH72" si="162">AH72</f>
        <v>285</v>
      </c>
      <c r="BG72" s="22">
        <f t="shared" si="162"/>
        <v>0</v>
      </c>
      <c r="BH72" s="22">
        <f t="shared" si="162"/>
        <v>285</v>
      </c>
      <c r="BI72" s="1">
        <f t="shared" si="143"/>
        <v>0</v>
      </c>
      <c r="BJ72" s="1">
        <f t="shared" si="144"/>
        <v>0</v>
      </c>
      <c r="BK72" s="1">
        <f t="shared" si="145"/>
        <v>0</v>
      </c>
      <c r="BL72" s="1">
        <f t="shared" si="146"/>
        <v>0</v>
      </c>
      <c r="BM72" s="22">
        <f t="shared" si="140"/>
        <v>266</v>
      </c>
      <c r="BN72" s="22">
        <f t="shared" ref="BN72:BP72" si="163">AE72</f>
        <v>266</v>
      </c>
      <c r="BO72" s="22">
        <f t="shared" si="163"/>
        <v>0</v>
      </c>
      <c r="BP72" s="22">
        <f t="shared" si="163"/>
        <v>266</v>
      </c>
      <c r="BQ72" s="1">
        <f t="shared" si="148"/>
        <v>0</v>
      </c>
      <c r="BR72" s="1">
        <f t="shared" si="149"/>
        <v>0</v>
      </c>
      <c r="BS72" s="1">
        <f t="shared" si="150"/>
        <v>0</v>
      </c>
      <c r="BT72" s="1">
        <f t="shared" si="151"/>
        <v>0</v>
      </c>
    </row>
    <row r="73" spans="1:72">
      <c r="A73">
        <v>32639.46</v>
      </c>
      <c r="B73">
        <v>-5632</v>
      </c>
      <c r="C73">
        <v>30626.63</v>
      </c>
      <c r="D73">
        <v>8215.93</v>
      </c>
      <c r="E73">
        <v>250.67</v>
      </c>
      <c r="F73" s="3">
        <v>-3999</v>
      </c>
      <c r="G73">
        <v>0</v>
      </c>
      <c r="H73">
        <v>555.62</v>
      </c>
      <c r="I73">
        <v>0</v>
      </c>
      <c r="J73">
        <v>610.75</v>
      </c>
      <c r="K73">
        <v>523.93</v>
      </c>
      <c r="L73">
        <v>524.4</v>
      </c>
      <c r="M73">
        <v>901.16</v>
      </c>
      <c r="N73">
        <v>898.28</v>
      </c>
      <c r="O73">
        <v>283.5</v>
      </c>
      <c r="P73">
        <v>312.7</v>
      </c>
      <c r="Q73">
        <v>255.47</v>
      </c>
      <c r="R73">
        <v>254.78</v>
      </c>
      <c r="S73">
        <v>32388.273</v>
      </c>
      <c r="T73">
        <v>5921.945</v>
      </c>
      <c r="U73">
        <v>8096.691</v>
      </c>
      <c r="V73">
        <v>113.984</v>
      </c>
      <c r="W73">
        <v>8210.675</v>
      </c>
      <c r="X73">
        <v>1598.989</v>
      </c>
      <c r="Y73">
        <v>49.969</v>
      </c>
      <c r="Z73">
        <v>11017.301</v>
      </c>
      <c r="AA73">
        <v>6800.283</v>
      </c>
      <c r="AB73">
        <v>1547.97</v>
      </c>
      <c r="AC73" t="s">
        <v>60</v>
      </c>
      <c r="AD73" s="3">
        <v>-304.8047</v>
      </c>
      <c r="AE73">
        <v>250.67</v>
      </c>
      <c r="AF73">
        <v>0</v>
      </c>
      <c r="AG73">
        <v>250.67</v>
      </c>
      <c r="AH73">
        <v>295</v>
      </c>
      <c r="AI73">
        <v>0</v>
      </c>
      <c r="AJ73">
        <v>295</v>
      </c>
      <c r="AK73">
        <v>5081</v>
      </c>
      <c r="AL73">
        <v>34890.7</v>
      </c>
      <c r="AM73">
        <v>39971.7</v>
      </c>
      <c r="AN73">
        <v>7250.18</v>
      </c>
      <c r="AO73">
        <v>7069.01</v>
      </c>
      <c r="AP73">
        <v>181.17</v>
      </c>
      <c r="AQ73">
        <v>250.67</v>
      </c>
      <c r="AR73">
        <v>295</v>
      </c>
      <c r="AU73">
        <v>400</v>
      </c>
      <c r="AV73" s="13">
        <v>281</v>
      </c>
      <c r="AW73" s="3">
        <v>295</v>
      </c>
      <c r="AX73" s="3">
        <v>250.67</v>
      </c>
      <c r="AY73" s="3">
        <v>320</v>
      </c>
      <c r="AZ73" s="17">
        <v>311</v>
      </c>
      <c r="BA73" s="3">
        <v>295</v>
      </c>
      <c r="BB73" s="3">
        <v>250.67</v>
      </c>
      <c r="BE73" s="21">
        <f t="shared" si="138"/>
        <v>295</v>
      </c>
      <c r="BF73" s="21">
        <f t="shared" ref="BF73:BH73" si="164">AH73</f>
        <v>295</v>
      </c>
      <c r="BG73" s="21">
        <f t="shared" si="164"/>
        <v>0</v>
      </c>
      <c r="BH73" s="21">
        <f t="shared" si="164"/>
        <v>295</v>
      </c>
      <c r="BI73">
        <f t="shared" si="143"/>
        <v>0</v>
      </c>
      <c r="BJ73">
        <f t="shared" si="144"/>
        <v>0</v>
      </c>
      <c r="BK73">
        <f t="shared" si="145"/>
        <v>0</v>
      </c>
      <c r="BL73">
        <f t="shared" si="146"/>
        <v>0</v>
      </c>
      <c r="BM73" s="21">
        <f t="shared" si="140"/>
        <v>250.67</v>
      </c>
      <c r="BN73" s="21">
        <f t="shared" ref="BN73:BP73" si="165">AE73</f>
        <v>250.67</v>
      </c>
      <c r="BO73" s="21">
        <f t="shared" si="165"/>
        <v>0</v>
      </c>
      <c r="BP73" s="21">
        <f t="shared" si="165"/>
        <v>250.67</v>
      </c>
      <c r="BQ73">
        <f t="shared" si="148"/>
        <v>0</v>
      </c>
      <c r="BR73">
        <f t="shared" si="149"/>
        <v>0</v>
      </c>
      <c r="BS73">
        <f t="shared" si="150"/>
        <v>0</v>
      </c>
      <c r="BT73">
        <f t="shared" si="151"/>
        <v>0</v>
      </c>
    </row>
    <row r="74" spans="1:72">
      <c r="A74">
        <v>33588.25</v>
      </c>
      <c r="B74">
        <v>-5677</v>
      </c>
      <c r="C74">
        <v>32385.3</v>
      </c>
      <c r="D74">
        <v>8138.69</v>
      </c>
      <c r="E74">
        <v>263.33</v>
      </c>
      <c r="F74" s="3">
        <v>-3996</v>
      </c>
      <c r="G74">
        <v>0</v>
      </c>
      <c r="H74">
        <v>600.07</v>
      </c>
      <c r="I74">
        <v>0</v>
      </c>
      <c r="J74">
        <v>618.75</v>
      </c>
      <c r="K74">
        <v>588.36</v>
      </c>
      <c r="L74">
        <v>591.15</v>
      </c>
      <c r="M74">
        <v>957.48</v>
      </c>
      <c r="N74">
        <v>922.54</v>
      </c>
      <c r="O74">
        <v>301.9</v>
      </c>
      <c r="P74">
        <v>309.8</v>
      </c>
      <c r="Q74">
        <v>299.44</v>
      </c>
      <c r="R74">
        <v>297.81</v>
      </c>
      <c r="S74">
        <v>33527.652</v>
      </c>
      <c r="T74">
        <v>5608.171</v>
      </c>
      <c r="U74">
        <v>8334.38</v>
      </c>
      <c r="V74">
        <v>39.973</v>
      </c>
      <c r="W74">
        <v>8374.353</v>
      </c>
      <c r="X74">
        <v>1577.897</v>
      </c>
      <c r="Y74">
        <v>50.031</v>
      </c>
      <c r="Z74">
        <v>9605.668</v>
      </c>
      <c r="AA74">
        <v>8248.371</v>
      </c>
      <c r="AB74">
        <v>1580.02</v>
      </c>
      <c r="AC74" t="s">
        <v>60</v>
      </c>
      <c r="AD74" s="3">
        <v>0.2802</v>
      </c>
      <c r="AE74">
        <v>263.33</v>
      </c>
      <c r="AF74">
        <v>0</v>
      </c>
      <c r="AG74">
        <v>263.33</v>
      </c>
      <c r="AH74">
        <v>285</v>
      </c>
      <c r="AI74">
        <v>0</v>
      </c>
      <c r="AJ74">
        <v>285</v>
      </c>
      <c r="AK74">
        <v>5104</v>
      </c>
      <c r="AL74">
        <v>35240.7</v>
      </c>
      <c r="AM74">
        <v>40344.7</v>
      </c>
      <c r="AN74">
        <v>7243.77</v>
      </c>
      <c r="AO74">
        <v>7214</v>
      </c>
      <c r="AP74">
        <v>29.77</v>
      </c>
      <c r="AQ74">
        <v>263.33</v>
      </c>
      <c r="AR74">
        <v>285</v>
      </c>
      <c r="AU74">
        <v>400</v>
      </c>
      <c r="AV74" s="13">
        <v>297.92</v>
      </c>
      <c r="AW74" s="3">
        <v>285</v>
      </c>
      <c r="AX74" s="3">
        <v>263.33</v>
      </c>
      <c r="AY74" s="3">
        <v>320</v>
      </c>
      <c r="AZ74" s="17">
        <v>311</v>
      </c>
      <c r="BA74" s="3">
        <v>285</v>
      </c>
      <c r="BB74" s="3">
        <v>263.33</v>
      </c>
      <c r="BE74" s="21">
        <f t="shared" si="138"/>
        <v>285</v>
      </c>
      <c r="BF74" s="21">
        <f t="shared" ref="BF74:BH74" si="166">AH74</f>
        <v>285</v>
      </c>
      <c r="BG74" s="21">
        <f t="shared" si="166"/>
        <v>0</v>
      </c>
      <c r="BH74" s="21">
        <f t="shared" si="166"/>
        <v>285</v>
      </c>
      <c r="BI74">
        <f t="shared" si="143"/>
        <v>0</v>
      </c>
      <c r="BJ74">
        <f t="shared" si="144"/>
        <v>0</v>
      </c>
      <c r="BK74">
        <f t="shared" si="145"/>
        <v>0</v>
      </c>
      <c r="BL74">
        <f t="shared" si="146"/>
        <v>0</v>
      </c>
      <c r="BM74" s="21">
        <f t="shared" si="140"/>
        <v>263.33</v>
      </c>
      <c r="BN74" s="21">
        <f t="shared" ref="BN74:BP74" si="167">AE74</f>
        <v>263.33</v>
      </c>
      <c r="BO74" s="21">
        <f t="shared" si="167"/>
        <v>0</v>
      </c>
      <c r="BP74" s="21">
        <f t="shared" si="167"/>
        <v>263.33</v>
      </c>
      <c r="BQ74">
        <f t="shared" si="148"/>
        <v>0</v>
      </c>
      <c r="BR74">
        <f t="shared" si="149"/>
        <v>0</v>
      </c>
      <c r="BS74">
        <f t="shared" si="150"/>
        <v>0</v>
      </c>
      <c r="BT74">
        <f t="shared" si="151"/>
        <v>0</v>
      </c>
    </row>
    <row r="75" spans="1:72">
      <c r="A75">
        <v>33963.52</v>
      </c>
      <c r="B75">
        <v>-5678</v>
      </c>
      <c r="C75">
        <v>32698.43</v>
      </c>
      <c r="D75">
        <v>8156.02</v>
      </c>
      <c r="E75">
        <v>276.67</v>
      </c>
      <c r="F75" s="3">
        <v>-3997</v>
      </c>
      <c r="G75">
        <v>0</v>
      </c>
      <c r="H75">
        <v>630.83</v>
      </c>
      <c r="I75">
        <v>0</v>
      </c>
      <c r="J75">
        <v>621</v>
      </c>
      <c r="K75">
        <v>598.6</v>
      </c>
      <c r="L75">
        <v>604.88</v>
      </c>
      <c r="M75">
        <v>950.9</v>
      </c>
      <c r="N75">
        <v>920.07</v>
      </c>
      <c r="O75">
        <v>347</v>
      </c>
      <c r="P75">
        <v>318.3</v>
      </c>
      <c r="Q75">
        <v>300.5</v>
      </c>
      <c r="R75">
        <v>300.18</v>
      </c>
      <c r="S75">
        <v>34099.402</v>
      </c>
      <c r="T75">
        <v>5692.259</v>
      </c>
      <c r="U75">
        <v>8667.526</v>
      </c>
      <c r="V75">
        <v>40.95</v>
      </c>
      <c r="W75">
        <v>8708.476</v>
      </c>
      <c r="X75">
        <v>1580.514</v>
      </c>
      <c r="Y75">
        <v>50.01</v>
      </c>
      <c r="Z75">
        <v>8994.238</v>
      </c>
      <c r="AA75">
        <v>8820.793</v>
      </c>
      <c r="AB75">
        <v>1582.95</v>
      </c>
      <c r="AC75" t="s">
        <v>60</v>
      </c>
      <c r="AD75" s="3">
        <v>76.2012</v>
      </c>
      <c r="AE75">
        <v>276.67</v>
      </c>
      <c r="AF75">
        <v>0</v>
      </c>
      <c r="AG75">
        <v>276.67</v>
      </c>
      <c r="AH75">
        <v>279</v>
      </c>
      <c r="AI75">
        <v>0</v>
      </c>
      <c r="AJ75">
        <v>279</v>
      </c>
      <c r="AK75">
        <v>5104</v>
      </c>
      <c r="AL75">
        <v>35357.7</v>
      </c>
      <c r="AM75">
        <v>40461.7</v>
      </c>
      <c r="AN75">
        <v>7413.88</v>
      </c>
      <c r="AO75">
        <v>7392.42</v>
      </c>
      <c r="AP75">
        <v>21.46</v>
      </c>
      <c r="AQ75">
        <v>276.67</v>
      </c>
      <c r="AR75">
        <v>279</v>
      </c>
      <c r="AU75">
        <v>400</v>
      </c>
      <c r="AV75" s="13">
        <v>340.56</v>
      </c>
      <c r="AW75" s="3">
        <v>279</v>
      </c>
      <c r="AX75" s="3">
        <v>276.67</v>
      </c>
      <c r="AY75" s="3">
        <v>320</v>
      </c>
      <c r="AZ75" s="17">
        <v>311</v>
      </c>
      <c r="BA75" s="3">
        <v>279</v>
      </c>
      <c r="BB75" s="3">
        <v>276.67</v>
      </c>
      <c r="BE75" s="21">
        <f t="shared" si="138"/>
        <v>279</v>
      </c>
      <c r="BF75" s="21">
        <f t="shared" ref="BF75:BH75" si="168">AH75</f>
        <v>279</v>
      </c>
      <c r="BG75" s="21">
        <f t="shared" si="168"/>
        <v>0</v>
      </c>
      <c r="BH75" s="21">
        <f t="shared" si="168"/>
        <v>279</v>
      </c>
      <c r="BI75">
        <f t="shared" si="143"/>
        <v>0</v>
      </c>
      <c r="BJ75">
        <f t="shared" si="144"/>
        <v>0</v>
      </c>
      <c r="BK75">
        <f t="shared" si="145"/>
        <v>0</v>
      </c>
      <c r="BL75">
        <f t="shared" si="146"/>
        <v>0</v>
      </c>
      <c r="BM75" s="21">
        <f t="shared" si="140"/>
        <v>276.67</v>
      </c>
      <c r="BN75" s="21">
        <f t="shared" ref="BN75:BP75" si="169">AE75</f>
        <v>276.67</v>
      </c>
      <c r="BO75" s="21">
        <f t="shared" si="169"/>
        <v>0</v>
      </c>
      <c r="BP75" s="21">
        <f t="shared" si="169"/>
        <v>276.67</v>
      </c>
      <c r="BQ75">
        <f t="shared" si="148"/>
        <v>0</v>
      </c>
      <c r="BR75">
        <f t="shared" si="149"/>
        <v>0</v>
      </c>
      <c r="BS75">
        <f t="shared" si="150"/>
        <v>0</v>
      </c>
      <c r="BT75">
        <f t="shared" si="151"/>
        <v>0</v>
      </c>
    </row>
    <row r="76" spans="1:72">
      <c r="A76">
        <v>34174.04</v>
      </c>
      <c r="B76">
        <v>-5678</v>
      </c>
      <c r="C76">
        <v>32125.54</v>
      </c>
      <c r="D76">
        <v>8425.4</v>
      </c>
      <c r="E76">
        <v>268</v>
      </c>
      <c r="F76" s="3">
        <v>-3995</v>
      </c>
      <c r="G76">
        <v>0</v>
      </c>
      <c r="H76">
        <v>599.2</v>
      </c>
      <c r="I76">
        <v>0</v>
      </c>
      <c r="J76">
        <v>619.17</v>
      </c>
      <c r="K76">
        <v>608.83</v>
      </c>
      <c r="L76">
        <v>601.15</v>
      </c>
      <c r="M76">
        <v>951.31</v>
      </c>
      <c r="N76">
        <v>920.07</v>
      </c>
      <c r="O76">
        <v>314.4</v>
      </c>
      <c r="P76">
        <v>313</v>
      </c>
      <c r="Q76">
        <v>300.61</v>
      </c>
      <c r="R76">
        <v>271.32</v>
      </c>
      <c r="S76">
        <v>34332.973</v>
      </c>
      <c r="T76">
        <v>5624.99</v>
      </c>
      <c r="U76">
        <v>8980.724</v>
      </c>
      <c r="V76">
        <v>41.849</v>
      </c>
      <c r="W76">
        <v>9022.572</v>
      </c>
      <c r="X76">
        <v>1583.047</v>
      </c>
      <c r="Y76">
        <v>50.038</v>
      </c>
      <c r="Z76">
        <v>9154.508</v>
      </c>
      <c r="AA76">
        <v>8635.283</v>
      </c>
      <c r="AB76">
        <v>1587.54</v>
      </c>
      <c r="AC76" t="s">
        <v>60</v>
      </c>
      <c r="AD76" s="3">
        <v>20.311</v>
      </c>
      <c r="AE76">
        <v>268</v>
      </c>
      <c r="AF76">
        <v>0</v>
      </c>
      <c r="AG76">
        <v>268</v>
      </c>
      <c r="AH76">
        <v>285</v>
      </c>
      <c r="AI76">
        <v>0</v>
      </c>
      <c r="AJ76">
        <v>285</v>
      </c>
      <c r="AK76">
        <v>5104</v>
      </c>
      <c r="AL76">
        <v>35444.7</v>
      </c>
      <c r="AM76">
        <v>40548.7</v>
      </c>
      <c r="AN76">
        <v>7624.55</v>
      </c>
      <c r="AO76">
        <v>7604.44</v>
      </c>
      <c r="AP76">
        <v>20.11</v>
      </c>
      <c r="AQ76">
        <v>268</v>
      </c>
      <c r="AR76">
        <v>285</v>
      </c>
      <c r="AU76">
        <v>400</v>
      </c>
      <c r="AV76" s="13">
        <v>314.16</v>
      </c>
      <c r="AW76" s="3">
        <v>285</v>
      </c>
      <c r="AX76" s="3">
        <v>268</v>
      </c>
      <c r="AY76" s="3">
        <v>320</v>
      </c>
      <c r="AZ76" s="17">
        <v>311</v>
      </c>
      <c r="BA76" s="3">
        <v>285</v>
      </c>
      <c r="BB76" s="3">
        <v>268</v>
      </c>
      <c r="BE76" s="21">
        <f t="shared" si="138"/>
        <v>285</v>
      </c>
      <c r="BF76" s="21">
        <f t="shared" ref="BF76:BH76" si="170">AH76</f>
        <v>285</v>
      </c>
      <c r="BG76" s="21">
        <f t="shared" si="170"/>
        <v>0</v>
      </c>
      <c r="BH76" s="21">
        <f t="shared" si="170"/>
        <v>285</v>
      </c>
      <c r="BI76">
        <f t="shared" si="143"/>
        <v>0</v>
      </c>
      <c r="BJ76">
        <f t="shared" si="144"/>
        <v>0</v>
      </c>
      <c r="BK76">
        <f t="shared" si="145"/>
        <v>0</v>
      </c>
      <c r="BL76">
        <f t="shared" si="146"/>
        <v>0</v>
      </c>
      <c r="BM76" s="21">
        <f t="shared" si="140"/>
        <v>268</v>
      </c>
      <c r="BN76" s="21">
        <f t="shared" ref="BN76:BP76" si="171">AE76</f>
        <v>268</v>
      </c>
      <c r="BO76" s="21">
        <f t="shared" si="171"/>
        <v>0</v>
      </c>
      <c r="BP76" s="21">
        <f t="shared" si="171"/>
        <v>268</v>
      </c>
      <c r="BQ76">
        <f t="shared" si="148"/>
        <v>0</v>
      </c>
      <c r="BR76">
        <f t="shared" si="149"/>
        <v>0</v>
      </c>
      <c r="BS76">
        <f t="shared" si="150"/>
        <v>0</v>
      </c>
      <c r="BT76">
        <f t="shared" si="151"/>
        <v>0</v>
      </c>
    </row>
    <row r="77" spans="1:72">
      <c r="A77">
        <v>34245.03</v>
      </c>
      <c r="B77">
        <v>-5678</v>
      </c>
      <c r="C77">
        <v>32040.3</v>
      </c>
      <c r="D77">
        <v>8655.7</v>
      </c>
      <c r="E77">
        <v>261.33</v>
      </c>
      <c r="F77" s="3">
        <v>-3996</v>
      </c>
      <c r="G77">
        <v>0</v>
      </c>
      <c r="H77">
        <v>599.2</v>
      </c>
      <c r="I77">
        <v>0</v>
      </c>
      <c r="J77">
        <v>620.69</v>
      </c>
      <c r="K77">
        <v>596.5</v>
      </c>
      <c r="L77">
        <v>599.99</v>
      </c>
      <c r="M77">
        <v>951.31</v>
      </c>
      <c r="N77">
        <v>920.48</v>
      </c>
      <c r="O77">
        <v>281</v>
      </c>
      <c r="P77">
        <v>313</v>
      </c>
      <c r="Q77">
        <v>298.28</v>
      </c>
      <c r="R77">
        <v>270.74</v>
      </c>
      <c r="S77">
        <v>34324.734</v>
      </c>
      <c r="T77">
        <v>5786.538</v>
      </c>
      <c r="U77">
        <v>9327.006</v>
      </c>
      <c r="V77">
        <v>41.876</v>
      </c>
      <c r="W77">
        <v>9368.881</v>
      </c>
      <c r="X77">
        <v>1601.501</v>
      </c>
      <c r="Y77">
        <v>50</v>
      </c>
      <c r="Z77">
        <v>9618.484</v>
      </c>
      <c r="AA77">
        <v>8179.053</v>
      </c>
      <c r="AB77">
        <v>1588.25</v>
      </c>
      <c r="AC77" t="s">
        <v>60</v>
      </c>
      <c r="AD77" s="3">
        <v>-33.4781</v>
      </c>
      <c r="AE77">
        <v>261.33</v>
      </c>
      <c r="AF77">
        <v>0</v>
      </c>
      <c r="AG77">
        <v>261.33</v>
      </c>
      <c r="AH77">
        <v>270</v>
      </c>
      <c r="AI77">
        <v>0</v>
      </c>
      <c r="AJ77">
        <v>270</v>
      </c>
      <c r="AK77">
        <v>5104</v>
      </c>
      <c r="AL77">
        <v>35281.7</v>
      </c>
      <c r="AM77">
        <v>40385.7</v>
      </c>
      <c r="AN77">
        <v>7784.11</v>
      </c>
      <c r="AO77">
        <v>7764.25</v>
      </c>
      <c r="AP77">
        <v>19.86</v>
      </c>
      <c r="AQ77">
        <v>261.33</v>
      </c>
      <c r="AR77">
        <v>270</v>
      </c>
      <c r="AU77">
        <v>320.8</v>
      </c>
      <c r="AV77" s="13">
        <v>281</v>
      </c>
      <c r="AW77" s="3">
        <v>270</v>
      </c>
      <c r="AX77" s="3">
        <v>261.33</v>
      </c>
      <c r="AY77" s="3">
        <v>311</v>
      </c>
      <c r="AZ77" s="17">
        <v>311</v>
      </c>
      <c r="BA77" s="3">
        <v>270</v>
      </c>
      <c r="BB77" s="3">
        <v>261.33</v>
      </c>
      <c r="BE77" s="21">
        <f t="shared" si="138"/>
        <v>270</v>
      </c>
      <c r="BF77" s="21">
        <f t="shared" ref="BF77:BH77" si="172">AH77</f>
        <v>270</v>
      </c>
      <c r="BG77" s="21">
        <f t="shared" si="172"/>
        <v>0</v>
      </c>
      <c r="BH77" s="21">
        <f t="shared" si="172"/>
        <v>270</v>
      </c>
      <c r="BI77">
        <f t="shared" si="143"/>
        <v>0</v>
      </c>
      <c r="BJ77">
        <f t="shared" si="144"/>
        <v>0</v>
      </c>
      <c r="BK77">
        <f t="shared" si="145"/>
        <v>0</v>
      </c>
      <c r="BL77">
        <f t="shared" si="146"/>
        <v>0</v>
      </c>
      <c r="BM77" s="21">
        <f t="shared" si="140"/>
        <v>261.33</v>
      </c>
      <c r="BN77" s="21">
        <f t="shared" ref="BN77:BP77" si="173">AE77</f>
        <v>261.33</v>
      </c>
      <c r="BO77" s="21">
        <f t="shared" si="173"/>
        <v>0</v>
      </c>
      <c r="BP77" s="21">
        <f t="shared" si="173"/>
        <v>261.33</v>
      </c>
      <c r="BQ77">
        <f t="shared" si="148"/>
        <v>0</v>
      </c>
      <c r="BR77">
        <f t="shared" si="149"/>
        <v>0</v>
      </c>
      <c r="BS77">
        <f t="shared" si="150"/>
        <v>0</v>
      </c>
      <c r="BT77">
        <f t="shared" si="151"/>
        <v>0</v>
      </c>
    </row>
    <row r="78" spans="1:72">
      <c r="A78">
        <v>34116.56</v>
      </c>
      <c r="B78">
        <v>-5678</v>
      </c>
      <c r="C78">
        <v>31560.18</v>
      </c>
      <c r="D78">
        <v>9015.95</v>
      </c>
      <c r="E78">
        <v>259</v>
      </c>
      <c r="F78" s="3">
        <v>-3997</v>
      </c>
      <c r="G78">
        <v>0</v>
      </c>
      <c r="H78">
        <v>598.35</v>
      </c>
      <c r="I78">
        <v>0</v>
      </c>
      <c r="J78">
        <v>619.38</v>
      </c>
      <c r="K78">
        <v>595.34</v>
      </c>
      <c r="L78">
        <v>588.36</v>
      </c>
      <c r="M78">
        <v>926.24</v>
      </c>
      <c r="N78">
        <v>919.66</v>
      </c>
      <c r="O78">
        <v>280.2</v>
      </c>
      <c r="P78">
        <v>312.9</v>
      </c>
      <c r="Q78">
        <v>282.11</v>
      </c>
      <c r="R78">
        <v>270.53</v>
      </c>
      <c r="S78">
        <v>33918.742</v>
      </c>
      <c r="T78">
        <v>5713.11</v>
      </c>
      <c r="U78">
        <v>9683.13</v>
      </c>
      <c r="V78">
        <v>13.165</v>
      </c>
      <c r="W78">
        <v>9696.295</v>
      </c>
      <c r="X78">
        <v>1306.129</v>
      </c>
      <c r="Y78">
        <v>49.983</v>
      </c>
      <c r="Z78">
        <v>10377.941</v>
      </c>
      <c r="AA78">
        <v>7573.293</v>
      </c>
      <c r="AB78">
        <v>1598.71</v>
      </c>
      <c r="AC78" t="s">
        <v>60</v>
      </c>
      <c r="AD78" s="3">
        <v>-87.9675</v>
      </c>
      <c r="AE78">
        <v>259</v>
      </c>
      <c r="AF78">
        <v>0</v>
      </c>
      <c r="AG78">
        <v>259</v>
      </c>
      <c r="AH78">
        <v>270</v>
      </c>
      <c r="AI78">
        <v>0</v>
      </c>
      <c r="AJ78">
        <v>270</v>
      </c>
      <c r="AK78">
        <v>5104</v>
      </c>
      <c r="AL78">
        <v>35163.7</v>
      </c>
      <c r="AM78">
        <v>40267.7</v>
      </c>
      <c r="AN78">
        <v>7950.28</v>
      </c>
      <c r="AO78">
        <v>7950.27</v>
      </c>
      <c r="AP78">
        <v>0.01</v>
      </c>
      <c r="AQ78">
        <v>259</v>
      </c>
      <c r="AR78">
        <v>270</v>
      </c>
      <c r="AU78">
        <v>281</v>
      </c>
      <c r="AV78" s="13">
        <v>281</v>
      </c>
      <c r="AW78" s="3">
        <v>270</v>
      </c>
      <c r="AX78" s="3">
        <v>259</v>
      </c>
      <c r="AY78" s="3">
        <v>311</v>
      </c>
      <c r="AZ78" s="17">
        <v>311</v>
      </c>
      <c r="BA78" s="3">
        <v>270</v>
      </c>
      <c r="BB78" s="3">
        <v>259</v>
      </c>
      <c r="BE78" s="21">
        <f t="shared" si="138"/>
        <v>270</v>
      </c>
      <c r="BF78" s="21">
        <f t="shared" ref="BF78:BH78" si="174">AH78</f>
        <v>270</v>
      </c>
      <c r="BG78" s="21">
        <f t="shared" si="174"/>
        <v>0</v>
      </c>
      <c r="BH78" s="21">
        <f t="shared" si="174"/>
        <v>270</v>
      </c>
      <c r="BI78">
        <f t="shared" si="143"/>
        <v>0</v>
      </c>
      <c r="BJ78">
        <f t="shared" si="144"/>
        <v>0</v>
      </c>
      <c r="BK78">
        <f t="shared" si="145"/>
        <v>0</v>
      </c>
      <c r="BL78">
        <f t="shared" si="146"/>
        <v>0</v>
      </c>
      <c r="BM78" s="21">
        <f t="shared" si="140"/>
        <v>259</v>
      </c>
      <c r="BN78" s="21">
        <f t="shared" ref="BN78:BP78" si="175">AE78</f>
        <v>259</v>
      </c>
      <c r="BO78" s="21">
        <f t="shared" si="175"/>
        <v>0</v>
      </c>
      <c r="BP78" s="21">
        <f t="shared" si="175"/>
        <v>259</v>
      </c>
      <c r="BQ78">
        <f t="shared" si="148"/>
        <v>0</v>
      </c>
      <c r="BR78">
        <f t="shared" si="149"/>
        <v>0</v>
      </c>
      <c r="BS78">
        <f t="shared" si="150"/>
        <v>0</v>
      </c>
      <c r="BT78">
        <f t="shared" si="151"/>
        <v>0</v>
      </c>
    </row>
    <row r="79" spans="1:72">
      <c r="A79">
        <v>33842.23</v>
      </c>
      <c r="B79">
        <v>-5678</v>
      </c>
      <c r="C79">
        <v>30494.79</v>
      </c>
      <c r="D79">
        <v>9329.37</v>
      </c>
      <c r="E79">
        <v>228.33</v>
      </c>
      <c r="F79" s="3">
        <v>-3997</v>
      </c>
      <c r="G79">
        <v>0</v>
      </c>
      <c r="H79">
        <v>452.23</v>
      </c>
      <c r="I79">
        <v>0</v>
      </c>
      <c r="J79">
        <v>618.2</v>
      </c>
      <c r="K79">
        <v>551.15</v>
      </c>
      <c r="L79">
        <v>551.61</v>
      </c>
      <c r="M79">
        <v>895.81</v>
      </c>
      <c r="N79">
        <v>900.34</v>
      </c>
      <c r="O79">
        <v>278</v>
      </c>
      <c r="P79">
        <v>309.1</v>
      </c>
      <c r="Q79">
        <v>245.48</v>
      </c>
      <c r="R79">
        <v>242.67</v>
      </c>
      <c r="S79">
        <v>33709.047</v>
      </c>
      <c r="T79">
        <v>5647.755</v>
      </c>
      <c r="U79">
        <v>10086.4</v>
      </c>
      <c r="V79">
        <v>13.169</v>
      </c>
      <c r="W79">
        <v>10099.569</v>
      </c>
      <c r="X79">
        <v>1521.242</v>
      </c>
      <c r="Y79">
        <v>50.034</v>
      </c>
      <c r="Z79">
        <v>11412.875</v>
      </c>
      <c r="AA79">
        <v>6610.949</v>
      </c>
      <c r="AB79">
        <v>1433.92</v>
      </c>
      <c r="AC79" t="s">
        <v>60</v>
      </c>
      <c r="AD79" s="3">
        <v>-277.2098</v>
      </c>
      <c r="AE79">
        <v>228.33</v>
      </c>
      <c r="AF79">
        <v>0</v>
      </c>
      <c r="AG79">
        <v>228.33</v>
      </c>
      <c r="AH79">
        <v>257</v>
      </c>
      <c r="AI79">
        <v>0</v>
      </c>
      <c r="AJ79">
        <v>257</v>
      </c>
      <c r="AK79">
        <v>5104</v>
      </c>
      <c r="AL79">
        <v>35044.7</v>
      </c>
      <c r="AM79">
        <v>40148.7</v>
      </c>
      <c r="AN79">
        <v>8128.9</v>
      </c>
      <c r="AO79">
        <v>8128.9</v>
      </c>
      <c r="AP79">
        <v>0</v>
      </c>
      <c r="AQ79">
        <v>228.33</v>
      </c>
      <c r="AR79">
        <v>257</v>
      </c>
      <c r="AU79">
        <v>281</v>
      </c>
      <c r="AV79" s="13">
        <v>281</v>
      </c>
      <c r="AW79" s="3">
        <v>257</v>
      </c>
      <c r="AX79" s="3">
        <v>228.33</v>
      </c>
      <c r="AY79" s="3">
        <v>311</v>
      </c>
      <c r="AZ79" s="17">
        <v>311</v>
      </c>
      <c r="BA79" s="3">
        <v>257</v>
      </c>
      <c r="BB79" s="3">
        <v>228.33</v>
      </c>
      <c r="BE79" s="21">
        <f t="shared" si="138"/>
        <v>257</v>
      </c>
      <c r="BF79" s="21">
        <f t="shared" ref="BF79:BH79" si="176">AH79</f>
        <v>257</v>
      </c>
      <c r="BG79" s="21">
        <f t="shared" si="176"/>
        <v>0</v>
      </c>
      <c r="BH79" s="21">
        <f t="shared" si="176"/>
        <v>257</v>
      </c>
      <c r="BI79">
        <f t="shared" si="143"/>
        <v>0</v>
      </c>
      <c r="BJ79">
        <f t="shared" si="144"/>
        <v>0</v>
      </c>
      <c r="BK79">
        <f t="shared" si="145"/>
        <v>0</v>
      </c>
      <c r="BL79">
        <f t="shared" si="146"/>
        <v>0</v>
      </c>
      <c r="BM79" s="21">
        <f t="shared" si="140"/>
        <v>228.33</v>
      </c>
      <c r="BN79" s="21">
        <f t="shared" ref="BN79:BP79" si="177">AE79</f>
        <v>228.33</v>
      </c>
      <c r="BO79" s="21">
        <f t="shared" si="177"/>
        <v>0</v>
      </c>
      <c r="BP79" s="21">
        <f t="shared" si="177"/>
        <v>228.33</v>
      </c>
      <c r="BQ79">
        <f t="shared" si="148"/>
        <v>0</v>
      </c>
      <c r="BR79">
        <f t="shared" si="149"/>
        <v>0</v>
      </c>
      <c r="BS79">
        <f t="shared" si="150"/>
        <v>0</v>
      </c>
      <c r="BT79">
        <f t="shared" si="151"/>
        <v>0</v>
      </c>
    </row>
    <row r="80" spans="1:72">
      <c r="A80">
        <v>33619.13</v>
      </c>
      <c r="B80">
        <v>-5678</v>
      </c>
      <c r="C80">
        <v>28809.96</v>
      </c>
      <c r="D80">
        <v>9702.5</v>
      </c>
      <c r="E80">
        <v>220</v>
      </c>
      <c r="F80" s="3">
        <v>-3994</v>
      </c>
      <c r="G80">
        <v>0</v>
      </c>
      <c r="H80">
        <v>343.71</v>
      </c>
      <c r="I80">
        <v>0</v>
      </c>
      <c r="J80">
        <v>616.94</v>
      </c>
      <c r="K80">
        <v>486.25</v>
      </c>
      <c r="L80">
        <v>487.88</v>
      </c>
      <c r="M80">
        <v>795.91</v>
      </c>
      <c r="N80">
        <v>792.62</v>
      </c>
      <c r="O80">
        <v>281</v>
      </c>
      <c r="P80">
        <v>311.9</v>
      </c>
      <c r="Q80">
        <v>197.85</v>
      </c>
      <c r="R80">
        <v>197.59</v>
      </c>
      <c r="S80">
        <v>33616.02</v>
      </c>
      <c r="T80">
        <v>5661.492</v>
      </c>
      <c r="U80">
        <v>10326.998</v>
      </c>
      <c r="V80">
        <v>13.271</v>
      </c>
      <c r="W80">
        <v>10340.269</v>
      </c>
      <c r="X80">
        <v>1527.642</v>
      </c>
      <c r="Y80">
        <v>49.975</v>
      </c>
      <c r="Z80">
        <v>12238.32</v>
      </c>
      <c r="AA80">
        <v>5839.922</v>
      </c>
      <c r="AB80">
        <v>1404.31</v>
      </c>
      <c r="AC80" t="s">
        <v>60</v>
      </c>
      <c r="AD80" s="3">
        <v>-687.2113</v>
      </c>
      <c r="AE80">
        <v>220</v>
      </c>
      <c r="AF80">
        <v>0</v>
      </c>
      <c r="AG80">
        <v>220</v>
      </c>
      <c r="AH80">
        <v>265</v>
      </c>
      <c r="AI80">
        <v>0</v>
      </c>
      <c r="AJ80">
        <v>265</v>
      </c>
      <c r="AK80">
        <v>5104</v>
      </c>
      <c r="AL80">
        <v>34926.7</v>
      </c>
      <c r="AM80">
        <v>40030.7</v>
      </c>
      <c r="AN80">
        <v>8327.09</v>
      </c>
      <c r="AO80">
        <v>8327.09</v>
      </c>
      <c r="AP80">
        <v>0</v>
      </c>
      <c r="AQ80">
        <v>220</v>
      </c>
      <c r="AR80">
        <v>265</v>
      </c>
      <c r="AU80">
        <v>281</v>
      </c>
      <c r="AV80" s="13">
        <v>281</v>
      </c>
      <c r="AW80" s="3">
        <v>265</v>
      </c>
      <c r="AX80" s="3">
        <v>220</v>
      </c>
      <c r="AY80" s="3">
        <v>311</v>
      </c>
      <c r="AZ80" s="17">
        <v>311</v>
      </c>
      <c r="BA80" s="3">
        <v>265</v>
      </c>
      <c r="BB80" s="3">
        <v>220</v>
      </c>
      <c r="BE80" s="21">
        <f t="shared" si="138"/>
        <v>265</v>
      </c>
      <c r="BF80" s="21">
        <f t="shared" ref="BF80:BH80" si="178">AH80</f>
        <v>265</v>
      </c>
      <c r="BG80" s="21">
        <f t="shared" si="178"/>
        <v>0</v>
      </c>
      <c r="BH80" s="21">
        <f t="shared" si="178"/>
        <v>265</v>
      </c>
      <c r="BI80">
        <f t="shared" si="143"/>
        <v>0</v>
      </c>
      <c r="BJ80">
        <f t="shared" si="144"/>
        <v>0</v>
      </c>
      <c r="BK80">
        <f t="shared" si="145"/>
        <v>0</v>
      </c>
      <c r="BL80">
        <f t="shared" si="146"/>
        <v>0</v>
      </c>
      <c r="BM80" s="21">
        <f t="shared" si="140"/>
        <v>220</v>
      </c>
      <c r="BN80" s="21">
        <f t="shared" ref="BN80:BP80" si="179">AE80</f>
        <v>220</v>
      </c>
      <c r="BO80" s="21">
        <f t="shared" si="179"/>
        <v>0</v>
      </c>
      <c r="BP80" s="21">
        <f t="shared" si="179"/>
        <v>220</v>
      </c>
      <c r="BQ80">
        <f t="shared" si="148"/>
        <v>0</v>
      </c>
      <c r="BR80">
        <f t="shared" si="149"/>
        <v>0</v>
      </c>
      <c r="BS80">
        <f t="shared" si="150"/>
        <v>0</v>
      </c>
      <c r="BT80">
        <f t="shared" si="151"/>
        <v>0</v>
      </c>
    </row>
    <row r="81" spans="1:72">
      <c r="A81">
        <v>33340.45</v>
      </c>
      <c r="B81">
        <v>-5338</v>
      </c>
      <c r="C81">
        <v>28221.39</v>
      </c>
      <c r="D81">
        <v>10176.94</v>
      </c>
      <c r="E81">
        <v>224</v>
      </c>
      <c r="F81" s="3">
        <v>-3994</v>
      </c>
      <c r="G81">
        <v>0</v>
      </c>
      <c r="H81">
        <v>313.79</v>
      </c>
      <c r="I81">
        <v>0</v>
      </c>
      <c r="J81">
        <v>620.03</v>
      </c>
      <c r="K81">
        <v>429.96</v>
      </c>
      <c r="L81">
        <v>431.36</v>
      </c>
      <c r="M81">
        <v>751.92</v>
      </c>
      <c r="N81">
        <v>751.51</v>
      </c>
      <c r="O81">
        <v>281</v>
      </c>
      <c r="P81">
        <v>312.5</v>
      </c>
      <c r="Q81">
        <v>190.98</v>
      </c>
      <c r="R81">
        <v>193.2</v>
      </c>
      <c r="S81">
        <v>33207.77</v>
      </c>
      <c r="T81">
        <v>5253.195</v>
      </c>
      <c r="U81">
        <v>10488.805</v>
      </c>
      <c r="V81">
        <v>13.323</v>
      </c>
      <c r="W81">
        <v>10502.128</v>
      </c>
      <c r="X81">
        <v>1522.079</v>
      </c>
      <c r="Y81">
        <v>49.983</v>
      </c>
      <c r="Z81">
        <v>13120.641</v>
      </c>
      <c r="AA81">
        <v>4989.422</v>
      </c>
      <c r="AB81">
        <v>1398.87</v>
      </c>
      <c r="AC81" t="s">
        <v>60</v>
      </c>
      <c r="AD81" s="3">
        <v>-886.8192</v>
      </c>
      <c r="AE81">
        <v>224</v>
      </c>
      <c r="AF81">
        <v>0</v>
      </c>
      <c r="AG81">
        <v>224</v>
      </c>
      <c r="AH81">
        <v>260</v>
      </c>
      <c r="AI81">
        <v>0</v>
      </c>
      <c r="AJ81">
        <v>260</v>
      </c>
      <c r="AK81">
        <v>5104</v>
      </c>
      <c r="AL81">
        <v>34867.7</v>
      </c>
      <c r="AM81">
        <v>39971.7</v>
      </c>
      <c r="AN81">
        <v>8593.87</v>
      </c>
      <c r="AO81">
        <v>8593.87</v>
      </c>
      <c r="AP81">
        <v>0</v>
      </c>
      <c r="AQ81">
        <v>224</v>
      </c>
      <c r="AR81">
        <v>260</v>
      </c>
      <c r="AU81">
        <v>281</v>
      </c>
      <c r="AV81" s="13">
        <v>281</v>
      </c>
      <c r="AW81" s="3">
        <v>260</v>
      </c>
      <c r="AX81" s="3">
        <v>224</v>
      </c>
      <c r="AY81" s="3">
        <v>311</v>
      </c>
      <c r="AZ81" s="17">
        <v>311</v>
      </c>
      <c r="BA81" s="3">
        <v>260</v>
      </c>
      <c r="BB81" s="3">
        <v>224</v>
      </c>
      <c r="BE81" s="21">
        <f t="shared" si="138"/>
        <v>260</v>
      </c>
      <c r="BF81" s="21">
        <f t="shared" ref="BF81:BH81" si="180">AH81</f>
        <v>260</v>
      </c>
      <c r="BG81" s="21">
        <f t="shared" si="180"/>
        <v>0</v>
      </c>
      <c r="BH81" s="21">
        <f t="shared" si="180"/>
        <v>260</v>
      </c>
      <c r="BI81">
        <f t="shared" si="143"/>
        <v>0</v>
      </c>
      <c r="BJ81">
        <f t="shared" si="144"/>
        <v>0</v>
      </c>
      <c r="BK81">
        <f t="shared" si="145"/>
        <v>0</v>
      </c>
      <c r="BL81">
        <f t="shared" si="146"/>
        <v>0</v>
      </c>
      <c r="BM81" s="21">
        <f t="shared" si="140"/>
        <v>224</v>
      </c>
      <c r="BN81" s="21">
        <f t="shared" ref="BN81:BP81" si="181">AE81</f>
        <v>224</v>
      </c>
      <c r="BO81" s="21">
        <f t="shared" si="181"/>
        <v>0</v>
      </c>
      <c r="BP81" s="21">
        <f t="shared" si="181"/>
        <v>224</v>
      </c>
      <c r="BQ81">
        <f t="shared" si="148"/>
        <v>0</v>
      </c>
      <c r="BR81">
        <f t="shared" si="149"/>
        <v>0</v>
      </c>
      <c r="BS81">
        <f t="shared" si="150"/>
        <v>0</v>
      </c>
      <c r="BT81">
        <f t="shared" si="151"/>
        <v>0</v>
      </c>
    </row>
    <row r="82" spans="1:72">
      <c r="A82">
        <v>33311.49</v>
      </c>
      <c r="B82">
        <v>-5342</v>
      </c>
      <c r="C82">
        <v>28948.45</v>
      </c>
      <c r="D82">
        <v>10358.97</v>
      </c>
      <c r="E82">
        <v>233.33</v>
      </c>
      <c r="F82" s="3">
        <v>-3996</v>
      </c>
      <c r="G82">
        <v>0</v>
      </c>
      <c r="H82">
        <v>361.65</v>
      </c>
      <c r="I82">
        <v>0</v>
      </c>
      <c r="J82">
        <v>620.33</v>
      </c>
      <c r="K82">
        <v>398.79</v>
      </c>
      <c r="L82">
        <v>399.26</v>
      </c>
      <c r="M82">
        <v>775.77</v>
      </c>
      <c r="N82">
        <v>765.49</v>
      </c>
      <c r="O82">
        <v>280.5</v>
      </c>
      <c r="P82">
        <v>311.8</v>
      </c>
      <c r="Q82">
        <v>206.78</v>
      </c>
      <c r="R82">
        <v>205.14</v>
      </c>
      <c r="S82">
        <v>33413.887</v>
      </c>
      <c r="T82">
        <v>5573.894</v>
      </c>
      <c r="U82">
        <v>10558.863</v>
      </c>
      <c r="V82">
        <v>13.316</v>
      </c>
      <c r="W82">
        <v>10572.18</v>
      </c>
      <c r="X82">
        <v>1521.815</v>
      </c>
      <c r="Y82">
        <v>49.994</v>
      </c>
      <c r="Z82">
        <v>12657.355</v>
      </c>
      <c r="AA82">
        <v>5479.668</v>
      </c>
      <c r="AB82">
        <v>1386.45</v>
      </c>
      <c r="AC82" t="s">
        <v>60</v>
      </c>
      <c r="AD82" s="3">
        <v>-893.6829</v>
      </c>
      <c r="AE82">
        <v>233.33</v>
      </c>
      <c r="AF82">
        <v>0</v>
      </c>
      <c r="AG82">
        <v>233.33</v>
      </c>
      <c r="AH82">
        <v>245</v>
      </c>
      <c r="AI82">
        <v>0</v>
      </c>
      <c r="AJ82">
        <v>245</v>
      </c>
      <c r="AK82">
        <v>5106</v>
      </c>
      <c r="AL82">
        <v>34748.7</v>
      </c>
      <c r="AM82">
        <v>39854.7</v>
      </c>
      <c r="AN82">
        <v>8702.25</v>
      </c>
      <c r="AO82">
        <v>8702.25</v>
      </c>
      <c r="AP82">
        <v>0</v>
      </c>
      <c r="AQ82">
        <v>233.33</v>
      </c>
      <c r="AR82">
        <v>245</v>
      </c>
      <c r="AU82">
        <v>281</v>
      </c>
      <c r="AV82" s="13">
        <v>281</v>
      </c>
      <c r="AW82" s="3">
        <v>245</v>
      </c>
      <c r="AX82" s="3">
        <v>233.33</v>
      </c>
      <c r="AY82" s="3">
        <v>311</v>
      </c>
      <c r="AZ82" s="17">
        <v>311</v>
      </c>
      <c r="BA82" s="3">
        <v>245</v>
      </c>
      <c r="BB82" s="3">
        <v>233.33</v>
      </c>
      <c r="BE82" s="21">
        <f t="shared" si="138"/>
        <v>245</v>
      </c>
      <c r="BF82" s="21">
        <f t="shared" ref="BF82:BH82" si="182">AH82</f>
        <v>245</v>
      </c>
      <c r="BG82" s="21">
        <f t="shared" si="182"/>
        <v>0</v>
      </c>
      <c r="BH82" s="21">
        <f t="shared" si="182"/>
        <v>245</v>
      </c>
      <c r="BI82">
        <f t="shared" si="143"/>
        <v>0</v>
      </c>
      <c r="BJ82">
        <f t="shared" si="144"/>
        <v>0</v>
      </c>
      <c r="BK82">
        <f t="shared" si="145"/>
        <v>0</v>
      </c>
      <c r="BL82">
        <f t="shared" si="146"/>
        <v>0</v>
      </c>
      <c r="BM82" s="21">
        <f t="shared" si="140"/>
        <v>233.33</v>
      </c>
      <c r="BN82" s="21">
        <f t="shared" ref="BN82:BP82" si="183">AE82</f>
        <v>233.33</v>
      </c>
      <c r="BO82" s="21">
        <f t="shared" si="183"/>
        <v>0</v>
      </c>
      <c r="BP82" s="21">
        <f t="shared" si="183"/>
        <v>233.33</v>
      </c>
      <c r="BQ82">
        <f t="shared" si="148"/>
        <v>0</v>
      </c>
      <c r="BR82">
        <f t="shared" si="149"/>
        <v>0</v>
      </c>
      <c r="BS82">
        <f t="shared" si="150"/>
        <v>0</v>
      </c>
      <c r="BT82">
        <f t="shared" si="151"/>
        <v>0</v>
      </c>
    </row>
    <row r="83" spans="1:72">
      <c r="A83">
        <v>33363.34</v>
      </c>
      <c r="B83">
        <v>-5223</v>
      </c>
      <c r="C83">
        <v>29752.07</v>
      </c>
      <c r="D83">
        <v>10484.75</v>
      </c>
      <c r="E83">
        <v>246.33</v>
      </c>
      <c r="F83" s="3">
        <v>-3995</v>
      </c>
      <c r="G83">
        <v>0</v>
      </c>
      <c r="H83">
        <v>354.81</v>
      </c>
      <c r="I83">
        <v>0</v>
      </c>
      <c r="J83">
        <v>619.78</v>
      </c>
      <c r="K83">
        <v>471.83</v>
      </c>
      <c r="L83">
        <v>474.16</v>
      </c>
      <c r="M83">
        <v>863.75</v>
      </c>
      <c r="N83">
        <v>864.98</v>
      </c>
      <c r="O83">
        <v>280.6</v>
      </c>
      <c r="P83">
        <v>312.3</v>
      </c>
      <c r="Q83">
        <v>229.99</v>
      </c>
      <c r="R83">
        <v>231.63</v>
      </c>
      <c r="S83">
        <v>33296.36</v>
      </c>
      <c r="T83">
        <v>5279.082</v>
      </c>
      <c r="U83">
        <v>10544.824</v>
      </c>
      <c r="V83">
        <v>5.858</v>
      </c>
      <c r="W83">
        <v>10550.683</v>
      </c>
      <c r="X83">
        <v>1290.088</v>
      </c>
      <c r="Y83">
        <v>50.024</v>
      </c>
      <c r="Z83">
        <v>12031.25</v>
      </c>
      <c r="AA83">
        <v>6004.313</v>
      </c>
      <c r="AB83">
        <v>1395.87</v>
      </c>
      <c r="AC83" t="s">
        <v>60</v>
      </c>
      <c r="AD83" s="3">
        <v>-516.1789</v>
      </c>
      <c r="AE83">
        <v>246.33</v>
      </c>
      <c r="AF83">
        <v>0</v>
      </c>
      <c r="AG83">
        <v>246.33</v>
      </c>
      <c r="AH83">
        <v>250</v>
      </c>
      <c r="AI83">
        <v>0</v>
      </c>
      <c r="AJ83">
        <v>250</v>
      </c>
      <c r="AK83">
        <v>4987</v>
      </c>
      <c r="AL83">
        <v>34630.7</v>
      </c>
      <c r="AM83">
        <v>39617.7</v>
      </c>
      <c r="AN83">
        <v>8774.1</v>
      </c>
      <c r="AO83">
        <v>8774.1</v>
      </c>
      <c r="AP83">
        <v>0</v>
      </c>
      <c r="AQ83">
        <v>246.33</v>
      </c>
      <c r="AR83">
        <v>250</v>
      </c>
      <c r="AU83">
        <v>281</v>
      </c>
      <c r="AV83" s="13">
        <v>281</v>
      </c>
      <c r="AW83" s="3">
        <v>250</v>
      </c>
      <c r="AX83" s="3">
        <v>246.33</v>
      </c>
      <c r="AY83" s="3">
        <v>311</v>
      </c>
      <c r="AZ83" s="17">
        <v>311</v>
      </c>
      <c r="BA83" s="3">
        <v>250</v>
      </c>
      <c r="BB83" s="3">
        <v>246.33</v>
      </c>
      <c r="BE83" s="21">
        <f t="shared" si="138"/>
        <v>250</v>
      </c>
      <c r="BF83" s="21">
        <f t="shared" ref="BF83:BH83" si="184">AH83</f>
        <v>250</v>
      </c>
      <c r="BG83" s="21">
        <f t="shared" si="184"/>
        <v>0</v>
      </c>
      <c r="BH83" s="21">
        <f t="shared" si="184"/>
        <v>250</v>
      </c>
      <c r="BI83">
        <f t="shared" si="143"/>
        <v>0</v>
      </c>
      <c r="BJ83">
        <f t="shared" si="144"/>
        <v>0</v>
      </c>
      <c r="BK83">
        <f t="shared" si="145"/>
        <v>0</v>
      </c>
      <c r="BL83">
        <f t="shared" si="146"/>
        <v>0</v>
      </c>
      <c r="BM83" s="21">
        <f t="shared" si="140"/>
        <v>246.33</v>
      </c>
      <c r="BN83" s="21">
        <f t="shared" ref="BN83:BP83" si="185">AE83</f>
        <v>246.33</v>
      </c>
      <c r="BO83" s="21">
        <f t="shared" si="185"/>
        <v>0</v>
      </c>
      <c r="BP83" s="21">
        <f t="shared" si="185"/>
        <v>246.33</v>
      </c>
      <c r="BQ83">
        <f t="shared" si="148"/>
        <v>0</v>
      </c>
      <c r="BR83">
        <f t="shared" si="149"/>
        <v>0</v>
      </c>
      <c r="BS83">
        <f t="shared" si="150"/>
        <v>0</v>
      </c>
      <c r="BT83">
        <f t="shared" si="151"/>
        <v>0</v>
      </c>
    </row>
    <row r="84" spans="1:72">
      <c r="A84">
        <v>33287.74</v>
      </c>
      <c r="B84">
        <v>-5105</v>
      </c>
      <c r="C84">
        <v>28552.64</v>
      </c>
      <c r="D84">
        <v>10716.9</v>
      </c>
      <c r="E84">
        <v>216.67</v>
      </c>
      <c r="F84" s="3">
        <v>-3996</v>
      </c>
      <c r="G84">
        <v>0</v>
      </c>
      <c r="H84">
        <v>347.12</v>
      </c>
      <c r="I84">
        <v>0</v>
      </c>
      <c r="J84">
        <v>619.03</v>
      </c>
      <c r="K84">
        <v>407.17</v>
      </c>
      <c r="L84">
        <v>410.66</v>
      </c>
      <c r="M84">
        <v>777.82</v>
      </c>
      <c r="N84">
        <v>780.7</v>
      </c>
      <c r="O84">
        <v>278.2</v>
      </c>
      <c r="P84">
        <v>308.3</v>
      </c>
      <c r="Q84">
        <v>209.8</v>
      </c>
      <c r="R84">
        <v>211.38</v>
      </c>
      <c r="S84">
        <v>33408.43</v>
      </c>
      <c r="T84">
        <v>5054.894</v>
      </c>
      <c r="U84">
        <v>10530.006</v>
      </c>
      <c r="V84">
        <v>4.172</v>
      </c>
      <c r="W84">
        <v>10534.178</v>
      </c>
      <c r="X84">
        <v>1522.713</v>
      </c>
      <c r="Y84">
        <v>50.032</v>
      </c>
      <c r="Z84">
        <v>12704.582</v>
      </c>
      <c r="AA84">
        <v>5452.387</v>
      </c>
      <c r="AB84">
        <v>1403.17</v>
      </c>
      <c r="AC84" t="s">
        <v>60</v>
      </c>
      <c r="AD84" s="3">
        <v>-854.7418</v>
      </c>
      <c r="AE84">
        <v>216.67</v>
      </c>
      <c r="AF84">
        <v>0</v>
      </c>
      <c r="AG84">
        <v>216.67</v>
      </c>
      <c r="AH84">
        <v>240</v>
      </c>
      <c r="AI84">
        <v>0</v>
      </c>
      <c r="AJ84">
        <v>240</v>
      </c>
      <c r="AK84">
        <v>4869</v>
      </c>
      <c r="AL84">
        <v>34600.7</v>
      </c>
      <c r="AM84">
        <v>39469.7</v>
      </c>
      <c r="AN84">
        <v>8898.53</v>
      </c>
      <c r="AO84">
        <v>8898.53</v>
      </c>
      <c r="AP84">
        <v>0</v>
      </c>
      <c r="AQ84">
        <v>216.67</v>
      </c>
      <c r="AR84">
        <v>240</v>
      </c>
      <c r="AU84">
        <v>281</v>
      </c>
      <c r="AV84" s="13">
        <v>281</v>
      </c>
      <c r="AW84" s="3">
        <v>240</v>
      </c>
      <c r="AX84" s="3">
        <v>216.67</v>
      </c>
      <c r="AY84" s="3">
        <v>311</v>
      </c>
      <c r="AZ84" s="17">
        <v>311</v>
      </c>
      <c r="BA84" s="3">
        <v>240</v>
      </c>
      <c r="BB84" s="3">
        <v>216.67</v>
      </c>
      <c r="BE84" s="21">
        <f t="shared" si="138"/>
        <v>240</v>
      </c>
      <c r="BF84" s="21">
        <f t="shared" ref="BF84:BH84" si="186">AH84</f>
        <v>240</v>
      </c>
      <c r="BG84" s="21">
        <f t="shared" si="186"/>
        <v>0</v>
      </c>
      <c r="BH84" s="21">
        <f t="shared" si="186"/>
        <v>240</v>
      </c>
      <c r="BI84">
        <f t="shared" si="143"/>
        <v>0</v>
      </c>
      <c r="BJ84">
        <f t="shared" si="144"/>
        <v>0</v>
      </c>
      <c r="BK84">
        <f t="shared" si="145"/>
        <v>0</v>
      </c>
      <c r="BL84">
        <f t="shared" si="146"/>
        <v>0</v>
      </c>
      <c r="BM84" s="21">
        <f t="shared" si="140"/>
        <v>216.67</v>
      </c>
      <c r="BN84" s="21">
        <f t="shared" ref="BN84:BP84" si="187">AE84</f>
        <v>216.67</v>
      </c>
      <c r="BO84" s="21">
        <f t="shared" si="187"/>
        <v>0</v>
      </c>
      <c r="BP84" s="21">
        <f t="shared" si="187"/>
        <v>216.67</v>
      </c>
      <c r="BQ84">
        <f t="shared" si="148"/>
        <v>0</v>
      </c>
      <c r="BR84">
        <f t="shared" si="149"/>
        <v>0</v>
      </c>
      <c r="BS84">
        <f t="shared" si="150"/>
        <v>0</v>
      </c>
      <c r="BT84">
        <f t="shared" si="151"/>
        <v>0</v>
      </c>
    </row>
    <row r="85" spans="1:72">
      <c r="A85">
        <v>33209</v>
      </c>
      <c r="B85">
        <v>-4987</v>
      </c>
      <c r="C85">
        <v>28691.76</v>
      </c>
      <c r="D85">
        <v>10649.51</v>
      </c>
      <c r="E85">
        <v>233</v>
      </c>
      <c r="F85" s="3">
        <v>-3996</v>
      </c>
      <c r="G85">
        <v>0</v>
      </c>
      <c r="H85">
        <v>402.67</v>
      </c>
      <c r="I85">
        <v>0</v>
      </c>
      <c r="J85">
        <v>620.16</v>
      </c>
      <c r="K85">
        <v>379.02</v>
      </c>
      <c r="L85">
        <v>379.25</v>
      </c>
      <c r="M85">
        <v>776.18</v>
      </c>
      <c r="N85">
        <v>783.99</v>
      </c>
      <c r="O85">
        <v>280.8</v>
      </c>
      <c r="P85">
        <v>312</v>
      </c>
      <c r="Q85">
        <v>206.62</v>
      </c>
      <c r="R85">
        <v>207.36</v>
      </c>
      <c r="S85">
        <v>32916.28</v>
      </c>
      <c r="T85">
        <v>5364.822</v>
      </c>
      <c r="U85">
        <v>10631.903</v>
      </c>
      <c r="V85">
        <v>4.238</v>
      </c>
      <c r="W85">
        <v>10636.141</v>
      </c>
      <c r="X85">
        <v>1515.844</v>
      </c>
      <c r="Y85">
        <v>50.032</v>
      </c>
      <c r="Z85">
        <v>12788.883</v>
      </c>
      <c r="AA85">
        <v>5332.324</v>
      </c>
      <c r="AB85">
        <v>1401.88</v>
      </c>
      <c r="AC85" t="s">
        <v>60</v>
      </c>
      <c r="AD85" s="3">
        <v>-911.0523</v>
      </c>
      <c r="AE85">
        <v>233</v>
      </c>
      <c r="AF85">
        <v>0</v>
      </c>
      <c r="AG85">
        <v>233</v>
      </c>
      <c r="AH85">
        <v>232</v>
      </c>
      <c r="AI85">
        <v>0</v>
      </c>
      <c r="AJ85">
        <v>232</v>
      </c>
      <c r="AK85">
        <v>4751</v>
      </c>
      <c r="AL85">
        <v>34481.7</v>
      </c>
      <c r="AM85">
        <v>39232.7</v>
      </c>
      <c r="AN85">
        <v>9028.88</v>
      </c>
      <c r="AO85">
        <v>9028.88</v>
      </c>
      <c r="AP85">
        <v>0</v>
      </c>
      <c r="AQ85">
        <v>233</v>
      </c>
      <c r="AR85">
        <v>232</v>
      </c>
      <c r="AU85">
        <v>281</v>
      </c>
      <c r="AV85" s="13">
        <v>281</v>
      </c>
      <c r="AW85" s="3">
        <v>232</v>
      </c>
      <c r="AX85" s="3">
        <v>233</v>
      </c>
      <c r="AY85" s="3">
        <v>311</v>
      </c>
      <c r="AZ85" s="17">
        <v>311</v>
      </c>
      <c r="BA85" s="3">
        <v>232</v>
      </c>
      <c r="BB85" s="3">
        <v>233</v>
      </c>
      <c r="BE85" s="21">
        <f t="shared" si="138"/>
        <v>232</v>
      </c>
      <c r="BF85" s="21">
        <f t="shared" ref="BF85:BH85" si="188">AH85</f>
        <v>232</v>
      </c>
      <c r="BG85" s="21">
        <f t="shared" si="188"/>
        <v>0</v>
      </c>
      <c r="BH85" s="21">
        <f t="shared" si="188"/>
        <v>232</v>
      </c>
      <c r="BI85">
        <f t="shared" si="143"/>
        <v>0</v>
      </c>
      <c r="BJ85">
        <f t="shared" si="144"/>
        <v>0</v>
      </c>
      <c r="BK85">
        <f t="shared" si="145"/>
        <v>0</v>
      </c>
      <c r="BL85">
        <f t="shared" si="146"/>
        <v>0</v>
      </c>
      <c r="BM85" s="21">
        <f t="shared" si="140"/>
        <v>233</v>
      </c>
      <c r="BN85" s="21">
        <f t="shared" ref="BN85:BP85" si="189">AE85</f>
        <v>233</v>
      </c>
      <c r="BO85" s="21">
        <f t="shared" si="189"/>
        <v>0</v>
      </c>
      <c r="BP85" s="21">
        <f t="shared" si="189"/>
        <v>233</v>
      </c>
      <c r="BQ85">
        <f t="shared" si="148"/>
        <v>0</v>
      </c>
      <c r="BR85">
        <f t="shared" si="149"/>
        <v>0</v>
      </c>
      <c r="BS85">
        <f t="shared" si="150"/>
        <v>0</v>
      </c>
      <c r="BT85">
        <f t="shared" si="151"/>
        <v>0</v>
      </c>
    </row>
    <row r="86" spans="1:72">
      <c r="A86">
        <v>33020.92</v>
      </c>
      <c r="B86">
        <v>-4869</v>
      </c>
      <c r="C86">
        <v>26652.52</v>
      </c>
      <c r="D86">
        <v>10747.89</v>
      </c>
      <c r="E86">
        <v>218</v>
      </c>
      <c r="F86" s="3">
        <v>-3995</v>
      </c>
      <c r="G86">
        <v>0</v>
      </c>
      <c r="H86">
        <v>254.86</v>
      </c>
      <c r="I86">
        <v>0</v>
      </c>
      <c r="J86">
        <v>599.91</v>
      </c>
      <c r="K86">
        <v>334.36</v>
      </c>
      <c r="L86">
        <v>339.25</v>
      </c>
      <c r="M86">
        <v>730.55</v>
      </c>
      <c r="N86">
        <v>721.09</v>
      </c>
      <c r="O86">
        <v>280.2</v>
      </c>
      <c r="P86">
        <v>311.7</v>
      </c>
      <c r="Q86">
        <v>184.64</v>
      </c>
      <c r="R86">
        <v>185.64</v>
      </c>
      <c r="S86">
        <v>33278.88</v>
      </c>
      <c r="T86">
        <v>4849.516</v>
      </c>
      <c r="U86">
        <v>10729.098</v>
      </c>
      <c r="V86">
        <v>4.283</v>
      </c>
      <c r="W86">
        <v>10733.381</v>
      </c>
      <c r="X86">
        <v>1509.882</v>
      </c>
      <c r="Y86">
        <v>50.024</v>
      </c>
      <c r="Z86">
        <v>13693.883</v>
      </c>
      <c r="AA86">
        <v>4304.846</v>
      </c>
      <c r="AB86">
        <v>1390.06</v>
      </c>
      <c r="AC86" t="s">
        <v>60</v>
      </c>
      <c r="AD86" s="3">
        <v>-1143.5779</v>
      </c>
      <c r="AE86">
        <v>218</v>
      </c>
      <c r="AF86">
        <v>0</v>
      </c>
      <c r="AG86">
        <v>218</v>
      </c>
      <c r="AH86">
        <v>240</v>
      </c>
      <c r="AI86">
        <v>0</v>
      </c>
      <c r="AJ86">
        <v>240</v>
      </c>
      <c r="AK86">
        <v>4632</v>
      </c>
      <c r="AL86">
        <v>34333.7</v>
      </c>
      <c r="AM86">
        <v>38965.7</v>
      </c>
      <c r="AN86">
        <v>9110.03</v>
      </c>
      <c r="AO86">
        <v>9110.03</v>
      </c>
      <c r="AP86">
        <v>0</v>
      </c>
      <c r="AQ86">
        <v>218</v>
      </c>
      <c r="AR86">
        <v>240</v>
      </c>
      <c r="AU86">
        <v>281</v>
      </c>
      <c r="AV86" s="13">
        <v>281</v>
      </c>
      <c r="AW86" s="3">
        <v>240</v>
      </c>
      <c r="AX86" s="3">
        <v>218</v>
      </c>
      <c r="AY86" s="3">
        <v>311</v>
      </c>
      <c r="AZ86" s="17">
        <v>311</v>
      </c>
      <c r="BA86" s="3">
        <v>240</v>
      </c>
      <c r="BB86" s="3">
        <v>218</v>
      </c>
      <c r="BE86" s="21">
        <f t="shared" si="138"/>
        <v>240</v>
      </c>
      <c r="BF86" s="21">
        <f t="shared" ref="BF86:BH86" si="190">AH86</f>
        <v>240</v>
      </c>
      <c r="BG86" s="21">
        <f t="shared" si="190"/>
        <v>0</v>
      </c>
      <c r="BH86" s="21">
        <f t="shared" si="190"/>
        <v>240</v>
      </c>
      <c r="BI86">
        <f t="shared" si="143"/>
        <v>0</v>
      </c>
      <c r="BJ86">
        <f t="shared" si="144"/>
        <v>0</v>
      </c>
      <c r="BK86">
        <f t="shared" si="145"/>
        <v>0</v>
      </c>
      <c r="BL86">
        <f t="shared" si="146"/>
        <v>0</v>
      </c>
      <c r="BM86" s="21">
        <f t="shared" si="140"/>
        <v>218</v>
      </c>
      <c r="BN86" s="21">
        <f t="shared" ref="BN86:BP86" si="191">AE86</f>
        <v>218</v>
      </c>
      <c r="BO86" s="21">
        <f t="shared" si="191"/>
        <v>0</v>
      </c>
      <c r="BP86" s="21">
        <f t="shared" si="191"/>
        <v>218</v>
      </c>
      <c r="BQ86">
        <f t="shared" si="148"/>
        <v>0</v>
      </c>
      <c r="BR86">
        <f t="shared" si="149"/>
        <v>0</v>
      </c>
      <c r="BS86">
        <f t="shared" si="150"/>
        <v>0</v>
      </c>
      <c r="BT86">
        <f t="shared" si="151"/>
        <v>0</v>
      </c>
    </row>
    <row r="87" spans="1:72">
      <c r="A87">
        <v>33022.89</v>
      </c>
      <c r="B87">
        <v>-4880</v>
      </c>
      <c r="C87">
        <v>26715.53</v>
      </c>
      <c r="D87">
        <v>10726.77</v>
      </c>
      <c r="E87">
        <v>206.67</v>
      </c>
      <c r="F87" s="3">
        <v>-3996</v>
      </c>
      <c r="G87">
        <v>0</v>
      </c>
      <c r="H87">
        <v>247.16</v>
      </c>
      <c r="I87">
        <v>0</v>
      </c>
      <c r="J87">
        <v>614.86</v>
      </c>
      <c r="K87">
        <v>272.72</v>
      </c>
      <c r="L87">
        <v>271.79</v>
      </c>
      <c r="M87">
        <v>695.19</v>
      </c>
      <c r="N87">
        <v>696.84</v>
      </c>
      <c r="O87">
        <v>281.2</v>
      </c>
      <c r="P87">
        <v>312.6</v>
      </c>
      <c r="Q87">
        <v>188.07</v>
      </c>
      <c r="R87">
        <v>188.86</v>
      </c>
      <c r="S87">
        <v>33151.77</v>
      </c>
      <c r="T87">
        <v>4498.537</v>
      </c>
      <c r="U87">
        <v>10819.285</v>
      </c>
      <c r="V87">
        <v>4.322</v>
      </c>
      <c r="W87">
        <v>10823.607</v>
      </c>
      <c r="X87">
        <v>1496.587</v>
      </c>
      <c r="Y87">
        <v>49.98</v>
      </c>
      <c r="Z87">
        <v>14215.367</v>
      </c>
      <c r="AA87">
        <v>4105.02</v>
      </c>
      <c r="AB87">
        <v>1374.24</v>
      </c>
      <c r="AC87" t="s">
        <v>60</v>
      </c>
      <c r="AD87" s="3">
        <v>-1317.5519</v>
      </c>
      <c r="AE87">
        <v>206.67</v>
      </c>
      <c r="AF87">
        <v>0</v>
      </c>
      <c r="AG87">
        <v>206.67</v>
      </c>
      <c r="AH87">
        <v>240</v>
      </c>
      <c r="AI87">
        <v>0</v>
      </c>
      <c r="AJ87">
        <v>240</v>
      </c>
      <c r="AK87">
        <v>4639</v>
      </c>
      <c r="AL87">
        <v>34215.7</v>
      </c>
      <c r="AM87">
        <v>38854.7</v>
      </c>
      <c r="AN87">
        <v>9156.26</v>
      </c>
      <c r="AO87">
        <v>9156.26</v>
      </c>
      <c r="AP87">
        <v>0</v>
      </c>
      <c r="AQ87">
        <v>206.67</v>
      </c>
      <c r="AR87">
        <v>240</v>
      </c>
      <c r="AU87">
        <v>281</v>
      </c>
      <c r="AV87" s="13">
        <v>281</v>
      </c>
      <c r="AW87" s="3">
        <v>240</v>
      </c>
      <c r="AX87" s="3">
        <v>206.67</v>
      </c>
      <c r="AY87" s="3">
        <v>311</v>
      </c>
      <c r="AZ87" s="17">
        <v>311</v>
      </c>
      <c r="BA87" s="3">
        <v>240</v>
      </c>
      <c r="BB87" s="3">
        <v>206.67</v>
      </c>
      <c r="BE87" s="21">
        <f t="shared" si="138"/>
        <v>240</v>
      </c>
      <c r="BF87" s="21">
        <f t="shared" ref="BF87:BH87" si="192">AH87</f>
        <v>240</v>
      </c>
      <c r="BG87" s="21">
        <f t="shared" si="192"/>
        <v>0</v>
      </c>
      <c r="BH87" s="21">
        <f t="shared" si="192"/>
        <v>240</v>
      </c>
      <c r="BI87">
        <f t="shared" si="143"/>
        <v>0</v>
      </c>
      <c r="BJ87">
        <f t="shared" si="144"/>
        <v>0</v>
      </c>
      <c r="BK87">
        <f t="shared" si="145"/>
        <v>0</v>
      </c>
      <c r="BL87">
        <f t="shared" si="146"/>
        <v>0</v>
      </c>
      <c r="BM87" s="21">
        <f t="shared" si="140"/>
        <v>206.67</v>
      </c>
      <c r="BN87" s="21">
        <f t="shared" ref="BN87:BP87" si="193">AE87</f>
        <v>206.67</v>
      </c>
      <c r="BO87" s="21">
        <f t="shared" si="193"/>
        <v>0</v>
      </c>
      <c r="BP87" s="21">
        <f t="shared" si="193"/>
        <v>206.67</v>
      </c>
      <c r="BQ87">
        <f t="shared" si="148"/>
        <v>0</v>
      </c>
      <c r="BR87">
        <f t="shared" si="149"/>
        <v>0</v>
      </c>
      <c r="BS87">
        <f t="shared" si="150"/>
        <v>0</v>
      </c>
      <c r="BT87">
        <f t="shared" si="151"/>
        <v>0</v>
      </c>
    </row>
    <row r="88" spans="1:72">
      <c r="A88">
        <v>32766.65</v>
      </c>
      <c r="B88">
        <v>-4129.89</v>
      </c>
      <c r="C88">
        <v>25813</v>
      </c>
      <c r="D88">
        <v>10813.72</v>
      </c>
      <c r="E88">
        <v>218.33</v>
      </c>
      <c r="F88" s="3">
        <v>-3998</v>
      </c>
      <c r="G88">
        <v>0</v>
      </c>
      <c r="H88">
        <v>262.55</v>
      </c>
      <c r="I88">
        <v>0</v>
      </c>
      <c r="J88">
        <v>620.63</v>
      </c>
      <c r="K88">
        <v>282.03</v>
      </c>
      <c r="L88">
        <v>282.49</v>
      </c>
      <c r="M88">
        <v>683.68</v>
      </c>
      <c r="N88">
        <v>684.09</v>
      </c>
      <c r="O88">
        <v>277.2</v>
      </c>
      <c r="P88">
        <v>307.8</v>
      </c>
      <c r="Q88">
        <v>190.19</v>
      </c>
      <c r="R88">
        <v>190.5</v>
      </c>
      <c r="S88">
        <v>32638.842</v>
      </c>
      <c r="T88">
        <v>4024.979</v>
      </c>
      <c r="U88">
        <v>10934.041</v>
      </c>
      <c r="V88">
        <v>4.303</v>
      </c>
      <c r="W88">
        <v>10938.344</v>
      </c>
      <c r="X88">
        <v>1490.528</v>
      </c>
      <c r="Y88">
        <v>50.033</v>
      </c>
      <c r="Z88">
        <v>15254.004</v>
      </c>
      <c r="AA88">
        <v>3032.492</v>
      </c>
      <c r="AB88">
        <v>1380.16</v>
      </c>
      <c r="AC88" t="s">
        <v>60</v>
      </c>
      <c r="AD88" s="3">
        <v>-1326.5167</v>
      </c>
      <c r="AE88">
        <v>218.33</v>
      </c>
      <c r="AF88">
        <v>0</v>
      </c>
      <c r="AG88">
        <v>218.33</v>
      </c>
      <c r="AH88">
        <v>240</v>
      </c>
      <c r="AI88">
        <v>0</v>
      </c>
      <c r="AJ88">
        <v>240</v>
      </c>
      <c r="AK88">
        <v>4647</v>
      </c>
      <c r="AL88">
        <v>34096.7</v>
      </c>
      <c r="AM88">
        <v>38743.7</v>
      </c>
      <c r="AN88">
        <v>9216.03</v>
      </c>
      <c r="AO88">
        <v>9216.03</v>
      </c>
      <c r="AP88">
        <v>0</v>
      </c>
      <c r="AQ88">
        <v>218.33</v>
      </c>
      <c r="AR88">
        <v>240</v>
      </c>
      <c r="AU88">
        <v>281</v>
      </c>
      <c r="AV88" s="13">
        <v>281</v>
      </c>
      <c r="AW88" s="3">
        <v>240</v>
      </c>
      <c r="AX88" s="3">
        <v>218.33</v>
      </c>
      <c r="AY88" s="3">
        <v>311</v>
      </c>
      <c r="AZ88" s="17">
        <v>311</v>
      </c>
      <c r="BA88" s="3">
        <v>240</v>
      </c>
      <c r="BB88" s="3">
        <v>218.33</v>
      </c>
      <c r="BE88" s="21">
        <f t="shared" si="138"/>
        <v>240</v>
      </c>
      <c r="BF88" s="21">
        <f t="shared" ref="BF88:BH88" si="194">AH88</f>
        <v>240</v>
      </c>
      <c r="BG88" s="21">
        <f t="shared" si="194"/>
        <v>0</v>
      </c>
      <c r="BH88" s="21">
        <f t="shared" si="194"/>
        <v>240</v>
      </c>
      <c r="BI88">
        <f t="shared" si="143"/>
        <v>0</v>
      </c>
      <c r="BJ88">
        <f t="shared" si="144"/>
        <v>0</v>
      </c>
      <c r="BK88">
        <f t="shared" si="145"/>
        <v>0</v>
      </c>
      <c r="BL88">
        <f t="shared" si="146"/>
        <v>0</v>
      </c>
      <c r="BM88" s="21">
        <f t="shared" si="140"/>
        <v>218.33</v>
      </c>
      <c r="BN88" s="21">
        <f t="shared" ref="BN88:BP88" si="195">AE88</f>
        <v>218.33</v>
      </c>
      <c r="BO88" s="21">
        <f t="shared" si="195"/>
        <v>0</v>
      </c>
      <c r="BP88" s="21">
        <f t="shared" si="195"/>
        <v>218.33</v>
      </c>
      <c r="BQ88">
        <f t="shared" si="148"/>
        <v>0</v>
      </c>
      <c r="BR88">
        <f t="shared" si="149"/>
        <v>0</v>
      </c>
      <c r="BS88">
        <f t="shared" si="150"/>
        <v>0</v>
      </c>
      <c r="BT88">
        <f t="shared" si="151"/>
        <v>0</v>
      </c>
    </row>
    <row r="89" spans="1:72">
      <c r="A89">
        <v>32297.91</v>
      </c>
      <c r="B89">
        <v>-3904</v>
      </c>
      <c r="C89">
        <v>25353.69</v>
      </c>
      <c r="D89">
        <v>10831.03</v>
      </c>
      <c r="E89">
        <v>220</v>
      </c>
      <c r="F89" s="3">
        <v>-3997</v>
      </c>
      <c r="G89">
        <v>0</v>
      </c>
      <c r="H89">
        <v>253.98</v>
      </c>
      <c r="I89">
        <v>0</v>
      </c>
      <c r="J89">
        <v>574.41</v>
      </c>
      <c r="K89">
        <v>275.28</v>
      </c>
      <c r="L89">
        <v>275.05</v>
      </c>
      <c r="M89">
        <v>700.95</v>
      </c>
      <c r="N89">
        <v>700.12</v>
      </c>
      <c r="O89">
        <v>280.6</v>
      </c>
      <c r="P89">
        <v>312.1</v>
      </c>
      <c r="Q89">
        <v>190.56</v>
      </c>
      <c r="R89">
        <v>189.92</v>
      </c>
      <c r="S89">
        <v>32180.924</v>
      </c>
      <c r="T89">
        <v>4041.373</v>
      </c>
      <c r="U89">
        <v>10954.156</v>
      </c>
      <c r="V89">
        <v>4.348</v>
      </c>
      <c r="W89">
        <v>10958.504</v>
      </c>
      <c r="X89">
        <v>1482.014</v>
      </c>
      <c r="Y89">
        <v>49.965</v>
      </c>
      <c r="Z89">
        <v>15462.254</v>
      </c>
      <c r="AA89">
        <v>2541.594</v>
      </c>
      <c r="AB89">
        <v>1392.02</v>
      </c>
      <c r="AC89" t="s">
        <v>60</v>
      </c>
      <c r="AD89" s="3">
        <v>-1300.6028</v>
      </c>
      <c r="AE89">
        <v>220</v>
      </c>
      <c r="AF89">
        <v>0</v>
      </c>
      <c r="AG89">
        <v>220</v>
      </c>
      <c r="AH89">
        <v>240</v>
      </c>
      <c r="AI89">
        <v>0</v>
      </c>
      <c r="AJ89">
        <v>240</v>
      </c>
      <c r="AK89">
        <v>4654</v>
      </c>
      <c r="AL89">
        <v>33859.7</v>
      </c>
      <c r="AM89">
        <v>38513.7</v>
      </c>
      <c r="AN89">
        <v>9272.25</v>
      </c>
      <c r="AO89">
        <v>9272.25</v>
      </c>
      <c r="AP89">
        <v>0</v>
      </c>
      <c r="AQ89">
        <v>220</v>
      </c>
      <c r="AR89">
        <v>240</v>
      </c>
      <c r="AU89">
        <v>281</v>
      </c>
      <c r="AV89" s="13">
        <v>281</v>
      </c>
      <c r="AW89" s="3">
        <v>240</v>
      </c>
      <c r="AX89" s="3">
        <v>220</v>
      </c>
      <c r="AY89" s="3">
        <v>311</v>
      </c>
      <c r="AZ89" s="17">
        <v>311</v>
      </c>
      <c r="BA89" s="3">
        <v>240</v>
      </c>
      <c r="BB89" s="3">
        <v>220</v>
      </c>
      <c r="BE89" s="21">
        <f t="shared" si="138"/>
        <v>240</v>
      </c>
      <c r="BF89" s="21">
        <f t="shared" ref="BF89:BH89" si="196">AH89</f>
        <v>240</v>
      </c>
      <c r="BG89" s="21">
        <f t="shared" si="196"/>
        <v>0</v>
      </c>
      <c r="BH89" s="21">
        <f t="shared" si="196"/>
        <v>240</v>
      </c>
      <c r="BI89">
        <f t="shared" si="143"/>
        <v>0</v>
      </c>
      <c r="BJ89">
        <f t="shared" si="144"/>
        <v>0</v>
      </c>
      <c r="BK89">
        <f t="shared" si="145"/>
        <v>0</v>
      </c>
      <c r="BL89">
        <f t="shared" si="146"/>
        <v>0</v>
      </c>
      <c r="BM89" s="21">
        <f t="shared" si="140"/>
        <v>220</v>
      </c>
      <c r="BN89" s="21">
        <f t="shared" ref="BN89:BP89" si="197">AE89</f>
        <v>220</v>
      </c>
      <c r="BO89" s="21">
        <f t="shared" si="197"/>
        <v>0</v>
      </c>
      <c r="BP89" s="21">
        <f t="shared" si="197"/>
        <v>220</v>
      </c>
      <c r="BQ89">
        <f t="shared" si="148"/>
        <v>0</v>
      </c>
      <c r="BR89">
        <f t="shared" si="149"/>
        <v>0</v>
      </c>
      <c r="BS89">
        <f t="shared" si="150"/>
        <v>0</v>
      </c>
      <c r="BT89">
        <f t="shared" si="151"/>
        <v>0</v>
      </c>
    </row>
    <row r="90" spans="1:72">
      <c r="A90">
        <v>32177.35</v>
      </c>
      <c r="B90">
        <v>-3919</v>
      </c>
      <c r="C90">
        <v>25765.07</v>
      </c>
      <c r="D90">
        <v>10905.21</v>
      </c>
      <c r="E90">
        <v>236.33</v>
      </c>
      <c r="F90" s="3">
        <v>-3999</v>
      </c>
      <c r="G90">
        <v>0</v>
      </c>
      <c r="H90">
        <v>334.3</v>
      </c>
      <c r="I90">
        <v>0</v>
      </c>
      <c r="J90">
        <v>595.55</v>
      </c>
      <c r="K90">
        <v>322.27</v>
      </c>
      <c r="L90">
        <v>323.43</v>
      </c>
      <c r="M90">
        <v>717.8</v>
      </c>
      <c r="N90">
        <v>712.05</v>
      </c>
      <c r="O90">
        <v>279.3</v>
      </c>
      <c r="P90">
        <v>308.8</v>
      </c>
      <c r="Q90">
        <v>194.78</v>
      </c>
      <c r="R90">
        <v>194.52</v>
      </c>
      <c r="S90">
        <v>31927.047</v>
      </c>
      <c r="T90">
        <v>3958.017</v>
      </c>
      <c r="U90">
        <v>11001.893</v>
      </c>
      <c r="V90">
        <v>4.319</v>
      </c>
      <c r="W90">
        <v>11006.212</v>
      </c>
      <c r="X90">
        <v>1193.508</v>
      </c>
      <c r="Y90">
        <v>50.035</v>
      </c>
      <c r="Z90">
        <v>15573.32</v>
      </c>
      <c r="AA90">
        <v>2643.703</v>
      </c>
      <c r="AB90">
        <v>1389.87</v>
      </c>
      <c r="AC90" t="s">
        <v>60</v>
      </c>
      <c r="AD90" s="3">
        <v>-1174.8147</v>
      </c>
      <c r="AE90">
        <v>236.33</v>
      </c>
      <c r="AF90">
        <v>0</v>
      </c>
      <c r="AG90">
        <v>236.33</v>
      </c>
      <c r="AH90">
        <v>240</v>
      </c>
      <c r="AI90">
        <v>0</v>
      </c>
      <c r="AJ90">
        <v>240</v>
      </c>
      <c r="AK90">
        <v>4666</v>
      </c>
      <c r="AL90">
        <v>33622.7</v>
      </c>
      <c r="AM90">
        <v>38288.7</v>
      </c>
      <c r="AN90">
        <v>9262.59</v>
      </c>
      <c r="AO90">
        <v>9262.59</v>
      </c>
      <c r="AP90">
        <v>0</v>
      </c>
      <c r="AQ90">
        <v>236.33</v>
      </c>
      <c r="AR90">
        <v>240</v>
      </c>
      <c r="AU90">
        <v>281</v>
      </c>
      <c r="AV90" s="13">
        <v>281</v>
      </c>
      <c r="AW90" s="3">
        <v>240</v>
      </c>
      <c r="AX90" s="3">
        <v>236.33</v>
      </c>
      <c r="AY90" s="3">
        <v>311</v>
      </c>
      <c r="AZ90" s="17">
        <v>311</v>
      </c>
      <c r="BA90" s="3">
        <v>240</v>
      </c>
      <c r="BB90" s="3">
        <v>236.33</v>
      </c>
      <c r="BE90" s="21">
        <f t="shared" si="138"/>
        <v>240</v>
      </c>
      <c r="BF90" s="21">
        <f t="shared" ref="BF90:BH90" si="198">AH90</f>
        <v>240</v>
      </c>
      <c r="BG90" s="21">
        <f t="shared" si="198"/>
        <v>0</v>
      </c>
      <c r="BH90" s="21">
        <f t="shared" si="198"/>
        <v>240</v>
      </c>
      <c r="BI90">
        <f t="shared" si="143"/>
        <v>0</v>
      </c>
      <c r="BJ90">
        <f t="shared" si="144"/>
        <v>0</v>
      </c>
      <c r="BK90">
        <f t="shared" si="145"/>
        <v>0</v>
      </c>
      <c r="BL90">
        <f t="shared" si="146"/>
        <v>0</v>
      </c>
      <c r="BM90" s="21">
        <f t="shared" si="140"/>
        <v>236.33</v>
      </c>
      <c r="BN90" s="21">
        <f t="shared" ref="BN90:BP90" si="199">AE90</f>
        <v>236.33</v>
      </c>
      <c r="BO90" s="21">
        <f t="shared" si="199"/>
        <v>0</v>
      </c>
      <c r="BP90" s="21">
        <f t="shared" si="199"/>
        <v>236.33</v>
      </c>
      <c r="BQ90">
        <f t="shared" si="148"/>
        <v>0</v>
      </c>
      <c r="BR90">
        <f t="shared" si="149"/>
        <v>0</v>
      </c>
      <c r="BS90">
        <f t="shared" si="150"/>
        <v>0</v>
      </c>
      <c r="BT90">
        <f t="shared" si="151"/>
        <v>0</v>
      </c>
    </row>
    <row r="91" spans="1:72">
      <c r="A91">
        <v>31634.02</v>
      </c>
      <c r="B91">
        <v>-3662</v>
      </c>
      <c r="C91">
        <v>25738.89</v>
      </c>
      <c r="D91">
        <v>10944.13</v>
      </c>
      <c r="E91">
        <v>230</v>
      </c>
      <c r="F91" s="3">
        <v>-3998</v>
      </c>
      <c r="G91">
        <v>0</v>
      </c>
      <c r="H91">
        <v>347.12</v>
      </c>
      <c r="I91">
        <v>0</v>
      </c>
      <c r="J91">
        <v>562.75</v>
      </c>
      <c r="K91">
        <v>316.92</v>
      </c>
      <c r="L91">
        <v>321.1</v>
      </c>
      <c r="M91">
        <v>695.6</v>
      </c>
      <c r="N91">
        <v>697.25</v>
      </c>
      <c r="O91">
        <v>280.9</v>
      </c>
      <c r="P91">
        <v>312.4</v>
      </c>
      <c r="Q91">
        <v>193.57</v>
      </c>
      <c r="R91">
        <v>193.46</v>
      </c>
      <c r="S91">
        <v>31783.354</v>
      </c>
      <c r="T91">
        <v>3790.463</v>
      </c>
      <c r="U91">
        <v>11062.308</v>
      </c>
      <c r="V91">
        <v>4.287</v>
      </c>
      <c r="W91">
        <v>11066.595</v>
      </c>
      <c r="X91">
        <v>907.811</v>
      </c>
      <c r="Y91">
        <v>49.974</v>
      </c>
      <c r="Z91">
        <v>15481.258</v>
      </c>
      <c r="AA91">
        <v>2629.416</v>
      </c>
      <c r="AB91">
        <v>1406.98</v>
      </c>
      <c r="AC91" t="s">
        <v>60</v>
      </c>
      <c r="AD91" s="3">
        <v>-1211.3745</v>
      </c>
      <c r="AE91">
        <v>230</v>
      </c>
      <c r="AF91">
        <v>0</v>
      </c>
      <c r="AG91">
        <v>230</v>
      </c>
      <c r="AH91">
        <v>239</v>
      </c>
      <c r="AI91">
        <v>0</v>
      </c>
      <c r="AJ91">
        <v>239</v>
      </c>
      <c r="AK91">
        <v>4422</v>
      </c>
      <c r="AL91">
        <v>33356.7</v>
      </c>
      <c r="AM91">
        <v>37778.7</v>
      </c>
      <c r="AN91">
        <v>9290.77</v>
      </c>
      <c r="AO91">
        <v>9290.77</v>
      </c>
      <c r="AP91">
        <v>0</v>
      </c>
      <c r="AQ91">
        <v>230</v>
      </c>
      <c r="AR91">
        <v>239</v>
      </c>
      <c r="AU91">
        <v>281</v>
      </c>
      <c r="AV91" s="13">
        <v>281</v>
      </c>
      <c r="AW91" s="3">
        <v>239</v>
      </c>
      <c r="AX91" s="3">
        <v>230</v>
      </c>
      <c r="AY91" s="3">
        <v>311</v>
      </c>
      <c r="AZ91" s="17">
        <v>311</v>
      </c>
      <c r="BA91" s="3">
        <v>239</v>
      </c>
      <c r="BB91" s="3">
        <v>230</v>
      </c>
      <c r="BE91" s="21">
        <f t="shared" si="138"/>
        <v>239</v>
      </c>
      <c r="BF91" s="21">
        <f t="shared" ref="BF91:BH91" si="200">AH91</f>
        <v>239</v>
      </c>
      <c r="BG91" s="21">
        <f t="shared" si="200"/>
        <v>0</v>
      </c>
      <c r="BH91" s="21">
        <f t="shared" si="200"/>
        <v>239</v>
      </c>
      <c r="BI91">
        <f t="shared" si="143"/>
        <v>0</v>
      </c>
      <c r="BJ91">
        <f t="shared" si="144"/>
        <v>0</v>
      </c>
      <c r="BK91">
        <f t="shared" si="145"/>
        <v>0</v>
      </c>
      <c r="BL91">
        <f t="shared" si="146"/>
        <v>0</v>
      </c>
      <c r="BM91" s="21">
        <f t="shared" si="140"/>
        <v>230</v>
      </c>
      <c r="BN91" s="21">
        <f t="shared" ref="BN91:BP91" si="201">AE91</f>
        <v>230</v>
      </c>
      <c r="BO91" s="21">
        <f t="shared" si="201"/>
        <v>0</v>
      </c>
      <c r="BP91" s="21">
        <f t="shared" si="201"/>
        <v>230</v>
      </c>
      <c r="BQ91">
        <f t="shared" si="148"/>
        <v>0</v>
      </c>
      <c r="BR91">
        <f t="shared" si="149"/>
        <v>0</v>
      </c>
      <c r="BS91">
        <f t="shared" si="150"/>
        <v>0</v>
      </c>
      <c r="BT91">
        <f t="shared" si="151"/>
        <v>0</v>
      </c>
    </row>
    <row r="92" spans="1:72">
      <c r="A92">
        <v>31270.45</v>
      </c>
      <c r="B92">
        <v>-3817.35</v>
      </c>
      <c r="C92">
        <v>25686.1</v>
      </c>
      <c r="D92">
        <v>10956.94</v>
      </c>
      <c r="E92">
        <v>232</v>
      </c>
      <c r="F92" s="3">
        <v>-3997</v>
      </c>
      <c r="G92">
        <v>0</v>
      </c>
      <c r="H92">
        <v>292.44</v>
      </c>
      <c r="I92">
        <v>0</v>
      </c>
      <c r="J92">
        <v>621.22</v>
      </c>
      <c r="K92">
        <v>299.71</v>
      </c>
      <c r="L92">
        <v>300.87</v>
      </c>
      <c r="M92">
        <v>653.67</v>
      </c>
      <c r="N92">
        <v>653.26</v>
      </c>
      <c r="O92">
        <v>278.1</v>
      </c>
      <c r="P92">
        <v>308.3</v>
      </c>
      <c r="Q92">
        <v>191.24</v>
      </c>
      <c r="R92">
        <v>190.98</v>
      </c>
      <c r="S92">
        <v>31261.566</v>
      </c>
      <c r="T92">
        <v>3774.47</v>
      </c>
      <c r="U92">
        <v>11036.727</v>
      </c>
      <c r="V92">
        <v>4.314</v>
      </c>
      <c r="W92">
        <v>11041.041</v>
      </c>
      <c r="X92">
        <v>335.784</v>
      </c>
      <c r="Y92">
        <v>50.034</v>
      </c>
      <c r="Z92">
        <v>15413.668</v>
      </c>
      <c r="AA92">
        <v>2715.936</v>
      </c>
      <c r="AB92">
        <v>1415.76</v>
      </c>
      <c r="AC92" t="s">
        <v>60</v>
      </c>
      <c r="AD92" s="3">
        <v>-1332.8201</v>
      </c>
      <c r="AE92">
        <v>232</v>
      </c>
      <c r="AF92">
        <v>0</v>
      </c>
      <c r="AG92">
        <v>232</v>
      </c>
      <c r="AH92">
        <v>230</v>
      </c>
      <c r="AI92">
        <v>0</v>
      </c>
      <c r="AJ92">
        <v>230</v>
      </c>
      <c r="AK92">
        <v>4179</v>
      </c>
      <c r="AL92">
        <v>33119.7</v>
      </c>
      <c r="AM92">
        <v>37298.7</v>
      </c>
      <c r="AN92">
        <v>9258.82</v>
      </c>
      <c r="AO92">
        <v>9258.82</v>
      </c>
      <c r="AP92">
        <v>0</v>
      </c>
      <c r="AQ92">
        <v>232</v>
      </c>
      <c r="AR92">
        <v>230</v>
      </c>
      <c r="AU92">
        <v>281</v>
      </c>
      <c r="AV92" s="13">
        <v>281</v>
      </c>
      <c r="AW92" s="3">
        <v>230</v>
      </c>
      <c r="AX92" s="3">
        <v>232</v>
      </c>
      <c r="AY92" s="3">
        <v>311</v>
      </c>
      <c r="AZ92" s="17">
        <v>311</v>
      </c>
      <c r="BA92" s="3">
        <v>230</v>
      </c>
      <c r="BB92" s="3">
        <v>232</v>
      </c>
      <c r="BE92" s="21">
        <f t="shared" si="138"/>
        <v>230</v>
      </c>
      <c r="BF92" s="21">
        <f t="shared" ref="BF92:BH92" si="202">AH92</f>
        <v>230</v>
      </c>
      <c r="BG92" s="21">
        <f t="shared" si="202"/>
        <v>0</v>
      </c>
      <c r="BH92" s="21">
        <f t="shared" si="202"/>
        <v>230</v>
      </c>
      <c r="BI92">
        <f t="shared" si="143"/>
        <v>0</v>
      </c>
      <c r="BJ92">
        <f t="shared" si="144"/>
        <v>0</v>
      </c>
      <c r="BK92">
        <f t="shared" si="145"/>
        <v>0</v>
      </c>
      <c r="BL92">
        <f t="shared" si="146"/>
        <v>0</v>
      </c>
      <c r="BM92" s="21">
        <f t="shared" si="140"/>
        <v>232</v>
      </c>
      <c r="BN92" s="21">
        <f t="shared" ref="BN92:BP92" si="203">AE92</f>
        <v>232</v>
      </c>
      <c r="BO92" s="21">
        <f t="shared" si="203"/>
        <v>0</v>
      </c>
      <c r="BP92" s="21">
        <f t="shared" si="203"/>
        <v>232</v>
      </c>
      <c r="BQ92">
        <f t="shared" si="148"/>
        <v>0</v>
      </c>
      <c r="BR92">
        <f t="shared" si="149"/>
        <v>0</v>
      </c>
      <c r="BS92">
        <f t="shared" si="150"/>
        <v>0</v>
      </c>
      <c r="BT92">
        <f t="shared" si="151"/>
        <v>0</v>
      </c>
    </row>
    <row r="93" spans="1:72">
      <c r="A93">
        <v>30838.22</v>
      </c>
      <c r="B93">
        <v>-3670.21</v>
      </c>
      <c r="C93">
        <v>25663.42</v>
      </c>
      <c r="D93">
        <v>10946.78</v>
      </c>
      <c r="E93">
        <v>221.67</v>
      </c>
      <c r="F93" s="3">
        <v>-3998</v>
      </c>
      <c r="G93">
        <v>0</v>
      </c>
      <c r="H93">
        <v>269.36</v>
      </c>
      <c r="I93">
        <v>0</v>
      </c>
      <c r="J93">
        <v>620.23</v>
      </c>
      <c r="K93">
        <v>284.59</v>
      </c>
      <c r="L93">
        <v>283.66</v>
      </c>
      <c r="M93">
        <v>703.41</v>
      </c>
      <c r="N93">
        <v>707.11</v>
      </c>
      <c r="O93">
        <v>280.5</v>
      </c>
      <c r="P93">
        <v>312.5</v>
      </c>
      <c r="Q93">
        <v>190.98</v>
      </c>
      <c r="R93">
        <v>190.4</v>
      </c>
      <c r="S93">
        <v>31105.688</v>
      </c>
      <c r="T93">
        <v>3440.571</v>
      </c>
      <c r="U93">
        <v>10953.796</v>
      </c>
      <c r="V93">
        <v>4.414</v>
      </c>
      <c r="W93">
        <v>10958.21</v>
      </c>
      <c r="X93">
        <v>335.004</v>
      </c>
      <c r="Y93">
        <v>50.025</v>
      </c>
      <c r="Z93">
        <v>15768.805</v>
      </c>
      <c r="AA93">
        <v>2717.02</v>
      </c>
      <c r="AB93">
        <v>1409.36</v>
      </c>
      <c r="AC93" t="s">
        <v>60</v>
      </c>
      <c r="AD93" s="3">
        <v>-1268.9456</v>
      </c>
      <c r="AE93">
        <v>221.67</v>
      </c>
      <c r="AF93">
        <v>0</v>
      </c>
      <c r="AG93">
        <v>221.67</v>
      </c>
      <c r="AH93">
        <v>229</v>
      </c>
      <c r="AI93">
        <v>0</v>
      </c>
      <c r="AJ93">
        <v>229</v>
      </c>
      <c r="AK93">
        <v>3936</v>
      </c>
      <c r="AL93">
        <v>32793.7</v>
      </c>
      <c r="AM93">
        <v>36729.7</v>
      </c>
      <c r="AN93">
        <v>9273.36</v>
      </c>
      <c r="AO93">
        <v>9273.36</v>
      </c>
      <c r="AP93">
        <v>0</v>
      </c>
      <c r="AQ93">
        <v>221.67</v>
      </c>
      <c r="AR93">
        <v>229</v>
      </c>
      <c r="AU93">
        <v>281</v>
      </c>
      <c r="AV93" s="13">
        <v>281</v>
      </c>
      <c r="AW93" s="3">
        <v>229</v>
      </c>
      <c r="AX93" s="3">
        <v>221.67</v>
      </c>
      <c r="AY93" s="3">
        <v>311</v>
      </c>
      <c r="AZ93" s="17">
        <v>311</v>
      </c>
      <c r="BA93" s="3">
        <v>229</v>
      </c>
      <c r="BB93" s="3">
        <v>221.67</v>
      </c>
      <c r="BE93" s="21">
        <f t="shared" si="138"/>
        <v>229</v>
      </c>
      <c r="BF93" s="21">
        <f t="shared" ref="BF93:BH93" si="204">AH93</f>
        <v>229</v>
      </c>
      <c r="BG93" s="21">
        <f t="shared" si="204"/>
        <v>0</v>
      </c>
      <c r="BH93" s="21">
        <f t="shared" si="204"/>
        <v>229</v>
      </c>
      <c r="BI93">
        <f t="shared" si="143"/>
        <v>0</v>
      </c>
      <c r="BJ93">
        <f t="shared" si="144"/>
        <v>0</v>
      </c>
      <c r="BK93">
        <f t="shared" si="145"/>
        <v>0</v>
      </c>
      <c r="BL93">
        <f t="shared" si="146"/>
        <v>0</v>
      </c>
      <c r="BM93" s="21">
        <f t="shared" si="140"/>
        <v>221.67</v>
      </c>
      <c r="BN93" s="21">
        <f t="shared" ref="BN93:BP93" si="205">AE93</f>
        <v>221.67</v>
      </c>
      <c r="BO93" s="21">
        <f t="shared" si="205"/>
        <v>0</v>
      </c>
      <c r="BP93" s="21">
        <f t="shared" si="205"/>
        <v>221.67</v>
      </c>
      <c r="BQ93">
        <f t="shared" si="148"/>
        <v>0</v>
      </c>
      <c r="BR93">
        <f t="shared" si="149"/>
        <v>0</v>
      </c>
      <c r="BS93">
        <f t="shared" si="150"/>
        <v>0</v>
      </c>
      <c r="BT93">
        <f t="shared" si="151"/>
        <v>0</v>
      </c>
    </row>
    <row r="94" spans="1:72">
      <c r="A94">
        <v>31123.59</v>
      </c>
      <c r="B94">
        <v>-4153</v>
      </c>
      <c r="C94">
        <v>25374.62</v>
      </c>
      <c r="D94">
        <v>10900.97</v>
      </c>
      <c r="E94">
        <v>186.33</v>
      </c>
      <c r="F94" s="3">
        <v>-3998</v>
      </c>
      <c r="G94">
        <v>0</v>
      </c>
      <c r="H94">
        <v>246.29</v>
      </c>
      <c r="I94">
        <v>0</v>
      </c>
      <c r="J94">
        <v>600.77</v>
      </c>
      <c r="K94">
        <v>289.47</v>
      </c>
      <c r="L94">
        <v>290.63</v>
      </c>
      <c r="M94">
        <v>686.97</v>
      </c>
      <c r="N94">
        <v>691.08</v>
      </c>
      <c r="O94">
        <v>281</v>
      </c>
      <c r="P94">
        <v>312.4</v>
      </c>
      <c r="Q94">
        <v>172.85</v>
      </c>
      <c r="R94">
        <v>172.11</v>
      </c>
      <c r="S94">
        <v>30991.05</v>
      </c>
      <c r="T94">
        <v>3340.046</v>
      </c>
      <c r="U94">
        <v>10956.308</v>
      </c>
      <c r="V94">
        <v>4.36</v>
      </c>
      <c r="W94">
        <v>10960.668</v>
      </c>
      <c r="X94">
        <v>335.497</v>
      </c>
      <c r="Y94">
        <v>50.02</v>
      </c>
      <c r="Z94">
        <v>15731.063</v>
      </c>
      <c r="AA94">
        <v>2494.459</v>
      </c>
      <c r="AB94">
        <v>1380.46</v>
      </c>
      <c r="AC94" t="s">
        <v>60</v>
      </c>
      <c r="AD94" s="3">
        <v>-1320.9137</v>
      </c>
      <c r="AE94">
        <v>186.33</v>
      </c>
      <c r="AF94">
        <v>0</v>
      </c>
      <c r="AG94">
        <v>186.33</v>
      </c>
      <c r="AH94">
        <v>230</v>
      </c>
      <c r="AI94">
        <v>0</v>
      </c>
      <c r="AJ94">
        <v>230</v>
      </c>
      <c r="AK94">
        <v>3691</v>
      </c>
      <c r="AL94">
        <v>32438.7</v>
      </c>
      <c r="AM94">
        <v>36129.7</v>
      </c>
      <c r="AN94">
        <v>9210.53</v>
      </c>
      <c r="AO94">
        <v>9210.53</v>
      </c>
      <c r="AP94">
        <v>0</v>
      </c>
      <c r="AQ94">
        <v>186.33</v>
      </c>
      <c r="AR94">
        <v>230</v>
      </c>
      <c r="AU94">
        <v>281</v>
      </c>
      <c r="AV94" s="13">
        <v>281</v>
      </c>
      <c r="AW94" s="3">
        <v>230</v>
      </c>
      <c r="AX94" s="3">
        <v>186.33</v>
      </c>
      <c r="AY94" s="3">
        <v>311</v>
      </c>
      <c r="AZ94" s="17">
        <v>311</v>
      </c>
      <c r="BA94" s="3">
        <v>230</v>
      </c>
      <c r="BB94" s="3">
        <v>186.33</v>
      </c>
      <c r="BE94" s="21">
        <f t="shared" si="138"/>
        <v>230</v>
      </c>
      <c r="BF94" s="21">
        <f t="shared" ref="BF94:BH94" si="206">AH94</f>
        <v>230</v>
      </c>
      <c r="BG94" s="21">
        <f t="shared" si="206"/>
        <v>0</v>
      </c>
      <c r="BH94" s="21">
        <f t="shared" si="206"/>
        <v>230</v>
      </c>
      <c r="BI94">
        <f t="shared" si="143"/>
        <v>0</v>
      </c>
      <c r="BJ94">
        <f t="shared" si="144"/>
        <v>0</v>
      </c>
      <c r="BK94">
        <f t="shared" si="145"/>
        <v>0</v>
      </c>
      <c r="BL94">
        <f t="shared" si="146"/>
        <v>0</v>
      </c>
      <c r="BM94" s="21">
        <f t="shared" si="140"/>
        <v>186.33</v>
      </c>
      <c r="BN94" s="21">
        <f t="shared" ref="BN94:BP94" si="207">AE94</f>
        <v>186.33</v>
      </c>
      <c r="BO94" s="21">
        <f t="shared" si="207"/>
        <v>0</v>
      </c>
      <c r="BP94" s="21">
        <f t="shared" si="207"/>
        <v>186.33</v>
      </c>
      <c r="BQ94">
        <f t="shared" si="148"/>
        <v>0</v>
      </c>
      <c r="BR94">
        <f t="shared" si="149"/>
        <v>0</v>
      </c>
      <c r="BS94">
        <f t="shared" si="150"/>
        <v>0</v>
      </c>
      <c r="BT94">
        <f t="shared" si="151"/>
        <v>0</v>
      </c>
    </row>
    <row r="95" spans="1:72">
      <c r="A95">
        <v>30709.29</v>
      </c>
      <c r="B95">
        <v>-4153</v>
      </c>
      <c r="C95">
        <v>25147.69</v>
      </c>
      <c r="D95">
        <v>10717.97</v>
      </c>
      <c r="E95">
        <v>199.33</v>
      </c>
      <c r="F95" s="3">
        <v>-3995</v>
      </c>
      <c r="G95">
        <v>0</v>
      </c>
      <c r="H95">
        <v>195.89</v>
      </c>
      <c r="I95">
        <v>0</v>
      </c>
      <c r="J95">
        <v>518.73</v>
      </c>
      <c r="K95">
        <v>271.1</v>
      </c>
      <c r="L95">
        <v>270.4</v>
      </c>
      <c r="M95">
        <v>564.46</v>
      </c>
      <c r="N95">
        <v>570.62</v>
      </c>
      <c r="O95">
        <v>277.4</v>
      </c>
      <c r="P95">
        <v>308.2</v>
      </c>
      <c r="Q95">
        <v>149.7</v>
      </c>
      <c r="R95">
        <v>150.75</v>
      </c>
      <c r="S95">
        <v>30651.857</v>
      </c>
      <c r="T95">
        <v>3361.236</v>
      </c>
      <c r="U95">
        <v>11021.001</v>
      </c>
      <c r="V95">
        <v>4.43</v>
      </c>
      <c r="W95">
        <v>11025.431</v>
      </c>
      <c r="X95">
        <v>334.543</v>
      </c>
      <c r="Y95">
        <v>50.032</v>
      </c>
      <c r="Z95">
        <v>16238.883</v>
      </c>
      <c r="AA95">
        <v>2233.279</v>
      </c>
      <c r="AB95">
        <v>1377.7</v>
      </c>
      <c r="AC95" t="s">
        <v>60</v>
      </c>
      <c r="AD95" s="3">
        <v>-1644.4885</v>
      </c>
      <c r="AE95">
        <v>199.33</v>
      </c>
      <c r="AF95">
        <v>0</v>
      </c>
      <c r="AG95">
        <v>199.33</v>
      </c>
      <c r="AH95">
        <v>230</v>
      </c>
      <c r="AI95">
        <v>0</v>
      </c>
      <c r="AJ95">
        <v>230</v>
      </c>
      <c r="AK95">
        <v>3654</v>
      </c>
      <c r="AL95">
        <v>32171.7</v>
      </c>
      <c r="AM95">
        <v>35825.7</v>
      </c>
      <c r="AN95">
        <v>9137.79</v>
      </c>
      <c r="AO95">
        <v>9137.79</v>
      </c>
      <c r="AP95">
        <v>0</v>
      </c>
      <c r="AQ95">
        <v>199.33</v>
      </c>
      <c r="AR95">
        <v>230</v>
      </c>
      <c r="AU95">
        <v>281</v>
      </c>
      <c r="AV95" s="13">
        <v>281</v>
      </c>
      <c r="AW95" s="3">
        <v>230</v>
      </c>
      <c r="AX95" s="3">
        <v>199.33</v>
      </c>
      <c r="AY95" s="3">
        <v>311</v>
      </c>
      <c r="AZ95" s="17">
        <v>311</v>
      </c>
      <c r="BA95" s="3">
        <v>230</v>
      </c>
      <c r="BB95" s="3">
        <v>199.33</v>
      </c>
      <c r="BE95" s="21">
        <f t="shared" si="138"/>
        <v>230</v>
      </c>
      <c r="BF95" s="21">
        <f t="shared" ref="BF95:BH95" si="208">AH95</f>
        <v>230</v>
      </c>
      <c r="BG95" s="21">
        <f t="shared" si="208"/>
        <v>0</v>
      </c>
      <c r="BH95" s="21">
        <f t="shared" si="208"/>
        <v>230</v>
      </c>
      <c r="BI95">
        <f t="shared" si="143"/>
        <v>0</v>
      </c>
      <c r="BJ95">
        <f t="shared" si="144"/>
        <v>0</v>
      </c>
      <c r="BK95">
        <f t="shared" si="145"/>
        <v>0</v>
      </c>
      <c r="BL95">
        <f t="shared" si="146"/>
        <v>0</v>
      </c>
      <c r="BM95" s="21">
        <f t="shared" si="140"/>
        <v>199.33</v>
      </c>
      <c r="BN95" s="21">
        <f t="shared" ref="BN95:BP95" si="209">AE95</f>
        <v>199.33</v>
      </c>
      <c r="BO95" s="21">
        <f t="shared" si="209"/>
        <v>0</v>
      </c>
      <c r="BP95" s="21">
        <f t="shared" si="209"/>
        <v>199.33</v>
      </c>
      <c r="BQ95">
        <f t="shared" si="148"/>
        <v>0</v>
      </c>
      <c r="BR95">
        <f t="shared" si="149"/>
        <v>0</v>
      </c>
      <c r="BS95">
        <f t="shared" si="150"/>
        <v>0</v>
      </c>
      <c r="BT95">
        <f t="shared" si="151"/>
        <v>0</v>
      </c>
    </row>
    <row r="96" spans="1:72">
      <c r="A96">
        <v>30100.85</v>
      </c>
      <c r="B96">
        <v>-4099</v>
      </c>
      <c r="C96">
        <v>23710.75</v>
      </c>
      <c r="D96">
        <v>10483.3</v>
      </c>
      <c r="E96">
        <v>66</v>
      </c>
      <c r="F96" s="3">
        <v>-3995</v>
      </c>
      <c r="G96">
        <v>0</v>
      </c>
      <c r="H96">
        <v>189.05</v>
      </c>
      <c r="I96">
        <v>0</v>
      </c>
      <c r="J96">
        <v>439.73</v>
      </c>
      <c r="K96">
        <v>270.4</v>
      </c>
      <c r="L96">
        <v>271.1</v>
      </c>
      <c r="M96">
        <v>501.15</v>
      </c>
      <c r="N96">
        <v>498.68</v>
      </c>
      <c r="O96">
        <v>278.9</v>
      </c>
      <c r="P96">
        <v>311.3</v>
      </c>
      <c r="Q96">
        <v>120.25</v>
      </c>
      <c r="R96">
        <v>119.36</v>
      </c>
      <c r="S96">
        <v>30214.535</v>
      </c>
      <c r="T96">
        <v>3034.762</v>
      </c>
      <c r="U96">
        <v>10867.414</v>
      </c>
      <c r="V96">
        <v>4.411</v>
      </c>
      <c r="W96">
        <v>10871.825</v>
      </c>
      <c r="X96">
        <v>334.796</v>
      </c>
      <c r="Y96">
        <v>50</v>
      </c>
      <c r="Z96">
        <v>17123.668</v>
      </c>
      <c r="AA96">
        <v>1886.67</v>
      </c>
      <c r="AB96">
        <v>1386.74</v>
      </c>
      <c r="AC96" t="s">
        <v>60</v>
      </c>
      <c r="AD96" s="3">
        <v>-1832.6102</v>
      </c>
      <c r="AE96">
        <v>66</v>
      </c>
      <c r="AF96">
        <v>0</v>
      </c>
      <c r="AG96">
        <v>66</v>
      </c>
      <c r="AH96">
        <v>220</v>
      </c>
      <c r="AI96">
        <v>0</v>
      </c>
      <c r="AJ96">
        <v>220</v>
      </c>
      <c r="AK96">
        <v>3621</v>
      </c>
      <c r="AL96">
        <v>31964.7</v>
      </c>
      <c r="AM96">
        <v>35585.7</v>
      </c>
      <c r="AN96">
        <v>9088.31</v>
      </c>
      <c r="AO96">
        <v>9088.31</v>
      </c>
      <c r="AP96">
        <v>0</v>
      </c>
      <c r="AQ96">
        <v>66</v>
      </c>
      <c r="AR96">
        <v>220</v>
      </c>
      <c r="AU96">
        <v>281</v>
      </c>
      <c r="AV96" s="13">
        <v>280</v>
      </c>
      <c r="AW96" s="3">
        <v>220</v>
      </c>
      <c r="AX96" s="3">
        <v>66</v>
      </c>
      <c r="AY96" s="3">
        <v>311</v>
      </c>
      <c r="AZ96" s="17">
        <v>310</v>
      </c>
      <c r="BA96" s="3">
        <v>220</v>
      </c>
      <c r="BB96" s="3">
        <v>66</v>
      </c>
      <c r="BE96" s="21">
        <f t="shared" si="138"/>
        <v>220</v>
      </c>
      <c r="BF96" s="21">
        <f t="shared" ref="BF96:BH96" si="210">AH96</f>
        <v>220</v>
      </c>
      <c r="BG96" s="21">
        <f t="shared" si="210"/>
        <v>0</v>
      </c>
      <c r="BH96" s="21">
        <f t="shared" si="210"/>
        <v>220</v>
      </c>
      <c r="BI96">
        <f t="shared" si="143"/>
        <v>0</v>
      </c>
      <c r="BJ96">
        <f t="shared" si="144"/>
        <v>0</v>
      </c>
      <c r="BK96">
        <f t="shared" si="145"/>
        <v>0</v>
      </c>
      <c r="BL96">
        <f t="shared" si="146"/>
        <v>0</v>
      </c>
      <c r="BM96" s="21">
        <f t="shared" si="140"/>
        <v>66</v>
      </c>
      <c r="BN96" s="21">
        <f t="shared" ref="BN96:BP96" si="211">AE96</f>
        <v>66</v>
      </c>
      <c r="BO96" s="21">
        <f t="shared" si="211"/>
        <v>0</v>
      </c>
      <c r="BP96" s="21">
        <f t="shared" si="211"/>
        <v>66</v>
      </c>
      <c r="BQ96">
        <f t="shared" si="148"/>
        <v>1</v>
      </c>
      <c r="BR96">
        <f t="shared" si="149"/>
        <v>0</v>
      </c>
      <c r="BS96">
        <f t="shared" si="150"/>
        <v>1</v>
      </c>
      <c r="BT96">
        <f t="shared" si="151"/>
        <v>0</v>
      </c>
    </row>
    <row r="97" spans="1:72">
      <c r="A97">
        <v>29842.29</v>
      </c>
      <c r="B97">
        <v>-3599</v>
      </c>
      <c r="C97">
        <v>23390.09</v>
      </c>
      <c r="D97">
        <v>10047.83</v>
      </c>
      <c r="E97">
        <v>0</v>
      </c>
      <c r="F97" s="3">
        <v>-3994</v>
      </c>
      <c r="G97">
        <v>0</v>
      </c>
      <c r="H97">
        <v>189.05</v>
      </c>
      <c r="I97">
        <v>0</v>
      </c>
      <c r="J97">
        <v>358.51</v>
      </c>
      <c r="K97">
        <v>270.16</v>
      </c>
      <c r="L97">
        <v>271.79</v>
      </c>
      <c r="M97">
        <v>501.15</v>
      </c>
      <c r="N97">
        <v>499.5</v>
      </c>
      <c r="O97">
        <v>277.3</v>
      </c>
      <c r="P97">
        <v>307.7</v>
      </c>
      <c r="Q97">
        <v>149.59</v>
      </c>
      <c r="R97">
        <v>105.29</v>
      </c>
      <c r="S97">
        <v>29873.55</v>
      </c>
      <c r="T97">
        <v>2539.309</v>
      </c>
      <c r="U97">
        <v>10720.687</v>
      </c>
      <c r="V97">
        <v>4.426</v>
      </c>
      <c r="W97">
        <v>10725.112</v>
      </c>
      <c r="X97">
        <v>335.122</v>
      </c>
      <c r="Y97">
        <v>50.036</v>
      </c>
      <c r="Z97">
        <v>17890.504</v>
      </c>
      <c r="AA97">
        <v>1346.354</v>
      </c>
      <c r="AB97">
        <v>1388.82</v>
      </c>
      <c r="AC97" t="s">
        <v>60</v>
      </c>
      <c r="AD97" s="3">
        <v>-1821.404</v>
      </c>
      <c r="AE97">
        <v>0</v>
      </c>
      <c r="AF97">
        <v>0</v>
      </c>
      <c r="AG97">
        <v>0</v>
      </c>
      <c r="AH97">
        <v>230</v>
      </c>
      <c r="AI97">
        <v>0</v>
      </c>
      <c r="AJ97">
        <v>230</v>
      </c>
      <c r="AK97">
        <v>3585</v>
      </c>
      <c r="AL97">
        <v>32023.7</v>
      </c>
      <c r="AM97">
        <v>35608.7</v>
      </c>
      <c r="AN97">
        <v>9046.67</v>
      </c>
      <c r="AO97">
        <v>9046.67</v>
      </c>
      <c r="AP97">
        <v>0</v>
      </c>
      <c r="AQ97">
        <v>0</v>
      </c>
      <c r="AR97">
        <v>230</v>
      </c>
      <c r="AU97">
        <v>281</v>
      </c>
      <c r="AV97" s="13">
        <v>280</v>
      </c>
      <c r="AW97" s="3">
        <v>230</v>
      </c>
      <c r="AX97" s="3">
        <v>0</v>
      </c>
      <c r="AY97" s="3">
        <v>311</v>
      </c>
      <c r="AZ97" s="17">
        <v>310</v>
      </c>
      <c r="BA97" s="3">
        <v>230</v>
      </c>
      <c r="BB97" s="3">
        <v>0</v>
      </c>
      <c r="BE97" s="21">
        <f t="shared" si="138"/>
        <v>230</v>
      </c>
      <c r="BF97" s="21">
        <f t="shared" ref="BF97:BH97" si="212">AH97</f>
        <v>230</v>
      </c>
      <c r="BG97" s="21">
        <f t="shared" si="212"/>
        <v>0</v>
      </c>
      <c r="BH97" s="21">
        <f t="shared" si="212"/>
        <v>230</v>
      </c>
      <c r="BI97">
        <f t="shared" si="143"/>
        <v>0</v>
      </c>
      <c r="BJ97">
        <f t="shared" si="144"/>
        <v>0</v>
      </c>
      <c r="BK97">
        <f t="shared" si="145"/>
        <v>0</v>
      </c>
      <c r="BL97">
        <f t="shared" si="146"/>
        <v>0</v>
      </c>
      <c r="BM97" s="21">
        <f t="shared" si="140"/>
        <v>0</v>
      </c>
      <c r="BN97" s="21">
        <f t="shared" ref="BN97:BP97" si="213">AE97</f>
        <v>0</v>
      </c>
      <c r="BO97" s="21">
        <f t="shared" si="213"/>
        <v>0</v>
      </c>
      <c r="BP97" s="21">
        <f t="shared" si="213"/>
        <v>0</v>
      </c>
      <c r="BQ97">
        <f t="shared" si="148"/>
        <v>1</v>
      </c>
      <c r="BR97">
        <f t="shared" si="149"/>
        <v>0</v>
      </c>
      <c r="BS97">
        <f t="shared" si="150"/>
        <v>1</v>
      </c>
      <c r="BT97">
        <f t="shared" si="151"/>
        <v>0</v>
      </c>
    </row>
    <row r="98" spans="61:72">
      <c r="BI98">
        <f t="shared" ref="BI98:BL98" si="214">SUM(BI2:BI97)</f>
        <v>29</v>
      </c>
      <c r="BJ98">
        <f t="shared" si="214"/>
        <v>0</v>
      </c>
      <c r="BK98">
        <f t="shared" si="214"/>
        <v>29</v>
      </c>
      <c r="BL98">
        <f t="shared" si="214"/>
        <v>0</v>
      </c>
      <c r="BQ98">
        <f t="shared" ref="BQ98:BT98" si="215">SUM(BQ2:BQ97)</f>
        <v>41</v>
      </c>
      <c r="BR98">
        <f t="shared" si="215"/>
        <v>0</v>
      </c>
      <c r="BS98">
        <f t="shared" si="215"/>
        <v>41</v>
      </c>
      <c r="BT98">
        <f t="shared" si="215"/>
        <v>0</v>
      </c>
    </row>
    <row r="99" spans="61:72">
      <c r="BI99">
        <f t="shared" ref="BI99:BK99" si="216">BI98/4</f>
        <v>7.25</v>
      </c>
      <c r="BJ99">
        <f t="shared" si="216"/>
        <v>0</v>
      </c>
      <c r="BK99">
        <f t="shared" si="216"/>
        <v>7.25</v>
      </c>
      <c r="BL99">
        <f>IF(BJ98=0,0,BL98/BJ98)</f>
        <v>0</v>
      </c>
      <c r="BQ99">
        <f t="shared" ref="BQ99:BS99" si="217">BQ98/4</f>
        <v>10.25</v>
      </c>
      <c r="BR99">
        <f t="shared" si="217"/>
        <v>0</v>
      </c>
      <c r="BS99">
        <f t="shared" si="217"/>
        <v>10.25</v>
      </c>
      <c r="BT99">
        <f>IF(BR98=0,0,BT98/BR98)</f>
        <v>0</v>
      </c>
    </row>
    <row r="101" ht="27" spans="57:64">
      <c r="BE101" s="25" t="s">
        <v>63</v>
      </c>
      <c r="BF101" s="25" t="s">
        <v>64</v>
      </c>
      <c r="BG101" s="25" t="s">
        <v>65</v>
      </c>
      <c r="BH101" s="25" t="s">
        <v>56</v>
      </c>
      <c r="BI101" s="25" t="s">
        <v>66</v>
      </c>
      <c r="BJ101" s="25" t="s">
        <v>67</v>
      </c>
      <c r="BK101" s="25" t="s">
        <v>68</v>
      </c>
      <c r="BL101" s="25" t="s">
        <v>59</v>
      </c>
    </row>
    <row r="102" spans="57:64">
      <c r="BE102" s="26">
        <f>BI99</f>
        <v>7.25</v>
      </c>
      <c r="BF102" s="26">
        <f>BJ99</f>
        <v>0</v>
      </c>
      <c r="BG102" s="27">
        <f>BL99</f>
        <v>0</v>
      </c>
      <c r="BH102" s="26">
        <f>BK99</f>
        <v>7.25</v>
      </c>
      <c r="BI102" s="26">
        <f>BQ99</f>
        <v>10.25</v>
      </c>
      <c r="BJ102" s="26">
        <f>BR99</f>
        <v>0</v>
      </c>
      <c r="BK102" s="27">
        <f>BT99</f>
        <v>0</v>
      </c>
      <c r="BL102" s="26">
        <f>BS99</f>
        <v>10.25</v>
      </c>
    </row>
  </sheetData>
  <pageMargins left="0.7" right="0.7" top="0.75" bottom="0.75" header="0.3" footer="0.3"/>
  <pageSetup paperSize="9" orientation="portrait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2"/>
  <dimension ref="A1:BT102"/>
  <sheetViews>
    <sheetView zoomScale="55" zoomScaleNormal="55" workbookViewId="0">
      <pane ySplit="1" topLeftCell="A2" activePane="bottomLeft" state="frozen"/>
      <selection/>
      <selection pane="bottomLeft" activeCell="A2" sqref="A2:BB97"/>
    </sheetView>
  </sheetViews>
  <sheetFormatPr defaultColWidth="9" defaultRowHeight="13.5"/>
  <cols>
    <col min="1" max="1" width="9.375"/>
    <col min="6" max="6" width="8.74166666666667" style="3" customWidth="1"/>
    <col min="7" max="10" width="1.25" customWidth="1"/>
    <col min="11" max="11" width="8.74166666666667" customWidth="1"/>
    <col min="19" max="28" width="9" hidden="1" customWidth="1"/>
    <col min="29" max="29" width="1.775" customWidth="1"/>
    <col min="30" max="30" width="12.35" style="3" customWidth="1"/>
    <col min="31" max="36" width="1.25" customWidth="1"/>
    <col min="37" max="39" width="5.76666666666667" customWidth="1"/>
    <col min="40" max="46" width="1.25" customWidth="1"/>
    <col min="47" max="47" width="5.89166666666667" customWidth="1"/>
    <col min="48" max="48" width="5" customWidth="1"/>
    <col min="49" max="54" width="8.03333333333333" style="3" customWidth="1"/>
    <col min="64" max="64" width="12.625"/>
    <col min="72" max="72" width="12.625"/>
  </cols>
  <sheetData>
    <row r="1" ht="157" customHeight="1" spans="1:7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10" t="s">
        <v>18</v>
      </c>
      <c r="T1" s="10" t="s">
        <v>19</v>
      </c>
      <c r="U1" s="10" t="s">
        <v>20</v>
      </c>
      <c r="V1" s="10" t="s">
        <v>21</v>
      </c>
      <c r="W1" s="10" t="s">
        <v>22</v>
      </c>
      <c r="X1" s="10" t="s">
        <v>23</v>
      </c>
      <c r="Y1" s="10" t="s">
        <v>24</v>
      </c>
      <c r="Z1" s="10" t="s">
        <v>25</v>
      </c>
      <c r="AA1" s="10" t="s">
        <v>26</v>
      </c>
      <c r="AB1" s="10" t="s">
        <v>27</v>
      </c>
      <c r="AC1" s="10" t="s">
        <v>28</v>
      </c>
      <c r="AD1" s="10" t="s">
        <v>29</v>
      </c>
      <c r="AE1" s="10" t="s">
        <v>30</v>
      </c>
      <c r="AF1" s="10" t="s">
        <v>31</v>
      </c>
      <c r="AG1" s="10" t="s">
        <v>32</v>
      </c>
      <c r="AH1" s="10" t="s">
        <v>33</v>
      </c>
      <c r="AI1" s="10" t="s">
        <v>34</v>
      </c>
      <c r="AJ1" s="10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4" t="s">
        <v>43</v>
      </c>
      <c r="AS1" s="4" t="s">
        <v>44</v>
      </c>
      <c r="AT1" s="4" t="s">
        <v>45</v>
      </c>
      <c r="AU1" s="10" t="s">
        <v>46</v>
      </c>
      <c r="AV1" s="11" t="s">
        <v>47</v>
      </c>
      <c r="AW1" s="10" t="s">
        <v>48</v>
      </c>
      <c r="AX1" s="10" t="s">
        <v>49</v>
      </c>
      <c r="AY1" s="10" t="s">
        <v>50</v>
      </c>
      <c r="AZ1" s="11" t="s">
        <v>51</v>
      </c>
      <c r="BA1" s="10" t="s">
        <v>52</v>
      </c>
      <c r="BB1" s="10" t="s">
        <v>53</v>
      </c>
      <c r="BE1" s="21" t="str">
        <f t="shared" ref="BE1:BE64" si="0">AW1</f>
        <v>1#日前价格(元/MWh)</v>
      </c>
      <c r="BF1" s="21" t="str">
        <f t="shared" ref="BF1:BH1" si="1">AH1</f>
        <v>日前节点边际电价-电能量价格(元/MWh)</v>
      </c>
      <c r="BG1" s="21" t="str">
        <f t="shared" si="1"/>
        <v>日前节点边际电价-阻塞价格(元/MWh)</v>
      </c>
      <c r="BH1" s="21" t="str">
        <f t="shared" si="1"/>
        <v>日前节点边际电价-节点电价(元/MWh)</v>
      </c>
      <c r="BI1" s="21" t="s">
        <v>54</v>
      </c>
      <c r="BJ1" s="21" t="s">
        <v>55</v>
      </c>
      <c r="BK1" s="21" t="s">
        <v>56</v>
      </c>
      <c r="BL1" s="21"/>
      <c r="BM1" s="21" t="str">
        <f t="shared" ref="BM1:BM64" si="2">AX1</f>
        <v>1#实时价格(元/MWh)</v>
      </c>
      <c r="BN1" s="21" t="str">
        <f t="shared" ref="BN1:BP1" si="3">AE1</f>
        <v>实时节点边际电价-电能量价格(元/MWh)</v>
      </c>
      <c r="BO1" s="21" t="str">
        <f t="shared" si="3"/>
        <v>实时节点边际电价-阻塞价格(元/MWh)</v>
      </c>
      <c r="BP1" s="21" t="str">
        <f t="shared" si="3"/>
        <v>实时节点边际电价-节点电价(元/MWh)</v>
      </c>
      <c r="BQ1" s="21" t="s">
        <v>57</v>
      </c>
      <c r="BR1" s="21" t="s">
        <v>58</v>
      </c>
      <c r="BS1" s="21" t="s">
        <v>59</v>
      </c>
    </row>
    <row r="2" spans="1:72">
      <c r="A2">
        <v>30850.83</v>
      </c>
      <c r="B2">
        <v>-4194.1</v>
      </c>
      <c r="C2">
        <v>24417.77</v>
      </c>
      <c r="D2">
        <v>10577.23</v>
      </c>
      <c r="E2">
        <v>200.67</v>
      </c>
      <c r="F2" s="3">
        <v>-4000</v>
      </c>
      <c r="G2">
        <v>0</v>
      </c>
      <c r="H2">
        <v>288.16</v>
      </c>
      <c r="I2">
        <v>0</v>
      </c>
      <c r="J2">
        <v>280.6</v>
      </c>
      <c r="K2">
        <v>271.33</v>
      </c>
      <c r="L2">
        <v>271.79</v>
      </c>
      <c r="M2">
        <v>498.27</v>
      </c>
      <c r="N2">
        <v>500.32</v>
      </c>
      <c r="O2">
        <v>275.9</v>
      </c>
      <c r="P2">
        <v>308.6</v>
      </c>
      <c r="Q2">
        <v>175.12</v>
      </c>
      <c r="R2">
        <v>144.3</v>
      </c>
      <c r="S2">
        <v>30934.277</v>
      </c>
      <c r="T2">
        <v>2155.57</v>
      </c>
      <c r="U2">
        <v>10681.408</v>
      </c>
      <c r="V2">
        <v>5.316</v>
      </c>
      <c r="W2">
        <v>10686.724</v>
      </c>
      <c r="X2">
        <v>337.656</v>
      </c>
      <c r="Y2">
        <v>49.991</v>
      </c>
      <c r="Z2">
        <v>17061.566</v>
      </c>
      <c r="AA2">
        <v>2169.264</v>
      </c>
      <c r="AB2">
        <v>1393.67</v>
      </c>
      <c r="AC2" t="s">
        <v>60</v>
      </c>
      <c r="AD2" s="3">
        <v>-1769.436</v>
      </c>
      <c r="AE2">
        <v>200.67</v>
      </c>
      <c r="AF2">
        <v>0</v>
      </c>
      <c r="AG2">
        <v>200.67</v>
      </c>
      <c r="AH2">
        <v>210</v>
      </c>
      <c r="AI2">
        <v>0</v>
      </c>
      <c r="AJ2">
        <v>210</v>
      </c>
      <c r="AK2">
        <v>3534</v>
      </c>
      <c r="AL2">
        <v>31236.5</v>
      </c>
      <c r="AM2">
        <v>34770.5</v>
      </c>
      <c r="AN2">
        <v>9272.86</v>
      </c>
      <c r="AO2">
        <v>9272.71</v>
      </c>
      <c r="AP2">
        <v>0.15</v>
      </c>
      <c r="AQ2">
        <v>200.67</v>
      </c>
      <c r="AR2">
        <v>210</v>
      </c>
      <c r="AS2" s="12" t="s">
        <v>91</v>
      </c>
      <c r="AT2" s="12" t="s">
        <v>92</v>
      </c>
      <c r="AU2">
        <v>0</v>
      </c>
      <c r="AV2" s="13">
        <v>276</v>
      </c>
      <c r="AW2" s="3">
        <v>210</v>
      </c>
      <c r="AX2" s="3">
        <v>200.67</v>
      </c>
      <c r="AY2" s="3">
        <v>306</v>
      </c>
      <c r="AZ2" s="17">
        <v>306</v>
      </c>
      <c r="BA2" s="3">
        <v>210</v>
      </c>
      <c r="BB2" s="3">
        <v>200.67</v>
      </c>
      <c r="BE2" s="21">
        <f t="shared" si="0"/>
        <v>210</v>
      </c>
      <c r="BF2" s="21">
        <f t="shared" ref="BF2:BH2" si="4">AH2</f>
        <v>210</v>
      </c>
      <c r="BG2" s="21">
        <f t="shared" si="4"/>
        <v>0</v>
      </c>
      <c r="BH2" s="21">
        <f t="shared" si="4"/>
        <v>210</v>
      </c>
      <c r="BI2">
        <f t="shared" ref="BI2:BI65" si="5">IF(BE2=0,1,0)</f>
        <v>0</v>
      </c>
      <c r="BJ2">
        <f t="shared" ref="BJ2:BJ65" si="6">IF(BG2&gt;100,1,0)</f>
        <v>0</v>
      </c>
      <c r="BK2">
        <f t="shared" ref="BK2:BK65" si="7">IF(BI2&lt;&gt;BJ2,1,0)</f>
        <v>0</v>
      </c>
      <c r="BL2">
        <f t="shared" ref="BL2:BL65" si="8">IF(BJ2=1,BG2,0)</f>
        <v>0</v>
      </c>
      <c r="BM2" s="21">
        <f t="shared" si="2"/>
        <v>200.67</v>
      </c>
      <c r="BN2" s="21">
        <f t="shared" ref="BN2:BP2" si="9">AE2</f>
        <v>200.67</v>
      </c>
      <c r="BO2" s="21">
        <f t="shared" si="9"/>
        <v>0</v>
      </c>
      <c r="BP2" s="21">
        <f t="shared" si="9"/>
        <v>200.67</v>
      </c>
      <c r="BQ2">
        <f t="shared" ref="BQ2:BQ65" si="10">IF(BM2&lt;100,1,0)</f>
        <v>0</v>
      </c>
      <c r="BR2">
        <f t="shared" ref="BR2:BR65" si="11">IF(BO2&gt;100,1,0)</f>
        <v>0</v>
      </c>
      <c r="BS2">
        <f t="shared" ref="BS2:BS65" si="12">IF(BQ2&lt;&gt;BR2,1,0)</f>
        <v>0</v>
      </c>
      <c r="BT2">
        <f t="shared" ref="BT2:BT65" si="13">IF(BR2=1,BO2,0)</f>
        <v>0</v>
      </c>
    </row>
    <row r="3" spans="1:72">
      <c r="A3">
        <v>30890.97</v>
      </c>
      <c r="B3">
        <v>-2220.57</v>
      </c>
      <c r="C3">
        <v>23057.66</v>
      </c>
      <c r="D3">
        <v>10436.91</v>
      </c>
      <c r="E3">
        <v>183.33</v>
      </c>
      <c r="F3" s="3">
        <v>-4000</v>
      </c>
      <c r="G3">
        <v>0</v>
      </c>
      <c r="H3">
        <v>218.09</v>
      </c>
      <c r="I3">
        <v>0</v>
      </c>
      <c r="J3">
        <v>222.25</v>
      </c>
      <c r="K3">
        <v>271.79</v>
      </c>
      <c r="L3">
        <v>271.1</v>
      </c>
      <c r="M3">
        <v>501.56</v>
      </c>
      <c r="N3">
        <v>499.5</v>
      </c>
      <c r="O3">
        <v>276.4</v>
      </c>
      <c r="P3">
        <v>306.8</v>
      </c>
      <c r="Q3">
        <v>175.86</v>
      </c>
      <c r="R3">
        <v>124.59</v>
      </c>
      <c r="S3">
        <v>30745.496</v>
      </c>
      <c r="T3">
        <v>1861.047</v>
      </c>
      <c r="U3">
        <v>10629.208</v>
      </c>
      <c r="V3">
        <v>5.146</v>
      </c>
      <c r="W3">
        <v>10634.354</v>
      </c>
      <c r="X3">
        <v>387.342</v>
      </c>
      <c r="Y3">
        <v>49.98</v>
      </c>
      <c r="Z3">
        <v>17628.445</v>
      </c>
      <c r="AA3">
        <v>1663.338</v>
      </c>
      <c r="AB3">
        <v>1400.95</v>
      </c>
      <c r="AC3" t="s">
        <v>60</v>
      </c>
      <c r="AD3" s="3">
        <v>-1787.3657</v>
      </c>
      <c r="AE3">
        <v>183.33</v>
      </c>
      <c r="AF3">
        <v>0</v>
      </c>
      <c r="AG3">
        <v>183.33</v>
      </c>
      <c r="AH3">
        <v>220</v>
      </c>
      <c r="AI3">
        <v>0</v>
      </c>
      <c r="AJ3">
        <v>220</v>
      </c>
      <c r="AK3">
        <v>3534</v>
      </c>
      <c r="AL3">
        <v>31144.5</v>
      </c>
      <c r="AM3">
        <v>34678.5</v>
      </c>
      <c r="AN3">
        <v>9120.63</v>
      </c>
      <c r="AO3">
        <v>9120.48</v>
      </c>
      <c r="AP3">
        <v>0.15</v>
      </c>
      <c r="AQ3">
        <v>183.33</v>
      </c>
      <c r="AR3">
        <v>220</v>
      </c>
      <c r="AU3">
        <v>0</v>
      </c>
      <c r="AV3" s="13">
        <v>276</v>
      </c>
      <c r="AW3" s="3">
        <v>220</v>
      </c>
      <c r="AX3" s="3">
        <v>183.33</v>
      </c>
      <c r="AY3" s="3">
        <v>306</v>
      </c>
      <c r="AZ3" s="17">
        <v>306</v>
      </c>
      <c r="BA3" s="3">
        <v>220</v>
      </c>
      <c r="BB3" s="3">
        <v>183.33</v>
      </c>
      <c r="BE3" s="21">
        <f t="shared" si="0"/>
        <v>220</v>
      </c>
      <c r="BF3" s="21">
        <f t="shared" ref="BF3:BH3" si="14">AH3</f>
        <v>220</v>
      </c>
      <c r="BG3" s="21">
        <f t="shared" si="14"/>
        <v>0</v>
      </c>
      <c r="BH3" s="21">
        <f t="shared" si="14"/>
        <v>220</v>
      </c>
      <c r="BI3">
        <f t="shared" si="5"/>
        <v>0</v>
      </c>
      <c r="BJ3">
        <f t="shared" si="6"/>
        <v>0</v>
      </c>
      <c r="BK3">
        <f t="shared" si="7"/>
        <v>0</v>
      </c>
      <c r="BL3">
        <f t="shared" si="8"/>
        <v>0</v>
      </c>
      <c r="BM3" s="21">
        <f t="shared" si="2"/>
        <v>183.33</v>
      </c>
      <c r="BN3" s="21">
        <f t="shared" ref="BN3:BP3" si="15">AE3</f>
        <v>183.33</v>
      </c>
      <c r="BO3" s="21">
        <f t="shared" si="15"/>
        <v>0</v>
      </c>
      <c r="BP3" s="21">
        <f t="shared" si="15"/>
        <v>183.33</v>
      </c>
      <c r="BQ3">
        <f t="shared" si="10"/>
        <v>0</v>
      </c>
      <c r="BR3">
        <f t="shared" si="11"/>
        <v>0</v>
      </c>
      <c r="BS3">
        <f t="shared" si="12"/>
        <v>0</v>
      </c>
      <c r="BT3">
        <f t="shared" si="13"/>
        <v>0</v>
      </c>
    </row>
    <row r="4" spans="1:72">
      <c r="A4">
        <v>30386.78</v>
      </c>
      <c r="B4">
        <v>-2529.78</v>
      </c>
      <c r="C4">
        <v>23460.85</v>
      </c>
      <c r="D4">
        <v>10337.1</v>
      </c>
      <c r="E4">
        <v>213.33</v>
      </c>
      <c r="F4" s="3">
        <v>-3998</v>
      </c>
      <c r="G4">
        <v>0</v>
      </c>
      <c r="H4">
        <v>311.23</v>
      </c>
      <c r="I4">
        <v>0</v>
      </c>
      <c r="J4">
        <v>225.8</v>
      </c>
      <c r="K4">
        <v>280.63</v>
      </c>
      <c r="L4">
        <v>279.7</v>
      </c>
      <c r="M4">
        <v>526.63</v>
      </c>
      <c r="N4">
        <v>526.22</v>
      </c>
      <c r="O4">
        <v>274.8</v>
      </c>
      <c r="P4">
        <v>307.2</v>
      </c>
      <c r="Q4">
        <v>174.7</v>
      </c>
      <c r="R4">
        <v>154.72</v>
      </c>
      <c r="S4">
        <v>30608.918</v>
      </c>
      <c r="T4">
        <v>2524.765</v>
      </c>
      <c r="U4">
        <v>10471.686</v>
      </c>
      <c r="V4">
        <v>5.139</v>
      </c>
      <c r="W4">
        <v>10476.826</v>
      </c>
      <c r="X4">
        <v>385.384</v>
      </c>
      <c r="Y4">
        <v>50.028</v>
      </c>
      <c r="Z4">
        <v>17281.113</v>
      </c>
      <c r="AA4">
        <v>1819.648</v>
      </c>
      <c r="AB4">
        <v>1449.03</v>
      </c>
      <c r="AC4" t="s">
        <v>60</v>
      </c>
      <c r="AD4" s="3">
        <v>-1688.6123</v>
      </c>
      <c r="AE4">
        <v>213.33</v>
      </c>
      <c r="AF4">
        <v>0</v>
      </c>
      <c r="AG4">
        <v>213.33</v>
      </c>
      <c r="AH4">
        <v>205</v>
      </c>
      <c r="AI4">
        <v>0</v>
      </c>
      <c r="AJ4">
        <v>205</v>
      </c>
      <c r="AK4">
        <v>3534</v>
      </c>
      <c r="AL4">
        <v>30902.5</v>
      </c>
      <c r="AM4">
        <v>34436.5</v>
      </c>
      <c r="AN4">
        <v>8942.44</v>
      </c>
      <c r="AO4">
        <v>8942.29</v>
      </c>
      <c r="AP4">
        <v>0.15</v>
      </c>
      <c r="AQ4">
        <v>213.33</v>
      </c>
      <c r="AR4">
        <v>205</v>
      </c>
      <c r="AU4">
        <v>0</v>
      </c>
      <c r="AV4" s="13">
        <v>276</v>
      </c>
      <c r="AW4" s="3">
        <v>205</v>
      </c>
      <c r="AX4" s="3">
        <v>213.33</v>
      </c>
      <c r="AY4" s="3">
        <v>306</v>
      </c>
      <c r="AZ4" s="17">
        <v>306</v>
      </c>
      <c r="BA4" s="3">
        <v>205</v>
      </c>
      <c r="BB4" s="3">
        <v>213.33</v>
      </c>
      <c r="BE4" s="21">
        <f t="shared" si="0"/>
        <v>205</v>
      </c>
      <c r="BF4" s="21">
        <f t="shared" ref="BF4:BH4" si="16">AH4</f>
        <v>205</v>
      </c>
      <c r="BG4" s="21">
        <f t="shared" si="16"/>
        <v>0</v>
      </c>
      <c r="BH4" s="21">
        <f t="shared" si="16"/>
        <v>205</v>
      </c>
      <c r="BI4">
        <f t="shared" si="5"/>
        <v>0</v>
      </c>
      <c r="BJ4">
        <f t="shared" si="6"/>
        <v>0</v>
      </c>
      <c r="BK4">
        <f t="shared" si="7"/>
        <v>0</v>
      </c>
      <c r="BL4">
        <f t="shared" si="8"/>
        <v>0</v>
      </c>
      <c r="BM4" s="21">
        <f t="shared" si="2"/>
        <v>213.33</v>
      </c>
      <c r="BN4" s="21">
        <f t="shared" ref="BN4:BP4" si="17">AE4</f>
        <v>213.33</v>
      </c>
      <c r="BO4" s="21">
        <f t="shared" si="17"/>
        <v>0</v>
      </c>
      <c r="BP4" s="21">
        <f t="shared" si="17"/>
        <v>213.33</v>
      </c>
      <c r="BQ4">
        <f t="shared" si="10"/>
        <v>0</v>
      </c>
      <c r="BR4">
        <f t="shared" si="11"/>
        <v>0</v>
      </c>
      <c r="BS4">
        <f t="shared" si="12"/>
        <v>0</v>
      </c>
      <c r="BT4">
        <f t="shared" si="13"/>
        <v>0</v>
      </c>
    </row>
    <row r="5" spans="1:72">
      <c r="A5">
        <v>30192.38</v>
      </c>
      <c r="B5">
        <v>-1975.4</v>
      </c>
      <c r="C5">
        <v>23358.39</v>
      </c>
      <c r="D5">
        <v>10264.2</v>
      </c>
      <c r="E5">
        <v>200.67</v>
      </c>
      <c r="F5" s="3">
        <v>-3994</v>
      </c>
      <c r="G5">
        <v>0</v>
      </c>
      <c r="H5">
        <v>297.56</v>
      </c>
      <c r="I5">
        <v>0</v>
      </c>
      <c r="J5">
        <v>220.84</v>
      </c>
      <c r="K5">
        <v>271.79</v>
      </c>
      <c r="L5">
        <v>272.26</v>
      </c>
      <c r="M5">
        <v>502.38</v>
      </c>
      <c r="N5">
        <v>500.32</v>
      </c>
      <c r="O5">
        <v>275.3</v>
      </c>
      <c r="P5">
        <v>307.1</v>
      </c>
      <c r="Q5">
        <v>175.33</v>
      </c>
      <c r="R5">
        <v>149.01</v>
      </c>
      <c r="S5">
        <v>30094.383</v>
      </c>
      <c r="T5">
        <v>1949.228</v>
      </c>
      <c r="U5">
        <v>10196.129</v>
      </c>
      <c r="V5">
        <v>5.14</v>
      </c>
      <c r="W5">
        <v>10201.269</v>
      </c>
      <c r="X5">
        <v>385.336</v>
      </c>
      <c r="Y5">
        <v>50.022</v>
      </c>
      <c r="Z5">
        <v>17963.32</v>
      </c>
      <c r="AA5">
        <v>1378.701</v>
      </c>
      <c r="AB5">
        <v>1443.26</v>
      </c>
      <c r="AC5" t="s">
        <v>60</v>
      </c>
      <c r="AD5" s="3">
        <v>-1758.9304</v>
      </c>
      <c r="AE5">
        <v>200.67</v>
      </c>
      <c r="AF5">
        <v>0</v>
      </c>
      <c r="AG5">
        <v>200.67</v>
      </c>
      <c r="AH5">
        <v>210</v>
      </c>
      <c r="AI5">
        <v>0</v>
      </c>
      <c r="AJ5">
        <v>210</v>
      </c>
      <c r="AK5">
        <v>3534</v>
      </c>
      <c r="AL5">
        <v>30658.5</v>
      </c>
      <c r="AM5">
        <v>34192.5</v>
      </c>
      <c r="AN5">
        <v>8813.29</v>
      </c>
      <c r="AO5">
        <v>8813.14</v>
      </c>
      <c r="AP5">
        <v>0.15</v>
      </c>
      <c r="AQ5">
        <v>200.67</v>
      </c>
      <c r="AR5">
        <v>210</v>
      </c>
      <c r="AU5">
        <v>0</v>
      </c>
      <c r="AV5" s="13">
        <v>276</v>
      </c>
      <c r="AW5" s="3">
        <v>210</v>
      </c>
      <c r="AX5" s="3">
        <v>200.67</v>
      </c>
      <c r="AY5" s="3">
        <v>306</v>
      </c>
      <c r="AZ5" s="17">
        <v>306</v>
      </c>
      <c r="BA5" s="3">
        <v>210</v>
      </c>
      <c r="BB5" s="3">
        <v>200.67</v>
      </c>
      <c r="BE5" s="21">
        <f t="shared" si="0"/>
        <v>210</v>
      </c>
      <c r="BF5" s="21">
        <f t="shared" ref="BF5:BH5" si="18">AH5</f>
        <v>210</v>
      </c>
      <c r="BG5" s="21">
        <f t="shared" si="18"/>
        <v>0</v>
      </c>
      <c r="BH5" s="21">
        <f t="shared" si="18"/>
        <v>210</v>
      </c>
      <c r="BI5">
        <f t="shared" si="5"/>
        <v>0</v>
      </c>
      <c r="BJ5">
        <f t="shared" si="6"/>
        <v>0</v>
      </c>
      <c r="BK5">
        <f t="shared" si="7"/>
        <v>0</v>
      </c>
      <c r="BL5">
        <f t="shared" si="8"/>
        <v>0</v>
      </c>
      <c r="BM5" s="21">
        <f t="shared" si="2"/>
        <v>200.67</v>
      </c>
      <c r="BN5" s="21">
        <f t="shared" ref="BN5:BP5" si="19">AE5</f>
        <v>200.67</v>
      </c>
      <c r="BO5" s="21">
        <f t="shared" si="19"/>
        <v>0</v>
      </c>
      <c r="BP5" s="21">
        <f t="shared" si="19"/>
        <v>200.67</v>
      </c>
      <c r="BQ5">
        <f t="shared" si="10"/>
        <v>0</v>
      </c>
      <c r="BR5">
        <f t="shared" si="11"/>
        <v>0</v>
      </c>
      <c r="BS5">
        <f t="shared" si="12"/>
        <v>0</v>
      </c>
      <c r="BT5">
        <f t="shared" si="13"/>
        <v>0</v>
      </c>
    </row>
    <row r="6" spans="1:72">
      <c r="A6">
        <v>29627.94</v>
      </c>
      <c r="B6">
        <v>-1950.4</v>
      </c>
      <c r="C6">
        <v>23153.75</v>
      </c>
      <c r="D6">
        <v>10153.22</v>
      </c>
      <c r="E6">
        <v>200.67</v>
      </c>
      <c r="F6" s="3">
        <v>-3990</v>
      </c>
      <c r="G6">
        <v>0</v>
      </c>
      <c r="H6">
        <v>251.42</v>
      </c>
      <c r="I6">
        <v>0</v>
      </c>
      <c r="J6">
        <v>221.13</v>
      </c>
      <c r="K6">
        <v>271.33</v>
      </c>
      <c r="L6">
        <v>273.19</v>
      </c>
      <c r="M6">
        <v>501.56</v>
      </c>
      <c r="N6">
        <v>501.56</v>
      </c>
      <c r="O6">
        <v>275.7</v>
      </c>
      <c r="P6">
        <v>308.4</v>
      </c>
      <c r="Q6">
        <v>175.33</v>
      </c>
      <c r="R6">
        <v>134.05</v>
      </c>
      <c r="S6">
        <v>29659.014</v>
      </c>
      <c r="T6">
        <v>1814.779</v>
      </c>
      <c r="U6">
        <v>9986.688</v>
      </c>
      <c r="V6">
        <v>5.141</v>
      </c>
      <c r="W6">
        <v>9991.828</v>
      </c>
      <c r="X6">
        <v>385.232</v>
      </c>
      <c r="Y6">
        <v>49.968</v>
      </c>
      <c r="Z6">
        <v>18258.09</v>
      </c>
      <c r="AA6">
        <v>1270.856</v>
      </c>
      <c r="AB6">
        <v>1421.17</v>
      </c>
      <c r="AC6" t="s">
        <v>60</v>
      </c>
      <c r="AD6" s="3">
        <v>-1765.7941</v>
      </c>
      <c r="AE6">
        <v>200.67</v>
      </c>
      <c r="AF6">
        <v>0</v>
      </c>
      <c r="AG6">
        <v>200.67</v>
      </c>
      <c r="AH6">
        <v>210</v>
      </c>
      <c r="AI6">
        <v>0</v>
      </c>
      <c r="AJ6">
        <v>210</v>
      </c>
      <c r="AK6">
        <v>3534</v>
      </c>
      <c r="AL6">
        <v>30353.5</v>
      </c>
      <c r="AM6">
        <v>33887.5</v>
      </c>
      <c r="AN6">
        <v>8623.55</v>
      </c>
      <c r="AO6">
        <v>8623.39</v>
      </c>
      <c r="AP6">
        <v>0.16</v>
      </c>
      <c r="AQ6">
        <v>200.67</v>
      </c>
      <c r="AR6">
        <v>210</v>
      </c>
      <c r="AU6">
        <v>0</v>
      </c>
      <c r="AV6" s="13">
        <v>276</v>
      </c>
      <c r="AW6" s="3">
        <v>210</v>
      </c>
      <c r="AX6" s="3">
        <v>200.67</v>
      </c>
      <c r="AY6" s="3">
        <v>306</v>
      </c>
      <c r="AZ6" s="17">
        <v>306</v>
      </c>
      <c r="BA6" s="3">
        <v>210</v>
      </c>
      <c r="BB6" s="3">
        <v>200.67</v>
      </c>
      <c r="BE6" s="21">
        <f t="shared" si="0"/>
        <v>210</v>
      </c>
      <c r="BF6" s="21">
        <f t="shared" ref="BF6:BH6" si="20">AH6</f>
        <v>210</v>
      </c>
      <c r="BG6" s="21">
        <f t="shared" si="20"/>
        <v>0</v>
      </c>
      <c r="BH6" s="21">
        <f t="shared" si="20"/>
        <v>210</v>
      </c>
      <c r="BI6">
        <f t="shared" si="5"/>
        <v>0</v>
      </c>
      <c r="BJ6">
        <f t="shared" si="6"/>
        <v>0</v>
      </c>
      <c r="BK6">
        <f t="shared" si="7"/>
        <v>0</v>
      </c>
      <c r="BL6">
        <f t="shared" si="8"/>
        <v>0</v>
      </c>
      <c r="BM6" s="21">
        <f t="shared" si="2"/>
        <v>200.67</v>
      </c>
      <c r="BN6" s="21">
        <f t="shared" ref="BN6:BP6" si="21">AE6</f>
        <v>200.67</v>
      </c>
      <c r="BO6" s="21">
        <f t="shared" si="21"/>
        <v>0</v>
      </c>
      <c r="BP6" s="21">
        <f t="shared" si="21"/>
        <v>200.67</v>
      </c>
      <c r="BQ6">
        <f t="shared" si="10"/>
        <v>0</v>
      </c>
      <c r="BR6">
        <f t="shared" si="11"/>
        <v>0</v>
      </c>
      <c r="BS6">
        <f t="shared" si="12"/>
        <v>0</v>
      </c>
      <c r="BT6">
        <f t="shared" si="13"/>
        <v>0</v>
      </c>
    </row>
    <row r="7" spans="1:72">
      <c r="A7">
        <v>29276.97</v>
      </c>
      <c r="B7">
        <v>-2017.8</v>
      </c>
      <c r="C7">
        <v>22705.84</v>
      </c>
      <c r="D7">
        <v>9961.24</v>
      </c>
      <c r="E7">
        <v>63.33</v>
      </c>
      <c r="F7" s="3">
        <v>-3997</v>
      </c>
      <c r="G7">
        <v>0</v>
      </c>
      <c r="H7">
        <v>219.81</v>
      </c>
      <c r="I7">
        <v>0</v>
      </c>
      <c r="J7">
        <v>221.78</v>
      </c>
      <c r="K7">
        <v>272.49</v>
      </c>
      <c r="L7">
        <v>272.49</v>
      </c>
      <c r="M7">
        <v>501.97</v>
      </c>
      <c r="N7">
        <v>500.73</v>
      </c>
      <c r="O7">
        <v>274.9</v>
      </c>
      <c r="P7">
        <v>304.8</v>
      </c>
      <c r="Q7">
        <v>175.44</v>
      </c>
      <c r="R7">
        <v>106.14</v>
      </c>
      <c r="S7">
        <v>29415.602</v>
      </c>
      <c r="T7">
        <v>1993.06</v>
      </c>
      <c r="U7">
        <v>9669.359</v>
      </c>
      <c r="V7">
        <v>5.146</v>
      </c>
      <c r="W7">
        <v>9674.505</v>
      </c>
      <c r="X7">
        <v>386.195</v>
      </c>
      <c r="Y7">
        <v>50.006</v>
      </c>
      <c r="Z7">
        <v>18206.184</v>
      </c>
      <c r="AA7">
        <v>1377.359</v>
      </c>
      <c r="AB7">
        <v>1406.62</v>
      </c>
      <c r="AC7" t="s">
        <v>60</v>
      </c>
      <c r="AD7" s="3">
        <v>-1804.0347</v>
      </c>
      <c r="AE7">
        <v>63.33</v>
      </c>
      <c r="AF7">
        <v>0</v>
      </c>
      <c r="AG7">
        <v>63.33</v>
      </c>
      <c r="AH7">
        <v>210</v>
      </c>
      <c r="AI7">
        <v>0</v>
      </c>
      <c r="AJ7">
        <v>210</v>
      </c>
      <c r="AK7">
        <v>3534</v>
      </c>
      <c r="AL7">
        <v>29881.5</v>
      </c>
      <c r="AM7">
        <v>33415.5</v>
      </c>
      <c r="AN7">
        <v>8405.45</v>
      </c>
      <c r="AO7">
        <v>8405.29</v>
      </c>
      <c r="AP7">
        <v>0.16</v>
      </c>
      <c r="AQ7">
        <v>63.33</v>
      </c>
      <c r="AR7">
        <v>210</v>
      </c>
      <c r="AU7">
        <v>0</v>
      </c>
      <c r="AV7" s="13">
        <v>276</v>
      </c>
      <c r="AW7" s="3">
        <v>210</v>
      </c>
      <c r="AX7" s="3">
        <v>63.33</v>
      </c>
      <c r="AY7" s="3">
        <v>306</v>
      </c>
      <c r="AZ7" s="17">
        <v>306</v>
      </c>
      <c r="BA7" s="3">
        <v>210</v>
      </c>
      <c r="BB7" s="3">
        <v>63.33</v>
      </c>
      <c r="BE7" s="21">
        <f t="shared" si="0"/>
        <v>210</v>
      </c>
      <c r="BF7" s="21">
        <f t="shared" ref="BF7:BH7" si="22">AH7</f>
        <v>210</v>
      </c>
      <c r="BG7" s="21">
        <f t="shared" si="22"/>
        <v>0</v>
      </c>
      <c r="BH7" s="21">
        <f t="shared" si="22"/>
        <v>210</v>
      </c>
      <c r="BI7">
        <f t="shared" si="5"/>
        <v>0</v>
      </c>
      <c r="BJ7">
        <f t="shared" si="6"/>
        <v>0</v>
      </c>
      <c r="BK7">
        <f t="shared" si="7"/>
        <v>0</v>
      </c>
      <c r="BL7">
        <f t="shared" si="8"/>
        <v>0</v>
      </c>
      <c r="BM7" s="21">
        <f t="shared" si="2"/>
        <v>63.33</v>
      </c>
      <c r="BN7" s="21">
        <f t="shared" ref="BN7:BP7" si="23">AE7</f>
        <v>63.33</v>
      </c>
      <c r="BO7" s="21">
        <f t="shared" si="23"/>
        <v>0</v>
      </c>
      <c r="BP7" s="21">
        <f t="shared" si="23"/>
        <v>63.33</v>
      </c>
      <c r="BQ7">
        <f t="shared" si="10"/>
        <v>1</v>
      </c>
      <c r="BR7">
        <f t="shared" si="11"/>
        <v>0</v>
      </c>
      <c r="BS7">
        <f t="shared" si="12"/>
        <v>1</v>
      </c>
      <c r="BT7">
        <f t="shared" si="13"/>
        <v>0</v>
      </c>
    </row>
    <row r="8" spans="1:72">
      <c r="A8">
        <v>29009.66</v>
      </c>
      <c r="B8">
        <v>-2027.63</v>
      </c>
      <c r="C8">
        <v>22910.2</v>
      </c>
      <c r="D8">
        <v>9828.59</v>
      </c>
      <c r="E8">
        <v>196.67</v>
      </c>
      <c r="F8" s="3">
        <v>-3999</v>
      </c>
      <c r="G8">
        <v>0</v>
      </c>
      <c r="H8">
        <v>194.17</v>
      </c>
      <c r="I8">
        <v>0</v>
      </c>
      <c r="J8">
        <v>221.25</v>
      </c>
      <c r="K8">
        <v>271.79</v>
      </c>
      <c r="L8">
        <v>272.72</v>
      </c>
      <c r="M8">
        <v>501.97</v>
      </c>
      <c r="N8">
        <v>500.32</v>
      </c>
      <c r="O8">
        <v>275.8</v>
      </c>
      <c r="P8">
        <v>305.2</v>
      </c>
      <c r="Q8">
        <v>175.28</v>
      </c>
      <c r="R8">
        <v>107.94</v>
      </c>
      <c r="S8">
        <v>29227.574</v>
      </c>
      <c r="T8">
        <v>1922.285</v>
      </c>
      <c r="U8">
        <v>9291.234</v>
      </c>
      <c r="V8">
        <v>5.129</v>
      </c>
      <c r="W8">
        <v>9296.364</v>
      </c>
      <c r="X8">
        <v>386.153</v>
      </c>
      <c r="Y8">
        <v>49.979</v>
      </c>
      <c r="Z8">
        <v>18016.41</v>
      </c>
      <c r="AA8">
        <v>1513.883</v>
      </c>
      <c r="AB8">
        <v>1404.5</v>
      </c>
      <c r="AC8" t="s">
        <v>60</v>
      </c>
      <c r="AD8" s="3">
        <v>-1805.8557</v>
      </c>
      <c r="AE8">
        <v>196.67</v>
      </c>
      <c r="AF8">
        <v>0</v>
      </c>
      <c r="AG8">
        <v>196.67</v>
      </c>
      <c r="AH8">
        <v>210</v>
      </c>
      <c r="AI8">
        <v>0</v>
      </c>
      <c r="AJ8">
        <v>210</v>
      </c>
      <c r="AK8">
        <v>3535</v>
      </c>
      <c r="AL8">
        <v>29663.5</v>
      </c>
      <c r="AM8">
        <v>33198.5</v>
      </c>
      <c r="AN8">
        <v>8237.37</v>
      </c>
      <c r="AO8">
        <v>8237.21</v>
      </c>
      <c r="AP8">
        <v>0.16</v>
      </c>
      <c r="AQ8">
        <v>196.67</v>
      </c>
      <c r="AR8">
        <v>210</v>
      </c>
      <c r="AU8">
        <v>0</v>
      </c>
      <c r="AV8" s="13">
        <v>276</v>
      </c>
      <c r="AW8" s="3">
        <v>210</v>
      </c>
      <c r="AX8" s="3">
        <v>196.67</v>
      </c>
      <c r="AY8" s="3">
        <v>306</v>
      </c>
      <c r="AZ8" s="17">
        <v>306</v>
      </c>
      <c r="BA8" s="3">
        <v>210</v>
      </c>
      <c r="BB8" s="3">
        <v>196.67</v>
      </c>
      <c r="BE8" s="21">
        <f t="shared" si="0"/>
        <v>210</v>
      </c>
      <c r="BF8" s="21">
        <f t="shared" ref="BF8:BH8" si="24">AH8</f>
        <v>210</v>
      </c>
      <c r="BG8" s="21">
        <f t="shared" si="24"/>
        <v>0</v>
      </c>
      <c r="BH8" s="21">
        <f t="shared" si="24"/>
        <v>210</v>
      </c>
      <c r="BI8">
        <f t="shared" si="5"/>
        <v>0</v>
      </c>
      <c r="BJ8">
        <f t="shared" si="6"/>
        <v>0</v>
      </c>
      <c r="BK8">
        <f t="shared" si="7"/>
        <v>0</v>
      </c>
      <c r="BL8">
        <f t="shared" si="8"/>
        <v>0</v>
      </c>
      <c r="BM8" s="21">
        <f t="shared" si="2"/>
        <v>196.67</v>
      </c>
      <c r="BN8" s="21">
        <f t="shared" ref="BN8:BP8" si="25">AE8</f>
        <v>196.67</v>
      </c>
      <c r="BO8" s="21">
        <f t="shared" si="25"/>
        <v>0</v>
      </c>
      <c r="BP8" s="21">
        <f t="shared" si="25"/>
        <v>196.67</v>
      </c>
      <c r="BQ8">
        <f t="shared" si="10"/>
        <v>0</v>
      </c>
      <c r="BR8">
        <f t="shared" si="11"/>
        <v>0</v>
      </c>
      <c r="BS8">
        <f t="shared" si="12"/>
        <v>0</v>
      </c>
      <c r="BT8">
        <f t="shared" si="13"/>
        <v>0</v>
      </c>
    </row>
    <row r="9" spans="1:72">
      <c r="A9">
        <v>28980.91</v>
      </c>
      <c r="B9">
        <v>-1931.61</v>
      </c>
      <c r="C9">
        <v>23542.19</v>
      </c>
      <c r="D9">
        <v>9309.91</v>
      </c>
      <c r="E9">
        <v>206.67</v>
      </c>
      <c r="F9" s="3">
        <v>-3998</v>
      </c>
      <c r="G9">
        <v>0</v>
      </c>
      <c r="H9">
        <v>306.97</v>
      </c>
      <c r="I9">
        <v>0</v>
      </c>
      <c r="J9">
        <v>220.63</v>
      </c>
      <c r="K9">
        <v>271.33</v>
      </c>
      <c r="L9">
        <v>272.72</v>
      </c>
      <c r="M9">
        <v>538.56</v>
      </c>
      <c r="N9">
        <v>542.26</v>
      </c>
      <c r="O9">
        <v>274.1</v>
      </c>
      <c r="P9">
        <v>302.8</v>
      </c>
      <c r="Q9">
        <v>175.17</v>
      </c>
      <c r="R9">
        <v>138.81</v>
      </c>
      <c r="S9">
        <v>28774.404</v>
      </c>
      <c r="T9">
        <v>2134.816</v>
      </c>
      <c r="U9">
        <v>9024.282</v>
      </c>
      <c r="V9">
        <v>5.115</v>
      </c>
      <c r="W9">
        <v>9029.397</v>
      </c>
      <c r="X9">
        <v>385.294</v>
      </c>
      <c r="Y9">
        <v>50.028</v>
      </c>
      <c r="Z9">
        <v>17741.465</v>
      </c>
      <c r="AA9">
        <v>1697.371</v>
      </c>
      <c r="AB9">
        <v>1405.53</v>
      </c>
      <c r="AC9" t="s">
        <v>60</v>
      </c>
      <c r="AD9" s="3">
        <v>-1704.3008</v>
      </c>
      <c r="AE9">
        <v>206.67</v>
      </c>
      <c r="AF9">
        <v>0</v>
      </c>
      <c r="AG9">
        <v>206.67</v>
      </c>
      <c r="AH9">
        <v>210</v>
      </c>
      <c r="AI9">
        <v>0</v>
      </c>
      <c r="AJ9">
        <v>210</v>
      </c>
      <c r="AK9">
        <v>3536</v>
      </c>
      <c r="AL9">
        <v>29570.5</v>
      </c>
      <c r="AM9">
        <v>33106.5</v>
      </c>
      <c r="AN9">
        <v>8043.19</v>
      </c>
      <c r="AO9">
        <v>8043.03</v>
      </c>
      <c r="AP9">
        <v>0.16</v>
      </c>
      <c r="AQ9">
        <v>206.67</v>
      </c>
      <c r="AR9">
        <v>210</v>
      </c>
      <c r="AU9">
        <v>0</v>
      </c>
      <c r="AV9" s="13">
        <v>276</v>
      </c>
      <c r="AW9" s="3">
        <v>210</v>
      </c>
      <c r="AX9" s="3">
        <v>206.67</v>
      </c>
      <c r="AY9" s="3">
        <v>306</v>
      </c>
      <c r="AZ9" s="17">
        <v>306</v>
      </c>
      <c r="BA9" s="3">
        <v>210</v>
      </c>
      <c r="BB9" s="3">
        <v>206.67</v>
      </c>
      <c r="BE9" s="21">
        <f t="shared" si="0"/>
        <v>210</v>
      </c>
      <c r="BF9" s="21">
        <f t="shared" ref="BF9:BH9" si="26">AH9</f>
        <v>210</v>
      </c>
      <c r="BG9" s="21">
        <f t="shared" si="26"/>
        <v>0</v>
      </c>
      <c r="BH9" s="21">
        <f t="shared" si="26"/>
        <v>210</v>
      </c>
      <c r="BI9">
        <f t="shared" si="5"/>
        <v>0</v>
      </c>
      <c r="BJ9">
        <f t="shared" si="6"/>
        <v>0</v>
      </c>
      <c r="BK9">
        <f t="shared" si="7"/>
        <v>0</v>
      </c>
      <c r="BL9">
        <f t="shared" si="8"/>
        <v>0</v>
      </c>
      <c r="BM9" s="21">
        <f t="shared" si="2"/>
        <v>206.67</v>
      </c>
      <c r="BN9" s="21">
        <f t="shared" ref="BN9:BP9" si="27">AE9</f>
        <v>206.67</v>
      </c>
      <c r="BO9" s="21">
        <f t="shared" si="27"/>
        <v>0</v>
      </c>
      <c r="BP9" s="21">
        <f t="shared" si="27"/>
        <v>206.67</v>
      </c>
      <c r="BQ9">
        <f t="shared" si="10"/>
        <v>0</v>
      </c>
      <c r="BR9">
        <f t="shared" si="11"/>
        <v>0</v>
      </c>
      <c r="BS9">
        <f t="shared" si="12"/>
        <v>0</v>
      </c>
      <c r="BT9">
        <f t="shared" si="13"/>
        <v>0</v>
      </c>
    </row>
    <row r="10" spans="1:72">
      <c r="A10">
        <v>28611.8</v>
      </c>
      <c r="B10">
        <v>-1923.24</v>
      </c>
      <c r="C10">
        <v>23482.03</v>
      </c>
      <c r="D10">
        <v>9096.5</v>
      </c>
      <c r="E10">
        <v>208.33</v>
      </c>
      <c r="F10" s="3">
        <v>-3999</v>
      </c>
      <c r="G10">
        <v>0</v>
      </c>
      <c r="H10">
        <v>300.97</v>
      </c>
      <c r="I10">
        <v>0</v>
      </c>
      <c r="J10">
        <v>220.96</v>
      </c>
      <c r="K10">
        <v>270.86</v>
      </c>
      <c r="L10">
        <v>272.26</v>
      </c>
      <c r="M10">
        <v>507.72</v>
      </c>
      <c r="N10">
        <v>501.97</v>
      </c>
      <c r="O10">
        <v>273.7</v>
      </c>
      <c r="P10">
        <v>302.8</v>
      </c>
      <c r="Q10">
        <v>175.39</v>
      </c>
      <c r="R10">
        <v>153.77</v>
      </c>
      <c r="S10">
        <v>28706.578</v>
      </c>
      <c r="T10">
        <v>1874.575</v>
      </c>
      <c r="U10">
        <v>8841.865</v>
      </c>
      <c r="V10">
        <v>5.204</v>
      </c>
      <c r="W10">
        <v>8847.07</v>
      </c>
      <c r="X10">
        <v>385.481</v>
      </c>
      <c r="Y10">
        <v>50.033</v>
      </c>
      <c r="Z10">
        <v>17728.207</v>
      </c>
      <c r="AA10">
        <v>1794.979</v>
      </c>
      <c r="AB10">
        <v>1373.41</v>
      </c>
      <c r="AC10" t="s">
        <v>60</v>
      </c>
      <c r="AD10" s="3">
        <v>-1755.8486</v>
      </c>
      <c r="AE10">
        <v>208.33</v>
      </c>
      <c r="AF10">
        <v>0</v>
      </c>
      <c r="AG10">
        <v>208.33</v>
      </c>
      <c r="AH10">
        <v>210</v>
      </c>
      <c r="AI10">
        <v>0</v>
      </c>
      <c r="AJ10">
        <v>210</v>
      </c>
      <c r="AK10">
        <v>3537</v>
      </c>
      <c r="AL10">
        <v>29478.5</v>
      </c>
      <c r="AM10">
        <v>33015.5</v>
      </c>
      <c r="AN10">
        <v>7844.53</v>
      </c>
      <c r="AO10">
        <v>7844.37</v>
      </c>
      <c r="AP10">
        <v>0.16</v>
      </c>
      <c r="AQ10">
        <v>208.33</v>
      </c>
      <c r="AR10">
        <v>210</v>
      </c>
      <c r="AU10">
        <v>0</v>
      </c>
      <c r="AV10" s="13">
        <v>276</v>
      </c>
      <c r="AW10" s="3">
        <v>210</v>
      </c>
      <c r="AX10" s="3">
        <v>208.33</v>
      </c>
      <c r="AY10" s="3">
        <v>306</v>
      </c>
      <c r="AZ10" s="17">
        <v>306</v>
      </c>
      <c r="BA10" s="3">
        <v>210</v>
      </c>
      <c r="BB10" s="3">
        <v>208.33</v>
      </c>
      <c r="BE10" s="21">
        <f t="shared" si="0"/>
        <v>210</v>
      </c>
      <c r="BF10" s="21">
        <f t="shared" ref="BF10:BH10" si="28">AH10</f>
        <v>210</v>
      </c>
      <c r="BG10" s="21">
        <f t="shared" si="28"/>
        <v>0</v>
      </c>
      <c r="BH10" s="21">
        <f t="shared" si="28"/>
        <v>210</v>
      </c>
      <c r="BI10">
        <f t="shared" si="5"/>
        <v>0</v>
      </c>
      <c r="BJ10">
        <f t="shared" si="6"/>
        <v>0</v>
      </c>
      <c r="BK10">
        <f t="shared" si="7"/>
        <v>0</v>
      </c>
      <c r="BL10">
        <f t="shared" si="8"/>
        <v>0</v>
      </c>
      <c r="BM10" s="21">
        <f t="shared" si="2"/>
        <v>208.33</v>
      </c>
      <c r="BN10" s="21">
        <f t="shared" ref="BN10:BP10" si="29">AE10</f>
        <v>208.33</v>
      </c>
      <c r="BO10" s="21">
        <f t="shared" si="29"/>
        <v>0</v>
      </c>
      <c r="BP10" s="21">
        <f t="shared" si="29"/>
        <v>208.33</v>
      </c>
      <c r="BQ10">
        <f t="shared" si="10"/>
        <v>0</v>
      </c>
      <c r="BR10">
        <f t="shared" si="11"/>
        <v>0</v>
      </c>
      <c r="BS10">
        <f t="shared" si="12"/>
        <v>0</v>
      </c>
      <c r="BT10">
        <f t="shared" si="13"/>
        <v>0</v>
      </c>
    </row>
    <row r="11" spans="1:72">
      <c r="A11">
        <v>28505.18</v>
      </c>
      <c r="B11">
        <v>-1918.75</v>
      </c>
      <c r="C11">
        <v>23528.14</v>
      </c>
      <c r="D11">
        <v>8739.35</v>
      </c>
      <c r="E11">
        <v>207</v>
      </c>
      <c r="F11" s="3">
        <v>-3997</v>
      </c>
      <c r="G11">
        <v>0</v>
      </c>
      <c r="H11">
        <v>298.41</v>
      </c>
      <c r="I11">
        <v>0</v>
      </c>
      <c r="J11">
        <v>220.78</v>
      </c>
      <c r="K11">
        <v>272.49</v>
      </c>
      <c r="L11">
        <v>272.49</v>
      </c>
      <c r="M11">
        <v>505.67</v>
      </c>
      <c r="N11">
        <v>505.26</v>
      </c>
      <c r="O11">
        <v>274.4</v>
      </c>
      <c r="P11">
        <v>304.5</v>
      </c>
      <c r="Q11">
        <v>175.12</v>
      </c>
      <c r="R11">
        <v>150.86</v>
      </c>
      <c r="S11">
        <v>28383.18</v>
      </c>
      <c r="T11">
        <v>2017.625</v>
      </c>
      <c r="U11">
        <v>8664.351</v>
      </c>
      <c r="V11">
        <v>5.165</v>
      </c>
      <c r="W11">
        <v>8669.515</v>
      </c>
      <c r="X11">
        <v>386.009</v>
      </c>
      <c r="Y11">
        <v>50.03</v>
      </c>
      <c r="Z11">
        <v>17685.074</v>
      </c>
      <c r="AA11">
        <v>1795.602</v>
      </c>
      <c r="AB11">
        <v>1386.22</v>
      </c>
      <c r="AC11" t="s">
        <v>60</v>
      </c>
      <c r="AD11" s="3">
        <v>-1752.3468</v>
      </c>
      <c r="AE11">
        <v>207</v>
      </c>
      <c r="AF11">
        <v>0</v>
      </c>
      <c r="AG11">
        <v>207</v>
      </c>
      <c r="AH11">
        <v>210</v>
      </c>
      <c r="AI11">
        <v>0</v>
      </c>
      <c r="AJ11">
        <v>210</v>
      </c>
      <c r="AK11">
        <v>3538</v>
      </c>
      <c r="AL11">
        <v>29322.5</v>
      </c>
      <c r="AM11">
        <v>32860.5</v>
      </c>
      <c r="AN11">
        <v>7645.15</v>
      </c>
      <c r="AO11">
        <v>7644.99</v>
      </c>
      <c r="AP11">
        <v>0.16</v>
      </c>
      <c r="AQ11">
        <v>207</v>
      </c>
      <c r="AR11">
        <v>210</v>
      </c>
      <c r="AU11">
        <v>0</v>
      </c>
      <c r="AV11" s="13">
        <v>276</v>
      </c>
      <c r="AW11" s="3">
        <v>210</v>
      </c>
      <c r="AX11" s="3">
        <v>207</v>
      </c>
      <c r="AY11" s="3">
        <v>306</v>
      </c>
      <c r="AZ11" s="17">
        <v>306</v>
      </c>
      <c r="BA11" s="3">
        <v>210</v>
      </c>
      <c r="BB11" s="3">
        <v>207</v>
      </c>
      <c r="BE11" s="21">
        <f t="shared" si="0"/>
        <v>210</v>
      </c>
      <c r="BF11" s="21">
        <f t="shared" ref="BF11:BH11" si="30">AH11</f>
        <v>210</v>
      </c>
      <c r="BG11" s="21">
        <f t="shared" si="30"/>
        <v>0</v>
      </c>
      <c r="BH11" s="21">
        <f t="shared" si="30"/>
        <v>210</v>
      </c>
      <c r="BI11">
        <f t="shared" si="5"/>
        <v>0</v>
      </c>
      <c r="BJ11">
        <f t="shared" si="6"/>
        <v>0</v>
      </c>
      <c r="BK11">
        <f t="shared" si="7"/>
        <v>0</v>
      </c>
      <c r="BL11">
        <f t="shared" si="8"/>
        <v>0</v>
      </c>
      <c r="BM11" s="21">
        <f t="shared" si="2"/>
        <v>207</v>
      </c>
      <c r="BN11" s="21">
        <f t="shared" ref="BN11:BP11" si="31">AE11</f>
        <v>207</v>
      </c>
      <c r="BO11" s="21">
        <f t="shared" si="31"/>
        <v>0</v>
      </c>
      <c r="BP11" s="21">
        <f t="shared" si="31"/>
        <v>207</v>
      </c>
      <c r="BQ11">
        <f t="shared" si="10"/>
        <v>0</v>
      </c>
      <c r="BR11">
        <f t="shared" si="11"/>
        <v>0</v>
      </c>
      <c r="BS11">
        <f t="shared" si="12"/>
        <v>0</v>
      </c>
      <c r="BT11">
        <f t="shared" si="13"/>
        <v>0</v>
      </c>
    </row>
    <row r="12" spans="1:72">
      <c r="A12">
        <v>28275.89</v>
      </c>
      <c r="B12">
        <v>-1771.14</v>
      </c>
      <c r="C12">
        <v>23465.61</v>
      </c>
      <c r="D12">
        <v>8488.33</v>
      </c>
      <c r="E12">
        <v>202.33</v>
      </c>
      <c r="F12" s="3">
        <v>-3999</v>
      </c>
      <c r="G12">
        <v>0</v>
      </c>
      <c r="H12">
        <v>300.97</v>
      </c>
      <c r="I12">
        <v>0</v>
      </c>
      <c r="J12">
        <v>221.1</v>
      </c>
      <c r="K12">
        <v>271.33</v>
      </c>
      <c r="L12">
        <v>272.26</v>
      </c>
      <c r="M12">
        <v>502.79</v>
      </c>
      <c r="N12">
        <v>501.56</v>
      </c>
      <c r="O12">
        <v>274.2</v>
      </c>
      <c r="P12">
        <v>303.4</v>
      </c>
      <c r="Q12">
        <v>175.39</v>
      </c>
      <c r="R12">
        <v>150.54</v>
      </c>
      <c r="S12">
        <v>28383.328</v>
      </c>
      <c r="T12">
        <v>1710.618</v>
      </c>
      <c r="U12">
        <v>8374.663</v>
      </c>
      <c r="V12">
        <v>5.132</v>
      </c>
      <c r="W12">
        <v>8379.794</v>
      </c>
      <c r="X12">
        <v>386.097</v>
      </c>
      <c r="Y12">
        <v>50.031</v>
      </c>
      <c r="Z12">
        <v>17790.465</v>
      </c>
      <c r="AA12">
        <v>1744.031</v>
      </c>
      <c r="AB12">
        <v>1395.66</v>
      </c>
      <c r="AC12" t="s">
        <v>60</v>
      </c>
      <c r="AD12" s="3">
        <v>-1762.7124</v>
      </c>
      <c r="AE12">
        <v>202.33</v>
      </c>
      <c r="AF12">
        <v>0</v>
      </c>
      <c r="AG12">
        <v>202.33</v>
      </c>
      <c r="AH12">
        <v>215</v>
      </c>
      <c r="AI12">
        <v>0</v>
      </c>
      <c r="AJ12">
        <v>215</v>
      </c>
      <c r="AK12">
        <v>3540</v>
      </c>
      <c r="AL12">
        <v>29198.5</v>
      </c>
      <c r="AM12">
        <v>32738.5</v>
      </c>
      <c r="AN12">
        <v>7445.14</v>
      </c>
      <c r="AO12">
        <v>7444.98</v>
      </c>
      <c r="AP12">
        <v>0.16</v>
      </c>
      <c r="AQ12">
        <v>202.33</v>
      </c>
      <c r="AR12">
        <v>215</v>
      </c>
      <c r="AU12">
        <v>0</v>
      </c>
      <c r="AV12" s="13">
        <v>276</v>
      </c>
      <c r="AW12" s="3">
        <v>215</v>
      </c>
      <c r="AX12" s="3">
        <v>202.33</v>
      </c>
      <c r="AY12" s="3">
        <v>306</v>
      </c>
      <c r="AZ12" s="17">
        <v>306</v>
      </c>
      <c r="BA12" s="3">
        <v>215</v>
      </c>
      <c r="BB12" s="3">
        <v>202.33</v>
      </c>
      <c r="BE12" s="21">
        <f t="shared" si="0"/>
        <v>215</v>
      </c>
      <c r="BF12" s="21">
        <f t="shared" ref="BF12:BH12" si="32">AH12</f>
        <v>215</v>
      </c>
      <c r="BG12" s="21">
        <f t="shared" si="32"/>
        <v>0</v>
      </c>
      <c r="BH12" s="21">
        <f t="shared" si="32"/>
        <v>215</v>
      </c>
      <c r="BI12">
        <f t="shared" si="5"/>
        <v>0</v>
      </c>
      <c r="BJ12">
        <f t="shared" si="6"/>
        <v>0</v>
      </c>
      <c r="BK12">
        <f t="shared" si="7"/>
        <v>0</v>
      </c>
      <c r="BL12">
        <f t="shared" si="8"/>
        <v>0</v>
      </c>
      <c r="BM12" s="21">
        <f t="shared" si="2"/>
        <v>202.33</v>
      </c>
      <c r="BN12" s="21">
        <f t="shared" ref="BN12:BP12" si="33">AE12</f>
        <v>202.33</v>
      </c>
      <c r="BO12" s="21">
        <f t="shared" si="33"/>
        <v>0</v>
      </c>
      <c r="BP12" s="21">
        <f t="shared" si="33"/>
        <v>202.33</v>
      </c>
      <c r="BQ12">
        <f t="shared" si="10"/>
        <v>0</v>
      </c>
      <c r="BR12">
        <f t="shared" si="11"/>
        <v>0</v>
      </c>
      <c r="BS12">
        <f t="shared" si="12"/>
        <v>0</v>
      </c>
      <c r="BT12">
        <f t="shared" si="13"/>
        <v>0</v>
      </c>
    </row>
    <row r="13" spans="1:72">
      <c r="A13">
        <v>28312.43</v>
      </c>
      <c r="B13">
        <v>-1664.03</v>
      </c>
      <c r="C13">
        <v>23586.52</v>
      </c>
      <c r="D13">
        <v>8342.07</v>
      </c>
      <c r="E13">
        <v>210</v>
      </c>
      <c r="F13" s="3">
        <v>-4000</v>
      </c>
      <c r="G13">
        <v>0</v>
      </c>
      <c r="H13">
        <v>302.69</v>
      </c>
      <c r="I13">
        <v>0</v>
      </c>
      <c r="J13">
        <v>221.32</v>
      </c>
      <c r="K13">
        <v>272.49</v>
      </c>
      <c r="L13">
        <v>272.72</v>
      </c>
      <c r="M13">
        <v>513.07</v>
      </c>
      <c r="N13">
        <v>511.42</v>
      </c>
      <c r="O13">
        <v>274.9</v>
      </c>
      <c r="P13">
        <v>304.4</v>
      </c>
      <c r="Q13">
        <v>175.6</v>
      </c>
      <c r="R13">
        <v>151.49</v>
      </c>
      <c r="S13">
        <v>28348.25</v>
      </c>
      <c r="T13">
        <v>1639.173</v>
      </c>
      <c r="U13">
        <v>8201.351</v>
      </c>
      <c r="V13">
        <v>4.473</v>
      </c>
      <c r="W13">
        <v>8205.824</v>
      </c>
      <c r="X13">
        <v>387.292</v>
      </c>
      <c r="Y13">
        <v>50.032</v>
      </c>
      <c r="Z13">
        <v>17678.77</v>
      </c>
      <c r="AA13">
        <v>1824.508</v>
      </c>
      <c r="AB13">
        <v>1397.06</v>
      </c>
      <c r="AC13" t="s">
        <v>60</v>
      </c>
      <c r="AD13" s="3">
        <v>-1738.6194</v>
      </c>
      <c r="AE13">
        <v>210</v>
      </c>
      <c r="AF13">
        <v>0</v>
      </c>
      <c r="AG13">
        <v>210</v>
      </c>
      <c r="AH13">
        <v>220</v>
      </c>
      <c r="AI13">
        <v>0</v>
      </c>
      <c r="AJ13">
        <v>220</v>
      </c>
      <c r="AK13">
        <v>3541</v>
      </c>
      <c r="AL13">
        <v>29075.5</v>
      </c>
      <c r="AM13">
        <v>32616.5</v>
      </c>
      <c r="AN13">
        <v>7242.96</v>
      </c>
      <c r="AO13">
        <v>7242.8</v>
      </c>
      <c r="AP13">
        <v>0.16</v>
      </c>
      <c r="AQ13">
        <v>210</v>
      </c>
      <c r="AR13">
        <v>220</v>
      </c>
      <c r="AU13">
        <v>0</v>
      </c>
      <c r="AV13" s="13">
        <v>276</v>
      </c>
      <c r="AW13" s="3">
        <v>220</v>
      </c>
      <c r="AX13" s="3">
        <v>210</v>
      </c>
      <c r="AY13" s="3">
        <v>306</v>
      </c>
      <c r="AZ13" s="17">
        <v>306</v>
      </c>
      <c r="BA13" s="3">
        <v>220</v>
      </c>
      <c r="BB13" s="3">
        <v>210</v>
      </c>
      <c r="BE13" s="21">
        <f t="shared" si="0"/>
        <v>220</v>
      </c>
      <c r="BF13" s="21">
        <f t="shared" ref="BF13:BH13" si="34">AH13</f>
        <v>220</v>
      </c>
      <c r="BG13" s="21">
        <f t="shared" si="34"/>
        <v>0</v>
      </c>
      <c r="BH13" s="21">
        <f t="shared" si="34"/>
        <v>220</v>
      </c>
      <c r="BI13">
        <f t="shared" si="5"/>
        <v>0</v>
      </c>
      <c r="BJ13">
        <f t="shared" si="6"/>
        <v>0</v>
      </c>
      <c r="BK13">
        <f t="shared" si="7"/>
        <v>0</v>
      </c>
      <c r="BL13">
        <f t="shared" si="8"/>
        <v>0</v>
      </c>
      <c r="BM13" s="21">
        <f t="shared" si="2"/>
        <v>210</v>
      </c>
      <c r="BN13" s="21">
        <f t="shared" ref="BN13:BP13" si="35">AE13</f>
        <v>210</v>
      </c>
      <c r="BO13" s="21">
        <f t="shared" si="35"/>
        <v>0</v>
      </c>
      <c r="BP13" s="21">
        <f t="shared" si="35"/>
        <v>210</v>
      </c>
      <c r="BQ13">
        <f t="shared" si="10"/>
        <v>0</v>
      </c>
      <c r="BR13">
        <f t="shared" si="11"/>
        <v>0</v>
      </c>
      <c r="BS13">
        <f t="shared" si="12"/>
        <v>0</v>
      </c>
      <c r="BT13">
        <f t="shared" si="13"/>
        <v>0</v>
      </c>
    </row>
    <row r="14" spans="1:72">
      <c r="A14">
        <v>28443.14</v>
      </c>
      <c r="B14">
        <v>-1649.56</v>
      </c>
      <c r="C14">
        <v>23962.48</v>
      </c>
      <c r="D14">
        <v>8055.99</v>
      </c>
      <c r="E14">
        <v>210</v>
      </c>
      <c r="F14" s="3">
        <v>-4000</v>
      </c>
      <c r="G14">
        <v>0</v>
      </c>
      <c r="H14">
        <v>359.94</v>
      </c>
      <c r="I14">
        <v>0</v>
      </c>
      <c r="J14">
        <v>221.17</v>
      </c>
      <c r="K14">
        <v>271.33</v>
      </c>
      <c r="L14">
        <v>272.26</v>
      </c>
      <c r="M14">
        <v>595.7</v>
      </c>
      <c r="N14">
        <v>590.77</v>
      </c>
      <c r="O14">
        <v>272.7</v>
      </c>
      <c r="P14">
        <v>301.3</v>
      </c>
      <c r="Q14">
        <v>175.12</v>
      </c>
      <c r="R14">
        <v>173.32</v>
      </c>
      <c r="S14">
        <v>28137.963</v>
      </c>
      <c r="T14">
        <v>1651.605</v>
      </c>
      <c r="U14">
        <v>8050.27</v>
      </c>
      <c r="V14">
        <v>4.461</v>
      </c>
      <c r="W14">
        <v>8054.731</v>
      </c>
      <c r="X14">
        <v>388.097</v>
      </c>
      <c r="Y14">
        <v>50.034</v>
      </c>
      <c r="Z14">
        <v>17432.03</v>
      </c>
      <c r="AA14">
        <v>1947.039</v>
      </c>
      <c r="AB14">
        <v>1378.39</v>
      </c>
      <c r="AC14" t="s">
        <v>60</v>
      </c>
      <c r="AD14" s="3">
        <v>-1568.8477</v>
      </c>
      <c r="AE14">
        <v>210</v>
      </c>
      <c r="AF14">
        <v>0</v>
      </c>
      <c r="AG14">
        <v>210</v>
      </c>
      <c r="AH14">
        <v>220</v>
      </c>
      <c r="AI14">
        <v>0</v>
      </c>
      <c r="AJ14">
        <v>220</v>
      </c>
      <c r="AK14">
        <v>3543</v>
      </c>
      <c r="AL14">
        <v>28981.5</v>
      </c>
      <c r="AM14">
        <v>32524.5</v>
      </c>
      <c r="AN14">
        <v>7045.53</v>
      </c>
      <c r="AO14">
        <v>7045.37</v>
      </c>
      <c r="AP14">
        <v>0.16</v>
      </c>
      <c r="AQ14">
        <v>210</v>
      </c>
      <c r="AR14">
        <v>220</v>
      </c>
      <c r="AU14">
        <v>0</v>
      </c>
      <c r="AV14" s="13">
        <v>276</v>
      </c>
      <c r="AW14" s="3">
        <v>220</v>
      </c>
      <c r="AX14" s="3">
        <v>210</v>
      </c>
      <c r="AY14" s="3">
        <v>306</v>
      </c>
      <c r="AZ14" s="17">
        <v>306</v>
      </c>
      <c r="BA14" s="3">
        <v>220</v>
      </c>
      <c r="BB14" s="3">
        <v>210</v>
      </c>
      <c r="BE14" s="21">
        <f t="shared" si="0"/>
        <v>220</v>
      </c>
      <c r="BF14" s="21">
        <f t="shared" ref="BF14:BH14" si="36">AH14</f>
        <v>220</v>
      </c>
      <c r="BG14" s="21">
        <f t="shared" si="36"/>
        <v>0</v>
      </c>
      <c r="BH14" s="21">
        <f t="shared" si="36"/>
        <v>220</v>
      </c>
      <c r="BI14">
        <f t="shared" si="5"/>
        <v>0</v>
      </c>
      <c r="BJ14">
        <f t="shared" si="6"/>
        <v>0</v>
      </c>
      <c r="BK14">
        <f t="shared" si="7"/>
        <v>0</v>
      </c>
      <c r="BL14">
        <f t="shared" si="8"/>
        <v>0</v>
      </c>
      <c r="BM14" s="21">
        <f t="shared" si="2"/>
        <v>210</v>
      </c>
      <c r="BN14" s="21">
        <f t="shared" ref="BN14:BP14" si="37">AE14</f>
        <v>210</v>
      </c>
      <c r="BO14" s="21">
        <f t="shared" si="37"/>
        <v>0</v>
      </c>
      <c r="BP14" s="21">
        <f t="shared" si="37"/>
        <v>210</v>
      </c>
      <c r="BQ14">
        <f t="shared" si="10"/>
        <v>0</v>
      </c>
      <c r="BR14">
        <f t="shared" si="11"/>
        <v>0</v>
      </c>
      <c r="BS14">
        <f t="shared" si="12"/>
        <v>0</v>
      </c>
      <c r="BT14">
        <f t="shared" si="13"/>
        <v>0</v>
      </c>
    </row>
    <row r="15" spans="1:72">
      <c r="A15">
        <v>28026.35</v>
      </c>
      <c r="B15">
        <v>-1632.55</v>
      </c>
      <c r="C15">
        <v>23520.8</v>
      </c>
      <c r="D15">
        <v>8013.44</v>
      </c>
      <c r="E15">
        <v>206.67</v>
      </c>
      <c r="F15" s="3">
        <v>-4000</v>
      </c>
      <c r="G15">
        <v>0</v>
      </c>
      <c r="H15">
        <v>288.16</v>
      </c>
      <c r="I15">
        <v>0</v>
      </c>
      <c r="J15">
        <v>221.3</v>
      </c>
      <c r="K15">
        <v>271.79</v>
      </c>
      <c r="L15">
        <v>272.49</v>
      </c>
      <c r="M15">
        <v>509.37</v>
      </c>
      <c r="N15">
        <v>501.97</v>
      </c>
      <c r="O15">
        <v>274.8</v>
      </c>
      <c r="P15">
        <v>303.6</v>
      </c>
      <c r="Q15">
        <v>175.6</v>
      </c>
      <c r="R15">
        <v>146.52</v>
      </c>
      <c r="S15">
        <v>28089.469</v>
      </c>
      <c r="T15">
        <v>1565.698</v>
      </c>
      <c r="U15">
        <v>7825.509</v>
      </c>
      <c r="V15">
        <v>4.465</v>
      </c>
      <c r="W15">
        <v>7829.974</v>
      </c>
      <c r="X15">
        <v>386.859</v>
      </c>
      <c r="Y15">
        <v>50.03</v>
      </c>
      <c r="Z15">
        <v>17503.54</v>
      </c>
      <c r="AA15">
        <v>1989.344</v>
      </c>
      <c r="AB15">
        <v>1383.71</v>
      </c>
      <c r="AC15" t="s">
        <v>60</v>
      </c>
      <c r="AD15" s="3">
        <v>-1755.7086</v>
      </c>
      <c r="AE15">
        <v>206.67</v>
      </c>
      <c r="AF15">
        <v>0</v>
      </c>
      <c r="AG15">
        <v>206.67</v>
      </c>
      <c r="AH15">
        <v>220</v>
      </c>
      <c r="AI15">
        <v>0</v>
      </c>
      <c r="AJ15">
        <v>220</v>
      </c>
      <c r="AK15">
        <v>3543</v>
      </c>
      <c r="AL15">
        <v>28951.5</v>
      </c>
      <c r="AM15">
        <v>32494.5</v>
      </c>
      <c r="AN15">
        <v>6841.59</v>
      </c>
      <c r="AO15">
        <v>6841.43</v>
      </c>
      <c r="AP15">
        <v>0.16</v>
      </c>
      <c r="AQ15">
        <v>206.67</v>
      </c>
      <c r="AR15">
        <v>220</v>
      </c>
      <c r="AU15">
        <v>276</v>
      </c>
      <c r="AV15" s="13">
        <v>276</v>
      </c>
      <c r="AW15" s="3">
        <v>220</v>
      </c>
      <c r="AX15" s="3">
        <v>206.67</v>
      </c>
      <c r="AY15" s="3">
        <v>306</v>
      </c>
      <c r="AZ15" s="17">
        <v>306</v>
      </c>
      <c r="BA15" s="3">
        <v>220</v>
      </c>
      <c r="BB15" s="3">
        <v>206.67</v>
      </c>
      <c r="BE15" s="21">
        <f t="shared" si="0"/>
        <v>220</v>
      </c>
      <c r="BF15" s="21">
        <f t="shared" ref="BF15:BH15" si="38">AH15</f>
        <v>220</v>
      </c>
      <c r="BG15" s="21">
        <f t="shared" si="38"/>
        <v>0</v>
      </c>
      <c r="BH15" s="21">
        <f t="shared" si="38"/>
        <v>220</v>
      </c>
      <c r="BI15">
        <f t="shared" si="5"/>
        <v>0</v>
      </c>
      <c r="BJ15">
        <f t="shared" si="6"/>
        <v>0</v>
      </c>
      <c r="BK15">
        <f t="shared" si="7"/>
        <v>0</v>
      </c>
      <c r="BL15">
        <f t="shared" si="8"/>
        <v>0</v>
      </c>
      <c r="BM15" s="21">
        <f t="shared" si="2"/>
        <v>206.67</v>
      </c>
      <c r="BN15" s="21">
        <f t="shared" ref="BN15:BP15" si="39">AE15</f>
        <v>206.67</v>
      </c>
      <c r="BO15" s="21">
        <f t="shared" si="39"/>
        <v>0</v>
      </c>
      <c r="BP15" s="21">
        <f t="shared" si="39"/>
        <v>206.67</v>
      </c>
      <c r="BQ15">
        <f t="shared" si="10"/>
        <v>0</v>
      </c>
      <c r="BR15">
        <f t="shared" si="11"/>
        <v>0</v>
      </c>
      <c r="BS15">
        <f t="shared" si="12"/>
        <v>0</v>
      </c>
      <c r="BT15">
        <f t="shared" si="13"/>
        <v>0</v>
      </c>
    </row>
    <row r="16" spans="1:72">
      <c r="A16">
        <v>27999.89</v>
      </c>
      <c r="B16">
        <v>-1562.69</v>
      </c>
      <c r="C16">
        <v>23525.74</v>
      </c>
      <c r="D16">
        <v>7810.11</v>
      </c>
      <c r="E16">
        <v>209.67</v>
      </c>
      <c r="F16" s="3">
        <v>-4000</v>
      </c>
      <c r="G16">
        <v>0</v>
      </c>
      <c r="H16">
        <v>300.97</v>
      </c>
      <c r="I16">
        <v>0</v>
      </c>
      <c r="J16">
        <v>221.73</v>
      </c>
      <c r="K16">
        <v>272.72</v>
      </c>
      <c r="L16">
        <v>273.19</v>
      </c>
      <c r="M16">
        <v>508.13</v>
      </c>
      <c r="N16">
        <v>503.2</v>
      </c>
      <c r="O16">
        <v>276.6</v>
      </c>
      <c r="P16">
        <v>306.4</v>
      </c>
      <c r="Q16">
        <v>175.23</v>
      </c>
      <c r="R16">
        <v>152.07</v>
      </c>
      <c r="S16">
        <v>28066.494</v>
      </c>
      <c r="T16">
        <v>1608.258</v>
      </c>
      <c r="U16">
        <v>7678.919</v>
      </c>
      <c r="V16">
        <v>4.021</v>
      </c>
      <c r="W16">
        <v>7682.939</v>
      </c>
      <c r="X16">
        <v>387.003</v>
      </c>
      <c r="Y16">
        <v>49.966</v>
      </c>
      <c r="Z16">
        <v>17346.617</v>
      </c>
      <c r="AA16">
        <v>2063.217</v>
      </c>
      <c r="AB16">
        <v>1400.06</v>
      </c>
      <c r="AC16" t="s">
        <v>60</v>
      </c>
      <c r="AD16" s="3">
        <v>-1749.2651</v>
      </c>
      <c r="AE16">
        <v>209.67</v>
      </c>
      <c r="AF16">
        <v>0</v>
      </c>
      <c r="AG16">
        <v>209.67</v>
      </c>
      <c r="AH16">
        <v>220</v>
      </c>
      <c r="AI16">
        <v>0</v>
      </c>
      <c r="AJ16">
        <v>220</v>
      </c>
      <c r="AK16">
        <v>3544</v>
      </c>
      <c r="AL16">
        <v>28795.5</v>
      </c>
      <c r="AM16">
        <v>32339.5</v>
      </c>
      <c r="AN16">
        <v>6642.37</v>
      </c>
      <c r="AO16">
        <v>6642.21</v>
      </c>
      <c r="AP16">
        <v>0.16</v>
      </c>
      <c r="AQ16">
        <v>209.67</v>
      </c>
      <c r="AR16">
        <v>220</v>
      </c>
      <c r="AU16">
        <v>276</v>
      </c>
      <c r="AV16" s="13">
        <v>276</v>
      </c>
      <c r="AW16" s="3">
        <v>220</v>
      </c>
      <c r="AX16" s="3">
        <v>209.67</v>
      </c>
      <c r="AY16" s="3">
        <v>306</v>
      </c>
      <c r="AZ16" s="17">
        <v>306</v>
      </c>
      <c r="BA16" s="3">
        <v>220</v>
      </c>
      <c r="BB16" s="3">
        <v>209.67</v>
      </c>
      <c r="BE16" s="21">
        <f t="shared" si="0"/>
        <v>220</v>
      </c>
      <c r="BF16" s="21">
        <f t="shared" ref="BF16:BH16" si="40">AH16</f>
        <v>220</v>
      </c>
      <c r="BG16" s="21">
        <f t="shared" si="40"/>
        <v>0</v>
      </c>
      <c r="BH16" s="21">
        <f t="shared" si="40"/>
        <v>220</v>
      </c>
      <c r="BI16">
        <f t="shared" si="5"/>
        <v>0</v>
      </c>
      <c r="BJ16">
        <f t="shared" si="6"/>
        <v>0</v>
      </c>
      <c r="BK16">
        <f t="shared" si="7"/>
        <v>0</v>
      </c>
      <c r="BL16">
        <f t="shared" si="8"/>
        <v>0</v>
      </c>
      <c r="BM16" s="21">
        <f t="shared" si="2"/>
        <v>209.67</v>
      </c>
      <c r="BN16" s="21">
        <f t="shared" ref="BN16:BP16" si="41">AE16</f>
        <v>209.67</v>
      </c>
      <c r="BO16" s="21">
        <f t="shared" si="41"/>
        <v>0</v>
      </c>
      <c r="BP16" s="21">
        <f t="shared" si="41"/>
        <v>209.67</v>
      </c>
      <c r="BQ16">
        <f t="shared" si="10"/>
        <v>0</v>
      </c>
      <c r="BR16">
        <f t="shared" si="11"/>
        <v>0</v>
      </c>
      <c r="BS16">
        <f t="shared" si="12"/>
        <v>0</v>
      </c>
      <c r="BT16">
        <f t="shared" si="13"/>
        <v>0</v>
      </c>
    </row>
    <row r="17" spans="1:72">
      <c r="A17">
        <v>27897.76</v>
      </c>
      <c r="B17">
        <v>-1499.68</v>
      </c>
      <c r="C17">
        <v>23663.62</v>
      </c>
      <c r="D17">
        <v>7532.13</v>
      </c>
      <c r="E17">
        <v>209.67</v>
      </c>
      <c r="F17" s="3">
        <v>-3999</v>
      </c>
      <c r="G17">
        <v>0</v>
      </c>
      <c r="H17">
        <v>325.76</v>
      </c>
      <c r="I17">
        <v>0</v>
      </c>
      <c r="J17">
        <v>220.92</v>
      </c>
      <c r="K17">
        <v>272.26</v>
      </c>
      <c r="L17">
        <v>272.49</v>
      </c>
      <c r="M17">
        <v>541.85</v>
      </c>
      <c r="N17">
        <v>541.44</v>
      </c>
      <c r="O17">
        <v>275.7</v>
      </c>
      <c r="P17">
        <v>305.4</v>
      </c>
      <c r="Q17">
        <v>175.54</v>
      </c>
      <c r="R17">
        <v>159.69</v>
      </c>
      <c r="S17">
        <v>28018.424</v>
      </c>
      <c r="T17">
        <v>1483.229</v>
      </c>
      <c r="U17">
        <v>7493.303</v>
      </c>
      <c r="V17">
        <v>4.027</v>
      </c>
      <c r="W17">
        <v>7497.33</v>
      </c>
      <c r="X17">
        <v>386.52</v>
      </c>
      <c r="Y17">
        <v>49.97</v>
      </c>
      <c r="Z17">
        <v>17319.736</v>
      </c>
      <c r="AA17">
        <v>2059.537</v>
      </c>
      <c r="AB17">
        <v>1417.52</v>
      </c>
      <c r="AC17" t="s">
        <v>60</v>
      </c>
      <c r="AD17" s="3">
        <v>-1673.3441</v>
      </c>
      <c r="AE17">
        <v>209.67</v>
      </c>
      <c r="AF17">
        <v>0</v>
      </c>
      <c r="AG17">
        <v>209.67</v>
      </c>
      <c r="AH17">
        <v>220</v>
      </c>
      <c r="AI17">
        <v>0</v>
      </c>
      <c r="AJ17">
        <v>220</v>
      </c>
      <c r="AK17">
        <v>3544</v>
      </c>
      <c r="AL17">
        <v>28733.5</v>
      </c>
      <c r="AM17">
        <v>32277.5</v>
      </c>
      <c r="AN17">
        <v>6450.35</v>
      </c>
      <c r="AO17">
        <v>6450.19</v>
      </c>
      <c r="AP17">
        <v>0.16</v>
      </c>
      <c r="AQ17">
        <v>209.67</v>
      </c>
      <c r="AR17">
        <v>220</v>
      </c>
      <c r="AU17">
        <v>276</v>
      </c>
      <c r="AV17" s="13">
        <v>276</v>
      </c>
      <c r="AW17" s="3">
        <v>220</v>
      </c>
      <c r="AX17" s="3">
        <v>209.67</v>
      </c>
      <c r="AY17" s="3">
        <v>306</v>
      </c>
      <c r="AZ17" s="17">
        <v>306</v>
      </c>
      <c r="BA17" s="3">
        <v>220</v>
      </c>
      <c r="BB17" s="3">
        <v>209.67</v>
      </c>
      <c r="BE17" s="21">
        <f t="shared" si="0"/>
        <v>220</v>
      </c>
      <c r="BF17" s="21">
        <f t="shared" ref="BF17:BH17" si="42">AH17</f>
        <v>220</v>
      </c>
      <c r="BG17" s="21">
        <f t="shared" si="42"/>
        <v>0</v>
      </c>
      <c r="BH17" s="21">
        <f t="shared" si="42"/>
        <v>220</v>
      </c>
      <c r="BI17">
        <f t="shared" si="5"/>
        <v>0</v>
      </c>
      <c r="BJ17">
        <f t="shared" si="6"/>
        <v>0</v>
      </c>
      <c r="BK17">
        <f t="shared" si="7"/>
        <v>0</v>
      </c>
      <c r="BL17">
        <f t="shared" si="8"/>
        <v>0</v>
      </c>
      <c r="BM17" s="21">
        <f t="shared" si="2"/>
        <v>209.67</v>
      </c>
      <c r="BN17" s="21">
        <f t="shared" ref="BN17:BP17" si="43">AE17</f>
        <v>209.67</v>
      </c>
      <c r="BO17" s="21">
        <f t="shared" si="43"/>
        <v>0</v>
      </c>
      <c r="BP17" s="21">
        <f t="shared" si="43"/>
        <v>209.67</v>
      </c>
      <c r="BQ17">
        <f t="shared" si="10"/>
        <v>0</v>
      </c>
      <c r="BR17">
        <f t="shared" si="11"/>
        <v>0</v>
      </c>
      <c r="BS17">
        <f t="shared" si="12"/>
        <v>0</v>
      </c>
      <c r="BT17">
        <f t="shared" si="13"/>
        <v>0</v>
      </c>
    </row>
    <row r="18" spans="1:72">
      <c r="A18">
        <v>28122.34</v>
      </c>
      <c r="B18">
        <v>-1138.3</v>
      </c>
      <c r="C18">
        <v>23665.98</v>
      </c>
      <c r="D18">
        <v>7384.61</v>
      </c>
      <c r="E18">
        <v>210</v>
      </c>
      <c r="F18" s="3">
        <v>-3999</v>
      </c>
      <c r="G18">
        <v>0</v>
      </c>
      <c r="H18">
        <v>316.36</v>
      </c>
      <c r="I18">
        <v>0</v>
      </c>
      <c r="J18">
        <v>221.3</v>
      </c>
      <c r="K18">
        <v>271.79</v>
      </c>
      <c r="L18">
        <v>272.72</v>
      </c>
      <c r="M18">
        <v>538.56</v>
      </c>
      <c r="N18">
        <v>534.45</v>
      </c>
      <c r="O18">
        <v>275.3</v>
      </c>
      <c r="P18">
        <v>304.9</v>
      </c>
      <c r="Q18">
        <v>174.86</v>
      </c>
      <c r="R18">
        <v>157.31</v>
      </c>
      <c r="S18">
        <v>28151.553</v>
      </c>
      <c r="T18">
        <v>1126.471</v>
      </c>
      <c r="U18">
        <v>7294.237</v>
      </c>
      <c r="V18">
        <v>4.027</v>
      </c>
      <c r="W18">
        <v>7298.263</v>
      </c>
      <c r="X18">
        <v>385.83</v>
      </c>
      <c r="Y18">
        <v>50.028</v>
      </c>
      <c r="Z18">
        <v>17319.057</v>
      </c>
      <c r="AA18">
        <v>2105.887</v>
      </c>
      <c r="AB18">
        <v>1389.48</v>
      </c>
      <c r="AC18" t="s">
        <v>60</v>
      </c>
      <c r="AD18" s="3">
        <v>-1686.5112</v>
      </c>
      <c r="AE18">
        <v>210</v>
      </c>
      <c r="AF18">
        <v>0</v>
      </c>
      <c r="AG18">
        <v>210</v>
      </c>
      <c r="AH18">
        <v>220</v>
      </c>
      <c r="AI18">
        <v>0</v>
      </c>
      <c r="AJ18">
        <v>220</v>
      </c>
      <c r="AK18">
        <v>3545</v>
      </c>
      <c r="AL18">
        <v>28702.5</v>
      </c>
      <c r="AM18">
        <v>32247.5</v>
      </c>
      <c r="AN18">
        <v>6263.73</v>
      </c>
      <c r="AO18">
        <v>6263.56</v>
      </c>
      <c r="AP18">
        <v>0.17</v>
      </c>
      <c r="AQ18">
        <v>210</v>
      </c>
      <c r="AR18">
        <v>220</v>
      </c>
      <c r="AU18">
        <v>276</v>
      </c>
      <c r="AV18" s="13">
        <v>276</v>
      </c>
      <c r="AW18" s="3">
        <v>220</v>
      </c>
      <c r="AX18" s="3">
        <v>210</v>
      </c>
      <c r="AY18" s="3">
        <v>306</v>
      </c>
      <c r="AZ18" s="17">
        <v>306</v>
      </c>
      <c r="BA18" s="3">
        <v>220</v>
      </c>
      <c r="BB18" s="3">
        <v>210</v>
      </c>
      <c r="BE18" s="21">
        <f t="shared" si="0"/>
        <v>220</v>
      </c>
      <c r="BF18" s="21">
        <f t="shared" ref="BF18:BH18" si="44">AH18</f>
        <v>220</v>
      </c>
      <c r="BG18" s="21">
        <f t="shared" si="44"/>
        <v>0</v>
      </c>
      <c r="BH18" s="21">
        <f t="shared" si="44"/>
        <v>220</v>
      </c>
      <c r="BI18">
        <f t="shared" si="5"/>
        <v>0</v>
      </c>
      <c r="BJ18">
        <f t="shared" si="6"/>
        <v>0</v>
      </c>
      <c r="BK18">
        <f t="shared" si="7"/>
        <v>0</v>
      </c>
      <c r="BL18">
        <f t="shared" si="8"/>
        <v>0</v>
      </c>
      <c r="BM18" s="21">
        <f t="shared" si="2"/>
        <v>210</v>
      </c>
      <c r="BN18" s="21">
        <f t="shared" ref="BN18:BP18" si="45">AE18</f>
        <v>210</v>
      </c>
      <c r="BO18" s="21">
        <f t="shared" si="45"/>
        <v>0</v>
      </c>
      <c r="BP18" s="21">
        <f t="shared" si="45"/>
        <v>210</v>
      </c>
      <c r="BQ18">
        <f t="shared" si="10"/>
        <v>0</v>
      </c>
      <c r="BR18">
        <f t="shared" si="11"/>
        <v>0</v>
      </c>
      <c r="BS18">
        <f t="shared" si="12"/>
        <v>0</v>
      </c>
      <c r="BT18">
        <f t="shared" si="13"/>
        <v>0</v>
      </c>
    </row>
    <row r="19" spans="1:72">
      <c r="A19">
        <v>27995.66</v>
      </c>
      <c r="B19">
        <v>-1137.48</v>
      </c>
      <c r="C19">
        <v>23738.56</v>
      </c>
      <c r="D19">
        <v>7175.5</v>
      </c>
      <c r="E19">
        <v>210</v>
      </c>
      <c r="F19" s="3">
        <v>-4000</v>
      </c>
      <c r="G19">
        <v>0</v>
      </c>
      <c r="H19">
        <v>312.95</v>
      </c>
      <c r="I19">
        <v>0</v>
      </c>
      <c r="J19">
        <v>220.42</v>
      </c>
      <c r="K19">
        <v>270.86</v>
      </c>
      <c r="L19">
        <v>271.79</v>
      </c>
      <c r="M19">
        <v>532.8</v>
      </c>
      <c r="N19">
        <v>531.98</v>
      </c>
      <c r="O19">
        <v>273.5</v>
      </c>
      <c r="P19">
        <v>300.4</v>
      </c>
      <c r="Q19">
        <v>174.8</v>
      </c>
      <c r="R19">
        <v>156.36</v>
      </c>
      <c r="S19">
        <v>28111.361</v>
      </c>
      <c r="T19">
        <v>1090.301</v>
      </c>
      <c r="U19">
        <v>7051.057</v>
      </c>
      <c r="V19">
        <v>4.062</v>
      </c>
      <c r="W19">
        <v>7055.119</v>
      </c>
      <c r="X19">
        <v>386.824</v>
      </c>
      <c r="Y19">
        <v>50.034</v>
      </c>
      <c r="Z19">
        <v>17303.64</v>
      </c>
      <c r="AA19">
        <v>2139.625</v>
      </c>
      <c r="AB19">
        <v>1389.5</v>
      </c>
      <c r="AC19" t="s">
        <v>60</v>
      </c>
      <c r="AD19" s="3">
        <v>-1700.0986</v>
      </c>
      <c r="AE19">
        <v>210</v>
      </c>
      <c r="AF19">
        <v>0</v>
      </c>
      <c r="AG19">
        <v>210</v>
      </c>
      <c r="AH19">
        <v>220</v>
      </c>
      <c r="AI19">
        <v>0</v>
      </c>
      <c r="AJ19">
        <v>220</v>
      </c>
      <c r="AK19">
        <v>3545</v>
      </c>
      <c r="AL19">
        <v>28671.5</v>
      </c>
      <c r="AM19">
        <v>32216.5</v>
      </c>
      <c r="AN19">
        <v>6091.29</v>
      </c>
      <c r="AO19">
        <v>6091.12</v>
      </c>
      <c r="AP19">
        <v>0.17</v>
      </c>
      <c r="AQ19">
        <v>210</v>
      </c>
      <c r="AR19">
        <v>220</v>
      </c>
      <c r="AU19">
        <v>276</v>
      </c>
      <c r="AV19" s="13">
        <v>276</v>
      </c>
      <c r="AW19" s="3">
        <v>220</v>
      </c>
      <c r="AX19" s="3">
        <v>210</v>
      </c>
      <c r="AY19" s="3">
        <v>306</v>
      </c>
      <c r="AZ19" s="17">
        <v>306</v>
      </c>
      <c r="BA19" s="3">
        <v>220</v>
      </c>
      <c r="BB19" s="3">
        <v>210</v>
      </c>
      <c r="BE19" s="21">
        <f t="shared" si="0"/>
        <v>220</v>
      </c>
      <c r="BF19" s="21">
        <f t="shared" ref="BF19:BH19" si="46">AH19</f>
        <v>220</v>
      </c>
      <c r="BG19" s="21">
        <f t="shared" si="46"/>
        <v>0</v>
      </c>
      <c r="BH19" s="21">
        <f t="shared" si="46"/>
        <v>220</v>
      </c>
      <c r="BI19">
        <f t="shared" si="5"/>
        <v>0</v>
      </c>
      <c r="BJ19">
        <f t="shared" si="6"/>
        <v>0</v>
      </c>
      <c r="BK19">
        <f t="shared" si="7"/>
        <v>0</v>
      </c>
      <c r="BL19">
        <f t="shared" si="8"/>
        <v>0</v>
      </c>
      <c r="BM19" s="21">
        <f t="shared" si="2"/>
        <v>210</v>
      </c>
      <c r="BN19" s="21">
        <f t="shared" ref="BN19:BP19" si="47">AE19</f>
        <v>210</v>
      </c>
      <c r="BO19" s="21">
        <f t="shared" si="47"/>
        <v>0</v>
      </c>
      <c r="BP19" s="21">
        <f t="shared" si="47"/>
        <v>210</v>
      </c>
      <c r="BQ19">
        <f t="shared" si="10"/>
        <v>0</v>
      </c>
      <c r="BR19">
        <f t="shared" si="11"/>
        <v>0</v>
      </c>
      <c r="BS19">
        <f t="shared" si="12"/>
        <v>0</v>
      </c>
      <c r="BT19">
        <f t="shared" si="13"/>
        <v>0</v>
      </c>
    </row>
    <row r="20" spans="1:72">
      <c r="A20">
        <v>27907.13</v>
      </c>
      <c r="B20">
        <v>-1289.65</v>
      </c>
      <c r="C20">
        <v>23821.16</v>
      </c>
      <c r="D20">
        <v>7009.04</v>
      </c>
      <c r="E20">
        <v>210</v>
      </c>
      <c r="F20" s="3">
        <v>-3999</v>
      </c>
      <c r="G20">
        <v>0</v>
      </c>
      <c r="H20">
        <v>323.2</v>
      </c>
      <c r="I20">
        <v>0</v>
      </c>
      <c r="J20">
        <v>221.4</v>
      </c>
      <c r="K20">
        <v>272.49</v>
      </c>
      <c r="L20">
        <v>272.49</v>
      </c>
      <c r="M20">
        <v>559.52</v>
      </c>
      <c r="N20">
        <v>550.48</v>
      </c>
      <c r="O20">
        <v>275.9</v>
      </c>
      <c r="P20">
        <v>305.8</v>
      </c>
      <c r="Q20">
        <v>175.44</v>
      </c>
      <c r="R20">
        <v>161.11</v>
      </c>
      <c r="S20">
        <v>28007.027</v>
      </c>
      <c r="T20">
        <v>1267.187</v>
      </c>
      <c r="U20">
        <v>6764.678</v>
      </c>
      <c r="V20">
        <v>3.92</v>
      </c>
      <c r="W20">
        <v>6768.598</v>
      </c>
      <c r="X20">
        <v>386.35</v>
      </c>
      <c r="Y20">
        <v>49.995</v>
      </c>
      <c r="Z20">
        <v>17049.639</v>
      </c>
      <c r="AA20">
        <v>2287.391</v>
      </c>
      <c r="AB20">
        <v>1365.88</v>
      </c>
      <c r="AC20" t="s">
        <v>60</v>
      </c>
      <c r="AD20" s="3">
        <v>-1643.6482</v>
      </c>
      <c r="AE20">
        <v>210</v>
      </c>
      <c r="AF20">
        <v>0</v>
      </c>
      <c r="AG20">
        <v>210</v>
      </c>
      <c r="AH20">
        <v>210</v>
      </c>
      <c r="AI20">
        <v>0</v>
      </c>
      <c r="AJ20">
        <v>210</v>
      </c>
      <c r="AK20">
        <v>3545</v>
      </c>
      <c r="AL20">
        <v>28640.5</v>
      </c>
      <c r="AM20">
        <v>32185.5</v>
      </c>
      <c r="AN20">
        <v>5922.13</v>
      </c>
      <c r="AO20">
        <v>5921.96</v>
      </c>
      <c r="AP20">
        <v>0.17</v>
      </c>
      <c r="AQ20">
        <v>210</v>
      </c>
      <c r="AR20">
        <v>210</v>
      </c>
      <c r="AU20">
        <v>276</v>
      </c>
      <c r="AV20" s="13">
        <v>276</v>
      </c>
      <c r="AW20" s="3">
        <v>210</v>
      </c>
      <c r="AX20" s="3">
        <v>210</v>
      </c>
      <c r="AY20" s="3">
        <v>306</v>
      </c>
      <c r="AZ20" s="17">
        <v>306</v>
      </c>
      <c r="BA20" s="3">
        <v>210</v>
      </c>
      <c r="BB20" s="3">
        <v>210</v>
      </c>
      <c r="BE20" s="21">
        <f t="shared" si="0"/>
        <v>210</v>
      </c>
      <c r="BF20" s="21">
        <f t="shared" ref="BF20:BH20" si="48">AH20</f>
        <v>210</v>
      </c>
      <c r="BG20" s="21">
        <f t="shared" si="48"/>
        <v>0</v>
      </c>
      <c r="BH20" s="21">
        <f t="shared" si="48"/>
        <v>210</v>
      </c>
      <c r="BI20">
        <f t="shared" si="5"/>
        <v>0</v>
      </c>
      <c r="BJ20">
        <f t="shared" si="6"/>
        <v>0</v>
      </c>
      <c r="BK20">
        <f t="shared" si="7"/>
        <v>0</v>
      </c>
      <c r="BL20">
        <f t="shared" si="8"/>
        <v>0</v>
      </c>
      <c r="BM20" s="21">
        <f t="shared" si="2"/>
        <v>210</v>
      </c>
      <c r="BN20" s="21">
        <f t="shared" ref="BN20:BP20" si="49">AE20</f>
        <v>210</v>
      </c>
      <c r="BO20" s="21">
        <f t="shared" si="49"/>
        <v>0</v>
      </c>
      <c r="BP20" s="21">
        <f t="shared" si="49"/>
        <v>210</v>
      </c>
      <c r="BQ20">
        <f t="shared" si="10"/>
        <v>0</v>
      </c>
      <c r="BR20">
        <f t="shared" si="11"/>
        <v>0</v>
      </c>
      <c r="BS20">
        <f t="shared" si="12"/>
        <v>0</v>
      </c>
      <c r="BT20">
        <f t="shared" si="13"/>
        <v>0</v>
      </c>
    </row>
    <row r="21" spans="1:72">
      <c r="A21">
        <v>27976.03</v>
      </c>
      <c r="B21">
        <v>-1115.46</v>
      </c>
      <c r="C21">
        <v>24430.01</v>
      </c>
      <c r="D21">
        <v>6837.6</v>
      </c>
      <c r="E21">
        <v>220</v>
      </c>
      <c r="F21" s="3">
        <v>-3999</v>
      </c>
      <c r="G21">
        <v>0</v>
      </c>
      <c r="H21">
        <v>399.26</v>
      </c>
      <c r="I21">
        <v>0</v>
      </c>
      <c r="J21">
        <v>265.03</v>
      </c>
      <c r="K21">
        <v>297.61</v>
      </c>
      <c r="L21">
        <v>297.84</v>
      </c>
      <c r="M21">
        <v>668.06</v>
      </c>
      <c r="N21">
        <v>663.12</v>
      </c>
      <c r="O21">
        <v>275.6</v>
      </c>
      <c r="P21">
        <v>305.8</v>
      </c>
      <c r="Q21">
        <v>175.44</v>
      </c>
      <c r="R21">
        <v>189.39</v>
      </c>
      <c r="S21">
        <v>27941.713</v>
      </c>
      <c r="T21">
        <v>1103.277</v>
      </c>
      <c r="U21">
        <v>6511.286</v>
      </c>
      <c r="V21">
        <v>4.029</v>
      </c>
      <c r="W21">
        <v>6515.315</v>
      </c>
      <c r="X21">
        <v>385.582</v>
      </c>
      <c r="Y21">
        <v>49.972</v>
      </c>
      <c r="Z21">
        <v>16698.188</v>
      </c>
      <c r="AA21">
        <v>2485.664</v>
      </c>
      <c r="AB21">
        <v>1367.81</v>
      </c>
      <c r="AC21" t="s">
        <v>60</v>
      </c>
      <c r="AD21" s="3">
        <v>-1349.4891</v>
      </c>
      <c r="AE21">
        <v>220</v>
      </c>
      <c r="AF21">
        <v>0</v>
      </c>
      <c r="AG21">
        <v>220</v>
      </c>
      <c r="AH21">
        <v>230</v>
      </c>
      <c r="AI21">
        <v>0</v>
      </c>
      <c r="AJ21">
        <v>230</v>
      </c>
      <c r="AK21">
        <v>3545</v>
      </c>
      <c r="AL21">
        <v>28640.5</v>
      </c>
      <c r="AM21">
        <v>32185.5</v>
      </c>
      <c r="AN21">
        <v>5766.32</v>
      </c>
      <c r="AO21">
        <v>5766.15</v>
      </c>
      <c r="AP21">
        <v>0.17</v>
      </c>
      <c r="AQ21">
        <v>220</v>
      </c>
      <c r="AR21">
        <v>230</v>
      </c>
      <c r="AU21">
        <v>276</v>
      </c>
      <c r="AV21" s="13">
        <v>276</v>
      </c>
      <c r="AW21" s="3">
        <v>230</v>
      </c>
      <c r="AX21" s="3">
        <v>220</v>
      </c>
      <c r="AY21" s="3">
        <v>306</v>
      </c>
      <c r="AZ21" s="17">
        <v>306</v>
      </c>
      <c r="BA21" s="3">
        <v>230</v>
      </c>
      <c r="BB21" s="3">
        <v>220</v>
      </c>
      <c r="BE21" s="21">
        <f t="shared" si="0"/>
        <v>230</v>
      </c>
      <c r="BF21" s="21">
        <f t="shared" ref="BF21:BH21" si="50">AH21</f>
        <v>230</v>
      </c>
      <c r="BG21" s="21">
        <f t="shared" si="50"/>
        <v>0</v>
      </c>
      <c r="BH21" s="21">
        <f t="shared" si="50"/>
        <v>230</v>
      </c>
      <c r="BI21">
        <f t="shared" si="5"/>
        <v>0</v>
      </c>
      <c r="BJ21">
        <f t="shared" si="6"/>
        <v>0</v>
      </c>
      <c r="BK21">
        <f t="shared" si="7"/>
        <v>0</v>
      </c>
      <c r="BL21">
        <f t="shared" si="8"/>
        <v>0</v>
      </c>
      <c r="BM21" s="21">
        <f t="shared" si="2"/>
        <v>220</v>
      </c>
      <c r="BN21" s="21">
        <f t="shared" ref="BN21:BP21" si="51">AE21</f>
        <v>220</v>
      </c>
      <c r="BO21" s="21">
        <f t="shared" si="51"/>
        <v>0</v>
      </c>
      <c r="BP21" s="21">
        <f t="shared" si="51"/>
        <v>220</v>
      </c>
      <c r="BQ21">
        <f t="shared" si="10"/>
        <v>0</v>
      </c>
      <c r="BR21">
        <f t="shared" si="11"/>
        <v>0</v>
      </c>
      <c r="BS21">
        <f t="shared" si="12"/>
        <v>0</v>
      </c>
      <c r="BT21">
        <f t="shared" si="13"/>
        <v>0</v>
      </c>
    </row>
    <row r="22" spans="1:72">
      <c r="A22">
        <v>27862.66</v>
      </c>
      <c r="B22">
        <v>-610.38</v>
      </c>
      <c r="C22">
        <v>24111.87</v>
      </c>
      <c r="D22">
        <v>6622.87</v>
      </c>
      <c r="E22">
        <v>216.67</v>
      </c>
      <c r="F22" s="3">
        <v>-4000</v>
      </c>
      <c r="G22">
        <v>0</v>
      </c>
      <c r="H22">
        <v>361.65</v>
      </c>
      <c r="I22">
        <v>0</v>
      </c>
      <c r="J22">
        <v>234.4</v>
      </c>
      <c r="K22">
        <v>275.75</v>
      </c>
      <c r="L22">
        <v>276.21</v>
      </c>
      <c r="M22">
        <v>670.94</v>
      </c>
      <c r="N22">
        <v>663.12</v>
      </c>
      <c r="O22">
        <v>276.9</v>
      </c>
      <c r="P22">
        <v>307</v>
      </c>
      <c r="Q22">
        <v>175.81</v>
      </c>
      <c r="R22">
        <v>177.82</v>
      </c>
      <c r="S22">
        <v>27968.742</v>
      </c>
      <c r="T22">
        <v>653.363</v>
      </c>
      <c r="U22">
        <v>6249.061</v>
      </c>
      <c r="V22">
        <v>4.025</v>
      </c>
      <c r="W22">
        <v>6253.086</v>
      </c>
      <c r="X22">
        <v>385.974</v>
      </c>
      <c r="Y22">
        <v>49.967</v>
      </c>
      <c r="Z22">
        <v>16987.033</v>
      </c>
      <c r="AA22">
        <v>2116.385</v>
      </c>
      <c r="AB22">
        <v>1373.66</v>
      </c>
      <c r="AC22" t="s">
        <v>60</v>
      </c>
      <c r="AD22" s="3">
        <v>-1401.5973</v>
      </c>
      <c r="AE22">
        <v>216.67</v>
      </c>
      <c r="AF22">
        <v>0</v>
      </c>
      <c r="AG22">
        <v>216.67</v>
      </c>
      <c r="AH22">
        <v>230</v>
      </c>
      <c r="AI22">
        <v>0</v>
      </c>
      <c r="AJ22">
        <v>230</v>
      </c>
      <c r="AK22">
        <v>3545</v>
      </c>
      <c r="AL22">
        <v>28733.5</v>
      </c>
      <c r="AM22">
        <v>32278.5</v>
      </c>
      <c r="AN22">
        <v>5630.18</v>
      </c>
      <c r="AO22">
        <v>5630.01</v>
      </c>
      <c r="AP22">
        <v>0.17</v>
      </c>
      <c r="AQ22">
        <v>216.67</v>
      </c>
      <c r="AR22">
        <v>230</v>
      </c>
      <c r="AU22">
        <v>276</v>
      </c>
      <c r="AV22" s="13">
        <v>276</v>
      </c>
      <c r="AW22" s="3">
        <v>230</v>
      </c>
      <c r="AX22" s="3">
        <v>216.67</v>
      </c>
      <c r="AY22" s="3">
        <v>306</v>
      </c>
      <c r="AZ22" s="17">
        <v>306</v>
      </c>
      <c r="BA22" s="3">
        <v>230</v>
      </c>
      <c r="BB22" s="3">
        <v>216.67</v>
      </c>
      <c r="BE22" s="21">
        <f t="shared" si="0"/>
        <v>230</v>
      </c>
      <c r="BF22" s="21">
        <f t="shared" ref="BF22:BH22" si="52">AH22</f>
        <v>230</v>
      </c>
      <c r="BG22" s="21">
        <f t="shared" si="52"/>
        <v>0</v>
      </c>
      <c r="BH22" s="21">
        <f t="shared" si="52"/>
        <v>230</v>
      </c>
      <c r="BI22">
        <f t="shared" si="5"/>
        <v>0</v>
      </c>
      <c r="BJ22">
        <f t="shared" si="6"/>
        <v>0</v>
      </c>
      <c r="BK22">
        <f t="shared" si="7"/>
        <v>0</v>
      </c>
      <c r="BL22">
        <f t="shared" si="8"/>
        <v>0</v>
      </c>
      <c r="BM22" s="21">
        <f t="shared" si="2"/>
        <v>216.67</v>
      </c>
      <c r="BN22" s="21">
        <f t="shared" ref="BN22:BP22" si="53">AE22</f>
        <v>216.67</v>
      </c>
      <c r="BO22" s="21">
        <f t="shared" si="53"/>
        <v>0</v>
      </c>
      <c r="BP22" s="21">
        <f t="shared" si="53"/>
        <v>216.67</v>
      </c>
      <c r="BQ22">
        <f t="shared" si="10"/>
        <v>0</v>
      </c>
      <c r="BR22">
        <f t="shared" si="11"/>
        <v>0</v>
      </c>
      <c r="BS22">
        <f t="shared" si="12"/>
        <v>0</v>
      </c>
      <c r="BT22">
        <f t="shared" si="13"/>
        <v>0</v>
      </c>
    </row>
    <row r="23" spans="1:72">
      <c r="A23">
        <v>28135.43</v>
      </c>
      <c r="B23">
        <v>-552.53</v>
      </c>
      <c r="C23">
        <v>24548.87</v>
      </c>
      <c r="D23">
        <v>6360.09</v>
      </c>
      <c r="E23">
        <v>220</v>
      </c>
      <c r="F23" s="3">
        <v>-4000</v>
      </c>
      <c r="G23">
        <v>0</v>
      </c>
      <c r="H23">
        <v>397.55</v>
      </c>
      <c r="I23">
        <v>0</v>
      </c>
      <c r="J23">
        <v>261.56</v>
      </c>
      <c r="K23">
        <v>294.12</v>
      </c>
      <c r="L23">
        <v>297.84</v>
      </c>
      <c r="M23">
        <v>725.2</v>
      </c>
      <c r="N23">
        <v>730.14</v>
      </c>
      <c r="O23">
        <v>275.9</v>
      </c>
      <c r="P23">
        <v>304.8</v>
      </c>
      <c r="Q23">
        <v>175.28</v>
      </c>
      <c r="R23">
        <v>189.92</v>
      </c>
      <c r="S23">
        <v>28270.43</v>
      </c>
      <c r="T23">
        <v>489.544</v>
      </c>
      <c r="U23">
        <v>6052.705</v>
      </c>
      <c r="V23">
        <v>4.044</v>
      </c>
      <c r="W23">
        <v>6056.749</v>
      </c>
      <c r="X23">
        <v>385.863</v>
      </c>
      <c r="Y23">
        <v>49.97</v>
      </c>
      <c r="Z23">
        <v>16609.533</v>
      </c>
      <c r="AA23">
        <v>2399.369</v>
      </c>
      <c r="AB23">
        <v>1377.58</v>
      </c>
      <c r="AC23" t="s">
        <v>60</v>
      </c>
      <c r="AD23" s="3">
        <v>-1235.7477</v>
      </c>
      <c r="AE23">
        <v>220</v>
      </c>
      <c r="AF23">
        <v>0</v>
      </c>
      <c r="AG23">
        <v>220</v>
      </c>
      <c r="AH23">
        <v>230</v>
      </c>
      <c r="AI23">
        <v>0</v>
      </c>
      <c r="AJ23">
        <v>230</v>
      </c>
      <c r="AK23">
        <v>3545</v>
      </c>
      <c r="AL23">
        <v>28919.5</v>
      </c>
      <c r="AM23">
        <v>32464.5</v>
      </c>
      <c r="AN23">
        <v>5498.66</v>
      </c>
      <c r="AO23">
        <v>5498.49</v>
      </c>
      <c r="AP23">
        <v>0.17</v>
      </c>
      <c r="AQ23">
        <v>220</v>
      </c>
      <c r="AR23">
        <v>230</v>
      </c>
      <c r="AU23">
        <v>276</v>
      </c>
      <c r="AV23" s="13">
        <v>276</v>
      </c>
      <c r="AW23" s="3">
        <v>230</v>
      </c>
      <c r="AX23" s="3">
        <v>220</v>
      </c>
      <c r="AY23" s="3">
        <v>306</v>
      </c>
      <c r="AZ23" s="17">
        <v>306</v>
      </c>
      <c r="BA23" s="3">
        <v>230</v>
      </c>
      <c r="BB23" s="3">
        <v>220</v>
      </c>
      <c r="BE23" s="21">
        <f t="shared" si="0"/>
        <v>230</v>
      </c>
      <c r="BF23" s="21">
        <f t="shared" ref="BF23:BH23" si="54">AH23</f>
        <v>230</v>
      </c>
      <c r="BG23" s="21">
        <f t="shared" si="54"/>
        <v>0</v>
      </c>
      <c r="BH23" s="21">
        <f t="shared" si="54"/>
        <v>230</v>
      </c>
      <c r="BI23">
        <f t="shared" si="5"/>
        <v>0</v>
      </c>
      <c r="BJ23">
        <f t="shared" si="6"/>
        <v>0</v>
      </c>
      <c r="BK23">
        <f t="shared" si="7"/>
        <v>0</v>
      </c>
      <c r="BL23">
        <f t="shared" si="8"/>
        <v>0</v>
      </c>
      <c r="BM23" s="21">
        <f t="shared" si="2"/>
        <v>220</v>
      </c>
      <c r="BN23" s="21">
        <f t="shared" ref="BN23:BP23" si="55">AE23</f>
        <v>220</v>
      </c>
      <c r="BO23" s="21">
        <f t="shared" si="55"/>
        <v>0</v>
      </c>
      <c r="BP23" s="21">
        <f t="shared" si="55"/>
        <v>220</v>
      </c>
      <c r="BQ23">
        <f t="shared" si="10"/>
        <v>0</v>
      </c>
      <c r="BR23">
        <f t="shared" si="11"/>
        <v>0</v>
      </c>
      <c r="BS23">
        <f t="shared" si="12"/>
        <v>0</v>
      </c>
      <c r="BT23">
        <f t="shared" si="13"/>
        <v>0</v>
      </c>
    </row>
    <row r="24" spans="1:72">
      <c r="A24">
        <v>28389.41</v>
      </c>
      <c r="B24">
        <v>-334.52</v>
      </c>
      <c r="C24">
        <v>25402.18</v>
      </c>
      <c r="D24">
        <v>6221.35</v>
      </c>
      <c r="E24">
        <v>239.67</v>
      </c>
      <c r="F24" s="3">
        <v>-3997</v>
      </c>
      <c r="G24">
        <v>0</v>
      </c>
      <c r="H24">
        <v>416.34</v>
      </c>
      <c r="I24">
        <v>0</v>
      </c>
      <c r="J24">
        <v>336.16</v>
      </c>
      <c r="K24">
        <v>373.67</v>
      </c>
      <c r="L24">
        <v>377.39</v>
      </c>
      <c r="M24">
        <v>797.56</v>
      </c>
      <c r="N24">
        <v>802.08</v>
      </c>
      <c r="O24">
        <v>273.4</v>
      </c>
      <c r="P24">
        <v>301.8</v>
      </c>
      <c r="Q24">
        <v>174.91</v>
      </c>
      <c r="R24">
        <v>227.82</v>
      </c>
      <c r="S24">
        <v>28334.38</v>
      </c>
      <c r="T24">
        <v>342.667</v>
      </c>
      <c r="U24">
        <v>5927.035</v>
      </c>
      <c r="V24">
        <v>4.229</v>
      </c>
      <c r="W24">
        <v>5931.263</v>
      </c>
      <c r="X24">
        <v>385.762</v>
      </c>
      <c r="Y24">
        <v>50.033</v>
      </c>
      <c r="Z24">
        <v>16249.152</v>
      </c>
      <c r="AA24">
        <v>2331.549</v>
      </c>
      <c r="AB24">
        <v>1373.43</v>
      </c>
      <c r="AC24" t="s">
        <v>60</v>
      </c>
      <c r="AD24" s="3">
        <v>-902.6477</v>
      </c>
      <c r="AE24">
        <v>239.67</v>
      </c>
      <c r="AF24">
        <v>0</v>
      </c>
      <c r="AG24">
        <v>239.67</v>
      </c>
      <c r="AH24">
        <v>230</v>
      </c>
      <c r="AI24">
        <v>0</v>
      </c>
      <c r="AJ24">
        <v>230</v>
      </c>
      <c r="AK24">
        <v>3545</v>
      </c>
      <c r="AL24">
        <v>29075.5</v>
      </c>
      <c r="AM24">
        <v>32620.5</v>
      </c>
      <c r="AN24">
        <v>5376.17</v>
      </c>
      <c r="AO24">
        <v>5376</v>
      </c>
      <c r="AP24">
        <v>0.17</v>
      </c>
      <c r="AQ24">
        <v>239.67</v>
      </c>
      <c r="AR24">
        <v>230</v>
      </c>
      <c r="AU24">
        <v>276</v>
      </c>
      <c r="AV24" s="13">
        <v>276</v>
      </c>
      <c r="AW24" s="3">
        <v>230</v>
      </c>
      <c r="AX24" s="3">
        <v>239.67</v>
      </c>
      <c r="AY24" s="3">
        <v>306</v>
      </c>
      <c r="AZ24" s="17">
        <v>306</v>
      </c>
      <c r="BA24" s="3">
        <v>230</v>
      </c>
      <c r="BB24" s="3">
        <v>239.67</v>
      </c>
      <c r="BE24" s="21">
        <f t="shared" si="0"/>
        <v>230</v>
      </c>
      <c r="BF24" s="21">
        <f t="shared" ref="BF24:BH24" si="56">AH24</f>
        <v>230</v>
      </c>
      <c r="BG24" s="21">
        <f t="shared" si="56"/>
        <v>0</v>
      </c>
      <c r="BH24" s="21">
        <f t="shared" si="56"/>
        <v>230</v>
      </c>
      <c r="BI24">
        <f t="shared" si="5"/>
        <v>0</v>
      </c>
      <c r="BJ24">
        <f t="shared" si="6"/>
        <v>0</v>
      </c>
      <c r="BK24">
        <f t="shared" si="7"/>
        <v>0</v>
      </c>
      <c r="BL24">
        <f t="shared" si="8"/>
        <v>0</v>
      </c>
      <c r="BM24" s="21">
        <f t="shared" si="2"/>
        <v>239.67</v>
      </c>
      <c r="BN24" s="21">
        <f t="shared" ref="BN24:BP24" si="57">AE24</f>
        <v>239.67</v>
      </c>
      <c r="BO24" s="21">
        <f t="shared" si="57"/>
        <v>0</v>
      </c>
      <c r="BP24" s="21">
        <f t="shared" si="57"/>
        <v>239.67</v>
      </c>
      <c r="BQ24">
        <f t="shared" si="10"/>
        <v>0</v>
      </c>
      <c r="BR24">
        <f t="shared" si="11"/>
        <v>0</v>
      </c>
      <c r="BS24">
        <f t="shared" si="12"/>
        <v>0</v>
      </c>
      <c r="BT24">
        <f t="shared" si="13"/>
        <v>0</v>
      </c>
    </row>
    <row r="25" spans="1:72">
      <c r="A25">
        <v>28500.55</v>
      </c>
      <c r="B25">
        <v>-297.55</v>
      </c>
      <c r="C25">
        <v>25793</v>
      </c>
      <c r="D25">
        <v>5988.58</v>
      </c>
      <c r="E25">
        <v>236.67</v>
      </c>
      <c r="F25" s="3">
        <v>-3998</v>
      </c>
      <c r="G25">
        <v>0</v>
      </c>
      <c r="H25">
        <v>398.39</v>
      </c>
      <c r="I25">
        <v>0</v>
      </c>
      <c r="J25">
        <v>430.25</v>
      </c>
      <c r="K25">
        <v>439.03</v>
      </c>
      <c r="L25">
        <v>449.03</v>
      </c>
      <c r="M25">
        <v>800.02</v>
      </c>
      <c r="N25">
        <v>800.02</v>
      </c>
      <c r="O25">
        <v>274.2</v>
      </c>
      <c r="P25">
        <v>303.1</v>
      </c>
      <c r="Q25">
        <v>175.81</v>
      </c>
      <c r="R25">
        <v>229.62</v>
      </c>
      <c r="S25">
        <v>28502.646</v>
      </c>
      <c r="T25">
        <v>330.106</v>
      </c>
      <c r="U25">
        <v>5817.945</v>
      </c>
      <c r="V25">
        <v>3.284</v>
      </c>
      <c r="W25">
        <v>5821.229</v>
      </c>
      <c r="X25">
        <v>385.996</v>
      </c>
      <c r="Y25">
        <v>50.034</v>
      </c>
      <c r="Z25">
        <v>15966.896</v>
      </c>
      <c r="AA25">
        <v>2454.494</v>
      </c>
      <c r="AB25">
        <v>1369.26</v>
      </c>
      <c r="AC25" t="s">
        <v>60</v>
      </c>
      <c r="AD25" s="3">
        <v>-768.7354</v>
      </c>
      <c r="AE25">
        <v>236.67</v>
      </c>
      <c r="AF25">
        <v>0</v>
      </c>
      <c r="AG25">
        <v>236.67</v>
      </c>
      <c r="AH25">
        <v>230</v>
      </c>
      <c r="AI25">
        <v>0</v>
      </c>
      <c r="AJ25">
        <v>230</v>
      </c>
      <c r="AK25">
        <v>3545</v>
      </c>
      <c r="AL25">
        <v>29261.5</v>
      </c>
      <c r="AM25">
        <v>32806.5</v>
      </c>
      <c r="AN25">
        <v>5257.7</v>
      </c>
      <c r="AO25">
        <v>5257.53</v>
      </c>
      <c r="AP25">
        <v>0.17</v>
      </c>
      <c r="AQ25">
        <v>236.67</v>
      </c>
      <c r="AR25">
        <v>230</v>
      </c>
      <c r="AU25">
        <v>276</v>
      </c>
      <c r="AV25" s="13">
        <v>276</v>
      </c>
      <c r="AW25" s="3">
        <v>230</v>
      </c>
      <c r="AX25" s="3">
        <v>236.67</v>
      </c>
      <c r="AY25" s="3">
        <v>306</v>
      </c>
      <c r="AZ25" s="17">
        <v>306</v>
      </c>
      <c r="BA25" s="3">
        <v>230</v>
      </c>
      <c r="BB25" s="3">
        <v>236.67</v>
      </c>
      <c r="BE25" s="21">
        <f t="shared" si="0"/>
        <v>230</v>
      </c>
      <c r="BF25" s="21">
        <f t="shared" ref="BF25:BH25" si="58">AH25</f>
        <v>230</v>
      </c>
      <c r="BG25" s="21">
        <f t="shared" si="58"/>
        <v>0</v>
      </c>
      <c r="BH25" s="21">
        <f t="shared" si="58"/>
        <v>230</v>
      </c>
      <c r="BI25">
        <f t="shared" si="5"/>
        <v>0</v>
      </c>
      <c r="BJ25">
        <f t="shared" si="6"/>
        <v>0</v>
      </c>
      <c r="BK25">
        <f t="shared" si="7"/>
        <v>0</v>
      </c>
      <c r="BL25">
        <f t="shared" si="8"/>
        <v>0</v>
      </c>
      <c r="BM25" s="21">
        <f t="shared" si="2"/>
        <v>236.67</v>
      </c>
      <c r="BN25" s="21">
        <f t="shared" ref="BN25:BP25" si="59">AE25</f>
        <v>236.67</v>
      </c>
      <c r="BO25" s="21">
        <f t="shared" si="59"/>
        <v>0</v>
      </c>
      <c r="BP25" s="21">
        <f t="shared" si="59"/>
        <v>236.67</v>
      </c>
      <c r="BQ25">
        <f t="shared" si="10"/>
        <v>0</v>
      </c>
      <c r="BR25">
        <f t="shared" si="11"/>
        <v>0</v>
      </c>
      <c r="BS25">
        <f t="shared" si="12"/>
        <v>0</v>
      </c>
      <c r="BT25">
        <f t="shared" si="13"/>
        <v>0</v>
      </c>
    </row>
    <row r="26" spans="1:72">
      <c r="A26">
        <v>28673.63</v>
      </c>
      <c r="B26">
        <v>-573.64</v>
      </c>
      <c r="C26">
        <v>25729.24</v>
      </c>
      <c r="D26">
        <v>5819.88</v>
      </c>
      <c r="E26">
        <v>230.33</v>
      </c>
      <c r="F26" s="3">
        <v>-3999</v>
      </c>
      <c r="G26">
        <v>0</v>
      </c>
      <c r="H26">
        <v>398.39</v>
      </c>
      <c r="I26">
        <v>0</v>
      </c>
      <c r="J26">
        <v>509.6</v>
      </c>
      <c r="K26">
        <v>418.8</v>
      </c>
      <c r="L26">
        <v>420.42</v>
      </c>
      <c r="M26">
        <v>801.67</v>
      </c>
      <c r="N26">
        <v>800.85</v>
      </c>
      <c r="O26">
        <v>276.2</v>
      </c>
      <c r="P26">
        <v>304.6</v>
      </c>
      <c r="Q26">
        <v>175.02</v>
      </c>
      <c r="R26">
        <v>231.2</v>
      </c>
      <c r="S26">
        <v>28575.643</v>
      </c>
      <c r="T26">
        <v>328.872</v>
      </c>
      <c r="U26">
        <v>5505.355</v>
      </c>
      <c r="V26">
        <v>3.291</v>
      </c>
      <c r="W26">
        <v>5508.646</v>
      </c>
      <c r="X26">
        <v>385.049</v>
      </c>
      <c r="Y26">
        <v>49.974</v>
      </c>
      <c r="Z26">
        <v>15953.373</v>
      </c>
      <c r="AA26">
        <v>2515.213</v>
      </c>
      <c r="AB26">
        <v>1375.26</v>
      </c>
      <c r="AC26" t="s">
        <v>60</v>
      </c>
      <c r="AD26" s="3">
        <v>-811.3184</v>
      </c>
      <c r="AE26">
        <v>230.33</v>
      </c>
      <c r="AF26">
        <v>0</v>
      </c>
      <c r="AG26">
        <v>230.33</v>
      </c>
      <c r="AH26">
        <v>230</v>
      </c>
      <c r="AI26">
        <v>0</v>
      </c>
      <c r="AJ26">
        <v>230</v>
      </c>
      <c r="AK26">
        <v>3545</v>
      </c>
      <c r="AL26">
        <v>29570.5</v>
      </c>
      <c r="AM26">
        <v>33115.5</v>
      </c>
      <c r="AN26">
        <v>5162.74</v>
      </c>
      <c r="AO26">
        <v>5162.57</v>
      </c>
      <c r="AP26">
        <v>0.17</v>
      </c>
      <c r="AQ26">
        <v>230.33</v>
      </c>
      <c r="AR26">
        <v>230</v>
      </c>
      <c r="AU26">
        <v>276</v>
      </c>
      <c r="AV26" s="13">
        <v>276</v>
      </c>
      <c r="AW26" s="3">
        <v>230</v>
      </c>
      <c r="AX26" s="3">
        <v>230.33</v>
      </c>
      <c r="AY26" s="3">
        <v>306</v>
      </c>
      <c r="AZ26" s="17">
        <v>306</v>
      </c>
      <c r="BA26" s="3">
        <v>230</v>
      </c>
      <c r="BB26" s="3">
        <v>230.33</v>
      </c>
      <c r="BE26" s="21">
        <f t="shared" si="0"/>
        <v>230</v>
      </c>
      <c r="BF26" s="21">
        <f t="shared" ref="BF26:BH26" si="60">AH26</f>
        <v>230</v>
      </c>
      <c r="BG26" s="21">
        <f t="shared" si="60"/>
        <v>0</v>
      </c>
      <c r="BH26" s="21">
        <f t="shared" si="60"/>
        <v>230</v>
      </c>
      <c r="BI26">
        <f t="shared" si="5"/>
        <v>0</v>
      </c>
      <c r="BJ26">
        <f t="shared" si="6"/>
        <v>0</v>
      </c>
      <c r="BK26">
        <f t="shared" si="7"/>
        <v>0</v>
      </c>
      <c r="BL26">
        <f t="shared" si="8"/>
        <v>0</v>
      </c>
      <c r="BM26" s="21">
        <f t="shared" si="2"/>
        <v>230.33</v>
      </c>
      <c r="BN26" s="21">
        <f t="shared" ref="BN26:BP26" si="61">AE26</f>
        <v>230.33</v>
      </c>
      <c r="BO26" s="21">
        <f t="shared" si="61"/>
        <v>0</v>
      </c>
      <c r="BP26" s="21">
        <f t="shared" si="61"/>
        <v>230.33</v>
      </c>
      <c r="BQ26">
        <f t="shared" si="10"/>
        <v>0</v>
      </c>
      <c r="BR26">
        <f t="shared" si="11"/>
        <v>0</v>
      </c>
      <c r="BS26">
        <f t="shared" si="12"/>
        <v>0</v>
      </c>
      <c r="BT26">
        <f t="shared" si="13"/>
        <v>0</v>
      </c>
    </row>
    <row r="27" spans="1:72">
      <c r="A27">
        <v>28666.87</v>
      </c>
      <c r="B27">
        <v>-720.65</v>
      </c>
      <c r="C27">
        <v>25796.42</v>
      </c>
      <c r="D27">
        <v>5667.12</v>
      </c>
      <c r="E27">
        <v>233</v>
      </c>
      <c r="F27" s="3">
        <v>-3999</v>
      </c>
      <c r="G27">
        <v>0</v>
      </c>
      <c r="H27">
        <v>399.26</v>
      </c>
      <c r="I27">
        <v>0</v>
      </c>
      <c r="J27">
        <v>588.45</v>
      </c>
      <c r="K27">
        <v>387.4</v>
      </c>
      <c r="L27">
        <v>389.95</v>
      </c>
      <c r="M27">
        <v>792.21</v>
      </c>
      <c r="N27">
        <v>789.75</v>
      </c>
      <c r="O27">
        <v>275.8</v>
      </c>
      <c r="P27">
        <v>305.4</v>
      </c>
      <c r="Q27">
        <v>175.23</v>
      </c>
      <c r="R27">
        <v>213.18</v>
      </c>
      <c r="S27">
        <v>28826.533</v>
      </c>
      <c r="T27">
        <v>437.797</v>
      </c>
      <c r="U27">
        <v>5299.104</v>
      </c>
      <c r="V27">
        <v>3.292</v>
      </c>
      <c r="W27">
        <v>5302.396</v>
      </c>
      <c r="X27">
        <v>385.582</v>
      </c>
      <c r="Y27">
        <v>50.016</v>
      </c>
      <c r="Z27">
        <v>15694.523</v>
      </c>
      <c r="AA27">
        <v>2647.209</v>
      </c>
      <c r="AB27">
        <v>1396.94</v>
      </c>
      <c r="AC27" t="s">
        <v>60</v>
      </c>
      <c r="AD27" s="3">
        <v>-907.9706</v>
      </c>
      <c r="AE27">
        <v>233</v>
      </c>
      <c r="AF27">
        <v>0</v>
      </c>
      <c r="AG27">
        <v>233</v>
      </c>
      <c r="AH27">
        <v>240</v>
      </c>
      <c r="AI27">
        <v>0</v>
      </c>
      <c r="AJ27">
        <v>240</v>
      </c>
      <c r="AK27">
        <v>3700</v>
      </c>
      <c r="AL27">
        <v>29912.5</v>
      </c>
      <c r="AM27">
        <v>33612.5</v>
      </c>
      <c r="AN27">
        <v>5074.7</v>
      </c>
      <c r="AO27">
        <v>5074.52</v>
      </c>
      <c r="AP27">
        <v>0.18</v>
      </c>
      <c r="AQ27">
        <v>233</v>
      </c>
      <c r="AR27">
        <v>240</v>
      </c>
      <c r="AU27">
        <v>276</v>
      </c>
      <c r="AV27" s="13">
        <v>276</v>
      </c>
      <c r="AW27" s="3">
        <v>240</v>
      </c>
      <c r="AX27" s="3">
        <v>233</v>
      </c>
      <c r="AY27" s="3">
        <v>306</v>
      </c>
      <c r="AZ27" s="17">
        <v>306</v>
      </c>
      <c r="BA27" s="3">
        <v>240</v>
      </c>
      <c r="BB27" s="3">
        <v>233</v>
      </c>
      <c r="BE27" s="21">
        <f t="shared" si="0"/>
        <v>240</v>
      </c>
      <c r="BF27" s="21">
        <f t="shared" ref="BF27:BH27" si="62">AH27</f>
        <v>240</v>
      </c>
      <c r="BG27" s="21">
        <f t="shared" si="62"/>
        <v>0</v>
      </c>
      <c r="BH27" s="21">
        <f t="shared" si="62"/>
        <v>240</v>
      </c>
      <c r="BI27">
        <f t="shared" si="5"/>
        <v>0</v>
      </c>
      <c r="BJ27">
        <f t="shared" si="6"/>
        <v>0</v>
      </c>
      <c r="BK27">
        <f t="shared" si="7"/>
        <v>0</v>
      </c>
      <c r="BL27">
        <f t="shared" si="8"/>
        <v>0</v>
      </c>
      <c r="BM27" s="21">
        <f t="shared" si="2"/>
        <v>233</v>
      </c>
      <c r="BN27" s="21">
        <f t="shared" ref="BN27:BP27" si="63">AE27</f>
        <v>233</v>
      </c>
      <c r="BO27" s="21">
        <f t="shared" si="63"/>
        <v>0</v>
      </c>
      <c r="BP27" s="21">
        <f t="shared" si="63"/>
        <v>233</v>
      </c>
      <c r="BQ27">
        <f t="shared" si="10"/>
        <v>0</v>
      </c>
      <c r="BR27">
        <f t="shared" si="11"/>
        <v>0</v>
      </c>
      <c r="BS27">
        <f t="shared" si="12"/>
        <v>0</v>
      </c>
      <c r="BT27">
        <f t="shared" si="13"/>
        <v>0</v>
      </c>
    </row>
    <row r="28" s="1" customFormat="1" spans="1:72">
      <c r="A28" s="1">
        <v>29035.41</v>
      </c>
      <c r="B28" s="1">
        <v>-1362</v>
      </c>
      <c r="C28" s="1">
        <v>26094.19</v>
      </c>
      <c r="D28" s="1">
        <v>5558.79</v>
      </c>
      <c r="E28" s="1">
        <v>233.33</v>
      </c>
      <c r="F28" s="6">
        <v>-4000</v>
      </c>
      <c r="G28" s="1">
        <v>0</v>
      </c>
      <c r="H28" s="1">
        <v>399.26</v>
      </c>
      <c r="I28" s="1">
        <v>0</v>
      </c>
      <c r="J28" s="1">
        <v>601.58</v>
      </c>
      <c r="K28" s="1">
        <v>399.49</v>
      </c>
      <c r="L28" s="1">
        <v>400.65</v>
      </c>
      <c r="M28" s="1">
        <v>779.88</v>
      </c>
      <c r="N28" s="1">
        <v>777</v>
      </c>
      <c r="O28" s="1">
        <v>274.3</v>
      </c>
      <c r="P28" s="1">
        <v>304.9</v>
      </c>
      <c r="Q28" s="1">
        <v>174.8</v>
      </c>
      <c r="R28" s="1">
        <v>209.21</v>
      </c>
      <c r="S28" s="1">
        <v>29224.396</v>
      </c>
      <c r="T28" s="1">
        <v>1115.927</v>
      </c>
      <c r="U28" s="1">
        <v>5250.743</v>
      </c>
      <c r="V28" s="1">
        <v>3.291</v>
      </c>
      <c r="W28" s="1">
        <v>5254.034</v>
      </c>
      <c r="X28" s="1">
        <v>385.489</v>
      </c>
      <c r="Y28" s="1">
        <v>50.016</v>
      </c>
      <c r="Z28" s="1">
        <v>14909.75</v>
      </c>
      <c r="AA28" s="1">
        <v>3404.256</v>
      </c>
      <c r="AB28" s="1">
        <v>1403.41</v>
      </c>
      <c r="AC28" s="1" t="s">
        <v>60</v>
      </c>
      <c r="AD28" s="6">
        <v>-913.8538</v>
      </c>
      <c r="AE28" s="1">
        <v>233.33</v>
      </c>
      <c r="AF28" s="1">
        <v>0</v>
      </c>
      <c r="AG28" s="1">
        <v>233.33</v>
      </c>
      <c r="AH28" s="1">
        <v>240</v>
      </c>
      <c r="AI28" s="1">
        <v>0</v>
      </c>
      <c r="AJ28" s="1">
        <v>240</v>
      </c>
      <c r="AK28" s="1">
        <v>3857</v>
      </c>
      <c r="AL28" s="1">
        <v>30036.5</v>
      </c>
      <c r="AM28" s="1">
        <v>33893.5</v>
      </c>
      <c r="AN28" s="1">
        <v>4993.55</v>
      </c>
      <c r="AO28" s="1">
        <v>4993.09</v>
      </c>
      <c r="AP28" s="1">
        <v>0.46</v>
      </c>
      <c r="AQ28" s="1">
        <v>233.33</v>
      </c>
      <c r="AR28" s="1">
        <v>240</v>
      </c>
      <c r="AU28" s="1">
        <v>276</v>
      </c>
      <c r="AV28" s="14">
        <v>276</v>
      </c>
      <c r="AW28" s="6">
        <v>240</v>
      </c>
      <c r="AX28" s="6">
        <v>233.33</v>
      </c>
      <c r="AY28" s="6">
        <v>306</v>
      </c>
      <c r="AZ28" s="18">
        <v>306</v>
      </c>
      <c r="BA28" s="6">
        <v>240</v>
      </c>
      <c r="BB28" s="6">
        <v>233.33</v>
      </c>
      <c r="BE28" s="22">
        <f t="shared" si="0"/>
        <v>240</v>
      </c>
      <c r="BF28" s="22">
        <f t="shared" ref="BF28:BH28" si="64">AH28</f>
        <v>240</v>
      </c>
      <c r="BG28" s="22">
        <f t="shared" si="64"/>
        <v>0</v>
      </c>
      <c r="BH28" s="22">
        <f t="shared" si="64"/>
        <v>240</v>
      </c>
      <c r="BI28" s="1">
        <f t="shared" si="5"/>
        <v>0</v>
      </c>
      <c r="BJ28" s="1">
        <f t="shared" si="6"/>
        <v>0</v>
      </c>
      <c r="BK28" s="1">
        <f t="shared" si="7"/>
        <v>0</v>
      </c>
      <c r="BL28" s="1">
        <f t="shared" si="8"/>
        <v>0</v>
      </c>
      <c r="BM28" s="22">
        <f t="shared" si="2"/>
        <v>233.33</v>
      </c>
      <c r="BN28" s="22">
        <f t="shared" ref="BN28:BP28" si="65">AE28</f>
        <v>233.33</v>
      </c>
      <c r="BO28" s="22">
        <f t="shared" si="65"/>
        <v>0</v>
      </c>
      <c r="BP28" s="22">
        <f t="shared" si="65"/>
        <v>233.33</v>
      </c>
      <c r="BQ28" s="1">
        <f t="shared" si="10"/>
        <v>0</v>
      </c>
      <c r="BR28" s="1">
        <f t="shared" si="11"/>
        <v>0</v>
      </c>
      <c r="BS28" s="1">
        <f t="shared" si="12"/>
        <v>0</v>
      </c>
      <c r="BT28" s="1">
        <f t="shared" si="13"/>
        <v>0</v>
      </c>
    </row>
    <row r="29" s="1" customFormat="1" spans="1:72">
      <c r="A29" s="1">
        <v>29348.59</v>
      </c>
      <c r="B29" s="1">
        <v>-2011</v>
      </c>
      <c r="C29" s="1">
        <v>28116.4</v>
      </c>
      <c r="D29" s="1">
        <v>5200.25</v>
      </c>
      <c r="E29" s="1">
        <v>258.83</v>
      </c>
      <c r="F29" s="6">
        <v>-3999</v>
      </c>
      <c r="G29" s="1">
        <v>0</v>
      </c>
      <c r="H29" s="1">
        <v>496.65</v>
      </c>
      <c r="I29" s="1">
        <v>0</v>
      </c>
      <c r="J29" s="1">
        <v>634.41</v>
      </c>
      <c r="K29" s="1">
        <v>466.25</v>
      </c>
      <c r="L29" s="1">
        <v>468.57</v>
      </c>
      <c r="M29" s="1">
        <v>869.09</v>
      </c>
      <c r="N29" s="1">
        <v>869.91</v>
      </c>
      <c r="O29" s="1">
        <v>278.9</v>
      </c>
      <c r="P29" s="1">
        <v>309</v>
      </c>
      <c r="Q29" s="1">
        <v>174.8</v>
      </c>
      <c r="R29" s="1">
        <v>267.2</v>
      </c>
      <c r="S29" s="1">
        <v>29390.605</v>
      </c>
      <c r="T29" s="1">
        <v>1841.846</v>
      </c>
      <c r="U29" s="1">
        <v>5200.902</v>
      </c>
      <c r="V29" s="1">
        <v>3.215</v>
      </c>
      <c r="W29" s="1">
        <v>5204.117</v>
      </c>
      <c r="X29" s="1">
        <v>323.907</v>
      </c>
      <c r="Y29" s="1">
        <v>50.016</v>
      </c>
      <c r="Z29" s="1">
        <v>13721.902</v>
      </c>
      <c r="AA29" s="1">
        <v>4528.104</v>
      </c>
      <c r="AB29" s="1">
        <v>1391.52</v>
      </c>
      <c r="AC29" s="1" t="s">
        <v>60</v>
      </c>
      <c r="AD29" s="6">
        <v>-543.9139</v>
      </c>
      <c r="AE29" s="1">
        <v>258.83</v>
      </c>
      <c r="AF29" s="1">
        <v>0</v>
      </c>
      <c r="AG29" s="1">
        <v>258.83</v>
      </c>
      <c r="AH29" s="1">
        <v>245</v>
      </c>
      <c r="AI29" s="1">
        <v>0</v>
      </c>
      <c r="AJ29" s="1">
        <v>245</v>
      </c>
      <c r="AK29" s="1">
        <v>4013</v>
      </c>
      <c r="AL29" s="1">
        <v>30532.5</v>
      </c>
      <c r="AM29" s="1">
        <v>34545.5</v>
      </c>
      <c r="AN29" s="1">
        <v>4941.72</v>
      </c>
      <c r="AO29" s="1">
        <v>4939.13</v>
      </c>
      <c r="AP29" s="1">
        <v>2.59</v>
      </c>
      <c r="AQ29" s="1">
        <v>258.83</v>
      </c>
      <c r="AR29" s="1">
        <v>245</v>
      </c>
      <c r="AU29" s="1">
        <v>276</v>
      </c>
      <c r="AV29" s="14">
        <v>276</v>
      </c>
      <c r="AW29" s="6">
        <v>245</v>
      </c>
      <c r="AX29" s="6">
        <v>258.83</v>
      </c>
      <c r="AY29" s="6">
        <v>306</v>
      </c>
      <c r="AZ29" s="18">
        <v>306</v>
      </c>
      <c r="BA29" s="6">
        <v>245</v>
      </c>
      <c r="BB29" s="6">
        <v>258.83</v>
      </c>
      <c r="BE29" s="22">
        <f t="shared" si="0"/>
        <v>245</v>
      </c>
      <c r="BF29" s="22">
        <f t="shared" ref="BF29:BH29" si="66">AH29</f>
        <v>245</v>
      </c>
      <c r="BG29" s="22">
        <f t="shared" si="66"/>
        <v>0</v>
      </c>
      <c r="BH29" s="22">
        <f t="shared" si="66"/>
        <v>245</v>
      </c>
      <c r="BI29" s="1">
        <f t="shared" si="5"/>
        <v>0</v>
      </c>
      <c r="BJ29" s="1">
        <f t="shared" si="6"/>
        <v>0</v>
      </c>
      <c r="BK29" s="1">
        <f t="shared" si="7"/>
        <v>0</v>
      </c>
      <c r="BL29" s="1">
        <f t="shared" si="8"/>
        <v>0</v>
      </c>
      <c r="BM29" s="22">
        <f t="shared" si="2"/>
        <v>258.83</v>
      </c>
      <c r="BN29" s="22">
        <f t="shared" ref="BN29:BP29" si="67">AE29</f>
        <v>258.83</v>
      </c>
      <c r="BO29" s="22">
        <f t="shared" si="67"/>
        <v>0</v>
      </c>
      <c r="BP29" s="22">
        <f t="shared" si="67"/>
        <v>258.83</v>
      </c>
      <c r="BQ29" s="1">
        <f t="shared" si="10"/>
        <v>0</v>
      </c>
      <c r="BR29" s="1">
        <f t="shared" si="11"/>
        <v>0</v>
      </c>
      <c r="BS29" s="1">
        <f t="shared" si="12"/>
        <v>0</v>
      </c>
      <c r="BT29" s="1">
        <f t="shared" si="13"/>
        <v>0</v>
      </c>
    </row>
    <row r="30" s="2" customFormat="1" spans="1:72">
      <c r="A30" s="2">
        <v>29785.34</v>
      </c>
      <c r="B30" s="2">
        <v>-1792</v>
      </c>
      <c r="C30" s="2">
        <v>27263.82</v>
      </c>
      <c r="D30" s="2">
        <v>5084.65</v>
      </c>
      <c r="E30" s="2">
        <v>236</v>
      </c>
      <c r="F30" s="7">
        <v>-3999</v>
      </c>
      <c r="G30" s="2">
        <v>0</v>
      </c>
      <c r="H30" s="2">
        <v>461.64</v>
      </c>
      <c r="I30" s="2">
        <v>0</v>
      </c>
      <c r="J30" s="2">
        <v>598.59</v>
      </c>
      <c r="K30" s="2">
        <v>454.15</v>
      </c>
      <c r="L30" s="2">
        <v>454.38</v>
      </c>
      <c r="M30" s="2">
        <v>860.05</v>
      </c>
      <c r="N30" s="2">
        <v>868.27</v>
      </c>
      <c r="O30" s="2">
        <v>277.5</v>
      </c>
      <c r="P30" s="2">
        <v>305.4</v>
      </c>
      <c r="Q30" s="2">
        <v>175.33</v>
      </c>
      <c r="R30" s="2">
        <v>274.92</v>
      </c>
      <c r="S30" s="2">
        <v>29425.766</v>
      </c>
      <c r="T30" s="2">
        <v>1825.704</v>
      </c>
      <c r="U30" s="2">
        <v>5162.411</v>
      </c>
      <c r="V30" s="2">
        <v>2.227</v>
      </c>
      <c r="W30" s="2">
        <v>5164.638</v>
      </c>
      <c r="X30" s="2">
        <v>384.91</v>
      </c>
      <c r="Y30" s="2">
        <v>49.974</v>
      </c>
      <c r="Z30" s="2">
        <v>13845.131</v>
      </c>
      <c r="AA30" s="2">
        <v>4077.791</v>
      </c>
      <c r="AB30" s="2">
        <v>1324.52</v>
      </c>
      <c r="AC30" s="2" t="s">
        <v>60</v>
      </c>
      <c r="AD30" s="7">
        <v>-575.4309</v>
      </c>
      <c r="AE30" s="2">
        <v>236</v>
      </c>
      <c r="AF30" s="2">
        <v>0</v>
      </c>
      <c r="AG30" s="2">
        <v>236</v>
      </c>
      <c r="AH30" s="2">
        <v>250</v>
      </c>
      <c r="AI30" s="2">
        <v>0</v>
      </c>
      <c r="AJ30" s="2">
        <v>250</v>
      </c>
      <c r="AK30" s="2">
        <v>4170</v>
      </c>
      <c r="AL30" s="2">
        <v>30811.5</v>
      </c>
      <c r="AM30" s="2">
        <v>34981.5</v>
      </c>
      <c r="AN30" s="2">
        <v>4908.85</v>
      </c>
      <c r="AO30" s="2">
        <v>4871</v>
      </c>
      <c r="AP30" s="2">
        <v>37.85</v>
      </c>
      <c r="AQ30" s="2">
        <v>236</v>
      </c>
      <c r="AR30" s="2">
        <v>250</v>
      </c>
      <c r="AU30" s="2">
        <v>276</v>
      </c>
      <c r="AV30" s="15">
        <v>276</v>
      </c>
      <c r="AW30" s="7">
        <v>250</v>
      </c>
      <c r="AX30" s="7">
        <v>236</v>
      </c>
      <c r="AY30" s="7">
        <v>306</v>
      </c>
      <c r="AZ30" s="19">
        <v>306</v>
      </c>
      <c r="BA30" s="7">
        <v>250</v>
      </c>
      <c r="BB30" s="7">
        <v>236</v>
      </c>
      <c r="BE30" s="23">
        <f t="shared" si="0"/>
        <v>250</v>
      </c>
      <c r="BF30" s="23">
        <f t="shared" ref="BF30:BH30" si="68">AH30</f>
        <v>250</v>
      </c>
      <c r="BG30" s="23">
        <f t="shared" si="68"/>
        <v>0</v>
      </c>
      <c r="BH30" s="23">
        <f t="shared" si="68"/>
        <v>250</v>
      </c>
      <c r="BI30" s="2">
        <f t="shared" si="5"/>
        <v>0</v>
      </c>
      <c r="BJ30" s="2">
        <f t="shared" si="6"/>
        <v>0</v>
      </c>
      <c r="BK30" s="2">
        <f t="shared" si="7"/>
        <v>0</v>
      </c>
      <c r="BL30" s="2">
        <f t="shared" si="8"/>
        <v>0</v>
      </c>
      <c r="BM30" s="23">
        <f t="shared" si="2"/>
        <v>236</v>
      </c>
      <c r="BN30" s="23">
        <f t="shared" ref="BN30:BP30" si="69">AE30</f>
        <v>236</v>
      </c>
      <c r="BO30" s="23">
        <f t="shared" si="69"/>
        <v>0</v>
      </c>
      <c r="BP30" s="23">
        <f t="shared" si="69"/>
        <v>236</v>
      </c>
      <c r="BQ30" s="2">
        <f t="shared" si="10"/>
        <v>0</v>
      </c>
      <c r="BR30" s="2">
        <f t="shared" si="11"/>
        <v>0</v>
      </c>
      <c r="BS30" s="2">
        <f t="shared" si="12"/>
        <v>0</v>
      </c>
      <c r="BT30" s="2">
        <f t="shared" si="13"/>
        <v>0</v>
      </c>
    </row>
    <row r="31" s="2" customFormat="1" spans="1:72">
      <c r="A31" s="2">
        <v>29874.01</v>
      </c>
      <c r="B31" s="2">
        <v>-1328.16</v>
      </c>
      <c r="C31" s="2">
        <v>27612.54</v>
      </c>
      <c r="D31" s="2">
        <v>5216.96</v>
      </c>
      <c r="E31" s="2">
        <v>240</v>
      </c>
      <c r="F31" s="7">
        <v>-3999</v>
      </c>
      <c r="G31" s="2">
        <v>0</v>
      </c>
      <c r="H31" s="2">
        <v>453.1</v>
      </c>
      <c r="I31" s="2">
        <v>0</v>
      </c>
      <c r="J31" s="2">
        <v>600.33</v>
      </c>
      <c r="K31" s="2">
        <v>477.88</v>
      </c>
      <c r="L31" s="2">
        <v>481.37</v>
      </c>
      <c r="M31" s="2">
        <v>827.16</v>
      </c>
      <c r="N31" s="2">
        <v>829.21</v>
      </c>
      <c r="O31" s="2">
        <v>276.6</v>
      </c>
      <c r="P31" s="2">
        <v>301.9</v>
      </c>
      <c r="Q31" s="2">
        <v>175.44</v>
      </c>
      <c r="R31" s="2">
        <v>230.31</v>
      </c>
      <c r="S31" s="2">
        <v>29966.291</v>
      </c>
      <c r="T31" s="2">
        <v>1357.739</v>
      </c>
      <c r="U31" s="2">
        <v>5078.734</v>
      </c>
      <c r="V31" s="2">
        <v>153.079</v>
      </c>
      <c r="W31" s="2">
        <v>5231.813</v>
      </c>
      <c r="X31" s="2">
        <v>384.813</v>
      </c>
      <c r="Y31" s="2">
        <v>50.032</v>
      </c>
      <c r="Z31" s="2">
        <v>13963.227</v>
      </c>
      <c r="AA31" s="2">
        <v>4337.746</v>
      </c>
      <c r="AB31" s="2">
        <v>1390.06</v>
      </c>
      <c r="AC31" s="2" t="s">
        <v>60</v>
      </c>
      <c r="AD31" s="7">
        <v>-643.6478</v>
      </c>
      <c r="AE31" s="2">
        <v>240</v>
      </c>
      <c r="AF31" s="2">
        <v>0</v>
      </c>
      <c r="AG31" s="2">
        <v>240</v>
      </c>
      <c r="AH31" s="2">
        <v>260</v>
      </c>
      <c r="AI31" s="2">
        <v>0</v>
      </c>
      <c r="AJ31" s="2">
        <v>260</v>
      </c>
      <c r="AK31" s="2">
        <v>4448</v>
      </c>
      <c r="AL31" s="2">
        <v>31152.5</v>
      </c>
      <c r="AM31" s="2">
        <v>35600.5</v>
      </c>
      <c r="AN31" s="2">
        <v>5022.55</v>
      </c>
      <c r="AO31" s="2">
        <v>4828.49</v>
      </c>
      <c r="AP31" s="2">
        <v>194.06</v>
      </c>
      <c r="AQ31" s="2">
        <v>240</v>
      </c>
      <c r="AR31" s="2">
        <v>260</v>
      </c>
      <c r="AU31" s="2">
        <v>276</v>
      </c>
      <c r="AV31" s="15">
        <v>276</v>
      </c>
      <c r="AW31" s="7">
        <v>260</v>
      </c>
      <c r="AX31" s="7">
        <v>240</v>
      </c>
      <c r="AY31" s="7">
        <v>306</v>
      </c>
      <c r="AZ31" s="19">
        <v>306</v>
      </c>
      <c r="BA31" s="7">
        <v>260</v>
      </c>
      <c r="BB31" s="7">
        <v>240</v>
      </c>
      <c r="BE31" s="23">
        <f t="shared" si="0"/>
        <v>260</v>
      </c>
      <c r="BF31" s="23">
        <f t="shared" ref="BF31:BH31" si="70">AH31</f>
        <v>260</v>
      </c>
      <c r="BG31" s="23">
        <f t="shared" si="70"/>
        <v>0</v>
      </c>
      <c r="BH31" s="23">
        <f t="shared" si="70"/>
        <v>260</v>
      </c>
      <c r="BI31" s="2">
        <f t="shared" si="5"/>
        <v>0</v>
      </c>
      <c r="BJ31" s="2">
        <f t="shared" si="6"/>
        <v>0</v>
      </c>
      <c r="BK31" s="2">
        <f t="shared" si="7"/>
        <v>0</v>
      </c>
      <c r="BL31" s="2">
        <f t="shared" si="8"/>
        <v>0</v>
      </c>
      <c r="BM31" s="23">
        <f t="shared" si="2"/>
        <v>240</v>
      </c>
      <c r="BN31" s="23">
        <f t="shared" ref="BN31:BP31" si="71">AE31</f>
        <v>240</v>
      </c>
      <c r="BO31" s="23">
        <f t="shared" si="71"/>
        <v>0</v>
      </c>
      <c r="BP31" s="23">
        <f t="shared" si="71"/>
        <v>240</v>
      </c>
      <c r="BQ31" s="2">
        <f t="shared" si="10"/>
        <v>0</v>
      </c>
      <c r="BR31" s="2">
        <f t="shared" si="11"/>
        <v>0</v>
      </c>
      <c r="BS31" s="2">
        <f t="shared" si="12"/>
        <v>0</v>
      </c>
      <c r="BT31" s="2">
        <f t="shared" si="13"/>
        <v>0</v>
      </c>
    </row>
    <row r="32" s="2" customFormat="1" spans="1:72">
      <c r="A32" s="2">
        <v>30187.11</v>
      </c>
      <c r="B32" s="2">
        <v>-1658.4</v>
      </c>
      <c r="C32" s="2">
        <v>28541.36</v>
      </c>
      <c r="D32" s="2">
        <v>5933.11</v>
      </c>
      <c r="E32" s="2">
        <v>249.33</v>
      </c>
      <c r="F32" s="7">
        <v>-3999</v>
      </c>
      <c r="G32" s="2">
        <v>0</v>
      </c>
      <c r="H32" s="2">
        <v>599.2</v>
      </c>
      <c r="I32" s="2">
        <v>0</v>
      </c>
      <c r="J32" s="2">
        <v>600.05</v>
      </c>
      <c r="K32" s="2">
        <v>533.47</v>
      </c>
      <c r="L32" s="2">
        <v>535.79</v>
      </c>
      <c r="M32" s="2">
        <v>910.61</v>
      </c>
      <c r="N32" s="2">
        <v>908.56</v>
      </c>
      <c r="O32" s="2">
        <v>276.4</v>
      </c>
      <c r="P32" s="2">
        <v>305.5</v>
      </c>
      <c r="Q32" s="2">
        <v>174.8</v>
      </c>
      <c r="R32" s="2">
        <v>270.53</v>
      </c>
      <c r="S32" s="2">
        <v>30189.988</v>
      </c>
      <c r="T32" s="2">
        <v>1823.487</v>
      </c>
      <c r="U32" s="2">
        <v>5052.281</v>
      </c>
      <c r="V32" s="2">
        <v>1009.712</v>
      </c>
      <c r="W32" s="2">
        <v>6061.993</v>
      </c>
      <c r="X32" s="2">
        <v>384.556</v>
      </c>
      <c r="Y32" s="2">
        <v>49.969</v>
      </c>
      <c r="Z32" s="2">
        <v>13926</v>
      </c>
      <c r="AA32" s="2">
        <v>4239.174</v>
      </c>
      <c r="AB32" s="2">
        <v>1409.77</v>
      </c>
      <c r="AC32" s="2" t="s">
        <v>60</v>
      </c>
      <c r="AD32" s="7">
        <v>-332.1195</v>
      </c>
      <c r="AE32" s="2">
        <v>249.33</v>
      </c>
      <c r="AF32" s="2">
        <v>0</v>
      </c>
      <c r="AG32" s="2">
        <v>249.33</v>
      </c>
      <c r="AH32" s="2">
        <v>250</v>
      </c>
      <c r="AI32" s="2">
        <v>0</v>
      </c>
      <c r="AJ32" s="2">
        <v>250</v>
      </c>
      <c r="AK32" s="2">
        <v>4733</v>
      </c>
      <c r="AL32" s="2">
        <v>31370.5</v>
      </c>
      <c r="AM32" s="2">
        <v>36103.5</v>
      </c>
      <c r="AN32" s="2">
        <v>5616.96</v>
      </c>
      <c r="AO32" s="2">
        <v>4749.98</v>
      </c>
      <c r="AP32" s="2">
        <v>866.98</v>
      </c>
      <c r="AQ32" s="2">
        <v>249.33</v>
      </c>
      <c r="AR32" s="2">
        <v>250</v>
      </c>
      <c r="AU32" s="2">
        <v>276</v>
      </c>
      <c r="AV32" s="15">
        <v>276</v>
      </c>
      <c r="AW32" s="7">
        <v>250</v>
      </c>
      <c r="AX32" s="7">
        <v>249.33</v>
      </c>
      <c r="AY32" s="7">
        <v>306</v>
      </c>
      <c r="AZ32" s="19">
        <v>306</v>
      </c>
      <c r="BA32" s="7">
        <v>250</v>
      </c>
      <c r="BB32" s="7">
        <v>249.33</v>
      </c>
      <c r="BE32" s="23">
        <f t="shared" si="0"/>
        <v>250</v>
      </c>
      <c r="BF32" s="23">
        <f t="shared" ref="BF32:BH32" si="72">AH32</f>
        <v>250</v>
      </c>
      <c r="BG32" s="23">
        <f t="shared" si="72"/>
        <v>0</v>
      </c>
      <c r="BH32" s="23">
        <f t="shared" si="72"/>
        <v>250</v>
      </c>
      <c r="BI32" s="2">
        <f t="shared" si="5"/>
        <v>0</v>
      </c>
      <c r="BJ32" s="2">
        <f t="shared" si="6"/>
        <v>0</v>
      </c>
      <c r="BK32" s="2">
        <f t="shared" si="7"/>
        <v>0</v>
      </c>
      <c r="BL32" s="2">
        <f t="shared" si="8"/>
        <v>0</v>
      </c>
      <c r="BM32" s="23">
        <f t="shared" si="2"/>
        <v>249.33</v>
      </c>
      <c r="BN32" s="23">
        <f t="shared" ref="BN32:BP32" si="73">AE32</f>
        <v>249.33</v>
      </c>
      <c r="BO32" s="23">
        <f t="shared" si="73"/>
        <v>0</v>
      </c>
      <c r="BP32" s="23">
        <f t="shared" si="73"/>
        <v>249.33</v>
      </c>
      <c r="BQ32" s="2">
        <f t="shared" si="10"/>
        <v>0</v>
      </c>
      <c r="BR32" s="2">
        <f t="shared" si="11"/>
        <v>0</v>
      </c>
      <c r="BS32" s="2">
        <f t="shared" si="12"/>
        <v>0</v>
      </c>
      <c r="BT32" s="2">
        <f t="shared" si="13"/>
        <v>0</v>
      </c>
    </row>
    <row r="33" s="2" customFormat="1" spans="1:72">
      <c r="A33" s="2">
        <v>30286.79</v>
      </c>
      <c r="B33" s="2">
        <v>-2186.67</v>
      </c>
      <c r="C33" s="2">
        <v>27506.68</v>
      </c>
      <c r="D33" s="2">
        <v>7032.72</v>
      </c>
      <c r="E33" s="2">
        <v>246.33</v>
      </c>
      <c r="F33" s="7">
        <v>-3999</v>
      </c>
      <c r="G33" s="2">
        <v>0</v>
      </c>
      <c r="H33" s="2">
        <v>500.09</v>
      </c>
      <c r="I33" s="2">
        <v>0</v>
      </c>
      <c r="J33" s="2">
        <v>576.77</v>
      </c>
      <c r="K33" s="2">
        <v>472.99</v>
      </c>
      <c r="L33" s="2">
        <v>478.34</v>
      </c>
      <c r="M33" s="2">
        <v>868.68</v>
      </c>
      <c r="N33" s="2">
        <v>867.45</v>
      </c>
      <c r="O33" s="2">
        <v>278.2</v>
      </c>
      <c r="P33" s="2">
        <v>304.7</v>
      </c>
      <c r="Q33" s="2">
        <v>175.39</v>
      </c>
      <c r="R33" s="2">
        <v>244.95</v>
      </c>
      <c r="S33" s="2">
        <v>30293.684</v>
      </c>
      <c r="T33" s="2">
        <v>2337.897</v>
      </c>
      <c r="U33" s="2">
        <v>5062.822</v>
      </c>
      <c r="V33" s="2">
        <v>2507.689</v>
      </c>
      <c r="W33" s="2">
        <v>7570.512</v>
      </c>
      <c r="X33" s="2">
        <v>384.948</v>
      </c>
      <c r="Y33" s="2">
        <v>49.967</v>
      </c>
      <c r="Z33" s="2">
        <v>14807.957</v>
      </c>
      <c r="AA33" s="2">
        <v>3276.154</v>
      </c>
      <c r="AB33" s="2">
        <v>1422.27</v>
      </c>
      <c r="AC33" s="2" t="s">
        <v>60</v>
      </c>
      <c r="AD33" s="7">
        <v>-549.5169</v>
      </c>
      <c r="AE33" s="2">
        <v>246.33</v>
      </c>
      <c r="AF33" s="2">
        <v>0</v>
      </c>
      <c r="AG33" s="2">
        <v>246.33</v>
      </c>
      <c r="AH33" s="2">
        <v>250</v>
      </c>
      <c r="AI33" s="2">
        <v>0</v>
      </c>
      <c r="AJ33" s="2">
        <v>250</v>
      </c>
      <c r="AK33" s="2">
        <v>5014</v>
      </c>
      <c r="AL33" s="2">
        <v>31463.5</v>
      </c>
      <c r="AM33" s="2">
        <v>36477.5</v>
      </c>
      <c r="AN33" s="2">
        <v>6694.94</v>
      </c>
      <c r="AO33" s="2">
        <v>4602.03</v>
      </c>
      <c r="AP33" s="2">
        <v>2092.91</v>
      </c>
      <c r="AQ33" s="2">
        <v>246.33</v>
      </c>
      <c r="AR33" s="2">
        <v>250</v>
      </c>
      <c r="AU33" s="2">
        <v>276</v>
      </c>
      <c r="AV33" s="15">
        <v>276</v>
      </c>
      <c r="AW33" s="7">
        <v>250</v>
      </c>
      <c r="AX33" s="7">
        <v>246.33</v>
      </c>
      <c r="AY33" s="7">
        <v>306</v>
      </c>
      <c r="AZ33" s="19">
        <v>306</v>
      </c>
      <c r="BA33" s="7">
        <v>250</v>
      </c>
      <c r="BB33" s="7">
        <v>246.33</v>
      </c>
      <c r="BE33" s="23">
        <f t="shared" si="0"/>
        <v>250</v>
      </c>
      <c r="BF33" s="23">
        <f t="shared" ref="BF33:BH33" si="74">AH33</f>
        <v>250</v>
      </c>
      <c r="BG33" s="23">
        <f t="shared" si="74"/>
        <v>0</v>
      </c>
      <c r="BH33" s="23">
        <f t="shared" si="74"/>
        <v>250</v>
      </c>
      <c r="BI33" s="2">
        <f t="shared" si="5"/>
        <v>0</v>
      </c>
      <c r="BJ33" s="2">
        <f t="shared" si="6"/>
        <v>0</v>
      </c>
      <c r="BK33" s="2">
        <f t="shared" si="7"/>
        <v>0</v>
      </c>
      <c r="BL33" s="2">
        <f t="shared" si="8"/>
        <v>0</v>
      </c>
      <c r="BM33" s="23">
        <f t="shared" si="2"/>
        <v>246.33</v>
      </c>
      <c r="BN33" s="23">
        <f t="shared" ref="BN33:BP33" si="75">AE33</f>
        <v>246.33</v>
      </c>
      <c r="BO33" s="23">
        <f t="shared" si="75"/>
        <v>0</v>
      </c>
      <c r="BP33" s="23">
        <f t="shared" si="75"/>
        <v>246.33</v>
      </c>
      <c r="BQ33" s="2">
        <f t="shared" si="10"/>
        <v>0</v>
      </c>
      <c r="BR33" s="2">
        <f t="shared" si="11"/>
        <v>0</v>
      </c>
      <c r="BS33" s="2">
        <f t="shared" si="12"/>
        <v>0</v>
      </c>
      <c r="BT33" s="2">
        <f t="shared" si="13"/>
        <v>0</v>
      </c>
    </row>
    <row r="34" s="2" customFormat="1" spans="1:72">
      <c r="A34" s="2">
        <v>30367.8</v>
      </c>
      <c r="B34" s="2">
        <v>-2751.56</v>
      </c>
      <c r="C34" s="2">
        <v>26807.18</v>
      </c>
      <c r="D34" s="2">
        <v>8529.21</v>
      </c>
      <c r="E34" s="2">
        <v>245</v>
      </c>
      <c r="F34" s="7">
        <v>-4000</v>
      </c>
      <c r="G34" s="2">
        <v>0</v>
      </c>
      <c r="H34" s="2">
        <v>484.71</v>
      </c>
      <c r="I34" s="2">
        <v>0</v>
      </c>
      <c r="J34" s="2">
        <v>495.11</v>
      </c>
      <c r="K34" s="2">
        <v>418.8</v>
      </c>
      <c r="L34" s="2">
        <v>418.56</v>
      </c>
      <c r="M34" s="2">
        <v>818.11</v>
      </c>
      <c r="N34" s="2">
        <v>819.35</v>
      </c>
      <c r="O34" s="2">
        <v>276.8</v>
      </c>
      <c r="P34" s="2">
        <v>300.3</v>
      </c>
      <c r="Q34" s="2">
        <v>175.23</v>
      </c>
      <c r="R34" s="2">
        <v>233.64</v>
      </c>
      <c r="S34" s="2">
        <v>30074.947</v>
      </c>
      <c r="T34" s="2">
        <v>2786.889</v>
      </c>
      <c r="U34" s="2">
        <v>4979.69</v>
      </c>
      <c r="V34" s="2">
        <v>4565.982</v>
      </c>
      <c r="W34" s="2">
        <v>9545.671</v>
      </c>
      <c r="X34" s="2">
        <v>380.088</v>
      </c>
      <c r="Y34" s="2">
        <v>50.034</v>
      </c>
      <c r="Z34" s="2">
        <v>16033.02</v>
      </c>
      <c r="AA34" s="2">
        <v>2316.633</v>
      </c>
      <c r="AB34" s="2">
        <v>1397.52</v>
      </c>
      <c r="AC34" s="2" t="s">
        <v>60</v>
      </c>
      <c r="AD34" s="7">
        <v>-782.3227</v>
      </c>
      <c r="AE34" s="2">
        <v>245</v>
      </c>
      <c r="AF34" s="2">
        <v>0</v>
      </c>
      <c r="AG34" s="2">
        <v>245</v>
      </c>
      <c r="AH34" s="2">
        <v>260</v>
      </c>
      <c r="AI34" s="2">
        <v>0</v>
      </c>
      <c r="AJ34" s="2">
        <v>260</v>
      </c>
      <c r="AK34" s="2">
        <v>5398</v>
      </c>
      <c r="AL34" s="2">
        <v>31494.5</v>
      </c>
      <c r="AM34" s="2">
        <v>36892.5</v>
      </c>
      <c r="AN34" s="2">
        <v>8352.38</v>
      </c>
      <c r="AO34" s="2">
        <v>4526.72</v>
      </c>
      <c r="AP34" s="2">
        <v>3825.66</v>
      </c>
      <c r="AQ34" s="2">
        <v>245</v>
      </c>
      <c r="AR34" s="2">
        <v>260</v>
      </c>
      <c r="AU34" s="2">
        <v>276</v>
      </c>
      <c r="AV34" s="15">
        <v>276</v>
      </c>
      <c r="AW34" s="7">
        <v>260</v>
      </c>
      <c r="AX34" s="7">
        <v>245</v>
      </c>
      <c r="AY34" s="7">
        <v>306</v>
      </c>
      <c r="AZ34" s="19">
        <v>306</v>
      </c>
      <c r="BA34" s="7">
        <v>260</v>
      </c>
      <c r="BB34" s="7">
        <v>245</v>
      </c>
      <c r="BE34" s="23">
        <f t="shared" si="0"/>
        <v>260</v>
      </c>
      <c r="BF34" s="23">
        <f t="shared" ref="BF34:BH34" si="76">AH34</f>
        <v>260</v>
      </c>
      <c r="BG34" s="23">
        <f t="shared" si="76"/>
        <v>0</v>
      </c>
      <c r="BH34" s="23">
        <f t="shared" si="76"/>
        <v>260</v>
      </c>
      <c r="BI34" s="2">
        <f t="shared" si="5"/>
        <v>0</v>
      </c>
      <c r="BJ34" s="2">
        <f t="shared" si="6"/>
        <v>0</v>
      </c>
      <c r="BK34" s="2">
        <f t="shared" si="7"/>
        <v>0</v>
      </c>
      <c r="BL34" s="2">
        <f t="shared" si="8"/>
        <v>0</v>
      </c>
      <c r="BM34" s="23">
        <f t="shared" si="2"/>
        <v>245</v>
      </c>
      <c r="BN34" s="23">
        <f t="shared" ref="BN34:BP34" si="77">AE34</f>
        <v>245</v>
      </c>
      <c r="BO34" s="23">
        <f t="shared" si="77"/>
        <v>0</v>
      </c>
      <c r="BP34" s="23">
        <f t="shared" si="77"/>
        <v>245</v>
      </c>
      <c r="BQ34" s="2">
        <f t="shared" si="10"/>
        <v>0</v>
      </c>
      <c r="BR34" s="2">
        <f t="shared" si="11"/>
        <v>0</v>
      </c>
      <c r="BS34" s="2">
        <f t="shared" si="12"/>
        <v>0</v>
      </c>
      <c r="BT34" s="2">
        <f t="shared" si="13"/>
        <v>0</v>
      </c>
    </row>
    <row r="35" s="2" customFormat="1" spans="1:72">
      <c r="A35" s="2">
        <v>29900.34</v>
      </c>
      <c r="B35" s="2">
        <v>-3942.8</v>
      </c>
      <c r="C35" s="2">
        <v>24226.17</v>
      </c>
      <c r="D35" s="2">
        <v>10501.89</v>
      </c>
      <c r="E35" s="2">
        <v>143.33</v>
      </c>
      <c r="F35" s="7">
        <v>-3999</v>
      </c>
      <c r="G35" s="2">
        <v>0</v>
      </c>
      <c r="H35" s="2">
        <v>335.17</v>
      </c>
      <c r="I35" s="2">
        <v>0</v>
      </c>
      <c r="J35" s="2">
        <v>416.77</v>
      </c>
      <c r="K35" s="2">
        <v>346.46</v>
      </c>
      <c r="L35" s="2">
        <v>346.46</v>
      </c>
      <c r="M35" s="2">
        <v>699.3</v>
      </c>
      <c r="N35" s="2">
        <v>693.55</v>
      </c>
      <c r="O35" s="2">
        <v>276</v>
      </c>
      <c r="P35" s="2">
        <v>302.9</v>
      </c>
      <c r="Q35" s="2">
        <v>175.07</v>
      </c>
      <c r="R35" s="2">
        <v>171.95</v>
      </c>
      <c r="S35" s="2">
        <v>29452.361</v>
      </c>
      <c r="T35" s="2">
        <v>4011.17</v>
      </c>
      <c r="U35" s="2">
        <v>4854.641</v>
      </c>
      <c r="V35" s="2">
        <v>6812.016</v>
      </c>
      <c r="W35" s="2">
        <v>11666.657</v>
      </c>
      <c r="X35" s="2">
        <v>218.722</v>
      </c>
      <c r="Y35" s="2">
        <v>50.03</v>
      </c>
      <c r="Z35" s="2">
        <v>17521.918</v>
      </c>
      <c r="AA35" s="2">
        <v>1650.268</v>
      </c>
      <c r="AB35" s="2">
        <v>1364.8</v>
      </c>
      <c r="AC35" s="2" t="s">
        <v>60</v>
      </c>
      <c r="AD35" s="7">
        <v>-1215.5768</v>
      </c>
      <c r="AE35" s="2">
        <v>143.33</v>
      </c>
      <c r="AF35" s="2">
        <v>0</v>
      </c>
      <c r="AG35" s="2">
        <v>143.33</v>
      </c>
      <c r="AH35" s="2">
        <v>220</v>
      </c>
      <c r="AI35" s="2">
        <v>0</v>
      </c>
      <c r="AJ35" s="2">
        <v>220</v>
      </c>
      <c r="AK35" s="2">
        <v>5541</v>
      </c>
      <c r="AL35" s="2">
        <v>31215.5</v>
      </c>
      <c r="AM35" s="2">
        <v>36756.5</v>
      </c>
      <c r="AN35" s="2">
        <v>10236.25</v>
      </c>
      <c r="AO35" s="2">
        <v>4450.46</v>
      </c>
      <c r="AP35" s="2">
        <v>5785.79</v>
      </c>
      <c r="AQ35" s="2">
        <v>143.33</v>
      </c>
      <c r="AR35" s="2">
        <v>220</v>
      </c>
      <c r="AU35" s="2">
        <v>276</v>
      </c>
      <c r="AV35" s="15">
        <v>275.28</v>
      </c>
      <c r="AW35" s="7">
        <v>220</v>
      </c>
      <c r="AX35" s="7">
        <v>143.33</v>
      </c>
      <c r="AY35" s="7">
        <v>306</v>
      </c>
      <c r="AZ35" s="19">
        <v>305.28</v>
      </c>
      <c r="BA35" s="7">
        <v>220</v>
      </c>
      <c r="BB35" s="7">
        <v>143.33</v>
      </c>
      <c r="BE35" s="23">
        <f t="shared" si="0"/>
        <v>220</v>
      </c>
      <c r="BF35" s="23">
        <f t="shared" ref="BF35:BH35" si="78">AH35</f>
        <v>220</v>
      </c>
      <c r="BG35" s="23">
        <f t="shared" si="78"/>
        <v>0</v>
      </c>
      <c r="BH35" s="23">
        <f t="shared" si="78"/>
        <v>220</v>
      </c>
      <c r="BI35" s="2">
        <f t="shared" si="5"/>
        <v>0</v>
      </c>
      <c r="BJ35" s="2">
        <f t="shared" si="6"/>
        <v>0</v>
      </c>
      <c r="BK35" s="2">
        <f t="shared" si="7"/>
        <v>0</v>
      </c>
      <c r="BL35" s="2">
        <f t="shared" si="8"/>
        <v>0</v>
      </c>
      <c r="BM35" s="23">
        <f t="shared" si="2"/>
        <v>143.33</v>
      </c>
      <c r="BN35" s="23">
        <f t="shared" ref="BN35:BP35" si="79">AE35</f>
        <v>143.33</v>
      </c>
      <c r="BO35" s="23">
        <f t="shared" si="79"/>
        <v>0</v>
      </c>
      <c r="BP35" s="23">
        <f t="shared" si="79"/>
        <v>143.33</v>
      </c>
      <c r="BQ35" s="2">
        <f t="shared" si="10"/>
        <v>0</v>
      </c>
      <c r="BR35" s="2">
        <f t="shared" si="11"/>
        <v>0</v>
      </c>
      <c r="BS35" s="2">
        <f t="shared" si="12"/>
        <v>0</v>
      </c>
      <c r="BT35" s="2">
        <f t="shared" si="13"/>
        <v>0</v>
      </c>
    </row>
    <row r="36" s="2" customFormat="1" spans="1:72">
      <c r="A36" s="2">
        <v>29048.23</v>
      </c>
      <c r="B36" s="2">
        <v>-5549.2</v>
      </c>
      <c r="C36" s="2">
        <v>22941.87</v>
      </c>
      <c r="D36" s="2">
        <v>11763.14</v>
      </c>
      <c r="E36" s="2">
        <v>0</v>
      </c>
      <c r="F36" s="7">
        <v>-3999</v>
      </c>
      <c r="G36" s="2">
        <v>0</v>
      </c>
      <c r="H36" s="2">
        <v>191.61</v>
      </c>
      <c r="I36" s="2">
        <v>0</v>
      </c>
      <c r="J36" s="2">
        <v>338.44</v>
      </c>
      <c r="K36" s="2">
        <v>277.38</v>
      </c>
      <c r="L36" s="2">
        <v>277.14</v>
      </c>
      <c r="M36" s="2">
        <v>584.19</v>
      </c>
      <c r="N36" s="2">
        <v>578.85</v>
      </c>
      <c r="O36" s="2">
        <v>272.3</v>
      </c>
      <c r="P36" s="2">
        <v>303.6</v>
      </c>
      <c r="Q36" s="2">
        <v>168.2</v>
      </c>
      <c r="R36" s="2">
        <v>120.36</v>
      </c>
      <c r="S36" s="2">
        <v>28901.543</v>
      </c>
      <c r="T36" s="2">
        <v>5462.761</v>
      </c>
      <c r="U36" s="2">
        <v>4635.882</v>
      </c>
      <c r="V36" s="2">
        <v>9109.242</v>
      </c>
      <c r="W36" s="2">
        <v>13745.124</v>
      </c>
      <c r="X36" s="2">
        <v>212.819</v>
      </c>
      <c r="Y36" s="2">
        <v>50.029</v>
      </c>
      <c r="Z36" s="2">
        <v>18725.312</v>
      </c>
      <c r="AA36" s="2">
        <v>907.754</v>
      </c>
      <c r="AB36" s="2">
        <v>1208.38</v>
      </c>
      <c r="AC36" s="2" t="s">
        <v>60</v>
      </c>
      <c r="AD36" s="7">
        <v>-1637.7649</v>
      </c>
      <c r="AE36" s="2">
        <v>0</v>
      </c>
      <c r="AF36" s="2">
        <v>0</v>
      </c>
      <c r="AG36" s="2">
        <v>0</v>
      </c>
      <c r="AH36" s="2">
        <v>120</v>
      </c>
      <c r="AI36" s="2">
        <v>0</v>
      </c>
      <c r="AJ36" s="2">
        <v>120</v>
      </c>
      <c r="AK36" s="2">
        <v>5688</v>
      </c>
      <c r="AL36" s="2">
        <v>30811.5</v>
      </c>
      <c r="AM36" s="2">
        <v>36499.5</v>
      </c>
      <c r="AN36" s="2">
        <v>12151.07</v>
      </c>
      <c r="AO36" s="2">
        <v>4364.55</v>
      </c>
      <c r="AP36" s="2">
        <v>7786.52</v>
      </c>
      <c r="AQ36" s="2">
        <v>0</v>
      </c>
      <c r="AR36" s="2">
        <v>120</v>
      </c>
      <c r="AU36" s="2">
        <v>276</v>
      </c>
      <c r="AV36" s="15">
        <v>275</v>
      </c>
      <c r="AW36" s="7">
        <v>120</v>
      </c>
      <c r="AX36" s="7">
        <v>0</v>
      </c>
      <c r="AY36" s="7">
        <v>306</v>
      </c>
      <c r="AZ36" s="19">
        <v>305</v>
      </c>
      <c r="BA36" s="7">
        <v>120</v>
      </c>
      <c r="BB36" s="7">
        <v>0</v>
      </c>
      <c r="BE36" s="23">
        <f t="shared" si="0"/>
        <v>120</v>
      </c>
      <c r="BF36" s="23">
        <f t="shared" ref="BF36:BH36" si="80">AH36</f>
        <v>120</v>
      </c>
      <c r="BG36" s="23">
        <f t="shared" si="80"/>
        <v>0</v>
      </c>
      <c r="BH36" s="23">
        <f t="shared" si="80"/>
        <v>120</v>
      </c>
      <c r="BI36" s="2">
        <f t="shared" si="5"/>
        <v>0</v>
      </c>
      <c r="BJ36" s="2">
        <f t="shared" si="6"/>
        <v>0</v>
      </c>
      <c r="BK36" s="2">
        <f t="shared" si="7"/>
        <v>0</v>
      </c>
      <c r="BL36" s="2">
        <f t="shared" si="8"/>
        <v>0</v>
      </c>
      <c r="BM36" s="23">
        <f t="shared" si="2"/>
        <v>0</v>
      </c>
      <c r="BN36" s="23">
        <f t="shared" ref="BN36:BP36" si="81">AE36</f>
        <v>0</v>
      </c>
      <c r="BO36" s="23">
        <f t="shared" si="81"/>
        <v>0</v>
      </c>
      <c r="BP36" s="23">
        <f t="shared" si="81"/>
        <v>0</v>
      </c>
      <c r="BQ36" s="2">
        <f t="shared" si="10"/>
        <v>1</v>
      </c>
      <c r="BR36" s="2">
        <f t="shared" si="11"/>
        <v>0</v>
      </c>
      <c r="BS36" s="2">
        <f t="shared" si="12"/>
        <v>1</v>
      </c>
      <c r="BT36" s="2">
        <f t="shared" si="13"/>
        <v>0</v>
      </c>
    </row>
    <row r="37" s="2" customFormat="1" spans="1:72">
      <c r="A37" s="8">
        <v>28611.97</v>
      </c>
      <c r="B37" s="8">
        <v>-6674.78</v>
      </c>
      <c r="C37" s="8">
        <v>22477.66</v>
      </c>
      <c r="D37" s="8">
        <v>11793.04</v>
      </c>
      <c r="E37" s="8">
        <v>0</v>
      </c>
      <c r="F37" s="9">
        <v>-3999</v>
      </c>
      <c r="G37" s="8">
        <v>0</v>
      </c>
      <c r="H37" s="8">
        <v>189.89</v>
      </c>
      <c r="I37" s="8">
        <v>0</v>
      </c>
      <c r="J37" s="8">
        <v>262.88</v>
      </c>
      <c r="K37" s="8">
        <v>271.1</v>
      </c>
      <c r="L37" s="8">
        <v>271.56</v>
      </c>
      <c r="M37" s="8">
        <v>504.02</v>
      </c>
      <c r="N37" s="8">
        <v>502.38</v>
      </c>
      <c r="O37" s="8">
        <v>274.2</v>
      </c>
      <c r="P37" s="8">
        <v>304</v>
      </c>
      <c r="Q37" s="8">
        <v>169.25</v>
      </c>
      <c r="R37" s="8">
        <v>105.14</v>
      </c>
      <c r="S37" s="8">
        <v>28025.246</v>
      </c>
      <c r="T37" s="8">
        <v>6986.164</v>
      </c>
      <c r="U37" s="8">
        <v>4356.22</v>
      </c>
      <c r="V37" s="8">
        <v>11409.96</v>
      </c>
      <c r="W37" s="8">
        <v>15766.179</v>
      </c>
      <c r="X37" s="8">
        <v>-400.588</v>
      </c>
      <c r="Y37" s="8">
        <v>49.966</v>
      </c>
      <c r="Z37" s="8">
        <v>19424.875</v>
      </c>
      <c r="AA37" s="8">
        <v>780.234</v>
      </c>
      <c r="AB37" s="8">
        <v>1214.03</v>
      </c>
      <c r="AC37" s="8" t="s">
        <v>60</v>
      </c>
      <c r="AD37" s="9">
        <v>-1814.4004</v>
      </c>
      <c r="AE37" s="8">
        <v>0</v>
      </c>
      <c r="AF37" s="8">
        <v>0</v>
      </c>
      <c r="AG37" s="8">
        <v>0</v>
      </c>
      <c r="AH37" s="8">
        <v>0</v>
      </c>
      <c r="AI37" s="8">
        <v>0</v>
      </c>
      <c r="AJ37" s="8">
        <v>0</v>
      </c>
      <c r="AK37" s="8">
        <v>5833</v>
      </c>
      <c r="AL37" s="8">
        <v>30253.5</v>
      </c>
      <c r="AM37" s="8">
        <v>36086.5</v>
      </c>
      <c r="AN37" s="8">
        <v>13969.41</v>
      </c>
      <c r="AO37" s="8">
        <v>4202.85</v>
      </c>
      <c r="AP37" s="8">
        <v>9766.56</v>
      </c>
      <c r="AQ37" s="8">
        <v>0</v>
      </c>
      <c r="AR37" s="8">
        <v>0</v>
      </c>
      <c r="AS37" s="8"/>
      <c r="AT37" s="8"/>
      <c r="AU37" s="8">
        <v>275</v>
      </c>
      <c r="AV37" s="16">
        <v>275</v>
      </c>
      <c r="AW37" s="9">
        <v>0</v>
      </c>
      <c r="AX37" s="9">
        <v>0</v>
      </c>
      <c r="AY37" s="9">
        <v>305</v>
      </c>
      <c r="AZ37" s="20">
        <v>305</v>
      </c>
      <c r="BA37" s="9">
        <v>0</v>
      </c>
      <c r="BB37" s="9">
        <v>0</v>
      </c>
      <c r="BC37" s="8"/>
      <c r="BD37" s="8"/>
      <c r="BE37" s="24">
        <f t="shared" si="0"/>
        <v>0</v>
      </c>
      <c r="BF37" s="24">
        <f t="shared" ref="BF37:BH37" si="82">AH37</f>
        <v>0</v>
      </c>
      <c r="BG37" s="24">
        <f t="shared" si="82"/>
        <v>0</v>
      </c>
      <c r="BH37" s="24">
        <f t="shared" si="82"/>
        <v>0</v>
      </c>
      <c r="BI37" s="2">
        <f t="shared" si="5"/>
        <v>1</v>
      </c>
      <c r="BJ37" s="2">
        <f t="shared" si="6"/>
        <v>0</v>
      </c>
      <c r="BK37" s="2">
        <f t="shared" si="7"/>
        <v>1</v>
      </c>
      <c r="BL37" s="2">
        <f t="shared" si="8"/>
        <v>0</v>
      </c>
      <c r="BM37" s="23">
        <f t="shared" si="2"/>
        <v>0</v>
      </c>
      <c r="BN37" s="23">
        <f t="shared" ref="BN37:BP37" si="83">AE37</f>
        <v>0</v>
      </c>
      <c r="BO37" s="23">
        <f t="shared" si="83"/>
        <v>0</v>
      </c>
      <c r="BP37" s="23">
        <f t="shared" si="83"/>
        <v>0</v>
      </c>
      <c r="BQ37" s="2">
        <f t="shared" si="10"/>
        <v>1</v>
      </c>
      <c r="BR37" s="2">
        <f t="shared" si="11"/>
        <v>0</v>
      </c>
      <c r="BS37" s="2">
        <f t="shared" si="12"/>
        <v>1</v>
      </c>
      <c r="BT37" s="2">
        <f t="shared" si="13"/>
        <v>0</v>
      </c>
    </row>
    <row r="38" s="2" customFormat="1" spans="1:72">
      <c r="A38" s="8">
        <v>27904.62</v>
      </c>
      <c r="B38" s="8">
        <v>-6357.89</v>
      </c>
      <c r="C38" s="8">
        <v>22418.64</v>
      </c>
      <c r="D38" s="8">
        <v>11450.23</v>
      </c>
      <c r="E38" s="8">
        <v>0</v>
      </c>
      <c r="F38" s="9">
        <v>-3558</v>
      </c>
      <c r="G38" s="8">
        <v>0</v>
      </c>
      <c r="H38" s="8">
        <v>189.89</v>
      </c>
      <c r="I38" s="8">
        <v>0</v>
      </c>
      <c r="J38" s="8">
        <v>220.06</v>
      </c>
      <c r="K38" s="8">
        <v>270.86</v>
      </c>
      <c r="L38" s="8">
        <v>272.49</v>
      </c>
      <c r="M38" s="8">
        <v>502.79</v>
      </c>
      <c r="N38" s="8">
        <v>502.79</v>
      </c>
      <c r="O38" s="8">
        <v>273.5</v>
      </c>
      <c r="P38" s="8">
        <v>304.6</v>
      </c>
      <c r="Q38" s="8">
        <v>175.28</v>
      </c>
      <c r="R38" s="8">
        <v>105.14</v>
      </c>
      <c r="S38" s="8">
        <v>27734.768</v>
      </c>
      <c r="T38" s="8">
        <v>6410.948</v>
      </c>
      <c r="U38" s="8">
        <v>3923.563</v>
      </c>
      <c r="V38" s="8">
        <v>12106.301</v>
      </c>
      <c r="W38" s="8">
        <v>16029.864</v>
      </c>
      <c r="X38" s="8">
        <v>-1012.109</v>
      </c>
      <c r="Y38" s="8">
        <v>49.994</v>
      </c>
      <c r="Z38" s="8">
        <v>19646.969</v>
      </c>
      <c r="AA38" s="8">
        <v>655.895</v>
      </c>
      <c r="AB38" s="8">
        <v>1228.96</v>
      </c>
      <c r="AC38" s="8" t="s">
        <v>60</v>
      </c>
      <c r="AD38" s="9">
        <v>-1360.5552</v>
      </c>
      <c r="AE38" s="8">
        <v>0</v>
      </c>
      <c r="AF38" s="8">
        <v>0</v>
      </c>
      <c r="AG38" s="8">
        <v>0</v>
      </c>
      <c r="AH38" s="8">
        <v>0</v>
      </c>
      <c r="AI38" s="8">
        <v>0</v>
      </c>
      <c r="AJ38" s="8">
        <v>0</v>
      </c>
      <c r="AK38" s="8">
        <v>6058</v>
      </c>
      <c r="AL38" s="8">
        <v>29478.5</v>
      </c>
      <c r="AM38" s="8">
        <v>35536.5</v>
      </c>
      <c r="AN38" s="8">
        <v>15727.72</v>
      </c>
      <c r="AO38" s="8">
        <v>4057.97</v>
      </c>
      <c r="AP38" s="8">
        <v>11669.75</v>
      </c>
      <c r="AQ38" s="8">
        <v>0</v>
      </c>
      <c r="AR38" s="8">
        <v>0</v>
      </c>
      <c r="AS38" s="8"/>
      <c r="AT38" s="8"/>
      <c r="AU38" s="8">
        <v>275</v>
      </c>
      <c r="AV38" s="16">
        <v>275</v>
      </c>
      <c r="AW38" s="9">
        <v>0</v>
      </c>
      <c r="AX38" s="9">
        <v>0</v>
      </c>
      <c r="AY38" s="9">
        <v>305</v>
      </c>
      <c r="AZ38" s="20">
        <v>305</v>
      </c>
      <c r="BA38" s="9">
        <v>0</v>
      </c>
      <c r="BB38" s="9">
        <v>0</v>
      </c>
      <c r="BC38" s="8"/>
      <c r="BD38" s="8"/>
      <c r="BE38" s="24">
        <f t="shared" si="0"/>
        <v>0</v>
      </c>
      <c r="BF38" s="24">
        <f t="shared" ref="BF38:BH38" si="84">AH38</f>
        <v>0</v>
      </c>
      <c r="BG38" s="24">
        <f t="shared" si="84"/>
        <v>0</v>
      </c>
      <c r="BH38" s="24">
        <f t="shared" si="84"/>
        <v>0</v>
      </c>
      <c r="BI38" s="2">
        <f t="shared" si="5"/>
        <v>1</v>
      </c>
      <c r="BJ38" s="2">
        <f t="shared" si="6"/>
        <v>0</v>
      </c>
      <c r="BK38" s="2">
        <f t="shared" si="7"/>
        <v>1</v>
      </c>
      <c r="BL38" s="2">
        <f t="shared" si="8"/>
        <v>0</v>
      </c>
      <c r="BM38" s="23">
        <f t="shared" si="2"/>
        <v>0</v>
      </c>
      <c r="BN38" s="23">
        <f t="shared" ref="BN38:BP38" si="85">AE38</f>
        <v>0</v>
      </c>
      <c r="BO38" s="23">
        <f t="shared" si="85"/>
        <v>0</v>
      </c>
      <c r="BP38" s="23">
        <f t="shared" si="85"/>
        <v>0</v>
      </c>
      <c r="BQ38" s="2">
        <f t="shared" si="10"/>
        <v>1</v>
      </c>
      <c r="BR38" s="2">
        <f t="shared" si="11"/>
        <v>0</v>
      </c>
      <c r="BS38" s="2">
        <f t="shared" si="12"/>
        <v>1</v>
      </c>
      <c r="BT38" s="2">
        <f t="shared" si="13"/>
        <v>0</v>
      </c>
    </row>
    <row r="39" s="2" customFormat="1" spans="1:72">
      <c r="A39" s="8">
        <v>27296.11</v>
      </c>
      <c r="B39" s="8">
        <v>-6400.89</v>
      </c>
      <c r="C39" s="8">
        <v>22415.75</v>
      </c>
      <c r="D39" s="8">
        <v>11501.21</v>
      </c>
      <c r="E39" s="8">
        <v>0</v>
      </c>
      <c r="F39" s="9">
        <v>-3557</v>
      </c>
      <c r="G39" s="8">
        <v>0</v>
      </c>
      <c r="H39" s="8">
        <v>190.77</v>
      </c>
      <c r="I39" s="8">
        <v>0</v>
      </c>
      <c r="J39" s="8">
        <v>220.26</v>
      </c>
      <c r="K39" s="8">
        <v>270.86</v>
      </c>
      <c r="L39" s="8">
        <v>272.26</v>
      </c>
      <c r="M39" s="8">
        <v>501.97</v>
      </c>
      <c r="N39" s="8">
        <v>503.2</v>
      </c>
      <c r="O39" s="8">
        <v>273.7</v>
      </c>
      <c r="P39" s="8">
        <v>304.5</v>
      </c>
      <c r="Q39" s="8">
        <v>157.89</v>
      </c>
      <c r="R39" s="8">
        <v>105.08</v>
      </c>
      <c r="S39" s="8">
        <v>27026.777</v>
      </c>
      <c r="T39" s="8">
        <v>6676.065</v>
      </c>
      <c r="U39" s="8">
        <v>2206.37</v>
      </c>
      <c r="V39" s="8">
        <v>13704.776</v>
      </c>
      <c r="W39" s="8">
        <v>15911.147</v>
      </c>
      <c r="X39" s="8">
        <v>-1007.597</v>
      </c>
      <c r="Y39" s="8">
        <v>49.988</v>
      </c>
      <c r="Z39" s="8">
        <v>19736.535</v>
      </c>
      <c r="AA39" s="8">
        <v>552.953</v>
      </c>
      <c r="AB39" s="8">
        <v>1225.42</v>
      </c>
      <c r="AC39" s="8" t="s">
        <v>60</v>
      </c>
      <c r="AD39" s="9">
        <v>-1380.5859</v>
      </c>
      <c r="AE39" s="8">
        <v>0</v>
      </c>
      <c r="AF39" s="8">
        <v>0</v>
      </c>
      <c r="AG39" s="8">
        <v>0</v>
      </c>
      <c r="AH39" s="8">
        <v>0</v>
      </c>
      <c r="AI39" s="8">
        <v>0</v>
      </c>
      <c r="AJ39" s="8">
        <v>0</v>
      </c>
      <c r="AK39" s="8">
        <v>6108</v>
      </c>
      <c r="AL39" s="8">
        <v>28206.5</v>
      </c>
      <c r="AM39" s="8">
        <v>34314.5</v>
      </c>
      <c r="AN39" s="8">
        <v>17336.54</v>
      </c>
      <c r="AO39" s="8">
        <v>3885.13</v>
      </c>
      <c r="AP39" s="8">
        <v>13451.41</v>
      </c>
      <c r="AQ39" s="8">
        <v>0</v>
      </c>
      <c r="AR39" s="8">
        <v>0</v>
      </c>
      <c r="AS39" s="8"/>
      <c r="AT39" s="8"/>
      <c r="AU39" s="8">
        <v>275</v>
      </c>
      <c r="AV39" s="16">
        <v>275</v>
      </c>
      <c r="AW39" s="9">
        <v>0</v>
      </c>
      <c r="AX39" s="9">
        <v>0</v>
      </c>
      <c r="AY39" s="9">
        <v>305</v>
      </c>
      <c r="AZ39" s="20">
        <v>305</v>
      </c>
      <c r="BA39" s="9">
        <v>0</v>
      </c>
      <c r="BB39" s="9">
        <v>0</v>
      </c>
      <c r="BC39" s="8"/>
      <c r="BD39" s="8"/>
      <c r="BE39" s="24">
        <f t="shared" si="0"/>
        <v>0</v>
      </c>
      <c r="BF39" s="24">
        <f t="shared" ref="BF39:BH39" si="86">AH39</f>
        <v>0</v>
      </c>
      <c r="BG39" s="24">
        <f t="shared" si="86"/>
        <v>0</v>
      </c>
      <c r="BH39" s="24">
        <f t="shared" si="86"/>
        <v>0</v>
      </c>
      <c r="BI39" s="2">
        <f t="shared" si="5"/>
        <v>1</v>
      </c>
      <c r="BJ39" s="2">
        <f t="shared" si="6"/>
        <v>0</v>
      </c>
      <c r="BK39" s="2">
        <f t="shared" si="7"/>
        <v>1</v>
      </c>
      <c r="BL39" s="2">
        <f t="shared" si="8"/>
        <v>0</v>
      </c>
      <c r="BM39" s="23">
        <f t="shared" si="2"/>
        <v>0</v>
      </c>
      <c r="BN39" s="23">
        <f t="shared" ref="BN39:BP39" si="87">AE39</f>
        <v>0</v>
      </c>
      <c r="BO39" s="23">
        <f t="shared" si="87"/>
        <v>0</v>
      </c>
      <c r="BP39" s="23">
        <f t="shared" si="87"/>
        <v>0</v>
      </c>
      <c r="BQ39" s="2">
        <f t="shared" si="10"/>
        <v>1</v>
      </c>
      <c r="BR39" s="2">
        <f t="shared" si="11"/>
        <v>0</v>
      </c>
      <c r="BS39" s="2">
        <f t="shared" si="12"/>
        <v>1</v>
      </c>
      <c r="BT39" s="2">
        <f t="shared" si="13"/>
        <v>0</v>
      </c>
    </row>
    <row r="40" s="2" customFormat="1" spans="1:72">
      <c r="A40" s="8">
        <v>26519.75</v>
      </c>
      <c r="B40" s="8">
        <v>-6444.91</v>
      </c>
      <c r="C40" s="8">
        <v>22396.71</v>
      </c>
      <c r="D40" s="8">
        <v>10748.15</v>
      </c>
      <c r="E40" s="8">
        <v>0</v>
      </c>
      <c r="F40" s="9">
        <v>-3556</v>
      </c>
      <c r="G40" s="8">
        <v>0</v>
      </c>
      <c r="H40" s="8">
        <v>187.33</v>
      </c>
      <c r="I40" s="8">
        <v>0</v>
      </c>
      <c r="J40" s="8">
        <v>219</v>
      </c>
      <c r="K40" s="8">
        <v>270.16</v>
      </c>
      <c r="L40" s="8">
        <v>270.86</v>
      </c>
      <c r="M40" s="8">
        <v>499.91</v>
      </c>
      <c r="N40" s="8">
        <v>502.38</v>
      </c>
      <c r="O40" s="8">
        <v>269.8</v>
      </c>
      <c r="P40" s="8">
        <v>300.5</v>
      </c>
      <c r="Q40" s="8">
        <v>123.53</v>
      </c>
      <c r="R40" s="8">
        <v>104.5</v>
      </c>
      <c r="S40" s="8">
        <v>26546.658</v>
      </c>
      <c r="T40" s="8">
        <v>6287.01</v>
      </c>
      <c r="U40" s="8">
        <v>1080.532</v>
      </c>
      <c r="V40" s="8">
        <v>13955.287</v>
      </c>
      <c r="W40" s="8">
        <v>15035.819</v>
      </c>
      <c r="X40" s="8">
        <v>-1012.843</v>
      </c>
      <c r="Y40" s="8">
        <v>50.038</v>
      </c>
      <c r="Z40" s="8">
        <v>19701.133</v>
      </c>
      <c r="AA40" s="8">
        <v>778.402</v>
      </c>
      <c r="AB40" s="8">
        <v>1246.31</v>
      </c>
      <c r="AC40" s="8" t="s">
        <v>60</v>
      </c>
      <c r="AD40" s="9">
        <v>-1430.593</v>
      </c>
      <c r="AE40" s="8">
        <v>0</v>
      </c>
      <c r="AF40" s="8">
        <v>0</v>
      </c>
      <c r="AG40" s="8">
        <v>0</v>
      </c>
      <c r="AH40" s="8">
        <v>0</v>
      </c>
      <c r="AI40" s="8">
        <v>0</v>
      </c>
      <c r="AJ40" s="8">
        <v>0</v>
      </c>
      <c r="AK40" s="8">
        <v>6159</v>
      </c>
      <c r="AL40" s="8">
        <v>27679.5</v>
      </c>
      <c r="AM40" s="8">
        <v>33838.5</v>
      </c>
      <c r="AN40" s="8">
        <v>18912.76</v>
      </c>
      <c r="AO40" s="8">
        <v>3739.88</v>
      </c>
      <c r="AP40" s="8">
        <v>15172.88</v>
      </c>
      <c r="AQ40" s="8">
        <v>0</v>
      </c>
      <c r="AR40" s="8">
        <v>0</v>
      </c>
      <c r="AS40" s="8"/>
      <c r="AT40" s="8"/>
      <c r="AU40" s="8">
        <v>275</v>
      </c>
      <c r="AV40" s="16">
        <v>275</v>
      </c>
      <c r="AW40" s="9">
        <v>0</v>
      </c>
      <c r="AX40" s="9">
        <v>0</v>
      </c>
      <c r="AY40" s="9">
        <v>305</v>
      </c>
      <c r="AZ40" s="20">
        <v>305</v>
      </c>
      <c r="BA40" s="9">
        <v>0</v>
      </c>
      <c r="BB40" s="9">
        <v>0</v>
      </c>
      <c r="BC40" s="8"/>
      <c r="BD40" s="8"/>
      <c r="BE40" s="24">
        <f t="shared" si="0"/>
        <v>0</v>
      </c>
      <c r="BF40" s="24">
        <f t="shared" ref="BF40:BH40" si="88">AH40</f>
        <v>0</v>
      </c>
      <c r="BG40" s="24">
        <f t="shared" si="88"/>
        <v>0</v>
      </c>
      <c r="BH40" s="24">
        <f t="shared" si="88"/>
        <v>0</v>
      </c>
      <c r="BI40" s="2">
        <f t="shared" si="5"/>
        <v>1</v>
      </c>
      <c r="BJ40" s="2">
        <f t="shared" si="6"/>
        <v>0</v>
      </c>
      <c r="BK40" s="2">
        <f t="shared" si="7"/>
        <v>1</v>
      </c>
      <c r="BL40" s="2">
        <f t="shared" si="8"/>
        <v>0</v>
      </c>
      <c r="BM40" s="23">
        <f t="shared" si="2"/>
        <v>0</v>
      </c>
      <c r="BN40" s="23">
        <f t="shared" ref="BN40:BP40" si="89">AE40</f>
        <v>0</v>
      </c>
      <c r="BO40" s="23">
        <f t="shared" si="89"/>
        <v>0</v>
      </c>
      <c r="BP40" s="23">
        <f t="shared" si="89"/>
        <v>0</v>
      </c>
      <c r="BQ40" s="2">
        <f t="shared" si="10"/>
        <v>1</v>
      </c>
      <c r="BR40" s="2">
        <f t="shared" si="11"/>
        <v>0</v>
      </c>
      <c r="BS40" s="2">
        <f t="shared" si="12"/>
        <v>1</v>
      </c>
      <c r="BT40" s="2">
        <f t="shared" si="13"/>
        <v>0</v>
      </c>
    </row>
    <row r="41" s="2" customFormat="1" spans="1:72">
      <c r="A41" s="8">
        <v>26005.83</v>
      </c>
      <c r="B41" s="8">
        <v>-6488.44</v>
      </c>
      <c r="C41" s="8">
        <v>22359.21</v>
      </c>
      <c r="D41" s="8">
        <v>10320.28</v>
      </c>
      <c r="E41" s="8">
        <v>0</v>
      </c>
      <c r="F41" s="9">
        <v>-3555</v>
      </c>
      <c r="G41" s="8">
        <v>0</v>
      </c>
      <c r="H41" s="8">
        <v>188.2</v>
      </c>
      <c r="I41" s="8">
        <v>0</v>
      </c>
      <c r="J41" s="8">
        <v>220.86</v>
      </c>
      <c r="K41" s="8">
        <v>270.86</v>
      </c>
      <c r="L41" s="8">
        <v>271.56</v>
      </c>
      <c r="M41" s="8">
        <v>503.2</v>
      </c>
      <c r="N41" s="8">
        <v>500.73</v>
      </c>
      <c r="O41" s="8">
        <v>273.7</v>
      </c>
      <c r="P41" s="8">
        <v>304</v>
      </c>
      <c r="Q41" s="8">
        <v>104.92</v>
      </c>
      <c r="R41" s="8">
        <v>104.92</v>
      </c>
      <c r="S41" s="8">
        <v>25826.125</v>
      </c>
      <c r="T41" s="8">
        <v>6602.243</v>
      </c>
      <c r="U41" s="8">
        <v>114.44</v>
      </c>
      <c r="V41" s="8">
        <v>13776.809</v>
      </c>
      <c r="W41" s="8">
        <v>13891.249</v>
      </c>
      <c r="X41" s="8">
        <v>-841.911</v>
      </c>
      <c r="Y41" s="8">
        <v>49.972</v>
      </c>
      <c r="Z41" s="8">
        <v>19250.324</v>
      </c>
      <c r="AA41" s="8">
        <v>952.635</v>
      </c>
      <c r="AB41" s="8">
        <v>1241.19</v>
      </c>
      <c r="AC41" s="8" t="s">
        <v>60</v>
      </c>
      <c r="AD41" s="9">
        <v>-1435.9158</v>
      </c>
      <c r="AE41" s="8">
        <v>0</v>
      </c>
      <c r="AF41" s="8">
        <v>0</v>
      </c>
      <c r="AG41" s="8">
        <v>0</v>
      </c>
      <c r="AH41" s="8">
        <v>0</v>
      </c>
      <c r="AI41" s="8">
        <v>0</v>
      </c>
      <c r="AJ41" s="8">
        <v>0</v>
      </c>
      <c r="AK41" s="8">
        <v>6209</v>
      </c>
      <c r="AL41" s="8">
        <v>27244.5</v>
      </c>
      <c r="AM41" s="8">
        <v>33453.5</v>
      </c>
      <c r="AN41" s="8">
        <v>20347.4</v>
      </c>
      <c r="AO41" s="8">
        <v>3579.2</v>
      </c>
      <c r="AP41" s="8">
        <v>16768.2</v>
      </c>
      <c r="AQ41" s="8">
        <v>0</v>
      </c>
      <c r="AR41" s="8">
        <v>0</v>
      </c>
      <c r="AS41" s="8"/>
      <c r="AT41" s="8"/>
      <c r="AU41" s="8">
        <v>275</v>
      </c>
      <c r="AV41" s="16">
        <v>275</v>
      </c>
      <c r="AW41" s="9">
        <v>0</v>
      </c>
      <c r="AX41" s="9">
        <v>0</v>
      </c>
      <c r="AY41" s="9">
        <v>305</v>
      </c>
      <c r="AZ41" s="20">
        <v>305</v>
      </c>
      <c r="BA41" s="9">
        <v>0</v>
      </c>
      <c r="BB41" s="9">
        <v>0</v>
      </c>
      <c r="BC41" s="8"/>
      <c r="BD41" s="8"/>
      <c r="BE41" s="24">
        <f t="shared" si="0"/>
        <v>0</v>
      </c>
      <c r="BF41" s="24">
        <f t="shared" ref="BF41:BH41" si="90">AH41</f>
        <v>0</v>
      </c>
      <c r="BG41" s="24">
        <f t="shared" si="90"/>
        <v>0</v>
      </c>
      <c r="BH41" s="24">
        <f t="shared" si="90"/>
        <v>0</v>
      </c>
      <c r="BI41" s="2">
        <f t="shared" si="5"/>
        <v>1</v>
      </c>
      <c r="BJ41" s="2">
        <f t="shared" si="6"/>
        <v>0</v>
      </c>
      <c r="BK41" s="2">
        <f t="shared" si="7"/>
        <v>1</v>
      </c>
      <c r="BL41" s="2">
        <f t="shared" si="8"/>
        <v>0</v>
      </c>
      <c r="BM41" s="23">
        <f t="shared" si="2"/>
        <v>0</v>
      </c>
      <c r="BN41" s="23">
        <f t="shared" ref="BN41:BP41" si="91">AE41</f>
        <v>0</v>
      </c>
      <c r="BO41" s="23">
        <f t="shared" si="91"/>
        <v>0</v>
      </c>
      <c r="BP41" s="23">
        <f t="shared" si="91"/>
        <v>0</v>
      </c>
      <c r="BQ41" s="2">
        <f t="shared" si="10"/>
        <v>1</v>
      </c>
      <c r="BR41" s="2">
        <f t="shared" si="11"/>
        <v>0</v>
      </c>
      <c r="BS41" s="2">
        <f t="shared" si="12"/>
        <v>1</v>
      </c>
      <c r="BT41" s="2">
        <f t="shared" si="13"/>
        <v>0</v>
      </c>
    </row>
    <row r="42" s="2" customFormat="1" spans="1:72">
      <c r="A42" s="8">
        <v>25346.29</v>
      </c>
      <c r="B42" s="8">
        <v>-6315</v>
      </c>
      <c r="C42" s="8">
        <v>22107.37</v>
      </c>
      <c r="D42" s="8">
        <v>9606.7</v>
      </c>
      <c r="E42" s="8">
        <v>0</v>
      </c>
      <c r="F42" s="9">
        <v>-3657</v>
      </c>
      <c r="G42" s="8">
        <v>0</v>
      </c>
      <c r="H42" s="8">
        <v>189.89</v>
      </c>
      <c r="I42" s="8">
        <v>0</v>
      </c>
      <c r="J42" s="8">
        <v>220.25</v>
      </c>
      <c r="K42" s="8">
        <v>270.86</v>
      </c>
      <c r="L42" s="8">
        <v>270.86</v>
      </c>
      <c r="M42" s="8">
        <v>502.79</v>
      </c>
      <c r="N42" s="8">
        <v>500.73</v>
      </c>
      <c r="O42" s="8">
        <v>273.6</v>
      </c>
      <c r="P42" s="8">
        <v>304.5</v>
      </c>
      <c r="Q42" s="8">
        <v>101.28</v>
      </c>
      <c r="R42" s="8">
        <v>105.35</v>
      </c>
      <c r="S42" s="8">
        <v>25332.832</v>
      </c>
      <c r="T42" s="8">
        <v>6419.268</v>
      </c>
      <c r="U42" s="8">
        <v>88.936</v>
      </c>
      <c r="V42" s="8">
        <v>13465.715</v>
      </c>
      <c r="W42" s="8">
        <v>13554.65</v>
      </c>
      <c r="X42" s="8">
        <v>-837.388</v>
      </c>
      <c r="Y42" s="8">
        <v>49.968</v>
      </c>
      <c r="Z42" s="8">
        <v>19662.16</v>
      </c>
      <c r="AA42" s="8">
        <v>597.586</v>
      </c>
      <c r="AB42" s="8">
        <v>1377.54</v>
      </c>
      <c r="AC42" s="8" t="s">
        <v>60</v>
      </c>
      <c r="AD42" s="9">
        <v>-1540.8325</v>
      </c>
      <c r="AE42" s="8">
        <v>0</v>
      </c>
      <c r="AF42" s="8">
        <v>0</v>
      </c>
      <c r="AG42" s="8">
        <v>0</v>
      </c>
      <c r="AH42" s="8">
        <v>0</v>
      </c>
      <c r="AI42" s="8">
        <v>0</v>
      </c>
      <c r="AJ42" s="8">
        <v>0</v>
      </c>
      <c r="AK42" s="8">
        <v>6265</v>
      </c>
      <c r="AL42" s="8">
        <v>26717.5</v>
      </c>
      <c r="AM42" s="8">
        <v>32982.5</v>
      </c>
      <c r="AN42" s="8">
        <v>21677.9</v>
      </c>
      <c r="AO42" s="8">
        <v>3480.85</v>
      </c>
      <c r="AP42" s="8">
        <v>18197.05</v>
      </c>
      <c r="AQ42" s="8">
        <v>0</v>
      </c>
      <c r="AR42" s="8">
        <v>0</v>
      </c>
      <c r="AS42" s="8"/>
      <c r="AT42" s="8"/>
      <c r="AU42" s="8">
        <v>275</v>
      </c>
      <c r="AV42" s="16">
        <v>275</v>
      </c>
      <c r="AW42" s="9">
        <v>0</v>
      </c>
      <c r="AX42" s="9">
        <v>0</v>
      </c>
      <c r="AY42" s="9">
        <v>305</v>
      </c>
      <c r="AZ42" s="20">
        <v>305</v>
      </c>
      <c r="BA42" s="9">
        <v>0</v>
      </c>
      <c r="BB42" s="9">
        <v>0</v>
      </c>
      <c r="BC42" s="8"/>
      <c r="BD42" s="8"/>
      <c r="BE42" s="24">
        <f t="shared" si="0"/>
        <v>0</v>
      </c>
      <c r="BF42" s="24">
        <f t="shared" ref="BF42:BH42" si="92">AH42</f>
        <v>0</v>
      </c>
      <c r="BG42" s="24">
        <f t="shared" si="92"/>
        <v>0</v>
      </c>
      <c r="BH42" s="24">
        <f t="shared" si="92"/>
        <v>0</v>
      </c>
      <c r="BI42" s="2">
        <f t="shared" si="5"/>
        <v>1</v>
      </c>
      <c r="BJ42" s="2">
        <f t="shared" si="6"/>
        <v>0</v>
      </c>
      <c r="BK42" s="2">
        <f t="shared" si="7"/>
        <v>1</v>
      </c>
      <c r="BL42" s="2">
        <f t="shared" si="8"/>
        <v>0</v>
      </c>
      <c r="BM42" s="23">
        <f t="shared" si="2"/>
        <v>0</v>
      </c>
      <c r="BN42" s="23">
        <f t="shared" ref="BN42:BP42" si="93">AE42</f>
        <v>0</v>
      </c>
      <c r="BO42" s="23">
        <f t="shared" si="93"/>
        <v>0</v>
      </c>
      <c r="BP42" s="23">
        <f t="shared" si="93"/>
        <v>0</v>
      </c>
      <c r="BQ42" s="2">
        <f t="shared" si="10"/>
        <v>1</v>
      </c>
      <c r="BR42" s="2">
        <f t="shared" si="11"/>
        <v>0</v>
      </c>
      <c r="BS42" s="2">
        <f t="shared" si="12"/>
        <v>1</v>
      </c>
      <c r="BT42" s="2">
        <f t="shared" si="13"/>
        <v>0</v>
      </c>
    </row>
    <row r="43" s="2" customFormat="1" spans="1:72">
      <c r="A43" s="8">
        <v>24898.42</v>
      </c>
      <c r="B43" s="8">
        <v>-6190</v>
      </c>
      <c r="C43" s="8">
        <v>22098.82</v>
      </c>
      <c r="D43" s="8">
        <v>9049.59</v>
      </c>
      <c r="E43" s="8">
        <v>0</v>
      </c>
      <c r="F43" s="9">
        <v>-3663</v>
      </c>
      <c r="G43" s="8">
        <v>0</v>
      </c>
      <c r="H43" s="8">
        <v>189.05</v>
      </c>
      <c r="I43" s="8">
        <v>0</v>
      </c>
      <c r="J43" s="8">
        <v>220.31</v>
      </c>
      <c r="K43" s="8">
        <v>270.86</v>
      </c>
      <c r="L43" s="8">
        <v>271.56</v>
      </c>
      <c r="M43" s="8">
        <v>503.61</v>
      </c>
      <c r="N43" s="8">
        <v>501.15</v>
      </c>
      <c r="O43" s="8">
        <v>274</v>
      </c>
      <c r="P43" s="8">
        <v>304.5</v>
      </c>
      <c r="Q43" s="8">
        <v>100.8</v>
      </c>
      <c r="R43" s="8">
        <v>104.98</v>
      </c>
      <c r="S43" s="8">
        <v>24836.145</v>
      </c>
      <c r="T43" s="8">
        <v>6309.998</v>
      </c>
      <c r="U43" s="8">
        <v>74.474</v>
      </c>
      <c r="V43" s="8">
        <v>12895.206</v>
      </c>
      <c r="W43" s="8">
        <v>12969.68</v>
      </c>
      <c r="X43" s="8">
        <v>-836.166</v>
      </c>
      <c r="Y43" s="8">
        <v>49.981</v>
      </c>
      <c r="Z43" s="8">
        <v>19607.293</v>
      </c>
      <c r="AA43" s="8">
        <v>778.65</v>
      </c>
      <c r="AB43" s="8">
        <v>1361.39</v>
      </c>
      <c r="AC43" s="8" t="s">
        <v>60</v>
      </c>
      <c r="AD43" s="9">
        <v>-1548.957</v>
      </c>
      <c r="AE43" s="8">
        <v>0</v>
      </c>
      <c r="AF43" s="8">
        <v>0</v>
      </c>
      <c r="AG43" s="8">
        <v>0</v>
      </c>
      <c r="AH43" s="8">
        <v>0</v>
      </c>
      <c r="AI43" s="8">
        <v>0</v>
      </c>
      <c r="AJ43" s="8">
        <v>0</v>
      </c>
      <c r="AK43" s="8">
        <v>6177</v>
      </c>
      <c r="AL43" s="8">
        <v>26221.5</v>
      </c>
      <c r="AM43" s="8">
        <v>32398.5</v>
      </c>
      <c r="AN43" s="8">
        <v>22869.46</v>
      </c>
      <c r="AO43" s="8">
        <v>3400.23</v>
      </c>
      <c r="AP43" s="8">
        <v>19469.23</v>
      </c>
      <c r="AQ43" s="8">
        <v>0</v>
      </c>
      <c r="AR43" s="8">
        <v>0</v>
      </c>
      <c r="AS43" s="8"/>
      <c r="AT43" s="8"/>
      <c r="AU43" s="8">
        <v>275</v>
      </c>
      <c r="AV43" s="16">
        <v>275</v>
      </c>
      <c r="AW43" s="9">
        <v>0</v>
      </c>
      <c r="AX43" s="9">
        <v>0</v>
      </c>
      <c r="AY43" s="9">
        <v>305</v>
      </c>
      <c r="AZ43" s="20">
        <v>305</v>
      </c>
      <c r="BA43" s="9">
        <v>0</v>
      </c>
      <c r="BB43" s="9">
        <v>0</v>
      </c>
      <c r="BC43" s="8"/>
      <c r="BD43" s="8"/>
      <c r="BE43" s="24">
        <f t="shared" si="0"/>
        <v>0</v>
      </c>
      <c r="BF43" s="24">
        <f t="shared" ref="BF43:BH43" si="94">AH43</f>
        <v>0</v>
      </c>
      <c r="BG43" s="24">
        <f t="shared" si="94"/>
        <v>0</v>
      </c>
      <c r="BH43" s="24">
        <f t="shared" si="94"/>
        <v>0</v>
      </c>
      <c r="BI43" s="2">
        <f t="shared" si="5"/>
        <v>1</v>
      </c>
      <c r="BJ43" s="2">
        <f t="shared" si="6"/>
        <v>0</v>
      </c>
      <c r="BK43" s="2">
        <f t="shared" si="7"/>
        <v>1</v>
      </c>
      <c r="BL43" s="2">
        <f t="shared" si="8"/>
        <v>0</v>
      </c>
      <c r="BM43" s="23">
        <f t="shared" si="2"/>
        <v>0</v>
      </c>
      <c r="BN43" s="23">
        <f t="shared" ref="BN43:BP43" si="95">AE43</f>
        <v>0</v>
      </c>
      <c r="BO43" s="23">
        <f t="shared" si="95"/>
        <v>0</v>
      </c>
      <c r="BP43" s="23">
        <f t="shared" si="95"/>
        <v>0</v>
      </c>
      <c r="BQ43" s="2">
        <f t="shared" si="10"/>
        <v>1</v>
      </c>
      <c r="BR43" s="2">
        <f t="shared" si="11"/>
        <v>0</v>
      </c>
      <c r="BS43" s="2">
        <f t="shared" si="12"/>
        <v>1</v>
      </c>
      <c r="BT43" s="2">
        <f t="shared" si="13"/>
        <v>0</v>
      </c>
    </row>
    <row r="44" s="2" customFormat="1" spans="1:72">
      <c r="A44" s="8">
        <v>24417.48</v>
      </c>
      <c r="B44" s="8">
        <v>-6066</v>
      </c>
      <c r="C44" s="8">
        <v>22103.07</v>
      </c>
      <c r="D44" s="8">
        <v>8450.4</v>
      </c>
      <c r="E44" s="8">
        <v>0</v>
      </c>
      <c r="F44" s="9">
        <v>-3670</v>
      </c>
      <c r="G44" s="8">
        <v>0</v>
      </c>
      <c r="H44" s="8">
        <v>189.89</v>
      </c>
      <c r="I44" s="8">
        <v>0</v>
      </c>
      <c r="J44" s="8">
        <v>220.23</v>
      </c>
      <c r="K44" s="8">
        <v>270.86</v>
      </c>
      <c r="L44" s="8">
        <v>271.56</v>
      </c>
      <c r="M44" s="8">
        <v>501.97</v>
      </c>
      <c r="N44" s="8">
        <v>500.73</v>
      </c>
      <c r="O44" s="8">
        <v>273.7</v>
      </c>
      <c r="P44" s="8">
        <v>303.4</v>
      </c>
      <c r="Q44" s="8">
        <v>90.39</v>
      </c>
      <c r="R44" s="8">
        <v>104.82</v>
      </c>
      <c r="S44" s="8">
        <v>24266.797</v>
      </c>
      <c r="T44" s="8">
        <v>6101.784</v>
      </c>
      <c r="U44" s="8">
        <v>75.039</v>
      </c>
      <c r="V44" s="8">
        <v>12020.577</v>
      </c>
      <c r="W44" s="8">
        <v>12095.616</v>
      </c>
      <c r="X44" s="8">
        <v>-830.16</v>
      </c>
      <c r="Y44" s="8">
        <v>49.97</v>
      </c>
      <c r="Z44" s="8">
        <v>19767.168</v>
      </c>
      <c r="AA44" s="8">
        <v>641.727</v>
      </c>
      <c r="AB44" s="8">
        <v>1354.68</v>
      </c>
      <c r="AC44" s="8" t="s">
        <v>60</v>
      </c>
      <c r="AD44" s="9">
        <v>-1572.0693</v>
      </c>
      <c r="AE44" s="8">
        <v>0</v>
      </c>
      <c r="AF44" s="8">
        <v>0</v>
      </c>
      <c r="AG44" s="8">
        <v>0</v>
      </c>
      <c r="AH44" s="8">
        <v>0</v>
      </c>
      <c r="AI44" s="8">
        <v>0</v>
      </c>
      <c r="AJ44" s="8">
        <v>0</v>
      </c>
      <c r="AK44" s="8">
        <v>6091</v>
      </c>
      <c r="AL44" s="8">
        <v>25662.5</v>
      </c>
      <c r="AM44" s="8">
        <v>31753.5</v>
      </c>
      <c r="AN44" s="8">
        <v>23985.36</v>
      </c>
      <c r="AO44" s="8">
        <v>3316.11</v>
      </c>
      <c r="AP44" s="8">
        <v>20669.25</v>
      </c>
      <c r="AQ44" s="8">
        <v>0</v>
      </c>
      <c r="AR44" s="8">
        <v>0</v>
      </c>
      <c r="AS44" s="8"/>
      <c r="AT44" s="8"/>
      <c r="AU44" s="8">
        <v>275</v>
      </c>
      <c r="AV44" s="16">
        <v>275</v>
      </c>
      <c r="AW44" s="9">
        <v>0</v>
      </c>
      <c r="AX44" s="9">
        <v>0</v>
      </c>
      <c r="AY44" s="9">
        <v>305</v>
      </c>
      <c r="AZ44" s="20">
        <v>305</v>
      </c>
      <c r="BA44" s="9">
        <v>0</v>
      </c>
      <c r="BB44" s="9">
        <v>0</v>
      </c>
      <c r="BC44" s="8"/>
      <c r="BD44" s="8"/>
      <c r="BE44" s="24">
        <f t="shared" si="0"/>
        <v>0</v>
      </c>
      <c r="BF44" s="24">
        <f t="shared" ref="BF44:BH44" si="96">AH44</f>
        <v>0</v>
      </c>
      <c r="BG44" s="24">
        <f t="shared" si="96"/>
        <v>0</v>
      </c>
      <c r="BH44" s="24">
        <f t="shared" si="96"/>
        <v>0</v>
      </c>
      <c r="BI44" s="2">
        <f t="shared" si="5"/>
        <v>1</v>
      </c>
      <c r="BJ44" s="2">
        <f t="shared" si="6"/>
        <v>0</v>
      </c>
      <c r="BK44" s="2">
        <f t="shared" si="7"/>
        <v>1</v>
      </c>
      <c r="BL44" s="2">
        <f t="shared" si="8"/>
        <v>0</v>
      </c>
      <c r="BM44" s="23">
        <f t="shared" si="2"/>
        <v>0</v>
      </c>
      <c r="BN44" s="23">
        <f t="shared" ref="BN44:BP44" si="97">AE44</f>
        <v>0</v>
      </c>
      <c r="BO44" s="23">
        <f t="shared" si="97"/>
        <v>0</v>
      </c>
      <c r="BP44" s="23">
        <f t="shared" si="97"/>
        <v>0</v>
      </c>
      <c r="BQ44" s="2">
        <f t="shared" si="10"/>
        <v>1</v>
      </c>
      <c r="BR44" s="2">
        <f t="shared" si="11"/>
        <v>0</v>
      </c>
      <c r="BS44" s="2">
        <f t="shared" si="12"/>
        <v>1</v>
      </c>
      <c r="BT44" s="2">
        <f t="shared" si="13"/>
        <v>0</v>
      </c>
    </row>
    <row r="45" s="2" customFormat="1" spans="1:72">
      <c r="A45" s="8">
        <v>23987.05</v>
      </c>
      <c r="B45" s="8">
        <v>-5941</v>
      </c>
      <c r="C45" s="8">
        <v>22091.7</v>
      </c>
      <c r="D45" s="8">
        <v>7907.54</v>
      </c>
      <c r="E45" s="8">
        <v>0</v>
      </c>
      <c r="F45" s="9">
        <v>-3366</v>
      </c>
      <c r="G45" s="8">
        <v>0</v>
      </c>
      <c r="H45" s="8">
        <v>190.77</v>
      </c>
      <c r="I45" s="8">
        <v>0</v>
      </c>
      <c r="J45" s="8">
        <v>220.2</v>
      </c>
      <c r="K45" s="8">
        <v>271.1</v>
      </c>
      <c r="L45" s="8">
        <v>271.79</v>
      </c>
      <c r="M45" s="8">
        <v>502.79</v>
      </c>
      <c r="N45" s="8">
        <v>501.56</v>
      </c>
      <c r="O45" s="8">
        <v>272.8</v>
      </c>
      <c r="P45" s="8">
        <v>304</v>
      </c>
      <c r="Q45" s="8">
        <v>0</v>
      </c>
      <c r="R45" s="8">
        <v>105.08</v>
      </c>
      <c r="S45" s="8">
        <v>23822.32</v>
      </c>
      <c r="T45" s="8">
        <v>5970.253</v>
      </c>
      <c r="U45" s="8">
        <v>73.347</v>
      </c>
      <c r="V45" s="8">
        <v>11701.745</v>
      </c>
      <c r="W45" s="8">
        <v>11775.092</v>
      </c>
      <c r="X45" s="8">
        <v>-830.727</v>
      </c>
      <c r="Y45" s="8">
        <v>49.991</v>
      </c>
      <c r="Z45" s="8">
        <v>19609.148</v>
      </c>
      <c r="AA45" s="8">
        <v>559.664</v>
      </c>
      <c r="AB45" s="8">
        <v>1345.36</v>
      </c>
      <c r="AC45" s="8" t="s">
        <v>60</v>
      </c>
      <c r="AD45" s="9">
        <v>-1351.31</v>
      </c>
      <c r="AE45" s="8">
        <v>0</v>
      </c>
      <c r="AF45" s="8">
        <v>0</v>
      </c>
      <c r="AG45" s="8">
        <v>0</v>
      </c>
      <c r="AH45" s="8">
        <v>0</v>
      </c>
      <c r="AI45" s="8">
        <v>0</v>
      </c>
      <c r="AJ45" s="8">
        <v>0</v>
      </c>
      <c r="AK45" s="8">
        <v>6003</v>
      </c>
      <c r="AL45" s="8">
        <v>25662.5</v>
      </c>
      <c r="AM45" s="8">
        <v>31665.5</v>
      </c>
      <c r="AN45" s="8">
        <v>24895.75</v>
      </c>
      <c r="AO45" s="8">
        <v>3243.63</v>
      </c>
      <c r="AP45" s="8">
        <v>21652.12</v>
      </c>
      <c r="AQ45" s="8">
        <v>0</v>
      </c>
      <c r="AR45" s="8">
        <v>0</v>
      </c>
      <c r="AS45" s="8"/>
      <c r="AT45" s="8"/>
      <c r="AU45" s="8">
        <v>275</v>
      </c>
      <c r="AV45" s="16">
        <v>275</v>
      </c>
      <c r="AW45" s="9">
        <v>0</v>
      </c>
      <c r="AX45" s="9">
        <v>0</v>
      </c>
      <c r="AY45" s="9">
        <v>305</v>
      </c>
      <c r="AZ45" s="20">
        <v>305</v>
      </c>
      <c r="BA45" s="9">
        <v>0</v>
      </c>
      <c r="BB45" s="9">
        <v>0</v>
      </c>
      <c r="BC45" s="8"/>
      <c r="BD45" s="8"/>
      <c r="BE45" s="24">
        <f t="shared" si="0"/>
        <v>0</v>
      </c>
      <c r="BF45" s="24">
        <f t="shared" ref="BF45:BH45" si="98">AH45</f>
        <v>0</v>
      </c>
      <c r="BG45" s="24">
        <f t="shared" si="98"/>
        <v>0</v>
      </c>
      <c r="BH45" s="24">
        <f t="shared" si="98"/>
        <v>0</v>
      </c>
      <c r="BI45" s="2">
        <f t="shared" si="5"/>
        <v>1</v>
      </c>
      <c r="BJ45" s="2">
        <f t="shared" si="6"/>
        <v>0</v>
      </c>
      <c r="BK45" s="2">
        <f t="shared" si="7"/>
        <v>1</v>
      </c>
      <c r="BL45" s="2">
        <f t="shared" si="8"/>
        <v>0</v>
      </c>
      <c r="BM45" s="23">
        <f t="shared" si="2"/>
        <v>0</v>
      </c>
      <c r="BN45" s="23">
        <f t="shared" ref="BN45:BP45" si="99">AE45</f>
        <v>0</v>
      </c>
      <c r="BO45" s="23">
        <f t="shared" si="99"/>
        <v>0</v>
      </c>
      <c r="BP45" s="23">
        <f t="shared" si="99"/>
        <v>0</v>
      </c>
      <c r="BQ45" s="2">
        <f t="shared" si="10"/>
        <v>1</v>
      </c>
      <c r="BR45" s="2">
        <f t="shared" si="11"/>
        <v>0</v>
      </c>
      <c r="BS45" s="2">
        <f t="shared" si="12"/>
        <v>1</v>
      </c>
      <c r="BT45" s="2">
        <f t="shared" si="13"/>
        <v>0</v>
      </c>
    </row>
    <row r="46" s="2" customFormat="1" spans="1:72">
      <c r="A46" s="8">
        <v>24394.87</v>
      </c>
      <c r="B46" s="8">
        <v>-5818</v>
      </c>
      <c r="C46" s="8">
        <v>21992.66</v>
      </c>
      <c r="D46" s="8">
        <v>9286.74</v>
      </c>
      <c r="E46" s="8">
        <v>0</v>
      </c>
      <c r="F46" s="9">
        <v>-3768</v>
      </c>
      <c r="G46" s="8">
        <v>0</v>
      </c>
      <c r="H46" s="8">
        <v>189.89</v>
      </c>
      <c r="I46" s="8">
        <v>0</v>
      </c>
      <c r="J46" s="8">
        <v>220.6</v>
      </c>
      <c r="K46" s="8">
        <v>270.4</v>
      </c>
      <c r="L46" s="8">
        <v>271.1</v>
      </c>
      <c r="M46" s="8">
        <v>502.38</v>
      </c>
      <c r="N46" s="8">
        <v>500.73</v>
      </c>
      <c r="O46" s="8">
        <v>273.7</v>
      </c>
      <c r="P46" s="8">
        <v>304</v>
      </c>
      <c r="Q46" s="8">
        <v>0</v>
      </c>
      <c r="R46" s="8">
        <v>104.92</v>
      </c>
      <c r="S46" s="8">
        <v>24141.824</v>
      </c>
      <c r="T46" s="8">
        <v>6018.425</v>
      </c>
      <c r="U46" s="8">
        <v>73.671</v>
      </c>
      <c r="V46" s="8">
        <v>11736.177</v>
      </c>
      <c r="W46" s="8">
        <v>11809.848</v>
      </c>
      <c r="X46" s="8">
        <v>-823.861</v>
      </c>
      <c r="Y46" s="8">
        <v>49.973</v>
      </c>
      <c r="Z46" s="8">
        <v>19449.38</v>
      </c>
      <c r="AA46" s="8">
        <v>710.408</v>
      </c>
      <c r="AB46" s="8">
        <v>1344.16</v>
      </c>
      <c r="AC46" s="8" t="s">
        <v>60</v>
      </c>
      <c r="AD46" s="9">
        <v>-1754.3079</v>
      </c>
      <c r="AE46" s="8">
        <v>0</v>
      </c>
      <c r="AF46" s="8">
        <v>0</v>
      </c>
      <c r="AG46" s="8">
        <v>0</v>
      </c>
      <c r="AH46" s="8">
        <v>0</v>
      </c>
      <c r="AI46" s="8">
        <v>0</v>
      </c>
      <c r="AJ46" s="8">
        <v>0</v>
      </c>
      <c r="AK46" s="8">
        <v>5919</v>
      </c>
      <c r="AL46" s="8">
        <v>26251.5</v>
      </c>
      <c r="AM46" s="8">
        <v>32170.5</v>
      </c>
      <c r="AN46" s="8">
        <v>25738.53</v>
      </c>
      <c r="AO46" s="8">
        <v>3269.07</v>
      </c>
      <c r="AP46" s="8">
        <v>22469.46</v>
      </c>
      <c r="AQ46" s="8">
        <v>0</v>
      </c>
      <c r="AR46" s="8">
        <v>0</v>
      </c>
      <c r="AS46" s="8"/>
      <c r="AT46" s="8"/>
      <c r="AU46" s="8">
        <v>275</v>
      </c>
      <c r="AV46" s="16">
        <v>275</v>
      </c>
      <c r="AW46" s="9">
        <v>0</v>
      </c>
      <c r="AX46" s="9">
        <v>0</v>
      </c>
      <c r="AY46" s="9">
        <v>305</v>
      </c>
      <c r="AZ46" s="20">
        <v>305</v>
      </c>
      <c r="BA46" s="9">
        <v>0</v>
      </c>
      <c r="BB46" s="9">
        <v>0</v>
      </c>
      <c r="BC46" s="8"/>
      <c r="BD46" s="8"/>
      <c r="BE46" s="24">
        <f t="shared" si="0"/>
        <v>0</v>
      </c>
      <c r="BF46" s="24">
        <f t="shared" ref="BF46:BH46" si="100">AH46</f>
        <v>0</v>
      </c>
      <c r="BG46" s="24">
        <f t="shared" si="100"/>
        <v>0</v>
      </c>
      <c r="BH46" s="24">
        <f t="shared" si="100"/>
        <v>0</v>
      </c>
      <c r="BI46" s="2">
        <f t="shared" si="5"/>
        <v>1</v>
      </c>
      <c r="BJ46" s="2">
        <f t="shared" si="6"/>
        <v>0</v>
      </c>
      <c r="BK46" s="2">
        <f t="shared" si="7"/>
        <v>1</v>
      </c>
      <c r="BL46" s="2">
        <f t="shared" si="8"/>
        <v>0</v>
      </c>
      <c r="BM46" s="23">
        <f t="shared" si="2"/>
        <v>0</v>
      </c>
      <c r="BN46" s="23">
        <f t="shared" ref="BN46:BP46" si="101">AE46</f>
        <v>0</v>
      </c>
      <c r="BO46" s="23">
        <f t="shared" si="101"/>
        <v>0</v>
      </c>
      <c r="BP46" s="23">
        <f t="shared" si="101"/>
        <v>0</v>
      </c>
      <c r="BQ46" s="2">
        <f t="shared" si="10"/>
        <v>1</v>
      </c>
      <c r="BR46" s="2">
        <f t="shared" si="11"/>
        <v>0</v>
      </c>
      <c r="BS46" s="2">
        <f t="shared" si="12"/>
        <v>1</v>
      </c>
      <c r="BT46" s="2">
        <f t="shared" si="13"/>
        <v>0</v>
      </c>
    </row>
    <row r="47" s="2" customFormat="1" spans="1:72">
      <c r="A47" s="8">
        <v>24126.92</v>
      </c>
      <c r="B47" s="8">
        <v>-5695</v>
      </c>
      <c r="C47" s="8">
        <v>21987.12</v>
      </c>
      <c r="D47" s="8">
        <v>9004.05</v>
      </c>
      <c r="E47" s="8">
        <v>0</v>
      </c>
      <c r="F47" s="9">
        <v>-3169</v>
      </c>
      <c r="G47" s="8">
        <v>0</v>
      </c>
      <c r="H47" s="8">
        <v>191.61</v>
      </c>
      <c r="I47" s="8">
        <v>0</v>
      </c>
      <c r="J47" s="8">
        <v>220.46</v>
      </c>
      <c r="K47" s="8">
        <v>269</v>
      </c>
      <c r="L47" s="8">
        <v>269</v>
      </c>
      <c r="M47" s="8">
        <v>494.98</v>
      </c>
      <c r="N47" s="8">
        <v>494.57</v>
      </c>
      <c r="O47" s="8">
        <v>273</v>
      </c>
      <c r="P47" s="8">
        <v>304.8</v>
      </c>
      <c r="Q47" s="8">
        <v>0</v>
      </c>
      <c r="R47" s="8">
        <v>105.03</v>
      </c>
      <c r="S47" s="8">
        <v>23940.312</v>
      </c>
      <c r="T47" s="8">
        <v>5807.423</v>
      </c>
      <c r="U47" s="8">
        <v>79.48</v>
      </c>
      <c r="V47" s="8">
        <v>11452.404</v>
      </c>
      <c r="W47" s="8">
        <v>11531.884</v>
      </c>
      <c r="X47" s="8">
        <v>-822.882</v>
      </c>
      <c r="Y47" s="8">
        <v>50.016</v>
      </c>
      <c r="Z47" s="8">
        <v>19389.36</v>
      </c>
      <c r="AA47" s="8">
        <v>772.668</v>
      </c>
      <c r="AB47" s="8">
        <v>1349.19</v>
      </c>
      <c r="AC47" s="8" t="s">
        <v>60</v>
      </c>
      <c r="AD47" s="9">
        <v>-1161.6477</v>
      </c>
      <c r="AE47" s="8">
        <v>0</v>
      </c>
      <c r="AF47" s="8">
        <v>0</v>
      </c>
      <c r="AG47" s="8">
        <v>0</v>
      </c>
      <c r="AH47" s="8">
        <v>0</v>
      </c>
      <c r="AI47" s="8">
        <v>0</v>
      </c>
      <c r="AJ47" s="8">
        <v>0</v>
      </c>
      <c r="AK47" s="8">
        <v>5733</v>
      </c>
      <c r="AL47" s="8">
        <v>26189.5</v>
      </c>
      <c r="AM47" s="8">
        <v>31922.5</v>
      </c>
      <c r="AN47" s="8">
        <v>26483.69</v>
      </c>
      <c r="AO47" s="8">
        <v>3324.16</v>
      </c>
      <c r="AP47" s="8">
        <v>23159.53</v>
      </c>
      <c r="AQ47" s="8">
        <v>0</v>
      </c>
      <c r="AR47" s="8">
        <v>0</v>
      </c>
      <c r="AS47" s="8"/>
      <c r="AT47" s="8"/>
      <c r="AU47" s="8">
        <v>275</v>
      </c>
      <c r="AV47" s="16">
        <v>275</v>
      </c>
      <c r="AW47" s="9">
        <v>0</v>
      </c>
      <c r="AX47" s="9">
        <v>0</v>
      </c>
      <c r="AY47" s="9">
        <v>305</v>
      </c>
      <c r="AZ47" s="20">
        <v>305</v>
      </c>
      <c r="BA47" s="9">
        <v>0</v>
      </c>
      <c r="BB47" s="9">
        <v>0</v>
      </c>
      <c r="BC47" s="8"/>
      <c r="BD47" s="8"/>
      <c r="BE47" s="24">
        <f t="shared" si="0"/>
        <v>0</v>
      </c>
      <c r="BF47" s="24">
        <f t="shared" ref="BF47:BH47" si="102">AH47</f>
        <v>0</v>
      </c>
      <c r="BG47" s="24">
        <f t="shared" si="102"/>
        <v>0</v>
      </c>
      <c r="BH47" s="24">
        <f t="shared" si="102"/>
        <v>0</v>
      </c>
      <c r="BI47" s="2">
        <f t="shared" si="5"/>
        <v>1</v>
      </c>
      <c r="BJ47" s="2">
        <f t="shared" si="6"/>
        <v>0</v>
      </c>
      <c r="BK47" s="2">
        <f t="shared" si="7"/>
        <v>1</v>
      </c>
      <c r="BL47" s="2">
        <f t="shared" si="8"/>
        <v>0</v>
      </c>
      <c r="BM47" s="23">
        <f t="shared" si="2"/>
        <v>0</v>
      </c>
      <c r="BN47" s="23">
        <f t="shared" ref="BN47:BP47" si="103">AE47</f>
        <v>0</v>
      </c>
      <c r="BO47" s="23">
        <f t="shared" si="103"/>
        <v>0</v>
      </c>
      <c r="BP47" s="23">
        <f t="shared" si="103"/>
        <v>0</v>
      </c>
      <c r="BQ47" s="2">
        <f t="shared" si="10"/>
        <v>1</v>
      </c>
      <c r="BR47" s="2">
        <f t="shared" si="11"/>
        <v>0</v>
      </c>
      <c r="BS47" s="2">
        <f t="shared" si="12"/>
        <v>1</v>
      </c>
      <c r="BT47" s="2">
        <f t="shared" si="13"/>
        <v>0</v>
      </c>
    </row>
    <row r="48" s="2" customFormat="1" spans="1:72">
      <c r="A48" s="8">
        <v>23752.6</v>
      </c>
      <c r="B48" s="8">
        <v>-5572</v>
      </c>
      <c r="C48" s="8">
        <v>21991.26</v>
      </c>
      <c r="D48" s="8">
        <v>8682.65</v>
      </c>
      <c r="E48" s="8">
        <v>0</v>
      </c>
      <c r="F48" s="9">
        <v>-3373</v>
      </c>
      <c r="G48" s="8">
        <v>0</v>
      </c>
      <c r="H48" s="8">
        <v>189.89</v>
      </c>
      <c r="I48" s="8">
        <v>0</v>
      </c>
      <c r="J48" s="8">
        <v>220.41</v>
      </c>
      <c r="K48" s="8">
        <v>270.86</v>
      </c>
      <c r="L48" s="8">
        <v>271.56</v>
      </c>
      <c r="M48" s="8">
        <v>502.79</v>
      </c>
      <c r="N48" s="8">
        <v>500.32</v>
      </c>
      <c r="O48" s="8">
        <v>273.2</v>
      </c>
      <c r="P48" s="8">
        <v>304.5</v>
      </c>
      <c r="Q48" s="8">
        <v>0</v>
      </c>
      <c r="R48" s="8">
        <v>105.14</v>
      </c>
      <c r="S48" s="8">
        <v>23988.023</v>
      </c>
      <c r="T48" s="8">
        <v>5713.52</v>
      </c>
      <c r="U48" s="8">
        <v>77.009</v>
      </c>
      <c r="V48" s="8">
        <v>11280.923</v>
      </c>
      <c r="W48" s="8">
        <v>11357.932</v>
      </c>
      <c r="X48" s="8">
        <v>-813.475</v>
      </c>
      <c r="Y48" s="8">
        <v>49.966</v>
      </c>
      <c r="Z48" s="8">
        <v>19351.965</v>
      </c>
      <c r="AA48" s="8">
        <v>753.32</v>
      </c>
      <c r="AB48" s="8">
        <v>1350.37</v>
      </c>
      <c r="AC48" s="8" t="s">
        <v>60</v>
      </c>
      <c r="AD48" s="9">
        <v>-1352.5708</v>
      </c>
      <c r="AE48" s="8">
        <v>0</v>
      </c>
      <c r="AF48" s="8">
        <v>0</v>
      </c>
      <c r="AG48" s="8">
        <v>0</v>
      </c>
      <c r="AH48" s="8">
        <v>0</v>
      </c>
      <c r="AI48" s="8">
        <v>0</v>
      </c>
      <c r="AJ48" s="8">
        <v>0</v>
      </c>
      <c r="AK48" s="8">
        <v>5547</v>
      </c>
      <c r="AL48" s="8">
        <v>25880.5</v>
      </c>
      <c r="AM48" s="8">
        <v>31427.5</v>
      </c>
      <c r="AN48" s="8">
        <v>27052.9</v>
      </c>
      <c r="AO48" s="8">
        <v>3390.15</v>
      </c>
      <c r="AP48" s="8">
        <v>23662.75</v>
      </c>
      <c r="AQ48" s="8">
        <v>0</v>
      </c>
      <c r="AR48" s="8">
        <v>0</v>
      </c>
      <c r="AS48" s="8"/>
      <c r="AT48" s="8"/>
      <c r="AU48" s="8">
        <v>275</v>
      </c>
      <c r="AV48" s="16">
        <v>275</v>
      </c>
      <c r="AW48" s="9">
        <v>0</v>
      </c>
      <c r="AX48" s="9">
        <v>0</v>
      </c>
      <c r="AY48" s="9">
        <v>305</v>
      </c>
      <c r="AZ48" s="20">
        <v>305</v>
      </c>
      <c r="BA48" s="9">
        <v>0</v>
      </c>
      <c r="BB48" s="9">
        <v>0</v>
      </c>
      <c r="BC48" s="8"/>
      <c r="BD48" s="8"/>
      <c r="BE48" s="24">
        <f t="shared" si="0"/>
        <v>0</v>
      </c>
      <c r="BF48" s="24">
        <f t="shared" ref="BF48:BH48" si="104">AH48</f>
        <v>0</v>
      </c>
      <c r="BG48" s="24">
        <f t="shared" si="104"/>
        <v>0</v>
      </c>
      <c r="BH48" s="24">
        <f t="shared" si="104"/>
        <v>0</v>
      </c>
      <c r="BI48" s="2">
        <f t="shared" si="5"/>
        <v>1</v>
      </c>
      <c r="BJ48" s="2">
        <f t="shared" si="6"/>
        <v>0</v>
      </c>
      <c r="BK48" s="2">
        <f t="shared" si="7"/>
        <v>1</v>
      </c>
      <c r="BL48" s="2">
        <f t="shared" si="8"/>
        <v>0</v>
      </c>
      <c r="BM48" s="23">
        <f t="shared" si="2"/>
        <v>0</v>
      </c>
      <c r="BN48" s="23">
        <f t="shared" ref="BN48:BP48" si="105">AE48</f>
        <v>0</v>
      </c>
      <c r="BO48" s="23">
        <f t="shared" si="105"/>
        <v>0</v>
      </c>
      <c r="BP48" s="23">
        <f t="shared" si="105"/>
        <v>0</v>
      </c>
      <c r="BQ48" s="2">
        <f t="shared" si="10"/>
        <v>1</v>
      </c>
      <c r="BR48" s="2">
        <f t="shared" si="11"/>
        <v>0</v>
      </c>
      <c r="BS48" s="2">
        <f t="shared" si="12"/>
        <v>1</v>
      </c>
      <c r="BT48" s="2">
        <f t="shared" si="13"/>
        <v>0</v>
      </c>
    </row>
    <row r="49" s="2" customFormat="1" spans="1:72">
      <c r="A49" s="8">
        <v>23343.43</v>
      </c>
      <c r="B49" s="8">
        <v>-5449</v>
      </c>
      <c r="C49" s="8">
        <v>21984.45</v>
      </c>
      <c r="D49" s="8">
        <v>8140.36</v>
      </c>
      <c r="E49" s="8">
        <v>0</v>
      </c>
      <c r="F49" s="9">
        <v>-3169</v>
      </c>
      <c r="G49" s="8">
        <v>0</v>
      </c>
      <c r="H49" s="8">
        <v>189.89</v>
      </c>
      <c r="I49" s="8">
        <v>0</v>
      </c>
      <c r="J49" s="8">
        <v>220.57</v>
      </c>
      <c r="K49" s="8">
        <v>270.4</v>
      </c>
      <c r="L49" s="8">
        <v>271.1</v>
      </c>
      <c r="M49" s="8">
        <v>502.79</v>
      </c>
      <c r="N49" s="8">
        <v>499.91</v>
      </c>
      <c r="O49" s="8">
        <v>273.3</v>
      </c>
      <c r="P49" s="8">
        <v>304.3</v>
      </c>
      <c r="Q49" s="8">
        <v>0</v>
      </c>
      <c r="R49" s="8">
        <v>104.92</v>
      </c>
      <c r="S49" s="8">
        <v>23337.02</v>
      </c>
      <c r="T49" s="8">
        <v>5636.635</v>
      </c>
      <c r="U49" s="8">
        <v>70.929</v>
      </c>
      <c r="V49" s="8">
        <v>10284.029</v>
      </c>
      <c r="W49" s="8">
        <v>10354.958</v>
      </c>
      <c r="X49" s="8">
        <v>-818.482</v>
      </c>
      <c r="Y49" s="8">
        <v>50.019</v>
      </c>
      <c r="Z49" s="8">
        <v>19269.7</v>
      </c>
      <c r="AA49" s="8">
        <v>929.051</v>
      </c>
      <c r="AB49" s="8">
        <v>1352.09</v>
      </c>
      <c r="AC49" s="8" t="s">
        <v>60</v>
      </c>
      <c r="AD49" s="9">
        <v>-1146.3794</v>
      </c>
      <c r="AE49" s="8">
        <v>0</v>
      </c>
      <c r="AF49" s="8">
        <v>0</v>
      </c>
      <c r="AG49" s="8">
        <v>0</v>
      </c>
      <c r="AH49" s="8">
        <v>0</v>
      </c>
      <c r="AI49" s="8">
        <v>0</v>
      </c>
      <c r="AJ49" s="8">
        <v>0</v>
      </c>
      <c r="AK49" s="8">
        <v>5361</v>
      </c>
      <c r="AL49" s="8">
        <v>25135.5</v>
      </c>
      <c r="AM49" s="8">
        <v>30496.5</v>
      </c>
      <c r="AN49" s="8">
        <v>27474.57</v>
      </c>
      <c r="AO49" s="8">
        <v>3459.92</v>
      </c>
      <c r="AP49" s="8">
        <v>24014.65</v>
      </c>
      <c r="AQ49" s="8">
        <v>0</v>
      </c>
      <c r="AR49" s="8">
        <v>0</v>
      </c>
      <c r="AS49" s="8"/>
      <c r="AT49" s="8"/>
      <c r="AU49" s="8">
        <v>275</v>
      </c>
      <c r="AV49" s="16">
        <v>275</v>
      </c>
      <c r="AW49" s="9">
        <v>0</v>
      </c>
      <c r="AX49" s="9">
        <v>0</v>
      </c>
      <c r="AY49" s="9">
        <v>305</v>
      </c>
      <c r="AZ49" s="20">
        <v>305</v>
      </c>
      <c r="BA49" s="9">
        <v>0</v>
      </c>
      <c r="BB49" s="9">
        <v>0</v>
      </c>
      <c r="BC49" s="8"/>
      <c r="BD49" s="8"/>
      <c r="BE49" s="24">
        <f t="shared" si="0"/>
        <v>0</v>
      </c>
      <c r="BF49" s="24">
        <f t="shared" ref="BF49:BH49" si="106">AH49</f>
        <v>0</v>
      </c>
      <c r="BG49" s="24">
        <f t="shared" si="106"/>
        <v>0</v>
      </c>
      <c r="BH49" s="24">
        <f t="shared" si="106"/>
        <v>0</v>
      </c>
      <c r="BI49" s="2">
        <f t="shared" si="5"/>
        <v>1</v>
      </c>
      <c r="BJ49" s="2">
        <f t="shared" si="6"/>
        <v>0</v>
      </c>
      <c r="BK49" s="2">
        <f t="shared" si="7"/>
        <v>1</v>
      </c>
      <c r="BL49" s="2">
        <f t="shared" si="8"/>
        <v>0</v>
      </c>
      <c r="BM49" s="23">
        <f t="shared" si="2"/>
        <v>0</v>
      </c>
      <c r="BN49" s="23">
        <f t="shared" ref="BN49:BP49" si="107">AE49</f>
        <v>0</v>
      </c>
      <c r="BO49" s="23">
        <f t="shared" si="107"/>
        <v>0</v>
      </c>
      <c r="BP49" s="23">
        <f t="shared" si="107"/>
        <v>0</v>
      </c>
      <c r="BQ49" s="2">
        <f t="shared" si="10"/>
        <v>1</v>
      </c>
      <c r="BR49" s="2">
        <f t="shared" si="11"/>
        <v>0</v>
      </c>
      <c r="BS49" s="2">
        <f t="shared" si="12"/>
        <v>1</v>
      </c>
      <c r="BT49" s="2">
        <f t="shared" si="13"/>
        <v>0</v>
      </c>
    </row>
    <row r="50" s="2" customFormat="1" spans="1:72">
      <c r="A50" s="8">
        <v>22869.93</v>
      </c>
      <c r="B50" s="8">
        <v>-5324</v>
      </c>
      <c r="C50" s="8">
        <v>22003.97</v>
      </c>
      <c r="D50" s="8">
        <v>7756.44</v>
      </c>
      <c r="E50" s="8">
        <v>0</v>
      </c>
      <c r="F50" s="9">
        <v>-3169</v>
      </c>
      <c r="G50" s="8">
        <v>0</v>
      </c>
      <c r="H50" s="8">
        <v>188.2</v>
      </c>
      <c r="I50" s="8">
        <v>0</v>
      </c>
      <c r="J50" s="8">
        <v>221.04</v>
      </c>
      <c r="K50" s="8">
        <v>271.33</v>
      </c>
      <c r="L50" s="8">
        <v>271.56</v>
      </c>
      <c r="M50" s="8">
        <v>505.26</v>
      </c>
      <c r="N50" s="8">
        <v>500.73</v>
      </c>
      <c r="O50" s="8">
        <v>274.3</v>
      </c>
      <c r="P50" s="8">
        <v>305.9</v>
      </c>
      <c r="Q50" s="8">
        <v>0</v>
      </c>
      <c r="R50" s="8">
        <v>105.56</v>
      </c>
      <c r="S50" s="8">
        <v>23077.855</v>
      </c>
      <c r="T50" s="8">
        <v>5449.106</v>
      </c>
      <c r="U50" s="8">
        <v>71.973</v>
      </c>
      <c r="V50" s="8">
        <v>9607.913</v>
      </c>
      <c r="W50" s="8">
        <v>9679.886</v>
      </c>
      <c r="X50" s="8">
        <v>-806.246</v>
      </c>
      <c r="Y50" s="8">
        <v>49.966</v>
      </c>
      <c r="Z50" s="8">
        <v>19145.16</v>
      </c>
      <c r="AA50" s="8">
        <v>870.426</v>
      </c>
      <c r="AB50" s="8">
        <v>1341.98</v>
      </c>
      <c r="AC50" s="8" t="s">
        <v>60</v>
      </c>
      <c r="AD50" s="9">
        <v>-1137.9749</v>
      </c>
      <c r="AE50" s="8">
        <v>0</v>
      </c>
      <c r="AF50" s="8">
        <v>0</v>
      </c>
      <c r="AG50" s="8">
        <v>0</v>
      </c>
      <c r="AH50" s="8">
        <v>0</v>
      </c>
      <c r="AI50" s="8">
        <v>0</v>
      </c>
      <c r="AJ50" s="8">
        <v>0</v>
      </c>
      <c r="AK50" s="8">
        <v>5173</v>
      </c>
      <c r="AL50" s="8">
        <v>24638.5</v>
      </c>
      <c r="AM50" s="8">
        <v>29811.5</v>
      </c>
      <c r="AN50" s="8">
        <v>27820.98</v>
      </c>
      <c r="AO50" s="8">
        <v>3569.01</v>
      </c>
      <c r="AP50" s="8">
        <v>24251.97</v>
      </c>
      <c r="AQ50" s="8">
        <v>0</v>
      </c>
      <c r="AR50" s="8">
        <v>0</v>
      </c>
      <c r="AS50" s="8"/>
      <c r="AT50" s="8"/>
      <c r="AU50" s="8">
        <v>275</v>
      </c>
      <c r="AV50" s="16">
        <v>275</v>
      </c>
      <c r="AW50" s="9">
        <v>0</v>
      </c>
      <c r="AX50" s="9">
        <v>0</v>
      </c>
      <c r="AY50" s="9">
        <v>305</v>
      </c>
      <c r="AZ50" s="20">
        <v>305</v>
      </c>
      <c r="BA50" s="9">
        <v>0</v>
      </c>
      <c r="BB50" s="9">
        <v>0</v>
      </c>
      <c r="BC50" s="8"/>
      <c r="BD50" s="8"/>
      <c r="BE50" s="24">
        <f t="shared" si="0"/>
        <v>0</v>
      </c>
      <c r="BF50" s="24">
        <f t="shared" ref="BF50:BH50" si="108">AH50</f>
        <v>0</v>
      </c>
      <c r="BG50" s="24">
        <f t="shared" si="108"/>
        <v>0</v>
      </c>
      <c r="BH50" s="24">
        <f t="shared" si="108"/>
        <v>0</v>
      </c>
      <c r="BI50" s="2">
        <f t="shared" si="5"/>
        <v>1</v>
      </c>
      <c r="BJ50" s="2">
        <f t="shared" si="6"/>
        <v>0</v>
      </c>
      <c r="BK50" s="2">
        <f t="shared" si="7"/>
        <v>1</v>
      </c>
      <c r="BL50" s="2">
        <f t="shared" si="8"/>
        <v>0</v>
      </c>
      <c r="BM50" s="23">
        <f t="shared" si="2"/>
        <v>0</v>
      </c>
      <c r="BN50" s="23">
        <f t="shared" ref="BN50:BP50" si="109">AE50</f>
        <v>0</v>
      </c>
      <c r="BO50" s="23">
        <f t="shared" si="109"/>
        <v>0</v>
      </c>
      <c r="BP50" s="23">
        <f t="shared" si="109"/>
        <v>0</v>
      </c>
      <c r="BQ50" s="2">
        <f t="shared" si="10"/>
        <v>1</v>
      </c>
      <c r="BR50" s="2">
        <f t="shared" si="11"/>
        <v>0</v>
      </c>
      <c r="BS50" s="2">
        <f t="shared" si="12"/>
        <v>1</v>
      </c>
      <c r="BT50" s="2">
        <f t="shared" si="13"/>
        <v>0</v>
      </c>
    </row>
    <row r="51" s="2" customFormat="1" spans="1:72">
      <c r="A51" s="8">
        <v>22557.99</v>
      </c>
      <c r="B51" s="8">
        <v>-5423</v>
      </c>
      <c r="C51" s="8">
        <v>21991.43</v>
      </c>
      <c r="D51" s="8">
        <v>7806.8</v>
      </c>
      <c r="E51" s="8">
        <v>0</v>
      </c>
      <c r="F51" s="9">
        <v>-3265</v>
      </c>
      <c r="G51" s="8">
        <v>0</v>
      </c>
      <c r="H51" s="8">
        <v>190.77</v>
      </c>
      <c r="I51" s="8">
        <v>0</v>
      </c>
      <c r="J51" s="8">
        <v>219.95</v>
      </c>
      <c r="K51" s="8">
        <v>271.33</v>
      </c>
      <c r="L51" s="8">
        <v>272.26</v>
      </c>
      <c r="M51" s="8">
        <v>501.97</v>
      </c>
      <c r="N51" s="8">
        <v>499.09</v>
      </c>
      <c r="O51" s="8">
        <v>273.3</v>
      </c>
      <c r="P51" s="8">
        <v>304.8</v>
      </c>
      <c r="Q51" s="8">
        <v>0</v>
      </c>
      <c r="R51" s="8">
        <v>105.03</v>
      </c>
      <c r="S51" s="8">
        <v>22724.59</v>
      </c>
      <c r="T51" s="8">
        <v>5326.464</v>
      </c>
      <c r="U51" s="8">
        <v>71.501</v>
      </c>
      <c r="V51" s="8">
        <v>9594.347</v>
      </c>
      <c r="W51" s="8">
        <v>9665.848</v>
      </c>
      <c r="X51" s="8">
        <v>-807.435</v>
      </c>
      <c r="Y51" s="8">
        <v>50.031</v>
      </c>
      <c r="Z51" s="8">
        <v>19088.562</v>
      </c>
      <c r="AA51" s="8">
        <v>913.805</v>
      </c>
      <c r="AB51" s="8">
        <v>1355.1</v>
      </c>
      <c r="AC51" s="8" t="s">
        <v>60</v>
      </c>
      <c r="AD51" s="9">
        <v>-1240.2301</v>
      </c>
      <c r="AE51" s="8">
        <v>0</v>
      </c>
      <c r="AF51" s="8">
        <v>0</v>
      </c>
      <c r="AG51" s="8">
        <v>0</v>
      </c>
      <c r="AH51" s="8">
        <v>0</v>
      </c>
      <c r="AI51" s="8">
        <v>0</v>
      </c>
      <c r="AJ51" s="8">
        <v>0</v>
      </c>
      <c r="AK51" s="8">
        <v>5275</v>
      </c>
      <c r="AL51" s="8">
        <v>24111.5</v>
      </c>
      <c r="AM51" s="8">
        <v>29386.5</v>
      </c>
      <c r="AN51" s="8">
        <v>28073.25</v>
      </c>
      <c r="AO51" s="8">
        <v>3686.88</v>
      </c>
      <c r="AP51" s="8">
        <v>24386.37</v>
      </c>
      <c r="AQ51" s="8">
        <v>0</v>
      </c>
      <c r="AR51" s="8">
        <v>0</v>
      </c>
      <c r="AS51" s="8"/>
      <c r="AT51" s="8"/>
      <c r="AU51" s="8">
        <v>275</v>
      </c>
      <c r="AV51" s="16">
        <v>275</v>
      </c>
      <c r="AW51" s="9">
        <v>0</v>
      </c>
      <c r="AX51" s="9">
        <v>0</v>
      </c>
      <c r="AY51" s="9">
        <v>305</v>
      </c>
      <c r="AZ51" s="20">
        <v>305</v>
      </c>
      <c r="BA51" s="9">
        <v>0</v>
      </c>
      <c r="BB51" s="9">
        <v>0</v>
      </c>
      <c r="BC51" s="8"/>
      <c r="BD51" s="8"/>
      <c r="BE51" s="24">
        <f t="shared" si="0"/>
        <v>0</v>
      </c>
      <c r="BF51" s="24">
        <f t="shared" ref="BF51:BH51" si="110">AH51</f>
        <v>0</v>
      </c>
      <c r="BG51" s="24">
        <f t="shared" si="110"/>
        <v>0</v>
      </c>
      <c r="BH51" s="24">
        <f t="shared" si="110"/>
        <v>0</v>
      </c>
      <c r="BI51" s="2">
        <f t="shared" si="5"/>
        <v>1</v>
      </c>
      <c r="BJ51" s="2">
        <f t="shared" si="6"/>
        <v>0</v>
      </c>
      <c r="BK51" s="2">
        <f t="shared" si="7"/>
        <v>1</v>
      </c>
      <c r="BL51" s="2">
        <f t="shared" si="8"/>
        <v>0</v>
      </c>
      <c r="BM51" s="23">
        <f t="shared" si="2"/>
        <v>0</v>
      </c>
      <c r="BN51" s="23">
        <f t="shared" ref="BN51:BP51" si="111">AE51</f>
        <v>0</v>
      </c>
      <c r="BO51" s="23">
        <f t="shared" si="111"/>
        <v>0</v>
      </c>
      <c r="BP51" s="23">
        <f t="shared" si="111"/>
        <v>0</v>
      </c>
      <c r="BQ51" s="2">
        <f t="shared" si="10"/>
        <v>1</v>
      </c>
      <c r="BR51" s="2">
        <f t="shared" si="11"/>
        <v>0</v>
      </c>
      <c r="BS51" s="2">
        <f t="shared" si="12"/>
        <v>1</v>
      </c>
      <c r="BT51" s="2">
        <f t="shared" si="13"/>
        <v>0</v>
      </c>
    </row>
    <row r="52" s="2" customFormat="1" spans="1:72">
      <c r="A52" s="8">
        <v>22332.99</v>
      </c>
      <c r="B52" s="8">
        <v>-5522</v>
      </c>
      <c r="C52" s="8">
        <v>21989.03</v>
      </c>
      <c r="D52" s="8">
        <v>7676.25</v>
      </c>
      <c r="E52" s="8">
        <v>0</v>
      </c>
      <c r="F52" s="9">
        <v>-3361</v>
      </c>
      <c r="G52" s="8">
        <v>0</v>
      </c>
      <c r="H52" s="8">
        <v>189.89</v>
      </c>
      <c r="I52" s="8">
        <v>0</v>
      </c>
      <c r="J52" s="8">
        <v>219.78</v>
      </c>
      <c r="K52" s="8">
        <v>270.86</v>
      </c>
      <c r="L52" s="8">
        <v>271.79</v>
      </c>
      <c r="M52" s="8">
        <v>501.97</v>
      </c>
      <c r="N52" s="8">
        <v>499.91</v>
      </c>
      <c r="O52" s="8">
        <v>273.6</v>
      </c>
      <c r="P52" s="8">
        <v>304.3</v>
      </c>
      <c r="Q52" s="8">
        <v>0</v>
      </c>
      <c r="R52" s="8">
        <v>104.71</v>
      </c>
      <c r="S52" s="8">
        <v>22150.664</v>
      </c>
      <c r="T52" s="8">
        <v>5652.251</v>
      </c>
      <c r="U52" s="8">
        <v>73.598</v>
      </c>
      <c r="V52" s="8">
        <v>9597.667</v>
      </c>
      <c r="W52" s="8">
        <v>9671.266</v>
      </c>
      <c r="X52" s="8">
        <v>-801.731</v>
      </c>
      <c r="Y52" s="8">
        <v>50.03</v>
      </c>
      <c r="Z52" s="8">
        <v>19601.053</v>
      </c>
      <c r="AA52" s="8">
        <v>551.479</v>
      </c>
      <c r="AB52" s="8">
        <v>1366.96</v>
      </c>
      <c r="AC52" s="8" t="s">
        <v>60</v>
      </c>
      <c r="AD52" s="9">
        <v>-1341.2246</v>
      </c>
      <c r="AE52" s="8">
        <v>0</v>
      </c>
      <c r="AF52" s="8">
        <v>0</v>
      </c>
      <c r="AG52" s="8">
        <v>0</v>
      </c>
      <c r="AH52" s="8">
        <v>0</v>
      </c>
      <c r="AI52" s="8">
        <v>0</v>
      </c>
      <c r="AJ52" s="8">
        <v>0</v>
      </c>
      <c r="AK52" s="8">
        <v>5377</v>
      </c>
      <c r="AL52" s="8">
        <v>23831.5</v>
      </c>
      <c r="AM52" s="8">
        <v>29208.5</v>
      </c>
      <c r="AN52" s="8">
        <v>28213.03</v>
      </c>
      <c r="AO52" s="8">
        <v>3811.87</v>
      </c>
      <c r="AP52" s="8">
        <v>24401.16</v>
      </c>
      <c r="AQ52" s="8">
        <v>0</v>
      </c>
      <c r="AR52" s="8">
        <v>0</v>
      </c>
      <c r="AS52" s="8"/>
      <c r="AT52" s="8"/>
      <c r="AU52" s="8">
        <v>275</v>
      </c>
      <c r="AV52" s="16">
        <v>275</v>
      </c>
      <c r="AW52" s="9">
        <v>0</v>
      </c>
      <c r="AX52" s="9">
        <v>0</v>
      </c>
      <c r="AY52" s="9">
        <v>305</v>
      </c>
      <c r="AZ52" s="20">
        <v>305</v>
      </c>
      <c r="BA52" s="9">
        <v>0</v>
      </c>
      <c r="BB52" s="9">
        <v>0</v>
      </c>
      <c r="BC52" s="8"/>
      <c r="BD52" s="8"/>
      <c r="BE52" s="24">
        <f t="shared" si="0"/>
        <v>0</v>
      </c>
      <c r="BF52" s="24">
        <f t="shared" ref="BF52:BH52" si="112">AH52</f>
        <v>0</v>
      </c>
      <c r="BG52" s="24">
        <f t="shared" si="112"/>
        <v>0</v>
      </c>
      <c r="BH52" s="24">
        <f t="shared" si="112"/>
        <v>0</v>
      </c>
      <c r="BI52" s="2">
        <f t="shared" si="5"/>
        <v>1</v>
      </c>
      <c r="BJ52" s="2">
        <f t="shared" si="6"/>
        <v>0</v>
      </c>
      <c r="BK52" s="2">
        <f t="shared" si="7"/>
        <v>1</v>
      </c>
      <c r="BL52" s="2">
        <f t="shared" si="8"/>
        <v>0</v>
      </c>
      <c r="BM52" s="23">
        <f t="shared" si="2"/>
        <v>0</v>
      </c>
      <c r="BN52" s="23">
        <f t="shared" ref="BN52:BP52" si="113">AE52</f>
        <v>0</v>
      </c>
      <c r="BO52" s="23">
        <f t="shared" si="113"/>
        <v>0</v>
      </c>
      <c r="BP52" s="23">
        <f t="shared" si="113"/>
        <v>0</v>
      </c>
      <c r="BQ52" s="2">
        <f t="shared" si="10"/>
        <v>1</v>
      </c>
      <c r="BR52" s="2">
        <f t="shared" si="11"/>
        <v>0</v>
      </c>
      <c r="BS52" s="2">
        <f t="shared" si="12"/>
        <v>1</v>
      </c>
      <c r="BT52" s="2">
        <f t="shared" si="13"/>
        <v>0</v>
      </c>
    </row>
    <row r="53" s="2" customFormat="1" spans="1:72">
      <c r="A53" s="8">
        <v>21864.79</v>
      </c>
      <c r="B53" s="8">
        <v>-5621</v>
      </c>
      <c r="C53" s="8">
        <v>21987.47</v>
      </c>
      <c r="D53" s="8">
        <v>7303.29</v>
      </c>
      <c r="E53" s="8">
        <v>0</v>
      </c>
      <c r="F53" s="9">
        <v>-3457</v>
      </c>
      <c r="G53" s="8">
        <v>0</v>
      </c>
      <c r="H53" s="8">
        <v>189.05</v>
      </c>
      <c r="I53" s="8">
        <v>0</v>
      </c>
      <c r="J53" s="8">
        <v>220.44</v>
      </c>
      <c r="K53" s="8">
        <v>271.1</v>
      </c>
      <c r="L53" s="8">
        <v>271.79</v>
      </c>
      <c r="M53" s="8">
        <v>503.2</v>
      </c>
      <c r="N53" s="8">
        <v>499.5</v>
      </c>
      <c r="O53" s="8">
        <v>272.8</v>
      </c>
      <c r="P53" s="8">
        <v>304.7</v>
      </c>
      <c r="Q53" s="8">
        <v>0</v>
      </c>
      <c r="R53" s="8">
        <v>104.55</v>
      </c>
      <c r="S53" s="8">
        <v>21919.91</v>
      </c>
      <c r="T53" s="8">
        <v>5845.149</v>
      </c>
      <c r="U53" s="8">
        <v>76.774</v>
      </c>
      <c r="V53" s="8">
        <v>9620.418</v>
      </c>
      <c r="W53" s="8">
        <v>9697.192</v>
      </c>
      <c r="X53" s="8">
        <v>-794.371</v>
      </c>
      <c r="Y53" s="8">
        <v>50.006</v>
      </c>
      <c r="Z53" s="8">
        <v>19495.15</v>
      </c>
      <c r="AA53" s="8">
        <v>683.441</v>
      </c>
      <c r="AB53" s="8">
        <v>1363.99</v>
      </c>
      <c r="AC53" s="8" t="s">
        <v>60</v>
      </c>
      <c r="AD53" s="9">
        <v>-1435.9158</v>
      </c>
      <c r="AE53" s="8">
        <v>0</v>
      </c>
      <c r="AF53" s="8">
        <v>0</v>
      </c>
      <c r="AG53" s="8">
        <v>0</v>
      </c>
      <c r="AH53" s="8">
        <v>0</v>
      </c>
      <c r="AI53" s="8">
        <v>0</v>
      </c>
      <c r="AJ53" s="8">
        <v>0</v>
      </c>
      <c r="AK53" s="8">
        <v>5479</v>
      </c>
      <c r="AL53" s="8">
        <v>23521.5</v>
      </c>
      <c r="AM53" s="8">
        <v>29000.5</v>
      </c>
      <c r="AN53" s="8">
        <v>28251.85</v>
      </c>
      <c r="AO53" s="8">
        <v>3925.62</v>
      </c>
      <c r="AP53" s="8">
        <v>24326.23</v>
      </c>
      <c r="AQ53" s="8">
        <v>0</v>
      </c>
      <c r="AR53" s="8">
        <v>0</v>
      </c>
      <c r="AS53" s="8"/>
      <c r="AT53" s="8"/>
      <c r="AU53" s="8">
        <v>275</v>
      </c>
      <c r="AV53" s="16">
        <v>275</v>
      </c>
      <c r="AW53" s="9">
        <v>0</v>
      </c>
      <c r="AX53" s="9">
        <v>0</v>
      </c>
      <c r="AY53" s="9">
        <v>305</v>
      </c>
      <c r="AZ53" s="20">
        <v>305</v>
      </c>
      <c r="BA53" s="9">
        <v>0</v>
      </c>
      <c r="BB53" s="9">
        <v>0</v>
      </c>
      <c r="BC53" s="8"/>
      <c r="BD53" s="8"/>
      <c r="BE53" s="24">
        <f t="shared" si="0"/>
        <v>0</v>
      </c>
      <c r="BF53" s="24">
        <f t="shared" ref="BF53:BH53" si="114">AH53</f>
        <v>0</v>
      </c>
      <c r="BG53" s="24">
        <f t="shared" si="114"/>
        <v>0</v>
      </c>
      <c r="BH53" s="24">
        <f t="shared" si="114"/>
        <v>0</v>
      </c>
      <c r="BI53" s="2">
        <f t="shared" si="5"/>
        <v>1</v>
      </c>
      <c r="BJ53" s="2">
        <f t="shared" si="6"/>
        <v>0</v>
      </c>
      <c r="BK53" s="2">
        <f t="shared" si="7"/>
        <v>1</v>
      </c>
      <c r="BL53" s="2">
        <f t="shared" si="8"/>
        <v>0</v>
      </c>
      <c r="BM53" s="23">
        <f t="shared" si="2"/>
        <v>0</v>
      </c>
      <c r="BN53" s="23">
        <f t="shared" ref="BN53:BP53" si="115">AE53</f>
        <v>0</v>
      </c>
      <c r="BO53" s="23">
        <f t="shared" si="115"/>
        <v>0</v>
      </c>
      <c r="BP53" s="23">
        <f t="shared" si="115"/>
        <v>0</v>
      </c>
      <c r="BQ53" s="2">
        <f t="shared" si="10"/>
        <v>1</v>
      </c>
      <c r="BR53" s="2">
        <f t="shared" si="11"/>
        <v>0</v>
      </c>
      <c r="BS53" s="2">
        <f t="shared" si="12"/>
        <v>1</v>
      </c>
      <c r="BT53" s="2">
        <f t="shared" si="13"/>
        <v>0</v>
      </c>
    </row>
    <row r="54" s="2" customFormat="1" spans="1:72">
      <c r="A54" s="8">
        <v>21633.04</v>
      </c>
      <c r="B54" s="8">
        <v>-5715</v>
      </c>
      <c r="C54" s="8">
        <v>21987.84</v>
      </c>
      <c r="D54" s="8">
        <v>7151.43</v>
      </c>
      <c r="E54" s="8">
        <v>0</v>
      </c>
      <c r="F54" s="9">
        <v>-3554</v>
      </c>
      <c r="G54" s="8">
        <v>0</v>
      </c>
      <c r="H54" s="8">
        <v>189.05</v>
      </c>
      <c r="I54" s="8">
        <v>0</v>
      </c>
      <c r="J54" s="8">
        <v>222.72</v>
      </c>
      <c r="K54" s="8">
        <v>271.1</v>
      </c>
      <c r="L54" s="8">
        <v>271.79</v>
      </c>
      <c r="M54" s="8">
        <v>501.97</v>
      </c>
      <c r="N54" s="8">
        <v>498.68</v>
      </c>
      <c r="O54" s="8">
        <v>271.4</v>
      </c>
      <c r="P54" s="8">
        <v>303.8</v>
      </c>
      <c r="Q54" s="8">
        <v>0</v>
      </c>
      <c r="R54" s="8">
        <v>104.87</v>
      </c>
      <c r="S54" s="8">
        <v>21896.805</v>
      </c>
      <c r="T54" s="8">
        <v>5724.796</v>
      </c>
      <c r="U54" s="8">
        <v>76.242</v>
      </c>
      <c r="V54" s="8">
        <v>9330.86</v>
      </c>
      <c r="W54" s="8">
        <v>9407.102</v>
      </c>
      <c r="X54" s="8">
        <v>-786.761</v>
      </c>
      <c r="Y54" s="8">
        <v>49.989</v>
      </c>
      <c r="Z54" s="8">
        <v>19421.23</v>
      </c>
      <c r="AA54" s="8">
        <v>790.713</v>
      </c>
      <c r="AB54" s="8">
        <v>1364.73</v>
      </c>
      <c r="AC54" s="8" t="s">
        <v>60</v>
      </c>
      <c r="AD54" s="9">
        <v>-1532.7081</v>
      </c>
      <c r="AE54" s="8">
        <v>0</v>
      </c>
      <c r="AF54" s="8">
        <v>0</v>
      </c>
      <c r="AG54" s="8">
        <v>0</v>
      </c>
      <c r="AH54" s="8">
        <v>0</v>
      </c>
      <c r="AI54" s="8">
        <v>0</v>
      </c>
      <c r="AJ54" s="8">
        <v>0</v>
      </c>
      <c r="AK54" s="8">
        <v>5578</v>
      </c>
      <c r="AL54" s="8">
        <v>23273.5</v>
      </c>
      <c r="AM54" s="8">
        <v>28851.5</v>
      </c>
      <c r="AN54" s="8">
        <v>28188.42</v>
      </c>
      <c r="AO54" s="8">
        <v>4038.56</v>
      </c>
      <c r="AP54" s="8">
        <v>24149.86</v>
      </c>
      <c r="AQ54" s="8">
        <v>0</v>
      </c>
      <c r="AR54" s="8">
        <v>0</v>
      </c>
      <c r="AS54" s="8"/>
      <c r="AT54" s="8"/>
      <c r="AU54" s="8">
        <v>275</v>
      </c>
      <c r="AV54" s="16">
        <v>275</v>
      </c>
      <c r="AW54" s="9">
        <v>0</v>
      </c>
      <c r="AX54" s="9">
        <v>0</v>
      </c>
      <c r="AY54" s="9">
        <v>305</v>
      </c>
      <c r="AZ54" s="20">
        <v>305</v>
      </c>
      <c r="BA54" s="9">
        <v>0</v>
      </c>
      <c r="BB54" s="9">
        <v>0</v>
      </c>
      <c r="BC54" s="8"/>
      <c r="BD54" s="8"/>
      <c r="BE54" s="24">
        <f t="shared" si="0"/>
        <v>0</v>
      </c>
      <c r="BF54" s="24">
        <f t="shared" ref="BF54:BH54" si="116">AH54</f>
        <v>0</v>
      </c>
      <c r="BG54" s="24">
        <f t="shared" si="116"/>
        <v>0</v>
      </c>
      <c r="BH54" s="24">
        <f t="shared" si="116"/>
        <v>0</v>
      </c>
      <c r="BI54" s="2">
        <f t="shared" si="5"/>
        <v>1</v>
      </c>
      <c r="BJ54" s="2">
        <f t="shared" si="6"/>
        <v>0</v>
      </c>
      <c r="BK54" s="2">
        <f t="shared" si="7"/>
        <v>1</v>
      </c>
      <c r="BL54" s="2">
        <f t="shared" si="8"/>
        <v>0</v>
      </c>
      <c r="BM54" s="23">
        <f t="shared" si="2"/>
        <v>0</v>
      </c>
      <c r="BN54" s="23">
        <f t="shared" ref="BN54:BP54" si="117">AE54</f>
        <v>0</v>
      </c>
      <c r="BO54" s="23">
        <f t="shared" si="117"/>
        <v>0</v>
      </c>
      <c r="BP54" s="23">
        <f t="shared" si="117"/>
        <v>0</v>
      </c>
      <c r="BQ54" s="2">
        <f t="shared" si="10"/>
        <v>1</v>
      </c>
      <c r="BR54" s="2">
        <f t="shared" si="11"/>
        <v>0</v>
      </c>
      <c r="BS54" s="2">
        <f t="shared" si="12"/>
        <v>1</v>
      </c>
      <c r="BT54" s="2">
        <f t="shared" si="13"/>
        <v>0</v>
      </c>
    </row>
    <row r="55" s="2" customFormat="1" spans="1:72">
      <c r="A55" s="8">
        <v>21406.88</v>
      </c>
      <c r="B55" s="8">
        <v>-5714</v>
      </c>
      <c r="C55" s="8">
        <v>21972.3</v>
      </c>
      <c r="D55" s="8">
        <v>6916.73</v>
      </c>
      <c r="E55" s="8">
        <v>0</v>
      </c>
      <c r="F55" s="9">
        <v>-3554</v>
      </c>
      <c r="G55" s="8">
        <v>0</v>
      </c>
      <c r="H55" s="8">
        <v>189.89</v>
      </c>
      <c r="I55" s="8">
        <v>0</v>
      </c>
      <c r="J55" s="8">
        <v>221.94</v>
      </c>
      <c r="K55" s="8">
        <v>270.4</v>
      </c>
      <c r="L55" s="8">
        <v>272.26</v>
      </c>
      <c r="M55" s="8">
        <v>502.38</v>
      </c>
      <c r="N55" s="8">
        <v>500.32</v>
      </c>
      <c r="O55" s="8">
        <v>272.2</v>
      </c>
      <c r="P55" s="8">
        <v>304.1</v>
      </c>
      <c r="Q55" s="8">
        <v>0</v>
      </c>
      <c r="R55" s="8">
        <v>105.14</v>
      </c>
      <c r="S55" s="8">
        <v>21536.664</v>
      </c>
      <c r="T55" s="8">
        <v>5736.137</v>
      </c>
      <c r="U55" s="8">
        <v>76.697</v>
      </c>
      <c r="V55" s="8">
        <v>8842.542</v>
      </c>
      <c r="W55" s="8">
        <v>8919.239</v>
      </c>
      <c r="X55" s="8">
        <v>-784.277</v>
      </c>
      <c r="Y55" s="8">
        <v>50</v>
      </c>
      <c r="Z55" s="8">
        <v>19357.838</v>
      </c>
      <c r="AA55" s="8">
        <v>835.094</v>
      </c>
      <c r="AB55" s="8">
        <v>1364.08</v>
      </c>
      <c r="AC55" s="8" t="s">
        <v>60</v>
      </c>
      <c r="AD55" s="9">
        <v>-1534.389</v>
      </c>
      <c r="AE55" s="8">
        <v>0</v>
      </c>
      <c r="AF55" s="8">
        <v>0</v>
      </c>
      <c r="AG55" s="8">
        <v>0</v>
      </c>
      <c r="AH55" s="8">
        <v>0</v>
      </c>
      <c r="AI55" s="8">
        <v>0</v>
      </c>
      <c r="AJ55" s="8">
        <v>0</v>
      </c>
      <c r="AK55" s="8">
        <v>5576</v>
      </c>
      <c r="AL55" s="8">
        <v>22994.5</v>
      </c>
      <c r="AM55" s="8">
        <v>28570.5</v>
      </c>
      <c r="AN55" s="8">
        <v>28022.62</v>
      </c>
      <c r="AO55" s="8">
        <v>4147.23</v>
      </c>
      <c r="AP55" s="8">
        <v>23875.39</v>
      </c>
      <c r="AQ55" s="8">
        <v>0</v>
      </c>
      <c r="AR55" s="8">
        <v>0</v>
      </c>
      <c r="AS55" s="8"/>
      <c r="AT55" s="8"/>
      <c r="AU55" s="8">
        <v>275</v>
      </c>
      <c r="AV55" s="16">
        <v>275</v>
      </c>
      <c r="AW55" s="9">
        <v>0</v>
      </c>
      <c r="AX55" s="9">
        <v>0</v>
      </c>
      <c r="AY55" s="9">
        <v>305</v>
      </c>
      <c r="AZ55" s="20">
        <v>305</v>
      </c>
      <c r="BA55" s="9">
        <v>0</v>
      </c>
      <c r="BB55" s="9">
        <v>0</v>
      </c>
      <c r="BC55" s="8"/>
      <c r="BD55" s="8"/>
      <c r="BE55" s="24">
        <f t="shared" si="0"/>
        <v>0</v>
      </c>
      <c r="BF55" s="24">
        <f t="shared" ref="BF55:BH55" si="118">AH55</f>
        <v>0</v>
      </c>
      <c r="BG55" s="24">
        <f t="shared" si="118"/>
        <v>0</v>
      </c>
      <c r="BH55" s="24">
        <f t="shared" si="118"/>
        <v>0</v>
      </c>
      <c r="BI55" s="2">
        <f t="shared" si="5"/>
        <v>1</v>
      </c>
      <c r="BJ55" s="2">
        <f t="shared" si="6"/>
        <v>0</v>
      </c>
      <c r="BK55" s="2">
        <f t="shared" si="7"/>
        <v>1</v>
      </c>
      <c r="BL55" s="2">
        <f t="shared" si="8"/>
        <v>0</v>
      </c>
      <c r="BM55" s="23">
        <f t="shared" si="2"/>
        <v>0</v>
      </c>
      <c r="BN55" s="23">
        <f t="shared" ref="BN55:BP55" si="119">AE55</f>
        <v>0</v>
      </c>
      <c r="BO55" s="23">
        <f t="shared" si="119"/>
        <v>0</v>
      </c>
      <c r="BP55" s="23">
        <f t="shared" si="119"/>
        <v>0</v>
      </c>
      <c r="BQ55" s="2">
        <f t="shared" si="10"/>
        <v>1</v>
      </c>
      <c r="BR55" s="2">
        <f t="shared" si="11"/>
        <v>0</v>
      </c>
      <c r="BS55" s="2">
        <f t="shared" si="12"/>
        <v>1</v>
      </c>
      <c r="BT55" s="2">
        <f t="shared" si="13"/>
        <v>0</v>
      </c>
    </row>
    <row r="56" s="2" customFormat="1" spans="1:72">
      <c r="A56" s="8">
        <v>21590.37</v>
      </c>
      <c r="B56" s="8">
        <v>-5713</v>
      </c>
      <c r="C56" s="8">
        <v>21988.48</v>
      </c>
      <c r="D56" s="8">
        <v>7089.92</v>
      </c>
      <c r="E56" s="8">
        <v>0</v>
      </c>
      <c r="F56" s="9">
        <v>-3554</v>
      </c>
      <c r="G56" s="8">
        <v>0</v>
      </c>
      <c r="H56" s="8">
        <v>189.89</v>
      </c>
      <c r="I56" s="8">
        <v>0</v>
      </c>
      <c r="J56" s="8">
        <v>222</v>
      </c>
      <c r="K56" s="8">
        <v>271.1</v>
      </c>
      <c r="L56" s="8">
        <v>271.56</v>
      </c>
      <c r="M56" s="8">
        <v>504.02</v>
      </c>
      <c r="N56" s="8">
        <v>499.09</v>
      </c>
      <c r="O56" s="8">
        <v>271.6</v>
      </c>
      <c r="P56" s="8">
        <v>303.2</v>
      </c>
      <c r="Q56" s="8">
        <v>0</v>
      </c>
      <c r="R56" s="8">
        <v>104.77</v>
      </c>
      <c r="S56" s="8">
        <v>21527.742</v>
      </c>
      <c r="T56" s="8">
        <v>5620.365</v>
      </c>
      <c r="U56" s="8">
        <v>80.558</v>
      </c>
      <c r="V56" s="8">
        <v>8794.761</v>
      </c>
      <c r="W56" s="8">
        <v>8875.319</v>
      </c>
      <c r="X56" s="8">
        <v>-775.458</v>
      </c>
      <c r="Y56" s="8">
        <v>49.981</v>
      </c>
      <c r="Z56" s="8">
        <v>19450.537</v>
      </c>
      <c r="AA56" s="8">
        <v>646.123</v>
      </c>
      <c r="AB56" s="8">
        <v>1352.7</v>
      </c>
      <c r="AC56" s="8" t="s">
        <v>60</v>
      </c>
      <c r="AD56" s="9">
        <v>-1536.3501</v>
      </c>
      <c r="AE56" s="8">
        <v>0</v>
      </c>
      <c r="AF56" s="8">
        <v>0</v>
      </c>
      <c r="AG56" s="8">
        <v>0</v>
      </c>
      <c r="AH56" s="8">
        <v>0</v>
      </c>
      <c r="AI56" s="8">
        <v>0</v>
      </c>
      <c r="AJ56" s="8">
        <v>0</v>
      </c>
      <c r="AK56" s="8">
        <v>5575</v>
      </c>
      <c r="AL56" s="8">
        <v>22963.5</v>
      </c>
      <c r="AM56" s="8">
        <v>28538.5</v>
      </c>
      <c r="AN56" s="8">
        <v>27757.37</v>
      </c>
      <c r="AO56" s="8">
        <v>4255.34</v>
      </c>
      <c r="AP56" s="8">
        <v>23502.03</v>
      </c>
      <c r="AQ56" s="8">
        <v>0</v>
      </c>
      <c r="AR56" s="8">
        <v>0</v>
      </c>
      <c r="AS56" s="8"/>
      <c r="AT56" s="8"/>
      <c r="AU56" s="8">
        <v>275</v>
      </c>
      <c r="AV56" s="16">
        <v>275</v>
      </c>
      <c r="AW56" s="9">
        <v>0</v>
      </c>
      <c r="AX56" s="9">
        <v>0</v>
      </c>
      <c r="AY56" s="9">
        <v>305</v>
      </c>
      <c r="AZ56" s="20">
        <v>305</v>
      </c>
      <c r="BA56" s="9">
        <v>0</v>
      </c>
      <c r="BB56" s="9">
        <v>0</v>
      </c>
      <c r="BC56" s="8"/>
      <c r="BD56" s="8"/>
      <c r="BE56" s="24">
        <f t="shared" si="0"/>
        <v>0</v>
      </c>
      <c r="BF56" s="24">
        <f t="shared" ref="BF56:BH56" si="120">AH56</f>
        <v>0</v>
      </c>
      <c r="BG56" s="24">
        <f t="shared" si="120"/>
        <v>0</v>
      </c>
      <c r="BH56" s="24">
        <f t="shared" si="120"/>
        <v>0</v>
      </c>
      <c r="BI56" s="2">
        <f t="shared" si="5"/>
        <v>1</v>
      </c>
      <c r="BJ56" s="2">
        <f t="shared" si="6"/>
        <v>0</v>
      </c>
      <c r="BK56" s="2">
        <f t="shared" si="7"/>
        <v>1</v>
      </c>
      <c r="BL56" s="2">
        <f t="shared" si="8"/>
        <v>0</v>
      </c>
      <c r="BM56" s="23">
        <f t="shared" si="2"/>
        <v>0</v>
      </c>
      <c r="BN56" s="23">
        <f t="shared" ref="BN56:BP56" si="121">AE56</f>
        <v>0</v>
      </c>
      <c r="BO56" s="23">
        <f t="shared" si="121"/>
        <v>0</v>
      </c>
      <c r="BP56" s="23">
        <f t="shared" si="121"/>
        <v>0</v>
      </c>
      <c r="BQ56" s="2">
        <f t="shared" si="10"/>
        <v>1</v>
      </c>
      <c r="BR56" s="2">
        <f t="shared" si="11"/>
        <v>0</v>
      </c>
      <c r="BS56" s="2">
        <f t="shared" si="12"/>
        <v>1</v>
      </c>
      <c r="BT56" s="2">
        <f t="shared" si="13"/>
        <v>0</v>
      </c>
    </row>
    <row r="57" s="2" customFormat="1" spans="1:72">
      <c r="A57" s="8">
        <v>21462.38</v>
      </c>
      <c r="B57" s="8">
        <v>-5712</v>
      </c>
      <c r="C57" s="8">
        <v>21984.38</v>
      </c>
      <c r="D57" s="8">
        <v>6832.48</v>
      </c>
      <c r="E57" s="8">
        <v>0</v>
      </c>
      <c r="F57" s="9">
        <v>-3554</v>
      </c>
      <c r="G57" s="8">
        <v>0</v>
      </c>
      <c r="H57" s="8">
        <v>189.89</v>
      </c>
      <c r="I57" s="8">
        <v>0</v>
      </c>
      <c r="J57" s="8">
        <v>222.72</v>
      </c>
      <c r="K57" s="8">
        <v>270.86</v>
      </c>
      <c r="L57" s="8">
        <v>270.4</v>
      </c>
      <c r="M57" s="8">
        <v>502.38</v>
      </c>
      <c r="N57" s="8">
        <v>499.5</v>
      </c>
      <c r="O57" s="8">
        <v>271.3</v>
      </c>
      <c r="P57" s="8">
        <v>303.1</v>
      </c>
      <c r="Q57" s="8">
        <v>0</v>
      </c>
      <c r="R57" s="8">
        <v>104.71</v>
      </c>
      <c r="S57" s="8">
        <v>21333.057</v>
      </c>
      <c r="T57" s="8">
        <v>5829.625</v>
      </c>
      <c r="U57" s="8">
        <v>77.144</v>
      </c>
      <c r="V57" s="8">
        <v>8269.046</v>
      </c>
      <c r="W57" s="8">
        <v>8346.189</v>
      </c>
      <c r="X57" s="8">
        <v>-772.811</v>
      </c>
      <c r="Y57" s="8">
        <v>50.038</v>
      </c>
      <c r="Z57" s="8">
        <v>19241.633</v>
      </c>
      <c r="AA57" s="8">
        <v>807.131</v>
      </c>
      <c r="AB57" s="8">
        <v>1341.79</v>
      </c>
      <c r="AC57" s="8" t="s">
        <v>60</v>
      </c>
      <c r="AD57" s="9">
        <v>-1538.031</v>
      </c>
      <c r="AE57" s="8">
        <v>0</v>
      </c>
      <c r="AF57" s="8">
        <v>0</v>
      </c>
      <c r="AG57" s="8">
        <v>0</v>
      </c>
      <c r="AH57" s="8">
        <v>0</v>
      </c>
      <c r="AI57" s="8">
        <v>0</v>
      </c>
      <c r="AJ57" s="8">
        <v>0</v>
      </c>
      <c r="AK57" s="8">
        <v>5574</v>
      </c>
      <c r="AL57" s="8">
        <v>22963.5</v>
      </c>
      <c r="AM57" s="8">
        <v>28537.5</v>
      </c>
      <c r="AN57" s="8">
        <v>27370.66</v>
      </c>
      <c r="AO57" s="8">
        <v>4359.45</v>
      </c>
      <c r="AP57" s="8">
        <v>23011.21</v>
      </c>
      <c r="AQ57" s="8">
        <v>0</v>
      </c>
      <c r="AR57" s="8">
        <v>0</v>
      </c>
      <c r="AS57" s="8"/>
      <c r="AT57" s="8"/>
      <c r="AU57" s="8">
        <v>275</v>
      </c>
      <c r="AV57" s="16">
        <v>275</v>
      </c>
      <c r="AW57" s="9">
        <v>0</v>
      </c>
      <c r="AX57" s="9">
        <v>0</v>
      </c>
      <c r="AY57" s="9">
        <v>305</v>
      </c>
      <c r="AZ57" s="20">
        <v>305</v>
      </c>
      <c r="BA57" s="9">
        <v>0</v>
      </c>
      <c r="BB57" s="9">
        <v>0</v>
      </c>
      <c r="BC57" s="8"/>
      <c r="BD57" s="8"/>
      <c r="BE57" s="24">
        <f t="shared" si="0"/>
        <v>0</v>
      </c>
      <c r="BF57" s="24">
        <f t="shared" ref="BF57:BH57" si="122">AH57</f>
        <v>0</v>
      </c>
      <c r="BG57" s="24">
        <f t="shared" si="122"/>
        <v>0</v>
      </c>
      <c r="BH57" s="24">
        <f t="shared" si="122"/>
        <v>0</v>
      </c>
      <c r="BI57" s="2">
        <f t="shared" si="5"/>
        <v>1</v>
      </c>
      <c r="BJ57" s="2">
        <f t="shared" si="6"/>
        <v>0</v>
      </c>
      <c r="BK57" s="2">
        <f t="shared" si="7"/>
        <v>1</v>
      </c>
      <c r="BL57" s="2">
        <f t="shared" si="8"/>
        <v>0</v>
      </c>
      <c r="BM57" s="23">
        <f t="shared" si="2"/>
        <v>0</v>
      </c>
      <c r="BN57" s="23">
        <f t="shared" ref="BN57:BP57" si="123">AE57</f>
        <v>0</v>
      </c>
      <c r="BO57" s="23">
        <f t="shared" si="123"/>
        <v>0</v>
      </c>
      <c r="BP57" s="23">
        <f t="shared" si="123"/>
        <v>0</v>
      </c>
      <c r="BQ57" s="2">
        <f t="shared" si="10"/>
        <v>1</v>
      </c>
      <c r="BR57" s="2">
        <f t="shared" si="11"/>
        <v>0</v>
      </c>
      <c r="BS57" s="2">
        <f t="shared" si="12"/>
        <v>1</v>
      </c>
      <c r="BT57" s="2">
        <f t="shared" si="13"/>
        <v>0</v>
      </c>
    </row>
    <row r="58" s="2" customFormat="1" spans="1:72">
      <c r="A58" s="8">
        <v>21759.33</v>
      </c>
      <c r="B58" s="8">
        <v>-6274.08</v>
      </c>
      <c r="C58" s="8">
        <v>21987.58</v>
      </c>
      <c r="D58" s="8">
        <v>7447.67</v>
      </c>
      <c r="E58" s="8">
        <v>0</v>
      </c>
      <c r="F58" s="9">
        <v>-3759</v>
      </c>
      <c r="G58" s="8">
        <v>0</v>
      </c>
      <c r="H58" s="8">
        <v>191.61</v>
      </c>
      <c r="I58" s="8">
        <v>0</v>
      </c>
      <c r="J58" s="8">
        <v>222.08</v>
      </c>
      <c r="K58" s="8">
        <v>271.1</v>
      </c>
      <c r="L58" s="8">
        <v>272.26</v>
      </c>
      <c r="M58" s="8">
        <v>501.97</v>
      </c>
      <c r="N58" s="8">
        <v>499.5</v>
      </c>
      <c r="O58" s="8">
        <v>272.6</v>
      </c>
      <c r="P58" s="8">
        <v>303.4</v>
      </c>
      <c r="Q58" s="8">
        <v>0</v>
      </c>
      <c r="R58" s="8">
        <v>105.29</v>
      </c>
      <c r="S58" s="8">
        <v>21806.871</v>
      </c>
      <c r="T58" s="8">
        <v>6416.25</v>
      </c>
      <c r="U58" s="8">
        <v>75.576</v>
      </c>
      <c r="V58" s="8">
        <v>9001.59</v>
      </c>
      <c r="W58" s="8">
        <v>9077.166</v>
      </c>
      <c r="X58" s="8">
        <v>-758.659</v>
      </c>
      <c r="Y58" s="8">
        <v>49.967</v>
      </c>
      <c r="Z58" s="8">
        <v>19031.03</v>
      </c>
      <c r="AA58" s="8">
        <v>980.363</v>
      </c>
      <c r="AB58" s="8">
        <v>1347.9</v>
      </c>
      <c r="AC58" s="8" t="s">
        <v>60</v>
      </c>
      <c r="AD58" s="9">
        <v>-1743.242</v>
      </c>
      <c r="AE58" s="8">
        <v>0</v>
      </c>
      <c r="AF58" s="8">
        <v>0</v>
      </c>
      <c r="AG58" s="8">
        <v>0</v>
      </c>
      <c r="AH58" s="8">
        <v>0</v>
      </c>
      <c r="AI58" s="8">
        <v>0</v>
      </c>
      <c r="AJ58" s="8">
        <v>0</v>
      </c>
      <c r="AK58" s="8">
        <v>5573</v>
      </c>
      <c r="AL58" s="8">
        <v>23087.5</v>
      </c>
      <c r="AM58" s="8">
        <v>28660.5</v>
      </c>
      <c r="AN58" s="8">
        <v>26787.25</v>
      </c>
      <c r="AO58" s="8">
        <v>4425.95</v>
      </c>
      <c r="AP58" s="8">
        <v>22361.3</v>
      </c>
      <c r="AQ58" s="8">
        <v>0</v>
      </c>
      <c r="AR58" s="8">
        <v>0</v>
      </c>
      <c r="AS58" s="8"/>
      <c r="AT58" s="8"/>
      <c r="AU58" s="8">
        <v>275</v>
      </c>
      <c r="AV58" s="16">
        <v>275</v>
      </c>
      <c r="AW58" s="9">
        <v>0</v>
      </c>
      <c r="AX58" s="9">
        <v>0</v>
      </c>
      <c r="AY58" s="9">
        <v>305</v>
      </c>
      <c r="AZ58" s="20">
        <v>305</v>
      </c>
      <c r="BA58" s="9">
        <v>0</v>
      </c>
      <c r="BB58" s="9">
        <v>0</v>
      </c>
      <c r="BC58" s="8"/>
      <c r="BD58" s="8"/>
      <c r="BE58" s="24">
        <f t="shared" si="0"/>
        <v>0</v>
      </c>
      <c r="BF58" s="24">
        <f t="shared" ref="BF58:BH58" si="124">AH58</f>
        <v>0</v>
      </c>
      <c r="BG58" s="24">
        <f t="shared" si="124"/>
        <v>0</v>
      </c>
      <c r="BH58" s="24">
        <f t="shared" si="124"/>
        <v>0</v>
      </c>
      <c r="BI58" s="2">
        <f t="shared" si="5"/>
        <v>1</v>
      </c>
      <c r="BJ58" s="2">
        <f t="shared" si="6"/>
        <v>0</v>
      </c>
      <c r="BK58" s="2">
        <f t="shared" si="7"/>
        <v>1</v>
      </c>
      <c r="BL58" s="2">
        <f t="shared" si="8"/>
        <v>0</v>
      </c>
      <c r="BM58" s="23">
        <f t="shared" si="2"/>
        <v>0</v>
      </c>
      <c r="BN58" s="23">
        <f t="shared" ref="BN58:BP58" si="125">AE58</f>
        <v>0</v>
      </c>
      <c r="BO58" s="23">
        <f t="shared" si="125"/>
        <v>0</v>
      </c>
      <c r="BP58" s="23">
        <f t="shared" si="125"/>
        <v>0</v>
      </c>
      <c r="BQ58" s="2">
        <f t="shared" si="10"/>
        <v>1</v>
      </c>
      <c r="BR58" s="2">
        <f t="shared" si="11"/>
        <v>0</v>
      </c>
      <c r="BS58" s="2">
        <f t="shared" si="12"/>
        <v>1</v>
      </c>
      <c r="BT58" s="2">
        <f t="shared" si="13"/>
        <v>0</v>
      </c>
    </row>
    <row r="59" s="2" customFormat="1" spans="1:72">
      <c r="A59" s="8">
        <v>21886.62</v>
      </c>
      <c r="B59" s="8">
        <v>-6227.08</v>
      </c>
      <c r="C59" s="8">
        <v>21993.41</v>
      </c>
      <c r="D59" s="8">
        <v>7243.75</v>
      </c>
      <c r="E59" s="8">
        <v>0</v>
      </c>
      <c r="F59" s="9">
        <v>-3755</v>
      </c>
      <c r="G59" s="8">
        <v>0</v>
      </c>
      <c r="H59" s="8">
        <v>189.05</v>
      </c>
      <c r="I59" s="8">
        <v>0</v>
      </c>
      <c r="J59" s="8">
        <v>222.59</v>
      </c>
      <c r="K59" s="8">
        <v>271.33</v>
      </c>
      <c r="L59" s="8">
        <v>272.26</v>
      </c>
      <c r="M59" s="8">
        <v>501.97</v>
      </c>
      <c r="N59" s="8">
        <v>499.5</v>
      </c>
      <c r="O59" s="8">
        <v>271.9</v>
      </c>
      <c r="P59" s="8">
        <v>304.2</v>
      </c>
      <c r="Q59" s="8">
        <v>0</v>
      </c>
      <c r="R59" s="8">
        <v>104.61</v>
      </c>
      <c r="S59" s="8">
        <v>21775.281</v>
      </c>
      <c r="T59" s="8">
        <v>6592.183</v>
      </c>
      <c r="U59" s="8">
        <v>82.601</v>
      </c>
      <c r="V59" s="8">
        <v>9452.472</v>
      </c>
      <c r="W59" s="8">
        <v>9535.074</v>
      </c>
      <c r="X59" s="8">
        <v>-753.111</v>
      </c>
      <c r="Y59" s="8">
        <v>49.967</v>
      </c>
      <c r="Z59" s="8">
        <v>19260.586</v>
      </c>
      <c r="AA59" s="8">
        <v>741.867</v>
      </c>
      <c r="AB59" s="8">
        <v>1327.56</v>
      </c>
      <c r="AC59" s="8" t="s">
        <v>60</v>
      </c>
      <c r="AD59" s="9">
        <v>-1739.74</v>
      </c>
      <c r="AE59" s="8">
        <v>0</v>
      </c>
      <c r="AF59" s="8">
        <v>0</v>
      </c>
      <c r="AG59" s="8">
        <v>0</v>
      </c>
      <c r="AH59" s="8">
        <v>0</v>
      </c>
      <c r="AI59" s="8">
        <v>0</v>
      </c>
      <c r="AJ59" s="8">
        <v>0</v>
      </c>
      <c r="AK59" s="8">
        <v>5525</v>
      </c>
      <c r="AL59" s="8">
        <v>23243.5</v>
      </c>
      <c r="AM59" s="8">
        <v>28768.5</v>
      </c>
      <c r="AN59" s="8">
        <v>26058.11</v>
      </c>
      <c r="AO59" s="8">
        <v>4479.28</v>
      </c>
      <c r="AP59" s="8">
        <v>21578.83</v>
      </c>
      <c r="AQ59" s="8">
        <v>0</v>
      </c>
      <c r="AR59" s="8">
        <v>0</v>
      </c>
      <c r="AS59" s="8"/>
      <c r="AT59" s="8"/>
      <c r="AU59" s="8">
        <v>275</v>
      </c>
      <c r="AV59" s="16">
        <v>275</v>
      </c>
      <c r="AW59" s="9">
        <v>0</v>
      </c>
      <c r="AX59" s="9">
        <v>0</v>
      </c>
      <c r="AY59" s="9">
        <v>305</v>
      </c>
      <c r="AZ59" s="20">
        <v>305</v>
      </c>
      <c r="BA59" s="9">
        <v>0</v>
      </c>
      <c r="BB59" s="9">
        <v>0</v>
      </c>
      <c r="BC59" s="8"/>
      <c r="BD59" s="8"/>
      <c r="BE59" s="24">
        <f t="shared" si="0"/>
        <v>0</v>
      </c>
      <c r="BF59" s="24">
        <f t="shared" ref="BF59:BH59" si="126">AH59</f>
        <v>0</v>
      </c>
      <c r="BG59" s="24">
        <f t="shared" si="126"/>
        <v>0</v>
      </c>
      <c r="BH59" s="24">
        <f t="shared" si="126"/>
        <v>0</v>
      </c>
      <c r="BI59" s="2">
        <f t="shared" si="5"/>
        <v>1</v>
      </c>
      <c r="BJ59" s="2">
        <f t="shared" si="6"/>
        <v>0</v>
      </c>
      <c r="BK59" s="2">
        <f t="shared" si="7"/>
        <v>1</v>
      </c>
      <c r="BL59" s="2">
        <f t="shared" si="8"/>
        <v>0</v>
      </c>
      <c r="BM59" s="23">
        <f t="shared" si="2"/>
        <v>0</v>
      </c>
      <c r="BN59" s="23">
        <f t="shared" ref="BN59:BP59" si="127">AE59</f>
        <v>0</v>
      </c>
      <c r="BO59" s="23">
        <f t="shared" si="127"/>
        <v>0</v>
      </c>
      <c r="BP59" s="23">
        <f t="shared" si="127"/>
        <v>0</v>
      </c>
      <c r="BQ59" s="2">
        <f t="shared" si="10"/>
        <v>1</v>
      </c>
      <c r="BR59" s="2">
        <f t="shared" si="11"/>
        <v>0</v>
      </c>
      <c r="BS59" s="2">
        <f t="shared" si="12"/>
        <v>1</v>
      </c>
      <c r="BT59" s="2">
        <f t="shared" si="13"/>
        <v>0</v>
      </c>
    </row>
    <row r="60" s="2" customFormat="1" spans="1:72">
      <c r="A60" s="8">
        <v>22257.93</v>
      </c>
      <c r="B60" s="8">
        <v>-6181.08</v>
      </c>
      <c r="C60" s="8">
        <v>21991.07</v>
      </c>
      <c r="D60" s="8">
        <v>7570.31</v>
      </c>
      <c r="E60" s="8">
        <v>0</v>
      </c>
      <c r="F60" s="9">
        <v>-3753</v>
      </c>
      <c r="G60" s="8">
        <v>0</v>
      </c>
      <c r="H60" s="8">
        <v>189.89</v>
      </c>
      <c r="I60" s="8">
        <v>0</v>
      </c>
      <c r="J60" s="8">
        <v>221.86</v>
      </c>
      <c r="K60" s="8">
        <v>270.86</v>
      </c>
      <c r="L60" s="8">
        <v>271.1</v>
      </c>
      <c r="M60" s="8">
        <v>503.2</v>
      </c>
      <c r="N60" s="8">
        <v>499.91</v>
      </c>
      <c r="O60" s="8">
        <v>272</v>
      </c>
      <c r="P60" s="8">
        <v>303.7</v>
      </c>
      <c r="Q60" s="8">
        <v>0</v>
      </c>
      <c r="R60" s="8">
        <v>105.19</v>
      </c>
      <c r="S60" s="8">
        <v>22096.316</v>
      </c>
      <c r="T60" s="8">
        <v>6264.94</v>
      </c>
      <c r="U60" s="8">
        <v>80.958</v>
      </c>
      <c r="V60" s="8">
        <v>9164.402</v>
      </c>
      <c r="W60" s="8">
        <v>9245.36</v>
      </c>
      <c r="X60" s="8">
        <v>-182.942</v>
      </c>
      <c r="Y60" s="8">
        <v>49.986</v>
      </c>
      <c r="Z60" s="8">
        <v>19521.566</v>
      </c>
      <c r="AA60" s="8">
        <v>622.141</v>
      </c>
      <c r="AB60" s="8">
        <v>1322.42</v>
      </c>
      <c r="AC60" s="8" t="s">
        <v>60</v>
      </c>
      <c r="AD60" s="9">
        <v>-1738.0591</v>
      </c>
      <c r="AE60" s="8">
        <v>0</v>
      </c>
      <c r="AF60" s="8">
        <v>0</v>
      </c>
      <c r="AG60" s="8">
        <v>0</v>
      </c>
      <c r="AH60" s="8">
        <v>0</v>
      </c>
      <c r="AI60" s="8">
        <v>0</v>
      </c>
      <c r="AJ60" s="8">
        <v>0</v>
      </c>
      <c r="AK60" s="8">
        <v>5478</v>
      </c>
      <c r="AL60" s="8">
        <v>23428.5</v>
      </c>
      <c r="AM60" s="8">
        <v>28906.5</v>
      </c>
      <c r="AN60" s="8">
        <v>25185.56</v>
      </c>
      <c r="AO60" s="8">
        <v>4522.91</v>
      </c>
      <c r="AP60" s="8">
        <v>20662.65</v>
      </c>
      <c r="AQ60" s="8">
        <v>0</v>
      </c>
      <c r="AR60" s="8">
        <v>0</v>
      </c>
      <c r="AS60" s="8"/>
      <c r="AT60" s="8"/>
      <c r="AU60" s="8">
        <v>275</v>
      </c>
      <c r="AV60" s="16">
        <v>275</v>
      </c>
      <c r="AW60" s="9">
        <v>0</v>
      </c>
      <c r="AX60" s="9">
        <v>0</v>
      </c>
      <c r="AY60" s="9">
        <v>305</v>
      </c>
      <c r="AZ60" s="20">
        <v>305</v>
      </c>
      <c r="BA60" s="9">
        <v>0</v>
      </c>
      <c r="BB60" s="9">
        <v>0</v>
      </c>
      <c r="BC60" s="8"/>
      <c r="BD60" s="8"/>
      <c r="BE60" s="24">
        <f t="shared" si="0"/>
        <v>0</v>
      </c>
      <c r="BF60" s="24">
        <f t="shared" ref="BF60:BH60" si="128">AH60</f>
        <v>0</v>
      </c>
      <c r="BG60" s="24">
        <f t="shared" si="128"/>
        <v>0</v>
      </c>
      <c r="BH60" s="24">
        <f t="shared" si="128"/>
        <v>0</v>
      </c>
      <c r="BI60" s="2">
        <f t="shared" si="5"/>
        <v>1</v>
      </c>
      <c r="BJ60" s="2">
        <f t="shared" si="6"/>
        <v>0</v>
      </c>
      <c r="BK60" s="2">
        <f t="shared" si="7"/>
        <v>1</v>
      </c>
      <c r="BL60" s="2">
        <f t="shared" si="8"/>
        <v>0</v>
      </c>
      <c r="BM60" s="23">
        <f t="shared" si="2"/>
        <v>0</v>
      </c>
      <c r="BN60" s="23">
        <f t="shared" ref="BN60:BP60" si="129">AE60</f>
        <v>0</v>
      </c>
      <c r="BO60" s="23">
        <f t="shared" si="129"/>
        <v>0</v>
      </c>
      <c r="BP60" s="23">
        <f t="shared" si="129"/>
        <v>0</v>
      </c>
      <c r="BQ60" s="2">
        <f t="shared" si="10"/>
        <v>1</v>
      </c>
      <c r="BR60" s="2">
        <f t="shared" si="11"/>
        <v>0</v>
      </c>
      <c r="BS60" s="2">
        <f t="shared" si="12"/>
        <v>1</v>
      </c>
      <c r="BT60" s="2">
        <f t="shared" si="13"/>
        <v>0</v>
      </c>
    </row>
    <row r="61" s="2" customFormat="1" spans="1:72">
      <c r="A61" s="8">
        <v>22363.23</v>
      </c>
      <c r="B61" s="8">
        <v>-6072</v>
      </c>
      <c r="C61" s="8">
        <v>21991.24</v>
      </c>
      <c r="D61" s="8">
        <v>6994.45</v>
      </c>
      <c r="E61" s="8">
        <v>0</v>
      </c>
      <c r="F61" s="9">
        <v>-3999</v>
      </c>
      <c r="G61" s="8">
        <v>0</v>
      </c>
      <c r="H61" s="8">
        <v>189.89</v>
      </c>
      <c r="I61" s="8">
        <v>0</v>
      </c>
      <c r="J61" s="8">
        <v>221.14</v>
      </c>
      <c r="K61" s="8">
        <v>270.4</v>
      </c>
      <c r="L61" s="8">
        <v>271.56</v>
      </c>
      <c r="M61" s="8">
        <v>502.79</v>
      </c>
      <c r="N61" s="8">
        <v>499.5</v>
      </c>
      <c r="O61" s="8">
        <v>270.7</v>
      </c>
      <c r="P61" s="8">
        <v>298.4</v>
      </c>
      <c r="Q61" s="8">
        <v>0</v>
      </c>
      <c r="R61" s="8">
        <v>104.34</v>
      </c>
      <c r="S61" s="8">
        <v>22716.709</v>
      </c>
      <c r="T61" s="8">
        <v>6044.587</v>
      </c>
      <c r="U61" s="8">
        <v>84.157</v>
      </c>
      <c r="V61" s="8">
        <v>9076.573</v>
      </c>
      <c r="W61" s="8">
        <v>9160.73</v>
      </c>
      <c r="X61" s="8">
        <v>390.915</v>
      </c>
      <c r="Y61" s="8">
        <v>50.034</v>
      </c>
      <c r="Z61" s="8">
        <v>19514.332</v>
      </c>
      <c r="AA61" s="8">
        <v>636.58</v>
      </c>
      <c r="AB61" s="8">
        <v>1324.58</v>
      </c>
      <c r="AC61" s="8" t="s">
        <v>60</v>
      </c>
      <c r="AD61" s="9">
        <v>-1997.8995</v>
      </c>
      <c r="AE61" s="8">
        <v>0</v>
      </c>
      <c r="AF61" s="8">
        <v>0</v>
      </c>
      <c r="AG61" s="8">
        <v>0</v>
      </c>
      <c r="AH61" s="8">
        <v>0</v>
      </c>
      <c r="AI61" s="8">
        <v>0</v>
      </c>
      <c r="AJ61" s="8">
        <v>0</v>
      </c>
      <c r="AK61" s="8">
        <v>5431</v>
      </c>
      <c r="AL61" s="8">
        <v>23738.5</v>
      </c>
      <c r="AM61" s="8">
        <v>29169.5</v>
      </c>
      <c r="AN61" s="8">
        <v>24199.04</v>
      </c>
      <c r="AO61" s="8">
        <v>4593.36</v>
      </c>
      <c r="AP61" s="8">
        <v>19605.68</v>
      </c>
      <c r="AQ61" s="8">
        <v>0</v>
      </c>
      <c r="AR61" s="8">
        <v>0</v>
      </c>
      <c r="AS61" s="8"/>
      <c r="AT61" s="8"/>
      <c r="AU61" s="8">
        <v>275</v>
      </c>
      <c r="AV61" s="16">
        <v>275</v>
      </c>
      <c r="AW61" s="9">
        <v>0</v>
      </c>
      <c r="AX61" s="9">
        <v>0</v>
      </c>
      <c r="AY61" s="9">
        <v>305</v>
      </c>
      <c r="AZ61" s="20">
        <v>305</v>
      </c>
      <c r="BA61" s="9">
        <v>0</v>
      </c>
      <c r="BB61" s="9">
        <v>0</v>
      </c>
      <c r="BC61" s="8"/>
      <c r="BD61" s="8"/>
      <c r="BE61" s="24">
        <f t="shared" si="0"/>
        <v>0</v>
      </c>
      <c r="BF61" s="24">
        <f t="shared" ref="BF61:BH61" si="130">AH61</f>
        <v>0</v>
      </c>
      <c r="BG61" s="24">
        <f t="shared" si="130"/>
        <v>0</v>
      </c>
      <c r="BH61" s="24">
        <f t="shared" si="130"/>
        <v>0</v>
      </c>
      <c r="BI61" s="2">
        <f t="shared" si="5"/>
        <v>1</v>
      </c>
      <c r="BJ61" s="2">
        <f t="shared" si="6"/>
        <v>0</v>
      </c>
      <c r="BK61" s="2">
        <f t="shared" si="7"/>
        <v>1</v>
      </c>
      <c r="BL61" s="2">
        <f t="shared" si="8"/>
        <v>0</v>
      </c>
      <c r="BM61" s="23">
        <f t="shared" si="2"/>
        <v>0</v>
      </c>
      <c r="BN61" s="23">
        <f t="shared" ref="BN61:BP61" si="131">AE61</f>
        <v>0</v>
      </c>
      <c r="BO61" s="23">
        <f t="shared" si="131"/>
        <v>0</v>
      </c>
      <c r="BP61" s="23">
        <f t="shared" si="131"/>
        <v>0</v>
      </c>
      <c r="BQ61" s="2">
        <f t="shared" si="10"/>
        <v>1</v>
      </c>
      <c r="BR61" s="2">
        <f t="shared" si="11"/>
        <v>0</v>
      </c>
      <c r="BS61" s="2">
        <f t="shared" si="12"/>
        <v>1</v>
      </c>
      <c r="BT61" s="2">
        <f t="shared" si="13"/>
        <v>0</v>
      </c>
    </row>
    <row r="62" s="2" customFormat="1" spans="1:72">
      <c r="A62" s="8">
        <v>23318.56</v>
      </c>
      <c r="B62" s="8">
        <v>-6022</v>
      </c>
      <c r="C62" s="8">
        <v>21987.56</v>
      </c>
      <c r="D62" s="8">
        <v>7111.17</v>
      </c>
      <c r="E62" s="8">
        <v>0</v>
      </c>
      <c r="F62" s="9">
        <v>-3998</v>
      </c>
      <c r="G62" s="8">
        <v>0</v>
      </c>
      <c r="H62" s="8">
        <v>190.77</v>
      </c>
      <c r="I62" s="8">
        <v>0</v>
      </c>
      <c r="J62" s="8">
        <v>221.95</v>
      </c>
      <c r="K62" s="8">
        <v>270.4</v>
      </c>
      <c r="L62" s="8">
        <v>271.1</v>
      </c>
      <c r="M62" s="8">
        <v>502.38</v>
      </c>
      <c r="N62" s="8">
        <v>499.5</v>
      </c>
      <c r="O62" s="8">
        <v>274.7</v>
      </c>
      <c r="P62" s="8">
        <v>299.9</v>
      </c>
      <c r="Q62" s="8">
        <v>0</v>
      </c>
      <c r="R62" s="8">
        <v>105.19</v>
      </c>
      <c r="S62" s="8">
        <v>23324.168</v>
      </c>
      <c r="T62" s="8">
        <v>6049.855</v>
      </c>
      <c r="U62" s="8">
        <v>87.404</v>
      </c>
      <c r="V62" s="8">
        <v>9741.473</v>
      </c>
      <c r="W62" s="8">
        <v>9828.877</v>
      </c>
      <c r="X62" s="8">
        <v>390.965</v>
      </c>
      <c r="Y62" s="8">
        <v>50.033</v>
      </c>
      <c r="Z62" s="8">
        <v>19422.129</v>
      </c>
      <c r="AA62" s="8">
        <v>772.014</v>
      </c>
      <c r="AB62" s="8">
        <v>1333.5</v>
      </c>
      <c r="AC62" s="8" t="s">
        <v>60</v>
      </c>
      <c r="AD62" s="9">
        <v>-1988.6545</v>
      </c>
      <c r="AE62" s="8">
        <v>0</v>
      </c>
      <c r="AF62" s="8">
        <v>0</v>
      </c>
      <c r="AG62" s="8">
        <v>0</v>
      </c>
      <c r="AH62" s="8">
        <v>0</v>
      </c>
      <c r="AI62" s="8">
        <v>0</v>
      </c>
      <c r="AJ62" s="8">
        <v>0</v>
      </c>
      <c r="AK62" s="8">
        <v>5380</v>
      </c>
      <c r="AL62" s="8">
        <v>24080.5</v>
      </c>
      <c r="AM62" s="8">
        <v>29460.5</v>
      </c>
      <c r="AN62" s="8">
        <v>23014.41</v>
      </c>
      <c r="AO62" s="8">
        <v>4616.36</v>
      </c>
      <c r="AP62" s="8">
        <v>18398.05</v>
      </c>
      <c r="AQ62" s="8">
        <v>0</v>
      </c>
      <c r="AR62" s="8">
        <v>0</v>
      </c>
      <c r="AS62" s="8"/>
      <c r="AT62" s="8"/>
      <c r="AU62" s="8">
        <v>275</v>
      </c>
      <c r="AV62" s="16">
        <v>275</v>
      </c>
      <c r="AW62" s="9">
        <v>0</v>
      </c>
      <c r="AX62" s="9">
        <v>0</v>
      </c>
      <c r="AY62" s="9">
        <v>305</v>
      </c>
      <c r="AZ62" s="20">
        <v>305</v>
      </c>
      <c r="BA62" s="9">
        <v>0</v>
      </c>
      <c r="BB62" s="9">
        <v>0</v>
      </c>
      <c r="BC62" s="8"/>
      <c r="BD62" s="8"/>
      <c r="BE62" s="24">
        <f t="shared" si="0"/>
        <v>0</v>
      </c>
      <c r="BF62" s="24">
        <f t="shared" ref="BF62:BH62" si="132">AH62</f>
        <v>0</v>
      </c>
      <c r="BG62" s="24">
        <f t="shared" si="132"/>
        <v>0</v>
      </c>
      <c r="BH62" s="24">
        <f t="shared" si="132"/>
        <v>0</v>
      </c>
      <c r="BI62" s="2">
        <f t="shared" si="5"/>
        <v>1</v>
      </c>
      <c r="BJ62" s="2">
        <f t="shared" si="6"/>
        <v>0</v>
      </c>
      <c r="BK62" s="2">
        <f t="shared" si="7"/>
        <v>1</v>
      </c>
      <c r="BL62" s="2">
        <f t="shared" si="8"/>
        <v>0</v>
      </c>
      <c r="BM62" s="23">
        <f t="shared" si="2"/>
        <v>0</v>
      </c>
      <c r="BN62" s="23">
        <f t="shared" ref="BN62:BP62" si="133">AE62</f>
        <v>0</v>
      </c>
      <c r="BO62" s="23">
        <f t="shared" si="133"/>
        <v>0</v>
      </c>
      <c r="BP62" s="23">
        <f t="shared" si="133"/>
        <v>0</v>
      </c>
      <c r="BQ62" s="2">
        <f t="shared" si="10"/>
        <v>1</v>
      </c>
      <c r="BR62" s="2">
        <f t="shared" si="11"/>
        <v>0</v>
      </c>
      <c r="BS62" s="2">
        <f t="shared" si="12"/>
        <v>1</v>
      </c>
      <c r="BT62" s="2">
        <f t="shared" si="13"/>
        <v>0</v>
      </c>
    </row>
    <row r="63" s="2" customFormat="1" spans="1:72">
      <c r="A63" s="8">
        <v>23752.43</v>
      </c>
      <c r="B63" s="8">
        <v>-5896</v>
      </c>
      <c r="C63" s="8">
        <v>21989.19</v>
      </c>
      <c r="D63" s="8">
        <v>7414.77</v>
      </c>
      <c r="E63" s="8">
        <v>0</v>
      </c>
      <c r="F63" s="9">
        <v>-3998</v>
      </c>
      <c r="G63" s="8">
        <v>0</v>
      </c>
      <c r="H63" s="8">
        <v>190.77</v>
      </c>
      <c r="I63" s="8">
        <v>0</v>
      </c>
      <c r="J63" s="8">
        <v>221.93</v>
      </c>
      <c r="K63" s="8">
        <v>271.1</v>
      </c>
      <c r="L63" s="8">
        <v>271.79</v>
      </c>
      <c r="M63" s="8">
        <v>502.38</v>
      </c>
      <c r="N63" s="8">
        <v>499.91</v>
      </c>
      <c r="O63" s="8">
        <v>275.4</v>
      </c>
      <c r="P63" s="8">
        <v>304</v>
      </c>
      <c r="Q63" s="8">
        <v>0</v>
      </c>
      <c r="R63" s="8">
        <v>105.35</v>
      </c>
      <c r="S63" s="8">
        <v>23721.7</v>
      </c>
      <c r="T63" s="8">
        <v>5827.091</v>
      </c>
      <c r="U63" s="8">
        <v>90.091</v>
      </c>
      <c r="V63" s="8">
        <v>9715.127</v>
      </c>
      <c r="W63" s="8">
        <v>9805.218</v>
      </c>
      <c r="X63" s="8">
        <v>385.676</v>
      </c>
      <c r="Y63" s="8">
        <v>50.017</v>
      </c>
      <c r="Z63" s="8">
        <v>19211.486</v>
      </c>
      <c r="AA63" s="8">
        <v>865.916</v>
      </c>
      <c r="AB63" s="8">
        <v>1338.07</v>
      </c>
      <c r="AC63" s="8" t="s">
        <v>60</v>
      </c>
      <c r="AD63" s="9">
        <v>-1980.6702</v>
      </c>
      <c r="AE63" s="8">
        <v>0</v>
      </c>
      <c r="AF63" s="8">
        <v>0</v>
      </c>
      <c r="AG63" s="8">
        <v>0</v>
      </c>
      <c r="AH63" s="8">
        <v>0</v>
      </c>
      <c r="AI63" s="8">
        <v>0</v>
      </c>
      <c r="AJ63" s="8">
        <v>0</v>
      </c>
      <c r="AK63" s="8">
        <v>5226</v>
      </c>
      <c r="AL63" s="8">
        <v>24608.5</v>
      </c>
      <c r="AM63" s="8">
        <v>29834.5</v>
      </c>
      <c r="AN63" s="8">
        <v>21669.84</v>
      </c>
      <c r="AO63" s="8">
        <v>4631.37</v>
      </c>
      <c r="AP63" s="8">
        <v>17038.47</v>
      </c>
      <c r="AQ63" s="8">
        <v>0</v>
      </c>
      <c r="AR63" s="8">
        <v>0</v>
      </c>
      <c r="AS63" s="8"/>
      <c r="AT63" s="8"/>
      <c r="AU63" s="8">
        <v>275</v>
      </c>
      <c r="AV63" s="16">
        <v>275</v>
      </c>
      <c r="AW63" s="9">
        <v>0</v>
      </c>
      <c r="AX63" s="9">
        <v>0</v>
      </c>
      <c r="AY63" s="9">
        <v>305</v>
      </c>
      <c r="AZ63" s="20">
        <v>305</v>
      </c>
      <c r="BA63" s="9">
        <v>0</v>
      </c>
      <c r="BB63" s="9">
        <v>0</v>
      </c>
      <c r="BC63" s="8"/>
      <c r="BD63" s="8"/>
      <c r="BE63" s="24">
        <f t="shared" si="0"/>
        <v>0</v>
      </c>
      <c r="BF63" s="24">
        <f t="shared" ref="BF63:BH63" si="134">AH63</f>
        <v>0</v>
      </c>
      <c r="BG63" s="24">
        <f t="shared" si="134"/>
        <v>0</v>
      </c>
      <c r="BH63" s="24">
        <f t="shared" si="134"/>
        <v>0</v>
      </c>
      <c r="BI63" s="2">
        <f t="shared" si="5"/>
        <v>1</v>
      </c>
      <c r="BJ63" s="2">
        <f t="shared" si="6"/>
        <v>0</v>
      </c>
      <c r="BK63" s="2">
        <f t="shared" si="7"/>
        <v>1</v>
      </c>
      <c r="BL63" s="2">
        <f t="shared" si="8"/>
        <v>0</v>
      </c>
      <c r="BM63" s="23">
        <f t="shared" si="2"/>
        <v>0</v>
      </c>
      <c r="BN63" s="23">
        <f t="shared" ref="BN63:BP63" si="135">AE63</f>
        <v>0</v>
      </c>
      <c r="BO63" s="23">
        <f t="shared" si="135"/>
        <v>0</v>
      </c>
      <c r="BP63" s="23">
        <f t="shared" si="135"/>
        <v>0</v>
      </c>
      <c r="BQ63" s="2">
        <f t="shared" si="10"/>
        <v>1</v>
      </c>
      <c r="BR63" s="2">
        <f t="shared" si="11"/>
        <v>0</v>
      </c>
      <c r="BS63" s="2">
        <f t="shared" si="12"/>
        <v>1</v>
      </c>
      <c r="BT63" s="2">
        <f t="shared" si="13"/>
        <v>0</v>
      </c>
    </row>
    <row r="64" s="2" customFormat="1" spans="1:72">
      <c r="A64" s="8">
        <v>24212.21</v>
      </c>
      <c r="B64" s="8">
        <v>-5771</v>
      </c>
      <c r="C64" s="8">
        <v>21973.34</v>
      </c>
      <c r="D64" s="8">
        <v>7748.26</v>
      </c>
      <c r="E64" s="8">
        <v>0</v>
      </c>
      <c r="F64" s="9">
        <v>-3999</v>
      </c>
      <c r="G64" s="8">
        <v>0</v>
      </c>
      <c r="H64" s="8">
        <v>190.77</v>
      </c>
      <c r="I64" s="8">
        <v>0</v>
      </c>
      <c r="J64" s="8">
        <v>222.4</v>
      </c>
      <c r="K64" s="8">
        <v>271.1</v>
      </c>
      <c r="L64" s="8">
        <v>272.26</v>
      </c>
      <c r="M64" s="8">
        <v>502.79</v>
      </c>
      <c r="N64" s="8">
        <v>499.09</v>
      </c>
      <c r="O64" s="8">
        <v>275.7</v>
      </c>
      <c r="P64" s="8">
        <v>304.1</v>
      </c>
      <c r="Q64" s="8">
        <v>0</v>
      </c>
      <c r="R64" s="8">
        <v>105.14</v>
      </c>
      <c r="S64" s="8">
        <v>24411.121</v>
      </c>
      <c r="T64" s="8">
        <v>5959.672</v>
      </c>
      <c r="U64" s="8">
        <v>94.62</v>
      </c>
      <c r="V64" s="8">
        <v>10059.859</v>
      </c>
      <c r="W64" s="8">
        <v>10154.48</v>
      </c>
      <c r="X64" s="8">
        <v>385.557</v>
      </c>
      <c r="Y64" s="8">
        <v>49.969</v>
      </c>
      <c r="Z64" s="8">
        <v>18997.422</v>
      </c>
      <c r="AA64" s="8">
        <v>986.311</v>
      </c>
      <c r="AB64" s="8">
        <v>1350.19</v>
      </c>
      <c r="AC64" s="8" t="s">
        <v>60</v>
      </c>
      <c r="AD64" s="9">
        <v>-1977.7285</v>
      </c>
      <c r="AE64" s="8">
        <v>0</v>
      </c>
      <c r="AF64" s="8">
        <v>0</v>
      </c>
      <c r="AG64" s="8">
        <v>0</v>
      </c>
      <c r="AH64" s="8">
        <v>0</v>
      </c>
      <c r="AI64" s="8">
        <v>0</v>
      </c>
      <c r="AJ64" s="8">
        <v>0</v>
      </c>
      <c r="AK64" s="8">
        <v>5073</v>
      </c>
      <c r="AL64" s="8">
        <v>25507.5</v>
      </c>
      <c r="AM64" s="8">
        <v>30580.5</v>
      </c>
      <c r="AN64" s="8">
        <v>20182.97</v>
      </c>
      <c r="AO64" s="8">
        <v>4651.9</v>
      </c>
      <c r="AP64" s="8">
        <v>15531.07</v>
      </c>
      <c r="AQ64" s="8">
        <v>0</v>
      </c>
      <c r="AR64" s="8">
        <v>0</v>
      </c>
      <c r="AS64" s="8"/>
      <c r="AT64" s="8"/>
      <c r="AU64" s="8">
        <v>275</v>
      </c>
      <c r="AV64" s="16">
        <v>275</v>
      </c>
      <c r="AW64" s="9">
        <v>0</v>
      </c>
      <c r="AX64" s="9">
        <v>0</v>
      </c>
      <c r="AY64" s="9">
        <v>305</v>
      </c>
      <c r="AZ64" s="20">
        <v>305</v>
      </c>
      <c r="BA64" s="9">
        <v>0</v>
      </c>
      <c r="BB64" s="9">
        <v>0</v>
      </c>
      <c r="BC64" s="8"/>
      <c r="BD64" s="8"/>
      <c r="BE64" s="24">
        <f t="shared" si="0"/>
        <v>0</v>
      </c>
      <c r="BF64" s="24">
        <f t="shared" ref="BF64:BH64" si="136">AH64</f>
        <v>0</v>
      </c>
      <c r="BG64" s="24">
        <f t="shared" si="136"/>
        <v>0</v>
      </c>
      <c r="BH64" s="24">
        <f t="shared" si="136"/>
        <v>0</v>
      </c>
      <c r="BI64" s="2">
        <f t="shared" si="5"/>
        <v>1</v>
      </c>
      <c r="BJ64" s="2">
        <f t="shared" si="6"/>
        <v>0</v>
      </c>
      <c r="BK64" s="2">
        <f t="shared" si="7"/>
        <v>1</v>
      </c>
      <c r="BL64" s="2">
        <f t="shared" si="8"/>
        <v>0</v>
      </c>
      <c r="BM64" s="23">
        <f t="shared" si="2"/>
        <v>0</v>
      </c>
      <c r="BN64" s="23">
        <f t="shared" ref="BN64:BP64" si="137">AE64</f>
        <v>0</v>
      </c>
      <c r="BO64" s="23">
        <f t="shared" si="137"/>
        <v>0</v>
      </c>
      <c r="BP64" s="23">
        <f t="shared" si="137"/>
        <v>0</v>
      </c>
      <c r="BQ64" s="2">
        <f t="shared" si="10"/>
        <v>1</v>
      </c>
      <c r="BR64" s="2">
        <f t="shared" si="11"/>
        <v>0</v>
      </c>
      <c r="BS64" s="2">
        <f t="shared" si="12"/>
        <v>1</v>
      </c>
      <c r="BT64" s="2">
        <f t="shared" si="13"/>
        <v>0</v>
      </c>
    </row>
    <row r="65" s="2" customFormat="1" spans="1:72">
      <c r="A65" s="8">
        <v>24563.23</v>
      </c>
      <c r="B65" s="8">
        <v>-5646</v>
      </c>
      <c r="C65" s="8">
        <v>22024.65</v>
      </c>
      <c r="D65" s="8">
        <v>7915.75</v>
      </c>
      <c r="E65" s="8">
        <v>0</v>
      </c>
      <c r="F65" s="9">
        <v>-3999</v>
      </c>
      <c r="G65" s="8">
        <v>0</v>
      </c>
      <c r="H65" s="8">
        <v>189.89</v>
      </c>
      <c r="I65" s="8">
        <v>0</v>
      </c>
      <c r="J65" s="8">
        <v>221.8</v>
      </c>
      <c r="K65" s="8">
        <v>270.86</v>
      </c>
      <c r="L65" s="8">
        <v>271.1</v>
      </c>
      <c r="M65" s="8">
        <v>503.2</v>
      </c>
      <c r="N65" s="8">
        <v>499.91</v>
      </c>
      <c r="O65" s="8">
        <v>275.3</v>
      </c>
      <c r="P65" s="8">
        <v>304.4</v>
      </c>
      <c r="Q65" s="8">
        <v>0</v>
      </c>
      <c r="R65" s="8">
        <v>105.61</v>
      </c>
      <c r="S65" s="8">
        <v>24753.203</v>
      </c>
      <c r="T65" s="8">
        <v>5547.216</v>
      </c>
      <c r="U65" s="8">
        <v>103.037</v>
      </c>
      <c r="V65" s="8">
        <v>10282.363</v>
      </c>
      <c r="W65" s="8">
        <v>10385.4</v>
      </c>
      <c r="X65" s="8">
        <v>385.761</v>
      </c>
      <c r="Y65" s="8">
        <v>50.03</v>
      </c>
      <c r="Z65" s="8">
        <v>19062.297</v>
      </c>
      <c r="AA65" s="8">
        <v>1080.307</v>
      </c>
      <c r="AB65" s="8">
        <v>1359.3</v>
      </c>
      <c r="AC65" s="8" t="s">
        <v>60</v>
      </c>
      <c r="AD65" s="9">
        <v>-1979.9698</v>
      </c>
      <c r="AE65" s="8">
        <v>0</v>
      </c>
      <c r="AF65" s="8">
        <v>0</v>
      </c>
      <c r="AG65" s="8">
        <v>0</v>
      </c>
      <c r="AH65" s="8">
        <v>0</v>
      </c>
      <c r="AI65" s="8">
        <v>0</v>
      </c>
      <c r="AJ65" s="8">
        <v>0</v>
      </c>
      <c r="AK65" s="8">
        <v>4920</v>
      </c>
      <c r="AL65" s="8">
        <v>26438.5</v>
      </c>
      <c r="AM65" s="8">
        <v>31358.5</v>
      </c>
      <c r="AN65" s="8">
        <v>18627.81</v>
      </c>
      <c r="AO65" s="8">
        <v>4740.56</v>
      </c>
      <c r="AP65" s="8">
        <v>13887.25</v>
      </c>
      <c r="AQ65" s="8">
        <v>0</v>
      </c>
      <c r="AR65" s="8">
        <v>0</v>
      </c>
      <c r="AS65" s="8"/>
      <c r="AT65" s="8"/>
      <c r="AU65" s="8">
        <v>275</v>
      </c>
      <c r="AV65" s="16">
        <v>275</v>
      </c>
      <c r="AW65" s="9">
        <v>0</v>
      </c>
      <c r="AX65" s="9">
        <v>0</v>
      </c>
      <c r="AY65" s="9">
        <v>305</v>
      </c>
      <c r="AZ65" s="20">
        <v>305</v>
      </c>
      <c r="BA65" s="9">
        <v>0</v>
      </c>
      <c r="BB65" s="9">
        <v>0</v>
      </c>
      <c r="BC65" s="8"/>
      <c r="BD65" s="8"/>
      <c r="BE65" s="24">
        <f t="shared" ref="BE65:BE97" si="138">AW65</f>
        <v>0</v>
      </c>
      <c r="BF65" s="24">
        <f t="shared" ref="BF65:BH65" si="139">AH65</f>
        <v>0</v>
      </c>
      <c r="BG65" s="24">
        <f t="shared" si="139"/>
        <v>0</v>
      </c>
      <c r="BH65" s="24">
        <f t="shared" si="139"/>
        <v>0</v>
      </c>
      <c r="BI65" s="2">
        <f t="shared" si="5"/>
        <v>1</v>
      </c>
      <c r="BJ65" s="2">
        <f t="shared" si="6"/>
        <v>0</v>
      </c>
      <c r="BK65" s="2">
        <f t="shared" si="7"/>
        <v>1</v>
      </c>
      <c r="BL65" s="2">
        <f t="shared" si="8"/>
        <v>0</v>
      </c>
      <c r="BM65" s="23">
        <f t="shared" ref="BM65:BM97" si="140">AX65</f>
        <v>0</v>
      </c>
      <c r="BN65" s="23">
        <f t="shared" ref="BN65:BP65" si="141">AE65</f>
        <v>0</v>
      </c>
      <c r="BO65" s="23">
        <f t="shared" si="141"/>
        <v>0</v>
      </c>
      <c r="BP65" s="23">
        <f t="shared" si="141"/>
        <v>0</v>
      </c>
      <c r="BQ65" s="2">
        <f t="shared" si="10"/>
        <v>1</v>
      </c>
      <c r="BR65" s="2">
        <f t="shared" si="11"/>
        <v>0</v>
      </c>
      <c r="BS65" s="2">
        <f t="shared" si="12"/>
        <v>1</v>
      </c>
      <c r="BT65" s="2">
        <f t="shared" si="13"/>
        <v>0</v>
      </c>
    </row>
    <row r="66" s="2" customFormat="1" spans="1:72">
      <c r="A66" s="2">
        <v>25243.88</v>
      </c>
      <c r="B66" s="2">
        <v>-5009</v>
      </c>
      <c r="C66" s="2">
        <v>22551</v>
      </c>
      <c r="D66" s="2">
        <v>6543.44</v>
      </c>
      <c r="E66" s="2">
        <v>0</v>
      </c>
      <c r="F66" s="7">
        <v>-3998</v>
      </c>
      <c r="G66" s="2">
        <v>0</v>
      </c>
      <c r="H66" s="2">
        <v>189.89</v>
      </c>
      <c r="I66" s="2">
        <v>0</v>
      </c>
      <c r="J66" s="2">
        <v>221.94</v>
      </c>
      <c r="K66" s="2">
        <v>271.33</v>
      </c>
      <c r="L66" s="2">
        <v>271.56</v>
      </c>
      <c r="M66" s="2">
        <v>502.38</v>
      </c>
      <c r="N66" s="2">
        <v>499.5</v>
      </c>
      <c r="O66" s="2">
        <v>276</v>
      </c>
      <c r="P66" s="2">
        <v>303.8</v>
      </c>
      <c r="Q66" s="2">
        <v>0</v>
      </c>
      <c r="R66" s="2">
        <v>105.24</v>
      </c>
      <c r="S66" s="2">
        <v>25095.932</v>
      </c>
      <c r="T66" s="2">
        <v>5385.467</v>
      </c>
      <c r="U66" s="2">
        <v>939.655</v>
      </c>
      <c r="V66" s="2">
        <v>9687.302</v>
      </c>
      <c r="W66" s="2">
        <v>10626.958</v>
      </c>
      <c r="X66" s="2">
        <v>384.013</v>
      </c>
      <c r="Y66" s="2">
        <v>49.969</v>
      </c>
      <c r="Z66" s="2">
        <v>19158.238</v>
      </c>
      <c r="AA66" s="2">
        <v>630.648</v>
      </c>
      <c r="AB66" s="2">
        <v>1384.7</v>
      </c>
      <c r="AC66" s="2" t="s">
        <v>60</v>
      </c>
      <c r="AD66" s="7">
        <v>-1977.0282</v>
      </c>
      <c r="AE66" s="2">
        <v>0</v>
      </c>
      <c r="AF66" s="2">
        <v>0</v>
      </c>
      <c r="AG66" s="2">
        <v>0</v>
      </c>
      <c r="AH66" s="2">
        <v>0</v>
      </c>
      <c r="AI66" s="2">
        <v>0</v>
      </c>
      <c r="AJ66" s="2">
        <v>0</v>
      </c>
      <c r="AK66" s="2">
        <v>4755</v>
      </c>
      <c r="AL66" s="2">
        <v>27182.5</v>
      </c>
      <c r="AM66" s="2">
        <v>31937.5</v>
      </c>
      <c r="AN66" s="2">
        <v>16837.69</v>
      </c>
      <c r="AO66" s="2">
        <v>4764.59</v>
      </c>
      <c r="AP66" s="2">
        <v>12073.1</v>
      </c>
      <c r="AQ66" s="2">
        <v>0</v>
      </c>
      <c r="AR66" s="2">
        <v>0</v>
      </c>
      <c r="AU66" s="2">
        <v>275</v>
      </c>
      <c r="AV66" s="15">
        <v>275</v>
      </c>
      <c r="AW66" s="7">
        <v>0</v>
      </c>
      <c r="AX66" s="7">
        <v>0</v>
      </c>
      <c r="AY66" s="7">
        <v>305</v>
      </c>
      <c r="AZ66" s="19">
        <v>305</v>
      </c>
      <c r="BA66" s="7">
        <v>0</v>
      </c>
      <c r="BB66" s="7">
        <v>0</v>
      </c>
      <c r="BE66" s="23">
        <f t="shared" si="138"/>
        <v>0</v>
      </c>
      <c r="BF66" s="23">
        <f t="shared" ref="BF66:BH66" si="142">AH66</f>
        <v>0</v>
      </c>
      <c r="BG66" s="23">
        <f t="shared" si="142"/>
        <v>0</v>
      </c>
      <c r="BH66" s="23">
        <f t="shared" si="142"/>
        <v>0</v>
      </c>
      <c r="BI66" s="2">
        <f t="shared" ref="BI66:BI97" si="143">IF(BE66=0,1,0)</f>
        <v>1</v>
      </c>
      <c r="BJ66" s="2">
        <f t="shared" ref="BJ66:BJ97" si="144">IF(BG66&gt;100,1,0)</f>
        <v>0</v>
      </c>
      <c r="BK66" s="2">
        <f t="shared" ref="BK66:BK97" si="145">IF(BI66&lt;&gt;BJ66,1,0)</f>
        <v>1</v>
      </c>
      <c r="BL66" s="2">
        <f t="shared" ref="BL66:BL97" si="146">IF(BJ66=1,BG66,0)</f>
        <v>0</v>
      </c>
      <c r="BM66" s="23">
        <f t="shared" si="140"/>
        <v>0</v>
      </c>
      <c r="BN66" s="23">
        <f t="shared" ref="BN66:BP66" si="147">AE66</f>
        <v>0</v>
      </c>
      <c r="BO66" s="23">
        <f t="shared" si="147"/>
        <v>0</v>
      </c>
      <c r="BP66" s="23">
        <f t="shared" si="147"/>
        <v>0</v>
      </c>
      <c r="BQ66" s="2">
        <f t="shared" ref="BQ66:BQ97" si="148">IF(BM66&lt;100,1,0)</f>
        <v>1</v>
      </c>
      <c r="BR66" s="2">
        <f t="shared" ref="BR66:BR97" si="149">IF(BO66&gt;100,1,0)</f>
        <v>0</v>
      </c>
      <c r="BS66" s="2">
        <f t="shared" ref="BS66:BS97" si="150">IF(BQ66&lt;&gt;BR66,1,0)</f>
        <v>1</v>
      </c>
      <c r="BT66" s="2">
        <f t="shared" ref="BT66:BT97" si="151">IF(BR66=1,BO66,0)</f>
        <v>0</v>
      </c>
    </row>
    <row r="67" s="2" customFormat="1" spans="1:72">
      <c r="A67" s="2">
        <v>25870.53</v>
      </c>
      <c r="B67" s="2">
        <v>-5552</v>
      </c>
      <c r="C67" s="2">
        <v>22646.22</v>
      </c>
      <c r="D67" s="2">
        <v>7624.15</v>
      </c>
      <c r="E67" s="2">
        <v>0</v>
      </c>
      <c r="F67" s="7">
        <v>-3999</v>
      </c>
      <c r="G67" s="2">
        <v>0</v>
      </c>
      <c r="H67" s="2">
        <v>189.05</v>
      </c>
      <c r="I67" s="2">
        <v>0</v>
      </c>
      <c r="J67" s="2">
        <v>221.94</v>
      </c>
      <c r="K67" s="2">
        <v>270.86</v>
      </c>
      <c r="L67" s="2">
        <v>271.56</v>
      </c>
      <c r="M67" s="2">
        <v>502.38</v>
      </c>
      <c r="N67" s="2">
        <v>498.68</v>
      </c>
      <c r="O67" s="2">
        <v>275.6</v>
      </c>
      <c r="P67" s="2">
        <v>304</v>
      </c>
      <c r="Q67" s="2">
        <v>0</v>
      </c>
      <c r="R67" s="2">
        <v>105.24</v>
      </c>
      <c r="S67" s="2">
        <v>26016.494</v>
      </c>
      <c r="T67" s="2">
        <v>5693.459</v>
      </c>
      <c r="U67" s="2">
        <v>1856.571</v>
      </c>
      <c r="V67" s="2">
        <v>8996.16</v>
      </c>
      <c r="W67" s="2">
        <v>10852.732</v>
      </c>
      <c r="X67" s="2">
        <v>384.859</v>
      </c>
      <c r="Y67" s="2">
        <v>50.002</v>
      </c>
      <c r="Z67" s="2">
        <v>18549.4</v>
      </c>
      <c r="AA67" s="2">
        <v>1081.889</v>
      </c>
      <c r="AB67" s="2">
        <v>1381.91</v>
      </c>
      <c r="AC67" s="2" t="s">
        <v>60</v>
      </c>
      <c r="AD67" s="7">
        <v>-1978.0088</v>
      </c>
      <c r="AE67" s="2">
        <v>0</v>
      </c>
      <c r="AF67" s="2">
        <v>0</v>
      </c>
      <c r="AG67" s="2">
        <v>0</v>
      </c>
      <c r="AH67" s="2">
        <v>0</v>
      </c>
      <c r="AI67" s="2">
        <v>0</v>
      </c>
      <c r="AJ67" s="2">
        <v>0</v>
      </c>
      <c r="AK67" s="2">
        <v>4834</v>
      </c>
      <c r="AL67" s="2">
        <v>27554.5</v>
      </c>
      <c r="AM67" s="2">
        <v>32388.5</v>
      </c>
      <c r="AN67" s="2">
        <v>14912.51</v>
      </c>
      <c r="AO67" s="2">
        <v>4808.23</v>
      </c>
      <c r="AP67" s="2">
        <v>10104.28</v>
      </c>
      <c r="AQ67" s="2">
        <v>0</v>
      </c>
      <c r="AR67" s="2">
        <v>0</v>
      </c>
      <c r="AU67" s="2">
        <v>275</v>
      </c>
      <c r="AV67" s="15">
        <v>275</v>
      </c>
      <c r="AW67" s="7">
        <v>0</v>
      </c>
      <c r="AX67" s="7">
        <v>0</v>
      </c>
      <c r="AY67" s="7">
        <v>305</v>
      </c>
      <c r="AZ67" s="19">
        <v>305</v>
      </c>
      <c r="BA67" s="7">
        <v>0</v>
      </c>
      <c r="BB67" s="7">
        <v>0</v>
      </c>
      <c r="BE67" s="23">
        <f t="shared" si="138"/>
        <v>0</v>
      </c>
      <c r="BF67" s="23">
        <f t="shared" ref="BF67:BH67" si="152">AH67</f>
        <v>0</v>
      </c>
      <c r="BG67" s="23">
        <f t="shared" si="152"/>
        <v>0</v>
      </c>
      <c r="BH67" s="23">
        <f t="shared" si="152"/>
        <v>0</v>
      </c>
      <c r="BI67" s="2">
        <f t="shared" si="143"/>
        <v>1</v>
      </c>
      <c r="BJ67" s="2">
        <f t="shared" si="144"/>
        <v>0</v>
      </c>
      <c r="BK67" s="2">
        <f t="shared" si="145"/>
        <v>1</v>
      </c>
      <c r="BL67" s="2">
        <f t="shared" si="146"/>
        <v>0</v>
      </c>
      <c r="BM67" s="23">
        <f t="shared" si="140"/>
        <v>0</v>
      </c>
      <c r="BN67" s="23">
        <f t="shared" ref="BN67:BP67" si="153">AE67</f>
        <v>0</v>
      </c>
      <c r="BO67" s="23">
        <f t="shared" si="153"/>
        <v>0</v>
      </c>
      <c r="BP67" s="23">
        <f t="shared" si="153"/>
        <v>0</v>
      </c>
      <c r="BQ67" s="2">
        <f t="shared" si="148"/>
        <v>1</v>
      </c>
      <c r="BR67" s="2">
        <f t="shared" si="149"/>
        <v>0</v>
      </c>
      <c r="BS67" s="2">
        <f t="shared" si="150"/>
        <v>1</v>
      </c>
      <c r="BT67" s="2">
        <f t="shared" si="151"/>
        <v>0</v>
      </c>
    </row>
    <row r="68" s="1" customFormat="1" spans="1:72">
      <c r="A68" s="1">
        <v>26879.14</v>
      </c>
      <c r="B68" s="1">
        <v>-5516</v>
      </c>
      <c r="C68" s="1">
        <v>22953.95</v>
      </c>
      <c r="D68" s="1">
        <v>8284.55</v>
      </c>
      <c r="E68" s="1">
        <v>0</v>
      </c>
      <c r="F68" s="6">
        <v>-3998</v>
      </c>
      <c r="G68" s="1">
        <v>0</v>
      </c>
      <c r="H68" s="1">
        <v>190.77</v>
      </c>
      <c r="I68" s="1">
        <v>0</v>
      </c>
      <c r="J68" s="1">
        <v>222.44</v>
      </c>
      <c r="K68" s="1">
        <v>270.86</v>
      </c>
      <c r="L68" s="1">
        <v>271.79</v>
      </c>
      <c r="M68" s="1">
        <v>501.97</v>
      </c>
      <c r="N68" s="1">
        <v>499.5</v>
      </c>
      <c r="O68" s="1">
        <v>275.8</v>
      </c>
      <c r="P68" s="1">
        <v>304.1</v>
      </c>
      <c r="Q68" s="1">
        <v>0</v>
      </c>
      <c r="R68" s="1">
        <v>105.35</v>
      </c>
      <c r="S68" s="1">
        <v>26695.5</v>
      </c>
      <c r="T68" s="1">
        <v>5595.277</v>
      </c>
      <c r="U68" s="1">
        <v>4314.258</v>
      </c>
      <c r="V68" s="1">
        <v>8112.606</v>
      </c>
      <c r="W68" s="1">
        <v>12426.864</v>
      </c>
      <c r="X68" s="1">
        <v>224.597</v>
      </c>
      <c r="Y68" s="1">
        <v>50.002</v>
      </c>
      <c r="Z68" s="1">
        <v>19159.828</v>
      </c>
      <c r="AA68" s="1">
        <v>736.439</v>
      </c>
      <c r="AB68" s="1">
        <v>1388.5</v>
      </c>
      <c r="AC68" s="1" t="s">
        <v>60</v>
      </c>
      <c r="AD68" s="6">
        <v>-1977.3083</v>
      </c>
      <c r="AE68" s="1">
        <v>0</v>
      </c>
      <c r="AF68" s="1">
        <v>0</v>
      </c>
      <c r="AG68" s="1">
        <v>0</v>
      </c>
      <c r="AH68" s="1">
        <v>0</v>
      </c>
      <c r="AI68" s="1">
        <v>0</v>
      </c>
      <c r="AJ68" s="1">
        <v>0</v>
      </c>
      <c r="AK68" s="1">
        <v>4925</v>
      </c>
      <c r="AL68" s="1">
        <v>28254.5</v>
      </c>
      <c r="AM68" s="1">
        <v>33179.5</v>
      </c>
      <c r="AN68" s="1">
        <v>12911.26</v>
      </c>
      <c r="AO68" s="1">
        <v>4865.97</v>
      </c>
      <c r="AP68" s="1">
        <v>8045.29</v>
      </c>
      <c r="AQ68" s="1">
        <v>0</v>
      </c>
      <c r="AR68" s="1">
        <v>0</v>
      </c>
      <c r="AU68" s="1">
        <v>275</v>
      </c>
      <c r="AV68" s="14">
        <v>275</v>
      </c>
      <c r="AW68" s="6">
        <v>0</v>
      </c>
      <c r="AX68" s="6">
        <v>0</v>
      </c>
      <c r="AY68" s="6">
        <v>305</v>
      </c>
      <c r="AZ68" s="18">
        <v>305</v>
      </c>
      <c r="BA68" s="6">
        <v>0</v>
      </c>
      <c r="BB68" s="6">
        <v>0</v>
      </c>
      <c r="BE68" s="22">
        <f t="shared" si="138"/>
        <v>0</v>
      </c>
      <c r="BF68" s="22">
        <f t="shared" ref="BF68:BH68" si="154">AH68</f>
        <v>0</v>
      </c>
      <c r="BG68" s="22">
        <f t="shared" si="154"/>
        <v>0</v>
      </c>
      <c r="BH68" s="22">
        <f t="shared" si="154"/>
        <v>0</v>
      </c>
      <c r="BI68" s="1">
        <f t="shared" si="143"/>
        <v>1</v>
      </c>
      <c r="BJ68" s="1">
        <f t="shared" si="144"/>
        <v>0</v>
      </c>
      <c r="BK68" s="1">
        <f t="shared" si="145"/>
        <v>1</v>
      </c>
      <c r="BL68" s="1">
        <f t="shared" si="146"/>
        <v>0</v>
      </c>
      <c r="BM68" s="22">
        <f t="shared" si="140"/>
        <v>0</v>
      </c>
      <c r="BN68" s="22">
        <f t="shared" ref="BN68:BP68" si="155">AE68</f>
        <v>0</v>
      </c>
      <c r="BO68" s="22">
        <f t="shared" si="155"/>
        <v>0</v>
      </c>
      <c r="BP68" s="22">
        <f t="shared" si="155"/>
        <v>0</v>
      </c>
      <c r="BQ68" s="1">
        <f t="shared" si="148"/>
        <v>1</v>
      </c>
      <c r="BR68" s="1">
        <f t="shared" si="149"/>
        <v>0</v>
      </c>
      <c r="BS68" s="1">
        <f t="shared" si="150"/>
        <v>1</v>
      </c>
      <c r="BT68" s="1">
        <f t="shared" si="151"/>
        <v>0</v>
      </c>
    </row>
    <row r="69" s="1" customFormat="1" spans="1:72">
      <c r="A69" s="1">
        <v>27699.53</v>
      </c>
      <c r="B69" s="1">
        <v>-5352</v>
      </c>
      <c r="C69" s="1">
        <v>24132.53</v>
      </c>
      <c r="D69" s="1">
        <v>7902.8</v>
      </c>
      <c r="E69" s="1">
        <v>192.67</v>
      </c>
      <c r="F69" s="6">
        <v>-3998</v>
      </c>
      <c r="G69" s="1">
        <v>0</v>
      </c>
      <c r="H69" s="1">
        <v>231.78</v>
      </c>
      <c r="I69" s="1">
        <v>0</v>
      </c>
      <c r="J69" s="1">
        <v>297.83</v>
      </c>
      <c r="K69" s="1">
        <v>270.86</v>
      </c>
      <c r="L69" s="1">
        <v>271.1</v>
      </c>
      <c r="M69" s="1">
        <v>561.17</v>
      </c>
      <c r="N69" s="1">
        <v>555</v>
      </c>
      <c r="O69" s="1">
        <v>279</v>
      </c>
      <c r="P69" s="1">
        <v>305.2</v>
      </c>
      <c r="Q69" s="1">
        <v>0</v>
      </c>
      <c r="R69" s="1">
        <v>132.41</v>
      </c>
      <c r="S69" s="1">
        <v>27748.55</v>
      </c>
      <c r="T69" s="1">
        <v>5256.067</v>
      </c>
      <c r="U69" s="1">
        <v>4744.347</v>
      </c>
      <c r="V69" s="1">
        <v>6473.882</v>
      </c>
      <c r="W69" s="1">
        <v>11218.229</v>
      </c>
      <c r="X69" s="1">
        <v>384.436</v>
      </c>
      <c r="Y69" s="1">
        <v>50.033</v>
      </c>
      <c r="Z69" s="1">
        <v>17354.53</v>
      </c>
      <c r="AA69" s="1">
        <v>1890.07</v>
      </c>
      <c r="AB69" s="1">
        <v>1236.33</v>
      </c>
      <c r="AC69" s="1" t="s">
        <v>60</v>
      </c>
      <c r="AD69" s="6">
        <v>-1838.6335</v>
      </c>
      <c r="AE69" s="1">
        <v>192.67</v>
      </c>
      <c r="AF69" s="1">
        <v>0</v>
      </c>
      <c r="AG69" s="1">
        <v>192.67</v>
      </c>
      <c r="AH69" s="1">
        <v>200</v>
      </c>
      <c r="AI69" s="1">
        <v>0</v>
      </c>
      <c r="AJ69" s="1">
        <v>200</v>
      </c>
      <c r="AK69" s="1">
        <v>5011</v>
      </c>
      <c r="AL69" s="1">
        <v>29258.5</v>
      </c>
      <c r="AM69" s="1">
        <v>34269.5</v>
      </c>
      <c r="AN69" s="1">
        <v>11012.16</v>
      </c>
      <c r="AO69" s="1">
        <v>4958.64</v>
      </c>
      <c r="AP69" s="1">
        <v>6053.52</v>
      </c>
      <c r="AQ69" s="1">
        <v>192.67</v>
      </c>
      <c r="AR69" s="1">
        <v>200</v>
      </c>
      <c r="AU69" s="1">
        <v>276</v>
      </c>
      <c r="AV69" s="14">
        <v>276</v>
      </c>
      <c r="AW69" s="6">
        <v>200</v>
      </c>
      <c r="AX69" s="6">
        <v>192.67</v>
      </c>
      <c r="AY69" s="6">
        <v>306</v>
      </c>
      <c r="AZ69" s="18">
        <v>306</v>
      </c>
      <c r="BA69" s="6">
        <v>200</v>
      </c>
      <c r="BB69" s="6">
        <v>192.67</v>
      </c>
      <c r="BE69" s="22">
        <f t="shared" si="138"/>
        <v>200</v>
      </c>
      <c r="BF69" s="22">
        <f t="shared" ref="BF69:BH69" si="156">AH69</f>
        <v>200</v>
      </c>
      <c r="BG69" s="22">
        <f t="shared" si="156"/>
        <v>0</v>
      </c>
      <c r="BH69" s="22">
        <f t="shared" si="156"/>
        <v>200</v>
      </c>
      <c r="BI69" s="1">
        <f t="shared" si="143"/>
        <v>0</v>
      </c>
      <c r="BJ69" s="1">
        <f t="shared" si="144"/>
        <v>0</v>
      </c>
      <c r="BK69" s="1">
        <f t="shared" si="145"/>
        <v>0</v>
      </c>
      <c r="BL69" s="1">
        <f t="shared" si="146"/>
        <v>0</v>
      </c>
      <c r="BM69" s="22">
        <f t="shared" si="140"/>
        <v>192.67</v>
      </c>
      <c r="BN69" s="22">
        <f t="shared" ref="BN69:BP69" si="157">AE69</f>
        <v>192.67</v>
      </c>
      <c r="BO69" s="22">
        <f t="shared" si="157"/>
        <v>0</v>
      </c>
      <c r="BP69" s="22">
        <f t="shared" si="157"/>
        <v>192.67</v>
      </c>
      <c r="BQ69" s="1">
        <f t="shared" si="148"/>
        <v>0</v>
      </c>
      <c r="BR69" s="1">
        <f t="shared" si="149"/>
        <v>0</v>
      </c>
      <c r="BS69" s="1">
        <f t="shared" si="150"/>
        <v>0</v>
      </c>
      <c r="BT69" s="1">
        <f t="shared" si="151"/>
        <v>0</v>
      </c>
    </row>
    <row r="70" s="1" customFormat="1" spans="1:72">
      <c r="A70" s="1">
        <v>28492.21</v>
      </c>
      <c r="B70" s="1">
        <v>-5683</v>
      </c>
      <c r="C70" s="1">
        <v>25472.48</v>
      </c>
      <c r="D70" s="1">
        <v>8084.55</v>
      </c>
      <c r="E70" s="1">
        <v>205</v>
      </c>
      <c r="F70" s="6">
        <v>-3999</v>
      </c>
      <c r="G70" s="1">
        <v>0</v>
      </c>
      <c r="H70" s="1">
        <v>312.95</v>
      </c>
      <c r="I70" s="1">
        <v>0</v>
      </c>
      <c r="J70" s="1">
        <v>374.99</v>
      </c>
      <c r="K70" s="1">
        <v>292.26</v>
      </c>
      <c r="L70" s="1">
        <v>292.03</v>
      </c>
      <c r="M70" s="1">
        <v>644.62</v>
      </c>
      <c r="N70" s="1">
        <v>638.46</v>
      </c>
      <c r="O70" s="1">
        <v>278.5</v>
      </c>
      <c r="P70" s="1">
        <v>310</v>
      </c>
      <c r="Q70" s="1">
        <v>0</v>
      </c>
      <c r="R70" s="1">
        <v>163.17</v>
      </c>
      <c r="S70" s="1">
        <v>28725.795</v>
      </c>
      <c r="T70" s="1">
        <v>5536.666</v>
      </c>
      <c r="U70" s="1">
        <v>4748.587</v>
      </c>
      <c r="V70" s="1">
        <v>4443.751</v>
      </c>
      <c r="W70" s="1">
        <v>9192.338</v>
      </c>
      <c r="X70" s="1">
        <v>385.026</v>
      </c>
      <c r="Y70" s="1">
        <v>49.966</v>
      </c>
      <c r="Z70" s="1">
        <v>14835.875</v>
      </c>
      <c r="AA70" s="1">
        <v>3342.652</v>
      </c>
      <c r="AB70" s="1">
        <v>1391.11</v>
      </c>
      <c r="AC70" s="1" t="s">
        <v>60</v>
      </c>
      <c r="AD70" s="6">
        <v>-1595.8822</v>
      </c>
      <c r="AE70" s="1">
        <v>205</v>
      </c>
      <c r="AF70" s="1">
        <v>0</v>
      </c>
      <c r="AG70" s="1">
        <v>205</v>
      </c>
      <c r="AH70" s="1">
        <v>240</v>
      </c>
      <c r="AI70" s="1">
        <v>0</v>
      </c>
      <c r="AJ70" s="1">
        <v>240</v>
      </c>
      <c r="AK70" s="1">
        <v>5014</v>
      </c>
      <c r="AL70" s="1">
        <v>30627.5</v>
      </c>
      <c r="AM70" s="1">
        <v>35641.5</v>
      </c>
      <c r="AN70" s="1">
        <v>9223.33</v>
      </c>
      <c r="AO70" s="1">
        <v>5143.94</v>
      </c>
      <c r="AP70" s="1">
        <v>4079.39</v>
      </c>
      <c r="AQ70" s="1">
        <v>205</v>
      </c>
      <c r="AR70" s="1">
        <v>240</v>
      </c>
      <c r="AU70" s="1">
        <v>276</v>
      </c>
      <c r="AV70" s="14">
        <v>276</v>
      </c>
      <c r="AW70" s="6">
        <v>240</v>
      </c>
      <c r="AX70" s="6">
        <v>205</v>
      </c>
      <c r="AY70" s="6">
        <v>306</v>
      </c>
      <c r="AZ70" s="18">
        <v>306</v>
      </c>
      <c r="BA70" s="6">
        <v>240</v>
      </c>
      <c r="BB70" s="6">
        <v>205</v>
      </c>
      <c r="BE70" s="22">
        <f t="shared" si="138"/>
        <v>240</v>
      </c>
      <c r="BF70" s="22">
        <f t="shared" ref="BF70:BH70" si="158">AH70</f>
        <v>240</v>
      </c>
      <c r="BG70" s="22">
        <f t="shared" si="158"/>
        <v>0</v>
      </c>
      <c r="BH70" s="22">
        <f t="shared" si="158"/>
        <v>240</v>
      </c>
      <c r="BI70" s="1">
        <f t="shared" si="143"/>
        <v>0</v>
      </c>
      <c r="BJ70" s="1">
        <f t="shared" si="144"/>
        <v>0</v>
      </c>
      <c r="BK70" s="1">
        <f t="shared" si="145"/>
        <v>0</v>
      </c>
      <c r="BL70" s="1">
        <f t="shared" si="146"/>
        <v>0</v>
      </c>
      <c r="BM70" s="22">
        <f t="shared" si="140"/>
        <v>205</v>
      </c>
      <c r="BN70" s="22">
        <f t="shared" ref="BN70:BP70" si="159">AE70</f>
        <v>205</v>
      </c>
      <c r="BO70" s="22">
        <f t="shared" si="159"/>
        <v>0</v>
      </c>
      <c r="BP70" s="22">
        <f t="shared" si="159"/>
        <v>205</v>
      </c>
      <c r="BQ70" s="1">
        <f t="shared" si="148"/>
        <v>0</v>
      </c>
      <c r="BR70" s="1">
        <f t="shared" si="149"/>
        <v>0</v>
      </c>
      <c r="BS70" s="1">
        <f t="shared" si="150"/>
        <v>0</v>
      </c>
      <c r="BT70" s="1">
        <f t="shared" si="151"/>
        <v>0</v>
      </c>
    </row>
    <row r="71" s="1" customFormat="1" spans="1:72">
      <c r="A71" s="1">
        <v>29712.05</v>
      </c>
      <c r="B71" s="1">
        <v>-5272</v>
      </c>
      <c r="C71" s="1">
        <v>28323.21</v>
      </c>
      <c r="D71" s="1">
        <v>7846.6</v>
      </c>
      <c r="E71" s="1">
        <v>271.33</v>
      </c>
      <c r="F71" s="6">
        <v>-3999</v>
      </c>
      <c r="G71" s="1">
        <v>0</v>
      </c>
      <c r="H71" s="1">
        <v>459.92</v>
      </c>
      <c r="I71" s="1">
        <v>0</v>
      </c>
      <c r="J71" s="1">
        <v>455.14</v>
      </c>
      <c r="K71" s="1">
        <v>356.69</v>
      </c>
      <c r="L71" s="1">
        <v>357.86</v>
      </c>
      <c r="M71" s="1">
        <v>753.16</v>
      </c>
      <c r="N71" s="1">
        <v>744.11</v>
      </c>
      <c r="O71" s="1">
        <v>274.7</v>
      </c>
      <c r="P71" s="1">
        <v>311.4</v>
      </c>
      <c r="Q71" s="1">
        <v>0</v>
      </c>
      <c r="R71" s="1">
        <v>205.83</v>
      </c>
      <c r="S71" s="1">
        <v>29924.354</v>
      </c>
      <c r="T71" s="1">
        <v>4335.069</v>
      </c>
      <c r="U71" s="1">
        <v>4749.626</v>
      </c>
      <c r="V71" s="1">
        <v>2513.841</v>
      </c>
      <c r="W71" s="1">
        <v>7263.466</v>
      </c>
      <c r="X71" s="1">
        <v>681.744</v>
      </c>
      <c r="Y71" s="1">
        <v>50.035</v>
      </c>
      <c r="Z71" s="1">
        <v>12448.387</v>
      </c>
      <c r="AA71" s="1">
        <v>5285.496</v>
      </c>
      <c r="AB71" s="1">
        <v>1402.23</v>
      </c>
      <c r="AC71" s="1" t="s">
        <v>60</v>
      </c>
      <c r="AD71" s="6">
        <v>-1224.2615</v>
      </c>
      <c r="AE71" s="1">
        <v>271.33</v>
      </c>
      <c r="AF71" s="1">
        <v>0</v>
      </c>
      <c r="AG71" s="1">
        <v>271.33</v>
      </c>
      <c r="AH71" s="1">
        <v>240</v>
      </c>
      <c r="AI71" s="1">
        <v>0</v>
      </c>
      <c r="AJ71" s="1">
        <v>240</v>
      </c>
      <c r="AK71" s="1">
        <v>5036</v>
      </c>
      <c r="AL71" s="1">
        <v>31328.5</v>
      </c>
      <c r="AM71" s="1">
        <v>36364.5</v>
      </c>
      <c r="AN71" s="1">
        <v>7588.49</v>
      </c>
      <c r="AO71" s="1">
        <v>5358.91</v>
      </c>
      <c r="AP71" s="1">
        <v>2229.58</v>
      </c>
      <c r="AQ71" s="1">
        <v>271.33</v>
      </c>
      <c r="AR71" s="1">
        <v>240</v>
      </c>
      <c r="AU71" s="1">
        <v>276</v>
      </c>
      <c r="AV71" s="14">
        <v>276</v>
      </c>
      <c r="AW71" s="6">
        <v>240</v>
      </c>
      <c r="AX71" s="6">
        <v>271.33</v>
      </c>
      <c r="AY71" s="6">
        <v>306</v>
      </c>
      <c r="AZ71" s="18">
        <v>306</v>
      </c>
      <c r="BA71" s="6">
        <v>240</v>
      </c>
      <c r="BB71" s="6">
        <v>271.33</v>
      </c>
      <c r="BE71" s="22">
        <f t="shared" si="138"/>
        <v>240</v>
      </c>
      <c r="BF71" s="22">
        <f t="shared" ref="BF71:BH71" si="160">AH71</f>
        <v>240</v>
      </c>
      <c r="BG71" s="22">
        <f t="shared" si="160"/>
        <v>0</v>
      </c>
      <c r="BH71" s="22">
        <f t="shared" si="160"/>
        <v>240</v>
      </c>
      <c r="BI71" s="1">
        <f t="shared" si="143"/>
        <v>0</v>
      </c>
      <c r="BJ71" s="1">
        <f t="shared" si="144"/>
        <v>0</v>
      </c>
      <c r="BK71" s="1">
        <f t="shared" si="145"/>
        <v>0</v>
      </c>
      <c r="BL71" s="1">
        <f t="shared" si="146"/>
        <v>0</v>
      </c>
      <c r="BM71" s="22">
        <f t="shared" si="140"/>
        <v>271.33</v>
      </c>
      <c r="BN71" s="22">
        <f t="shared" ref="BN71:BP71" si="161">AE71</f>
        <v>271.33</v>
      </c>
      <c r="BO71" s="22">
        <f t="shared" si="161"/>
        <v>0</v>
      </c>
      <c r="BP71" s="22">
        <f t="shared" si="161"/>
        <v>271.33</v>
      </c>
      <c r="BQ71" s="1">
        <f t="shared" si="148"/>
        <v>0</v>
      </c>
      <c r="BR71" s="1">
        <f t="shared" si="149"/>
        <v>0</v>
      </c>
      <c r="BS71" s="1">
        <f t="shared" si="150"/>
        <v>0</v>
      </c>
      <c r="BT71" s="1">
        <f t="shared" si="151"/>
        <v>0</v>
      </c>
    </row>
    <row r="72" s="1" customFormat="1" spans="1:72">
      <c r="A72" s="1">
        <v>30731.6</v>
      </c>
      <c r="B72" s="1">
        <v>-4794</v>
      </c>
      <c r="C72" s="1">
        <v>31356.71</v>
      </c>
      <c r="D72" s="1">
        <v>6607.49</v>
      </c>
      <c r="E72" s="1">
        <v>312.47</v>
      </c>
      <c r="F72" s="6">
        <v>-3999</v>
      </c>
      <c r="G72" s="1">
        <v>0</v>
      </c>
      <c r="H72" s="1">
        <v>610.33</v>
      </c>
      <c r="I72" s="1">
        <v>0</v>
      </c>
      <c r="J72" s="1">
        <v>533.16</v>
      </c>
      <c r="K72" s="1">
        <v>428.8</v>
      </c>
      <c r="L72" s="1">
        <v>428.8</v>
      </c>
      <c r="M72" s="1">
        <v>875.26</v>
      </c>
      <c r="N72" s="1">
        <v>850.18</v>
      </c>
      <c r="O72" s="1">
        <v>332.4</v>
      </c>
      <c r="P72" s="1">
        <v>362.3</v>
      </c>
      <c r="Q72" s="1">
        <v>0</v>
      </c>
      <c r="R72" s="1">
        <v>252.56</v>
      </c>
      <c r="S72" s="1">
        <v>30959.85</v>
      </c>
      <c r="T72" s="1">
        <v>5039.056</v>
      </c>
      <c r="U72" s="1">
        <v>4914.433</v>
      </c>
      <c r="V72" s="1">
        <v>1087.777</v>
      </c>
      <c r="W72" s="1">
        <v>6002.21</v>
      </c>
      <c r="X72" s="1">
        <v>980.594</v>
      </c>
      <c r="Y72" s="1">
        <v>49.995</v>
      </c>
      <c r="Z72" s="1">
        <v>10191.211</v>
      </c>
      <c r="AA72" s="1">
        <v>7504.309</v>
      </c>
      <c r="AB72" s="1">
        <v>1404.81</v>
      </c>
      <c r="AC72" s="1" t="s">
        <v>60</v>
      </c>
      <c r="AD72" s="6">
        <v>-714.386</v>
      </c>
      <c r="AE72" s="1">
        <v>312.47</v>
      </c>
      <c r="AF72" s="1">
        <v>0</v>
      </c>
      <c r="AG72" s="1">
        <v>312.47</v>
      </c>
      <c r="AH72" s="1">
        <v>250</v>
      </c>
      <c r="AI72" s="1">
        <v>0</v>
      </c>
      <c r="AJ72" s="1">
        <v>250</v>
      </c>
      <c r="AK72" s="1">
        <v>5059</v>
      </c>
      <c r="AL72" s="1">
        <v>32119.5</v>
      </c>
      <c r="AM72" s="1">
        <v>37178.5</v>
      </c>
      <c r="AN72" s="1">
        <v>6537.64</v>
      </c>
      <c r="AO72" s="1">
        <v>5606.89</v>
      </c>
      <c r="AP72" s="1">
        <v>930.75</v>
      </c>
      <c r="AQ72" s="1">
        <v>312.47</v>
      </c>
      <c r="AR72" s="1">
        <v>250</v>
      </c>
      <c r="AU72" s="1">
        <v>276</v>
      </c>
      <c r="AV72" s="14">
        <v>328.8</v>
      </c>
      <c r="AW72" s="6">
        <v>250</v>
      </c>
      <c r="AX72" s="6">
        <v>312.47</v>
      </c>
      <c r="AY72" s="6">
        <v>306</v>
      </c>
      <c r="AZ72" s="18">
        <v>358.8</v>
      </c>
      <c r="BA72" s="6">
        <v>250</v>
      </c>
      <c r="BB72" s="6">
        <v>312.47</v>
      </c>
      <c r="BE72" s="22">
        <f t="shared" si="138"/>
        <v>250</v>
      </c>
      <c r="BF72" s="22">
        <f t="shared" ref="BF72:BH72" si="162">AH72</f>
        <v>250</v>
      </c>
      <c r="BG72" s="22">
        <f t="shared" si="162"/>
        <v>0</v>
      </c>
      <c r="BH72" s="22">
        <f t="shared" si="162"/>
        <v>250</v>
      </c>
      <c r="BI72" s="1">
        <f t="shared" si="143"/>
        <v>0</v>
      </c>
      <c r="BJ72" s="1">
        <f t="shared" si="144"/>
        <v>0</v>
      </c>
      <c r="BK72" s="1">
        <f t="shared" si="145"/>
        <v>0</v>
      </c>
      <c r="BL72" s="1">
        <f t="shared" si="146"/>
        <v>0</v>
      </c>
      <c r="BM72" s="22">
        <f t="shared" si="140"/>
        <v>312.47</v>
      </c>
      <c r="BN72" s="22">
        <f t="shared" ref="BN72:BP72" si="163">AE72</f>
        <v>312.47</v>
      </c>
      <c r="BO72" s="22">
        <f t="shared" si="163"/>
        <v>0</v>
      </c>
      <c r="BP72" s="22">
        <f t="shared" si="163"/>
        <v>312.47</v>
      </c>
      <c r="BQ72" s="1">
        <f t="shared" si="148"/>
        <v>0</v>
      </c>
      <c r="BR72" s="1">
        <f t="shared" si="149"/>
        <v>0</v>
      </c>
      <c r="BS72" s="1">
        <f t="shared" si="150"/>
        <v>0</v>
      </c>
      <c r="BT72" s="1">
        <f t="shared" si="151"/>
        <v>0</v>
      </c>
    </row>
    <row r="73" spans="1:72">
      <c r="A73">
        <v>31264.17</v>
      </c>
      <c r="B73">
        <v>-4814</v>
      </c>
      <c r="C73">
        <v>31924.88</v>
      </c>
      <c r="D73">
        <v>5633.93</v>
      </c>
      <c r="E73">
        <v>298.33</v>
      </c>
      <c r="F73" s="3">
        <v>-3999</v>
      </c>
      <c r="G73">
        <v>0</v>
      </c>
      <c r="H73">
        <v>629.12</v>
      </c>
      <c r="I73">
        <v>0</v>
      </c>
      <c r="J73">
        <v>611.08</v>
      </c>
      <c r="K73">
        <v>501.37</v>
      </c>
      <c r="L73">
        <v>503.93</v>
      </c>
      <c r="M73">
        <v>952.55</v>
      </c>
      <c r="N73">
        <v>920.89</v>
      </c>
      <c r="O73">
        <v>411.5</v>
      </c>
      <c r="P73">
        <v>420.8</v>
      </c>
      <c r="Q73">
        <v>0</v>
      </c>
      <c r="R73">
        <v>300.87</v>
      </c>
      <c r="S73">
        <v>31469.428</v>
      </c>
      <c r="T73">
        <v>5009.169</v>
      </c>
      <c r="U73">
        <v>5298.861</v>
      </c>
      <c r="V73">
        <v>247.029</v>
      </c>
      <c r="W73">
        <v>5545.889</v>
      </c>
      <c r="X73">
        <v>1285.911</v>
      </c>
      <c r="Y73">
        <v>49.967</v>
      </c>
      <c r="Z73">
        <v>9406.09</v>
      </c>
      <c r="AA73">
        <v>8277.195</v>
      </c>
      <c r="AB73">
        <v>1401.78</v>
      </c>
      <c r="AC73" t="s">
        <v>60</v>
      </c>
      <c r="AD73" s="3">
        <v>-254.0973</v>
      </c>
      <c r="AE73">
        <v>298.33</v>
      </c>
      <c r="AF73">
        <v>0</v>
      </c>
      <c r="AG73">
        <v>298.33</v>
      </c>
      <c r="AH73">
        <v>270</v>
      </c>
      <c r="AI73">
        <v>0</v>
      </c>
      <c r="AJ73">
        <v>270</v>
      </c>
      <c r="AK73">
        <v>5081</v>
      </c>
      <c r="AL73">
        <v>33001.5</v>
      </c>
      <c r="AM73">
        <v>38082.5</v>
      </c>
      <c r="AN73">
        <v>6103.72</v>
      </c>
      <c r="AO73">
        <v>5877.95</v>
      </c>
      <c r="AP73">
        <v>225.77</v>
      </c>
      <c r="AQ73">
        <v>298.33</v>
      </c>
      <c r="AR73">
        <v>270</v>
      </c>
      <c r="AU73">
        <v>276</v>
      </c>
      <c r="AV73" s="13">
        <v>408</v>
      </c>
      <c r="AW73" s="3">
        <v>270</v>
      </c>
      <c r="AX73" s="3">
        <v>298.33</v>
      </c>
      <c r="AY73" s="3">
        <v>306</v>
      </c>
      <c r="AZ73" s="17">
        <v>420.8</v>
      </c>
      <c r="BA73" s="3">
        <v>270</v>
      </c>
      <c r="BB73" s="3">
        <v>298.33</v>
      </c>
      <c r="BE73" s="21">
        <f t="shared" si="138"/>
        <v>270</v>
      </c>
      <c r="BF73" s="21">
        <f t="shared" ref="BF73:BH73" si="164">AH73</f>
        <v>270</v>
      </c>
      <c r="BG73" s="21">
        <f t="shared" si="164"/>
        <v>0</v>
      </c>
      <c r="BH73" s="21">
        <f t="shared" si="164"/>
        <v>270</v>
      </c>
      <c r="BI73">
        <f t="shared" si="143"/>
        <v>0</v>
      </c>
      <c r="BJ73">
        <f t="shared" si="144"/>
        <v>0</v>
      </c>
      <c r="BK73">
        <f t="shared" si="145"/>
        <v>0</v>
      </c>
      <c r="BL73">
        <f t="shared" si="146"/>
        <v>0</v>
      </c>
      <c r="BM73" s="21">
        <f t="shared" si="140"/>
        <v>298.33</v>
      </c>
      <c r="BN73" s="21">
        <f t="shared" ref="BN73:BP73" si="165">AE73</f>
        <v>298.33</v>
      </c>
      <c r="BO73" s="21">
        <f t="shared" si="165"/>
        <v>0</v>
      </c>
      <c r="BP73" s="21">
        <f t="shared" si="165"/>
        <v>298.33</v>
      </c>
      <c r="BQ73">
        <f t="shared" si="148"/>
        <v>0</v>
      </c>
      <c r="BR73">
        <f t="shared" si="149"/>
        <v>0</v>
      </c>
      <c r="BS73">
        <f t="shared" si="150"/>
        <v>0</v>
      </c>
      <c r="BT73">
        <f t="shared" si="151"/>
        <v>0</v>
      </c>
    </row>
    <row r="74" spans="1:72">
      <c r="A74">
        <v>32516.85</v>
      </c>
      <c r="B74">
        <v>-5089</v>
      </c>
      <c r="C74">
        <v>33166.61</v>
      </c>
      <c r="D74">
        <v>5501.07</v>
      </c>
      <c r="E74">
        <v>297.33</v>
      </c>
      <c r="F74" s="3">
        <v>-3999</v>
      </c>
      <c r="G74">
        <v>0</v>
      </c>
      <c r="H74">
        <v>629.12</v>
      </c>
      <c r="I74">
        <v>0</v>
      </c>
      <c r="J74">
        <v>646.17</v>
      </c>
      <c r="K74">
        <v>569.99</v>
      </c>
      <c r="L74">
        <v>569.06</v>
      </c>
      <c r="M74">
        <v>952.96</v>
      </c>
      <c r="N74">
        <v>920.07</v>
      </c>
      <c r="O74">
        <v>426.8</v>
      </c>
      <c r="P74">
        <v>418.9</v>
      </c>
      <c r="Q74">
        <v>0</v>
      </c>
      <c r="R74">
        <v>339.46</v>
      </c>
      <c r="S74">
        <v>32723.586</v>
      </c>
      <c r="T74">
        <v>5189.617</v>
      </c>
      <c r="U74">
        <v>5588.383</v>
      </c>
      <c r="V74">
        <v>35.542</v>
      </c>
      <c r="W74">
        <v>5623.925</v>
      </c>
      <c r="X74">
        <v>1580.439</v>
      </c>
      <c r="Y74">
        <v>49.989</v>
      </c>
      <c r="Z74">
        <v>8328.258</v>
      </c>
      <c r="AA74">
        <v>9339.375</v>
      </c>
      <c r="AB74">
        <v>1401.62</v>
      </c>
      <c r="AC74" t="s">
        <v>60</v>
      </c>
      <c r="AD74" s="3">
        <v>-74.8004</v>
      </c>
      <c r="AE74">
        <v>297.33</v>
      </c>
      <c r="AF74">
        <v>0</v>
      </c>
      <c r="AG74">
        <v>297.33</v>
      </c>
      <c r="AH74">
        <v>262</v>
      </c>
      <c r="AI74">
        <v>0</v>
      </c>
      <c r="AJ74">
        <v>262</v>
      </c>
      <c r="AK74">
        <v>5104</v>
      </c>
      <c r="AL74">
        <v>33945.5</v>
      </c>
      <c r="AM74">
        <v>39049.5</v>
      </c>
      <c r="AN74">
        <v>6184.46</v>
      </c>
      <c r="AO74">
        <v>6148.82</v>
      </c>
      <c r="AP74">
        <v>35.64</v>
      </c>
      <c r="AQ74">
        <v>297.33</v>
      </c>
      <c r="AR74">
        <v>262</v>
      </c>
      <c r="AU74">
        <v>276</v>
      </c>
      <c r="AV74" s="13">
        <v>426.4</v>
      </c>
      <c r="AW74" s="3">
        <v>262</v>
      </c>
      <c r="AX74" s="3">
        <v>297.33</v>
      </c>
      <c r="AY74" s="3">
        <v>306</v>
      </c>
      <c r="AZ74" s="17">
        <v>426.4</v>
      </c>
      <c r="BA74" s="3">
        <v>262</v>
      </c>
      <c r="BB74" s="3">
        <v>297.33</v>
      </c>
      <c r="BE74" s="21">
        <f t="shared" si="138"/>
        <v>262</v>
      </c>
      <c r="BF74" s="21">
        <f t="shared" ref="BF74:BH74" si="166">AH74</f>
        <v>262</v>
      </c>
      <c r="BG74" s="21">
        <f t="shared" si="166"/>
        <v>0</v>
      </c>
      <c r="BH74" s="21">
        <f t="shared" si="166"/>
        <v>262</v>
      </c>
      <c r="BI74">
        <f t="shared" si="143"/>
        <v>0</v>
      </c>
      <c r="BJ74">
        <f t="shared" si="144"/>
        <v>0</v>
      </c>
      <c r="BK74">
        <f t="shared" si="145"/>
        <v>0</v>
      </c>
      <c r="BL74">
        <f t="shared" si="146"/>
        <v>0</v>
      </c>
      <c r="BM74" s="21">
        <f t="shared" si="140"/>
        <v>297.33</v>
      </c>
      <c r="BN74" s="21">
        <f t="shared" ref="BN74:BP74" si="167">AE74</f>
        <v>297.33</v>
      </c>
      <c r="BO74" s="21">
        <f t="shared" si="167"/>
        <v>0</v>
      </c>
      <c r="BP74" s="21">
        <f t="shared" si="167"/>
        <v>297.33</v>
      </c>
      <c r="BQ74">
        <f t="shared" si="148"/>
        <v>0</v>
      </c>
      <c r="BR74">
        <f t="shared" si="149"/>
        <v>0</v>
      </c>
      <c r="BS74">
        <f t="shared" si="150"/>
        <v>0</v>
      </c>
      <c r="BT74">
        <f t="shared" si="151"/>
        <v>0</v>
      </c>
    </row>
    <row r="75" spans="1:72">
      <c r="A75">
        <v>33026.85</v>
      </c>
      <c r="B75">
        <v>-4711.81</v>
      </c>
      <c r="C75">
        <v>32410.34</v>
      </c>
      <c r="D75">
        <v>5733.41</v>
      </c>
      <c r="E75">
        <v>299.67</v>
      </c>
      <c r="F75" s="3">
        <v>-3999</v>
      </c>
      <c r="G75">
        <v>0</v>
      </c>
      <c r="H75">
        <v>629.12</v>
      </c>
      <c r="I75">
        <v>0</v>
      </c>
      <c r="J75">
        <v>639.94</v>
      </c>
      <c r="K75">
        <v>589.06</v>
      </c>
      <c r="L75">
        <v>590.69</v>
      </c>
      <c r="M75">
        <v>952.55</v>
      </c>
      <c r="N75">
        <v>919.66</v>
      </c>
      <c r="O75">
        <v>454.3</v>
      </c>
      <c r="P75">
        <v>467.8</v>
      </c>
      <c r="Q75">
        <v>0</v>
      </c>
      <c r="R75">
        <v>344.37</v>
      </c>
      <c r="S75">
        <v>33294.875</v>
      </c>
      <c r="T75">
        <v>4646.199</v>
      </c>
      <c r="U75">
        <v>5818.667</v>
      </c>
      <c r="V75">
        <v>42.235</v>
      </c>
      <c r="W75">
        <v>5860.902</v>
      </c>
      <c r="X75">
        <v>1576.619</v>
      </c>
      <c r="Y75">
        <v>50.03</v>
      </c>
      <c r="Z75">
        <v>8575.012</v>
      </c>
      <c r="AA75">
        <v>9092.973</v>
      </c>
      <c r="AB75">
        <v>1401.04</v>
      </c>
      <c r="AC75" t="s">
        <v>60</v>
      </c>
      <c r="AD75" s="3">
        <v>47.2055</v>
      </c>
      <c r="AE75">
        <v>299.67</v>
      </c>
      <c r="AF75">
        <v>0</v>
      </c>
      <c r="AG75">
        <v>299.67</v>
      </c>
      <c r="AH75">
        <v>260</v>
      </c>
      <c r="AI75">
        <v>0</v>
      </c>
      <c r="AJ75">
        <v>260</v>
      </c>
      <c r="AK75">
        <v>5104</v>
      </c>
      <c r="AL75">
        <v>34219.5</v>
      </c>
      <c r="AM75">
        <v>39323.5</v>
      </c>
      <c r="AN75">
        <v>6473.7</v>
      </c>
      <c r="AO75">
        <v>6450.76</v>
      </c>
      <c r="AP75">
        <v>22.94</v>
      </c>
      <c r="AQ75">
        <v>299.67</v>
      </c>
      <c r="AR75">
        <v>260</v>
      </c>
      <c r="AU75">
        <v>276</v>
      </c>
      <c r="AV75" s="13">
        <v>452.8</v>
      </c>
      <c r="AW75" s="3">
        <v>260</v>
      </c>
      <c r="AX75" s="3">
        <v>299.67</v>
      </c>
      <c r="AY75" s="3">
        <v>306</v>
      </c>
      <c r="AZ75" s="17">
        <v>452.8</v>
      </c>
      <c r="BA75" s="3">
        <v>260</v>
      </c>
      <c r="BB75" s="3">
        <v>299.67</v>
      </c>
      <c r="BE75" s="21">
        <f t="shared" si="138"/>
        <v>260</v>
      </c>
      <c r="BF75" s="21">
        <f t="shared" ref="BF75:BH75" si="168">AH75</f>
        <v>260</v>
      </c>
      <c r="BG75" s="21">
        <f t="shared" si="168"/>
        <v>0</v>
      </c>
      <c r="BH75" s="21">
        <f t="shared" si="168"/>
        <v>260</v>
      </c>
      <c r="BI75">
        <f t="shared" si="143"/>
        <v>0</v>
      </c>
      <c r="BJ75">
        <f t="shared" si="144"/>
        <v>0</v>
      </c>
      <c r="BK75">
        <f t="shared" si="145"/>
        <v>0</v>
      </c>
      <c r="BL75">
        <f t="shared" si="146"/>
        <v>0</v>
      </c>
      <c r="BM75" s="21">
        <f t="shared" si="140"/>
        <v>299.67</v>
      </c>
      <c r="BN75" s="21">
        <f t="shared" ref="BN75:BP75" si="169">AE75</f>
        <v>299.67</v>
      </c>
      <c r="BO75" s="21">
        <f t="shared" si="169"/>
        <v>0</v>
      </c>
      <c r="BP75" s="21">
        <f t="shared" si="169"/>
        <v>299.67</v>
      </c>
      <c r="BQ75">
        <f t="shared" si="148"/>
        <v>0</v>
      </c>
      <c r="BR75">
        <f t="shared" si="149"/>
        <v>0</v>
      </c>
      <c r="BS75">
        <f t="shared" si="150"/>
        <v>0</v>
      </c>
      <c r="BT75">
        <f t="shared" si="151"/>
        <v>0</v>
      </c>
    </row>
    <row r="76" spans="1:72">
      <c r="A76">
        <v>33237.52</v>
      </c>
      <c r="B76">
        <v>-4629</v>
      </c>
      <c r="C76">
        <v>32351.9</v>
      </c>
      <c r="D76">
        <v>6067.12</v>
      </c>
      <c r="E76">
        <v>300</v>
      </c>
      <c r="F76" s="3">
        <v>-3998</v>
      </c>
      <c r="G76">
        <v>0</v>
      </c>
      <c r="H76">
        <v>629.96</v>
      </c>
      <c r="I76">
        <v>0</v>
      </c>
      <c r="J76">
        <v>649.52</v>
      </c>
      <c r="K76">
        <v>590.22</v>
      </c>
      <c r="L76">
        <v>593.94</v>
      </c>
      <c r="M76">
        <v>951.72</v>
      </c>
      <c r="N76">
        <v>918.42</v>
      </c>
      <c r="O76">
        <v>438.8</v>
      </c>
      <c r="P76">
        <v>441.5</v>
      </c>
      <c r="Q76">
        <v>0</v>
      </c>
      <c r="R76">
        <v>342.42</v>
      </c>
      <c r="S76">
        <v>33457.03</v>
      </c>
      <c r="T76">
        <v>3731.561</v>
      </c>
      <c r="U76">
        <v>6220.65</v>
      </c>
      <c r="V76">
        <v>42.434</v>
      </c>
      <c r="W76">
        <v>6263.085</v>
      </c>
      <c r="X76">
        <v>1575.688</v>
      </c>
      <c r="Y76">
        <v>50.022</v>
      </c>
      <c r="Z76">
        <v>9558.82</v>
      </c>
      <c r="AA76">
        <v>8149.691</v>
      </c>
      <c r="AB76">
        <v>1405.58</v>
      </c>
      <c r="AC76" t="s">
        <v>60</v>
      </c>
      <c r="AD76" s="3">
        <v>10.6458</v>
      </c>
      <c r="AE76">
        <v>300</v>
      </c>
      <c r="AF76">
        <v>0</v>
      </c>
      <c r="AG76">
        <v>300</v>
      </c>
      <c r="AH76">
        <v>262</v>
      </c>
      <c r="AI76">
        <v>0</v>
      </c>
      <c r="AJ76">
        <v>262</v>
      </c>
      <c r="AK76">
        <v>5104</v>
      </c>
      <c r="AL76">
        <v>34370.5</v>
      </c>
      <c r="AM76">
        <v>39474.5</v>
      </c>
      <c r="AN76">
        <v>6796.03</v>
      </c>
      <c r="AO76">
        <v>6775.23</v>
      </c>
      <c r="AP76">
        <v>20.8</v>
      </c>
      <c r="AQ76">
        <v>300</v>
      </c>
      <c r="AR76">
        <v>262</v>
      </c>
      <c r="AU76">
        <v>276</v>
      </c>
      <c r="AV76" s="13">
        <v>436.67</v>
      </c>
      <c r="AW76" s="3">
        <v>262</v>
      </c>
      <c r="AX76" s="3">
        <v>300</v>
      </c>
      <c r="AY76" s="3">
        <v>306</v>
      </c>
      <c r="AZ76" s="17">
        <v>439.26</v>
      </c>
      <c r="BA76" s="3">
        <v>262</v>
      </c>
      <c r="BB76" s="3">
        <v>300</v>
      </c>
      <c r="BE76" s="21">
        <f t="shared" si="138"/>
        <v>262</v>
      </c>
      <c r="BF76" s="21">
        <f t="shared" ref="BF76:BH76" si="170">AH76</f>
        <v>262</v>
      </c>
      <c r="BG76" s="21">
        <f t="shared" si="170"/>
        <v>0</v>
      </c>
      <c r="BH76" s="21">
        <f t="shared" si="170"/>
        <v>262</v>
      </c>
      <c r="BI76">
        <f t="shared" si="143"/>
        <v>0</v>
      </c>
      <c r="BJ76">
        <f t="shared" si="144"/>
        <v>0</v>
      </c>
      <c r="BK76">
        <f t="shared" si="145"/>
        <v>0</v>
      </c>
      <c r="BL76">
        <f t="shared" si="146"/>
        <v>0</v>
      </c>
      <c r="BM76" s="21">
        <f t="shared" si="140"/>
        <v>300</v>
      </c>
      <c r="BN76" s="21">
        <f t="shared" ref="BN76:BP76" si="171">AE76</f>
        <v>300</v>
      </c>
      <c r="BO76" s="21">
        <f t="shared" si="171"/>
        <v>0</v>
      </c>
      <c r="BP76" s="21">
        <f t="shared" si="171"/>
        <v>300</v>
      </c>
      <c r="BQ76">
        <f t="shared" si="148"/>
        <v>0</v>
      </c>
      <c r="BR76">
        <f t="shared" si="149"/>
        <v>0</v>
      </c>
      <c r="BS76">
        <f t="shared" si="150"/>
        <v>0</v>
      </c>
      <c r="BT76">
        <f t="shared" si="151"/>
        <v>0</v>
      </c>
    </row>
    <row r="77" spans="1:72">
      <c r="A77">
        <v>33332.12</v>
      </c>
      <c r="B77">
        <v>-4618</v>
      </c>
      <c r="C77">
        <v>31247.71</v>
      </c>
      <c r="D77">
        <v>6318.83</v>
      </c>
      <c r="E77">
        <v>286.67</v>
      </c>
      <c r="F77" s="3">
        <v>-3999</v>
      </c>
      <c r="G77">
        <v>0</v>
      </c>
      <c r="H77">
        <v>626.55</v>
      </c>
      <c r="I77">
        <v>0</v>
      </c>
      <c r="J77">
        <v>630.03</v>
      </c>
      <c r="K77">
        <v>592.55</v>
      </c>
      <c r="L77">
        <v>599.99</v>
      </c>
      <c r="M77">
        <v>949.67</v>
      </c>
      <c r="N77">
        <v>919.25</v>
      </c>
      <c r="O77">
        <v>403.8</v>
      </c>
      <c r="P77">
        <v>402.4</v>
      </c>
      <c r="Q77">
        <v>0</v>
      </c>
      <c r="R77">
        <v>330.47</v>
      </c>
      <c r="S77">
        <v>33393.836</v>
      </c>
      <c r="T77">
        <v>3524.794</v>
      </c>
      <c r="U77">
        <v>6647.816</v>
      </c>
      <c r="V77">
        <v>42.978</v>
      </c>
      <c r="W77">
        <v>6690.794</v>
      </c>
      <c r="X77">
        <v>1588.156</v>
      </c>
      <c r="Y77">
        <v>49.999</v>
      </c>
      <c r="Z77">
        <v>10702.105</v>
      </c>
      <c r="AA77">
        <v>6996.148</v>
      </c>
      <c r="AB77">
        <v>1402.24</v>
      </c>
      <c r="AC77" t="s">
        <v>60</v>
      </c>
      <c r="AD77" s="3">
        <v>-70.4581</v>
      </c>
      <c r="AE77">
        <v>286.67</v>
      </c>
      <c r="AF77">
        <v>0</v>
      </c>
      <c r="AG77">
        <v>286.67</v>
      </c>
      <c r="AH77">
        <v>266.4</v>
      </c>
      <c r="AI77">
        <v>0</v>
      </c>
      <c r="AJ77">
        <v>266.4</v>
      </c>
      <c r="AK77">
        <v>5104</v>
      </c>
      <c r="AL77">
        <v>34401.5</v>
      </c>
      <c r="AM77">
        <v>39505.5</v>
      </c>
      <c r="AN77">
        <v>7090.65</v>
      </c>
      <c r="AO77">
        <v>7070.35</v>
      </c>
      <c r="AP77">
        <v>20.3</v>
      </c>
      <c r="AQ77">
        <v>286.67</v>
      </c>
      <c r="AR77">
        <v>266.4</v>
      </c>
      <c r="AU77">
        <v>276</v>
      </c>
      <c r="AV77" s="13">
        <v>400</v>
      </c>
      <c r="AW77" s="3">
        <v>266.4</v>
      </c>
      <c r="AX77" s="3">
        <v>286.67</v>
      </c>
      <c r="AY77" s="3">
        <v>306</v>
      </c>
      <c r="AZ77" s="17">
        <v>400</v>
      </c>
      <c r="BA77" s="3">
        <v>266.4</v>
      </c>
      <c r="BB77" s="3">
        <v>286.67</v>
      </c>
      <c r="BE77" s="21">
        <f t="shared" si="138"/>
        <v>266.4</v>
      </c>
      <c r="BF77" s="21">
        <f t="shared" ref="BF77:BH77" si="172">AH77</f>
        <v>266.4</v>
      </c>
      <c r="BG77" s="21">
        <f t="shared" si="172"/>
        <v>0</v>
      </c>
      <c r="BH77" s="21">
        <f t="shared" si="172"/>
        <v>266.4</v>
      </c>
      <c r="BI77">
        <f t="shared" si="143"/>
        <v>0</v>
      </c>
      <c r="BJ77">
        <f t="shared" si="144"/>
        <v>0</v>
      </c>
      <c r="BK77">
        <f t="shared" si="145"/>
        <v>0</v>
      </c>
      <c r="BL77">
        <f t="shared" si="146"/>
        <v>0</v>
      </c>
      <c r="BM77" s="21">
        <f t="shared" si="140"/>
        <v>286.67</v>
      </c>
      <c r="BN77" s="21">
        <f t="shared" ref="BN77:BP77" si="173">AE77</f>
        <v>286.67</v>
      </c>
      <c r="BO77" s="21">
        <f t="shared" si="173"/>
        <v>0</v>
      </c>
      <c r="BP77" s="21">
        <f t="shared" si="173"/>
        <v>286.67</v>
      </c>
      <c r="BQ77">
        <f t="shared" si="148"/>
        <v>0</v>
      </c>
      <c r="BR77">
        <f t="shared" si="149"/>
        <v>0</v>
      </c>
      <c r="BS77">
        <f t="shared" si="150"/>
        <v>0</v>
      </c>
      <c r="BT77">
        <f t="shared" si="151"/>
        <v>0</v>
      </c>
    </row>
    <row r="78" spans="1:72">
      <c r="A78">
        <v>33187.91</v>
      </c>
      <c r="B78">
        <v>-3684</v>
      </c>
      <c r="C78">
        <v>30618.03</v>
      </c>
      <c r="D78">
        <v>6592.7</v>
      </c>
      <c r="E78">
        <v>291.67</v>
      </c>
      <c r="F78" s="3">
        <v>-3998</v>
      </c>
      <c r="G78">
        <v>0</v>
      </c>
      <c r="H78">
        <v>629.12</v>
      </c>
      <c r="I78">
        <v>0</v>
      </c>
      <c r="J78">
        <v>629.64</v>
      </c>
      <c r="K78">
        <v>599.76</v>
      </c>
      <c r="L78">
        <v>590.22</v>
      </c>
      <c r="M78">
        <v>950.08</v>
      </c>
      <c r="N78">
        <v>919.66</v>
      </c>
      <c r="O78">
        <v>399.5</v>
      </c>
      <c r="P78">
        <v>402.6</v>
      </c>
      <c r="Q78">
        <v>0</v>
      </c>
      <c r="R78">
        <v>330.84</v>
      </c>
      <c r="S78">
        <v>33098.473</v>
      </c>
      <c r="T78">
        <v>3948.013</v>
      </c>
      <c r="U78">
        <v>7332.144</v>
      </c>
      <c r="V78">
        <v>13.679</v>
      </c>
      <c r="W78">
        <v>7345.824</v>
      </c>
      <c r="X78">
        <v>1581.018</v>
      </c>
      <c r="Y78">
        <v>49.983</v>
      </c>
      <c r="Z78">
        <v>10995.66</v>
      </c>
      <c r="AA78">
        <v>6699.158</v>
      </c>
      <c r="AB78">
        <v>1403.6</v>
      </c>
      <c r="AC78" t="s">
        <v>60</v>
      </c>
      <c r="AD78" s="3">
        <v>-74.8004</v>
      </c>
      <c r="AE78">
        <v>291.67</v>
      </c>
      <c r="AF78">
        <v>0</v>
      </c>
      <c r="AG78">
        <v>291.67</v>
      </c>
      <c r="AH78">
        <v>251.6</v>
      </c>
      <c r="AI78">
        <v>0</v>
      </c>
      <c r="AJ78">
        <v>251.6</v>
      </c>
      <c r="AK78">
        <v>5104</v>
      </c>
      <c r="AL78">
        <v>34310.5</v>
      </c>
      <c r="AM78">
        <v>39414.5</v>
      </c>
      <c r="AN78">
        <v>7387.12</v>
      </c>
      <c r="AO78">
        <v>7386.9</v>
      </c>
      <c r="AP78">
        <v>0.22</v>
      </c>
      <c r="AQ78">
        <v>291.67</v>
      </c>
      <c r="AR78">
        <v>251.6</v>
      </c>
      <c r="AU78">
        <v>276</v>
      </c>
      <c r="AV78" s="13">
        <v>400</v>
      </c>
      <c r="AW78" s="3">
        <v>251.6</v>
      </c>
      <c r="AX78" s="3">
        <v>291.67</v>
      </c>
      <c r="AY78" s="3">
        <v>306</v>
      </c>
      <c r="AZ78" s="17">
        <v>400</v>
      </c>
      <c r="BA78" s="3">
        <v>251.6</v>
      </c>
      <c r="BB78" s="3">
        <v>291.67</v>
      </c>
      <c r="BE78" s="21">
        <f t="shared" si="138"/>
        <v>251.6</v>
      </c>
      <c r="BF78" s="21">
        <f t="shared" ref="BF78:BH78" si="174">AH78</f>
        <v>251.6</v>
      </c>
      <c r="BG78" s="21">
        <f t="shared" si="174"/>
        <v>0</v>
      </c>
      <c r="BH78" s="21">
        <f t="shared" si="174"/>
        <v>251.6</v>
      </c>
      <c r="BI78">
        <f t="shared" si="143"/>
        <v>0</v>
      </c>
      <c r="BJ78">
        <f t="shared" si="144"/>
        <v>0</v>
      </c>
      <c r="BK78">
        <f t="shared" si="145"/>
        <v>0</v>
      </c>
      <c r="BL78">
        <f t="shared" si="146"/>
        <v>0</v>
      </c>
      <c r="BM78" s="21">
        <f t="shared" si="140"/>
        <v>291.67</v>
      </c>
      <c r="BN78" s="21">
        <f t="shared" ref="BN78:BP78" si="175">AE78</f>
        <v>291.67</v>
      </c>
      <c r="BO78" s="21">
        <f t="shared" si="175"/>
        <v>0</v>
      </c>
      <c r="BP78" s="21">
        <f t="shared" si="175"/>
        <v>291.67</v>
      </c>
      <c r="BQ78">
        <f t="shared" si="148"/>
        <v>0</v>
      </c>
      <c r="BR78">
        <f t="shared" si="149"/>
        <v>0</v>
      </c>
      <c r="BS78">
        <f t="shared" si="150"/>
        <v>0</v>
      </c>
      <c r="BT78">
        <f t="shared" si="151"/>
        <v>0</v>
      </c>
    </row>
    <row r="79" spans="1:72">
      <c r="A79">
        <v>33070.18</v>
      </c>
      <c r="B79">
        <v>-3395.93</v>
      </c>
      <c r="C79">
        <v>29534.57</v>
      </c>
      <c r="D79">
        <v>7010.24</v>
      </c>
      <c r="E79">
        <v>278.33</v>
      </c>
      <c r="F79" s="3">
        <v>-3998</v>
      </c>
      <c r="G79">
        <v>0</v>
      </c>
      <c r="H79">
        <v>629.96</v>
      </c>
      <c r="I79">
        <v>0</v>
      </c>
      <c r="J79">
        <v>630.8</v>
      </c>
      <c r="K79">
        <v>590.69</v>
      </c>
      <c r="L79">
        <v>574.64</v>
      </c>
      <c r="M79">
        <v>950.08</v>
      </c>
      <c r="N79">
        <v>919.66</v>
      </c>
      <c r="O79">
        <v>319.6</v>
      </c>
      <c r="P79">
        <v>344.9</v>
      </c>
      <c r="Q79">
        <v>0</v>
      </c>
      <c r="R79">
        <v>288.71</v>
      </c>
      <c r="S79">
        <v>33228.957</v>
      </c>
      <c r="T79">
        <v>3203.759</v>
      </c>
      <c r="U79">
        <v>7825.742</v>
      </c>
      <c r="V79">
        <v>13.844</v>
      </c>
      <c r="W79">
        <v>7839.586</v>
      </c>
      <c r="X79">
        <v>1575.44</v>
      </c>
      <c r="Y79">
        <v>50.028</v>
      </c>
      <c r="Z79">
        <v>11743.883</v>
      </c>
      <c r="AA79">
        <v>5903.262</v>
      </c>
      <c r="AB79">
        <v>1400.9</v>
      </c>
      <c r="AC79" t="s">
        <v>60</v>
      </c>
      <c r="AD79" s="3">
        <v>-270.206</v>
      </c>
      <c r="AE79">
        <v>278.33</v>
      </c>
      <c r="AF79">
        <v>0</v>
      </c>
      <c r="AG79">
        <v>278.33</v>
      </c>
      <c r="AH79">
        <v>247</v>
      </c>
      <c r="AI79">
        <v>0</v>
      </c>
      <c r="AJ79">
        <v>247</v>
      </c>
      <c r="AK79">
        <v>5104</v>
      </c>
      <c r="AL79">
        <v>34188.5</v>
      </c>
      <c r="AM79">
        <v>39292.5</v>
      </c>
      <c r="AN79">
        <v>7696.74</v>
      </c>
      <c r="AO79">
        <v>7696.53</v>
      </c>
      <c r="AP79">
        <v>0.21</v>
      </c>
      <c r="AQ79">
        <v>278.33</v>
      </c>
      <c r="AR79">
        <v>247</v>
      </c>
      <c r="AU79">
        <v>276</v>
      </c>
      <c r="AV79" s="13">
        <v>320.8</v>
      </c>
      <c r="AW79" s="3">
        <v>247</v>
      </c>
      <c r="AX79" s="3">
        <v>278.33</v>
      </c>
      <c r="AY79" s="3">
        <v>306</v>
      </c>
      <c r="AZ79" s="17">
        <v>332.4</v>
      </c>
      <c r="BA79" s="3">
        <v>247</v>
      </c>
      <c r="BB79" s="3">
        <v>278.33</v>
      </c>
      <c r="BE79" s="21">
        <f t="shared" si="138"/>
        <v>247</v>
      </c>
      <c r="BF79" s="21">
        <f t="shared" ref="BF79:BH79" si="176">AH79</f>
        <v>247</v>
      </c>
      <c r="BG79" s="21">
        <f t="shared" si="176"/>
        <v>0</v>
      </c>
      <c r="BH79" s="21">
        <f t="shared" si="176"/>
        <v>247</v>
      </c>
      <c r="BI79">
        <f t="shared" si="143"/>
        <v>0</v>
      </c>
      <c r="BJ79">
        <f t="shared" si="144"/>
        <v>0</v>
      </c>
      <c r="BK79">
        <f t="shared" si="145"/>
        <v>0</v>
      </c>
      <c r="BL79">
        <f t="shared" si="146"/>
        <v>0</v>
      </c>
      <c r="BM79" s="21">
        <f t="shared" si="140"/>
        <v>278.33</v>
      </c>
      <c r="BN79" s="21">
        <f t="shared" ref="BN79:BP79" si="177">AE79</f>
        <v>278.33</v>
      </c>
      <c r="BO79" s="21">
        <f t="shared" si="177"/>
        <v>0</v>
      </c>
      <c r="BP79" s="21">
        <f t="shared" si="177"/>
        <v>278.33</v>
      </c>
      <c r="BQ79">
        <f t="shared" si="148"/>
        <v>0</v>
      </c>
      <c r="BR79">
        <f t="shared" si="149"/>
        <v>0</v>
      </c>
      <c r="BS79">
        <f t="shared" si="150"/>
        <v>0</v>
      </c>
      <c r="BT79">
        <f t="shared" si="151"/>
        <v>0</v>
      </c>
    </row>
    <row r="80" spans="1:72">
      <c r="A80">
        <v>32953.14</v>
      </c>
      <c r="B80">
        <v>-2895.61</v>
      </c>
      <c r="C80">
        <v>27872.29</v>
      </c>
      <c r="D80">
        <v>7435.68</v>
      </c>
      <c r="E80">
        <v>256</v>
      </c>
      <c r="F80" s="3">
        <v>-3998</v>
      </c>
      <c r="G80">
        <v>0</v>
      </c>
      <c r="H80">
        <v>501.78</v>
      </c>
      <c r="I80">
        <v>0</v>
      </c>
      <c r="J80">
        <v>601.58</v>
      </c>
      <c r="K80">
        <v>571.38</v>
      </c>
      <c r="L80">
        <v>535.79</v>
      </c>
      <c r="M80">
        <v>877.72</v>
      </c>
      <c r="N80">
        <v>881.42</v>
      </c>
      <c r="O80">
        <v>275.9</v>
      </c>
      <c r="P80">
        <v>306.3</v>
      </c>
      <c r="Q80">
        <v>0</v>
      </c>
      <c r="R80">
        <v>248.59</v>
      </c>
      <c r="S80">
        <v>32950.14</v>
      </c>
      <c r="T80">
        <v>2915.346</v>
      </c>
      <c r="U80">
        <v>8253.227</v>
      </c>
      <c r="V80">
        <v>13.941</v>
      </c>
      <c r="W80">
        <v>8267.168</v>
      </c>
      <c r="X80">
        <v>1592.245</v>
      </c>
      <c r="Y80">
        <v>49.973</v>
      </c>
      <c r="Z80">
        <v>12812.344</v>
      </c>
      <c r="AA80">
        <v>4828.063</v>
      </c>
      <c r="AB80">
        <v>1404.68</v>
      </c>
      <c r="AC80" t="s">
        <v>60</v>
      </c>
      <c r="AD80" s="3">
        <v>-553.5791</v>
      </c>
      <c r="AE80">
        <v>256</v>
      </c>
      <c r="AF80">
        <v>0</v>
      </c>
      <c r="AG80">
        <v>256</v>
      </c>
      <c r="AH80">
        <v>250</v>
      </c>
      <c r="AI80">
        <v>0</v>
      </c>
      <c r="AJ80">
        <v>250</v>
      </c>
      <c r="AK80">
        <v>5104</v>
      </c>
      <c r="AL80">
        <v>34066.5</v>
      </c>
      <c r="AM80">
        <v>39170.5</v>
      </c>
      <c r="AN80">
        <v>7998.51</v>
      </c>
      <c r="AO80">
        <v>7998.3</v>
      </c>
      <c r="AP80">
        <v>0.21</v>
      </c>
      <c r="AQ80">
        <v>256</v>
      </c>
      <c r="AR80">
        <v>250</v>
      </c>
      <c r="AU80">
        <v>276</v>
      </c>
      <c r="AV80" s="13">
        <v>276</v>
      </c>
      <c r="AW80" s="3">
        <v>250</v>
      </c>
      <c r="AX80" s="3">
        <v>256</v>
      </c>
      <c r="AY80" s="3">
        <v>306</v>
      </c>
      <c r="AZ80" s="17">
        <v>306</v>
      </c>
      <c r="BA80" s="3">
        <v>250</v>
      </c>
      <c r="BB80" s="3">
        <v>256</v>
      </c>
      <c r="BE80" s="21">
        <f t="shared" si="138"/>
        <v>250</v>
      </c>
      <c r="BF80" s="21">
        <f t="shared" ref="BF80:BH80" si="178">AH80</f>
        <v>250</v>
      </c>
      <c r="BG80" s="21">
        <f t="shared" si="178"/>
        <v>0</v>
      </c>
      <c r="BH80" s="21">
        <f t="shared" si="178"/>
        <v>250</v>
      </c>
      <c r="BI80">
        <f t="shared" si="143"/>
        <v>0</v>
      </c>
      <c r="BJ80">
        <f t="shared" si="144"/>
        <v>0</v>
      </c>
      <c r="BK80">
        <f t="shared" si="145"/>
        <v>0</v>
      </c>
      <c r="BL80">
        <f t="shared" si="146"/>
        <v>0</v>
      </c>
      <c r="BM80" s="21">
        <f t="shared" si="140"/>
        <v>256</v>
      </c>
      <c r="BN80" s="21">
        <f t="shared" ref="BN80:BP80" si="179">AE80</f>
        <v>256</v>
      </c>
      <c r="BO80" s="21">
        <f t="shared" si="179"/>
        <v>0</v>
      </c>
      <c r="BP80" s="21">
        <f t="shared" si="179"/>
        <v>256</v>
      </c>
      <c r="BQ80">
        <f t="shared" si="148"/>
        <v>0</v>
      </c>
      <c r="BR80">
        <f t="shared" si="149"/>
        <v>0</v>
      </c>
      <c r="BS80">
        <f t="shared" si="150"/>
        <v>0</v>
      </c>
      <c r="BT80">
        <f t="shared" si="151"/>
        <v>0</v>
      </c>
    </row>
    <row r="81" spans="1:72">
      <c r="A81">
        <v>32630.61</v>
      </c>
      <c r="B81">
        <v>-2939.8</v>
      </c>
      <c r="C81">
        <v>27087.15</v>
      </c>
      <c r="D81">
        <v>8097.22</v>
      </c>
      <c r="E81">
        <v>243.67</v>
      </c>
      <c r="F81" s="3">
        <v>-3998</v>
      </c>
      <c r="G81">
        <v>0</v>
      </c>
      <c r="H81">
        <v>451.38</v>
      </c>
      <c r="I81">
        <v>0</v>
      </c>
      <c r="J81">
        <v>601.06</v>
      </c>
      <c r="K81">
        <v>520.44</v>
      </c>
      <c r="L81">
        <v>462.53</v>
      </c>
      <c r="M81">
        <v>831.68</v>
      </c>
      <c r="N81">
        <v>833.32</v>
      </c>
      <c r="O81">
        <v>275</v>
      </c>
      <c r="P81">
        <v>307.5</v>
      </c>
      <c r="Q81">
        <v>0</v>
      </c>
      <c r="R81">
        <v>231.36</v>
      </c>
      <c r="S81">
        <v>32605.268</v>
      </c>
      <c r="T81">
        <v>2971.962</v>
      </c>
      <c r="U81">
        <v>8693.718</v>
      </c>
      <c r="V81">
        <v>13.942</v>
      </c>
      <c r="W81">
        <v>8707.66</v>
      </c>
      <c r="X81">
        <v>1588.676</v>
      </c>
      <c r="Y81">
        <v>49.969</v>
      </c>
      <c r="Z81">
        <v>13579.113</v>
      </c>
      <c r="AA81">
        <v>4227.256</v>
      </c>
      <c r="AB81">
        <v>1396.51</v>
      </c>
      <c r="AC81" t="s">
        <v>60</v>
      </c>
      <c r="AD81" s="3">
        <v>-776.1594</v>
      </c>
      <c r="AE81">
        <v>243.67</v>
      </c>
      <c r="AF81">
        <v>0</v>
      </c>
      <c r="AG81">
        <v>243.67</v>
      </c>
      <c r="AH81">
        <v>234</v>
      </c>
      <c r="AI81">
        <v>0</v>
      </c>
      <c r="AJ81">
        <v>234</v>
      </c>
      <c r="AK81">
        <v>5104</v>
      </c>
      <c r="AL81">
        <v>33853.5</v>
      </c>
      <c r="AM81">
        <v>38957.5</v>
      </c>
      <c r="AN81">
        <v>8378.72</v>
      </c>
      <c r="AO81">
        <v>8378.51</v>
      </c>
      <c r="AP81">
        <v>0.21</v>
      </c>
      <c r="AQ81">
        <v>243.67</v>
      </c>
      <c r="AR81">
        <v>234</v>
      </c>
      <c r="AU81">
        <v>276</v>
      </c>
      <c r="AV81" s="13">
        <v>276</v>
      </c>
      <c r="AW81" s="3">
        <v>234</v>
      </c>
      <c r="AX81" s="3">
        <v>243.67</v>
      </c>
      <c r="AY81" s="3">
        <v>306</v>
      </c>
      <c r="AZ81" s="17">
        <v>306</v>
      </c>
      <c r="BA81" s="3">
        <v>234</v>
      </c>
      <c r="BB81" s="3">
        <v>243.67</v>
      </c>
      <c r="BE81" s="21">
        <f t="shared" si="138"/>
        <v>234</v>
      </c>
      <c r="BF81" s="21">
        <f t="shared" ref="BF81:BH81" si="180">AH81</f>
        <v>234</v>
      </c>
      <c r="BG81" s="21">
        <f t="shared" si="180"/>
        <v>0</v>
      </c>
      <c r="BH81" s="21">
        <f t="shared" si="180"/>
        <v>234</v>
      </c>
      <c r="BI81">
        <f t="shared" si="143"/>
        <v>0</v>
      </c>
      <c r="BJ81">
        <f t="shared" si="144"/>
        <v>0</v>
      </c>
      <c r="BK81">
        <f t="shared" si="145"/>
        <v>0</v>
      </c>
      <c r="BL81">
        <f t="shared" si="146"/>
        <v>0</v>
      </c>
      <c r="BM81" s="21">
        <f t="shared" si="140"/>
        <v>243.67</v>
      </c>
      <c r="BN81" s="21">
        <f t="shared" ref="BN81:BP81" si="181">AE81</f>
        <v>243.67</v>
      </c>
      <c r="BO81" s="21">
        <f t="shared" si="181"/>
        <v>0</v>
      </c>
      <c r="BP81" s="21">
        <f t="shared" si="181"/>
        <v>243.67</v>
      </c>
      <c r="BQ81">
        <f t="shared" si="148"/>
        <v>0</v>
      </c>
      <c r="BR81">
        <f t="shared" si="149"/>
        <v>0</v>
      </c>
      <c r="BS81">
        <f t="shared" si="150"/>
        <v>0</v>
      </c>
      <c r="BT81">
        <f t="shared" si="151"/>
        <v>0</v>
      </c>
    </row>
    <row r="82" spans="1:72">
      <c r="A82">
        <v>32811.49</v>
      </c>
      <c r="B82">
        <v>-3037.8</v>
      </c>
      <c r="C82">
        <v>27319.99</v>
      </c>
      <c r="D82">
        <v>8578.37</v>
      </c>
      <c r="E82">
        <v>241.67</v>
      </c>
      <c r="F82" s="3">
        <v>-3998</v>
      </c>
      <c r="G82">
        <v>0</v>
      </c>
      <c r="H82">
        <v>482.14</v>
      </c>
      <c r="I82">
        <v>0</v>
      </c>
      <c r="J82">
        <v>601.55</v>
      </c>
      <c r="K82">
        <v>496.48</v>
      </c>
      <c r="L82">
        <v>497.88</v>
      </c>
      <c r="M82">
        <v>842.78</v>
      </c>
      <c r="N82">
        <v>844.42</v>
      </c>
      <c r="O82">
        <v>278.3</v>
      </c>
      <c r="P82">
        <v>311.4</v>
      </c>
      <c r="Q82">
        <v>0</v>
      </c>
      <c r="R82">
        <v>229.83</v>
      </c>
      <c r="S82">
        <v>32445.338</v>
      </c>
      <c r="T82">
        <v>2738.232</v>
      </c>
      <c r="U82">
        <v>9000.973</v>
      </c>
      <c r="V82">
        <v>14.068</v>
      </c>
      <c r="W82">
        <v>9015.041</v>
      </c>
      <c r="X82">
        <v>1584.74</v>
      </c>
      <c r="Y82">
        <v>49.967</v>
      </c>
      <c r="Z82">
        <v>14078.816</v>
      </c>
      <c r="AA82">
        <v>3794.262</v>
      </c>
      <c r="AB82">
        <v>1408.56</v>
      </c>
      <c r="AC82" t="s">
        <v>60</v>
      </c>
      <c r="AD82" s="3">
        <v>-740.7202</v>
      </c>
      <c r="AE82">
        <v>241.67</v>
      </c>
      <c r="AF82">
        <v>0</v>
      </c>
      <c r="AG82">
        <v>241.67</v>
      </c>
      <c r="AH82">
        <v>240</v>
      </c>
      <c r="AI82">
        <v>0</v>
      </c>
      <c r="AJ82">
        <v>240</v>
      </c>
      <c r="AK82">
        <v>5106</v>
      </c>
      <c r="AL82">
        <v>33670.5</v>
      </c>
      <c r="AM82">
        <v>38776.5</v>
      </c>
      <c r="AN82">
        <v>8609.85</v>
      </c>
      <c r="AO82">
        <v>8609.64</v>
      </c>
      <c r="AP82">
        <v>0.21</v>
      </c>
      <c r="AQ82">
        <v>241.67</v>
      </c>
      <c r="AR82">
        <v>240</v>
      </c>
      <c r="AU82">
        <v>276</v>
      </c>
      <c r="AV82" s="13">
        <v>276</v>
      </c>
      <c r="AW82" s="3">
        <v>240</v>
      </c>
      <c r="AX82" s="3">
        <v>241.67</v>
      </c>
      <c r="AY82" s="3">
        <v>306</v>
      </c>
      <c r="AZ82" s="17">
        <v>306</v>
      </c>
      <c r="BA82" s="3">
        <v>240</v>
      </c>
      <c r="BB82" s="3">
        <v>241.67</v>
      </c>
      <c r="BE82" s="21">
        <f t="shared" si="138"/>
        <v>240</v>
      </c>
      <c r="BF82" s="21">
        <f t="shared" ref="BF82:BH82" si="182">AH82</f>
        <v>240</v>
      </c>
      <c r="BG82" s="21">
        <f t="shared" si="182"/>
        <v>0</v>
      </c>
      <c r="BH82" s="21">
        <f t="shared" si="182"/>
        <v>240</v>
      </c>
      <c r="BI82">
        <f t="shared" si="143"/>
        <v>0</v>
      </c>
      <c r="BJ82">
        <f t="shared" si="144"/>
        <v>0</v>
      </c>
      <c r="BK82">
        <f t="shared" si="145"/>
        <v>0</v>
      </c>
      <c r="BL82">
        <f t="shared" si="146"/>
        <v>0</v>
      </c>
      <c r="BM82" s="21">
        <f t="shared" si="140"/>
        <v>241.67</v>
      </c>
      <c r="BN82" s="21">
        <f t="shared" ref="BN82:BP82" si="183">AE82</f>
        <v>241.67</v>
      </c>
      <c r="BO82" s="21">
        <f t="shared" si="183"/>
        <v>0</v>
      </c>
      <c r="BP82" s="21">
        <f t="shared" si="183"/>
        <v>241.67</v>
      </c>
      <c r="BQ82">
        <f t="shared" si="148"/>
        <v>0</v>
      </c>
      <c r="BR82">
        <f t="shared" si="149"/>
        <v>0</v>
      </c>
      <c r="BS82">
        <f t="shared" si="150"/>
        <v>0</v>
      </c>
      <c r="BT82">
        <f t="shared" si="151"/>
        <v>0</v>
      </c>
    </row>
    <row r="83" spans="1:72">
      <c r="A83">
        <v>32437.28</v>
      </c>
      <c r="B83">
        <v>-4059</v>
      </c>
      <c r="C83">
        <v>27108.11</v>
      </c>
      <c r="D83">
        <v>8928.86</v>
      </c>
      <c r="E83">
        <v>238</v>
      </c>
      <c r="F83" s="3">
        <v>-3998</v>
      </c>
      <c r="G83">
        <v>0</v>
      </c>
      <c r="H83">
        <v>445.41</v>
      </c>
      <c r="I83">
        <v>0</v>
      </c>
      <c r="J83">
        <v>601.48</v>
      </c>
      <c r="K83">
        <v>451.83</v>
      </c>
      <c r="L83">
        <v>452.06</v>
      </c>
      <c r="M83">
        <v>833.74</v>
      </c>
      <c r="N83">
        <v>837.44</v>
      </c>
      <c r="O83">
        <v>275.4</v>
      </c>
      <c r="P83">
        <v>307.9</v>
      </c>
      <c r="Q83">
        <v>0</v>
      </c>
      <c r="R83">
        <v>230.04</v>
      </c>
      <c r="S83">
        <v>32486.719</v>
      </c>
      <c r="T83">
        <v>4134.305</v>
      </c>
      <c r="U83">
        <v>9249.09</v>
      </c>
      <c r="V83">
        <v>5.006</v>
      </c>
      <c r="W83">
        <v>9254.096</v>
      </c>
      <c r="X83">
        <v>1580.801</v>
      </c>
      <c r="Y83">
        <v>50.017</v>
      </c>
      <c r="Z83">
        <v>13483.93</v>
      </c>
      <c r="AA83">
        <v>4462.301</v>
      </c>
      <c r="AB83">
        <v>1395.98</v>
      </c>
      <c r="AC83" t="s">
        <v>60</v>
      </c>
      <c r="AD83" s="3">
        <v>-854.8819</v>
      </c>
      <c r="AE83">
        <v>238</v>
      </c>
      <c r="AF83">
        <v>0</v>
      </c>
      <c r="AG83">
        <v>238</v>
      </c>
      <c r="AH83">
        <v>230</v>
      </c>
      <c r="AI83">
        <v>0</v>
      </c>
      <c r="AJ83">
        <v>230</v>
      </c>
      <c r="AK83">
        <v>4987</v>
      </c>
      <c r="AL83">
        <v>33397.5</v>
      </c>
      <c r="AM83">
        <v>38384.5</v>
      </c>
      <c r="AN83">
        <v>8817.05</v>
      </c>
      <c r="AO83">
        <v>8816.84</v>
      </c>
      <c r="AP83">
        <v>0.21</v>
      </c>
      <c r="AQ83">
        <v>238</v>
      </c>
      <c r="AR83">
        <v>230</v>
      </c>
      <c r="AU83">
        <v>276</v>
      </c>
      <c r="AV83" s="13">
        <v>276</v>
      </c>
      <c r="AW83" s="3">
        <v>230</v>
      </c>
      <c r="AX83" s="3">
        <v>238</v>
      </c>
      <c r="AY83" s="3">
        <v>306</v>
      </c>
      <c r="AZ83" s="17">
        <v>306</v>
      </c>
      <c r="BA83" s="3">
        <v>230</v>
      </c>
      <c r="BB83" s="3">
        <v>238</v>
      </c>
      <c r="BE83" s="21">
        <f t="shared" si="138"/>
        <v>230</v>
      </c>
      <c r="BF83" s="21">
        <f t="shared" ref="BF83:BH83" si="184">AH83</f>
        <v>230</v>
      </c>
      <c r="BG83" s="21">
        <f t="shared" si="184"/>
        <v>0</v>
      </c>
      <c r="BH83" s="21">
        <f t="shared" si="184"/>
        <v>230</v>
      </c>
      <c r="BI83">
        <f t="shared" si="143"/>
        <v>0</v>
      </c>
      <c r="BJ83">
        <f t="shared" si="144"/>
        <v>0</v>
      </c>
      <c r="BK83">
        <f t="shared" si="145"/>
        <v>0</v>
      </c>
      <c r="BL83">
        <f t="shared" si="146"/>
        <v>0</v>
      </c>
      <c r="BM83" s="21">
        <f t="shared" si="140"/>
        <v>238</v>
      </c>
      <c r="BN83" s="21">
        <f t="shared" ref="BN83:BP83" si="185">AE83</f>
        <v>238</v>
      </c>
      <c r="BO83" s="21">
        <f t="shared" si="185"/>
        <v>0</v>
      </c>
      <c r="BP83" s="21">
        <f t="shared" si="185"/>
        <v>238</v>
      </c>
      <c r="BQ83">
        <f t="shared" si="148"/>
        <v>0</v>
      </c>
      <c r="BR83">
        <f t="shared" si="149"/>
        <v>0</v>
      </c>
      <c r="BS83">
        <f t="shared" si="150"/>
        <v>0</v>
      </c>
      <c r="BT83">
        <f t="shared" si="151"/>
        <v>0</v>
      </c>
    </row>
    <row r="84" spans="1:72">
      <c r="A84">
        <v>32470.7</v>
      </c>
      <c r="B84">
        <v>-3931</v>
      </c>
      <c r="C84">
        <v>27076.38</v>
      </c>
      <c r="D84">
        <v>9234.28</v>
      </c>
      <c r="E84">
        <v>241.67</v>
      </c>
      <c r="F84" s="3">
        <v>-3998</v>
      </c>
      <c r="G84">
        <v>0</v>
      </c>
      <c r="H84">
        <v>494.96</v>
      </c>
      <c r="I84">
        <v>0</v>
      </c>
      <c r="J84">
        <v>589.52</v>
      </c>
      <c r="K84">
        <v>442.52</v>
      </c>
      <c r="L84">
        <v>442.99</v>
      </c>
      <c r="M84">
        <v>852.65</v>
      </c>
      <c r="N84">
        <v>857.58</v>
      </c>
      <c r="O84">
        <v>275.6</v>
      </c>
      <c r="P84">
        <v>308.1</v>
      </c>
      <c r="Q84">
        <v>0</v>
      </c>
      <c r="R84">
        <v>230.2</v>
      </c>
      <c r="S84">
        <v>32394.357</v>
      </c>
      <c r="T84">
        <v>4121.767</v>
      </c>
      <c r="U84">
        <v>9618.61</v>
      </c>
      <c r="V84">
        <v>5.113</v>
      </c>
      <c r="W84">
        <v>9623.723</v>
      </c>
      <c r="X84">
        <v>1573.988</v>
      </c>
      <c r="Y84">
        <v>49.97</v>
      </c>
      <c r="Z84">
        <v>13811.133</v>
      </c>
      <c r="AA84">
        <v>4096.488</v>
      </c>
      <c r="AB84">
        <v>1389.43</v>
      </c>
      <c r="AC84" t="s">
        <v>60</v>
      </c>
      <c r="AD84" s="3">
        <v>-831.3492</v>
      </c>
      <c r="AE84">
        <v>241.67</v>
      </c>
      <c r="AF84">
        <v>0</v>
      </c>
      <c r="AG84">
        <v>241.67</v>
      </c>
      <c r="AH84">
        <v>230</v>
      </c>
      <c r="AI84">
        <v>0</v>
      </c>
      <c r="AJ84">
        <v>230</v>
      </c>
      <c r="AK84">
        <v>4869</v>
      </c>
      <c r="AL84">
        <v>33092.5</v>
      </c>
      <c r="AM84">
        <v>37961.5</v>
      </c>
      <c r="AN84">
        <v>9023.19</v>
      </c>
      <c r="AO84">
        <v>9022.98</v>
      </c>
      <c r="AP84">
        <v>0.21</v>
      </c>
      <c r="AQ84">
        <v>241.67</v>
      </c>
      <c r="AR84">
        <v>230</v>
      </c>
      <c r="AU84">
        <v>276</v>
      </c>
      <c r="AV84" s="13">
        <v>276</v>
      </c>
      <c r="AW84" s="3">
        <v>230</v>
      </c>
      <c r="AX84" s="3">
        <v>241.67</v>
      </c>
      <c r="AY84" s="3">
        <v>306</v>
      </c>
      <c r="AZ84" s="17">
        <v>306</v>
      </c>
      <c r="BA84" s="3">
        <v>230</v>
      </c>
      <c r="BB84" s="3">
        <v>241.67</v>
      </c>
      <c r="BE84" s="21">
        <f t="shared" si="138"/>
        <v>230</v>
      </c>
      <c r="BF84" s="21">
        <f t="shared" ref="BF84:BH84" si="186">AH84</f>
        <v>230</v>
      </c>
      <c r="BG84" s="21">
        <f t="shared" si="186"/>
        <v>0</v>
      </c>
      <c r="BH84" s="21">
        <f t="shared" si="186"/>
        <v>230</v>
      </c>
      <c r="BI84">
        <f t="shared" si="143"/>
        <v>0</v>
      </c>
      <c r="BJ84">
        <f t="shared" si="144"/>
        <v>0</v>
      </c>
      <c r="BK84">
        <f t="shared" si="145"/>
        <v>0</v>
      </c>
      <c r="BL84">
        <f t="shared" si="146"/>
        <v>0</v>
      </c>
      <c r="BM84" s="21">
        <f t="shared" si="140"/>
        <v>241.67</v>
      </c>
      <c r="BN84" s="21">
        <f t="shared" ref="BN84:BP84" si="187">AE84</f>
        <v>241.67</v>
      </c>
      <c r="BO84" s="21">
        <f t="shared" si="187"/>
        <v>0</v>
      </c>
      <c r="BP84" s="21">
        <f t="shared" si="187"/>
        <v>241.67</v>
      </c>
      <c r="BQ84">
        <f t="shared" si="148"/>
        <v>0</v>
      </c>
      <c r="BR84">
        <f t="shared" si="149"/>
        <v>0</v>
      </c>
      <c r="BS84">
        <f t="shared" si="150"/>
        <v>0</v>
      </c>
      <c r="BT84">
        <f t="shared" si="151"/>
        <v>0</v>
      </c>
    </row>
    <row r="85" spans="1:72">
      <c r="A85">
        <v>32116.35</v>
      </c>
      <c r="B85">
        <v>-3628.28</v>
      </c>
      <c r="C85">
        <v>26259.89</v>
      </c>
      <c r="D85">
        <v>9405.9</v>
      </c>
      <c r="E85">
        <v>240</v>
      </c>
      <c r="F85" s="3">
        <v>-3998</v>
      </c>
      <c r="G85">
        <v>0</v>
      </c>
      <c r="H85">
        <v>403.52</v>
      </c>
      <c r="I85">
        <v>0</v>
      </c>
      <c r="J85">
        <v>522.72</v>
      </c>
      <c r="K85">
        <v>388.09</v>
      </c>
      <c r="L85">
        <v>389.02</v>
      </c>
      <c r="M85">
        <v>802.49</v>
      </c>
      <c r="N85">
        <v>802.9</v>
      </c>
      <c r="O85">
        <v>276.3</v>
      </c>
      <c r="P85">
        <v>307.5</v>
      </c>
      <c r="Q85">
        <v>0</v>
      </c>
      <c r="R85">
        <v>229.94</v>
      </c>
      <c r="S85">
        <v>32236.844</v>
      </c>
      <c r="T85">
        <v>3502.995</v>
      </c>
      <c r="U85">
        <v>10029.921</v>
      </c>
      <c r="V85">
        <v>5.101</v>
      </c>
      <c r="W85">
        <v>10035.022</v>
      </c>
      <c r="X85">
        <v>1566.983</v>
      </c>
      <c r="Y85">
        <v>49.977</v>
      </c>
      <c r="Z85">
        <v>14930</v>
      </c>
      <c r="AA85">
        <v>3063.336</v>
      </c>
      <c r="AB85">
        <v>1394.41</v>
      </c>
      <c r="AC85" t="s">
        <v>60</v>
      </c>
      <c r="AD85" s="3">
        <v>-1040.4822</v>
      </c>
      <c r="AE85">
        <v>240</v>
      </c>
      <c r="AF85">
        <v>0</v>
      </c>
      <c r="AG85">
        <v>240</v>
      </c>
      <c r="AH85">
        <v>220</v>
      </c>
      <c r="AI85">
        <v>0</v>
      </c>
      <c r="AJ85">
        <v>220</v>
      </c>
      <c r="AK85">
        <v>4751</v>
      </c>
      <c r="AL85">
        <v>32879.5</v>
      </c>
      <c r="AM85">
        <v>37630.5</v>
      </c>
      <c r="AN85">
        <v>9242.66</v>
      </c>
      <c r="AO85">
        <v>9242.44</v>
      </c>
      <c r="AP85">
        <v>0.22</v>
      </c>
      <c r="AQ85">
        <v>240</v>
      </c>
      <c r="AR85">
        <v>220</v>
      </c>
      <c r="AU85">
        <v>276</v>
      </c>
      <c r="AV85" s="13">
        <v>276</v>
      </c>
      <c r="AW85" s="3">
        <v>220</v>
      </c>
      <c r="AX85" s="3">
        <v>240</v>
      </c>
      <c r="AY85" s="3">
        <v>306</v>
      </c>
      <c r="AZ85" s="17">
        <v>306</v>
      </c>
      <c r="BA85" s="3">
        <v>220</v>
      </c>
      <c r="BB85" s="3">
        <v>240</v>
      </c>
      <c r="BE85" s="21">
        <f t="shared" si="138"/>
        <v>220</v>
      </c>
      <c r="BF85" s="21">
        <f t="shared" ref="BF85:BH85" si="188">AH85</f>
        <v>220</v>
      </c>
      <c r="BG85" s="21">
        <f t="shared" si="188"/>
        <v>0</v>
      </c>
      <c r="BH85" s="21">
        <f t="shared" si="188"/>
        <v>220</v>
      </c>
      <c r="BI85">
        <f t="shared" si="143"/>
        <v>0</v>
      </c>
      <c r="BJ85">
        <f t="shared" si="144"/>
        <v>0</v>
      </c>
      <c r="BK85">
        <f t="shared" si="145"/>
        <v>0</v>
      </c>
      <c r="BL85">
        <f t="shared" si="146"/>
        <v>0</v>
      </c>
      <c r="BM85" s="21">
        <f t="shared" si="140"/>
        <v>240</v>
      </c>
      <c r="BN85" s="21">
        <f t="shared" ref="BN85:BP85" si="189">AE85</f>
        <v>240</v>
      </c>
      <c r="BO85" s="21">
        <f t="shared" si="189"/>
        <v>0</v>
      </c>
      <c r="BP85" s="21">
        <f t="shared" si="189"/>
        <v>240</v>
      </c>
      <c r="BQ85">
        <f t="shared" si="148"/>
        <v>0</v>
      </c>
      <c r="BR85">
        <f t="shared" si="149"/>
        <v>0</v>
      </c>
      <c r="BS85">
        <f t="shared" si="150"/>
        <v>0</v>
      </c>
      <c r="BT85">
        <f t="shared" si="151"/>
        <v>0</v>
      </c>
    </row>
    <row r="86" spans="1:72">
      <c r="A86">
        <v>32132.79</v>
      </c>
      <c r="B86">
        <v>-3864.5</v>
      </c>
      <c r="C86">
        <v>26056.77</v>
      </c>
      <c r="D86">
        <v>9633.66</v>
      </c>
      <c r="E86">
        <v>237.33</v>
      </c>
      <c r="F86" s="3">
        <v>-3998</v>
      </c>
      <c r="G86">
        <v>0</v>
      </c>
      <c r="H86">
        <v>423.18</v>
      </c>
      <c r="I86">
        <v>0</v>
      </c>
      <c r="J86">
        <v>482.86</v>
      </c>
      <c r="K86">
        <v>372.51</v>
      </c>
      <c r="L86">
        <v>372.28</v>
      </c>
      <c r="M86">
        <v>796.32</v>
      </c>
      <c r="N86">
        <v>802.49</v>
      </c>
      <c r="O86">
        <v>276.2</v>
      </c>
      <c r="P86">
        <v>306.7</v>
      </c>
      <c r="Q86">
        <v>0</v>
      </c>
      <c r="R86">
        <v>228.24</v>
      </c>
      <c r="S86">
        <v>32309.475</v>
      </c>
      <c r="T86">
        <v>3998.526</v>
      </c>
      <c r="U86">
        <v>10338.281</v>
      </c>
      <c r="V86">
        <v>5.089</v>
      </c>
      <c r="W86">
        <v>10343.37</v>
      </c>
      <c r="X86">
        <v>1555.317</v>
      </c>
      <c r="Y86">
        <v>50.033</v>
      </c>
      <c r="Z86">
        <v>14790.082</v>
      </c>
      <c r="AA86">
        <v>3313.393</v>
      </c>
      <c r="AB86">
        <v>1390.9</v>
      </c>
      <c r="AC86" t="s">
        <v>60</v>
      </c>
      <c r="AD86" s="3">
        <v>-1079.2832</v>
      </c>
      <c r="AE86">
        <v>237.33</v>
      </c>
      <c r="AF86">
        <v>0</v>
      </c>
      <c r="AG86">
        <v>237.33</v>
      </c>
      <c r="AH86">
        <v>225</v>
      </c>
      <c r="AI86">
        <v>0</v>
      </c>
      <c r="AJ86">
        <v>225</v>
      </c>
      <c r="AK86">
        <v>4632</v>
      </c>
      <c r="AL86">
        <v>32606.5</v>
      </c>
      <c r="AM86">
        <v>37238.5</v>
      </c>
      <c r="AN86">
        <v>9394.67</v>
      </c>
      <c r="AO86">
        <v>9394.45</v>
      </c>
      <c r="AP86">
        <v>0.22</v>
      </c>
      <c r="AQ86">
        <v>237.33</v>
      </c>
      <c r="AR86">
        <v>225</v>
      </c>
      <c r="AU86">
        <v>276</v>
      </c>
      <c r="AV86" s="13">
        <v>276</v>
      </c>
      <c r="AW86" s="3">
        <v>225</v>
      </c>
      <c r="AX86" s="3">
        <v>237.33</v>
      </c>
      <c r="AY86" s="3">
        <v>306</v>
      </c>
      <c r="AZ86" s="17">
        <v>306</v>
      </c>
      <c r="BA86" s="3">
        <v>225</v>
      </c>
      <c r="BB86" s="3">
        <v>237.33</v>
      </c>
      <c r="BE86" s="21">
        <f t="shared" si="138"/>
        <v>225</v>
      </c>
      <c r="BF86" s="21">
        <f t="shared" ref="BF86:BH86" si="190">AH86</f>
        <v>225</v>
      </c>
      <c r="BG86" s="21">
        <f t="shared" si="190"/>
        <v>0</v>
      </c>
      <c r="BH86" s="21">
        <f t="shared" si="190"/>
        <v>225</v>
      </c>
      <c r="BI86">
        <f t="shared" si="143"/>
        <v>0</v>
      </c>
      <c r="BJ86">
        <f t="shared" si="144"/>
        <v>0</v>
      </c>
      <c r="BK86">
        <f t="shared" si="145"/>
        <v>0</v>
      </c>
      <c r="BL86">
        <f t="shared" si="146"/>
        <v>0</v>
      </c>
      <c r="BM86" s="21">
        <f t="shared" si="140"/>
        <v>237.33</v>
      </c>
      <c r="BN86" s="21">
        <f t="shared" ref="BN86:BP86" si="191">AE86</f>
        <v>237.33</v>
      </c>
      <c r="BO86" s="21">
        <f t="shared" si="191"/>
        <v>0</v>
      </c>
      <c r="BP86" s="21">
        <f t="shared" si="191"/>
        <v>237.33</v>
      </c>
      <c r="BQ86">
        <f t="shared" si="148"/>
        <v>0</v>
      </c>
      <c r="BR86">
        <f t="shared" si="149"/>
        <v>0</v>
      </c>
      <c r="BS86">
        <f t="shared" si="150"/>
        <v>0</v>
      </c>
      <c r="BT86">
        <f t="shared" si="151"/>
        <v>0</v>
      </c>
    </row>
    <row r="87" spans="1:72">
      <c r="A87">
        <v>32120.34</v>
      </c>
      <c r="B87">
        <v>-3875.4</v>
      </c>
      <c r="C87">
        <v>27166.98</v>
      </c>
      <c r="D87">
        <v>9975.14</v>
      </c>
      <c r="E87">
        <v>253</v>
      </c>
      <c r="F87" s="3">
        <v>-3990</v>
      </c>
      <c r="G87">
        <v>0</v>
      </c>
      <c r="H87">
        <v>501.78</v>
      </c>
      <c r="I87">
        <v>0</v>
      </c>
      <c r="J87">
        <v>559.92</v>
      </c>
      <c r="K87">
        <v>447.87</v>
      </c>
      <c r="L87">
        <v>443.68</v>
      </c>
      <c r="M87">
        <v>869.5</v>
      </c>
      <c r="N87">
        <v>866.21</v>
      </c>
      <c r="O87">
        <v>275.6</v>
      </c>
      <c r="P87">
        <v>308.4</v>
      </c>
      <c r="Q87">
        <v>0</v>
      </c>
      <c r="R87">
        <v>254.99</v>
      </c>
      <c r="S87">
        <v>32177.877</v>
      </c>
      <c r="T87">
        <v>3788.842</v>
      </c>
      <c r="U87">
        <v>10505.673</v>
      </c>
      <c r="V87">
        <v>5.051</v>
      </c>
      <c r="W87">
        <v>10510.724</v>
      </c>
      <c r="X87">
        <v>1545.889</v>
      </c>
      <c r="Y87">
        <v>50.022</v>
      </c>
      <c r="Z87">
        <v>14013.672</v>
      </c>
      <c r="AA87">
        <v>3860.106</v>
      </c>
      <c r="AB87">
        <v>1389.12</v>
      </c>
      <c r="AC87" t="s">
        <v>60</v>
      </c>
      <c r="AD87" s="3">
        <v>-777.5601</v>
      </c>
      <c r="AE87">
        <v>253</v>
      </c>
      <c r="AF87">
        <v>0</v>
      </c>
      <c r="AG87">
        <v>253</v>
      </c>
      <c r="AH87">
        <v>220</v>
      </c>
      <c r="AI87">
        <v>0</v>
      </c>
      <c r="AJ87">
        <v>220</v>
      </c>
      <c r="AK87">
        <v>4639</v>
      </c>
      <c r="AL87">
        <v>32393.5</v>
      </c>
      <c r="AM87">
        <v>37032.5</v>
      </c>
      <c r="AN87">
        <v>9527.77</v>
      </c>
      <c r="AO87">
        <v>9527.55</v>
      </c>
      <c r="AP87">
        <v>0.22</v>
      </c>
      <c r="AQ87">
        <v>253</v>
      </c>
      <c r="AR87">
        <v>220</v>
      </c>
      <c r="AU87">
        <v>276</v>
      </c>
      <c r="AV87" s="13">
        <v>276</v>
      </c>
      <c r="AW87" s="3">
        <v>220</v>
      </c>
      <c r="AX87" s="3">
        <v>253</v>
      </c>
      <c r="AY87" s="3">
        <v>306</v>
      </c>
      <c r="AZ87" s="17">
        <v>306</v>
      </c>
      <c r="BA87" s="3">
        <v>220</v>
      </c>
      <c r="BB87" s="3">
        <v>253</v>
      </c>
      <c r="BE87" s="21">
        <f t="shared" si="138"/>
        <v>220</v>
      </c>
      <c r="BF87" s="21">
        <f t="shared" ref="BF87:BH87" si="192">AH87</f>
        <v>220</v>
      </c>
      <c r="BG87" s="21">
        <f t="shared" si="192"/>
        <v>0</v>
      </c>
      <c r="BH87" s="21">
        <f t="shared" si="192"/>
        <v>220</v>
      </c>
      <c r="BI87">
        <f t="shared" si="143"/>
        <v>0</v>
      </c>
      <c r="BJ87">
        <f t="shared" si="144"/>
        <v>0</v>
      </c>
      <c r="BK87">
        <f t="shared" si="145"/>
        <v>0</v>
      </c>
      <c r="BL87">
        <f t="shared" si="146"/>
        <v>0</v>
      </c>
      <c r="BM87" s="21">
        <f t="shared" si="140"/>
        <v>253</v>
      </c>
      <c r="BN87" s="21">
        <f t="shared" ref="BN87:BP87" si="193">AE87</f>
        <v>253</v>
      </c>
      <c r="BO87" s="21">
        <f t="shared" si="193"/>
        <v>0</v>
      </c>
      <c r="BP87" s="21">
        <f t="shared" si="193"/>
        <v>253</v>
      </c>
      <c r="BQ87">
        <f t="shared" si="148"/>
        <v>0</v>
      </c>
      <c r="BR87">
        <f t="shared" si="149"/>
        <v>0</v>
      </c>
      <c r="BS87">
        <f t="shared" si="150"/>
        <v>0</v>
      </c>
      <c r="BT87">
        <f t="shared" si="151"/>
        <v>0</v>
      </c>
    </row>
    <row r="88" spans="1:72">
      <c r="A88">
        <v>31804.98</v>
      </c>
      <c r="B88">
        <v>-4390.2</v>
      </c>
      <c r="C88">
        <v>25963.47</v>
      </c>
      <c r="D88">
        <v>10309.79</v>
      </c>
      <c r="E88">
        <v>226.67</v>
      </c>
      <c r="F88" s="3">
        <v>-3983</v>
      </c>
      <c r="G88">
        <v>0</v>
      </c>
      <c r="H88">
        <v>400.11</v>
      </c>
      <c r="I88">
        <v>0</v>
      </c>
      <c r="J88">
        <v>550.27</v>
      </c>
      <c r="K88">
        <v>391.35</v>
      </c>
      <c r="L88">
        <v>393.21</v>
      </c>
      <c r="M88">
        <v>796.32</v>
      </c>
      <c r="N88">
        <v>797.56</v>
      </c>
      <c r="O88">
        <v>275.1</v>
      </c>
      <c r="P88">
        <v>307.3</v>
      </c>
      <c r="Q88">
        <v>0</v>
      </c>
      <c r="R88">
        <v>224.07</v>
      </c>
      <c r="S88">
        <v>31920.074</v>
      </c>
      <c r="T88">
        <v>4377.879</v>
      </c>
      <c r="U88">
        <v>10795.862</v>
      </c>
      <c r="V88">
        <v>5.093</v>
      </c>
      <c r="W88">
        <v>10800.955</v>
      </c>
      <c r="X88">
        <v>1332.536</v>
      </c>
      <c r="Y88">
        <v>50.025</v>
      </c>
      <c r="Z88">
        <v>14441.855</v>
      </c>
      <c r="AA88">
        <v>3577.398</v>
      </c>
      <c r="AB88">
        <v>1403.25</v>
      </c>
      <c r="AC88" t="s">
        <v>60</v>
      </c>
      <c r="AD88" s="3">
        <v>-1050.2875</v>
      </c>
      <c r="AE88">
        <v>226.67</v>
      </c>
      <c r="AF88">
        <v>0</v>
      </c>
      <c r="AG88">
        <v>226.67</v>
      </c>
      <c r="AH88">
        <v>220</v>
      </c>
      <c r="AI88">
        <v>0</v>
      </c>
      <c r="AJ88">
        <v>220</v>
      </c>
      <c r="AK88">
        <v>4647</v>
      </c>
      <c r="AL88">
        <v>32119.5</v>
      </c>
      <c r="AM88">
        <v>36766.5</v>
      </c>
      <c r="AN88">
        <v>9657.37</v>
      </c>
      <c r="AO88">
        <v>9657.15</v>
      </c>
      <c r="AP88">
        <v>0.22</v>
      </c>
      <c r="AQ88">
        <v>226.67</v>
      </c>
      <c r="AR88">
        <v>220</v>
      </c>
      <c r="AU88">
        <v>276</v>
      </c>
      <c r="AV88" s="13">
        <v>276</v>
      </c>
      <c r="AW88" s="3">
        <v>220</v>
      </c>
      <c r="AX88" s="3">
        <v>226.67</v>
      </c>
      <c r="AY88" s="3">
        <v>306</v>
      </c>
      <c r="AZ88" s="17">
        <v>306</v>
      </c>
      <c r="BA88" s="3">
        <v>220</v>
      </c>
      <c r="BB88" s="3">
        <v>226.67</v>
      </c>
      <c r="BE88" s="21">
        <f t="shared" si="138"/>
        <v>220</v>
      </c>
      <c r="BF88" s="21">
        <f t="shared" ref="BF88:BH88" si="194">AH88</f>
        <v>220</v>
      </c>
      <c r="BG88" s="21">
        <f t="shared" si="194"/>
        <v>0</v>
      </c>
      <c r="BH88" s="21">
        <f t="shared" si="194"/>
        <v>220</v>
      </c>
      <c r="BI88">
        <f t="shared" si="143"/>
        <v>0</v>
      </c>
      <c r="BJ88">
        <f t="shared" si="144"/>
        <v>0</v>
      </c>
      <c r="BK88">
        <f t="shared" si="145"/>
        <v>0</v>
      </c>
      <c r="BL88">
        <f t="shared" si="146"/>
        <v>0</v>
      </c>
      <c r="BM88" s="21">
        <f t="shared" si="140"/>
        <v>226.67</v>
      </c>
      <c r="BN88" s="21">
        <f t="shared" ref="BN88:BP88" si="195">AE88</f>
        <v>226.67</v>
      </c>
      <c r="BO88" s="21">
        <f t="shared" si="195"/>
        <v>0</v>
      </c>
      <c r="BP88" s="21">
        <f t="shared" si="195"/>
        <v>226.67</v>
      </c>
      <c r="BQ88">
        <f t="shared" si="148"/>
        <v>0</v>
      </c>
      <c r="BR88">
        <f t="shared" si="149"/>
        <v>0</v>
      </c>
      <c r="BS88">
        <f t="shared" si="150"/>
        <v>0</v>
      </c>
      <c r="BT88">
        <f t="shared" si="151"/>
        <v>0</v>
      </c>
    </row>
    <row r="89" spans="1:72">
      <c r="A89">
        <v>31462.66</v>
      </c>
      <c r="B89">
        <v>-3800</v>
      </c>
      <c r="C89">
        <v>25042.18</v>
      </c>
      <c r="D89">
        <v>10529.88</v>
      </c>
      <c r="E89">
        <v>226.67</v>
      </c>
      <c r="F89" s="3">
        <v>-3975</v>
      </c>
      <c r="G89">
        <v>0</v>
      </c>
      <c r="H89">
        <v>400.95</v>
      </c>
      <c r="I89">
        <v>0</v>
      </c>
      <c r="J89">
        <v>464.67</v>
      </c>
      <c r="K89">
        <v>353.9</v>
      </c>
      <c r="L89">
        <v>353.44</v>
      </c>
      <c r="M89">
        <v>727.26</v>
      </c>
      <c r="N89">
        <v>722.74</v>
      </c>
      <c r="O89">
        <v>274.7</v>
      </c>
      <c r="P89">
        <v>304.4</v>
      </c>
      <c r="Q89">
        <v>0</v>
      </c>
      <c r="R89">
        <v>193.3</v>
      </c>
      <c r="S89">
        <v>31451.676</v>
      </c>
      <c r="T89">
        <v>3736.231</v>
      </c>
      <c r="U89">
        <v>10937.362</v>
      </c>
      <c r="V89">
        <v>5.136</v>
      </c>
      <c r="W89">
        <v>10942.498</v>
      </c>
      <c r="X89">
        <v>917.798</v>
      </c>
      <c r="Y89">
        <v>50.032</v>
      </c>
      <c r="Z89">
        <v>15295.488</v>
      </c>
      <c r="AA89">
        <v>2990.217</v>
      </c>
      <c r="AB89">
        <v>1427.89</v>
      </c>
      <c r="AC89" t="s">
        <v>60</v>
      </c>
      <c r="AD89" s="3">
        <v>-1299.9023</v>
      </c>
      <c r="AE89">
        <v>226.67</v>
      </c>
      <c r="AF89">
        <v>0</v>
      </c>
      <c r="AG89">
        <v>226.67</v>
      </c>
      <c r="AH89">
        <v>220</v>
      </c>
      <c r="AI89">
        <v>0</v>
      </c>
      <c r="AJ89">
        <v>220</v>
      </c>
      <c r="AK89">
        <v>4654</v>
      </c>
      <c r="AL89">
        <v>31875.5</v>
      </c>
      <c r="AM89">
        <v>36529.5</v>
      </c>
      <c r="AN89">
        <v>9786.65</v>
      </c>
      <c r="AO89">
        <v>9786.43</v>
      </c>
      <c r="AP89">
        <v>0.22</v>
      </c>
      <c r="AQ89">
        <v>226.67</v>
      </c>
      <c r="AR89">
        <v>220</v>
      </c>
      <c r="AU89">
        <v>276</v>
      </c>
      <c r="AV89" s="13">
        <v>276</v>
      </c>
      <c r="AW89" s="3">
        <v>220</v>
      </c>
      <c r="AX89" s="3">
        <v>226.67</v>
      </c>
      <c r="AY89" s="3">
        <v>306</v>
      </c>
      <c r="AZ89" s="17">
        <v>306</v>
      </c>
      <c r="BA89" s="3">
        <v>220</v>
      </c>
      <c r="BB89" s="3">
        <v>226.67</v>
      </c>
      <c r="BE89" s="21">
        <f t="shared" si="138"/>
        <v>220</v>
      </c>
      <c r="BF89" s="21">
        <f t="shared" ref="BF89:BH89" si="196">AH89</f>
        <v>220</v>
      </c>
      <c r="BG89" s="21">
        <f t="shared" si="196"/>
        <v>0</v>
      </c>
      <c r="BH89" s="21">
        <f t="shared" si="196"/>
        <v>220</v>
      </c>
      <c r="BI89">
        <f t="shared" si="143"/>
        <v>0</v>
      </c>
      <c r="BJ89">
        <f t="shared" si="144"/>
        <v>0</v>
      </c>
      <c r="BK89">
        <f t="shared" si="145"/>
        <v>0</v>
      </c>
      <c r="BL89">
        <f t="shared" si="146"/>
        <v>0</v>
      </c>
      <c r="BM89" s="21">
        <f t="shared" si="140"/>
        <v>226.67</v>
      </c>
      <c r="BN89" s="21">
        <f t="shared" ref="BN89:BP89" si="197">AE89</f>
        <v>226.67</v>
      </c>
      <c r="BO89" s="21">
        <f t="shared" si="197"/>
        <v>0</v>
      </c>
      <c r="BP89" s="21">
        <f t="shared" si="197"/>
        <v>226.67</v>
      </c>
      <c r="BQ89">
        <f t="shared" si="148"/>
        <v>0</v>
      </c>
      <c r="BR89">
        <f t="shared" si="149"/>
        <v>0</v>
      </c>
      <c r="BS89">
        <f t="shared" si="150"/>
        <v>0</v>
      </c>
      <c r="BT89">
        <f t="shared" si="151"/>
        <v>0</v>
      </c>
    </row>
    <row r="90" spans="1:72">
      <c r="A90">
        <v>31357.55</v>
      </c>
      <c r="B90">
        <v>-3417</v>
      </c>
      <c r="C90">
        <v>24511.18</v>
      </c>
      <c r="D90">
        <v>10739.79</v>
      </c>
      <c r="E90">
        <v>226.67</v>
      </c>
      <c r="F90" s="3">
        <v>-3968</v>
      </c>
      <c r="G90">
        <v>0</v>
      </c>
      <c r="H90">
        <v>400.11</v>
      </c>
      <c r="I90">
        <v>0</v>
      </c>
      <c r="J90">
        <v>387.71</v>
      </c>
      <c r="K90">
        <v>300.87</v>
      </c>
      <c r="L90">
        <v>300.87</v>
      </c>
      <c r="M90">
        <v>662.3</v>
      </c>
      <c r="N90">
        <v>666</v>
      </c>
      <c r="O90">
        <v>274.7</v>
      </c>
      <c r="P90">
        <v>307.7</v>
      </c>
      <c r="Q90">
        <v>0</v>
      </c>
      <c r="R90">
        <v>189.97</v>
      </c>
      <c r="S90">
        <v>31288.902</v>
      </c>
      <c r="T90">
        <v>3342.762</v>
      </c>
      <c r="U90">
        <v>10964.542</v>
      </c>
      <c r="V90">
        <v>5.146</v>
      </c>
      <c r="W90">
        <v>10969.688</v>
      </c>
      <c r="X90">
        <v>748.256</v>
      </c>
      <c r="Y90">
        <v>50.031</v>
      </c>
      <c r="Z90">
        <v>15723.742</v>
      </c>
      <c r="AA90">
        <v>2870.815</v>
      </c>
      <c r="AB90">
        <v>1445.73</v>
      </c>
      <c r="AC90" t="s">
        <v>60</v>
      </c>
      <c r="AD90" s="3">
        <v>-1516.4594</v>
      </c>
      <c r="AE90">
        <v>226.67</v>
      </c>
      <c r="AF90">
        <v>0</v>
      </c>
      <c r="AG90">
        <v>226.67</v>
      </c>
      <c r="AH90">
        <v>220</v>
      </c>
      <c r="AI90">
        <v>0</v>
      </c>
      <c r="AJ90">
        <v>220</v>
      </c>
      <c r="AK90">
        <v>4666</v>
      </c>
      <c r="AL90">
        <v>31693.5</v>
      </c>
      <c r="AM90">
        <v>36359.5</v>
      </c>
      <c r="AN90">
        <v>9872.6</v>
      </c>
      <c r="AO90">
        <v>9872.38</v>
      </c>
      <c r="AP90">
        <v>0.22</v>
      </c>
      <c r="AQ90">
        <v>226.67</v>
      </c>
      <c r="AR90">
        <v>220</v>
      </c>
      <c r="AU90">
        <v>276</v>
      </c>
      <c r="AV90" s="13">
        <v>276</v>
      </c>
      <c r="AW90" s="3">
        <v>220</v>
      </c>
      <c r="AX90" s="3">
        <v>226.67</v>
      </c>
      <c r="AY90" s="3">
        <v>306</v>
      </c>
      <c r="AZ90" s="17">
        <v>306</v>
      </c>
      <c r="BA90" s="3">
        <v>220</v>
      </c>
      <c r="BB90" s="3">
        <v>226.67</v>
      </c>
      <c r="BE90" s="21">
        <f t="shared" si="138"/>
        <v>220</v>
      </c>
      <c r="BF90" s="21">
        <f t="shared" ref="BF90:BH90" si="198">AH90</f>
        <v>220</v>
      </c>
      <c r="BG90" s="21">
        <f t="shared" si="198"/>
        <v>0</v>
      </c>
      <c r="BH90" s="21">
        <f t="shared" si="198"/>
        <v>220</v>
      </c>
      <c r="BI90">
        <f t="shared" si="143"/>
        <v>0</v>
      </c>
      <c r="BJ90">
        <f t="shared" si="144"/>
        <v>0</v>
      </c>
      <c r="BK90">
        <f t="shared" si="145"/>
        <v>0</v>
      </c>
      <c r="BL90">
        <f t="shared" si="146"/>
        <v>0</v>
      </c>
      <c r="BM90" s="21">
        <f t="shared" si="140"/>
        <v>226.67</v>
      </c>
      <c r="BN90" s="21">
        <f t="shared" ref="BN90:BP90" si="199">AE90</f>
        <v>226.67</v>
      </c>
      <c r="BO90" s="21">
        <f t="shared" si="199"/>
        <v>0</v>
      </c>
      <c r="BP90" s="21">
        <f t="shared" si="199"/>
        <v>226.67</v>
      </c>
      <c r="BQ90">
        <f t="shared" si="148"/>
        <v>0</v>
      </c>
      <c r="BR90">
        <f t="shared" si="149"/>
        <v>0</v>
      </c>
      <c r="BS90">
        <f t="shared" si="150"/>
        <v>0</v>
      </c>
      <c r="BT90">
        <f t="shared" si="151"/>
        <v>0</v>
      </c>
    </row>
    <row r="91" spans="1:72">
      <c r="A91">
        <v>30957.84</v>
      </c>
      <c r="B91">
        <v>-3160</v>
      </c>
      <c r="C91">
        <v>23915.16</v>
      </c>
      <c r="D91">
        <v>10870.44</v>
      </c>
      <c r="E91">
        <v>218.33</v>
      </c>
      <c r="F91" s="3">
        <v>-3978</v>
      </c>
      <c r="G91">
        <v>0</v>
      </c>
      <c r="H91">
        <v>367.63</v>
      </c>
      <c r="I91">
        <v>0</v>
      </c>
      <c r="J91">
        <v>308.89</v>
      </c>
      <c r="K91">
        <v>276.45</v>
      </c>
      <c r="L91">
        <v>277.14</v>
      </c>
      <c r="M91">
        <v>578.44</v>
      </c>
      <c r="N91">
        <v>584.19</v>
      </c>
      <c r="O91">
        <v>275.7</v>
      </c>
      <c r="P91">
        <v>307.7</v>
      </c>
      <c r="Q91">
        <v>0</v>
      </c>
      <c r="R91">
        <v>179.46</v>
      </c>
      <c r="S91">
        <v>31027.23</v>
      </c>
      <c r="T91">
        <v>3217.176</v>
      </c>
      <c r="U91">
        <v>11039.875</v>
      </c>
      <c r="V91">
        <v>5.112</v>
      </c>
      <c r="W91">
        <v>11044.987</v>
      </c>
      <c r="X91">
        <v>575.8</v>
      </c>
      <c r="Y91">
        <v>49.977</v>
      </c>
      <c r="Z91">
        <v>16167.84</v>
      </c>
      <c r="AA91">
        <v>2779.457</v>
      </c>
      <c r="AB91">
        <v>1450.61</v>
      </c>
      <c r="AC91" t="s">
        <v>60</v>
      </c>
      <c r="AD91" s="3">
        <v>-1729.0942</v>
      </c>
      <c r="AE91">
        <v>218.33</v>
      </c>
      <c r="AF91">
        <v>0</v>
      </c>
      <c r="AG91">
        <v>218.33</v>
      </c>
      <c r="AH91">
        <v>220</v>
      </c>
      <c r="AI91">
        <v>0</v>
      </c>
      <c r="AJ91">
        <v>220</v>
      </c>
      <c r="AK91">
        <v>4422</v>
      </c>
      <c r="AL91">
        <v>31510.5</v>
      </c>
      <c r="AM91">
        <v>35932.5</v>
      </c>
      <c r="AN91">
        <v>9962.59</v>
      </c>
      <c r="AO91">
        <v>9962.37</v>
      </c>
      <c r="AP91">
        <v>0.22</v>
      </c>
      <c r="AQ91">
        <v>218.33</v>
      </c>
      <c r="AR91">
        <v>220</v>
      </c>
      <c r="AU91">
        <v>276</v>
      </c>
      <c r="AV91" s="13">
        <v>276</v>
      </c>
      <c r="AW91" s="3">
        <v>220</v>
      </c>
      <c r="AX91" s="3">
        <v>218.33</v>
      </c>
      <c r="AY91" s="3">
        <v>306</v>
      </c>
      <c r="AZ91" s="17">
        <v>306</v>
      </c>
      <c r="BA91" s="3">
        <v>220</v>
      </c>
      <c r="BB91" s="3">
        <v>218.33</v>
      </c>
      <c r="BE91" s="21">
        <f t="shared" si="138"/>
        <v>220</v>
      </c>
      <c r="BF91" s="21">
        <f t="shared" ref="BF91:BH91" si="200">AH91</f>
        <v>220</v>
      </c>
      <c r="BG91" s="21">
        <f t="shared" si="200"/>
        <v>0</v>
      </c>
      <c r="BH91" s="21">
        <f t="shared" si="200"/>
        <v>220</v>
      </c>
      <c r="BI91">
        <f t="shared" si="143"/>
        <v>0</v>
      </c>
      <c r="BJ91">
        <f t="shared" si="144"/>
        <v>0</v>
      </c>
      <c r="BK91">
        <f t="shared" si="145"/>
        <v>0</v>
      </c>
      <c r="BL91">
        <f t="shared" si="146"/>
        <v>0</v>
      </c>
      <c r="BM91" s="21">
        <f t="shared" si="140"/>
        <v>218.33</v>
      </c>
      <c r="BN91" s="21">
        <f t="shared" ref="BN91:BP91" si="201">AE91</f>
        <v>218.33</v>
      </c>
      <c r="BO91" s="21">
        <f t="shared" si="201"/>
        <v>0</v>
      </c>
      <c r="BP91" s="21">
        <f t="shared" si="201"/>
        <v>218.33</v>
      </c>
      <c r="BQ91">
        <f t="shared" si="148"/>
        <v>0</v>
      </c>
      <c r="BR91">
        <f t="shared" si="149"/>
        <v>0</v>
      </c>
      <c r="BS91">
        <f t="shared" si="150"/>
        <v>0</v>
      </c>
      <c r="BT91">
        <f t="shared" si="151"/>
        <v>0</v>
      </c>
    </row>
    <row r="92" spans="1:72">
      <c r="A92">
        <v>30529.43</v>
      </c>
      <c r="B92">
        <v>-3414.13</v>
      </c>
      <c r="C92">
        <v>24696</v>
      </c>
      <c r="D92">
        <v>11080.29</v>
      </c>
      <c r="E92">
        <v>220</v>
      </c>
      <c r="F92" s="3">
        <v>-3995</v>
      </c>
      <c r="G92">
        <v>0</v>
      </c>
      <c r="H92">
        <v>380.45</v>
      </c>
      <c r="I92">
        <v>0</v>
      </c>
      <c r="J92">
        <v>272.06</v>
      </c>
      <c r="K92">
        <v>283.66</v>
      </c>
      <c r="L92">
        <v>284.82</v>
      </c>
      <c r="M92">
        <v>598.58</v>
      </c>
      <c r="N92">
        <v>606.8</v>
      </c>
      <c r="O92">
        <v>275.2</v>
      </c>
      <c r="P92">
        <v>307.7</v>
      </c>
      <c r="Q92">
        <v>0</v>
      </c>
      <c r="R92">
        <v>179.46</v>
      </c>
      <c r="S92">
        <v>30584.062</v>
      </c>
      <c r="T92">
        <v>3585.456</v>
      </c>
      <c r="U92">
        <v>11051.435</v>
      </c>
      <c r="V92">
        <v>5.149</v>
      </c>
      <c r="W92">
        <v>11056.584</v>
      </c>
      <c r="X92">
        <v>392.088</v>
      </c>
      <c r="Y92">
        <v>50.032</v>
      </c>
      <c r="Z92">
        <v>15794.238</v>
      </c>
      <c r="AA92">
        <v>3219.387</v>
      </c>
      <c r="AB92">
        <v>1432.68</v>
      </c>
      <c r="AC92" t="s">
        <v>60</v>
      </c>
      <c r="AD92" s="3">
        <v>-1677.2661</v>
      </c>
      <c r="AE92">
        <v>220</v>
      </c>
      <c r="AF92">
        <v>0</v>
      </c>
      <c r="AG92">
        <v>220</v>
      </c>
      <c r="AH92">
        <v>210</v>
      </c>
      <c r="AI92">
        <v>0</v>
      </c>
      <c r="AJ92">
        <v>210</v>
      </c>
      <c r="AK92">
        <v>4179</v>
      </c>
      <c r="AL92">
        <v>31358.5</v>
      </c>
      <c r="AM92">
        <v>35537.5</v>
      </c>
      <c r="AN92">
        <v>10014.79</v>
      </c>
      <c r="AO92">
        <v>10014.57</v>
      </c>
      <c r="AP92">
        <v>0.22</v>
      </c>
      <c r="AQ92">
        <v>220</v>
      </c>
      <c r="AR92">
        <v>210</v>
      </c>
      <c r="AU92">
        <v>276</v>
      </c>
      <c r="AV92" s="13">
        <v>276</v>
      </c>
      <c r="AW92" s="3">
        <v>210</v>
      </c>
      <c r="AX92" s="3">
        <v>220</v>
      </c>
      <c r="AY92" s="3">
        <v>306</v>
      </c>
      <c r="AZ92" s="17">
        <v>306</v>
      </c>
      <c r="BA92" s="3">
        <v>210</v>
      </c>
      <c r="BB92" s="3">
        <v>220</v>
      </c>
      <c r="BE92" s="21">
        <f t="shared" si="138"/>
        <v>210</v>
      </c>
      <c r="BF92" s="21">
        <f t="shared" ref="BF92:BH92" si="202">AH92</f>
        <v>210</v>
      </c>
      <c r="BG92" s="21">
        <f t="shared" si="202"/>
        <v>0</v>
      </c>
      <c r="BH92" s="21">
        <f t="shared" si="202"/>
        <v>210</v>
      </c>
      <c r="BI92">
        <f t="shared" si="143"/>
        <v>0</v>
      </c>
      <c r="BJ92">
        <f t="shared" si="144"/>
        <v>0</v>
      </c>
      <c r="BK92">
        <f t="shared" si="145"/>
        <v>0</v>
      </c>
      <c r="BL92">
        <f t="shared" si="146"/>
        <v>0</v>
      </c>
      <c r="BM92" s="21">
        <f t="shared" si="140"/>
        <v>220</v>
      </c>
      <c r="BN92" s="21">
        <f t="shared" ref="BN92:BP92" si="203">AE92</f>
        <v>220</v>
      </c>
      <c r="BO92" s="21">
        <f t="shared" si="203"/>
        <v>0</v>
      </c>
      <c r="BP92" s="21">
        <f t="shared" si="203"/>
        <v>220</v>
      </c>
      <c r="BQ92">
        <f t="shared" si="148"/>
        <v>0</v>
      </c>
      <c r="BR92">
        <f t="shared" si="149"/>
        <v>0</v>
      </c>
      <c r="BS92">
        <f t="shared" si="150"/>
        <v>0</v>
      </c>
      <c r="BT92">
        <f t="shared" si="151"/>
        <v>0</v>
      </c>
    </row>
    <row r="93" spans="1:72">
      <c r="A93">
        <v>30229.28</v>
      </c>
      <c r="B93">
        <v>-3330.58</v>
      </c>
      <c r="C93">
        <v>23845.19</v>
      </c>
      <c r="D93">
        <v>11156.49</v>
      </c>
      <c r="E93">
        <v>210.33</v>
      </c>
      <c r="F93" s="3">
        <v>-3995</v>
      </c>
      <c r="G93">
        <v>0</v>
      </c>
      <c r="H93">
        <v>354.81</v>
      </c>
      <c r="I93">
        <v>0</v>
      </c>
      <c r="J93">
        <v>223.57</v>
      </c>
      <c r="K93">
        <v>271.79</v>
      </c>
      <c r="L93">
        <v>271.1</v>
      </c>
      <c r="M93">
        <v>643.8</v>
      </c>
      <c r="N93">
        <v>638.05</v>
      </c>
      <c r="O93">
        <v>272.6</v>
      </c>
      <c r="P93">
        <v>304.2</v>
      </c>
      <c r="Q93">
        <v>0</v>
      </c>
      <c r="R93">
        <v>174.59</v>
      </c>
      <c r="S93">
        <v>29965.238</v>
      </c>
      <c r="T93">
        <v>3334.933</v>
      </c>
      <c r="U93">
        <v>11083.438</v>
      </c>
      <c r="V93">
        <v>5.118</v>
      </c>
      <c r="W93">
        <v>11088.556</v>
      </c>
      <c r="X93">
        <v>390.672</v>
      </c>
      <c r="Y93">
        <v>50.033</v>
      </c>
      <c r="Z93">
        <v>16497.586</v>
      </c>
      <c r="AA93">
        <v>2465.869</v>
      </c>
      <c r="AB93">
        <v>1415.61</v>
      </c>
      <c r="AC93" t="s">
        <v>60</v>
      </c>
      <c r="AD93" s="3">
        <v>-1630.3408</v>
      </c>
      <c r="AE93">
        <v>210.33</v>
      </c>
      <c r="AF93">
        <v>0</v>
      </c>
      <c r="AG93">
        <v>210.33</v>
      </c>
      <c r="AH93">
        <v>210</v>
      </c>
      <c r="AI93">
        <v>0</v>
      </c>
      <c r="AJ93">
        <v>210</v>
      </c>
      <c r="AK93">
        <v>3936</v>
      </c>
      <c r="AL93">
        <v>31236.5</v>
      </c>
      <c r="AM93">
        <v>35172.5</v>
      </c>
      <c r="AN93">
        <v>10088.39</v>
      </c>
      <c r="AO93">
        <v>10088.17</v>
      </c>
      <c r="AP93">
        <v>0.22</v>
      </c>
      <c r="AQ93">
        <v>210.33</v>
      </c>
      <c r="AR93">
        <v>210</v>
      </c>
      <c r="AU93">
        <v>276</v>
      </c>
      <c r="AV93" s="13">
        <v>276</v>
      </c>
      <c r="AW93" s="3">
        <v>210</v>
      </c>
      <c r="AX93" s="3">
        <v>210.33</v>
      </c>
      <c r="AY93" s="3">
        <v>306</v>
      </c>
      <c r="AZ93" s="17">
        <v>306</v>
      </c>
      <c r="BA93" s="3">
        <v>210</v>
      </c>
      <c r="BB93" s="3">
        <v>210.33</v>
      </c>
      <c r="BE93" s="21">
        <f t="shared" si="138"/>
        <v>210</v>
      </c>
      <c r="BF93" s="21">
        <f t="shared" ref="BF93:BH93" si="204">AH93</f>
        <v>210</v>
      </c>
      <c r="BG93" s="21">
        <f t="shared" si="204"/>
        <v>0</v>
      </c>
      <c r="BH93" s="21">
        <f t="shared" si="204"/>
        <v>210</v>
      </c>
      <c r="BI93">
        <f t="shared" si="143"/>
        <v>0</v>
      </c>
      <c r="BJ93">
        <f t="shared" si="144"/>
        <v>0</v>
      </c>
      <c r="BK93">
        <f t="shared" si="145"/>
        <v>0</v>
      </c>
      <c r="BL93">
        <f t="shared" si="146"/>
        <v>0</v>
      </c>
      <c r="BM93" s="21">
        <f t="shared" si="140"/>
        <v>210.33</v>
      </c>
      <c r="BN93" s="21">
        <f t="shared" ref="BN93:BP93" si="205">AE93</f>
        <v>210.33</v>
      </c>
      <c r="BO93" s="21">
        <f t="shared" si="205"/>
        <v>0</v>
      </c>
      <c r="BP93" s="21">
        <f t="shared" si="205"/>
        <v>210.33</v>
      </c>
      <c r="BQ93">
        <f t="shared" si="148"/>
        <v>0</v>
      </c>
      <c r="BR93">
        <f t="shared" si="149"/>
        <v>0</v>
      </c>
      <c r="BS93">
        <f t="shared" si="150"/>
        <v>0</v>
      </c>
      <c r="BT93">
        <f t="shared" si="151"/>
        <v>0</v>
      </c>
    </row>
    <row r="94" spans="1:72">
      <c r="A94">
        <v>30166.22</v>
      </c>
      <c r="B94">
        <v>-4116</v>
      </c>
      <c r="C94">
        <v>24010.08</v>
      </c>
      <c r="D94">
        <v>11178.35</v>
      </c>
      <c r="E94">
        <v>203.33</v>
      </c>
      <c r="F94" s="3">
        <v>-4000</v>
      </c>
      <c r="G94">
        <v>0</v>
      </c>
      <c r="H94">
        <v>297.56</v>
      </c>
      <c r="I94">
        <v>0</v>
      </c>
      <c r="J94">
        <v>220.66</v>
      </c>
      <c r="K94">
        <v>271.79</v>
      </c>
      <c r="L94">
        <v>271.79</v>
      </c>
      <c r="M94">
        <v>534.04</v>
      </c>
      <c r="N94">
        <v>535.68</v>
      </c>
      <c r="O94">
        <v>275.1</v>
      </c>
      <c r="P94">
        <v>307.4</v>
      </c>
      <c r="Q94">
        <v>0</v>
      </c>
      <c r="R94">
        <v>142.56</v>
      </c>
      <c r="S94">
        <v>30181.844</v>
      </c>
      <c r="T94">
        <v>3786.907</v>
      </c>
      <c r="U94">
        <v>11207.842</v>
      </c>
      <c r="V94">
        <v>4.872</v>
      </c>
      <c r="W94">
        <v>11212.714</v>
      </c>
      <c r="X94">
        <v>393.717</v>
      </c>
      <c r="Y94">
        <v>50.007</v>
      </c>
      <c r="Z94">
        <v>16413.832</v>
      </c>
      <c r="AA94">
        <v>2753.941</v>
      </c>
      <c r="AB94">
        <v>1392.05</v>
      </c>
      <c r="AC94" t="s">
        <v>60</v>
      </c>
      <c r="AD94" s="3">
        <v>-1867.9092</v>
      </c>
      <c r="AE94">
        <v>203.33</v>
      </c>
      <c r="AF94">
        <v>0</v>
      </c>
      <c r="AG94">
        <v>203.33</v>
      </c>
      <c r="AH94">
        <v>210</v>
      </c>
      <c r="AI94">
        <v>0</v>
      </c>
      <c r="AJ94">
        <v>210</v>
      </c>
      <c r="AK94">
        <v>3691</v>
      </c>
      <c r="AL94">
        <v>30993.5</v>
      </c>
      <c r="AM94">
        <v>34684.5</v>
      </c>
      <c r="AN94">
        <v>10100.09</v>
      </c>
      <c r="AO94">
        <v>10099.87</v>
      </c>
      <c r="AP94">
        <v>0.22</v>
      </c>
      <c r="AQ94">
        <v>203.33</v>
      </c>
      <c r="AR94">
        <v>210</v>
      </c>
      <c r="AU94">
        <v>276</v>
      </c>
      <c r="AV94" s="13">
        <v>276</v>
      </c>
      <c r="AW94" s="3">
        <v>210</v>
      </c>
      <c r="AX94" s="3">
        <v>203.33</v>
      </c>
      <c r="AY94" s="3">
        <v>306</v>
      </c>
      <c r="AZ94" s="17">
        <v>306</v>
      </c>
      <c r="BA94" s="3">
        <v>210</v>
      </c>
      <c r="BB94" s="3">
        <v>203.33</v>
      </c>
      <c r="BE94" s="21">
        <f t="shared" si="138"/>
        <v>210</v>
      </c>
      <c r="BF94" s="21">
        <f t="shared" ref="BF94:BH94" si="206">AH94</f>
        <v>210</v>
      </c>
      <c r="BG94" s="21">
        <f t="shared" si="206"/>
        <v>0</v>
      </c>
      <c r="BH94" s="21">
        <f t="shared" si="206"/>
        <v>210</v>
      </c>
      <c r="BI94">
        <f t="shared" si="143"/>
        <v>0</v>
      </c>
      <c r="BJ94">
        <f t="shared" si="144"/>
        <v>0</v>
      </c>
      <c r="BK94">
        <f t="shared" si="145"/>
        <v>0</v>
      </c>
      <c r="BL94">
        <f t="shared" si="146"/>
        <v>0</v>
      </c>
      <c r="BM94" s="21">
        <f t="shared" si="140"/>
        <v>203.33</v>
      </c>
      <c r="BN94" s="21">
        <f t="shared" ref="BN94:BP94" si="207">AE94</f>
        <v>203.33</v>
      </c>
      <c r="BO94" s="21">
        <f t="shared" si="207"/>
        <v>0</v>
      </c>
      <c r="BP94" s="21">
        <f t="shared" si="207"/>
        <v>203.33</v>
      </c>
      <c r="BQ94">
        <f t="shared" si="148"/>
        <v>0</v>
      </c>
      <c r="BR94">
        <f t="shared" si="149"/>
        <v>0</v>
      </c>
      <c r="BS94">
        <f t="shared" si="150"/>
        <v>0</v>
      </c>
      <c r="BT94">
        <f t="shared" si="151"/>
        <v>0</v>
      </c>
    </row>
    <row r="95" spans="1:72">
      <c r="A95">
        <v>29810.32</v>
      </c>
      <c r="B95">
        <v>-3422</v>
      </c>
      <c r="C95">
        <v>23693.45</v>
      </c>
      <c r="D95">
        <v>11213.22</v>
      </c>
      <c r="E95">
        <v>211.67</v>
      </c>
      <c r="F95" s="3">
        <v>-3999</v>
      </c>
      <c r="G95">
        <v>0</v>
      </c>
      <c r="H95">
        <v>312.1</v>
      </c>
      <c r="I95">
        <v>0</v>
      </c>
      <c r="J95">
        <v>220.75</v>
      </c>
      <c r="K95">
        <v>272.49</v>
      </c>
      <c r="L95">
        <v>272.72</v>
      </c>
      <c r="M95">
        <v>514.71</v>
      </c>
      <c r="N95">
        <v>519.65</v>
      </c>
      <c r="O95">
        <v>274.8</v>
      </c>
      <c r="P95">
        <v>308.3</v>
      </c>
      <c r="Q95">
        <v>0</v>
      </c>
      <c r="R95">
        <v>154.35</v>
      </c>
      <c r="S95">
        <v>29821.582</v>
      </c>
      <c r="T95">
        <v>3328.343</v>
      </c>
      <c r="U95">
        <v>11220.301</v>
      </c>
      <c r="V95">
        <v>4.904</v>
      </c>
      <c r="W95">
        <v>11225.204</v>
      </c>
      <c r="X95">
        <v>393.207</v>
      </c>
      <c r="Y95">
        <v>50.019</v>
      </c>
      <c r="Z95">
        <v>16955.61</v>
      </c>
      <c r="AA95">
        <v>2338.092</v>
      </c>
      <c r="AB95">
        <v>1399.97</v>
      </c>
      <c r="AC95" t="s">
        <v>60</v>
      </c>
      <c r="AD95" s="3">
        <v>-1889.481</v>
      </c>
      <c r="AE95">
        <v>211.67</v>
      </c>
      <c r="AF95">
        <v>0</v>
      </c>
      <c r="AG95">
        <v>211.67</v>
      </c>
      <c r="AH95">
        <v>200</v>
      </c>
      <c r="AI95">
        <v>0</v>
      </c>
      <c r="AJ95">
        <v>200</v>
      </c>
      <c r="AK95">
        <v>3654</v>
      </c>
      <c r="AL95">
        <v>30688.5</v>
      </c>
      <c r="AM95">
        <v>34342.5</v>
      </c>
      <c r="AN95">
        <v>10107.89</v>
      </c>
      <c r="AO95">
        <v>10107.67</v>
      </c>
      <c r="AP95">
        <v>0.22</v>
      </c>
      <c r="AQ95">
        <v>211.67</v>
      </c>
      <c r="AR95">
        <v>200</v>
      </c>
      <c r="AU95">
        <v>276</v>
      </c>
      <c r="AV95" s="13">
        <v>276</v>
      </c>
      <c r="AW95" s="3">
        <v>200</v>
      </c>
      <c r="AX95" s="3">
        <v>211.67</v>
      </c>
      <c r="AY95" s="3">
        <v>306</v>
      </c>
      <c r="AZ95" s="17">
        <v>306</v>
      </c>
      <c r="BA95" s="3">
        <v>200</v>
      </c>
      <c r="BB95" s="3">
        <v>211.67</v>
      </c>
      <c r="BE95" s="21">
        <f t="shared" si="138"/>
        <v>200</v>
      </c>
      <c r="BF95" s="21">
        <f t="shared" ref="BF95:BH95" si="208">AH95</f>
        <v>200</v>
      </c>
      <c r="BG95" s="21">
        <f t="shared" si="208"/>
        <v>0</v>
      </c>
      <c r="BH95" s="21">
        <f t="shared" si="208"/>
        <v>200</v>
      </c>
      <c r="BI95">
        <f t="shared" si="143"/>
        <v>0</v>
      </c>
      <c r="BJ95">
        <f t="shared" si="144"/>
        <v>0</v>
      </c>
      <c r="BK95">
        <f t="shared" si="145"/>
        <v>0</v>
      </c>
      <c r="BL95">
        <f t="shared" si="146"/>
        <v>0</v>
      </c>
      <c r="BM95" s="21">
        <f t="shared" si="140"/>
        <v>211.67</v>
      </c>
      <c r="BN95" s="21">
        <f t="shared" ref="BN95:BP95" si="209">AE95</f>
        <v>211.67</v>
      </c>
      <c r="BO95" s="21">
        <f t="shared" si="209"/>
        <v>0</v>
      </c>
      <c r="BP95" s="21">
        <f t="shared" si="209"/>
        <v>211.67</v>
      </c>
      <c r="BQ95">
        <f t="shared" si="148"/>
        <v>0</v>
      </c>
      <c r="BR95">
        <f t="shared" si="149"/>
        <v>0</v>
      </c>
      <c r="BS95">
        <f t="shared" si="150"/>
        <v>0</v>
      </c>
      <c r="BT95">
        <f t="shared" si="151"/>
        <v>0</v>
      </c>
    </row>
    <row r="96" spans="1:72">
      <c r="A96">
        <v>29342.48</v>
      </c>
      <c r="B96">
        <v>-3848</v>
      </c>
      <c r="C96">
        <v>23503.29</v>
      </c>
      <c r="D96">
        <v>11157.52</v>
      </c>
      <c r="E96">
        <v>201.67</v>
      </c>
      <c r="F96" s="3">
        <v>-3998</v>
      </c>
      <c r="G96">
        <v>0</v>
      </c>
      <c r="H96">
        <v>258.26</v>
      </c>
      <c r="I96">
        <v>0</v>
      </c>
      <c r="J96">
        <v>220.78</v>
      </c>
      <c r="K96">
        <v>271.79</v>
      </c>
      <c r="L96">
        <v>271.56</v>
      </c>
      <c r="M96">
        <v>502.38</v>
      </c>
      <c r="N96">
        <v>497.03</v>
      </c>
      <c r="O96">
        <v>274.9</v>
      </c>
      <c r="P96">
        <v>307.8</v>
      </c>
      <c r="Q96">
        <v>0</v>
      </c>
      <c r="R96">
        <v>134.53</v>
      </c>
      <c r="S96">
        <v>29430.74</v>
      </c>
      <c r="T96">
        <v>3842.755</v>
      </c>
      <c r="U96">
        <v>11307.431</v>
      </c>
      <c r="V96">
        <v>4.508</v>
      </c>
      <c r="W96">
        <v>11311.938</v>
      </c>
      <c r="X96">
        <v>392.969</v>
      </c>
      <c r="Y96">
        <v>50.003</v>
      </c>
      <c r="Z96">
        <v>16116.824</v>
      </c>
      <c r="AA96">
        <v>2460.342</v>
      </c>
      <c r="AB96">
        <v>1424.33</v>
      </c>
      <c r="AC96" t="s">
        <v>60</v>
      </c>
      <c r="AD96" s="3">
        <v>-1939.7681</v>
      </c>
      <c r="AE96">
        <v>201.67</v>
      </c>
      <c r="AF96">
        <v>0</v>
      </c>
      <c r="AG96">
        <v>201.67</v>
      </c>
      <c r="AH96">
        <v>195</v>
      </c>
      <c r="AI96">
        <v>0</v>
      </c>
      <c r="AJ96">
        <v>195</v>
      </c>
      <c r="AK96">
        <v>3621</v>
      </c>
      <c r="AL96">
        <v>30445.5</v>
      </c>
      <c r="AM96">
        <v>34066.5</v>
      </c>
      <c r="AN96">
        <v>10114.53</v>
      </c>
      <c r="AO96">
        <v>10114.31</v>
      </c>
      <c r="AP96">
        <v>0.22</v>
      </c>
      <c r="AQ96">
        <v>201.67</v>
      </c>
      <c r="AR96">
        <v>195</v>
      </c>
      <c r="AU96">
        <v>276</v>
      </c>
      <c r="AV96" s="13">
        <v>276</v>
      </c>
      <c r="AW96" s="3">
        <v>195</v>
      </c>
      <c r="AX96" s="3">
        <v>201.67</v>
      </c>
      <c r="AY96" s="3">
        <v>306</v>
      </c>
      <c r="AZ96" s="17">
        <v>306</v>
      </c>
      <c r="BA96" s="3">
        <v>195</v>
      </c>
      <c r="BB96" s="3">
        <v>201.67</v>
      </c>
      <c r="BE96" s="21">
        <f t="shared" si="138"/>
        <v>195</v>
      </c>
      <c r="BF96" s="21">
        <f t="shared" ref="BF96:BH96" si="210">AH96</f>
        <v>195</v>
      </c>
      <c r="BG96" s="21">
        <f t="shared" si="210"/>
        <v>0</v>
      </c>
      <c r="BH96" s="21">
        <f t="shared" si="210"/>
        <v>195</v>
      </c>
      <c r="BI96">
        <f t="shared" si="143"/>
        <v>0</v>
      </c>
      <c r="BJ96">
        <f t="shared" si="144"/>
        <v>0</v>
      </c>
      <c r="BK96">
        <f t="shared" si="145"/>
        <v>0</v>
      </c>
      <c r="BL96">
        <f t="shared" si="146"/>
        <v>0</v>
      </c>
      <c r="BM96" s="21">
        <f t="shared" si="140"/>
        <v>201.67</v>
      </c>
      <c r="BN96" s="21">
        <f t="shared" ref="BN96:BP96" si="211">AE96</f>
        <v>201.67</v>
      </c>
      <c r="BO96" s="21">
        <f t="shared" si="211"/>
        <v>0</v>
      </c>
      <c r="BP96" s="21">
        <f t="shared" si="211"/>
        <v>201.67</v>
      </c>
      <c r="BQ96">
        <f t="shared" si="148"/>
        <v>0</v>
      </c>
      <c r="BR96">
        <f t="shared" si="149"/>
        <v>0</v>
      </c>
      <c r="BS96">
        <f t="shared" si="150"/>
        <v>0</v>
      </c>
      <c r="BT96">
        <f t="shared" si="151"/>
        <v>0</v>
      </c>
    </row>
    <row r="97" spans="1:72">
      <c r="A97">
        <v>29113.1</v>
      </c>
      <c r="B97">
        <v>-4030</v>
      </c>
      <c r="C97">
        <v>23349.56</v>
      </c>
      <c r="D97">
        <v>11165.91</v>
      </c>
      <c r="E97">
        <v>196.67</v>
      </c>
      <c r="F97" s="3">
        <v>-3999</v>
      </c>
      <c r="G97">
        <v>0</v>
      </c>
      <c r="H97">
        <v>249.73</v>
      </c>
      <c r="I97">
        <v>0</v>
      </c>
      <c r="J97">
        <v>219.81</v>
      </c>
      <c r="K97">
        <v>271.33</v>
      </c>
      <c r="L97">
        <v>272.49</v>
      </c>
      <c r="M97">
        <v>502.79</v>
      </c>
      <c r="N97">
        <v>500.73</v>
      </c>
      <c r="O97">
        <v>270.8</v>
      </c>
      <c r="P97">
        <v>301.2</v>
      </c>
      <c r="Q97">
        <v>0</v>
      </c>
      <c r="R97">
        <v>130.56</v>
      </c>
      <c r="S97">
        <v>28936.21</v>
      </c>
      <c r="T97">
        <v>3026.933</v>
      </c>
      <c r="U97">
        <v>11410.154</v>
      </c>
      <c r="V97">
        <v>3.904</v>
      </c>
      <c r="W97">
        <v>11414.059</v>
      </c>
      <c r="X97">
        <v>393.276</v>
      </c>
      <c r="Y97">
        <v>50.033</v>
      </c>
      <c r="Z97">
        <v>16764.25</v>
      </c>
      <c r="AA97">
        <v>1841.58</v>
      </c>
      <c r="AB97">
        <v>1436.84</v>
      </c>
      <c r="AC97" t="s">
        <v>60</v>
      </c>
      <c r="AD97" s="3">
        <v>-1951.3944</v>
      </c>
      <c r="AE97">
        <v>196.67</v>
      </c>
      <c r="AF97">
        <v>0</v>
      </c>
      <c r="AG97">
        <v>196.67</v>
      </c>
      <c r="AH97">
        <v>200</v>
      </c>
      <c r="AI97">
        <v>0</v>
      </c>
      <c r="AJ97">
        <v>200</v>
      </c>
      <c r="AK97">
        <v>3585</v>
      </c>
      <c r="AL97">
        <v>30353.5</v>
      </c>
      <c r="AM97">
        <v>33938.5</v>
      </c>
      <c r="AN97">
        <v>10117.17</v>
      </c>
      <c r="AO97">
        <v>10116.95</v>
      </c>
      <c r="AP97">
        <v>0.22</v>
      </c>
      <c r="AQ97">
        <v>196.67</v>
      </c>
      <c r="AR97">
        <v>200</v>
      </c>
      <c r="AU97">
        <v>276</v>
      </c>
      <c r="AV97" s="13">
        <v>276</v>
      </c>
      <c r="AW97" s="3">
        <v>200</v>
      </c>
      <c r="AX97" s="3">
        <v>196.67</v>
      </c>
      <c r="AY97" s="3">
        <v>306</v>
      </c>
      <c r="AZ97" s="17">
        <v>306</v>
      </c>
      <c r="BA97" s="3">
        <v>200</v>
      </c>
      <c r="BB97" s="3">
        <v>196.67</v>
      </c>
      <c r="BE97" s="21">
        <f t="shared" si="138"/>
        <v>200</v>
      </c>
      <c r="BF97" s="21">
        <f t="shared" ref="BF97:BH97" si="212">AH97</f>
        <v>200</v>
      </c>
      <c r="BG97" s="21">
        <f t="shared" si="212"/>
        <v>0</v>
      </c>
      <c r="BH97" s="21">
        <f t="shared" si="212"/>
        <v>200</v>
      </c>
      <c r="BI97">
        <f t="shared" si="143"/>
        <v>0</v>
      </c>
      <c r="BJ97">
        <f t="shared" si="144"/>
        <v>0</v>
      </c>
      <c r="BK97">
        <f t="shared" si="145"/>
        <v>0</v>
      </c>
      <c r="BL97">
        <f t="shared" si="146"/>
        <v>0</v>
      </c>
      <c r="BM97" s="21">
        <f t="shared" si="140"/>
        <v>196.67</v>
      </c>
      <c r="BN97" s="21">
        <f t="shared" ref="BN97:BP97" si="213">AE97</f>
        <v>196.67</v>
      </c>
      <c r="BO97" s="21">
        <f t="shared" si="213"/>
        <v>0</v>
      </c>
      <c r="BP97" s="21">
        <f t="shared" si="213"/>
        <v>196.67</v>
      </c>
      <c r="BQ97">
        <f t="shared" si="148"/>
        <v>0</v>
      </c>
      <c r="BR97">
        <f t="shared" si="149"/>
        <v>0</v>
      </c>
      <c r="BS97">
        <f t="shared" si="150"/>
        <v>0</v>
      </c>
      <c r="BT97">
        <f t="shared" si="151"/>
        <v>0</v>
      </c>
    </row>
    <row r="98" spans="61:72">
      <c r="BI98">
        <f t="shared" ref="BI98:BL98" si="214">SUM(BI2:BI97)</f>
        <v>32</v>
      </c>
      <c r="BJ98">
        <f t="shared" si="214"/>
        <v>0</v>
      </c>
      <c r="BK98">
        <f t="shared" si="214"/>
        <v>32</v>
      </c>
      <c r="BL98">
        <f t="shared" si="214"/>
        <v>0</v>
      </c>
      <c r="BQ98">
        <f t="shared" ref="BQ98:BT98" si="215">SUM(BQ2:BQ97)</f>
        <v>34</v>
      </c>
      <c r="BR98">
        <f t="shared" si="215"/>
        <v>0</v>
      </c>
      <c r="BS98">
        <f t="shared" si="215"/>
        <v>34</v>
      </c>
      <c r="BT98">
        <f t="shared" si="215"/>
        <v>0</v>
      </c>
    </row>
    <row r="99" spans="61:72">
      <c r="BI99">
        <f t="shared" ref="BI99:BK99" si="216">BI98/4</f>
        <v>8</v>
      </c>
      <c r="BJ99">
        <f t="shared" si="216"/>
        <v>0</v>
      </c>
      <c r="BK99">
        <f t="shared" si="216"/>
        <v>8</v>
      </c>
      <c r="BL99">
        <f>IF(BJ98=0,0,BL98/BJ98)</f>
        <v>0</v>
      </c>
      <c r="BQ99">
        <f t="shared" ref="BQ99:BS99" si="217">BQ98/4</f>
        <v>8.5</v>
      </c>
      <c r="BR99">
        <f t="shared" si="217"/>
        <v>0</v>
      </c>
      <c r="BS99">
        <f t="shared" si="217"/>
        <v>8.5</v>
      </c>
      <c r="BT99">
        <f>IF(BR98=0,0,BT98/BR98)</f>
        <v>0</v>
      </c>
    </row>
    <row r="101" ht="27" spans="57:64">
      <c r="BE101" s="25" t="s">
        <v>63</v>
      </c>
      <c r="BF101" s="25" t="s">
        <v>64</v>
      </c>
      <c r="BG101" s="25" t="s">
        <v>65</v>
      </c>
      <c r="BH101" s="25" t="s">
        <v>56</v>
      </c>
      <c r="BI101" s="25" t="s">
        <v>66</v>
      </c>
      <c r="BJ101" s="25" t="s">
        <v>67</v>
      </c>
      <c r="BK101" s="25" t="s">
        <v>68</v>
      </c>
      <c r="BL101" s="25" t="s">
        <v>59</v>
      </c>
    </row>
    <row r="102" spans="57:64">
      <c r="BE102" s="26">
        <f>BI99</f>
        <v>8</v>
      </c>
      <c r="BF102" s="26">
        <f>BJ99</f>
        <v>0</v>
      </c>
      <c r="BG102" s="27">
        <f>BL99</f>
        <v>0</v>
      </c>
      <c r="BH102" s="26">
        <f>BK99</f>
        <v>8</v>
      </c>
      <c r="BI102" s="26">
        <f>BQ99</f>
        <v>8.5</v>
      </c>
      <c r="BJ102" s="26">
        <f>BR99</f>
        <v>0</v>
      </c>
      <c r="BK102" s="27">
        <f>BT99</f>
        <v>0</v>
      </c>
      <c r="BL102" s="26">
        <f>BS99</f>
        <v>8.5</v>
      </c>
    </row>
  </sheetData>
  <pageMargins left="0.7" right="0.7" top="0.75" bottom="0.75" header="0.3" footer="0.3"/>
  <pageSetup paperSize="9" orientation="portrait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3"/>
  <dimension ref="A1:BT102"/>
  <sheetViews>
    <sheetView zoomScale="55" zoomScaleNormal="55" workbookViewId="0">
      <pane ySplit="1" topLeftCell="A2" activePane="bottomLeft" state="frozen"/>
      <selection/>
      <selection pane="bottomLeft" activeCell="A2" sqref="A2:BB97"/>
    </sheetView>
  </sheetViews>
  <sheetFormatPr defaultColWidth="9" defaultRowHeight="13.5"/>
  <cols>
    <col min="1" max="1" width="9.375"/>
    <col min="6" max="6" width="8.74166666666667" style="3" customWidth="1"/>
    <col min="7" max="10" width="1.25" customWidth="1"/>
    <col min="11" max="11" width="8.74166666666667" customWidth="1"/>
    <col min="19" max="28" width="9" hidden="1" customWidth="1"/>
    <col min="29" max="29" width="1.775" customWidth="1"/>
    <col min="30" max="30" width="12.35" style="3" customWidth="1"/>
    <col min="31" max="36" width="1.25" customWidth="1"/>
    <col min="37" max="39" width="5.48333333333333" customWidth="1"/>
    <col min="40" max="46" width="1.25" customWidth="1"/>
    <col min="47" max="47" width="5.89166666666667" customWidth="1"/>
    <col min="48" max="48" width="5" customWidth="1"/>
    <col min="49" max="54" width="8.03333333333333" style="3" customWidth="1"/>
    <col min="64" max="64" width="12.625"/>
    <col min="72" max="72" width="12.625"/>
  </cols>
  <sheetData>
    <row r="1" ht="157" customHeight="1" spans="1:7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10" t="s">
        <v>18</v>
      </c>
      <c r="T1" s="10" t="s">
        <v>19</v>
      </c>
      <c r="U1" s="10" t="s">
        <v>20</v>
      </c>
      <c r="V1" s="10" t="s">
        <v>21</v>
      </c>
      <c r="W1" s="10" t="s">
        <v>22</v>
      </c>
      <c r="X1" s="10" t="s">
        <v>23</v>
      </c>
      <c r="Y1" s="10" t="s">
        <v>24</v>
      </c>
      <c r="Z1" s="10" t="s">
        <v>25</v>
      </c>
      <c r="AA1" s="10" t="s">
        <v>26</v>
      </c>
      <c r="AB1" s="10" t="s">
        <v>27</v>
      </c>
      <c r="AC1" s="10" t="s">
        <v>28</v>
      </c>
      <c r="AD1" s="10" t="s">
        <v>29</v>
      </c>
      <c r="AE1" s="10" t="s">
        <v>30</v>
      </c>
      <c r="AF1" s="10" t="s">
        <v>31</v>
      </c>
      <c r="AG1" s="10" t="s">
        <v>32</v>
      </c>
      <c r="AH1" s="10" t="s">
        <v>33</v>
      </c>
      <c r="AI1" s="10" t="s">
        <v>34</v>
      </c>
      <c r="AJ1" s="10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4" t="s">
        <v>43</v>
      </c>
      <c r="AS1" s="4" t="s">
        <v>44</v>
      </c>
      <c r="AT1" s="4" t="s">
        <v>45</v>
      </c>
      <c r="AU1" s="10" t="s">
        <v>46</v>
      </c>
      <c r="AV1" s="11" t="s">
        <v>47</v>
      </c>
      <c r="AW1" s="10" t="s">
        <v>48</v>
      </c>
      <c r="AX1" s="10" t="s">
        <v>49</v>
      </c>
      <c r="AY1" s="10" t="s">
        <v>50</v>
      </c>
      <c r="AZ1" s="11" t="s">
        <v>51</v>
      </c>
      <c r="BA1" s="10" t="s">
        <v>52</v>
      </c>
      <c r="BB1" s="10" t="s">
        <v>53</v>
      </c>
      <c r="BE1" s="21" t="str">
        <f t="shared" ref="BE1:BE64" si="0">AW1</f>
        <v>1#日前价格(元/MWh)</v>
      </c>
      <c r="BF1" s="21" t="str">
        <f t="shared" ref="BF1:BH1" si="1">AH1</f>
        <v>日前节点边际电价-电能量价格(元/MWh)</v>
      </c>
      <c r="BG1" s="21" t="str">
        <f t="shared" si="1"/>
        <v>日前节点边际电价-阻塞价格(元/MWh)</v>
      </c>
      <c r="BH1" s="21" t="str">
        <f t="shared" si="1"/>
        <v>日前节点边际电价-节点电价(元/MWh)</v>
      </c>
      <c r="BI1" s="21" t="s">
        <v>54</v>
      </c>
      <c r="BJ1" s="21" t="s">
        <v>55</v>
      </c>
      <c r="BK1" s="21" t="s">
        <v>56</v>
      </c>
      <c r="BL1" s="21"/>
      <c r="BM1" s="21" t="str">
        <f t="shared" ref="BM1:BM64" si="2">AX1</f>
        <v>1#实时价格(元/MWh)</v>
      </c>
      <c r="BN1" s="21" t="str">
        <f t="shared" ref="BN1:BP1" si="3">AE1</f>
        <v>实时节点边际电价-电能量价格(元/MWh)</v>
      </c>
      <c r="BO1" s="21" t="str">
        <f t="shared" si="3"/>
        <v>实时节点边际电价-阻塞价格(元/MWh)</v>
      </c>
      <c r="BP1" s="21" t="str">
        <f t="shared" si="3"/>
        <v>实时节点边际电价-节点电价(元/MWh)</v>
      </c>
      <c r="BQ1" s="21" t="s">
        <v>57</v>
      </c>
      <c r="BR1" s="21" t="s">
        <v>58</v>
      </c>
      <c r="BS1" s="21" t="s">
        <v>59</v>
      </c>
    </row>
    <row r="2" spans="1:72">
      <c r="A2">
        <v>29835.89</v>
      </c>
      <c r="B2">
        <v>-3584.6</v>
      </c>
      <c r="C2">
        <v>23244.18</v>
      </c>
      <c r="D2">
        <v>11249.77</v>
      </c>
      <c r="E2">
        <v>193</v>
      </c>
      <c r="F2" s="3">
        <v>-3949</v>
      </c>
      <c r="G2">
        <v>0</v>
      </c>
      <c r="H2">
        <v>240.32</v>
      </c>
      <c r="I2">
        <v>0</v>
      </c>
      <c r="J2">
        <v>236.41</v>
      </c>
      <c r="K2">
        <v>276.45</v>
      </c>
      <c r="L2">
        <v>277.38</v>
      </c>
      <c r="M2">
        <v>528.69</v>
      </c>
      <c r="N2">
        <v>501.15</v>
      </c>
      <c r="O2">
        <v>272.4</v>
      </c>
      <c r="P2">
        <v>303.5</v>
      </c>
      <c r="Q2">
        <v>0</v>
      </c>
      <c r="R2">
        <v>138.75</v>
      </c>
      <c r="S2">
        <v>29677.168</v>
      </c>
      <c r="T2">
        <v>3341.133</v>
      </c>
      <c r="U2">
        <v>11534.467</v>
      </c>
      <c r="V2">
        <v>5.72</v>
      </c>
      <c r="W2">
        <v>11540.187</v>
      </c>
      <c r="X2">
        <v>393.093</v>
      </c>
      <c r="Y2">
        <v>50.036</v>
      </c>
      <c r="Z2">
        <v>16392.547</v>
      </c>
      <c r="AA2">
        <v>2296.535</v>
      </c>
      <c r="AB2">
        <v>1433.74</v>
      </c>
      <c r="AC2" t="s">
        <v>60</v>
      </c>
      <c r="AD2" s="3">
        <v>-1905.5896</v>
      </c>
      <c r="AE2">
        <v>193</v>
      </c>
      <c r="AF2">
        <v>0</v>
      </c>
      <c r="AG2">
        <v>193</v>
      </c>
      <c r="AH2">
        <v>0</v>
      </c>
      <c r="AI2">
        <v>0</v>
      </c>
      <c r="AJ2">
        <v>0</v>
      </c>
      <c r="AK2">
        <v>3534</v>
      </c>
      <c r="AL2">
        <v>30264.2</v>
      </c>
      <c r="AM2">
        <v>33798.2</v>
      </c>
      <c r="AN2">
        <v>11575.65</v>
      </c>
      <c r="AO2">
        <v>11575.43</v>
      </c>
      <c r="AP2">
        <v>0.22</v>
      </c>
      <c r="AQ2">
        <v>193</v>
      </c>
      <c r="AR2">
        <v>0</v>
      </c>
      <c r="AS2" s="12" t="s">
        <v>93</v>
      </c>
      <c r="AT2" s="12" t="s">
        <v>94</v>
      </c>
      <c r="AU2">
        <v>0</v>
      </c>
      <c r="AV2" s="13">
        <v>276</v>
      </c>
      <c r="AW2" s="3">
        <v>0</v>
      </c>
      <c r="AX2" s="3">
        <v>193</v>
      </c>
      <c r="AY2" s="3">
        <v>305</v>
      </c>
      <c r="AZ2" s="17">
        <v>306</v>
      </c>
      <c r="BA2" s="3">
        <v>0</v>
      </c>
      <c r="BB2" s="3">
        <v>193</v>
      </c>
      <c r="BE2" s="21">
        <f t="shared" si="0"/>
        <v>0</v>
      </c>
      <c r="BF2" s="21">
        <f t="shared" ref="BF2:BH2" si="4">AH2</f>
        <v>0</v>
      </c>
      <c r="BG2" s="21">
        <f t="shared" si="4"/>
        <v>0</v>
      </c>
      <c r="BH2" s="21">
        <f t="shared" si="4"/>
        <v>0</v>
      </c>
      <c r="BI2">
        <f t="shared" ref="BI2:BI65" si="5">IF(BE2=0,1,0)</f>
        <v>1</v>
      </c>
      <c r="BJ2">
        <f t="shared" ref="BJ2:BJ65" si="6">IF(BG2&gt;100,1,0)</f>
        <v>0</v>
      </c>
      <c r="BK2">
        <f t="shared" ref="BK2:BK65" si="7">IF(BI2&lt;&gt;BJ2,1,0)</f>
        <v>1</v>
      </c>
      <c r="BL2">
        <f t="shared" ref="BL2:BL65" si="8">IF(BJ2=1,BG2,0)</f>
        <v>0</v>
      </c>
      <c r="BM2" s="21">
        <f t="shared" si="2"/>
        <v>193</v>
      </c>
      <c r="BN2" s="21">
        <f t="shared" ref="BN2:BP2" si="9">AE2</f>
        <v>193</v>
      </c>
      <c r="BO2" s="21">
        <f t="shared" si="9"/>
        <v>0</v>
      </c>
      <c r="BP2" s="21">
        <f t="shared" si="9"/>
        <v>193</v>
      </c>
      <c r="BQ2">
        <f t="shared" ref="BQ2:BQ65" si="10">IF(BM2&lt;100,1,0)</f>
        <v>0</v>
      </c>
      <c r="BR2">
        <f t="shared" ref="BR2:BR65" si="11">IF(BO2&gt;100,1,0)</f>
        <v>0</v>
      </c>
      <c r="BS2">
        <f t="shared" ref="BS2:BS65" si="12">IF(BQ2&lt;&gt;BR2,1,0)</f>
        <v>0</v>
      </c>
      <c r="BT2">
        <f t="shared" ref="BT2:BT65" si="13">IF(BR2=1,BO2,0)</f>
        <v>0</v>
      </c>
    </row>
    <row r="3" spans="1:72">
      <c r="A3">
        <v>29601.63</v>
      </c>
      <c r="B3">
        <v>-4010.2</v>
      </c>
      <c r="C3">
        <v>22565.86</v>
      </c>
      <c r="D3">
        <v>11135.11</v>
      </c>
      <c r="E3">
        <v>133.33</v>
      </c>
      <c r="F3" s="3">
        <v>-3929</v>
      </c>
      <c r="G3">
        <v>0</v>
      </c>
      <c r="H3">
        <v>193.33</v>
      </c>
      <c r="I3">
        <v>0</v>
      </c>
      <c r="J3">
        <v>253.68</v>
      </c>
      <c r="K3">
        <v>272.26</v>
      </c>
      <c r="L3">
        <v>272.26</v>
      </c>
      <c r="M3">
        <v>501.56</v>
      </c>
      <c r="N3">
        <v>500.32</v>
      </c>
      <c r="O3">
        <v>271.2</v>
      </c>
      <c r="P3">
        <v>299.2</v>
      </c>
      <c r="Q3">
        <v>0</v>
      </c>
      <c r="R3">
        <v>135.9</v>
      </c>
      <c r="S3">
        <v>29493.648</v>
      </c>
      <c r="T3">
        <v>3817.895</v>
      </c>
      <c r="U3">
        <v>11687.608</v>
      </c>
      <c r="V3">
        <v>5.713</v>
      </c>
      <c r="W3">
        <v>11693.321</v>
      </c>
      <c r="X3">
        <v>393.49</v>
      </c>
      <c r="Y3">
        <v>50.034</v>
      </c>
      <c r="Z3">
        <v>16428.463</v>
      </c>
      <c r="AA3">
        <v>1985.375</v>
      </c>
      <c r="AB3">
        <v>1420.68</v>
      </c>
      <c r="AC3" t="s">
        <v>60</v>
      </c>
      <c r="AD3" s="3">
        <v>-1941.8691</v>
      </c>
      <c r="AE3">
        <v>133.33</v>
      </c>
      <c r="AF3">
        <v>0</v>
      </c>
      <c r="AG3">
        <v>133.33</v>
      </c>
      <c r="AH3">
        <v>0</v>
      </c>
      <c r="AI3">
        <v>0</v>
      </c>
      <c r="AJ3">
        <v>0</v>
      </c>
      <c r="AK3">
        <v>3534</v>
      </c>
      <c r="AL3">
        <v>30042.2</v>
      </c>
      <c r="AM3">
        <v>33576.2</v>
      </c>
      <c r="AN3">
        <v>11496.04</v>
      </c>
      <c r="AO3">
        <v>11495.82</v>
      </c>
      <c r="AP3">
        <v>0.22</v>
      </c>
      <c r="AQ3">
        <v>133.33</v>
      </c>
      <c r="AR3">
        <v>0</v>
      </c>
      <c r="AU3">
        <v>0</v>
      </c>
      <c r="AV3" s="13">
        <v>275</v>
      </c>
      <c r="AW3" s="3">
        <v>0</v>
      </c>
      <c r="AX3" s="3">
        <v>133.33</v>
      </c>
      <c r="AY3" s="3">
        <v>305</v>
      </c>
      <c r="AZ3" s="17">
        <v>305</v>
      </c>
      <c r="BA3" s="3">
        <v>0</v>
      </c>
      <c r="BB3" s="3">
        <v>133.33</v>
      </c>
      <c r="BE3" s="21">
        <f t="shared" si="0"/>
        <v>0</v>
      </c>
      <c r="BF3" s="21">
        <f t="shared" ref="BF3:BH3" si="14">AH3</f>
        <v>0</v>
      </c>
      <c r="BG3" s="21">
        <f t="shared" si="14"/>
        <v>0</v>
      </c>
      <c r="BH3" s="21">
        <f t="shared" si="14"/>
        <v>0</v>
      </c>
      <c r="BI3">
        <f t="shared" si="5"/>
        <v>1</v>
      </c>
      <c r="BJ3">
        <f t="shared" si="6"/>
        <v>0</v>
      </c>
      <c r="BK3">
        <f t="shared" si="7"/>
        <v>1</v>
      </c>
      <c r="BL3">
        <f t="shared" si="8"/>
        <v>0</v>
      </c>
      <c r="BM3" s="21">
        <f t="shared" si="2"/>
        <v>133.33</v>
      </c>
      <c r="BN3" s="21">
        <f t="shared" ref="BN3:BP3" si="15">AE3</f>
        <v>133.33</v>
      </c>
      <c r="BO3" s="21">
        <f t="shared" si="15"/>
        <v>0</v>
      </c>
      <c r="BP3" s="21">
        <f t="shared" si="15"/>
        <v>133.33</v>
      </c>
      <c r="BQ3">
        <f t="shared" si="10"/>
        <v>0</v>
      </c>
      <c r="BR3">
        <f t="shared" si="11"/>
        <v>0</v>
      </c>
      <c r="BS3">
        <f t="shared" si="12"/>
        <v>0</v>
      </c>
      <c r="BT3">
        <f t="shared" si="13"/>
        <v>0</v>
      </c>
    </row>
    <row r="4" spans="1:72">
      <c r="A4">
        <v>29144.51</v>
      </c>
      <c r="B4">
        <v>-3797.6</v>
      </c>
      <c r="C4">
        <v>21758</v>
      </c>
      <c r="D4">
        <v>11093.79</v>
      </c>
      <c r="E4">
        <v>33.33</v>
      </c>
      <c r="F4" s="3">
        <v>-3921</v>
      </c>
      <c r="G4">
        <v>0</v>
      </c>
      <c r="H4">
        <v>189.89</v>
      </c>
      <c r="I4">
        <v>0</v>
      </c>
      <c r="J4">
        <v>220.72</v>
      </c>
      <c r="K4">
        <v>272.72</v>
      </c>
      <c r="L4">
        <v>271.1</v>
      </c>
      <c r="M4">
        <v>500.73</v>
      </c>
      <c r="N4">
        <v>501.56</v>
      </c>
      <c r="O4">
        <v>273.1</v>
      </c>
      <c r="P4">
        <v>304.2</v>
      </c>
      <c r="Q4">
        <v>0</v>
      </c>
      <c r="R4">
        <v>106.3</v>
      </c>
      <c r="S4">
        <v>29113.533</v>
      </c>
      <c r="T4">
        <v>3696.643</v>
      </c>
      <c r="U4">
        <v>11726.491</v>
      </c>
      <c r="V4">
        <v>5.716</v>
      </c>
      <c r="W4">
        <v>11732.207</v>
      </c>
      <c r="X4">
        <v>393.272</v>
      </c>
      <c r="Y4">
        <v>50.033</v>
      </c>
      <c r="Z4">
        <v>17122.04</v>
      </c>
      <c r="AA4">
        <v>1612.986</v>
      </c>
      <c r="AB4">
        <v>1419.03</v>
      </c>
      <c r="AC4" t="s">
        <v>60</v>
      </c>
      <c r="AD4" s="3">
        <v>-1974.647</v>
      </c>
      <c r="AE4">
        <v>33.33</v>
      </c>
      <c r="AF4">
        <v>0</v>
      </c>
      <c r="AG4">
        <v>33.33</v>
      </c>
      <c r="AH4">
        <v>0</v>
      </c>
      <c r="AI4">
        <v>0</v>
      </c>
      <c r="AJ4">
        <v>0</v>
      </c>
      <c r="AK4">
        <v>3534</v>
      </c>
      <c r="AL4">
        <v>29661.2</v>
      </c>
      <c r="AM4">
        <v>33195.2</v>
      </c>
      <c r="AN4">
        <v>11403.56</v>
      </c>
      <c r="AO4">
        <v>11403.33</v>
      </c>
      <c r="AP4">
        <v>0.23</v>
      </c>
      <c r="AQ4">
        <v>33.33</v>
      </c>
      <c r="AR4">
        <v>0</v>
      </c>
      <c r="AU4">
        <v>0</v>
      </c>
      <c r="AV4" s="13">
        <v>275</v>
      </c>
      <c r="AW4" s="3">
        <v>0</v>
      </c>
      <c r="AX4" s="3">
        <v>33.33</v>
      </c>
      <c r="AY4" s="3">
        <v>305</v>
      </c>
      <c r="AZ4" s="17">
        <v>305</v>
      </c>
      <c r="BA4" s="3">
        <v>0</v>
      </c>
      <c r="BB4" s="3">
        <v>33.33</v>
      </c>
      <c r="BE4" s="21">
        <f t="shared" si="0"/>
        <v>0</v>
      </c>
      <c r="BF4" s="21">
        <f t="shared" ref="BF4:BH4" si="16">AH4</f>
        <v>0</v>
      </c>
      <c r="BG4" s="21">
        <f t="shared" si="16"/>
        <v>0</v>
      </c>
      <c r="BH4" s="21">
        <f t="shared" si="16"/>
        <v>0</v>
      </c>
      <c r="BI4">
        <f t="shared" si="5"/>
        <v>1</v>
      </c>
      <c r="BJ4">
        <f t="shared" si="6"/>
        <v>0</v>
      </c>
      <c r="BK4">
        <f t="shared" si="7"/>
        <v>1</v>
      </c>
      <c r="BL4">
        <f t="shared" si="8"/>
        <v>0</v>
      </c>
      <c r="BM4" s="21">
        <f t="shared" si="2"/>
        <v>33.33</v>
      </c>
      <c r="BN4" s="21">
        <f t="shared" ref="BN4:BP4" si="17">AE4</f>
        <v>33.33</v>
      </c>
      <c r="BO4" s="21">
        <f t="shared" si="17"/>
        <v>0</v>
      </c>
      <c r="BP4" s="21">
        <f t="shared" si="17"/>
        <v>33.33</v>
      </c>
      <c r="BQ4">
        <f t="shared" si="10"/>
        <v>1</v>
      </c>
      <c r="BR4">
        <f t="shared" si="11"/>
        <v>0</v>
      </c>
      <c r="BS4">
        <f t="shared" si="12"/>
        <v>1</v>
      </c>
      <c r="BT4">
        <f t="shared" si="13"/>
        <v>0</v>
      </c>
    </row>
    <row r="5" spans="1:72">
      <c r="A5">
        <v>28636.57</v>
      </c>
      <c r="B5">
        <v>-3743.6</v>
      </c>
      <c r="C5">
        <v>21490.65</v>
      </c>
      <c r="D5">
        <v>10747.16</v>
      </c>
      <c r="E5">
        <v>0</v>
      </c>
      <c r="F5" s="3">
        <v>-3905</v>
      </c>
      <c r="G5">
        <v>0</v>
      </c>
      <c r="H5">
        <v>191.61</v>
      </c>
      <c r="I5">
        <v>0</v>
      </c>
      <c r="J5">
        <v>220.48</v>
      </c>
      <c r="K5">
        <v>271.1</v>
      </c>
      <c r="L5">
        <v>272.49</v>
      </c>
      <c r="M5">
        <v>501.97</v>
      </c>
      <c r="N5">
        <v>500.73</v>
      </c>
      <c r="O5">
        <v>274.9</v>
      </c>
      <c r="P5">
        <v>307.1</v>
      </c>
      <c r="Q5">
        <v>0</v>
      </c>
      <c r="R5">
        <v>105.19</v>
      </c>
      <c r="S5">
        <v>28810.264</v>
      </c>
      <c r="T5">
        <v>3793.117</v>
      </c>
      <c r="U5">
        <v>11878.95</v>
      </c>
      <c r="V5">
        <v>5.696</v>
      </c>
      <c r="W5">
        <v>11884.646</v>
      </c>
      <c r="X5">
        <v>391.678</v>
      </c>
      <c r="Y5">
        <v>50.027</v>
      </c>
      <c r="Z5">
        <v>17590.156</v>
      </c>
      <c r="AA5">
        <v>1247.258</v>
      </c>
      <c r="AB5">
        <v>1431.5</v>
      </c>
      <c r="AC5" t="s">
        <v>60</v>
      </c>
      <c r="AD5" s="3">
        <v>-1969.4641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3534</v>
      </c>
      <c r="AL5">
        <v>29408.2</v>
      </c>
      <c r="AM5">
        <v>32942.2</v>
      </c>
      <c r="AN5">
        <v>11326.65</v>
      </c>
      <c r="AO5">
        <v>11326.42</v>
      </c>
      <c r="AP5">
        <v>0.23</v>
      </c>
      <c r="AQ5">
        <v>0</v>
      </c>
      <c r="AR5">
        <v>0</v>
      </c>
      <c r="AU5">
        <v>0</v>
      </c>
      <c r="AV5" s="13">
        <v>275</v>
      </c>
      <c r="AW5" s="3">
        <v>0</v>
      </c>
      <c r="AX5" s="3">
        <v>0</v>
      </c>
      <c r="AY5" s="3">
        <v>305</v>
      </c>
      <c r="AZ5" s="17">
        <v>305</v>
      </c>
      <c r="BA5" s="3">
        <v>0</v>
      </c>
      <c r="BB5" s="3">
        <v>0</v>
      </c>
      <c r="BE5" s="21">
        <f t="shared" si="0"/>
        <v>0</v>
      </c>
      <c r="BF5" s="21">
        <f t="shared" ref="BF5:BH5" si="18">AH5</f>
        <v>0</v>
      </c>
      <c r="BG5" s="21">
        <f t="shared" si="18"/>
        <v>0</v>
      </c>
      <c r="BH5" s="21">
        <f t="shared" si="18"/>
        <v>0</v>
      </c>
      <c r="BI5">
        <f t="shared" si="5"/>
        <v>1</v>
      </c>
      <c r="BJ5">
        <f t="shared" si="6"/>
        <v>0</v>
      </c>
      <c r="BK5">
        <f t="shared" si="7"/>
        <v>1</v>
      </c>
      <c r="BL5">
        <f t="shared" si="8"/>
        <v>0</v>
      </c>
      <c r="BM5" s="21">
        <f t="shared" si="2"/>
        <v>0</v>
      </c>
      <c r="BN5" s="21">
        <f t="shared" ref="BN5:BP5" si="19">AE5</f>
        <v>0</v>
      </c>
      <c r="BO5" s="21">
        <f t="shared" si="19"/>
        <v>0</v>
      </c>
      <c r="BP5" s="21">
        <f t="shared" si="19"/>
        <v>0</v>
      </c>
      <c r="BQ5">
        <f t="shared" si="10"/>
        <v>1</v>
      </c>
      <c r="BR5">
        <f t="shared" si="11"/>
        <v>0</v>
      </c>
      <c r="BS5">
        <f t="shared" si="12"/>
        <v>1</v>
      </c>
      <c r="BT5">
        <f t="shared" si="13"/>
        <v>0</v>
      </c>
    </row>
    <row r="6" spans="1:72">
      <c r="A6">
        <v>28375.18</v>
      </c>
      <c r="B6">
        <v>-3760</v>
      </c>
      <c r="C6">
        <v>21384.55</v>
      </c>
      <c r="D6">
        <v>10591.18</v>
      </c>
      <c r="E6">
        <v>0</v>
      </c>
      <c r="F6" s="3">
        <v>-3901</v>
      </c>
      <c r="G6">
        <v>0</v>
      </c>
      <c r="H6">
        <v>189.89</v>
      </c>
      <c r="I6">
        <v>0</v>
      </c>
      <c r="J6">
        <v>220.64</v>
      </c>
      <c r="K6">
        <v>271.1</v>
      </c>
      <c r="L6">
        <v>271.1</v>
      </c>
      <c r="M6">
        <v>502.79</v>
      </c>
      <c r="N6">
        <v>501.56</v>
      </c>
      <c r="O6">
        <v>274.8</v>
      </c>
      <c r="P6">
        <v>306.5</v>
      </c>
      <c r="Q6">
        <v>0</v>
      </c>
      <c r="R6">
        <v>104.34</v>
      </c>
      <c r="S6">
        <v>28448.668</v>
      </c>
      <c r="T6">
        <v>3842.641</v>
      </c>
      <c r="U6">
        <v>11979.372</v>
      </c>
      <c r="V6">
        <v>5.704</v>
      </c>
      <c r="W6">
        <v>11985.076</v>
      </c>
      <c r="X6">
        <v>467.091</v>
      </c>
      <c r="Y6">
        <v>50.014</v>
      </c>
      <c r="Z6">
        <v>17860.193</v>
      </c>
      <c r="AA6">
        <v>1012.984</v>
      </c>
      <c r="AB6">
        <v>1436.66</v>
      </c>
      <c r="AC6" t="s">
        <v>60</v>
      </c>
      <c r="AD6" s="3">
        <v>-1968.9038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3534</v>
      </c>
      <c r="AL6">
        <v>29154.2</v>
      </c>
      <c r="AM6">
        <v>32688.2</v>
      </c>
      <c r="AN6">
        <v>11214.19</v>
      </c>
      <c r="AO6">
        <v>11213.96</v>
      </c>
      <c r="AP6">
        <v>0.23</v>
      </c>
      <c r="AQ6">
        <v>0</v>
      </c>
      <c r="AR6">
        <v>0</v>
      </c>
      <c r="AU6">
        <v>0</v>
      </c>
      <c r="AV6" s="13">
        <v>275</v>
      </c>
      <c r="AW6" s="3">
        <v>0</v>
      </c>
      <c r="AX6" s="3">
        <v>0</v>
      </c>
      <c r="AY6" s="3">
        <v>305</v>
      </c>
      <c r="AZ6" s="17">
        <v>305</v>
      </c>
      <c r="BA6" s="3">
        <v>0</v>
      </c>
      <c r="BB6" s="3">
        <v>0</v>
      </c>
      <c r="BE6" s="21">
        <f t="shared" si="0"/>
        <v>0</v>
      </c>
      <c r="BF6" s="21">
        <f t="shared" ref="BF6:BH6" si="20">AH6</f>
        <v>0</v>
      </c>
      <c r="BG6" s="21">
        <f t="shared" si="20"/>
        <v>0</v>
      </c>
      <c r="BH6" s="21">
        <f t="shared" si="20"/>
        <v>0</v>
      </c>
      <c r="BI6">
        <f t="shared" si="5"/>
        <v>1</v>
      </c>
      <c r="BJ6">
        <f t="shared" si="6"/>
        <v>0</v>
      </c>
      <c r="BK6">
        <f t="shared" si="7"/>
        <v>1</v>
      </c>
      <c r="BL6">
        <f t="shared" si="8"/>
        <v>0</v>
      </c>
      <c r="BM6" s="21">
        <f t="shared" si="2"/>
        <v>0</v>
      </c>
      <c r="BN6" s="21">
        <f t="shared" ref="BN6:BP6" si="21">AE6</f>
        <v>0</v>
      </c>
      <c r="BO6" s="21">
        <f t="shared" si="21"/>
        <v>0</v>
      </c>
      <c r="BP6" s="21">
        <f t="shared" si="21"/>
        <v>0</v>
      </c>
      <c r="BQ6">
        <f t="shared" si="10"/>
        <v>1</v>
      </c>
      <c r="BR6">
        <f t="shared" si="11"/>
        <v>0</v>
      </c>
      <c r="BS6">
        <f t="shared" si="12"/>
        <v>1</v>
      </c>
      <c r="BT6">
        <f t="shared" si="13"/>
        <v>0</v>
      </c>
    </row>
    <row r="7" spans="1:72">
      <c r="A7">
        <v>28187.89</v>
      </c>
      <c r="B7">
        <v>-3776</v>
      </c>
      <c r="C7">
        <v>21356.73</v>
      </c>
      <c r="D7">
        <v>10358.41</v>
      </c>
      <c r="E7">
        <v>0</v>
      </c>
      <c r="F7" s="3">
        <v>-3919</v>
      </c>
      <c r="G7">
        <v>0</v>
      </c>
      <c r="H7">
        <v>190.77</v>
      </c>
      <c r="I7">
        <v>0</v>
      </c>
      <c r="J7">
        <v>219.94</v>
      </c>
      <c r="K7">
        <v>270.86</v>
      </c>
      <c r="L7">
        <v>271.1</v>
      </c>
      <c r="M7">
        <v>501.56</v>
      </c>
      <c r="N7">
        <v>501.97</v>
      </c>
      <c r="O7">
        <v>275.3</v>
      </c>
      <c r="P7">
        <v>307.1</v>
      </c>
      <c r="Q7">
        <v>0</v>
      </c>
      <c r="R7">
        <v>105.88</v>
      </c>
      <c r="S7">
        <v>27876.96</v>
      </c>
      <c r="T7">
        <v>3993.116</v>
      </c>
      <c r="U7">
        <v>12136.986</v>
      </c>
      <c r="V7">
        <v>5.672</v>
      </c>
      <c r="W7">
        <v>12142.658</v>
      </c>
      <c r="X7">
        <v>468.009</v>
      </c>
      <c r="Y7">
        <v>50.007</v>
      </c>
      <c r="Z7">
        <v>18303.02</v>
      </c>
      <c r="AA7">
        <v>848.734</v>
      </c>
      <c r="AB7">
        <v>1523.17</v>
      </c>
      <c r="AC7" t="s">
        <v>60</v>
      </c>
      <c r="AD7" s="3">
        <v>-1969.8843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3534</v>
      </c>
      <c r="AL7">
        <v>28869.2</v>
      </c>
      <c r="AM7">
        <v>32403.2</v>
      </c>
      <c r="AN7">
        <v>11074.5</v>
      </c>
      <c r="AO7">
        <v>11074.27</v>
      </c>
      <c r="AP7">
        <v>0.23</v>
      </c>
      <c r="AQ7">
        <v>0</v>
      </c>
      <c r="AR7">
        <v>0</v>
      </c>
      <c r="AU7">
        <v>0</v>
      </c>
      <c r="AV7" s="13">
        <v>275</v>
      </c>
      <c r="AW7" s="3">
        <v>0</v>
      </c>
      <c r="AX7" s="3">
        <v>0</v>
      </c>
      <c r="AY7" s="3">
        <v>305</v>
      </c>
      <c r="AZ7" s="17">
        <v>305</v>
      </c>
      <c r="BA7" s="3">
        <v>0</v>
      </c>
      <c r="BB7" s="3">
        <v>0</v>
      </c>
      <c r="BE7" s="21">
        <f t="shared" si="0"/>
        <v>0</v>
      </c>
      <c r="BF7" s="21">
        <f t="shared" ref="BF7:BH7" si="22">AH7</f>
        <v>0</v>
      </c>
      <c r="BG7" s="21">
        <f t="shared" si="22"/>
        <v>0</v>
      </c>
      <c r="BH7" s="21">
        <f t="shared" si="22"/>
        <v>0</v>
      </c>
      <c r="BI7">
        <f t="shared" si="5"/>
        <v>1</v>
      </c>
      <c r="BJ7">
        <f t="shared" si="6"/>
        <v>0</v>
      </c>
      <c r="BK7">
        <f t="shared" si="7"/>
        <v>1</v>
      </c>
      <c r="BL7">
        <f t="shared" si="8"/>
        <v>0</v>
      </c>
      <c r="BM7" s="21">
        <f t="shared" si="2"/>
        <v>0</v>
      </c>
      <c r="BN7" s="21">
        <f t="shared" ref="BN7:BP7" si="23">AE7</f>
        <v>0</v>
      </c>
      <c r="BO7" s="21">
        <f t="shared" si="23"/>
        <v>0</v>
      </c>
      <c r="BP7" s="21">
        <f t="shared" si="23"/>
        <v>0</v>
      </c>
      <c r="BQ7">
        <f t="shared" si="10"/>
        <v>1</v>
      </c>
      <c r="BR7">
        <f t="shared" si="11"/>
        <v>0</v>
      </c>
      <c r="BS7">
        <f t="shared" si="12"/>
        <v>1</v>
      </c>
      <c r="BT7">
        <f t="shared" si="13"/>
        <v>0</v>
      </c>
    </row>
    <row r="8" spans="1:72">
      <c r="A8">
        <v>27803.85</v>
      </c>
      <c r="B8">
        <v>-3787</v>
      </c>
      <c r="C8">
        <v>21355.71</v>
      </c>
      <c r="D8">
        <v>8480.52</v>
      </c>
      <c r="E8">
        <v>0</v>
      </c>
      <c r="F8" s="3">
        <v>-3943</v>
      </c>
      <c r="G8">
        <v>0</v>
      </c>
      <c r="H8">
        <v>189.89</v>
      </c>
      <c r="I8">
        <v>0</v>
      </c>
      <c r="J8">
        <v>220.6</v>
      </c>
      <c r="K8">
        <v>271.1</v>
      </c>
      <c r="L8">
        <v>272.26</v>
      </c>
      <c r="M8">
        <v>501.15</v>
      </c>
      <c r="N8">
        <v>501.56</v>
      </c>
      <c r="O8">
        <v>276.3</v>
      </c>
      <c r="P8">
        <v>307.3</v>
      </c>
      <c r="Q8">
        <v>0</v>
      </c>
      <c r="R8">
        <v>105.24</v>
      </c>
      <c r="S8">
        <v>27824.213</v>
      </c>
      <c r="T8">
        <v>3918.519</v>
      </c>
      <c r="U8">
        <v>12153.245</v>
      </c>
      <c r="V8">
        <v>5.714</v>
      </c>
      <c r="W8">
        <v>12158.959</v>
      </c>
      <c r="X8">
        <v>465.606</v>
      </c>
      <c r="Y8">
        <v>49.966</v>
      </c>
      <c r="Z8">
        <v>18413.113</v>
      </c>
      <c r="AA8">
        <v>830.438</v>
      </c>
      <c r="AB8">
        <v>1528</v>
      </c>
      <c r="AC8" t="s">
        <v>60</v>
      </c>
      <c r="AD8" s="3">
        <v>-1968.7637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3535</v>
      </c>
      <c r="AL8">
        <v>28583.2</v>
      </c>
      <c r="AM8">
        <v>32118.2</v>
      </c>
      <c r="AN8">
        <v>10958.32</v>
      </c>
      <c r="AO8">
        <v>10958.09</v>
      </c>
      <c r="AP8">
        <v>0.23</v>
      </c>
      <c r="AQ8">
        <v>0</v>
      </c>
      <c r="AR8">
        <v>0</v>
      </c>
      <c r="AU8">
        <v>0</v>
      </c>
      <c r="AV8" s="13">
        <v>275</v>
      </c>
      <c r="AW8" s="3">
        <v>0</v>
      </c>
      <c r="AX8" s="3">
        <v>0</v>
      </c>
      <c r="AY8" s="3">
        <v>305</v>
      </c>
      <c r="AZ8" s="17">
        <v>305</v>
      </c>
      <c r="BA8" s="3">
        <v>0</v>
      </c>
      <c r="BB8" s="3">
        <v>0</v>
      </c>
      <c r="BE8" s="21">
        <f t="shared" si="0"/>
        <v>0</v>
      </c>
      <c r="BF8" s="21">
        <f t="shared" ref="BF8:BH8" si="24">AH8</f>
        <v>0</v>
      </c>
      <c r="BG8" s="21">
        <f t="shared" si="24"/>
        <v>0</v>
      </c>
      <c r="BH8" s="21">
        <f t="shared" si="24"/>
        <v>0</v>
      </c>
      <c r="BI8">
        <f t="shared" si="5"/>
        <v>1</v>
      </c>
      <c r="BJ8">
        <f t="shared" si="6"/>
        <v>0</v>
      </c>
      <c r="BK8">
        <f t="shared" si="7"/>
        <v>1</v>
      </c>
      <c r="BL8">
        <f t="shared" si="8"/>
        <v>0</v>
      </c>
      <c r="BM8" s="21">
        <f t="shared" si="2"/>
        <v>0</v>
      </c>
      <c r="BN8" s="21">
        <f t="shared" ref="BN8:BP8" si="25">AE8</f>
        <v>0</v>
      </c>
      <c r="BO8" s="21">
        <f t="shared" si="25"/>
        <v>0</v>
      </c>
      <c r="BP8" s="21">
        <f t="shared" si="25"/>
        <v>0</v>
      </c>
      <c r="BQ8">
        <f t="shared" si="10"/>
        <v>1</v>
      </c>
      <c r="BR8">
        <f t="shared" si="11"/>
        <v>0</v>
      </c>
      <c r="BS8">
        <f t="shared" si="12"/>
        <v>1</v>
      </c>
      <c r="BT8">
        <f t="shared" si="13"/>
        <v>0</v>
      </c>
    </row>
    <row r="9" spans="1:72">
      <c r="A9">
        <v>27530.54</v>
      </c>
      <c r="B9">
        <v>-3799</v>
      </c>
      <c r="C9">
        <v>21355.76</v>
      </c>
      <c r="D9">
        <v>8232</v>
      </c>
      <c r="E9">
        <v>0</v>
      </c>
      <c r="F9" s="3">
        <v>-3967</v>
      </c>
      <c r="G9">
        <v>0</v>
      </c>
      <c r="H9">
        <v>190.77</v>
      </c>
      <c r="I9">
        <v>0</v>
      </c>
      <c r="J9">
        <v>220.84</v>
      </c>
      <c r="K9">
        <v>270.86</v>
      </c>
      <c r="L9">
        <v>271.79</v>
      </c>
      <c r="M9">
        <v>500.32</v>
      </c>
      <c r="N9">
        <v>503.2</v>
      </c>
      <c r="O9">
        <v>275.8</v>
      </c>
      <c r="P9">
        <v>307.5</v>
      </c>
      <c r="Q9">
        <v>0</v>
      </c>
      <c r="R9">
        <v>105.56</v>
      </c>
      <c r="S9">
        <v>27774.451</v>
      </c>
      <c r="T9">
        <v>3818.071</v>
      </c>
      <c r="U9">
        <v>12116.303</v>
      </c>
      <c r="V9">
        <v>5.713</v>
      </c>
      <c r="W9">
        <v>12122.017</v>
      </c>
      <c r="X9">
        <v>464.886</v>
      </c>
      <c r="Y9">
        <v>49.964</v>
      </c>
      <c r="Z9">
        <v>18478.336</v>
      </c>
      <c r="AA9">
        <v>803.971</v>
      </c>
      <c r="AB9">
        <v>1515.28</v>
      </c>
      <c r="AC9" t="s">
        <v>60</v>
      </c>
      <c r="AD9" s="3">
        <v>-1963.721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3536</v>
      </c>
      <c r="AL9">
        <v>28330.2</v>
      </c>
      <c r="AM9">
        <v>31866.2</v>
      </c>
      <c r="AN9">
        <v>10824.28</v>
      </c>
      <c r="AO9">
        <v>10824.05</v>
      </c>
      <c r="AP9">
        <v>0.23</v>
      </c>
      <c r="AQ9">
        <v>0</v>
      </c>
      <c r="AR9">
        <v>0</v>
      </c>
      <c r="AU9">
        <v>0</v>
      </c>
      <c r="AV9" s="13">
        <v>275</v>
      </c>
      <c r="AW9" s="3">
        <v>0</v>
      </c>
      <c r="AX9" s="3">
        <v>0</v>
      </c>
      <c r="AY9" s="3">
        <v>305</v>
      </c>
      <c r="AZ9" s="17">
        <v>305</v>
      </c>
      <c r="BA9" s="3">
        <v>0</v>
      </c>
      <c r="BB9" s="3">
        <v>0</v>
      </c>
      <c r="BE9" s="21">
        <f t="shared" si="0"/>
        <v>0</v>
      </c>
      <c r="BF9" s="21">
        <f t="shared" ref="BF9:BH9" si="26">AH9</f>
        <v>0</v>
      </c>
      <c r="BG9" s="21">
        <f t="shared" si="26"/>
        <v>0</v>
      </c>
      <c r="BH9" s="21">
        <f t="shared" si="26"/>
        <v>0</v>
      </c>
      <c r="BI9">
        <f t="shared" si="5"/>
        <v>1</v>
      </c>
      <c r="BJ9">
        <f t="shared" si="6"/>
        <v>0</v>
      </c>
      <c r="BK9">
        <f t="shared" si="7"/>
        <v>1</v>
      </c>
      <c r="BL9">
        <f t="shared" si="8"/>
        <v>0</v>
      </c>
      <c r="BM9" s="21">
        <f t="shared" si="2"/>
        <v>0</v>
      </c>
      <c r="BN9" s="21">
        <f t="shared" ref="BN9:BP9" si="27">AE9</f>
        <v>0</v>
      </c>
      <c r="BO9" s="21">
        <f t="shared" si="27"/>
        <v>0</v>
      </c>
      <c r="BP9" s="21">
        <f t="shared" si="27"/>
        <v>0</v>
      </c>
      <c r="BQ9">
        <f t="shared" si="10"/>
        <v>1</v>
      </c>
      <c r="BR9">
        <f t="shared" si="11"/>
        <v>0</v>
      </c>
      <c r="BS9">
        <f t="shared" si="12"/>
        <v>1</v>
      </c>
      <c r="BT9">
        <f t="shared" si="13"/>
        <v>0</v>
      </c>
    </row>
    <row r="10" spans="1:72">
      <c r="A10">
        <v>27388.7</v>
      </c>
      <c r="B10">
        <v>-4113.3</v>
      </c>
      <c r="C10">
        <v>21359.98</v>
      </c>
      <c r="D10">
        <v>8394.03</v>
      </c>
      <c r="E10">
        <v>0</v>
      </c>
      <c r="F10" s="3">
        <v>-3997</v>
      </c>
      <c r="G10">
        <v>0</v>
      </c>
      <c r="H10">
        <v>190.77</v>
      </c>
      <c r="I10">
        <v>0</v>
      </c>
      <c r="J10">
        <v>221.34</v>
      </c>
      <c r="K10">
        <v>270.86</v>
      </c>
      <c r="L10">
        <v>271.79</v>
      </c>
      <c r="M10">
        <v>501.56</v>
      </c>
      <c r="N10">
        <v>503.2</v>
      </c>
      <c r="O10">
        <v>275.9</v>
      </c>
      <c r="P10">
        <v>307.5</v>
      </c>
      <c r="Q10">
        <v>0</v>
      </c>
      <c r="R10">
        <v>105.19</v>
      </c>
      <c r="S10">
        <v>27405.334</v>
      </c>
      <c r="T10">
        <v>4331.965</v>
      </c>
      <c r="U10">
        <v>12042.474</v>
      </c>
      <c r="V10">
        <v>5.665</v>
      </c>
      <c r="W10">
        <v>12048.139</v>
      </c>
      <c r="X10">
        <v>464.969</v>
      </c>
      <c r="Y10">
        <v>49.966</v>
      </c>
      <c r="Z10">
        <v>18366.2</v>
      </c>
      <c r="AA10">
        <v>884.416</v>
      </c>
      <c r="AB10">
        <v>1525.61</v>
      </c>
      <c r="AC10" t="s">
        <v>60</v>
      </c>
      <c r="AD10" s="3">
        <v>-1966.6626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3537</v>
      </c>
      <c r="AL10">
        <v>27976.2</v>
      </c>
      <c r="AM10">
        <v>31513.2</v>
      </c>
      <c r="AN10">
        <v>10694.48</v>
      </c>
      <c r="AO10">
        <v>10694.25</v>
      </c>
      <c r="AP10">
        <v>0.23</v>
      </c>
      <c r="AQ10">
        <v>0</v>
      </c>
      <c r="AR10">
        <v>0</v>
      </c>
      <c r="AU10">
        <v>0</v>
      </c>
      <c r="AV10" s="13">
        <v>275</v>
      </c>
      <c r="AW10" s="3">
        <v>0</v>
      </c>
      <c r="AX10" s="3">
        <v>0</v>
      </c>
      <c r="AY10" s="3">
        <v>305</v>
      </c>
      <c r="AZ10" s="17">
        <v>305</v>
      </c>
      <c r="BA10" s="3">
        <v>0</v>
      </c>
      <c r="BB10" s="3">
        <v>0</v>
      </c>
      <c r="BE10" s="21">
        <f t="shared" si="0"/>
        <v>0</v>
      </c>
      <c r="BF10" s="21">
        <f t="shared" ref="BF10:BH10" si="28">AH10</f>
        <v>0</v>
      </c>
      <c r="BG10" s="21">
        <f t="shared" si="28"/>
        <v>0</v>
      </c>
      <c r="BH10" s="21">
        <f t="shared" si="28"/>
        <v>0</v>
      </c>
      <c r="BI10">
        <f t="shared" si="5"/>
        <v>1</v>
      </c>
      <c r="BJ10">
        <f t="shared" si="6"/>
        <v>0</v>
      </c>
      <c r="BK10">
        <f t="shared" si="7"/>
        <v>1</v>
      </c>
      <c r="BL10">
        <f t="shared" si="8"/>
        <v>0</v>
      </c>
      <c r="BM10" s="21">
        <f t="shared" si="2"/>
        <v>0</v>
      </c>
      <c r="BN10" s="21">
        <f t="shared" ref="BN10:BP10" si="29">AE10</f>
        <v>0</v>
      </c>
      <c r="BO10" s="21">
        <f t="shared" si="29"/>
        <v>0</v>
      </c>
      <c r="BP10" s="21">
        <f t="shared" si="29"/>
        <v>0</v>
      </c>
      <c r="BQ10">
        <f t="shared" si="10"/>
        <v>1</v>
      </c>
      <c r="BR10">
        <f t="shared" si="11"/>
        <v>0</v>
      </c>
      <c r="BS10">
        <f t="shared" si="12"/>
        <v>1</v>
      </c>
      <c r="BT10">
        <f t="shared" si="13"/>
        <v>0</v>
      </c>
    </row>
    <row r="11" spans="1:72">
      <c r="A11">
        <v>27304.32</v>
      </c>
      <c r="B11">
        <v>-4112.3</v>
      </c>
      <c r="C11">
        <v>21364.65</v>
      </c>
      <c r="D11">
        <v>8299.63</v>
      </c>
      <c r="E11">
        <v>0</v>
      </c>
      <c r="F11" s="3">
        <v>-3991</v>
      </c>
      <c r="G11">
        <v>0</v>
      </c>
      <c r="H11">
        <v>190.77</v>
      </c>
      <c r="I11">
        <v>0</v>
      </c>
      <c r="J11">
        <v>220.51</v>
      </c>
      <c r="K11">
        <v>270.16</v>
      </c>
      <c r="L11">
        <v>270.86</v>
      </c>
      <c r="M11">
        <v>501.97</v>
      </c>
      <c r="N11">
        <v>501.56</v>
      </c>
      <c r="O11">
        <v>271.4</v>
      </c>
      <c r="P11">
        <v>302</v>
      </c>
      <c r="Q11">
        <v>0</v>
      </c>
      <c r="R11">
        <v>105.56</v>
      </c>
      <c r="S11">
        <v>27537.209</v>
      </c>
      <c r="T11">
        <v>4014.8</v>
      </c>
      <c r="U11">
        <v>11951.221</v>
      </c>
      <c r="V11">
        <v>5.705</v>
      </c>
      <c r="W11">
        <v>11956.926</v>
      </c>
      <c r="X11">
        <v>464.044</v>
      </c>
      <c r="Y11">
        <v>50.033</v>
      </c>
      <c r="Z11">
        <v>18484.691</v>
      </c>
      <c r="AA11">
        <v>861.504</v>
      </c>
      <c r="AB11">
        <v>1534.71</v>
      </c>
      <c r="AC11" t="s">
        <v>60</v>
      </c>
      <c r="AD11" s="3">
        <v>-1976.748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3538</v>
      </c>
      <c r="AL11">
        <v>27697.2</v>
      </c>
      <c r="AM11">
        <v>31235.2</v>
      </c>
      <c r="AN11">
        <v>10563.93</v>
      </c>
      <c r="AO11">
        <v>10563.7</v>
      </c>
      <c r="AP11">
        <v>0.23</v>
      </c>
      <c r="AQ11">
        <v>0</v>
      </c>
      <c r="AR11">
        <v>0</v>
      </c>
      <c r="AU11">
        <v>0</v>
      </c>
      <c r="AV11" s="13">
        <v>275</v>
      </c>
      <c r="AW11" s="3">
        <v>0</v>
      </c>
      <c r="AX11" s="3">
        <v>0</v>
      </c>
      <c r="AY11" s="3">
        <v>305</v>
      </c>
      <c r="AZ11" s="17">
        <v>305</v>
      </c>
      <c r="BA11" s="3">
        <v>0</v>
      </c>
      <c r="BB11" s="3">
        <v>0</v>
      </c>
      <c r="BE11" s="21">
        <f t="shared" si="0"/>
        <v>0</v>
      </c>
      <c r="BF11" s="21">
        <f t="shared" ref="BF11:BH11" si="30">AH11</f>
        <v>0</v>
      </c>
      <c r="BG11" s="21">
        <f t="shared" si="30"/>
        <v>0</v>
      </c>
      <c r="BH11" s="21">
        <f t="shared" si="30"/>
        <v>0</v>
      </c>
      <c r="BI11">
        <f t="shared" si="5"/>
        <v>1</v>
      </c>
      <c r="BJ11">
        <f t="shared" si="6"/>
        <v>0</v>
      </c>
      <c r="BK11">
        <f t="shared" si="7"/>
        <v>1</v>
      </c>
      <c r="BL11">
        <f t="shared" si="8"/>
        <v>0</v>
      </c>
      <c r="BM11" s="21">
        <f t="shared" si="2"/>
        <v>0</v>
      </c>
      <c r="BN11" s="21">
        <f t="shared" ref="BN11:BP11" si="31">AE11</f>
        <v>0</v>
      </c>
      <c r="BO11" s="21">
        <f t="shared" si="31"/>
        <v>0</v>
      </c>
      <c r="BP11" s="21">
        <f t="shared" si="31"/>
        <v>0</v>
      </c>
      <c r="BQ11">
        <f t="shared" si="10"/>
        <v>1</v>
      </c>
      <c r="BR11">
        <f t="shared" si="11"/>
        <v>0</v>
      </c>
      <c r="BS11">
        <f t="shared" si="12"/>
        <v>1</v>
      </c>
      <c r="BT11">
        <f t="shared" si="13"/>
        <v>0</v>
      </c>
    </row>
    <row r="12" spans="1:72">
      <c r="A12">
        <v>27325.09</v>
      </c>
      <c r="B12">
        <v>-4113.3</v>
      </c>
      <c r="C12">
        <v>21361.65</v>
      </c>
      <c r="D12">
        <v>8318.49</v>
      </c>
      <c r="E12">
        <v>0</v>
      </c>
      <c r="F12" s="3">
        <v>-3995</v>
      </c>
      <c r="G12">
        <v>0</v>
      </c>
      <c r="H12">
        <v>190.77</v>
      </c>
      <c r="I12">
        <v>0</v>
      </c>
      <c r="J12">
        <v>221.43</v>
      </c>
      <c r="K12">
        <v>271.33</v>
      </c>
      <c r="L12">
        <v>272.49</v>
      </c>
      <c r="M12">
        <v>501.56</v>
      </c>
      <c r="N12">
        <v>501.97</v>
      </c>
      <c r="O12">
        <v>276.5</v>
      </c>
      <c r="P12">
        <v>310</v>
      </c>
      <c r="Q12">
        <v>0</v>
      </c>
      <c r="R12">
        <v>105.4</v>
      </c>
      <c r="S12">
        <v>27135.574</v>
      </c>
      <c r="T12">
        <v>4215.39</v>
      </c>
      <c r="U12">
        <v>11828.397</v>
      </c>
      <c r="V12">
        <v>5.932</v>
      </c>
      <c r="W12">
        <v>11834.329</v>
      </c>
      <c r="X12">
        <v>465.096</v>
      </c>
      <c r="Y12">
        <v>49.966</v>
      </c>
      <c r="Z12">
        <v>18507.947</v>
      </c>
      <c r="AA12">
        <v>721.494</v>
      </c>
      <c r="AB12">
        <v>1537.55</v>
      </c>
      <c r="AC12" t="s">
        <v>60</v>
      </c>
      <c r="AD12" s="3">
        <v>-1961.1997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3540</v>
      </c>
      <c r="AL12">
        <v>27542.2</v>
      </c>
      <c r="AM12">
        <v>31082.2</v>
      </c>
      <c r="AN12">
        <v>10427.4</v>
      </c>
      <c r="AO12">
        <v>10427.17</v>
      </c>
      <c r="AP12">
        <v>0.23</v>
      </c>
      <c r="AQ12">
        <v>0</v>
      </c>
      <c r="AR12">
        <v>0</v>
      </c>
      <c r="AU12">
        <v>0</v>
      </c>
      <c r="AV12" s="13">
        <v>275</v>
      </c>
      <c r="AW12" s="3">
        <v>0</v>
      </c>
      <c r="AX12" s="3">
        <v>0</v>
      </c>
      <c r="AY12" s="3">
        <v>305</v>
      </c>
      <c r="AZ12" s="17">
        <v>305</v>
      </c>
      <c r="BA12" s="3">
        <v>0</v>
      </c>
      <c r="BB12" s="3">
        <v>0</v>
      </c>
      <c r="BE12" s="21">
        <f t="shared" si="0"/>
        <v>0</v>
      </c>
      <c r="BF12" s="21">
        <f t="shared" ref="BF12:BH12" si="32">AH12</f>
        <v>0</v>
      </c>
      <c r="BG12" s="21">
        <f t="shared" si="32"/>
        <v>0</v>
      </c>
      <c r="BH12" s="21">
        <f t="shared" si="32"/>
        <v>0</v>
      </c>
      <c r="BI12">
        <f t="shared" si="5"/>
        <v>1</v>
      </c>
      <c r="BJ12">
        <f t="shared" si="6"/>
        <v>0</v>
      </c>
      <c r="BK12">
        <f t="shared" si="7"/>
        <v>1</v>
      </c>
      <c r="BL12">
        <f t="shared" si="8"/>
        <v>0</v>
      </c>
      <c r="BM12" s="21">
        <f t="shared" si="2"/>
        <v>0</v>
      </c>
      <c r="BN12" s="21">
        <f t="shared" ref="BN12:BP12" si="33">AE12</f>
        <v>0</v>
      </c>
      <c r="BO12" s="21">
        <f t="shared" si="33"/>
        <v>0</v>
      </c>
      <c r="BP12" s="21">
        <f t="shared" si="33"/>
        <v>0</v>
      </c>
      <c r="BQ12">
        <f t="shared" si="10"/>
        <v>1</v>
      </c>
      <c r="BR12">
        <f t="shared" si="11"/>
        <v>0</v>
      </c>
      <c r="BS12">
        <f t="shared" si="12"/>
        <v>1</v>
      </c>
      <c r="BT12">
        <f t="shared" si="13"/>
        <v>0</v>
      </c>
    </row>
    <row r="13" spans="1:72">
      <c r="A13">
        <v>27135.95</v>
      </c>
      <c r="B13">
        <v>-4113.31</v>
      </c>
      <c r="C13">
        <v>21361.47</v>
      </c>
      <c r="D13">
        <v>8137.86</v>
      </c>
      <c r="E13">
        <v>0</v>
      </c>
      <c r="F13" s="3">
        <v>-3995</v>
      </c>
      <c r="G13">
        <v>0</v>
      </c>
      <c r="H13">
        <v>189.05</v>
      </c>
      <c r="I13">
        <v>0</v>
      </c>
      <c r="J13">
        <v>221.2</v>
      </c>
      <c r="K13">
        <v>271.1</v>
      </c>
      <c r="L13">
        <v>271.1</v>
      </c>
      <c r="M13">
        <v>501.56</v>
      </c>
      <c r="N13">
        <v>502.38</v>
      </c>
      <c r="O13">
        <v>275.4</v>
      </c>
      <c r="P13">
        <v>307</v>
      </c>
      <c r="Q13">
        <v>0</v>
      </c>
      <c r="R13">
        <v>105.35</v>
      </c>
      <c r="S13">
        <v>27147.2</v>
      </c>
      <c r="T13">
        <v>4180.856</v>
      </c>
      <c r="U13">
        <v>11893.388</v>
      </c>
      <c r="V13">
        <v>5.712</v>
      </c>
      <c r="W13">
        <v>11899.1</v>
      </c>
      <c r="X13">
        <v>465.251</v>
      </c>
      <c r="Y13">
        <v>49.992</v>
      </c>
      <c r="Z13">
        <v>18636.166</v>
      </c>
      <c r="AA13">
        <v>696.482</v>
      </c>
      <c r="AB13">
        <v>1529.14</v>
      </c>
      <c r="AC13" t="s">
        <v>60</v>
      </c>
      <c r="AD13" s="3">
        <v>-1963.8611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3541</v>
      </c>
      <c r="AL13">
        <v>27511.2</v>
      </c>
      <c r="AM13">
        <v>31052.2</v>
      </c>
      <c r="AN13">
        <v>10288.78</v>
      </c>
      <c r="AO13">
        <v>10288.55</v>
      </c>
      <c r="AP13">
        <v>0.23</v>
      </c>
      <c r="AQ13">
        <v>0</v>
      </c>
      <c r="AR13">
        <v>0</v>
      </c>
      <c r="AU13">
        <v>0</v>
      </c>
      <c r="AV13" s="13">
        <v>275</v>
      </c>
      <c r="AW13" s="3">
        <v>0</v>
      </c>
      <c r="AX13" s="3">
        <v>0</v>
      </c>
      <c r="AY13" s="3">
        <v>305</v>
      </c>
      <c r="AZ13" s="17">
        <v>305</v>
      </c>
      <c r="BA13" s="3">
        <v>0</v>
      </c>
      <c r="BB13" s="3">
        <v>0</v>
      </c>
      <c r="BE13" s="21">
        <f t="shared" si="0"/>
        <v>0</v>
      </c>
      <c r="BF13" s="21">
        <f t="shared" ref="BF13:BH13" si="34">AH13</f>
        <v>0</v>
      </c>
      <c r="BG13" s="21">
        <f t="shared" si="34"/>
        <v>0</v>
      </c>
      <c r="BH13" s="21">
        <f t="shared" si="34"/>
        <v>0</v>
      </c>
      <c r="BI13">
        <f t="shared" si="5"/>
        <v>1</v>
      </c>
      <c r="BJ13">
        <f t="shared" si="6"/>
        <v>0</v>
      </c>
      <c r="BK13">
        <f t="shared" si="7"/>
        <v>1</v>
      </c>
      <c r="BL13">
        <f t="shared" si="8"/>
        <v>0</v>
      </c>
      <c r="BM13" s="21">
        <f t="shared" si="2"/>
        <v>0</v>
      </c>
      <c r="BN13" s="21">
        <f t="shared" ref="BN13:BP13" si="35">AE13</f>
        <v>0</v>
      </c>
      <c r="BO13" s="21">
        <f t="shared" si="35"/>
        <v>0</v>
      </c>
      <c r="BP13" s="21">
        <f t="shared" si="35"/>
        <v>0</v>
      </c>
      <c r="BQ13">
        <f t="shared" si="10"/>
        <v>1</v>
      </c>
      <c r="BR13">
        <f t="shared" si="11"/>
        <v>0</v>
      </c>
      <c r="BS13">
        <f t="shared" si="12"/>
        <v>1</v>
      </c>
      <c r="BT13">
        <f t="shared" si="13"/>
        <v>0</v>
      </c>
    </row>
    <row r="14" spans="1:72">
      <c r="A14">
        <v>27031.01</v>
      </c>
      <c r="B14">
        <v>-4114.3</v>
      </c>
      <c r="C14">
        <v>21364.15</v>
      </c>
      <c r="D14">
        <v>8034.62</v>
      </c>
      <c r="E14">
        <v>0</v>
      </c>
      <c r="F14" s="3">
        <v>-4000</v>
      </c>
      <c r="G14">
        <v>0</v>
      </c>
      <c r="H14">
        <v>189.89</v>
      </c>
      <c r="I14">
        <v>0</v>
      </c>
      <c r="J14">
        <v>221.31</v>
      </c>
      <c r="K14">
        <v>270.86</v>
      </c>
      <c r="L14">
        <v>271.56</v>
      </c>
      <c r="M14">
        <v>501.56</v>
      </c>
      <c r="N14">
        <v>503.2</v>
      </c>
      <c r="O14">
        <v>274.9</v>
      </c>
      <c r="P14">
        <v>303.7</v>
      </c>
      <c r="Q14">
        <v>0</v>
      </c>
      <c r="R14">
        <v>104.77</v>
      </c>
      <c r="S14">
        <v>26834.271</v>
      </c>
      <c r="T14">
        <v>4244.519</v>
      </c>
      <c r="U14">
        <v>11852.998</v>
      </c>
      <c r="V14">
        <v>5.687</v>
      </c>
      <c r="W14">
        <v>11858.685</v>
      </c>
      <c r="X14">
        <v>252.225</v>
      </c>
      <c r="Y14">
        <v>50.027</v>
      </c>
      <c r="Z14">
        <v>18880.83</v>
      </c>
      <c r="AA14">
        <v>688.564</v>
      </c>
      <c r="AB14">
        <v>1528.36</v>
      </c>
      <c r="AC14" t="s">
        <v>60</v>
      </c>
      <c r="AD14" s="3">
        <v>-1972.4058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3543</v>
      </c>
      <c r="AL14">
        <v>27355.2</v>
      </c>
      <c r="AM14">
        <v>30898.2</v>
      </c>
      <c r="AN14">
        <v>10152.04</v>
      </c>
      <c r="AO14">
        <v>10151.81</v>
      </c>
      <c r="AP14">
        <v>0.23</v>
      </c>
      <c r="AQ14">
        <v>0</v>
      </c>
      <c r="AR14">
        <v>0</v>
      </c>
      <c r="AU14">
        <v>0</v>
      </c>
      <c r="AV14" s="13">
        <v>275</v>
      </c>
      <c r="AW14" s="3">
        <v>0</v>
      </c>
      <c r="AX14" s="3">
        <v>0</v>
      </c>
      <c r="AY14" s="3">
        <v>305</v>
      </c>
      <c r="AZ14" s="17">
        <v>305</v>
      </c>
      <c r="BA14" s="3">
        <v>0</v>
      </c>
      <c r="BB14" s="3">
        <v>0</v>
      </c>
      <c r="BE14" s="21">
        <f t="shared" si="0"/>
        <v>0</v>
      </c>
      <c r="BF14" s="21">
        <f t="shared" ref="BF14:BH14" si="36">AH14</f>
        <v>0</v>
      </c>
      <c r="BG14" s="21">
        <f t="shared" si="36"/>
        <v>0</v>
      </c>
      <c r="BH14" s="21">
        <f t="shared" si="36"/>
        <v>0</v>
      </c>
      <c r="BI14">
        <f t="shared" si="5"/>
        <v>1</v>
      </c>
      <c r="BJ14">
        <f t="shared" si="6"/>
        <v>0</v>
      </c>
      <c r="BK14">
        <f t="shared" si="7"/>
        <v>1</v>
      </c>
      <c r="BL14">
        <f t="shared" si="8"/>
        <v>0</v>
      </c>
      <c r="BM14" s="21">
        <f t="shared" si="2"/>
        <v>0</v>
      </c>
      <c r="BN14" s="21">
        <f t="shared" ref="BN14:BP14" si="37">AE14</f>
        <v>0</v>
      </c>
      <c r="BO14" s="21">
        <f t="shared" si="37"/>
        <v>0</v>
      </c>
      <c r="BP14" s="21">
        <f t="shared" si="37"/>
        <v>0</v>
      </c>
      <c r="BQ14">
        <f t="shared" si="10"/>
        <v>1</v>
      </c>
      <c r="BR14">
        <f t="shared" si="11"/>
        <v>0</v>
      </c>
      <c r="BS14">
        <f t="shared" si="12"/>
        <v>1</v>
      </c>
      <c r="BT14">
        <f t="shared" si="13"/>
        <v>0</v>
      </c>
    </row>
    <row r="15" spans="1:72">
      <c r="A15">
        <v>26666.63</v>
      </c>
      <c r="B15">
        <v>-4115.3</v>
      </c>
      <c r="C15">
        <v>21361.13</v>
      </c>
      <c r="D15">
        <v>7893.32</v>
      </c>
      <c r="E15">
        <v>0</v>
      </c>
      <c r="F15" s="3">
        <v>-3991</v>
      </c>
      <c r="G15">
        <v>0</v>
      </c>
      <c r="H15">
        <v>190.77</v>
      </c>
      <c r="I15">
        <v>0</v>
      </c>
      <c r="J15">
        <v>221.33</v>
      </c>
      <c r="K15">
        <v>271.1</v>
      </c>
      <c r="L15">
        <v>272.26</v>
      </c>
      <c r="M15">
        <v>501.97</v>
      </c>
      <c r="N15">
        <v>501.97</v>
      </c>
      <c r="O15">
        <v>274.9</v>
      </c>
      <c r="P15">
        <v>304.1</v>
      </c>
      <c r="Q15">
        <v>0</v>
      </c>
      <c r="R15">
        <v>105.4</v>
      </c>
      <c r="S15">
        <v>26545.209</v>
      </c>
      <c r="T15">
        <v>4100.744</v>
      </c>
      <c r="U15">
        <v>11397.44</v>
      </c>
      <c r="V15">
        <v>5.666</v>
      </c>
      <c r="W15">
        <v>11403.106</v>
      </c>
      <c r="X15">
        <v>231.263</v>
      </c>
      <c r="Y15">
        <v>49.967</v>
      </c>
      <c r="Z15">
        <v>18875.516</v>
      </c>
      <c r="AA15">
        <v>718.773</v>
      </c>
      <c r="AB15">
        <v>1306.28</v>
      </c>
      <c r="AC15" t="s">
        <v>60</v>
      </c>
      <c r="AD15" s="3">
        <v>-1974.5068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3543</v>
      </c>
      <c r="AL15">
        <v>27200.2</v>
      </c>
      <c r="AM15">
        <v>30743.2</v>
      </c>
      <c r="AN15">
        <v>10008.45</v>
      </c>
      <c r="AO15">
        <v>10008.22</v>
      </c>
      <c r="AP15">
        <v>0.23</v>
      </c>
      <c r="AQ15">
        <v>0</v>
      </c>
      <c r="AR15">
        <v>0</v>
      </c>
      <c r="AU15">
        <v>275</v>
      </c>
      <c r="AV15" s="13">
        <v>275</v>
      </c>
      <c r="AW15" s="3">
        <v>0</v>
      </c>
      <c r="AX15" s="3">
        <v>0</v>
      </c>
      <c r="AY15" s="3">
        <v>305</v>
      </c>
      <c r="AZ15" s="17">
        <v>305</v>
      </c>
      <c r="BA15" s="3">
        <v>0</v>
      </c>
      <c r="BB15" s="3">
        <v>0</v>
      </c>
      <c r="BE15" s="21">
        <f t="shared" si="0"/>
        <v>0</v>
      </c>
      <c r="BF15" s="21">
        <f t="shared" ref="BF15:BH15" si="38">AH15</f>
        <v>0</v>
      </c>
      <c r="BG15" s="21">
        <f t="shared" si="38"/>
        <v>0</v>
      </c>
      <c r="BH15" s="21">
        <f t="shared" si="38"/>
        <v>0</v>
      </c>
      <c r="BI15">
        <f t="shared" si="5"/>
        <v>1</v>
      </c>
      <c r="BJ15">
        <f t="shared" si="6"/>
        <v>0</v>
      </c>
      <c r="BK15">
        <f t="shared" si="7"/>
        <v>1</v>
      </c>
      <c r="BL15">
        <f t="shared" si="8"/>
        <v>0</v>
      </c>
      <c r="BM15" s="21">
        <f t="shared" si="2"/>
        <v>0</v>
      </c>
      <c r="BN15" s="21">
        <f t="shared" ref="BN15:BP15" si="39">AE15</f>
        <v>0</v>
      </c>
      <c r="BO15" s="21">
        <f t="shared" si="39"/>
        <v>0</v>
      </c>
      <c r="BP15" s="21">
        <f t="shared" si="39"/>
        <v>0</v>
      </c>
      <c r="BQ15">
        <f t="shared" si="10"/>
        <v>1</v>
      </c>
      <c r="BR15">
        <f t="shared" si="11"/>
        <v>0</v>
      </c>
      <c r="BS15">
        <f t="shared" si="12"/>
        <v>1</v>
      </c>
      <c r="BT15">
        <f t="shared" si="13"/>
        <v>0</v>
      </c>
    </row>
    <row r="16" spans="1:72">
      <c r="A16">
        <v>26512.22</v>
      </c>
      <c r="B16">
        <v>-4117.3</v>
      </c>
      <c r="C16">
        <v>21362.31</v>
      </c>
      <c r="D16">
        <v>7759.68</v>
      </c>
      <c r="E16">
        <v>0</v>
      </c>
      <c r="F16" s="3">
        <v>-3989</v>
      </c>
      <c r="G16">
        <v>0</v>
      </c>
      <c r="H16">
        <v>189.05</v>
      </c>
      <c r="I16">
        <v>0</v>
      </c>
      <c r="J16">
        <v>221.76</v>
      </c>
      <c r="K16">
        <v>271.1</v>
      </c>
      <c r="L16">
        <v>271.1</v>
      </c>
      <c r="M16">
        <v>501.15</v>
      </c>
      <c r="N16">
        <v>501.56</v>
      </c>
      <c r="O16">
        <v>274.6</v>
      </c>
      <c r="P16">
        <v>303.9</v>
      </c>
      <c r="Q16">
        <v>0</v>
      </c>
      <c r="R16">
        <v>105.24</v>
      </c>
      <c r="S16">
        <v>26696.492</v>
      </c>
      <c r="T16">
        <v>4229.951</v>
      </c>
      <c r="U16">
        <v>10709.201</v>
      </c>
      <c r="V16">
        <v>5.661</v>
      </c>
      <c r="W16">
        <v>10714.862</v>
      </c>
      <c r="X16">
        <v>341.225</v>
      </c>
      <c r="Y16">
        <v>50.028</v>
      </c>
      <c r="Z16">
        <v>18302.604</v>
      </c>
      <c r="AA16">
        <v>986.623</v>
      </c>
      <c r="AB16">
        <v>1287.48</v>
      </c>
      <c r="AC16" t="s">
        <v>60</v>
      </c>
      <c r="AD16" s="3">
        <v>-1976.748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3544</v>
      </c>
      <c r="AL16">
        <v>27169.2</v>
      </c>
      <c r="AM16">
        <v>30713.2</v>
      </c>
      <c r="AN16">
        <v>9870.24</v>
      </c>
      <c r="AO16">
        <v>9870.01</v>
      </c>
      <c r="AP16">
        <v>0.23</v>
      </c>
      <c r="AQ16">
        <v>0</v>
      </c>
      <c r="AR16">
        <v>0</v>
      </c>
      <c r="AU16">
        <v>275</v>
      </c>
      <c r="AV16" s="13">
        <v>275</v>
      </c>
      <c r="AW16" s="3">
        <v>0</v>
      </c>
      <c r="AX16" s="3">
        <v>0</v>
      </c>
      <c r="AY16" s="3">
        <v>305</v>
      </c>
      <c r="AZ16" s="17">
        <v>305</v>
      </c>
      <c r="BA16" s="3">
        <v>0</v>
      </c>
      <c r="BB16" s="3">
        <v>0</v>
      </c>
      <c r="BE16" s="21">
        <f t="shared" si="0"/>
        <v>0</v>
      </c>
      <c r="BF16" s="21">
        <f t="shared" ref="BF16:BH16" si="40">AH16</f>
        <v>0</v>
      </c>
      <c r="BG16" s="21">
        <f t="shared" si="40"/>
        <v>0</v>
      </c>
      <c r="BH16" s="21">
        <f t="shared" si="40"/>
        <v>0</v>
      </c>
      <c r="BI16">
        <f t="shared" si="5"/>
        <v>1</v>
      </c>
      <c r="BJ16">
        <f t="shared" si="6"/>
        <v>0</v>
      </c>
      <c r="BK16">
        <f t="shared" si="7"/>
        <v>1</v>
      </c>
      <c r="BL16">
        <f t="shared" si="8"/>
        <v>0</v>
      </c>
      <c r="BM16" s="21">
        <f t="shared" si="2"/>
        <v>0</v>
      </c>
      <c r="BN16" s="21">
        <f t="shared" ref="BN16:BP16" si="41">AE16</f>
        <v>0</v>
      </c>
      <c r="BO16" s="21">
        <f t="shared" si="41"/>
        <v>0</v>
      </c>
      <c r="BP16" s="21">
        <f t="shared" si="41"/>
        <v>0</v>
      </c>
      <c r="BQ16">
        <f t="shared" si="10"/>
        <v>1</v>
      </c>
      <c r="BR16">
        <f t="shared" si="11"/>
        <v>0</v>
      </c>
      <c r="BS16">
        <f t="shared" si="12"/>
        <v>1</v>
      </c>
      <c r="BT16">
        <f t="shared" si="13"/>
        <v>0</v>
      </c>
    </row>
    <row r="17" spans="1:72">
      <c r="A17">
        <v>26623.56</v>
      </c>
      <c r="B17">
        <v>-4118.3</v>
      </c>
      <c r="C17">
        <v>21364.21</v>
      </c>
      <c r="D17">
        <v>7778.92</v>
      </c>
      <c r="E17">
        <v>0</v>
      </c>
      <c r="F17" s="3">
        <v>-3987</v>
      </c>
      <c r="G17">
        <v>0</v>
      </c>
      <c r="H17">
        <v>189.89</v>
      </c>
      <c r="I17">
        <v>0</v>
      </c>
      <c r="J17">
        <v>221.32</v>
      </c>
      <c r="K17">
        <v>270.4</v>
      </c>
      <c r="L17">
        <v>271.56</v>
      </c>
      <c r="M17">
        <v>501.15</v>
      </c>
      <c r="N17">
        <v>502.38</v>
      </c>
      <c r="O17">
        <v>274.5</v>
      </c>
      <c r="P17">
        <v>304.4</v>
      </c>
      <c r="Q17">
        <v>0</v>
      </c>
      <c r="R17">
        <v>104.87</v>
      </c>
      <c r="S17">
        <v>26669.316</v>
      </c>
      <c r="T17">
        <v>4184.822</v>
      </c>
      <c r="U17">
        <v>10576.721</v>
      </c>
      <c r="V17">
        <v>5.225</v>
      </c>
      <c r="W17">
        <v>10581.946</v>
      </c>
      <c r="X17">
        <v>341.701</v>
      </c>
      <c r="Y17">
        <v>50.019</v>
      </c>
      <c r="Z17">
        <v>18374.766</v>
      </c>
      <c r="AA17">
        <v>877.754</v>
      </c>
      <c r="AB17">
        <v>1380.7</v>
      </c>
      <c r="AC17" t="s">
        <v>60</v>
      </c>
      <c r="AD17" s="3">
        <v>-1977.8687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3544</v>
      </c>
      <c r="AL17">
        <v>27169.2</v>
      </c>
      <c r="AM17">
        <v>30713.2</v>
      </c>
      <c r="AN17">
        <v>9731.75</v>
      </c>
      <c r="AO17">
        <v>9731.52</v>
      </c>
      <c r="AP17">
        <v>0.23</v>
      </c>
      <c r="AQ17">
        <v>0</v>
      </c>
      <c r="AR17">
        <v>0</v>
      </c>
      <c r="AU17">
        <v>275</v>
      </c>
      <c r="AV17" s="13">
        <v>275</v>
      </c>
      <c r="AW17" s="3">
        <v>0</v>
      </c>
      <c r="AX17" s="3">
        <v>0</v>
      </c>
      <c r="AY17" s="3">
        <v>305</v>
      </c>
      <c r="AZ17" s="17">
        <v>305</v>
      </c>
      <c r="BA17" s="3">
        <v>0</v>
      </c>
      <c r="BB17" s="3">
        <v>0</v>
      </c>
      <c r="BE17" s="21">
        <f t="shared" si="0"/>
        <v>0</v>
      </c>
      <c r="BF17" s="21">
        <f t="shared" ref="BF17:BH17" si="42">AH17</f>
        <v>0</v>
      </c>
      <c r="BG17" s="21">
        <f t="shared" si="42"/>
        <v>0</v>
      </c>
      <c r="BH17" s="21">
        <f t="shared" si="42"/>
        <v>0</v>
      </c>
      <c r="BI17">
        <f t="shared" si="5"/>
        <v>1</v>
      </c>
      <c r="BJ17">
        <f t="shared" si="6"/>
        <v>0</v>
      </c>
      <c r="BK17">
        <f t="shared" si="7"/>
        <v>1</v>
      </c>
      <c r="BL17">
        <f t="shared" si="8"/>
        <v>0</v>
      </c>
      <c r="BM17" s="21">
        <f t="shared" si="2"/>
        <v>0</v>
      </c>
      <c r="BN17" s="21">
        <f t="shared" ref="BN17:BP17" si="43">AE17</f>
        <v>0</v>
      </c>
      <c r="BO17" s="21">
        <f t="shared" si="43"/>
        <v>0</v>
      </c>
      <c r="BP17" s="21">
        <f t="shared" si="43"/>
        <v>0</v>
      </c>
      <c r="BQ17">
        <f t="shared" si="10"/>
        <v>1</v>
      </c>
      <c r="BR17">
        <f t="shared" si="11"/>
        <v>0</v>
      </c>
      <c r="BS17">
        <f t="shared" si="12"/>
        <v>1</v>
      </c>
      <c r="BT17">
        <f t="shared" si="13"/>
        <v>0</v>
      </c>
    </row>
    <row r="18" spans="1:72">
      <c r="A18">
        <v>26809.66</v>
      </c>
      <c r="B18">
        <v>-4121.3</v>
      </c>
      <c r="C18">
        <v>21365.88</v>
      </c>
      <c r="D18">
        <v>7965.97</v>
      </c>
      <c r="E18">
        <v>0</v>
      </c>
      <c r="F18" s="3">
        <v>-3993</v>
      </c>
      <c r="G18">
        <v>0</v>
      </c>
      <c r="H18">
        <v>189.05</v>
      </c>
      <c r="I18">
        <v>0</v>
      </c>
      <c r="J18">
        <v>220.95</v>
      </c>
      <c r="K18">
        <v>270.86</v>
      </c>
      <c r="L18">
        <v>271.1</v>
      </c>
      <c r="M18">
        <v>500.32</v>
      </c>
      <c r="N18">
        <v>502.79</v>
      </c>
      <c r="O18">
        <v>272</v>
      </c>
      <c r="P18">
        <v>300.3</v>
      </c>
      <c r="Q18">
        <v>0</v>
      </c>
      <c r="R18">
        <v>105.03</v>
      </c>
      <c r="S18">
        <v>26640.691</v>
      </c>
      <c r="T18">
        <v>4207.276</v>
      </c>
      <c r="U18">
        <v>10493.841</v>
      </c>
      <c r="V18">
        <v>5.2</v>
      </c>
      <c r="W18">
        <v>10499.042</v>
      </c>
      <c r="X18">
        <v>390.432</v>
      </c>
      <c r="Y18">
        <v>50.033</v>
      </c>
      <c r="Z18">
        <v>18274.87</v>
      </c>
      <c r="AA18">
        <v>957.4</v>
      </c>
      <c r="AB18">
        <v>1382.66</v>
      </c>
      <c r="AC18" t="s">
        <v>60</v>
      </c>
      <c r="AD18" s="3">
        <v>-1977.4485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3545</v>
      </c>
      <c r="AL18">
        <v>27169.2</v>
      </c>
      <c r="AM18">
        <v>30714.2</v>
      </c>
      <c r="AN18">
        <v>9561.88</v>
      </c>
      <c r="AO18">
        <v>9561.65</v>
      </c>
      <c r="AP18">
        <v>0.23</v>
      </c>
      <c r="AQ18">
        <v>0</v>
      </c>
      <c r="AR18">
        <v>0</v>
      </c>
      <c r="AU18">
        <v>275</v>
      </c>
      <c r="AV18" s="13">
        <v>275</v>
      </c>
      <c r="AW18" s="3">
        <v>0</v>
      </c>
      <c r="AX18" s="3">
        <v>0</v>
      </c>
      <c r="AY18" s="3">
        <v>305</v>
      </c>
      <c r="AZ18" s="17">
        <v>305</v>
      </c>
      <c r="BA18" s="3">
        <v>0</v>
      </c>
      <c r="BB18" s="3">
        <v>0</v>
      </c>
      <c r="BE18" s="21">
        <f t="shared" si="0"/>
        <v>0</v>
      </c>
      <c r="BF18" s="21">
        <f t="shared" ref="BF18:BH18" si="44">AH18</f>
        <v>0</v>
      </c>
      <c r="BG18" s="21">
        <f t="shared" si="44"/>
        <v>0</v>
      </c>
      <c r="BH18" s="21">
        <f t="shared" si="44"/>
        <v>0</v>
      </c>
      <c r="BI18">
        <f t="shared" si="5"/>
        <v>1</v>
      </c>
      <c r="BJ18">
        <f t="shared" si="6"/>
        <v>0</v>
      </c>
      <c r="BK18">
        <f t="shared" si="7"/>
        <v>1</v>
      </c>
      <c r="BL18">
        <f t="shared" si="8"/>
        <v>0</v>
      </c>
      <c r="BM18" s="21">
        <f t="shared" si="2"/>
        <v>0</v>
      </c>
      <c r="BN18" s="21">
        <f t="shared" ref="BN18:BP18" si="45">AE18</f>
        <v>0</v>
      </c>
      <c r="BO18" s="21">
        <f t="shared" si="45"/>
        <v>0</v>
      </c>
      <c r="BP18" s="21">
        <f t="shared" si="45"/>
        <v>0</v>
      </c>
      <c r="BQ18">
        <f t="shared" si="10"/>
        <v>1</v>
      </c>
      <c r="BR18">
        <f t="shared" si="11"/>
        <v>0</v>
      </c>
      <c r="BS18">
        <f t="shared" si="12"/>
        <v>1</v>
      </c>
      <c r="BT18">
        <f t="shared" si="13"/>
        <v>0</v>
      </c>
    </row>
    <row r="19" spans="1:72">
      <c r="A19">
        <v>26559.68</v>
      </c>
      <c r="B19">
        <v>-4110.3</v>
      </c>
      <c r="C19">
        <v>21359.25</v>
      </c>
      <c r="D19">
        <v>7656.93</v>
      </c>
      <c r="E19">
        <v>0</v>
      </c>
      <c r="F19" s="3">
        <v>-3943</v>
      </c>
      <c r="G19">
        <v>0</v>
      </c>
      <c r="H19">
        <v>189.89</v>
      </c>
      <c r="I19">
        <v>0</v>
      </c>
      <c r="J19">
        <v>221.69</v>
      </c>
      <c r="K19">
        <v>270.86</v>
      </c>
      <c r="L19">
        <v>271.79</v>
      </c>
      <c r="M19">
        <v>502.79</v>
      </c>
      <c r="N19">
        <v>498.68</v>
      </c>
      <c r="O19">
        <v>276.5</v>
      </c>
      <c r="P19">
        <v>304.9</v>
      </c>
      <c r="Q19">
        <v>0</v>
      </c>
      <c r="R19">
        <v>105.51</v>
      </c>
      <c r="S19">
        <v>26763.555</v>
      </c>
      <c r="T19">
        <v>4215.225</v>
      </c>
      <c r="U19">
        <v>10407.609</v>
      </c>
      <c r="V19">
        <v>5.209</v>
      </c>
      <c r="W19">
        <v>10412.818</v>
      </c>
      <c r="X19">
        <v>390.488</v>
      </c>
      <c r="Y19">
        <v>49.967</v>
      </c>
      <c r="Z19">
        <v>18198.352</v>
      </c>
      <c r="AA19">
        <v>1000.32</v>
      </c>
      <c r="AB19">
        <v>1430.69</v>
      </c>
      <c r="AC19" t="s">
        <v>60</v>
      </c>
      <c r="AD19" s="3">
        <v>-1972.8259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3545</v>
      </c>
      <c r="AL19">
        <v>27169.2</v>
      </c>
      <c r="AM19">
        <v>30714.2</v>
      </c>
      <c r="AN19">
        <v>9372.75</v>
      </c>
      <c r="AO19">
        <v>9372.51</v>
      </c>
      <c r="AP19">
        <v>0.24</v>
      </c>
      <c r="AQ19">
        <v>0</v>
      </c>
      <c r="AR19">
        <v>0</v>
      </c>
      <c r="AU19">
        <v>275</v>
      </c>
      <c r="AV19" s="13">
        <v>275</v>
      </c>
      <c r="AW19" s="3">
        <v>0</v>
      </c>
      <c r="AX19" s="3">
        <v>0</v>
      </c>
      <c r="AY19" s="3">
        <v>305</v>
      </c>
      <c r="AZ19" s="17">
        <v>305</v>
      </c>
      <c r="BA19" s="3">
        <v>0</v>
      </c>
      <c r="BB19" s="3">
        <v>0</v>
      </c>
      <c r="BE19" s="21">
        <f t="shared" si="0"/>
        <v>0</v>
      </c>
      <c r="BF19" s="21">
        <f t="shared" ref="BF19:BH19" si="46">AH19</f>
        <v>0</v>
      </c>
      <c r="BG19" s="21">
        <f t="shared" si="46"/>
        <v>0</v>
      </c>
      <c r="BH19" s="21">
        <f t="shared" si="46"/>
        <v>0</v>
      </c>
      <c r="BI19">
        <f t="shared" si="5"/>
        <v>1</v>
      </c>
      <c r="BJ19">
        <f t="shared" si="6"/>
        <v>0</v>
      </c>
      <c r="BK19">
        <f t="shared" si="7"/>
        <v>1</v>
      </c>
      <c r="BL19">
        <f t="shared" si="8"/>
        <v>0</v>
      </c>
      <c r="BM19" s="21">
        <f t="shared" si="2"/>
        <v>0</v>
      </c>
      <c r="BN19" s="21">
        <f t="shared" ref="BN19:BP19" si="47">AE19</f>
        <v>0</v>
      </c>
      <c r="BO19" s="21">
        <f t="shared" si="47"/>
        <v>0</v>
      </c>
      <c r="BP19" s="21">
        <f t="shared" si="47"/>
        <v>0</v>
      </c>
      <c r="BQ19">
        <f t="shared" si="10"/>
        <v>1</v>
      </c>
      <c r="BR19">
        <f t="shared" si="11"/>
        <v>0</v>
      </c>
      <c r="BS19">
        <f t="shared" si="12"/>
        <v>1</v>
      </c>
      <c r="BT19">
        <f t="shared" si="13"/>
        <v>0</v>
      </c>
    </row>
    <row r="20" spans="1:72">
      <c r="A20">
        <v>26554.22</v>
      </c>
      <c r="B20">
        <v>-4290</v>
      </c>
      <c r="C20">
        <v>21361.86</v>
      </c>
      <c r="D20">
        <v>7830</v>
      </c>
      <c r="E20">
        <v>0</v>
      </c>
      <c r="F20" s="3">
        <v>-3901</v>
      </c>
      <c r="G20">
        <v>0</v>
      </c>
      <c r="H20">
        <v>190.77</v>
      </c>
      <c r="I20">
        <v>0</v>
      </c>
      <c r="J20">
        <v>221.32</v>
      </c>
      <c r="K20">
        <v>271.33</v>
      </c>
      <c r="L20">
        <v>271.79</v>
      </c>
      <c r="M20">
        <v>501.97</v>
      </c>
      <c r="N20">
        <v>501.15</v>
      </c>
      <c r="O20">
        <v>275</v>
      </c>
      <c r="P20">
        <v>304.9</v>
      </c>
      <c r="Q20">
        <v>0</v>
      </c>
      <c r="R20">
        <v>105.24</v>
      </c>
      <c r="S20">
        <v>26507.771</v>
      </c>
      <c r="T20">
        <v>4388.424</v>
      </c>
      <c r="U20">
        <v>10638.384</v>
      </c>
      <c r="V20">
        <v>5.228</v>
      </c>
      <c r="W20">
        <v>10643.612</v>
      </c>
      <c r="X20">
        <v>390.027</v>
      </c>
      <c r="Y20">
        <v>49.992</v>
      </c>
      <c r="Z20">
        <v>18288.498</v>
      </c>
      <c r="AA20">
        <v>988.133</v>
      </c>
      <c r="AB20">
        <v>1431.9</v>
      </c>
      <c r="AC20" t="s">
        <v>60</v>
      </c>
      <c r="AD20" s="3">
        <v>-1968.7637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3545</v>
      </c>
      <c r="AL20">
        <v>27231.2</v>
      </c>
      <c r="AM20">
        <v>30776.2</v>
      </c>
      <c r="AN20">
        <v>9190.26</v>
      </c>
      <c r="AO20">
        <v>9190.02</v>
      </c>
      <c r="AP20">
        <v>0.24</v>
      </c>
      <c r="AQ20">
        <v>0</v>
      </c>
      <c r="AR20">
        <v>0</v>
      </c>
      <c r="AU20">
        <v>275</v>
      </c>
      <c r="AV20" s="13">
        <v>275</v>
      </c>
      <c r="AW20" s="3">
        <v>0</v>
      </c>
      <c r="AX20" s="3">
        <v>0</v>
      </c>
      <c r="AY20" s="3">
        <v>305</v>
      </c>
      <c r="AZ20" s="17">
        <v>305</v>
      </c>
      <c r="BA20" s="3">
        <v>0</v>
      </c>
      <c r="BB20" s="3">
        <v>0</v>
      </c>
      <c r="BE20" s="21">
        <f t="shared" si="0"/>
        <v>0</v>
      </c>
      <c r="BF20" s="21">
        <f t="shared" ref="BF20:BH20" si="48">AH20</f>
        <v>0</v>
      </c>
      <c r="BG20" s="21">
        <f t="shared" si="48"/>
        <v>0</v>
      </c>
      <c r="BH20" s="21">
        <f t="shared" si="48"/>
        <v>0</v>
      </c>
      <c r="BI20">
        <f t="shared" si="5"/>
        <v>1</v>
      </c>
      <c r="BJ20">
        <f t="shared" si="6"/>
        <v>0</v>
      </c>
      <c r="BK20">
        <f t="shared" si="7"/>
        <v>1</v>
      </c>
      <c r="BL20">
        <f t="shared" si="8"/>
        <v>0</v>
      </c>
      <c r="BM20" s="21">
        <f t="shared" si="2"/>
        <v>0</v>
      </c>
      <c r="BN20" s="21">
        <f t="shared" ref="BN20:BP20" si="49">AE20</f>
        <v>0</v>
      </c>
      <c r="BO20" s="21">
        <f t="shared" si="49"/>
        <v>0</v>
      </c>
      <c r="BP20" s="21">
        <f t="shared" si="49"/>
        <v>0</v>
      </c>
      <c r="BQ20">
        <f t="shared" si="10"/>
        <v>1</v>
      </c>
      <c r="BR20">
        <f t="shared" si="11"/>
        <v>0</v>
      </c>
      <c r="BS20">
        <f t="shared" si="12"/>
        <v>1</v>
      </c>
      <c r="BT20">
        <f t="shared" si="13"/>
        <v>0</v>
      </c>
    </row>
    <row r="21" spans="1:72">
      <c r="A21">
        <v>26555.61</v>
      </c>
      <c r="B21">
        <v>-4280</v>
      </c>
      <c r="C21">
        <v>21360.68</v>
      </c>
      <c r="D21">
        <v>7820.19</v>
      </c>
      <c r="E21">
        <v>0</v>
      </c>
      <c r="F21" s="3">
        <v>-3853</v>
      </c>
      <c r="G21">
        <v>0</v>
      </c>
      <c r="H21">
        <v>190.77</v>
      </c>
      <c r="I21">
        <v>0</v>
      </c>
      <c r="J21">
        <v>221.12</v>
      </c>
      <c r="K21">
        <v>270.4</v>
      </c>
      <c r="L21">
        <v>271.56</v>
      </c>
      <c r="M21">
        <v>500.73</v>
      </c>
      <c r="N21">
        <v>501.15</v>
      </c>
      <c r="O21">
        <v>274.7</v>
      </c>
      <c r="P21">
        <v>302.4</v>
      </c>
      <c r="Q21">
        <v>0</v>
      </c>
      <c r="R21">
        <v>105.08</v>
      </c>
      <c r="S21">
        <v>26564.111</v>
      </c>
      <c r="T21">
        <v>4121.133</v>
      </c>
      <c r="U21">
        <v>10441.501</v>
      </c>
      <c r="V21">
        <v>5.252</v>
      </c>
      <c r="W21">
        <v>10446.753</v>
      </c>
      <c r="X21">
        <v>391.939</v>
      </c>
      <c r="Y21">
        <v>50.031</v>
      </c>
      <c r="Z21">
        <v>18170.08</v>
      </c>
      <c r="AA21">
        <v>959.461</v>
      </c>
      <c r="AB21">
        <v>1433.12</v>
      </c>
      <c r="AC21" t="s">
        <v>60</v>
      </c>
      <c r="AD21" s="3">
        <v>-1981.0905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3545</v>
      </c>
      <c r="AL21">
        <v>27293.2</v>
      </c>
      <c r="AM21">
        <v>30838.2</v>
      </c>
      <c r="AN21">
        <v>8993.01</v>
      </c>
      <c r="AO21">
        <v>8992.77</v>
      </c>
      <c r="AP21">
        <v>0.24</v>
      </c>
      <c r="AQ21">
        <v>0</v>
      </c>
      <c r="AR21">
        <v>0</v>
      </c>
      <c r="AU21">
        <v>275</v>
      </c>
      <c r="AV21" s="13">
        <v>275</v>
      </c>
      <c r="AW21" s="3">
        <v>0</v>
      </c>
      <c r="AX21" s="3">
        <v>0</v>
      </c>
      <c r="AY21" s="3">
        <v>305</v>
      </c>
      <c r="AZ21" s="17">
        <v>305</v>
      </c>
      <c r="BA21" s="3">
        <v>0</v>
      </c>
      <c r="BB21" s="3">
        <v>0</v>
      </c>
      <c r="BE21" s="21">
        <f t="shared" si="0"/>
        <v>0</v>
      </c>
      <c r="BF21" s="21">
        <f t="shared" ref="BF21:BH21" si="50">AH21</f>
        <v>0</v>
      </c>
      <c r="BG21" s="21">
        <f t="shared" si="50"/>
        <v>0</v>
      </c>
      <c r="BH21" s="21">
        <f t="shared" si="50"/>
        <v>0</v>
      </c>
      <c r="BI21">
        <f t="shared" si="5"/>
        <v>1</v>
      </c>
      <c r="BJ21">
        <f t="shared" si="6"/>
        <v>0</v>
      </c>
      <c r="BK21">
        <f t="shared" si="7"/>
        <v>1</v>
      </c>
      <c r="BL21">
        <f t="shared" si="8"/>
        <v>0</v>
      </c>
      <c r="BM21" s="21">
        <f t="shared" si="2"/>
        <v>0</v>
      </c>
      <c r="BN21" s="21">
        <f t="shared" ref="BN21:BP21" si="51">AE21</f>
        <v>0</v>
      </c>
      <c r="BO21" s="21">
        <f t="shared" si="51"/>
        <v>0</v>
      </c>
      <c r="BP21" s="21">
        <f t="shared" si="51"/>
        <v>0</v>
      </c>
      <c r="BQ21">
        <f t="shared" si="10"/>
        <v>1</v>
      </c>
      <c r="BR21">
        <f t="shared" si="11"/>
        <v>0</v>
      </c>
      <c r="BS21">
        <f t="shared" si="12"/>
        <v>1</v>
      </c>
      <c r="BT21">
        <f t="shared" si="13"/>
        <v>0</v>
      </c>
    </row>
    <row r="22" spans="1:72">
      <c r="A22">
        <v>26693.32</v>
      </c>
      <c r="B22">
        <v>-4270</v>
      </c>
      <c r="C22">
        <v>21361.99</v>
      </c>
      <c r="D22">
        <v>7948.19</v>
      </c>
      <c r="E22">
        <v>0</v>
      </c>
      <c r="F22" s="3">
        <v>-3815</v>
      </c>
      <c r="G22">
        <v>0</v>
      </c>
      <c r="H22">
        <v>189.89</v>
      </c>
      <c r="I22">
        <v>0</v>
      </c>
      <c r="J22">
        <v>221.65</v>
      </c>
      <c r="K22">
        <v>271.33</v>
      </c>
      <c r="L22">
        <v>271.79</v>
      </c>
      <c r="M22">
        <v>500.73</v>
      </c>
      <c r="N22">
        <v>501.97</v>
      </c>
      <c r="O22">
        <v>274.9</v>
      </c>
      <c r="P22">
        <v>304.2</v>
      </c>
      <c r="Q22">
        <v>0</v>
      </c>
      <c r="R22">
        <v>105.14</v>
      </c>
      <c r="S22">
        <v>26746.777</v>
      </c>
      <c r="T22">
        <v>4341.983</v>
      </c>
      <c r="U22">
        <v>10242.229</v>
      </c>
      <c r="V22">
        <v>5.171</v>
      </c>
      <c r="W22">
        <v>10247.4</v>
      </c>
      <c r="X22">
        <v>392.149</v>
      </c>
      <c r="Y22">
        <v>49.994</v>
      </c>
      <c r="Z22">
        <v>17823.605</v>
      </c>
      <c r="AA22">
        <v>1245.231</v>
      </c>
      <c r="AB22">
        <v>1432.77</v>
      </c>
      <c r="AC22" t="s">
        <v>60</v>
      </c>
      <c r="AD22" s="3">
        <v>-1967.9233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3545</v>
      </c>
      <c r="AL22">
        <v>27418.2</v>
      </c>
      <c r="AM22">
        <v>30963.2</v>
      </c>
      <c r="AN22">
        <v>8774.52</v>
      </c>
      <c r="AO22">
        <v>8774.28</v>
      </c>
      <c r="AP22">
        <v>0.24</v>
      </c>
      <c r="AQ22">
        <v>0</v>
      </c>
      <c r="AR22">
        <v>0</v>
      </c>
      <c r="AU22">
        <v>275</v>
      </c>
      <c r="AV22" s="13">
        <v>275</v>
      </c>
      <c r="AW22" s="3">
        <v>0</v>
      </c>
      <c r="AX22" s="3">
        <v>0</v>
      </c>
      <c r="AY22" s="3">
        <v>305</v>
      </c>
      <c r="AZ22" s="17">
        <v>305</v>
      </c>
      <c r="BA22" s="3">
        <v>0</v>
      </c>
      <c r="BB22" s="3">
        <v>0</v>
      </c>
      <c r="BE22" s="21">
        <f t="shared" si="0"/>
        <v>0</v>
      </c>
      <c r="BF22" s="21">
        <f t="shared" ref="BF22:BH22" si="52">AH22</f>
        <v>0</v>
      </c>
      <c r="BG22" s="21">
        <f t="shared" si="52"/>
        <v>0</v>
      </c>
      <c r="BH22" s="21">
        <f t="shared" si="52"/>
        <v>0</v>
      </c>
      <c r="BI22">
        <f t="shared" si="5"/>
        <v>1</v>
      </c>
      <c r="BJ22">
        <f t="shared" si="6"/>
        <v>0</v>
      </c>
      <c r="BK22">
        <f t="shared" si="7"/>
        <v>1</v>
      </c>
      <c r="BL22">
        <f t="shared" si="8"/>
        <v>0</v>
      </c>
      <c r="BM22" s="21">
        <f t="shared" si="2"/>
        <v>0</v>
      </c>
      <c r="BN22" s="21">
        <f t="shared" ref="BN22:BP22" si="53">AE22</f>
        <v>0</v>
      </c>
      <c r="BO22" s="21">
        <f t="shared" si="53"/>
        <v>0</v>
      </c>
      <c r="BP22" s="21">
        <f t="shared" si="53"/>
        <v>0</v>
      </c>
      <c r="BQ22">
        <f t="shared" si="10"/>
        <v>1</v>
      </c>
      <c r="BR22">
        <f t="shared" si="11"/>
        <v>0</v>
      </c>
      <c r="BS22">
        <f t="shared" si="12"/>
        <v>1</v>
      </c>
      <c r="BT22">
        <f t="shared" si="13"/>
        <v>0</v>
      </c>
    </row>
    <row r="23" spans="1:72">
      <c r="A23">
        <v>26829.64</v>
      </c>
      <c r="B23">
        <v>-4269.01</v>
      </c>
      <c r="C23">
        <v>21363.05</v>
      </c>
      <c r="D23">
        <v>8585.57</v>
      </c>
      <c r="E23">
        <v>0</v>
      </c>
      <c r="F23" s="3">
        <v>-3793</v>
      </c>
      <c r="G23">
        <v>0</v>
      </c>
      <c r="H23">
        <v>190.77</v>
      </c>
      <c r="I23">
        <v>0</v>
      </c>
      <c r="J23">
        <v>221.49</v>
      </c>
      <c r="K23">
        <v>272.49</v>
      </c>
      <c r="L23">
        <v>271.79</v>
      </c>
      <c r="M23">
        <v>502.38</v>
      </c>
      <c r="N23">
        <v>499.5</v>
      </c>
      <c r="O23">
        <v>277.1</v>
      </c>
      <c r="P23">
        <v>306.8</v>
      </c>
      <c r="Q23">
        <v>0</v>
      </c>
      <c r="R23">
        <v>105.88</v>
      </c>
      <c r="S23">
        <v>26582.277</v>
      </c>
      <c r="T23">
        <v>4359.269</v>
      </c>
      <c r="U23">
        <v>10318.641</v>
      </c>
      <c r="V23">
        <v>5.293</v>
      </c>
      <c r="W23">
        <v>10323.934</v>
      </c>
      <c r="X23">
        <v>393.038</v>
      </c>
      <c r="Y23">
        <v>49.969</v>
      </c>
      <c r="Z23">
        <v>18046.387</v>
      </c>
      <c r="AA23">
        <v>1032.832</v>
      </c>
      <c r="AB23">
        <v>1430.69</v>
      </c>
      <c r="AC23" t="s">
        <v>60</v>
      </c>
      <c r="AD23" s="3">
        <v>-1971.2852</v>
      </c>
      <c r="AE23">
        <v>0</v>
      </c>
      <c r="AF23">
        <v>0</v>
      </c>
      <c r="AG23">
        <v>0</v>
      </c>
      <c r="AH23">
        <v>60</v>
      </c>
      <c r="AI23">
        <v>0</v>
      </c>
      <c r="AJ23">
        <v>60</v>
      </c>
      <c r="AK23">
        <v>3545</v>
      </c>
      <c r="AL23">
        <v>27635.2</v>
      </c>
      <c r="AM23">
        <v>31180.2</v>
      </c>
      <c r="AN23">
        <v>8544.61</v>
      </c>
      <c r="AO23">
        <v>8544.37</v>
      </c>
      <c r="AP23">
        <v>0.24</v>
      </c>
      <c r="AQ23">
        <v>0</v>
      </c>
      <c r="AR23">
        <v>60</v>
      </c>
      <c r="AU23">
        <v>276</v>
      </c>
      <c r="AV23" s="13">
        <v>275</v>
      </c>
      <c r="AW23" s="3">
        <v>60</v>
      </c>
      <c r="AX23" s="3">
        <v>0</v>
      </c>
      <c r="AY23" s="3">
        <v>306</v>
      </c>
      <c r="AZ23" s="17">
        <v>305</v>
      </c>
      <c r="BA23" s="3">
        <v>60</v>
      </c>
      <c r="BB23" s="3">
        <v>0</v>
      </c>
      <c r="BE23" s="21">
        <f t="shared" si="0"/>
        <v>60</v>
      </c>
      <c r="BF23" s="21">
        <f t="shared" ref="BF23:BH23" si="54">AH23</f>
        <v>60</v>
      </c>
      <c r="BG23" s="21">
        <f t="shared" si="54"/>
        <v>0</v>
      </c>
      <c r="BH23" s="21">
        <f t="shared" si="54"/>
        <v>60</v>
      </c>
      <c r="BI23">
        <f t="shared" si="5"/>
        <v>0</v>
      </c>
      <c r="BJ23">
        <f t="shared" si="6"/>
        <v>0</v>
      </c>
      <c r="BK23">
        <f t="shared" si="7"/>
        <v>0</v>
      </c>
      <c r="BL23">
        <f t="shared" si="8"/>
        <v>0</v>
      </c>
      <c r="BM23" s="21">
        <f t="shared" si="2"/>
        <v>0</v>
      </c>
      <c r="BN23" s="21">
        <f t="shared" ref="BN23:BP23" si="55">AE23</f>
        <v>0</v>
      </c>
      <c r="BO23" s="21">
        <f t="shared" si="55"/>
        <v>0</v>
      </c>
      <c r="BP23" s="21">
        <f t="shared" si="55"/>
        <v>0</v>
      </c>
      <c r="BQ23">
        <f t="shared" si="10"/>
        <v>1</v>
      </c>
      <c r="BR23">
        <f t="shared" si="11"/>
        <v>0</v>
      </c>
      <c r="BS23">
        <f t="shared" si="12"/>
        <v>1</v>
      </c>
      <c r="BT23">
        <f t="shared" si="13"/>
        <v>0</v>
      </c>
    </row>
    <row r="24" spans="1:72">
      <c r="A24">
        <v>26878.89</v>
      </c>
      <c r="B24">
        <v>-4131.94</v>
      </c>
      <c r="C24">
        <v>21379.71</v>
      </c>
      <c r="D24">
        <v>8639.2</v>
      </c>
      <c r="E24">
        <v>0</v>
      </c>
      <c r="F24" s="3">
        <v>-3781</v>
      </c>
      <c r="G24">
        <v>0</v>
      </c>
      <c r="H24">
        <v>189.05</v>
      </c>
      <c r="I24">
        <v>0</v>
      </c>
      <c r="J24">
        <v>221.06</v>
      </c>
      <c r="K24">
        <v>271.1</v>
      </c>
      <c r="L24">
        <v>271.79</v>
      </c>
      <c r="M24">
        <v>502.38</v>
      </c>
      <c r="N24">
        <v>499.5</v>
      </c>
      <c r="O24">
        <v>275.6</v>
      </c>
      <c r="P24">
        <v>304.4</v>
      </c>
      <c r="Q24">
        <v>0</v>
      </c>
      <c r="R24">
        <v>104.71</v>
      </c>
      <c r="S24">
        <v>27280.375</v>
      </c>
      <c r="T24">
        <v>3908.282</v>
      </c>
      <c r="U24">
        <v>10272.854</v>
      </c>
      <c r="V24">
        <v>5.263</v>
      </c>
      <c r="W24">
        <v>10278.116</v>
      </c>
      <c r="X24">
        <v>392.867</v>
      </c>
      <c r="Y24">
        <v>49.974</v>
      </c>
      <c r="Z24">
        <v>17486.074</v>
      </c>
      <c r="AA24">
        <v>1422.961</v>
      </c>
      <c r="AB24">
        <v>1426.35</v>
      </c>
      <c r="AC24" t="s">
        <v>60</v>
      </c>
      <c r="AD24" s="3">
        <v>-1978.7091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3545</v>
      </c>
      <c r="AL24">
        <v>27821.2</v>
      </c>
      <c r="AM24">
        <v>31366.2</v>
      </c>
      <c r="AN24">
        <v>8319.98</v>
      </c>
      <c r="AO24">
        <v>8319.74</v>
      </c>
      <c r="AP24">
        <v>0.24</v>
      </c>
      <c r="AQ24">
        <v>0</v>
      </c>
      <c r="AR24">
        <v>0</v>
      </c>
      <c r="AU24">
        <v>275.36</v>
      </c>
      <c r="AV24" s="13">
        <v>275</v>
      </c>
      <c r="AW24" s="3">
        <v>0</v>
      </c>
      <c r="AX24" s="3">
        <v>0</v>
      </c>
      <c r="AY24" s="3">
        <v>305.36</v>
      </c>
      <c r="AZ24" s="17">
        <v>305</v>
      </c>
      <c r="BA24" s="3">
        <v>0</v>
      </c>
      <c r="BB24" s="3">
        <v>0</v>
      </c>
      <c r="BE24" s="21">
        <f t="shared" si="0"/>
        <v>0</v>
      </c>
      <c r="BF24" s="21">
        <f t="shared" ref="BF24:BH24" si="56">AH24</f>
        <v>0</v>
      </c>
      <c r="BG24" s="21">
        <f t="shared" si="56"/>
        <v>0</v>
      </c>
      <c r="BH24" s="21">
        <f t="shared" si="56"/>
        <v>0</v>
      </c>
      <c r="BI24">
        <f t="shared" si="5"/>
        <v>1</v>
      </c>
      <c r="BJ24">
        <f t="shared" si="6"/>
        <v>0</v>
      </c>
      <c r="BK24">
        <f t="shared" si="7"/>
        <v>1</v>
      </c>
      <c r="BL24">
        <f t="shared" si="8"/>
        <v>0</v>
      </c>
      <c r="BM24" s="21">
        <f t="shared" si="2"/>
        <v>0</v>
      </c>
      <c r="BN24" s="21">
        <f t="shared" ref="BN24:BP24" si="57">AE24</f>
        <v>0</v>
      </c>
      <c r="BO24" s="21">
        <f t="shared" si="57"/>
        <v>0</v>
      </c>
      <c r="BP24" s="21">
        <f t="shared" si="57"/>
        <v>0</v>
      </c>
      <c r="BQ24">
        <f t="shared" si="10"/>
        <v>1</v>
      </c>
      <c r="BR24">
        <f t="shared" si="11"/>
        <v>0</v>
      </c>
      <c r="BS24">
        <f t="shared" si="12"/>
        <v>1</v>
      </c>
      <c r="BT24">
        <f t="shared" si="13"/>
        <v>0</v>
      </c>
    </row>
    <row r="25" spans="1:72">
      <c r="A25">
        <v>27369.65</v>
      </c>
      <c r="B25">
        <v>-3216.54</v>
      </c>
      <c r="C25">
        <v>21359.49</v>
      </c>
      <c r="D25">
        <v>9054.72</v>
      </c>
      <c r="E25">
        <v>0</v>
      </c>
      <c r="F25" s="3">
        <v>-3759</v>
      </c>
      <c r="G25">
        <v>0</v>
      </c>
      <c r="H25">
        <v>190.77</v>
      </c>
      <c r="I25">
        <v>0</v>
      </c>
      <c r="J25">
        <v>220.9</v>
      </c>
      <c r="K25">
        <v>271.1</v>
      </c>
      <c r="L25">
        <v>271.79</v>
      </c>
      <c r="M25">
        <v>501.15</v>
      </c>
      <c r="N25">
        <v>499.5</v>
      </c>
      <c r="O25">
        <v>275.6</v>
      </c>
      <c r="P25">
        <v>304.3</v>
      </c>
      <c r="Q25">
        <v>0</v>
      </c>
      <c r="R25">
        <v>104.71</v>
      </c>
      <c r="S25">
        <v>27345.117</v>
      </c>
      <c r="T25">
        <v>3170.308</v>
      </c>
      <c r="U25">
        <v>10401.966</v>
      </c>
      <c r="V25">
        <v>5.271</v>
      </c>
      <c r="W25">
        <v>10407.238</v>
      </c>
      <c r="X25">
        <v>390.256</v>
      </c>
      <c r="Y25">
        <v>50.005</v>
      </c>
      <c r="Z25">
        <v>17900.361</v>
      </c>
      <c r="AA25">
        <v>1036.522</v>
      </c>
      <c r="AB25">
        <v>1426.66</v>
      </c>
      <c r="AC25" t="s">
        <v>60</v>
      </c>
      <c r="AD25" s="3">
        <v>-1980.53</v>
      </c>
      <c r="AE25">
        <v>0</v>
      </c>
      <c r="AF25">
        <v>0</v>
      </c>
      <c r="AG25">
        <v>0</v>
      </c>
      <c r="AH25">
        <v>180</v>
      </c>
      <c r="AI25">
        <v>0</v>
      </c>
      <c r="AJ25">
        <v>180</v>
      </c>
      <c r="AK25">
        <v>3545</v>
      </c>
      <c r="AL25">
        <v>27976.2</v>
      </c>
      <c r="AM25">
        <v>31521.2</v>
      </c>
      <c r="AN25">
        <v>8104.7</v>
      </c>
      <c r="AO25">
        <v>8104.46</v>
      </c>
      <c r="AP25">
        <v>0.24</v>
      </c>
      <c r="AQ25">
        <v>0</v>
      </c>
      <c r="AR25">
        <v>180</v>
      </c>
      <c r="AU25">
        <v>276</v>
      </c>
      <c r="AV25" s="13">
        <v>275</v>
      </c>
      <c r="AW25" s="3">
        <v>180</v>
      </c>
      <c r="AX25" s="3">
        <v>0</v>
      </c>
      <c r="AY25" s="3">
        <v>306</v>
      </c>
      <c r="AZ25" s="17">
        <v>305</v>
      </c>
      <c r="BA25" s="3">
        <v>180</v>
      </c>
      <c r="BB25" s="3">
        <v>0</v>
      </c>
      <c r="BE25" s="21">
        <f t="shared" si="0"/>
        <v>180</v>
      </c>
      <c r="BF25" s="21">
        <f t="shared" ref="BF25:BH25" si="58">AH25</f>
        <v>180</v>
      </c>
      <c r="BG25" s="21">
        <f t="shared" si="58"/>
        <v>0</v>
      </c>
      <c r="BH25" s="21">
        <f t="shared" si="58"/>
        <v>180</v>
      </c>
      <c r="BI25">
        <f t="shared" si="5"/>
        <v>0</v>
      </c>
      <c r="BJ25">
        <f t="shared" si="6"/>
        <v>0</v>
      </c>
      <c r="BK25">
        <f t="shared" si="7"/>
        <v>0</v>
      </c>
      <c r="BL25">
        <f t="shared" si="8"/>
        <v>0</v>
      </c>
      <c r="BM25" s="21">
        <f t="shared" si="2"/>
        <v>0</v>
      </c>
      <c r="BN25" s="21">
        <f t="shared" ref="BN25:BP25" si="59">AE25</f>
        <v>0</v>
      </c>
      <c r="BO25" s="21">
        <f t="shared" si="59"/>
        <v>0</v>
      </c>
      <c r="BP25" s="21">
        <f t="shared" si="59"/>
        <v>0</v>
      </c>
      <c r="BQ25">
        <f t="shared" si="10"/>
        <v>1</v>
      </c>
      <c r="BR25">
        <f t="shared" si="11"/>
        <v>0</v>
      </c>
      <c r="BS25">
        <f t="shared" si="12"/>
        <v>1</v>
      </c>
      <c r="BT25">
        <f t="shared" si="13"/>
        <v>0</v>
      </c>
    </row>
    <row r="26" spans="1:72">
      <c r="A26">
        <v>27368.03</v>
      </c>
      <c r="B26">
        <v>-2624.81</v>
      </c>
      <c r="C26">
        <v>21322.35</v>
      </c>
      <c r="D26">
        <v>8446.86</v>
      </c>
      <c r="E26">
        <v>0</v>
      </c>
      <c r="F26" s="3">
        <v>-3753</v>
      </c>
      <c r="G26">
        <v>0</v>
      </c>
      <c r="H26">
        <v>190.77</v>
      </c>
      <c r="I26">
        <v>0</v>
      </c>
      <c r="J26">
        <v>221.69</v>
      </c>
      <c r="K26">
        <v>270.86</v>
      </c>
      <c r="L26">
        <v>271.79</v>
      </c>
      <c r="M26">
        <v>500.32</v>
      </c>
      <c r="N26">
        <v>499.5</v>
      </c>
      <c r="O26">
        <v>275.6</v>
      </c>
      <c r="P26">
        <v>304.1</v>
      </c>
      <c r="Q26">
        <v>0</v>
      </c>
      <c r="R26">
        <v>105.29</v>
      </c>
      <c r="S26">
        <v>27441.639</v>
      </c>
      <c r="T26">
        <v>2681.37</v>
      </c>
      <c r="U26">
        <v>10268.172</v>
      </c>
      <c r="V26">
        <v>4.565</v>
      </c>
      <c r="W26">
        <v>10272.737</v>
      </c>
      <c r="X26">
        <v>391.753</v>
      </c>
      <c r="Y26">
        <v>49.969</v>
      </c>
      <c r="Z26">
        <v>18232.312</v>
      </c>
      <c r="AA26">
        <v>927.297</v>
      </c>
      <c r="AB26">
        <v>1431.28</v>
      </c>
      <c r="AC26" t="s">
        <v>60</v>
      </c>
      <c r="AD26" s="3">
        <v>-1982.2109</v>
      </c>
      <c r="AE26">
        <v>0</v>
      </c>
      <c r="AF26">
        <v>0</v>
      </c>
      <c r="AG26">
        <v>0</v>
      </c>
      <c r="AH26">
        <v>160</v>
      </c>
      <c r="AI26">
        <v>0</v>
      </c>
      <c r="AJ26">
        <v>160</v>
      </c>
      <c r="AK26">
        <v>3545</v>
      </c>
      <c r="AL26">
        <v>28193.2</v>
      </c>
      <c r="AM26">
        <v>31738.2</v>
      </c>
      <c r="AN26">
        <v>7858.07</v>
      </c>
      <c r="AO26">
        <v>7857.83</v>
      </c>
      <c r="AP26">
        <v>0.24</v>
      </c>
      <c r="AQ26">
        <v>0</v>
      </c>
      <c r="AR26">
        <v>160</v>
      </c>
      <c r="AU26">
        <v>276</v>
      </c>
      <c r="AV26" s="13">
        <v>275</v>
      </c>
      <c r="AW26" s="3">
        <v>160</v>
      </c>
      <c r="AX26" s="3">
        <v>0</v>
      </c>
      <c r="AY26" s="3">
        <v>306</v>
      </c>
      <c r="AZ26" s="17">
        <v>305</v>
      </c>
      <c r="BA26" s="3">
        <v>160</v>
      </c>
      <c r="BB26" s="3">
        <v>0</v>
      </c>
      <c r="BE26" s="21">
        <f t="shared" si="0"/>
        <v>160</v>
      </c>
      <c r="BF26" s="21">
        <f t="shared" ref="BF26:BH26" si="60">AH26</f>
        <v>160</v>
      </c>
      <c r="BG26" s="21">
        <f t="shared" si="60"/>
        <v>0</v>
      </c>
      <c r="BH26" s="21">
        <f t="shared" si="60"/>
        <v>160</v>
      </c>
      <c r="BI26">
        <f t="shared" si="5"/>
        <v>0</v>
      </c>
      <c r="BJ26">
        <f t="shared" si="6"/>
        <v>0</v>
      </c>
      <c r="BK26">
        <f t="shared" si="7"/>
        <v>0</v>
      </c>
      <c r="BL26">
        <f t="shared" si="8"/>
        <v>0</v>
      </c>
      <c r="BM26" s="21">
        <f t="shared" si="2"/>
        <v>0</v>
      </c>
      <c r="BN26" s="21">
        <f t="shared" ref="BN26:BP26" si="61">AE26</f>
        <v>0</v>
      </c>
      <c r="BO26" s="21">
        <f t="shared" si="61"/>
        <v>0</v>
      </c>
      <c r="BP26" s="21">
        <f t="shared" si="61"/>
        <v>0</v>
      </c>
      <c r="BQ26">
        <f t="shared" si="10"/>
        <v>1</v>
      </c>
      <c r="BR26">
        <f t="shared" si="11"/>
        <v>0</v>
      </c>
      <c r="BS26">
        <f t="shared" si="12"/>
        <v>1</v>
      </c>
      <c r="BT26">
        <f t="shared" si="13"/>
        <v>0</v>
      </c>
    </row>
    <row r="27" spans="1:72">
      <c r="A27">
        <v>27579.05</v>
      </c>
      <c r="B27">
        <v>-2506</v>
      </c>
      <c r="C27">
        <v>21319.34</v>
      </c>
      <c r="D27">
        <v>8780.42</v>
      </c>
      <c r="E27">
        <v>0</v>
      </c>
      <c r="F27" s="3">
        <v>-3793</v>
      </c>
      <c r="G27">
        <v>0</v>
      </c>
      <c r="H27">
        <v>189.89</v>
      </c>
      <c r="I27">
        <v>0</v>
      </c>
      <c r="J27">
        <v>221.83</v>
      </c>
      <c r="K27">
        <v>270.4</v>
      </c>
      <c r="L27">
        <v>271.56</v>
      </c>
      <c r="M27">
        <v>499.91</v>
      </c>
      <c r="N27">
        <v>500.32</v>
      </c>
      <c r="O27">
        <v>275.5</v>
      </c>
      <c r="P27">
        <v>304.6</v>
      </c>
      <c r="Q27">
        <v>0</v>
      </c>
      <c r="R27">
        <v>105.51</v>
      </c>
      <c r="S27">
        <v>27632.5</v>
      </c>
      <c r="T27">
        <v>2494.136</v>
      </c>
      <c r="U27">
        <v>10019.455</v>
      </c>
      <c r="V27">
        <v>4.565</v>
      </c>
      <c r="W27">
        <v>10024.02</v>
      </c>
      <c r="X27">
        <v>392.527</v>
      </c>
      <c r="Y27">
        <v>50.017</v>
      </c>
      <c r="Z27">
        <v>18035.678</v>
      </c>
      <c r="AA27">
        <v>1093.885</v>
      </c>
      <c r="AB27">
        <v>1445.82</v>
      </c>
      <c r="AC27" t="s">
        <v>60</v>
      </c>
      <c r="AD27" s="3">
        <v>-1978.2888</v>
      </c>
      <c r="AE27">
        <v>0</v>
      </c>
      <c r="AF27">
        <v>0</v>
      </c>
      <c r="AG27">
        <v>0</v>
      </c>
      <c r="AH27">
        <v>160</v>
      </c>
      <c r="AI27">
        <v>0</v>
      </c>
      <c r="AJ27">
        <v>160</v>
      </c>
      <c r="AK27">
        <v>3700</v>
      </c>
      <c r="AL27">
        <v>28410.2</v>
      </c>
      <c r="AM27">
        <v>32110.2</v>
      </c>
      <c r="AN27">
        <v>7623.42</v>
      </c>
      <c r="AO27">
        <v>7623.16</v>
      </c>
      <c r="AP27">
        <v>0.26</v>
      </c>
      <c r="AQ27">
        <v>0</v>
      </c>
      <c r="AR27">
        <v>160</v>
      </c>
      <c r="AU27">
        <v>276</v>
      </c>
      <c r="AV27" s="13">
        <v>275</v>
      </c>
      <c r="AW27" s="3">
        <v>160</v>
      </c>
      <c r="AX27" s="3">
        <v>0</v>
      </c>
      <c r="AY27" s="3">
        <v>306</v>
      </c>
      <c r="AZ27" s="17">
        <v>305</v>
      </c>
      <c r="BA27" s="3">
        <v>160</v>
      </c>
      <c r="BB27" s="3">
        <v>0</v>
      </c>
      <c r="BE27" s="21">
        <f t="shared" si="0"/>
        <v>160</v>
      </c>
      <c r="BF27" s="21">
        <f t="shared" ref="BF27:BH27" si="62">AH27</f>
        <v>160</v>
      </c>
      <c r="BG27" s="21">
        <f t="shared" si="62"/>
        <v>0</v>
      </c>
      <c r="BH27" s="21">
        <f t="shared" si="62"/>
        <v>160</v>
      </c>
      <c r="BI27">
        <f t="shared" si="5"/>
        <v>0</v>
      </c>
      <c r="BJ27">
        <f t="shared" si="6"/>
        <v>0</v>
      </c>
      <c r="BK27">
        <f t="shared" si="7"/>
        <v>0</v>
      </c>
      <c r="BL27">
        <f t="shared" si="8"/>
        <v>0</v>
      </c>
      <c r="BM27" s="21">
        <f t="shared" si="2"/>
        <v>0</v>
      </c>
      <c r="BN27" s="21">
        <f t="shared" ref="BN27:BP27" si="63">AE27</f>
        <v>0</v>
      </c>
      <c r="BO27" s="21">
        <f t="shared" si="63"/>
        <v>0</v>
      </c>
      <c r="BP27" s="21">
        <f t="shared" si="63"/>
        <v>0</v>
      </c>
      <c r="BQ27">
        <f t="shared" si="10"/>
        <v>1</v>
      </c>
      <c r="BR27">
        <f t="shared" si="11"/>
        <v>0</v>
      </c>
      <c r="BS27">
        <f t="shared" si="12"/>
        <v>1</v>
      </c>
      <c r="BT27">
        <f t="shared" si="13"/>
        <v>0</v>
      </c>
    </row>
    <row r="28" s="1" customFormat="1" spans="1:72">
      <c r="A28" s="1">
        <v>27783.57</v>
      </c>
      <c r="B28" s="1">
        <v>-2139.92</v>
      </c>
      <c r="C28" s="1">
        <v>21316.59</v>
      </c>
      <c r="D28" s="1">
        <v>9107.46</v>
      </c>
      <c r="E28" s="1">
        <v>0</v>
      </c>
      <c r="F28" s="6">
        <v>-3833</v>
      </c>
      <c r="G28" s="1">
        <v>0</v>
      </c>
      <c r="H28" s="1">
        <v>190.77</v>
      </c>
      <c r="I28" s="1">
        <v>0</v>
      </c>
      <c r="J28" s="1">
        <v>221.59</v>
      </c>
      <c r="K28" s="1">
        <v>271.33</v>
      </c>
      <c r="L28" s="1">
        <v>272.26</v>
      </c>
      <c r="M28" s="1">
        <v>501.56</v>
      </c>
      <c r="N28" s="1">
        <v>499.5</v>
      </c>
      <c r="O28" s="1">
        <v>275.8</v>
      </c>
      <c r="P28" s="1">
        <v>304.6</v>
      </c>
      <c r="Q28" s="1">
        <v>0</v>
      </c>
      <c r="R28" s="1">
        <v>105.03</v>
      </c>
      <c r="S28" s="1">
        <v>27680.27</v>
      </c>
      <c r="T28" s="1">
        <v>2121.187</v>
      </c>
      <c r="U28" s="1">
        <v>9966.367</v>
      </c>
      <c r="V28" s="1">
        <v>4.564</v>
      </c>
      <c r="W28" s="1">
        <v>9970.931</v>
      </c>
      <c r="X28" s="1">
        <v>391.844</v>
      </c>
      <c r="Y28" s="1">
        <v>49.989</v>
      </c>
      <c r="Z28" s="1">
        <v>18179.12</v>
      </c>
      <c r="AA28" s="1">
        <v>916.92</v>
      </c>
      <c r="AB28" s="1">
        <v>1472.21</v>
      </c>
      <c r="AC28" s="1" t="s">
        <v>60</v>
      </c>
      <c r="AD28" s="6">
        <v>-1969.8843</v>
      </c>
      <c r="AE28" s="1">
        <v>0</v>
      </c>
      <c r="AF28" s="1">
        <v>0</v>
      </c>
      <c r="AG28" s="1">
        <v>0</v>
      </c>
      <c r="AH28" s="1">
        <v>200</v>
      </c>
      <c r="AI28" s="1">
        <v>0</v>
      </c>
      <c r="AJ28" s="1">
        <v>200</v>
      </c>
      <c r="AK28" s="1">
        <v>3857</v>
      </c>
      <c r="AL28" s="1">
        <v>28627.2</v>
      </c>
      <c r="AM28" s="1">
        <v>32484.2</v>
      </c>
      <c r="AN28" s="1">
        <v>7398.87</v>
      </c>
      <c r="AO28" s="1">
        <v>7398.22</v>
      </c>
      <c r="AP28" s="1">
        <v>0.65</v>
      </c>
      <c r="AQ28" s="1">
        <v>0</v>
      </c>
      <c r="AR28" s="1">
        <v>200</v>
      </c>
      <c r="AU28" s="1">
        <v>276</v>
      </c>
      <c r="AV28" s="14">
        <v>275</v>
      </c>
      <c r="AW28" s="6">
        <v>200</v>
      </c>
      <c r="AX28" s="6">
        <v>0</v>
      </c>
      <c r="AY28" s="6">
        <v>306</v>
      </c>
      <c r="AZ28" s="18">
        <v>305</v>
      </c>
      <c r="BA28" s="6">
        <v>200</v>
      </c>
      <c r="BB28" s="6">
        <v>0</v>
      </c>
      <c r="BE28" s="22">
        <f t="shared" si="0"/>
        <v>200</v>
      </c>
      <c r="BF28" s="22">
        <f t="shared" ref="BF28:BH28" si="64">AH28</f>
        <v>200</v>
      </c>
      <c r="BG28" s="22">
        <f t="shared" si="64"/>
        <v>0</v>
      </c>
      <c r="BH28" s="22">
        <f t="shared" si="64"/>
        <v>200</v>
      </c>
      <c r="BI28" s="1">
        <f t="shared" si="5"/>
        <v>0</v>
      </c>
      <c r="BJ28" s="1">
        <f t="shared" si="6"/>
        <v>0</v>
      </c>
      <c r="BK28" s="1">
        <f t="shared" si="7"/>
        <v>0</v>
      </c>
      <c r="BL28" s="1">
        <f t="shared" si="8"/>
        <v>0</v>
      </c>
      <c r="BM28" s="22">
        <f t="shared" si="2"/>
        <v>0</v>
      </c>
      <c r="BN28" s="22">
        <f t="shared" ref="BN28:BP28" si="65">AE28</f>
        <v>0</v>
      </c>
      <c r="BO28" s="22">
        <f t="shared" si="65"/>
        <v>0</v>
      </c>
      <c r="BP28" s="22">
        <f t="shared" si="65"/>
        <v>0</v>
      </c>
      <c r="BQ28" s="1">
        <f t="shared" si="10"/>
        <v>1</v>
      </c>
      <c r="BR28" s="1">
        <f t="shared" si="11"/>
        <v>0</v>
      </c>
      <c r="BS28" s="1">
        <f t="shared" si="12"/>
        <v>1</v>
      </c>
      <c r="BT28" s="1">
        <f t="shared" si="13"/>
        <v>0</v>
      </c>
    </row>
    <row r="29" s="1" customFormat="1" spans="1:72">
      <c r="A29" s="1">
        <v>27865.36</v>
      </c>
      <c r="B29" s="1">
        <v>-3218</v>
      </c>
      <c r="C29" s="1">
        <v>21313.86</v>
      </c>
      <c r="D29" s="1">
        <v>9313.5</v>
      </c>
      <c r="E29" s="1">
        <v>0</v>
      </c>
      <c r="F29" s="6">
        <v>-3866</v>
      </c>
      <c r="G29" s="1">
        <v>0</v>
      </c>
      <c r="H29" s="1">
        <v>188.2</v>
      </c>
      <c r="I29" s="1">
        <v>0</v>
      </c>
      <c r="J29" s="1">
        <v>221.13</v>
      </c>
      <c r="K29" s="1">
        <v>270.4</v>
      </c>
      <c r="L29" s="1">
        <v>271.56</v>
      </c>
      <c r="M29" s="1">
        <v>500.32</v>
      </c>
      <c r="N29" s="1">
        <v>499.09</v>
      </c>
      <c r="O29" s="1">
        <v>272.9</v>
      </c>
      <c r="P29" s="1">
        <v>301.1</v>
      </c>
      <c r="Q29" s="1">
        <v>0</v>
      </c>
      <c r="R29" s="1">
        <v>104.82</v>
      </c>
      <c r="S29" s="1">
        <v>27898.855</v>
      </c>
      <c r="T29" s="1">
        <v>3328.029</v>
      </c>
      <c r="U29" s="1">
        <v>9793.871</v>
      </c>
      <c r="V29" s="1">
        <v>4.565</v>
      </c>
      <c r="W29" s="1">
        <v>9798.437</v>
      </c>
      <c r="X29" s="1">
        <v>390.223</v>
      </c>
      <c r="Y29" s="1">
        <v>50.036</v>
      </c>
      <c r="Z29" s="1">
        <v>17721.98</v>
      </c>
      <c r="AA29" s="1">
        <v>1218.588</v>
      </c>
      <c r="AB29" s="1">
        <v>1457.95</v>
      </c>
      <c r="AC29" s="1" t="s">
        <v>60</v>
      </c>
      <c r="AD29" s="6">
        <v>-1978.7091</v>
      </c>
      <c r="AE29" s="1">
        <v>0</v>
      </c>
      <c r="AF29" s="1">
        <v>0</v>
      </c>
      <c r="AG29" s="1">
        <v>0</v>
      </c>
      <c r="AH29" s="1">
        <v>200</v>
      </c>
      <c r="AI29" s="1">
        <v>0</v>
      </c>
      <c r="AJ29" s="1">
        <v>200</v>
      </c>
      <c r="AK29" s="1">
        <v>4013</v>
      </c>
      <c r="AL29" s="1">
        <v>28937.2</v>
      </c>
      <c r="AM29" s="1">
        <v>32950.2</v>
      </c>
      <c r="AN29" s="1">
        <v>7202.81</v>
      </c>
      <c r="AO29" s="1">
        <v>7199.41</v>
      </c>
      <c r="AP29" s="1">
        <v>3.4</v>
      </c>
      <c r="AQ29" s="1">
        <v>0</v>
      </c>
      <c r="AR29" s="1">
        <v>200</v>
      </c>
      <c r="AU29" s="1">
        <v>276</v>
      </c>
      <c r="AV29" s="14">
        <v>275</v>
      </c>
      <c r="AW29" s="6">
        <v>200</v>
      </c>
      <c r="AX29" s="6">
        <v>0</v>
      </c>
      <c r="AY29" s="6">
        <v>306</v>
      </c>
      <c r="AZ29" s="18">
        <v>305</v>
      </c>
      <c r="BA29" s="6">
        <v>200</v>
      </c>
      <c r="BB29" s="6">
        <v>0</v>
      </c>
      <c r="BE29" s="22">
        <f t="shared" si="0"/>
        <v>200</v>
      </c>
      <c r="BF29" s="22">
        <f t="shared" ref="BF29:BH29" si="66">AH29</f>
        <v>200</v>
      </c>
      <c r="BG29" s="22">
        <f t="shared" si="66"/>
        <v>0</v>
      </c>
      <c r="BH29" s="22">
        <f t="shared" si="66"/>
        <v>200</v>
      </c>
      <c r="BI29" s="1">
        <f t="shared" si="5"/>
        <v>0</v>
      </c>
      <c r="BJ29" s="1">
        <f t="shared" si="6"/>
        <v>0</v>
      </c>
      <c r="BK29" s="1">
        <f t="shared" si="7"/>
        <v>0</v>
      </c>
      <c r="BL29" s="1">
        <f t="shared" si="8"/>
        <v>0</v>
      </c>
      <c r="BM29" s="22">
        <f t="shared" si="2"/>
        <v>0</v>
      </c>
      <c r="BN29" s="22">
        <f t="shared" ref="BN29:BP29" si="67">AE29</f>
        <v>0</v>
      </c>
      <c r="BO29" s="22">
        <f t="shared" si="67"/>
        <v>0</v>
      </c>
      <c r="BP29" s="22">
        <f t="shared" si="67"/>
        <v>0</v>
      </c>
      <c r="BQ29" s="1">
        <f t="shared" si="10"/>
        <v>1</v>
      </c>
      <c r="BR29" s="1">
        <f t="shared" si="11"/>
        <v>0</v>
      </c>
      <c r="BS29" s="1">
        <f t="shared" si="12"/>
        <v>1</v>
      </c>
      <c r="BT29" s="1">
        <f t="shared" si="13"/>
        <v>0</v>
      </c>
    </row>
    <row r="30" s="2" customFormat="1" spans="1:72">
      <c r="A30" s="2">
        <v>28259.12</v>
      </c>
      <c r="B30" s="2">
        <v>-4304</v>
      </c>
      <c r="C30" s="2">
        <v>22484.95</v>
      </c>
      <c r="D30" s="2">
        <v>9456.84</v>
      </c>
      <c r="E30" s="2">
        <v>191.67</v>
      </c>
      <c r="F30" s="7">
        <v>-3966</v>
      </c>
      <c r="G30" s="2">
        <v>0</v>
      </c>
      <c r="H30" s="2">
        <v>191.61</v>
      </c>
      <c r="I30" s="2">
        <v>0</v>
      </c>
      <c r="J30" s="2">
        <v>221.07</v>
      </c>
      <c r="K30" s="2">
        <v>271.1</v>
      </c>
      <c r="L30" s="2">
        <v>272.26</v>
      </c>
      <c r="M30" s="2">
        <v>500.32</v>
      </c>
      <c r="N30" s="2">
        <v>499.5</v>
      </c>
      <c r="O30" s="2">
        <v>275.9</v>
      </c>
      <c r="P30" s="2">
        <v>304.3</v>
      </c>
      <c r="Q30" s="2">
        <v>0</v>
      </c>
      <c r="R30" s="2">
        <v>143.51</v>
      </c>
      <c r="S30" s="2">
        <v>28024.314</v>
      </c>
      <c r="T30" s="2">
        <v>3913.186</v>
      </c>
      <c r="U30" s="2">
        <v>9500.375</v>
      </c>
      <c r="V30" s="2">
        <v>5.021</v>
      </c>
      <c r="W30" s="2">
        <v>9505.397</v>
      </c>
      <c r="X30" s="2">
        <v>390.584</v>
      </c>
      <c r="Y30" s="2">
        <v>50.016</v>
      </c>
      <c r="Z30" s="2">
        <v>16416.555</v>
      </c>
      <c r="AA30" s="2">
        <v>2229.82</v>
      </c>
      <c r="AB30" s="2">
        <v>1461.76</v>
      </c>
      <c r="AC30" s="2" t="s">
        <v>60</v>
      </c>
      <c r="AD30" s="7">
        <v>-1935.846</v>
      </c>
      <c r="AE30" s="2">
        <v>191.67</v>
      </c>
      <c r="AF30" s="2">
        <v>0</v>
      </c>
      <c r="AG30" s="2">
        <v>191.67</v>
      </c>
      <c r="AH30" s="2">
        <v>220</v>
      </c>
      <c r="AI30" s="2">
        <v>0</v>
      </c>
      <c r="AJ30" s="2">
        <v>220</v>
      </c>
      <c r="AK30" s="2">
        <v>4170</v>
      </c>
      <c r="AL30" s="2">
        <v>29371.2</v>
      </c>
      <c r="AM30" s="2">
        <v>33541.2</v>
      </c>
      <c r="AN30" s="2">
        <v>7020.19</v>
      </c>
      <c r="AO30" s="2">
        <v>6977.21</v>
      </c>
      <c r="AP30" s="2">
        <v>42.98</v>
      </c>
      <c r="AQ30" s="2">
        <v>191.67</v>
      </c>
      <c r="AR30" s="2">
        <v>220</v>
      </c>
      <c r="AU30" s="2">
        <v>276</v>
      </c>
      <c r="AV30" s="15">
        <v>276</v>
      </c>
      <c r="AW30" s="7">
        <v>220</v>
      </c>
      <c r="AX30" s="7">
        <v>191.67</v>
      </c>
      <c r="AY30" s="7">
        <v>306</v>
      </c>
      <c r="AZ30" s="19">
        <v>306</v>
      </c>
      <c r="BA30" s="7">
        <v>220</v>
      </c>
      <c r="BB30" s="7">
        <v>191.67</v>
      </c>
      <c r="BE30" s="23">
        <f t="shared" si="0"/>
        <v>220</v>
      </c>
      <c r="BF30" s="23">
        <f t="shared" ref="BF30:BH30" si="68">AH30</f>
        <v>220</v>
      </c>
      <c r="BG30" s="23">
        <f t="shared" si="68"/>
        <v>0</v>
      </c>
      <c r="BH30" s="23">
        <f t="shared" si="68"/>
        <v>220</v>
      </c>
      <c r="BI30" s="2">
        <f t="shared" si="5"/>
        <v>0</v>
      </c>
      <c r="BJ30" s="2">
        <f t="shared" si="6"/>
        <v>0</v>
      </c>
      <c r="BK30" s="2">
        <f t="shared" si="7"/>
        <v>0</v>
      </c>
      <c r="BL30" s="2">
        <f t="shared" si="8"/>
        <v>0</v>
      </c>
      <c r="BM30" s="23">
        <f t="shared" si="2"/>
        <v>191.67</v>
      </c>
      <c r="BN30" s="23">
        <f t="shared" ref="BN30:BP30" si="69">AE30</f>
        <v>191.67</v>
      </c>
      <c r="BO30" s="23">
        <f t="shared" si="69"/>
        <v>0</v>
      </c>
      <c r="BP30" s="23">
        <f t="shared" si="69"/>
        <v>191.67</v>
      </c>
      <c r="BQ30" s="2">
        <f t="shared" si="10"/>
        <v>0</v>
      </c>
      <c r="BR30" s="2">
        <f t="shared" si="11"/>
        <v>0</v>
      </c>
      <c r="BS30" s="2">
        <f t="shared" si="12"/>
        <v>0</v>
      </c>
      <c r="BT30" s="2">
        <f t="shared" si="13"/>
        <v>0</v>
      </c>
    </row>
    <row r="31" s="2" customFormat="1" spans="1:72">
      <c r="A31" s="2">
        <v>28464.47</v>
      </c>
      <c r="B31" s="2">
        <v>-3884</v>
      </c>
      <c r="C31" s="2">
        <v>24394.54</v>
      </c>
      <c r="D31" s="2">
        <v>9521.45</v>
      </c>
      <c r="E31" s="2">
        <v>266.67</v>
      </c>
      <c r="F31" s="7">
        <v>-3915</v>
      </c>
      <c r="G31" s="2">
        <v>0</v>
      </c>
      <c r="H31" s="2">
        <v>337.74</v>
      </c>
      <c r="I31" s="2">
        <v>0</v>
      </c>
      <c r="J31" s="2">
        <v>301.73</v>
      </c>
      <c r="K31" s="2">
        <v>331.57</v>
      </c>
      <c r="L31" s="2">
        <v>329.71</v>
      </c>
      <c r="M31" s="2">
        <v>593.24</v>
      </c>
      <c r="N31" s="2">
        <v>499.09</v>
      </c>
      <c r="O31" s="2">
        <v>280.3</v>
      </c>
      <c r="P31" s="2">
        <v>309.6</v>
      </c>
      <c r="Q31" s="2">
        <v>0</v>
      </c>
      <c r="R31" s="2">
        <v>163.81</v>
      </c>
      <c r="S31" s="2">
        <v>28350.09</v>
      </c>
      <c r="T31" s="2">
        <v>3517.025</v>
      </c>
      <c r="U31" s="2">
        <v>9236.383</v>
      </c>
      <c r="V31" s="2">
        <v>218.595</v>
      </c>
      <c r="W31" s="2">
        <v>9454.979</v>
      </c>
      <c r="X31" s="2">
        <v>267.444</v>
      </c>
      <c r="Y31" s="2">
        <v>49.977</v>
      </c>
      <c r="Z31" s="2">
        <v>15189.086</v>
      </c>
      <c r="AA31" s="2">
        <v>3136.994</v>
      </c>
      <c r="AB31" s="2">
        <v>1449.56</v>
      </c>
      <c r="AC31" s="2" t="s">
        <v>60</v>
      </c>
      <c r="AD31" s="7">
        <v>-1701.7794</v>
      </c>
      <c r="AE31" s="2">
        <v>266.67</v>
      </c>
      <c r="AF31" s="2">
        <v>0</v>
      </c>
      <c r="AG31" s="2">
        <v>266.67</v>
      </c>
      <c r="AH31" s="2">
        <v>232</v>
      </c>
      <c r="AI31" s="2">
        <v>0</v>
      </c>
      <c r="AJ31" s="2">
        <v>232</v>
      </c>
      <c r="AK31" s="2">
        <v>4448</v>
      </c>
      <c r="AL31" s="2">
        <v>29960.2</v>
      </c>
      <c r="AM31" s="2">
        <v>34408.2</v>
      </c>
      <c r="AN31" s="2">
        <v>7007.8</v>
      </c>
      <c r="AO31" s="2">
        <v>6774.82</v>
      </c>
      <c r="AP31" s="2">
        <v>232.98</v>
      </c>
      <c r="AQ31" s="2">
        <v>266.67</v>
      </c>
      <c r="AR31" s="2">
        <v>232</v>
      </c>
      <c r="AU31" s="2">
        <v>276</v>
      </c>
      <c r="AV31" s="15">
        <v>276</v>
      </c>
      <c r="AW31" s="7">
        <v>232</v>
      </c>
      <c r="AX31" s="7">
        <v>266.67</v>
      </c>
      <c r="AY31" s="7">
        <v>306</v>
      </c>
      <c r="AZ31" s="19">
        <v>306</v>
      </c>
      <c r="BA31" s="7">
        <v>232</v>
      </c>
      <c r="BB31" s="7">
        <v>266.67</v>
      </c>
      <c r="BE31" s="23">
        <f t="shared" si="0"/>
        <v>232</v>
      </c>
      <c r="BF31" s="23">
        <f t="shared" ref="BF31:BH31" si="70">AH31</f>
        <v>232</v>
      </c>
      <c r="BG31" s="23">
        <f t="shared" si="70"/>
        <v>0</v>
      </c>
      <c r="BH31" s="23">
        <f t="shared" si="70"/>
        <v>232</v>
      </c>
      <c r="BI31" s="2">
        <f t="shared" si="5"/>
        <v>0</v>
      </c>
      <c r="BJ31" s="2">
        <f t="shared" si="6"/>
        <v>0</v>
      </c>
      <c r="BK31" s="2">
        <f t="shared" si="7"/>
        <v>0</v>
      </c>
      <c r="BL31" s="2">
        <f t="shared" si="8"/>
        <v>0</v>
      </c>
      <c r="BM31" s="23">
        <f t="shared" si="2"/>
        <v>266.67</v>
      </c>
      <c r="BN31" s="23">
        <f t="shared" ref="BN31:BP31" si="71">AE31</f>
        <v>266.67</v>
      </c>
      <c r="BO31" s="23">
        <f t="shared" si="71"/>
        <v>0</v>
      </c>
      <c r="BP31" s="23">
        <f t="shared" si="71"/>
        <v>266.67</v>
      </c>
      <c r="BQ31" s="2">
        <f t="shared" si="10"/>
        <v>0</v>
      </c>
      <c r="BR31" s="2">
        <f t="shared" si="11"/>
        <v>0</v>
      </c>
      <c r="BS31" s="2">
        <f t="shared" si="12"/>
        <v>0</v>
      </c>
      <c r="BT31" s="2">
        <f t="shared" si="13"/>
        <v>0</v>
      </c>
    </row>
    <row r="32" s="2" customFormat="1" spans="1:72">
      <c r="A32" s="2">
        <v>28782.53</v>
      </c>
      <c r="B32" s="2">
        <v>-3653.68</v>
      </c>
      <c r="C32" s="2">
        <v>23640.54</v>
      </c>
      <c r="D32" s="2">
        <v>10067.83</v>
      </c>
      <c r="E32" s="2">
        <v>226</v>
      </c>
      <c r="F32" s="7">
        <v>-3889</v>
      </c>
      <c r="G32" s="2">
        <v>0</v>
      </c>
      <c r="H32" s="2">
        <v>387.29</v>
      </c>
      <c r="I32" s="2">
        <v>0</v>
      </c>
      <c r="J32" s="2">
        <v>382.03</v>
      </c>
      <c r="K32" s="2">
        <v>323.66</v>
      </c>
      <c r="L32" s="2">
        <v>325.06</v>
      </c>
      <c r="M32" s="2">
        <v>656.14</v>
      </c>
      <c r="N32" s="2">
        <v>499.09</v>
      </c>
      <c r="O32" s="2">
        <v>276.7</v>
      </c>
      <c r="P32" s="2">
        <v>305.7</v>
      </c>
      <c r="Q32" s="2">
        <v>0</v>
      </c>
      <c r="R32" s="2">
        <v>204.93</v>
      </c>
      <c r="S32" s="2">
        <v>28785.564</v>
      </c>
      <c r="T32" s="2">
        <v>3881.542</v>
      </c>
      <c r="U32" s="2">
        <v>8722.604</v>
      </c>
      <c r="V32" s="2">
        <v>1150.242</v>
      </c>
      <c r="W32" s="2">
        <v>9872.846</v>
      </c>
      <c r="X32" s="2">
        <v>462.489</v>
      </c>
      <c r="Y32" s="2">
        <v>49.982</v>
      </c>
      <c r="Z32" s="2">
        <v>14992.248</v>
      </c>
      <c r="AA32" s="2">
        <v>2995.934</v>
      </c>
      <c r="AB32" s="2">
        <v>1342.61</v>
      </c>
      <c r="AC32" s="2" t="s">
        <v>60</v>
      </c>
      <c r="AD32" s="7">
        <v>-1618.1543</v>
      </c>
      <c r="AE32" s="2">
        <v>226</v>
      </c>
      <c r="AF32" s="2">
        <v>0</v>
      </c>
      <c r="AG32" s="2">
        <v>226</v>
      </c>
      <c r="AH32" s="2">
        <v>220</v>
      </c>
      <c r="AI32" s="2">
        <v>0</v>
      </c>
      <c r="AJ32" s="2">
        <v>220</v>
      </c>
      <c r="AK32" s="2">
        <v>4733</v>
      </c>
      <c r="AL32" s="2">
        <v>30208.2</v>
      </c>
      <c r="AM32" s="2">
        <v>34941.2</v>
      </c>
      <c r="AN32" s="2">
        <v>7520.13</v>
      </c>
      <c r="AO32" s="2">
        <v>6569.76</v>
      </c>
      <c r="AP32" s="2">
        <v>950.37</v>
      </c>
      <c r="AQ32" s="2">
        <v>226</v>
      </c>
      <c r="AR32" s="2">
        <v>220</v>
      </c>
      <c r="AU32" s="2">
        <v>276</v>
      </c>
      <c r="AV32" s="15">
        <v>276</v>
      </c>
      <c r="AW32" s="7">
        <v>220</v>
      </c>
      <c r="AX32" s="7">
        <v>226</v>
      </c>
      <c r="AY32" s="7">
        <v>306</v>
      </c>
      <c r="AZ32" s="19">
        <v>306</v>
      </c>
      <c r="BA32" s="7">
        <v>220</v>
      </c>
      <c r="BB32" s="7">
        <v>226</v>
      </c>
      <c r="BE32" s="23">
        <f t="shared" si="0"/>
        <v>220</v>
      </c>
      <c r="BF32" s="23">
        <f t="shared" ref="BF32:BH32" si="72">AH32</f>
        <v>220</v>
      </c>
      <c r="BG32" s="23">
        <f t="shared" si="72"/>
        <v>0</v>
      </c>
      <c r="BH32" s="23">
        <f t="shared" si="72"/>
        <v>220</v>
      </c>
      <c r="BI32" s="2">
        <f t="shared" si="5"/>
        <v>0</v>
      </c>
      <c r="BJ32" s="2">
        <f t="shared" si="6"/>
        <v>0</v>
      </c>
      <c r="BK32" s="2">
        <f t="shared" si="7"/>
        <v>0</v>
      </c>
      <c r="BL32" s="2">
        <f t="shared" si="8"/>
        <v>0</v>
      </c>
      <c r="BM32" s="23">
        <f t="shared" si="2"/>
        <v>226</v>
      </c>
      <c r="BN32" s="23">
        <f t="shared" ref="BN32:BP32" si="73">AE32</f>
        <v>226</v>
      </c>
      <c r="BO32" s="23">
        <f t="shared" si="73"/>
        <v>0</v>
      </c>
      <c r="BP32" s="23">
        <f t="shared" si="73"/>
        <v>226</v>
      </c>
      <c r="BQ32" s="2">
        <f t="shared" si="10"/>
        <v>0</v>
      </c>
      <c r="BR32" s="2">
        <f t="shared" si="11"/>
        <v>0</v>
      </c>
      <c r="BS32" s="2">
        <f t="shared" si="12"/>
        <v>0</v>
      </c>
      <c r="BT32" s="2">
        <f t="shared" si="13"/>
        <v>0</v>
      </c>
    </row>
    <row r="33" s="2" customFormat="1" spans="1:72">
      <c r="A33" s="2">
        <v>28970.7</v>
      </c>
      <c r="B33" s="2">
        <v>-3688.38</v>
      </c>
      <c r="C33" s="2">
        <v>23185.64</v>
      </c>
      <c r="D33" s="2">
        <v>10848.11</v>
      </c>
      <c r="E33" s="2">
        <v>227.33</v>
      </c>
      <c r="F33" s="7">
        <v>-3856</v>
      </c>
      <c r="G33" s="2">
        <v>0</v>
      </c>
      <c r="H33" s="2">
        <v>398.39</v>
      </c>
      <c r="I33" s="2">
        <v>0</v>
      </c>
      <c r="J33" s="2">
        <v>381.38</v>
      </c>
      <c r="K33" s="2">
        <v>316.22</v>
      </c>
      <c r="L33" s="2">
        <v>319.24</v>
      </c>
      <c r="M33" s="2">
        <v>705.06</v>
      </c>
      <c r="N33" s="2">
        <v>499.91</v>
      </c>
      <c r="O33" s="2">
        <v>273.2</v>
      </c>
      <c r="P33" s="2">
        <v>303.4</v>
      </c>
      <c r="Q33" s="2">
        <v>0</v>
      </c>
      <c r="R33" s="2">
        <v>197.43</v>
      </c>
      <c r="S33" s="2">
        <v>29031.203</v>
      </c>
      <c r="T33" s="2">
        <v>3532.687</v>
      </c>
      <c r="U33" s="2">
        <v>8362.703</v>
      </c>
      <c r="V33" s="2">
        <v>2672.637</v>
      </c>
      <c r="W33" s="2">
        <v>11035.34</v>
      </c>
      <c r="X33" s="2">
        <v>457.597</v>
      </c>
      <c r="Y33" s="2">
        <v>50.034</v>
      </c>
      <c r="Z33" s="2">
        <v>15709.395</v>
      </c>
      <c r="AA33" s="2">
        <v>2424.01</v>
      </c>
      <c r="AB33" s="2">
        <v>1529.34</v>
      </c>
      <c r="AC33" s="2" t="s">
        <v>60</v>
      </c>
      <c r="AD33" s="7">
        <v>-1598.2634</v>
      </c>
      <c r="AE33" s="2">
        <v>227.33</v>
      </c>
      <c r="AF33" s="2">
        <v>0</v>
      </c>
      <c r="AG33" s="2">
        <v>227.33</v>
      </c>
      <c r="AH33" s="2">
        <v>232</v>
      </c>
      <c r="AI33" s="2">
        <v>0</v>
      </c>
      <c r="AJ33" s="2">
        <v>232</v>
      </c>
      <c r="AK33" s="2">
        <v>5014</v>
      </c>
      <c r="AL33" s="2">
        <v>30208.2</v>
      </c>
      <c r="AM33" s="2">
        <v>35222.2</v>
      </c>
      <c r="AN33" s="2">
        <v>8479.98</v>
      </c>
      <c r="AO33" s="2">
        <v>6278.91</v>
      </c>
      <c r="AP33" s="2">
        <v>2201.07</v>
      </c>
      <c r="AQ33" s="2">
        <v>227.33</v>
      </c>
      <c r="AR33" s="2">
        <v>232</v>
      </c>
      <c r="AU33" s="2">
        <v>276</v>
      </c>
      <c r="AV33" s="15">
        <v>276</v>
      </c>
      <c r="AW33" s="7">
        <v>232</v>
      </c>
      <c r="AX33" s="7">
        <v>227.33</v>
      </c>
      <c r="AY33" s="7">
        <v>306</v>
      </c>
      <c r="AZ33" s="19">
        <v>306</v>
      </c>
      <c r="BA33" s="7">
        <v>232</v>
      </c>
      <c r="BB33" s="7">
        <v>227.33</v>
      </c>
      <c r="BE33" s="23">
        <f t="shared" si="0"/>
        <v>232</v>
      </c>
      <c r="BF33" s="23">
        <f t="shared" ref="BF33:BH33" si="74">AH33</f>
        <v>232</v>
      </c>
      <c r="BG33" s="23">
        <f t="shared" si="74"/>
        <v>0</v>
      </c>
      <c r="BH33" s="23">
        <f t="shared" si="74"/>
        <v>232</v>
      </c>
      <c r="BI33" s="2">
        <f t="shared" si="5"/>
        <v>0</v>
      </c>
      <c r="BJ33" s="2">
        <f t="shared" si="6"/>
        <v>0</v>
      </c>
      <c r="BK33" s="2">
        <f t="shared" si="7"/>
        <v>0</v>
      </c>
      <c r="BL33" s="2">
        <f t="shared" si="8"/>
        <v>0</v>
      </c>
      <c r="BM33" s="23">
        <f t="shared" si="2"/>
        <v>227.33</v>
      </c>
      <c r="BN33" s="23">
        <f t="shared" ref="BN33:BP33" si="75">AE33</f>
        <v>227.33</v>
      </c>
      <c r="BO33" s="23">
        <f t="shared" si="75"/>
        <v>0</v>
      </c>
      <c r="BP33" s="23">
        <f t="shared" si="75"/>
        <v>227.33</v>
      </c>
      <c r="BQ33" s="2">
        <f t="shared" si="10"/>
        <v>0</v>
      </c>
      <c r="BR33" s="2">
        <f t="shared" si="11"/>
        <v>0</v>
      </c>
      <c r="BS33" s="2">
        <f t="shared" si="12"/>
        <v>0</v>
      </c>
      <c r="BT33" s="2">
        <f t="shared" si="13"/>
        <v>0</v>
      </c>
    </row>
    <row r="34" s="2" customFormat="1" spans="1:72">
      <c r="A34" s="2">
        <v>29028.61</v>
      </c>
      <c r="B34" s="2">
        <v>-4803.2</v>
      </c>
      <c r="C34" s="2">
        <v>22386.87</v>
      </c>
      <c r="D34" s="2">
        <v>12238.35</v>
      </c>
      <c r="E34" s="2">
        <v>201</v>
      </c>
      <c r="F34" s="7">
        <v>-4000</v>
      </c>
      <c r="G34" s="2">
        <v>0</v>
      </c>
      <c r="H34" s="2">
        <v>295</v>
      </c>
      <c r="I34" s="2">
        <v>0</v>
      </c>
      <c r="J34" s="2">
        <v>301.06</v>
      </c>
      <c r="K34" s="2">
        <v>289.47</v>
      </c>
      <c r="L34" s="2">
        <v>292.49</v>
      </c>
      <c r="M34" s="2">
        <v>586.25</v>
      </c>
      <c r="N34" s="2">
        <v>497.03</v>
      </c>
      <c r="O34" s="2">
        <v>269.5</v>
      </c>
      <c r="P34" s="2">
        <v>300.5</v>
      </c>
      <c r="Q34" s="2">
        <v>0</v>
      </c>
      <c r="R34" s="2">
        <v>171.1</v>
      </c>
      <c r="S34" s="2">
        <v>28736.857</v>
      </c>
      <c r="T34" s="2">
        <v>4336.014</v>
      </c>
      <c r="U34" s="2">
        <v>8081.794</v>
      </c>
      <c r="V34" s="2">
        <v>4626.493</v>
      </c>
      <c r="W34" s="2">
        <v>12708.287</v>
      </c>
      <c r="X34" s="2">
        <v>454.511</v>
      </c>
      <c r="Y34" s="2">
        <v>50.043</v>
      </c>
      <c r="Z34" s="2">
        <v>16766.195</v>
      </c>
      <c r="AA34" s="2">
        <v>1807.463</v>
      </c>
      <c r="AB34" s="2">
        <v>1524.82</v>
      </c>
      <c r="AC34" s="2" t="s">
        <v>60</v>
      </c>
      <c r="AD34" s="7">
        <v>-1802.774</v>
      </c>
      <c r="AE34" s="2">
        <v>201</v>
      </c>
      <c r="AF34" s="2">
        <v>0</v>
      </c>
      <c r="AG34" s="2">
        <v>201</v>
      </c>
      <c r="AH34" s="2">
        <v>210</v>
      </c>
      <c r="AI34" s="2">
        <v>0</v>
      </c>
      <c r="AJ34" s="2">
        <v>210</v>
      </c>
      <c r="AK34" s="2">
        <v>5298</v>
      </c>
      <c r="AL34" s="2">
        <v>29867.2</v>
      </c>
      <c r="AM34" s="2">
        <v>35165.2</v>
      </c>
      <c r="AN34" s="2">
        <v>9998.47</v>
      </c>
      <c r="AO34" s="2">
        <v>6049.32</v>
      </c>
      <c r="AP34" s="2">
        <v>3949.15</v>
      </c>
      <c r="AQ34" s="2">
        <v>201</v>
      </c>
      <c r="AR34" s="2">
        <v>210</v>
      </c>
      <c r="AU34" s="2">
        <v>276</v>
      </c>
      <c r="AV34" s="15">
        <v>276</v>
      </c>
      <c r="AW34" s="7">
        <v>210</v>
      </c>
      <c r="AX34" s="7">
        <v>201</v>
      </c>
      <c r="AY34" s="7">
        <v>306</v>
      </c>
      <c r="AZ34" s="19">
        <v>306</v>
      </c>
      <c r="BA34" s="7">
        <v>210</v>
      </c>
      <c r="BB34" s="7">
        <v>201</v>
      </c>
      <c r="BE34" s="23">
        <f t="shared" si="0"/>
        <v>210</v>
      </c>
      <c r="BF34" s="23">
        <f t="shared" ref="BF34:BH34" si="76">AH34</f>
        <v>210</v>
      </c>
      <c r="BG34" s="23">
        <f t="shared" si="76"/>
        <v>0</v>
      </c>
      <c r="BH34" s="23">
        <f t="shared" si="76"/>
        <v>210</v>
      </c>
      <c r="BI34" s="2">
        <f t="shared" si="5"/>
        <v>0</v>
      </c>
      <c r="BJ34" s="2">
        <f t="shared" si="6"/>
        <v>0</v>
      </c>
      <c r="BK34" s="2">
        <f t="shared" si="7"/>
        <v>0</v>
      </c>
      <c r="BL34" s="2">
        <f t="shared" si="8"/>
        <v>0</v>
      </c>
      <c r="BM34" s="23">
        <f t="shared" si="2"/>
        <v>201</v>
      </c>
      <c r="BN34" s="23">
        <f t="shared" ref="BN34:BP34" si="77">AE34</f>
        <v>201</v>
      </c>
      <c r="BO34" s="23">
        <f t="shared" si="77"/>
        <v>0</v>
      </c>
      <c r="BP34" s="23">
        <f t="shared" si="77"/>
        <v>201</v>
      </c>
      <c r="BQ34" s="2">
        <f t="shared" si="10"/>
        <v>0</v>
      </c>
      <c r="BR34" s="2">
        <f t="shared" si="11"/>
        <v>0</v>
      </c>
      <c r="BS34" s="2">
        <f t="shared" si="12"/>
        <v>0</v>
      </c>
      <c r="BT34" s="2">
        <f t="shared" si="13"/>
        <v>0</v>
      </c>
    </row>
    <row r="35" s="2" customFormat="1" spans="1:72">
      <c r="A35" s="2">
        <v>28396.07</v>
      </c>
      <c r="B35" s="2">
        <v>-5684</v>
      </c>
      <c r="C35" s="2">
        <v>21241.01</v>
      </c>
      <c r="D35" s="2">
        <v>11978.51</v>
      </c>
      <c r="E35" s="2">
        <v>0</v>
      </c>
      <c r="F35" s="7">
        <v>-3737</v>
      </c>
      <c r="G35" s="2">
        <v>0</v>
      </c>
      <c r="H35" s="2">
        <v>192.46</v>
      </c>
      <c r="I35" s="2">
        <v>0</v>
      </c>
      <c r="J35" s="2">
        <v>235.59</v>
      </c>
      <c r="K35" s="2">
        <v>270.4</v>
      </c>
      <c r="L35" s="2">
        <v>270.4</v>
      </c>
      <c r="M35" s="2">
        <v>499.5</v>
      </c>
      <c r="N35" s="2">
        <v>503.2</v>
      </c>
      <c r="O35" s="2">
        <v>274.3</v>
      </c>
      <c r="P35" s="2">
        <v>306.6</v>
      </c>
      <c r="Q35" s="2">
        <v>0</v>
      </c>
      <c r="R35" s="2">
        <v>121.26</v>
      </c>
      <c r="S35" s="2">
        <v>28019.947</v>
      </c>
      <c r="T35" s="2">
        <v>5266.186</v>
      </c>
      <c r="U35" s="2">
        <v>7766.295</v>
      </c>
      <c r="V35" s="2">
        <v>6860.464</v>
      </c>
      <c r="W35" s="2">
        <v>14626.759</v>
      </c>
      <c r="X35" s="2">
        <v>145.993</v>
      </c>
      <c r="Y35" s="2">
        <v>49.984</v>
      </c>
      <c r="Z35" s="2">
        <v>18234.938</v>
      </c>
      <c r="AA35" s="2">
        <v>686.443</v>
      </c>
      <c r="AB35" s="2">
        <v>1513.06</v>
      </c>
      <c r="AC35" s="2" t="s">
        <v>60</v>
      </c>
      <c r="AD35" s="7">
        <v>-1960.7793</v>
      </c>
      <c r="AE35" s="2">
        <v>0</v>
      </c>
      <c r="AF35" s="2">
        <v>0</v>
      </c>
      <c r="AG35" s="2">
        <v>0</v>
      </c>
      <c r="AH35" s="2">
        <v>0</v>
      </c>
      <c r="AI35" s="2">
        <v>0</v>
      </c>
      <c r="AJ35" s="2">
        <v>0</v>
      </c>
      <c r="AK35" s="2">
        <v>5441</v>
      </c>
      <c r="AL35" s="2">
        <v>29154.2</v>
      </c>
      <c r="AM35" s="2">
        <v>34595.2</v>
      </c>
      <c r="AN35" s="2">
        <v>11680.04</v>
      </c>
      <c r="AO35" s="2">
        <v>5806.06</v>
      </c>
      <c r="AP35" s="2">
        <v>5873.98</v>
      </c>
      <c r="AQ35" s="2">
        <v>0</v>
      </c>
      <c r="AR35" s="2">
        <v>0</v>
      </c>
      <c r="AU35" s="2">
        <v>275</v>
      </c>
      <c r="AV35" s="15">
        <v>275</v>
      </c>
      <c r="AW35" s="7">
        <v>0</v>
      </c>
      <c r="AX35" s="7">
        <v>0</v>
      </c>
      <c r="AY35" s="7">
        <v>305</v>
      </c>
      <c r="AZ35" s="19">
        <v>305</v>
      </c>
      <c r="BA35" s="7">
        <v>0</v>
      </c>
      <c r="BB35" s="7">
        <v>0</v>
      </c>
      <c r="BE35" s="23">
        <f t="shared" si="0"/>
        <v>0</v>
      </c>
      <c r="BF35" s="23">
        <f t="shared" ref="BF35:BH35" si="78">AH35</f>
        <v>0</v>
      </c>
      <c r="BG35" s="23">
        <f t="shared" si="78"/>
        <v>0</v>
      </c>
      <c r="BH35" s="23">
        <f t="shared" si="78"/>
        <v>0</v>
      </c>
      <c r="BI35" s="2">
        <f t="shared" si="5"/>
        <v>1</v>
      </c>
      <c r="BJ35" s="2">
        <f t="shared" si="6"/>
        <v>0</v>
      </c>
      <c r="BK35" s="2">
        <f t="shared" si="7"/>
        <v>1</v>
      </c>
      <c r="BL35" s="2">
        <f t="shared" si="8"/>
        <v>0</v>
      </c>
      <c r="BM35" s="23">
        <f t="shared" si="2"/>
        <v>0</v>
      </c>
      <c r="BN35" s="23">
        <f t="shared" ref="BN35:BP35" si="79">AE35</f>
        <v>0</v>
      </c>
      <c r="BO35" s="23">
        <f t="shared" si="79"/>
        <v>0</v>
      </c>
      <c r="BP35" s="23">
        <f t="shared" si="79"/>
        <v>0</v>
      </c>
      <c r="BQ35" s="2">
        <f t="shared" si="10"/>
        <v>1</v>
      </c>
      <c r="BR35" s="2">
        <f t="shared" si="11"/>
        <v>0</v>
      </c>
      <c r="BS35" s="2">
        <f t="shared" si="12"/>
        <v>1</v>
      </c>
      <c r="BT35" s="2">
        <f t="shared" si="13"/>
        <v>0</v>
      </c>
    </row>
    <row r="36" s="2" customFormat="1" spans="1:72">
      <c r="A36" s="2">
        <v>27642.39</v>
      </c>
      <c r="B36" s="2">
        <v>-5749.99</v>
      </c>
      <c r="C36" s="2">
        <v>21225.58</v>
      </c>
      <c r="D36" s="2">
        <v>11136.95</v>
      </c>
      <c r="E36" s="2">
        <v>0</v>
      </c>
      <c r="F36" s="7">
        <v>-3481</v>
      </c>
      <c r="G36" s="2">
        <v>0</v>
      </c>
      <c r="H36" s="2">
        <v>189.05</v>
      </c>
      <c r="I36" s="2">
        <v>0</v>
      </c>
      <c r="J36" s="2">
        <v>219.13</v>
      </c>
      <c r="K36" s="2">
        <v>270.4</v>
      </c>
      <c r="L36" s="2">
        <v>272.49</v>
      </c>
      <c r="M36" s="2">
        <v>494.57</v>
      </c>
      <c r="N36" s="2">
        <v>501.56</v>
      </c>
      <c r="O36" s="2">
        <v>270.9</v>
      </c>
      <c r="P36" s="2">
        <v>302.3</v>
      </c>
      <c r="Q36" s="2">
        <v>0</v>
      </c>
      <c r="R36" s="2">
        <v>104.55</v>
      </c>
      <c r="S36" s="2">
        <v>27459.238</v>
      </c>
      <c r="T36" s="2">
        <v>5716.419</v>
      </c>
      <c r="U36" s="2">
        <v>7045.165</v>
      </c>
      <c r="V36" s="2">
        <v>8166.864</v>
      </c>
      <c r="W36" s="2">
        <v>15212.029</v>
      </c>
      <c r="X36" s="2">
        <v>-170.357</v>
      </c>
      <c r="Y36" s="2">
        <v>50.036</v>
      </c>
      <c r="Z36" s="2">
        <v>18560.926</v>
      </c>
      <c r="AA36" s="2">
        <v>674.746</v>
      </c>
      <c r="AB36" s="2">
        <v>1510.57</v>
      </c>
      <c r="AC36" s="2" t="s">
        <v>60</v>
      </c>
      <c r="AD36" s="7">
        <v>-1989.355</v>
      </c>
      <c r="AE36" s="2">
        <v>0</v>
      </c>
      <c r="AF36" s="2">
        <v>0</v>
      </c>
      <c r="AG36" s="2">
        <v>0</v>
      </c>
      <c r="AH36" s="2">
        <v>0</v>
      </c>
      <c r="AI36" s="2">
        <v>0</v>
      </c>
      <c r="AJ36" s="2">
        <v>0</v>
      </c>
      <c r="AK36" s="2">
        <v>5588</v>
      </c>
      <c r="AL36" s="2">
        <v>28534.2</v>
      </c>
      <c r="AM36" s="2">
        <v>34122.2</v>
      </c>
      <c r="AN36" s="2">
        <v>13394.84</v>
      </c>
      <c r="AO36" s="2">
        <v>5551.73</v>
      </c>
      <c r="AP36" s="2">
        <v>7843.11</v>
      </c>
      <c r="AQ36" s="2">
        <v>0</v>
      </c>
      <c r="AR36" s="2">
        <v>0</v>
      </c>
      <c r="AU36" s="2">
        <v>275</v>
      </c>
      <c r="AV36" s="15">
        <v>275</v>
      </c>
      <c r="AW36" s="7">
        <v>0</v>
      </c>
      <c r="AX36" s="7">
        <v>0</v>
      </c>
      <c r="AY36" s="7">
        <v>305</v>
      </c>
      <c r="AZ36" s="19">
        <v>305</v>
      </c>
      <c r="BA36" s="7">
        <v>0</v>
      </c>
      <c r="BB36" s="7">
        <v>0</v>
      </c>
      <c r="BE36" s="23">
        <f t="shared" si="0"/>
        <v>0</v>
      </c>
      <c r="BF36" s="23">
        <f t="shared" ref="BF36:BH36" si="80">AH36</f>
        <v>0</v>
      </c>
      <c r="BG36" s="23">
        <f t="shared" si="80"/>
        <v>0</v>
      </c>
      <c r="BH36" s="23">
        <f t="shared" si="80"/>
        <v>0</v>
      </c>
      <c r="BI36" s="2">
        <f t="shared" si="5"/>
        <v>1</v>
      </c>
      <c r="BJ36" s="2">
        <f t="shared" si="6"/>
        <v>0</v>
      </c>
      <c r="BK36" s="2">
        <f t="shared" si="7"/>
        <v>1</v>
      </c>
      <c r="BL36" s="2">
        <f t="shared" si="8"/>
        <v>0</v>
      </c>
      <c r="BM36" s="23">
        <f t="shared" si="2"/>
        <v>0</v>
      </c>
      <c r="BN36" s="23">
        <f t="shared" ref="BN36:BP36" si="81">AE36</f>
        <v>0</v>
      </c>
      <c r="BO36" s="23">
        <f t="shared" si="81"/>
        <v>0</v>
      </c>
      <c r="BP36" s="23">
        <f t="shared" si="81"/>
        <v>0</v>
      </c>
      <c r="BQ36" s="2">
        <f t="shared" si="10"/>
        <v>1</v>
      </c>
      <c r="BR36" s="2">
        <f t="shared" si="11"/>
        <v>0</v>
      </c>
      <c r="BS36" s="2">
        <f t="shared" si="12"/>
        <v>1</v>
      </c>
      <c r="BT36" s="2">
        <f t="shared" si="13"/>
        <v>0</v>
      </c>
    </row>
    <row r="37" s="2" customFormat="1" spans="1:72">
      <c r="A37" s="8">
        <v>27253.83</v>
      </c>
      <c r="B37" s="8">
        <v>-5913</v>
      </c>
      <c r="C37" s="8">
        <v>21216.71</v>
      </c>
      <c r="D37" s="8">
        <v>11225.35</v>
      </c>
      <c r="E37" s="8">
        <v>0</v>
      </c>
      <c r="F37" s="9">
        <v>-3225</v>
      </c>
      <c r="G37" s="8">
        <v>0</v>
      </c>
      <c r="H37" s="8">
        <v>189.89</v>
      </c>
      <c r="I37" s="8">
        <v>0</v>
      </c>
      <c r="J37" s="8">
        <v>220.82</v>
      </c>
      <c r="K37" s="8">
        <v>270.86</v>
      </c>
      <c r="L37" s="8">
        <v>271.1</v>
      </c>
      <c r="M37" s="8">
        <v>503.61</v>
      </c>
      <c r="N37" s="8">
        <v>502.79</v>
      </c>
      <c r="O37" s="8">
        <v>272.4</v>
      </c>
      <c r="P37" s="8">
        <v>303.9</v>
      </c>
      <c r="Q37" s="8">
        <v>0</v>
      </c>
      <c r="R37" s="8">
        <v>104.03</v>
      </c>
      <c r="S37" s="8">
        <v>26793.076</v>
      </c>
      <c r="T37" s="8">
        <v>5908.023</v>
      </c>
      <c r="U37" s="8">
        <v>5245.892</v>
      </c>
      <c r="V37" s="8">
        <v>9951.392</v>
      </c>
      <c r="W37" s="8">
        <v>15197.285</v>
      </c>
      <c r="X37" s="8">
        <v>-777.522</v>
      </c>
      <c r="Y37" s="8">
        <v>50.034</v>
      </c>
      <c r="Z37" s="8">
        <v>18532.89</v>
      </c>
      <c r="AA37" s="8">
        <v>661.803</v>
      </c>
      <c r="AB37" s="8">
        <v>1511.55</v>
      </c>
      <c r="AC37" s="8" t="s">
        <v>60</v>
      </c>
      <c r="AD37" s="9">
        <v>-1975.2073</v>
      </c>
      <c r="AE37" s="8">
        <v>0</v>
      </c>
      <c r="AF37" s="8">
        <v>0</v>
      </c>
      <c r="AG37" s="8">
        <v>0</v>
      </c>
      <c r="AH37" s="8">
        <v>0</v>
      </c>
      <c r="AI37" s="8">
        <v>0</v>
      </c>
      <c r="AJ37" s="8">
        <v>0</v>
      </c>
      <c r="AK37" s="8">
        <v>5633</v>
      </c>
      <c r="AL37" s="8">
        <v>28069.2</v>
      </c>
      <c r="AM37" s="8">
        <v>33702.2</v>
      </c>
      <c r="AN37" s="8">
        <v>15055.88</v>
      </c>
      <c r="AO37" s="8">
        <v>5262.02</v>
      </c>
      <c r="AP37" s="8">
        <v>9793.86</v>
      </c>
      <c r="AQ37" s="8">
        <v>0</v>
      </c>
      <c r="AR37" s="8">
        <v>0</v>
      </c>
      <c r="AS37" s="8"/>
      <c r="AT37" s="8"/>
      <c r="AU37" s="8">
        <v>275</v>
      </c>
      <c r="AV37" s="16">
        <v>275</v>
      </c>
      <c r="AW37" s="9">
        <v>0</v>
      </c>
      <c r="AX37" s="9">
        <v>0</v>
      </c>
      <c r="AY37" s="9">
        <v>305</v>
      </c>
      <c r="AZ37" s="20">
        <v>305</v>
      </c>
      <c r="BA37" s="9">
        <v>0</v>
      </c>
      <c r="BB37" s="9">
        <v>0</v>
      </c>
      <c r="BC37" s="8"/>
      <c r="BD37" s="8"/>
      <c r="BE37" s="24">
        <f t="shared" si="0"/>
        <v>0</v>
      </c>
      <c r="BF37" s="24">
        <f t="shared" ref="BF37:BH37" si="82">AH37</f>
        <v>0</v>
      </c>
      <c r="BG37" s="24">
        <f t="shared" si="82"/>
        <v>0</v>
      </c>
      <c r="BH37" s="24">
        <f t="shared" si="82"/>
        <v>0</v>
      </c>
      <c r="BI37" s="2">
        <f t="shared" si="5"/>
        <v>1</v>
      </c>
      <c r="BJ37" s="2">
        <f t="shared" si="6"/>
        <v>0</v>
      </c>
      <c r="BK37" s="2">
        <f t="shared" si="7"/>
        <v>1</v>
      </c>
      <c r="BL37" s="2">
        <f t="shared" si="8"/>
        <v>0</v>
      </c>
      <c r="BM37" s="23">
        <f t="shared" si="2"/>
        <v>0</v>
      </c>
      <c r="BN37" s="23">
        <f t="shared" ref="BN37:BP37" si="83">AE37</f>
        <v>0</v>
      </c>
      <c r="BO37" s="23">
        <f t="shared" si="83"/>
        <v>0</v>
      </c>
      <c r="BP37" s="23">
        <f t="shared" si="83"/>
        <v>0</v>
      </c>
      <c r="BQ37" s="2">
        <f t="shared" si="10"/>
        <v>1</v>
      </c>
      <c r="BR37" s="2">
        <f t="shared" si="11"/>
        <v>0</v>
      </c>
      <c r="BS37" s="2">
        <f t="shared" si="12"/>
        <v>1</v>
      </c>
      <c r="BT37" s="2">
        <f t="shared" si="13"/>
        <v>0</v>
      </c>
    </row>
    <row r="38" s="2" customFormat="1" spans="1:72">
      <c r="A38" s="8">
        <v>26814.86</v>
      </c>
      <c r="B38" s="8">
        <v>-5857</v>
      </c>
      <c r="C38" s="8">
        <v>21219.72</v>
      </c>
      <c r="D38" s="8">
        <v>10826.05</v>
      </c>
      <c r="E38" s="8">
        <v>0</v>
      </c>
      <c r="F38" s="9">
        <v>-3552</v>
      </c>
      <c r="G38" s="8">
        <v>0</v>
      </c>
      <c r="H38" s="8">
        <v>189.05</v>
      </c>
      <c r="I38" s="8">
        <v>0</v>
      </c>
      <c r="J38" s="8">
        <v>220.11</v>
      </c>
      <c r="K38" s="8">
        <v>270.86</v>
      </c>
      <c r="L38" s="8">
        <v>271.79</v>
      </c>
      <c r="M38" s="8">
        <v>503.2</v>
      </c>
      <c r="N38" s="8">
        <v>501.15</v>
      </c>
      <c r="O38" s="8">
        <v>273.6</v>
      </c>
      <c r="P38" s="8">
        <v>304</v>
      </c>
      <c r="Q38" s="8">
        <v>0</v>
      </c>
      <c r="R38" s="8">
        <v>105.14</v>
      </c>
      <c r="S38" s="8">
        <v>26634.273</v>
      </c>
      <c r="T38" s="8">
        <v>5740.61</v>
      </c>
      <c r="U38" s="8">
        <v>2879.374</v>
      </c>
      <c r="V38" s="8">
        <v>11851.061</v>
      </c>
      <c r="W38" s="8">
        <v>14730.435</v>
      </c>
      <c r="X38" s="8">
        <v>-772.885</v>
      </c>
      <c r="Y38" s="8">
        <v>50.035</v>
      </c>
      <c r="Z38" s="8">
        <v>18591.93</v>
      </c>
      <c r="AA38" s="8">
        <v>833.141</v>
      </c>
      <c r="AB38" s="8">
        <v>1527.58</v>
      </c>
      <c r="AC38" s="8" t="s">
        <v>60</v>
      </c>
      <c r="AD38" s="9">
        <v>-1524.1636</v>
      </c>
      <c r="AE38" s="8">
        <v>0</v>
      </c>
      <c r="AF38" s="8">
        <v>0</v>
      </c>
      <c r="AG38" s="8">
        <v>0</v>
      </c>
      <c r="AH38" s="8">
        <v>0</v>
      </c>
      <c r="AI38" s="8">
        <v>0</v>
      </c>
      <c r="AJ38" s="8">
        <v>0</v>
      </c>
      <c r="AK38" s="8">
        <v>6058</v>
      </c>
      <c r="AL38" s="8">
        <v>27573.2</v>
      </c>
      <c r="AM38" s="8">
        <v>33631.2</v>
      </c>
      <c r="AN38" s="8">
        <v>16637.03</v>
      </c>
      <c r="AO38" s="8">
        <v>4968.43</v>
      </c>
      <c r="AP38" s="8">
        <v>11668.6</v>
      </c>
      <c r="AQ38" s="8">
        <v>0</v>
      </c>
      <c r="AR38" s="8">
        <v>0</v>
      </c>
      <c r="AS38" s="8"/>
      <c r="AT38" s="8"/>
      <c r="AU38" s="8">
        <v>275</v>
      </c>
      <c r="AV38" s="16">
        <v>275</v>
      </c>
      <c r="AW38" s="9">
        <v>0</v>
      </c>
      <c r="AX38" s="9">
        <v>0</v>
      </c>
      <c r="AY38" s="9">
        <v>305</v>
      </c>
      <c r="AZ38" s="20">
        <v>305</v>
      </c>
      <c r="BA38" s="9">
        <v>0</v>
      </c>
      <c r="BB38" s="9">
        <v>0</v>
      </c>
      <c r="BC38" s="8"/>
      <c r="BD38" s="8"/>
      <c r="BE38" s="24">
        <f t="shared" si="0"/>
        <v>0</v>
      </c>
      <c r="BF38" s="24">
        <f t="shared" ref="BF38:BH38" si="84">AH38</f>
        <v>0</v>
      </c>
      <c r="BG38" s="24">
        <f t="shared" si="84"/>
        <v>0</v>
      </c>
      <c r="BH38" s="24">
        <f t="shared" si="84"/>
        <v>0</v>
      </c>
      <c r="BI38" s="2">
        <f t="shared" si="5"/>
        <v>1</v>
      </c>
      <c r="BJ38" s="2">
        <f t="shared" si="6"/>
        <v>0</v>
      </c>
      <c r="BK38" s="2">
        <f t="shared" si="7"/>
        <v>1</v>
      </c>
      <c r="BL38" s="2">
        <f t="shared" si="8"/>
        <v>0</v>
      </c>
      <c r="BM38" s="23">
        <f t="shared" si="2"/>
        <v>0</v>
      </c>
      <c r="BN38" s="23">
        <f t="shared" ref="BN38:BP38" si="85">AE38</f>
        <v>0</v>
      </c>
      <c r="BO38" s="23">
        <f t="shared" si="85"/>
        <v>0</v>
      </c>
      <c r="BP38" s="23">
        <f t="shared" si="85"/>
        <v>0</v>
      </c>
      <c r="BQ38" s="2">
        <f t="shared" si="10"/>
        <v>1</v>
      </c>
      <c r="BR38" s="2">
        <f t="shared" si="11"/>
        <v>0</v>
      </c>
      <c r="BS38" s="2">
        <f t="shared" si="12"/>
        <v>1</v>
      </c>
      <c r="BT38" s="2">
        <f t="shared" si="13"/>
        <v>0</v>
      </c>
    </row>
    <row r="39" s="2" customFormat="1" spans="1:72">
      <c r="A39" s="8">
        <v>26096.81</v>
      </c>
      <c r="B39" s="8">
        <v>-5900</v>
      </c>
      <c r="C39" s="8">
        <v>21209.78</v>
      </c>
      <c r="D39" s="8">
        <v>10157.43</v>
      </c>
      <c r="E39" s="8">
        <v>0</v>
      </c>
      <c r="F39" s="9">
        <v>-3551</v>
      </c>
      <c r="G39" s="8">
        <v>0</v>
      </c>
      <c r="H39" s="8">
        <v>190.77</v>
      </c>
      <c r="I39" s="8">
        <v>0</v>
      </c>
      <c r="J39" s="8">
        <v>221.13</v>
      </c>
      <c r="K39" s="8">
        <v>270.86</v>
      </c>
      <c r="L39" s="8">
        <v>271.1</v>
      </c>
      <c r="M39" s="8">
        <v>502.38</v>
      </c>
      <c r="N39" s="8">
        <v>500.32</v>
      </c>
      <c r="O39" s="8">
        <v>274.9</v>
      </c>
      <c r="P39" s="8">
        <v>305.9</v>
      </c>
      <c r="Q39" s="8">
        <v>0</v>
      </c>
      <c r="R39" s="8">
        <v>105.08</v>
      </c>
      <c r="S39" s="8">
        <v>25963.129</v>
      </c>
      <c r="T39" s="8">
        <v>5781.995</v>
      </c>
      <c r="U39" s="8">
        <v>2113.642</v>
      </c>
      <c r="V39" s="8">
        <v>11457.312</v>
      </c>
      <c r="W39" s="8">
        <v>13570.954</v>
      </c>
      <c r="X39" s="8">
        <v>-764.353</v>
      </c>
      <c r="Y39" s="8">
        <v>49.991</v>
      </c>
      <c r="Z39" s="8">
        <v>18534.035</v>
      </c>
      <c r="AA39" s="8">
        <v>851.111</v>
      </c>
      <c r="AB39" s="8">
        <v>1534.46</v>
      </c>
      <c r="AC39" s="8" t="s">
        <v>60</v>
      </c>
      <c r="AD39" s="9">
        <v>-1528.646</v>
      </c>
      <c r="AE39" s="8">
        <v>0</v>
      </c>
      <c r="AF39" s="8">
        <v>0</v>
      </c>
      <c r="AG39" s="8">
        <v>0</v>
      </c>
      <c r="AH39" s="8">
        <v>0</v>
      </c>
      <c r="AI39" s="8">
        <v>0</v>
      </c>
      <c r="AJ39" s="8">
        <v>0</v>
      </c>
      <c r="AK39" s="8">
        <v>6108</v>
      </c>
      <c r="AL39" s="8">
        <v>27138.2</v>
      </c>
      <c r="AM39" s="8">
        <v>33246.2</v>
      </c>
      <c r="AN39" s="8">
        <v>18101.96</v>
      </c>
      <c r="AO39" s="8">
        <v>4680.93</v>
      </c>
      <c r="AP39" s="8">
        <v>13421.03</v>
      </c>
      <c r="AQ39" s="8">
        <v>0</v>
      </c>
      <c r="AR39" s="8">
        <v>0</v>
      </c>
      <c r="AS39" s="8"/>
      <c r="AT39" s="8"/>
      <c r="AU39" s="8">
        <v>275</v>
      </c>
      <c r="AV39" s="16">
        <v>275</v>
      </c>
      <c r="AW39" s="9">
        <v>0</v>
      </c>
      <c r="AX39" s="9">
        <v>0</v>
      </c>
      <c r="AY39" s="9">
        <v>305</v>
      </c>
      <c r="AZ39" s="20">
        <v>305</v>
      </c>
      <c r="BA39" s="9">
        <v>0</v>
      </c>
      <c r="BB39" s="9">
        <v>0</v>
      </c>
      <c r="BC39" s="8"/>
      <c r="BD39" s="8"/>
      <c r="BE39" s="24">
        <f t="shared" si="0"/>
        <v>0</v>
      </c>
      <c r="BF39" s="24">
        <f t="shared" ref="BF39:BH39" si="86">AH39</f>
        <v>0</v>
      </c>
      <c r="BG39" s="24">
        <f t="shared" si="86"/>
        <v>0</v>
      </c>
      <c r="BH39" s="24">
        <f t="shared" si="86"/>
        <v>0</v>
      </c>
      <c r="BI39" s="2">
        <f t="shared" si="5"/>
        <v>1</v>
      </c>
      <c r="BJ39" s="2">
        <f t="shared" si="6"/>
        <v>0</v>
      </c>
      <c r="BK39" s="2">
        <f t="shared" si="7"/>
        <v>1</v>
      </c>
      <c r="BL39" s="2">
        <f t="shared" si="8"/>
        <v>0</v>
      </c>
      <c r="BM39" s="23">
        <f t="shared" si="2"/>
        <v>0</v>
      </c>
      <c r="BN39" s="23">
        <f t="shared" ref="BN39:BP39" si="87">AE39</f>
        <v>0</v>
      </c>
      <c r="BO39" s="23">
        <f t="shared" si="87"/>
        <v>0</v>
      </c>
      <c r="BP39" s="23">
        <f t="shared" si="87"/>
        <v>0</v>
      </c>
      <c r="BQ39" s="2">
        <f t="shared" si="10"/>
        <v>1</v>
      </c>
      <c r="BR39" s="2">
        <f t="shared" si="11"/>
        <v>0</v>
      </c>
      <c r="BS39" s="2">
        <f t="shared" si="12"/>
        <v>1</v>
      </c>
      <c r="BT39" s="2">
        <f t="shared" si="13"/>
        <v>0</v>
      </c>
    </row>
    <row r="40" s="2" customFormat="1" spans="1:72">
      <c r="A40" s="8">
        <v>25362.15</v>
      </c>
      <c r="B40" s="8">
        <v>-5944</v>
      </c>
      <c r="C40" s="8">
        <v>21173.4</v>
      </c>
      <c r="D40" s="8">
        <v>9503.25</v>
      </c>
      <c r="E40" s="8">
        <v>0</v>
      </c>
      <c r="F40" s="9">
        <v>-3550</v>
      </c>
      <c r="G40" s="8">
        <v>0</v>
      </c>
      <c r="H40" s="8">
        <v>190.77</v>
      </c>
      <c r="I40" s="8">
        <v>0</v>
      </c>
      <c r="J40" s="8">
        <v>220.23</v>
      </c>
      <c r="K40" s="8">
        <v>270.4</v>
      </c>
      <c r="L40" s="8">
        <v>271.79</v>
      </c>
      <c r="M40" s="8">
        <v>502.79</v>
      </c>
      <c r="N40" s="8">
        <v>500.32</v>
      </c>
      <c r="O40" s="8">
        <v>273.1</v>
      </c>
      <c r="P40" s="8">
        <v>300.9</v>
      </c>
      <c r="Q40" s="8">
        <v>0</v>
      </c>
      <c r="R40" s="8">
        <v>105.03</v>
      </c>
      <c r="S40" s="8">
        <v>25021.709</v>
      </c>
      <c r="T40" s="8">
        <v>5850.089</v>
      </c>
      <c r="U40" s="8">
        <v>1971.115</v>
      </c>
      <c r="V40" s="8">
        <v>10927.331</v>
      </c>
      <c r="W40" s="8">
        <v>12898.446</v>
      </c>
      <c r="X40" s="8">
        <v>-767.662</v>
      </c>
      <c r="Y40" s="8">
        <v>50.033</v>
      </c>
      <c r="Z40" s="8">
        <v>18636.045</v>
      </c>
      <c r="AA40" s="8">
        <v>529.57</v>
      </c>
      <c r="AB40" s="8">
        <v>1524.03</v>
      </c>
      <c r="AC40" s="8" t="s">
        <v>60</v>
      </c>
      <c r="AD40" s="9">
        <v>-1532.2878</v>
      </c>
      <c r="AE40" s="8">
        <v>0</v>
      </c>
      <c r="AF40" s="8">
        <v>0</v>
      </c>
      <c r="AG40" s="8">
        <v>0</v>
      </c>
      <c r="AH40" s="8">
        <v>0</v>
      </c>
      <c r="AI40" s="8">
        <v>0</v>
      </c>
      <c r="AJ40" s="8">
        <v>0</v>
      </c>
      <c r="AK40" s="8">
        <v>6159</v>
      </c>
      <c r="AL40" s="8">
        <v>26797.2</v>
      </c>
      <c r="AM40" s="8">
        <v>32956.2</v>
      </c>
      <c r="AN40" s="8">
        <v>19545.77</v>
      </c>
      <c r="AO40" s="8">
        <v>4431.12</v>
      </c>
      <c r="AP40" s="8">
        <v>15114.65</v>
      </c>
      <c r="AQ40" s="8">
        <v>0</v>
      </c>
      <c r="AR40" s="8">
        <v>0</v>
      </c>
      <c r="AS40" s="8"/>
      <c r="AT40" s="8"/>
      <c r="AU40" s="8">
        <v>275</v>
      </c>
      <c r="AV40" s="16">
        <v>275</v>
      </c>
      <c r="AW40" s="9">
        <v>0</v>
      </c>
      <c r="AX40" s="9">
        <v>0</v>
      </c>
      <c r="AY40" s="9">
        <v>305</v>
      </c>
      <c r="AZ40" s="20">
        <v>305</v>
      </c>
      <c r="BA40" s="9">
        <v>0</v>
      </c>
      <c r="BB40" s="9">
        <v>0</v>
      </c>
      <c r="BC40" s="8"/>
      <c r="BD40" s="8"/>
      <c r="BE40" s="24">
        <f t="shared" si="0"/>
        <v>0</v>
      </c>
      <c r="BF40" s="24">
        <f t="shared" ref="BF40:BH40" si="88">AH40</f>
        <v>0</v>
      </c>
      <c r="BG40" s="24">
        <f t="shared" si="88"/>
        <v>0</v>
      </c>
      <c r="BH40" s="24">
        <f t="shared" si="88"/>
        <v>0</v>
      </c>
      <c r="BI40" s="2">
        <f t="shared" si="5"/>
        <v>1</v>
      </c>
      <c r="BJ40" s="2">
        <f t="shared" si="6"/>
        <v>0</v>
      </c>
      <c r="BK40" s="2">
        <f t="shared" si="7"/>
        <v>1</v>
      </c>
      <c r="BL40" s="2">
        <f t="shared" si="8"/>
        <v>0</v>
      </c>
      <c r="BM40" s="23">
        <f t="shared" si="2"/>
        <v>0</v>
      </c>
      <c r="BN40" s="23">
        <f t="shared" ref="BN40:BP40" si="89">AE40</f>
        <v>0</v>
      </c>
      <c r="BO40" s="23">
        <f t="shared" si="89"/>
        <v>0</v>
      </c>
      <c r="BP40" s="23">
        <f t="shared" si="89"/>
        <v>0</v>
      </c>
      <c r="BQ40" s="2">
        <f t="shared" si="10"/>
        <v>1</v>
      </c>
      <c r="BR40" s="2">
        <f t="shared" si="11"/>
        <v>0</v>
      </c>
      <c r="BS40" s="2">
        <f t="shared" si="12"/>
        <v>1</v>
      </c>
      <c r="BT40" s="2">
        <f t="shared" si="13"/>
        <v>0</v>
      </c>
    </row>
    <row r="41" s="2" customFormat="1" spans="1:72">
      <c r="A41" s="8">
        <v>24547.19</v>
      </c>
      <c r="B41" s="8">
        <v>-5987</v>
      </c>
      <c r="C41" s="8">
        <v>21174.96</v>
      </c>
      <c r="D41" s="8">
        <v>8727.54</v>
      </c>
      <c r="E41" s="8">
        <v>0</v>
      </c>
      <c r="F41" s="9">
        <v>-3439</v>
      </c>
      <c r="G41" s="8">
        <v>0</v>
      </c>
      <c r="H41" s="8">
        <v>189.89</v>
      </c>
      <c r="I41" s="8">
        <v>0</v>
      </c>
      <c r="J41" s="8">
        <v>220.69</v>
      </c>
      <c r="K41" s="8">
        <v>270.86</v>
      </c>
      <c r="L41" s="8">
        <v>270.86</v>
      </c>
      <c r="M41" s="8">
        <v>502.79</v>
      </c>
      <c r="N41" s="8">
        <v>499.09</v>
      </c>
      <c r="O41" s="8">
        <v>271</v>
      </c>
      <c r="P41" s="8">
        <v>300.4</v>
      </c>
      <c r="Q41" s="8">
        <v>0</v>
      </c>
      <c r="R41" s="8">
        <v>103.81</v>
      </c>
      <c r="S41" s="8">
        <v>24329.25</v>
      </c>
      <c r="T41" s="8">
        <v>6083.438</v>
      </c>
      <c r="U41" s="8">
        <v>1855.404</v>
      </c>
      <c r="V41" s="8">
        <v>10485.79</v>
      </c>
      <c r="W41" s="8">
        <v>12341.194</v>
      </c>
      <c r="X41" s="8">
        <v>-767.637</v>
      </c>
      <c r="Y41" s="8">
        <v>50.038</v>
      </c>
      <c r="Z41" s="8">
        <v>18688.035</v>
      </c>
      <c r="AA41" s="8">
        <v>682.586</v>
      </c>
      <c r="AB41" s="8">
        <v>1519.86</v>
      </c>
      <c r="AC41" s="8" t="s">
        <v>60</v>
      </c>
      <c r="AD41" s="9">
        <v>-1648.1304</v>
      </c>
      <c r="AE41" s="8">
        <v>0</v>
      </c>
      <c r="AF41" s="8">
        <v>0</v>
      </c>
      <c r="AG41" s="8">
        <v>0</v>
      </c>
      <c r="AH41" s="8">
        <v>0</v>
      </c>
      <c r="AI41" s="8">
        <v>0</v>
      </c>
      <c r="AJ41" s="8">
        <v>0</v>
      </c>
      <c r="AK41" s="8">
        <v>6209</v>
      </c>
      <c r="AL41" s="8">
        <v>25557.2</v>
      </c>
      <c r="AM41" s="8">
        <v>31766.2</v>
      </c>
      <c r="AN41" s="8">
        <v>20840.46</v>
      </c>
      <c r="AO41" s="8">
        <v>4163.35</v>
      </c>
      <c r="AP41" s="8">
        <v>16677.11</v>
      </c>
      <c r="AQ41" s="8">
        <v>0</v>
      </c>
      <c r="AR41" s="8">
        <v>0</v>
      </c>
      <c r="AS41" s="8"/>
      <c r="AT41" s="8"/>
      <c r="AU41" s="8">
        <v>275</v>
      </c>
      <c r="AV41" s="16">
        <v>275</v>
      </c>
      <c r="AW41" s="9">
        <v>0</v>
      </c>
      <c r="AX41" s="9">
        <v>0</v>
      </c>
      <c r="AY41" s="9">
        <v>305</v>
      </c>
      <c r="AZ41" s="20">
        <v>305</v>
      </c>
      <c r="BA41" s="9">
        <v>0</v>
      </c>
      <c r="BB41" s="9">
        <v>0</v>
      </c>
      <c r="BC41" s="8"/>
      <c r="BD41" s="8"/>
      <c r="BE41" s="24">
        <f t="shared" si="0"/>
        <v>0</v>
      </c>
      <c r="BF41" s="24">
        <f t="shared" ref="BF41:BH41" si="90">AH41</f>
        <v>0</v>
      </c>
      <c r="BG41" s="24">
        <f t="shared" si="90"/>
        <v>0</v>
      </c>
      <c r="BH41" s="24">
        <f t="shared" si="90"/>
        <v>0</v>
      </c>
      <c r="BI41" s="2">
        <f t="shared" si="5"/>
        <v>1</v>
      </c>
      <c r="BJ41" s="2">
        <f t="shared" si="6"/>
        <v>0</v>
      </c>
      <c r="BK41" s="2">
        <f t="shared" si="7"/>
        <v>1</v>
      </c>
      <c r="BL41" s="2">
        <f t="shared" si="8"/>
        <v>0</v>
      </c>
      <c r="BM41" s="23">
        <f t="shared" si="2"/>
        <v>0</v>
      </c>
      <c r="BN41" s="23">
        <f t="shared" ref="BN41:BP41" si="91">AE41</f>
        <v>0</v>
      </c>
      <c r="BO41" s="23">
        <f t="shared" si="91"/>
        <v>0</v>
      </c>
      <c r="BP41" s="23">
        <f t="shared" si="91"/>
        <v>0</v>
      </c>
      <c r="BQ41" s="2">
        <f t="shared" si="10"/>
        <v>1</v>
      </c>
      <c r="BR41" s="2">
        <f t="shared" si="11"/>
        <v>0</v>
      </c>
      <c r="BS41" s="2">
        <f t="shared" si="12"/>
        <v>1</v>
      </c>
      <c r="BT41" s="2">
        <f t="shared" si="13"/>
        <v>0</v>
      </c>
    </row>
    <row r="42" s="2" customFormat="1" spans="1:72">
      <c r="A42" s="8">
        <v>24026.98</v>
      </c>
      <c r="B42" s="8">
        <v>-6036</v>
      </c>
      <c r="C42" s="8">
        <v>20985.8</v>
      </c>
      <c r="D42" s="8">
        <v>8462.18</v>
      </c>
      <c r="E42" s="8">
        <v>0</v>
      </c>
      <c r="F42" s="9">
        <v>-3107</v>
      </c>
      <c r="G42" s="8">
        <v>0</v>
      </c>
      <c r="H42" s="8">
        <v>190.77</v>
      </c>
      <c r="I42" s="8">
        <v>0</v>
      </c>
      <c r="J42" s="8">
        <v>221.52</v>
      </c>
      <c r="K42" s="8">
        <v>270.86</v>
      </c>
      <c r="L42" s="8">
        <v>271.1</v>
      </c>
      <c r="M42" s="8">
        <v>502.79</v>
      </c>
      <c r="N42" s="8">
        <v>500.73</v>
      </c>
      <c r="O42" s="8">
        <v>273.7</v>
      </c>
      <c r="P42" s="8">
        <v>303.8</v>
      </c>
      <c r="Q42" s="8">
        <v>0</v>
      </c>
      <c r="R42" s="8">
        <v>104.34</v>
      </c>
      <c r="S42" s="8">
        <v>23885.379</v>
      </c>
      <c r="T42" s="8">
        <v>6116.352</v>
      </c>
      <c r="U42" s="8">
        <v>1770.624</v>
      </c>
      <c r="V42" s="8">
        <v>10396.944</v>
      </c>
      <c r="W42" s="8">
        <v>12167.568</v>
      </c>
      <c r="X42" s="8">
        <v>-757.932</v>
      </c>
      <c r="Y42" s="8">
        <v>50.037</v>
      </c>
      <c r="Z42" s="8">
        <v>18809.605</v>
      </c>
      <c r="AA42" s="8">
        <v>685.98</v>
      </c>
      <c r="AB42" s="8">
        <v>1512.88</v>
      </c>
      <c r="AC42" s="8" t="s">
        <v>60</v>
      </c>
      <c r="AD42" s="9">
        <v>-1978.0088</v>
      </c>
      <c r="AE42" s="8">
        <v>0</v>
      </c>
      <c r="AF42" s="8">
        <v>0</v>
      </c>
      <c r="AG42" s="8">
        <v>0</v>
      </c>
      <c r="AH42" s="8">
        <v>0</v>
      </c>
      <c r="AI42" s="8">
        <v>0</v>
      </c>
      <c r="AJ42" s="8">
        <v>0</v>
      </c>
      <c r="AK42" s="8">
        <v>6265</v>
      </c>
      <c r="AL42" s="8">
        <v>25340.2</v>
      </c>
      <c r="AM42" s="8">
        <v>31605.2</v>
      </c>
      <c r="AN42" s="8">
        <v>22039.73</v>
      </c>
      <c r="AO42" s="8">
        <v>3964.55</v>
      </c>
      <c r="AP42" s="8">
        <v>18075.18</v>
      </c>
      <c r="AQ42" s="8">
        <v>0</v>
      </c>
      <c r="AR42" s="8">
        <v>0</v>
      </c>
      <c r="AS42" s="8"/>
      <c r="AT42" s="8"/>
      <c r="AU42" s="8">
        <v>275</v>
      </c>
      <c r="AV42" s="16">
        <v>275</v>
      </c>
      <c r="AW42" s="9">
        <v>0</v>
      </c>
      <c r="AX42" s="9">
        <v>0</v>
      </c>
      <c r="AY42" s="9">
        <v>305</v>
      </c>
      <c r="AZ42" s="20">
        <v>305</v>
      </c>
      <c r="BA42" s="9">
        <v>0</v>
      </c>
      <c r="BB42" s="9">
        <v>0</v>
      </c>
      <c r="BC42" s="8"/>
      <c r="BD42" s="8"/>
      <c r="BE42" s="24">
        <f t="shared" si="0"/>
        <v>0</v>
      </c>
      <c r="BF42" s="24">
        <f t="shared" ref="BF42:BH42" si="92">AH42</f>
        <v>0</v>
      </c>
      <c r="BG42" s="24">
        <f t="shared" si="92"/>
        <v>0</v>
      </c>
      <c r="BH42" s="24">
        <f t="shared" si="92"/>
        <v>0</v>
      </c>
      <c r="BI42" s="2">
        <f t="shared" si="5"/>
        <v>1</v>
      </c>
      <c r="BJ42" s="2">
        <f t="shared" si="6"/>
        <v>0</v>
      </c>
      <c r="BK42" s="2">
        <f t="shared" si="7"/>
        <v>1</v>
      </c>
      <c r="BL42" s="2">
        <f t="shared" si="8"/>
        <v>0</v>
      </c>
      <c r="BM42" s="23">
        <f t="shared" si="2"/>
        <v>0</v>
      </c>
      <c r="BN42" s="23">
        <f t="shared" ref="BN42:BP42" si="93">AE42</f>
        <v>0</v>
      </c>
      <c r="BO42" s="23">
        <f t="shared" si="93"/>
        <v>0</v>
      </c>
      <c r="BP42" s="23">
        <f t="shared" si="93"/>
        <v>0</v>
      </c>
      <c r="BQ42" s="2">
        <f t="shared" si="10"/>
        <v>1</v>
      </c>
      <c r="BR42" s="2">
        <f t="shared" si="11"/>
        <v>0</v>
      </c>
      <c r="BS42" s="2">
        <f t="shared" si="12"/>
        <v>1</v>
      </c>
      <c r="BT42" s="2">
        <f t="shared" si="13"/>
        <v>0</v>
      </c>
    </row>
    <row r="43" s="2" customFormat="1" spans="1:72">
      <c r="A43" s="8">
        <v>23524.83</v>
      </c>
      <c r="B43" s="8">
        <v>-5911</v>
      </c>
      <c r="C43" s="8">
        <v>20977.87</v>
      </c>
      <c r="D43" s="8">
        <v>7844.61</v>
      </c>
      <c r="E43" s="8">
        <v>0</v>
      </c>
      <c r="F43" s="9">
        <v>-2957</v>
      </c>
      <c r="G43" s="8">
        <v>0</v>
      </c>
      <c r="H43" s="8">
        <v>189.05</v>
      </c>
      <c r="I43" s="8">
        <v>0</v>
      </c>
      <c r="J43" s="8">
        <v>222.16</v>
      </c>
      <c r="K43" s="8">
        <v>270.86</v>
      </c>
      <c r="L43" s="8">
        <v>271.1</v>
      </c>
      <c r="M43" s="8">
        <v>499.09</v>
      </c>
      <c r="N43" s="8">
        <v>500.73</v>
      </c>
      <c r="O43" s="8">
        <v>273.6</v>
      </c>
      <c r="P43" s="8">
        <v>304.3</v>
      </c>
      <c r="Q43" s="8">
        <v>0</v>
      </c>
      <c r="R43" s="8">
        <v>104.77</v>
      </c>
      <c r="S43" s="8">
        <v>23238.18</v>
      </c>
      <c r="T43" s="8">
        <v>6178.124</v>
      </c>
      <c r="U43" s="8">
        <v>1703.421</v>
      </c>
      <c r="V43" s="8">
        <v>9931.489</v>
      </c>
      <c r="W43" s="8">
        <v>11634.91</v>
      </c>
      <c r="X43" s="8">
        <v>-754.423</v>
      </c>
      <c r="Y43" s="8">
        <v>50.01</v>
      </c>
      <c r="Z43" s="8">
        <v>18835.145</v>
      </c>
      <c r="AA43" s="8">
        <v>640.373</v>
      </c>
      <c r="AB43" s="8">
        <v>1495.1</v>
      </c>
      <c r="AC43" s="8" t="s">
        <v>60</v>
      </c>
      <c r="AD43" s="9">
        <v>-1941.3088</v>
      </c>
      <c r="AE43" s="8">
        <v>0</v>
      </c>
      <c r="AF43" s="8">
        <v>0</v>
      </c>
      <c r="AG43" s="8">
        <v>0</v>
      </c>
      <c r="AH43" s="8">
        <v>0</v>
      </c>
      <c r="AI43" s="8">
        <v>0</v>
      </c>
      <c r="AJ43" s="8">
        <v>0</v>
      </c>
      <c r="AK43" s="8">
        <v>6177</v>
      </c>
      <c r="AL43" s="8">
        <v>24716.2</v>
      </c>
      <c r="AM43" s="8">
        <v>30893.2</v>
      </c>
      <c r="AN43" s="8">
        <v>23152.28</v>
      </c>
      <c r="AO43" s="8">
        <v>3834.85</v>
      </c>
      <c r="AP43" s="8">
        <v>19317.43</v>
      </c>
      <c r="AQ43" s="8">
        <v>0</v>
      </c>
      <c r="AR43" s="8">
        <v>0</v>
      </c>
      <c r="AS43" s="8"/>
      <c r="AT43" s="8"/>
      <c r="AU43" s="8">
        <v>275</v>
      </c>
      <c r="AV43" s="16">
        <v>275</v>
      </c>
      <c r="AW43" s="9">
        <v>0</v>
      </c>
      <c r="AX43" s="9">
        <v>0</v>
      </c>
      <c r="AY43" s="9">
        <v>305</v>
      </c>
      <c r="AZ43" s="20">
        <v>305</v>
      </c>
      <c r="BA43" s="9">
        <v>0</v>
      </c>
      <c r="BB43" s="9">
        <v>0</v>
      </c>
      <c r="BC43" s="8"/>
      <c r="BD43" s="8"/>
      <c r="BE43" s="24">
        <f t="shared" si="0"/>
        <v>0</v>
      </c>
      <c r="BF43" s="24">
        <f t="shared" ref="BF43:BH43" si="94">AH43</f>
        <v>0</v>
      </c>
      <c r="BG43" s="24">
        <f t="shared" si="94"/>
        <v>0</v>
      </c>
      <c r="BH43" s="24">
        <f t="shared" si="94"/>
        <v>0</v>
      </c>
      <c r="BI43" s="2">
        <f t="shared" si="5"/>
        <v>1</v>
      </c>
      <c r="BJ43" s="2">
        <f t="shared" si="6"/>
        <v>0</v>
      </c>
      <c r="BK43" s="2">
        <f t="shared" si="7"/>
        <v>1</v>
      </c>
      <c r="BL43" s="2">
        <f t="shared" si="8"/>
        <v>0</v>
      </c>
      <c r="BM43" s="23">
        <f t="shared" si="2"/>
        <v>0</v>
      </c>
      <c r="BN43" s="23">
        <f t="shared" ref="BN43:BP43" si="95">AE43</f>
        <v>0</v>
      </c>
      <c r="BO43" s="23">
        <f t="shared" si="95"/>
        <v>0</v>
      </c>
      <c r="BP43" s="23">
        <f t="shared" si="95"/>
        <v>0</v>
      </c>
      <c r="BQ43" s="2">
        <f t="shared" si="10"/>
        <v>1</v>
      </c>
      <c r="BR43" s="2">
        <f t="shared" si="11"/>
        <v>0</v>
      </c>
      <c r="BS43" s="2">
        <f t="shared" si="12"/>
        <v>1</v>
      </c>
      <c r="BT43" s="2">
        <f t="shared" si="13"/>
        <v>0</v>
      </c>
    </row>
    <row r="44" s="2" customFormat="1" spans="1:72">
      <c r="A44" s="8">
        <v>22969.33</v>
      </c>
      <c r="B44" s="8">
        <v>-5787</v>
      </c>
      <c r="C44" s="8">
        <v>20978.16</v>
      </c>
      <c r="D44" s="8">
        <v>7167.46</v>
      </c>
      <c r="E44" s="8">
        <v>0</v>
      </c>
      <c r="F44" s="9">
        <v>-3052</v>
      </c>
      <c r="G44" s="8">
        <v>0</v>
      </c>
      <c r="H44" s="8">
        <v>189.89</v>
      </c>
      <c r="I44" s="8">
        <v>0</v>
      </c>
      <c r="J44" s="8">
        <v>221.57</v>
      </c>
      <c r="K44" s="8">
        <v>271.1</v>
      </c>
      <c r="L44" s="8">
        <v>270.86</v>
      </c>
      <c r="M44" s="8">
        <v>504.43</v>
      </c>
      <c r="N44" s="8">
        <v>500.73</v>
      </c>
      <c r="O44" s="8">
        <v>273.8</v>
      </c>
      <c r="P44" s="8">
        <v>304.2</v>
      </c>
      <c r="Q44" s="8">
        <v>0</v>
      </c>
      <c r="R44" s="8">
        <v>104.61</v>
      </c>
      <c r="S44" s="8">
        <v>22708.1</v>
      </c>
      <c r="T44" s="8">
        <v>5805.592</v>
      </c>
      <c r="U44" s="8">
        <v>1550.982</v>
      </c>
      <c r="V44" s="8">
        <v>9007.635</v>
      </c>
      <c r="W44" s="8">
        <v>10558.618</v>
      </c>
      <c r="X44" s="8">
        <v>-748.235</v>
      </c>
      <c r="Y44" s="8">
        <v>50.013</v>
      </c>
      <c r="Z44" s="8">
        <v>18772.074</v>
      </c>
      <c r="AA44" s="8">
        <v>754.484</v>
      </c>
      <c r="AB44" s="8">
        <v>1487.26</v>
      </c>
      <c r="AC44" s="8" t="s">
        <v>60</v>
      </c>
      <c r="AD44" s="9">
        <v>-1646.5896</v>
      </c>
      <c r="AE44" s="8">
        <v>0</v>
      </c>
      <c r="AF44" s="8">
        <v>0</v>
      </c>
      <c r="AG44" s="8">
        <v>0</v>
      </c>
      <c r="AH44" s="8">
        <v>0</v>
      </c>
      <c r="AI44" s="8">
        <v>0</v>
      </c>
      <c r="AJ44" s="8">
        <v>0</v>
      </c>
      <c r="AK44" s="8">
        <v>6091</v>
      </c>
      <c r="AL44" s="8">
        <v>24177.2</v>
      </c>
      <c r="AM44" s="8">
        <v>30268.2</v>
      </c>
      <c r="AN44" s="8">
        <v>24128.95</v>
      </c>
      <c r="AO44" s="8">
        <v>3718.59</v>
      </c>
      <c r="AP44" s="8">
        <v>20410.36</v>
      </c>
      <c r="AQ44" s="8">
        <v>0</v>
      </c>
      <c r="AR44" s="8">
        <v>0</v>
      </c>
      <c r="AS44" s="8"/>
      <c r="AT44" s="8"/>
      <c r="AU44" s="8">
        <v>275</v>
      </c>
      <c r="AV44" s="16">
        <v>275</v>
      </c>
      <c r="AW44" s="9">
        <v>0</v>
      </c>
      <c r="AX44" s="9">
        <v>0</v>
      </c>
      <c r="AY44" s="9">
        <v>305</v>
      </c>
      <c r="AZ44" s="20">
        <v>305</v>
      </c>
      <c r="BA44" s="9">
        <v>0</v>
      </c>
      <c r="BB44" s="9">
        <v>0</v>
      </c>
      <c r="BC44" s="8"/>
      <c r="BD44" s="8"/>
      <c r="BE44" s="24">
        <f t="shared" si="0"/>
        <v>0</v>
      </c>
      <c r="BF44" s="24">
        <f t="shared" ref="BF44:BH44" si="96">AH44</f>
        <v>0</v>
      </c>
      <c r="BG44" s="24">
        <f t="shared" si="96"/>
        <v>0</v>
      </c>
      <c r="BH44" s="24">
        <f t="shared" si="96"/>
        <v>0</v>
      </c>
      <c r="BI44" s="2">
        <f t="shared" si="5"/>
        <v>1</v>
      </c>
      <c r="BJ44" s="2">
        <f t="shared" si="6"/>
        <v>0</v>
      </c>
      <c r="BK44" s="2">
        <f t="shared" si="7"/>
        <v>1</v>
      </c>
      <c r="BL44" s="2">
        <f t="shared" si="8"/>
        <v>0</v>
      </c>
      <c r="BM44" s="23">
        <f t="shared" si="2"/>
        <v>0</v>
      </c>
      <c r="BN44" s="23">
        <f t="shared" ref="BN44:BP44" si="97">AE44</f>
        <v>0</v>
      </c>
      <c r="BO44" s="23">
        <f t="shared" si="97"/>
        <v>0</v>
      </c>
      <c r="BP44" s="23">
        <f t="shared" si="97"/>
        <v>0</v>
      </c>
      <c r="BQ44" s="2">
        <f t="shared" si="10"/>
        <v>1</v>
      </c>
      <c r="BR44" s="2">
        <f t="shared" si="11"/>
        <v>0</v>
      </c>
      <c r="BS44" s="2">
        <f t="shared" si="12"/>
        <v>1</v>
      </c>
      <c r="BT44" s="2">
        <f t="shared" si="13"/>
        <v>0</v>
      </c>
    </row>
    <row r="45" s="2" customFormat="1" spans="1:72">
      <c r="A45" s="8">
        <v>22404.74</v>
      </c>
      <c r="B45" s="8">
        <v>-5662</v>
      </c>
      <c r="C45" s="8">
        <v>20929.48</v>
      </c>
      <c r="D45" s="8">
        <v>6475.5</v>
      </c>
      <c r="E45" s="8">
        <v>0</v>
      </c>
      <c r="F45" s="9">
        <v>-3163</v>
      </c>
      <c r="G45" s="8">
        <v>0</v>
      </c>
      <c r="H45" s="8">
        <v>189.05</v>
      </c>
      <c r="I45" s="8">
        <v>0</v>
      </c>
      <c r="J45" s="8">
        <v>221.25</v>
      </c>
      <c r="K45" s="8">
        <v>270.86</v>
      </c>
      <c r="L45" s="8">
        <v>272.26</v>
      </c>
      <c r="M45" s="8">
        <v>499.09</v>
      </c>
      <c r="N45" s="8">
        <v>500.32</v>
      </c>
      <c r="O45" s="8">
        <v>274.3</v>
      </c>
      <c r="P45" s="8">
        <v>301.7</v>
      </c>
      <c r="Q45" s="8">
        <v>0</v>
      </c>
      <c r="R45" s="8">
        <v>104.61</v>
      </c>
      <c r="S45" s="8">
        <v>22289.893</v>
      </c>
      <c r="T45" s="8">
        <v>5592.912</v>
      </c>
      <c r="U45" s="8">
        <v>1458.291</v>
      </c>
      <c r="V45" s="8">
        <v>8807.588</v>
      </c>
      <c r="W45" s="8">
        <v>10265.88</v>
      </c>
      <c r="X45" s="8">
        <v>-747.563</v>
      </c>
      <c r="Y45" s="8">
        <v>50.033</v>
      </c>
      <c r="Z45" s="8">
        <v>19009.225</v>
      </c>
      <c r="AA45" s="8">
        <v>623.986</v>
      </c>
      <c r="AB45" s="8">
        <v>1485.22</v>
      </c>
      <c r="AC45" s="8" t="s">
        <v>60</v>
      </c>
      <c r="AD45" s="9">
        <v>-1349.6292</v>
      </c>
      <c r="AE45" s="8">
        <v>0</v>
      </c>
      <c r="AF45" s="8">
        <v>0</v>
      </c>
      <c r="AG45" s="8">
        <v>0</v>
      </c>
      <c r="AH45" s="8">
        <v>0</v>
      </c>
      <c r="AI45" s="8">
        <v>0</v>
      </c>
      <c r="AJ45" s="8">
        <v>0</v>
      </c>
      <c r="AK45" s="8">
        <v>6003</v>
      </c>
      <c r="AL45" s="8">
        <v>24209.2</v>
      </c>
      <c r="AM45" s="8">
        <v>30212.2</v>
      </c>
      <c r="AN45" s="8">
        <v>24960.85</v>
      </c>
      <c r="AO45" s="8">
        <v>3609.44</v>
      </c>
      <c r="AP45" s="8">
        <v>21351.41</v>
      </c>
      <c r="AQ45" s="8">
        <v>0</v>
      </c>
      <c r="AR45" s="8">
        <v>0</v>
      </c>
      <c r="AS45" s="8"/>
      <c r="AT45" s="8"/>
      <c r="AU45" s="8">
        <v>275</v>
      </c>
      <c r="AV45" s="16">
        <v>275</v>
      </c>
      <c r="AW45" s="9">
        <v>0</v>
      </c>
      <c r="AX45" s="9">
        <v>0</v>
      </c>
      <c r="AY45" s="9">
        <v>305</v>
      </c>
      <c r="AZ45" s="20">
        <v>305</v>
      </c>
      <c r="BA45" s="9">
        <v>0</v>
      </c>
      <c r="BB45" s="9">
        <v>0</v>
      </c>
      <c r="BC45" s="8"/>
      <c r="BD45" s="8"/>
      <c r="BE45" s="24">
        <f t="shared" si="0"/>
        <v>0</v>
      </c>
      <c r="BF45" s="24">
        <f t="shared" ref="BF45:BH45" si="98">AH45</f>
        <v>0</v>
      </c>
      <c r="BG45" s="24">
        <f t="shared" si="98"/>
        <v>0</v>
      </c>
      <c r="BH45" s="24">
        <f t="shared" si="98"/>
        <v>0</v>
      </c>
      <c r="BI45" s="2">
        <f t="shared" si="5"/>
        <v>1</v>
      </c>
      <c r="BJ45" s="2">
        <f t="shared" si="6"/>
        <v>0</v>
      </c>
      <c r="BK45" s="2">
        <f t="shared" si="7"/>
        <v>1</v>
      </c>
      <c r="BL45" s="2">
        <f t="shared" si="8"/>
        <v>0</v>
      </c>
      <c r="BM45" s="23">
        <f t="shared" si="2"/>
        <v>0</v>
      </c>
      <c r="BN45" s="23">
        <f t="shared" ref="BN45:BP45" si="99">AE45</f>
        <v>0</v>
      </c>
      <c r="BO45" s="23">
        <f t="shared" si="99"/>
        <v>0</v>
      </c>
      <c r="BP45" s="23">
        <f t="shared" si="99"/>
        <v>0</v>
      </c>
      <c r="BQ45" s="2">
        <f t="shared" si="10"/>
        <v>1</v>
      </c>
      <c r="BR45" s="2">
        <f t="shared" si="11"/>
        <v>0</v>
      </c>
      <c r="BS45" s="2">
        <f t="shared" si="12"/>
        <v>1</v>
      </c>
      <c r="BT45" s="2">
        <f t="shared" si="13"/>
        <v>0</v>
      </c>
    </row>
    <row r="46" s="2" customFormat="1" spans="1:72">
      <c r="A46" s="8">
        <v>22782.74</v>
      </c>
      <c r="B46" s="8">
        <v>-5539</v>
      </c>
      <c r="C46" s="8">
        <v>20924.57</v>
      </c>
      <c r="D46" s="8">
        <v>7741.12</v>
      </c>
      <c r="E46" s="8">
        <v>0</v>
      </c>
      <c r="F46" s="9">
        <v>-2374</v>
      </c>
      <c r="G46" s="8">
        <v>0</v>
      </c>
      <c r="H46" s="8">
        <v>190.77</v>
      </c>
      <c r="I46" s="8">
        <v>0</v>
      </c>
      <c r="J46" s="8">
        <v>219.77</v>
      </c>
      <c r="K46" s="8">
        <v>270.16</v>
      </c>
      <c r="L46" s="8">
        <v>270.4</v>
      </c>
      <c r="M46" s="8">
        <v>498.68</v>
      </c>
      <c r="N46" s="8">
        <v>499.91</v>
      </c>
      <c r="O46" s="8">
        <v>271.3</v>
      </c>
      <c r="P46" s="8">
        <v>299.2</v>
      </c>
      <c r="Q46" s="8">
        <v>0</v>
      </c>
      <c r="R46" s="8">
        <v>105.19</v>
      </c>
      <c r="S46" s="8">
        <v>22650.59</v>
      </c>
      <c r="T46" s="8">
        <v>5580.294</v>
      </c>
      <c r="U46" s="8">
        <v>1299.776</v>
      </c>
      <c r="V46" s="8">
        <v>8784.532</v>
      </c>
      <c r="W46" s="8">
        <v>10084.308</v>
      </c>
      <c r="X46" s="8">
        <v>-741.535</v>
      </c>
      <c r="Y46" s="8">
        <v>50.035</v>
      </c>
      <c r="Z46" s="8">
        <v>18752.914</v>
      </c>
      <c r="AA46" s="8">
        <v>784.902</v>
      </c>
      <c r="AB46" s="8">
        <v>1471.76</v>
      </c>
      <c r="AC46" s="8" t="s">
        <v>60</v>
      </c>
      <c r="AD46" s="9">
        <v>-1960.079</v>
      </c>
      <c r="AE46" s="8">
        <v>0</v>
      </c>
      <c r="AF46" s="8">
        <v>0</v>
      </c>
      <c r="AG46" s="8">
        <v>0</v>
      </c>
      <c r="AH46" s="8">
        <v>0</v>
      </c>
      <c r="AI46" s="8">
        <v>0</v>
      </c>
      <c r="AJ46" s="8">
        <v>0</v>
      </c>
      <c r="AK46" s="8">
        <v>5919</v>
      </c>
      <c r="AL46" s="8">
        <v>24399.2</v>
      </c>
      <c r="AM46" s="8">
        <v>30318.2</v>
      </c>
      <c r="AN46" s="8">
        <v>25699.89</v>
      </c>
      <c r="AO46" s="8">
        <v>3567.69</v>
      </c>
      <c r="AP46" s="8">
        <v>22132.2</v>
      </c>
      <c r="AQ46" s="8">
        <v>0</v>
      </c>
      <c r="AR46" s="8">
        <v>0</v>
      </c>
      <c r="AS46" s="8"/>
      <c r="AT46" s="8"/>
      <c r="AU46" s="8">
        <v>275</v>
      </c>
      <c r="AV46" s="16">
        <v>275</v>
      </c>
      <c r="AW46" s="9">
        <v>0</v>
      </c>
      <c r="AX46" s="9">
        <v>0</v>
      </c>
      <c r="AY46" s="9">
        <v>305</v>
      </c>
      <c r="AZ46" s="20">
        <v>305</v>
      </c>
      <c r="BA46" s="9">
        <v>0</v>
      </c>
      <c r="BB46" s="9">
        <v>0</v>
      </c>
      <c r="BC46" s="8"/>
      <c r="BD46" s="8"/>
      <c r="BE46" s="24">
        <f t="shared" si="0"/>
        <v>0</v>
      </c>
      <c r="BF46" s="24">
        <f t="shared" ref="BF46:BH46" si="100">AH46</f>
        <v>0</v>
      </c>
      <c r="BG46" s="24">
        <f t="shared" si="100"/>
        <v>0</v>
      </c>
      <c r="BH46" s="24">
        <f t="shared" si="100"/>
        <v>0</v>
      </c>
      <c r="BI46" s="2">
        <f t="shared" si="5"/>
        <v>1</v>
      </c>
      <c r="BJ46" s="2">
        <f t="shared" si="6"/>
        <v>0</v>
      </c>
      <c r="BK46" s="2">
        <f t="shared" si="7"/>
        <v>1</v>
      </c>
      <c r="BL46" s="2">
        <f t="shared" si="8"/>
        <v>0</v>
      </c>
      <c r="BM46" s="23">
        <f t="shared" si="2"/>
        <v>0</v>
      </c>
      <c r="BN46" s="23">
        <f t="shared" ref="BN46:BP46" si="101">AE46</f>
        <v>0</v>
      </c>
      <c r="BO46" s="23">
        <f t="shared" si="101"/>
        <v>0</v>
      </c>
      <c r="BP46" s="23">
        <f t="shared" si="101"/>
        <v>0</v>
      </c>
      <c r="BQ46" s="2">
        <f t="shared" si="10"/>
        <v>1</v>
      </c>
      <c r="BR46" s="2">
        <f t="shared" si="11"/>
        <v>0</v>
      </c>
      <c r="BS46" s="2">
        <f t="shared" si="12"/>
        <v>1</v>
      </c>
      <c r="BT46" s="2">
        <f t="shared" si="13"/>
        <v>0</v>
      </c>
    </row>
    <row r="47" s="2" customFormat="1" spans="1:72">
      <c r="A47" s="8">
        <v>22649.36</v>
      </c>
      <c r="B47" s="8">
        <v>-5434</v>
      </c>
      <c r="C47" s="8">
        <v>20917.03</v>
      </c>
      <c r="D47" s="8">
        <v>7661.37</v>
      </c>
      <c r="E47" s="8">
        <v>0</v>
      </c>
      <c r="F47" s="9">
        <v>-2589</v>
      </c>
      <c r="G47" s="8">
        <v>0</v>
      </c>
      <c r="H47" s="8">
        <v>189.89</v>
      </c>
      <c r="I47" s="8">
        <v>0</v>
      </c>
      <c r="J47" s="8">
        <v>221.28</v>
      </c>
      <c r="K47" s="8">
        <v>269</v>
      </c>
      <c r="L47" s="8">
        <v>269</v>
      </c>
      <c r="M47" s="8">
        <v>501.56</v>
      </c>
      <c r="N47" s="8">
        <v>500.73</v>
      </c>
      <c r="O47" s="8">
        <v>273.2</v>
      </c>
      <c r="P47" s="8">
        <v>304</v>
      </c>
      <c r="Q47" s="8">
        <v>0</v>
      </c>
      <c r="R47" s="8">
        <v>104.92</v>
      </c>
      <c r="S47" s="8">
        <v>22625.816</v>
      </c>
      <c r="T47" s="8">
        <v>5488.694</v>
      </c>
      <c r="U47" s="8">
        <v>1259.626</v>
      </c>
      <c r="V47" s="8">
        <v>8585.188</v>
      </c>
      <c r="W47" s="8">
        <v>9844.814</v>
      </c>
      <c r="X47" s="8">
        <v>-732.796</v>
      </c>
      <c r="Y47" s="8">
        <v>50.001</v>
      </c>
      <c r="Z47" s="8">
        <v>18746.9</v>
      </c>
      <c r="AA47" s="8">
        <v>672.576</v>
      </c>
      <c r="AB47" s="8">
        <v>1455.8</v>
      </c>
      <c r="AC47" s="8" t="s">
        <v>60</v>
      </c>
      <c r="AD47" s="9">
        <v>-1737.6389</v>
      </c>
      <c r="AE47" s="8">
        <v>0</v>
      </c>
      <c r="AF47" s="8">
        <v>0</v>
      </c>
      <c r="AG47" s="8">
        <v>0</v>
      </c>
      <c r="AH47" s="8">
        <v>0</v>
      </c>
      <c r="AI47" s="8">
        <v>0</v>
      </c>
      <c r="AJ47" s="8">
        <v>0</v>
      </c>
      <c r="AK47" s="8">
        <v>5733</v>
      </c>
      <c r="AL47" s="8">
        <v>24526.2</v>
      </c>
      <c r="AM47" s="8">
        <v>30259.2</v>
      </c>
      <c r="AN47" s="8">
        <v>26326.13</v>
      </c>
      <c r="AO47" s="8">
        <v>3539.94</v>
      </c>
      <c r="AP47" s="8">
        <v>22786.19</v>
      </c>
      <c r="AQ47" s="8">
        <v>0</v>
      </c>
      <c r="AR47" s="8">
        <v>0</v>
      </c>
      <c r="AS47" s="8"/>
      <c r="AT47" s="8"/>
      <c r="AU47" s="8">
        <v>275</v>
      </c>
      <c r="AV47" s="16">
        <v>275</v>
      </c>
      <c r="AW47" s="9">
        <v>0</v>
      </c>
      <c r="AX47" s="9">
        <v>0</v>
      </c>
      <c r="AY47" s="9">
        <v>305</v>
      </c>
      <c r="AZ47" s="20">
        <v>305</v>
      </c>
      <c r="BA47" s="9">
        <v>0</v>
      </c>
      <c r="BB47" s="9">
        <v>0</v>
      </c>
      <c r="BC47" s="8"/>
      <c r="BD47" s="8"/>
      <c r="BE47" s="24">
        <f t="shared" si="0"/>
        <v>0</v>
      </c>
      <c r="BF47" s="24">
        <f t="shared" ref="BF47:BH47" si="102">AH47</f>
        <v>0</v>
      </c>
      <c r="BG47" s="24">
        <f t="shared" si="102"/>
        <v>0</v>
      </c>
      <c r="BH47" s="24">
        <f t="shared" si="102"/>
        <v>0</v>
      </c>
      <c r="BI47" s="2">
        <f t="shared" si="5"/>
        <v>1</v>
      </c>
      <c r="BJ47" s="2">
        <f t="shared" si="6"/>
        <v>0</v>
      </c>
      <c r="BK47" s="2">
        <f t="shared" si="7"/>
        <v>1</v>
      </c>
      <c r="BL47" s="2">
        <f t="shared" si="8"/>
        <v>0</v>
      </c>
      <c r="BM47" s="23">
        <f t="shared" si="2"/>
        <v>0</v>
      </c>
      <c r="BN47" s="23">
        <f t="shared" ref="BN47:BP47" si="103">AE47</f>
        <v>0</v>
      </c>
      <c r="BO47" s="23">
        <f t="shared" si="103"/>
        <v>0</v>
      </c>
      <c r="BP47" s="23">
        <f t="shared" si="103"/>
        <v>0</v>
      </c>
      <c r="BQ47" s="2">
        <f t="shared" si="10"/>
        <v>1</v>
      </c>
      <c r="BR47" s="2">
        <f t="shared" si="11"/>
        <v>0</v>
      </c>
      <c r="BS47" s="2">
        <f t="shared" si="12"/>
        <v>1</v>
      </c>
      <c r="BT47" s="2">
        <f t="shared" si="13"/>
        <v>0</v>
      </c>
    </row>
    <row r="48" s="2" customFormat="1" spans="1:72">
      <c r="A48" s="8">
        <v>22392.92</v>
      </c>
      <c r="B48" s="8">
        <v>-5329</v>
      </c>
      <c r="C48" s="8">
        <v>20913.08</v>
      </c>
      <c r="D48" s="8">
        <v>7460.32</v>
      </c>
      <c r="E48" s="8">
        <v>0</v>
      </c>
      <c r="F48" s="9">
        <v>-2450</v>
      </c>
      <c r="G48" s="8">
        <v>0</v>
      </c>
      <c r="H48" s="8">
        <v>189.89</v>
      </c>
      <c r="I48" s="8">
        <v>0</v>
      </c>
      <c r="J48" s="8">
        <v>221.6</v>
      </c>
      <c r="K48" s="8">
        <v>270.16</v>
      </c>
      <c r="L48" s="8">
        <v>271.79</v>
      </c>
      <c r="M48" s="8">
        <v>500.73</v>
      </c>
      <c r="N48" s="8">
        <v>500.73</v>
      </c>
      <c r="O48" s="8">
        <v>273.9</v>
      </c>
      <c r="P48" s="8">
        <v>304.4</v>
      </c>
      <c r="Q48" s="8">
        <v>0</v>
      </c>
      <c r="R48" s="8">
        <v>104.87</v>
      </c>
      <c r="S48" s="8">
        <v>22160.355</v>
      </c>
      <c r="T48" s="8">
        <v>5555.991</v>
      </c>
      <c r="U48" s="8">
        <v>1228.456</v>
      </c>
      <c r="V48" s="8">
        <v>8625.59</v>
      </c>
      <c r="W48" s="8">
        <v>9854.046</v>
      </c>
      <c r="X48" s="8">
        <v>-728.414</v>
      </c>
      <c r="Y48" s="8">
        <v>50.001</v>
      </c>
      <c r="Z48" s="8">
        <v>18892.123</v>
      </c>
      <c r="AA48" s="8">
        <v>684.813</v>
      </c>
      <c r="AB48" s="8">
        <v>1466.67</v>
      </c>
      <c r="AC48" s="8" t="s">
        <v>60</v>
      </c>
      <c r="AD48" s="9">
        <v>-1872.3917</v>
      </c>
      <c r="AE48" s="8">
        <v>0</v>
      </c>
      <c r="AF48" s="8">
        <v>0</v>
      </c>
      <c r="AG48" s="8">
        <v>0</v>
      </c>
      <c r="AH48" s="8">
        <v>0</v>
      </c>
      <c r="AI48" s="8">
        <v>0</v>
      </c>
      <c r="AJ48" s="8">
        <v>0</v>
      </c>
      <c r="AK48" s="8">
        <v>5547</v>
      </c>
      <c r="AL48" s="8">
        <v>24399.2</v>
      </c>
      <c r="AM48" s="8">
        <v>29946.2</v>
      </c>
      <c r="AN48" s="8">
        <v>26783.78</v>
      </c>
      <c r="AO48" s="8">
        <v>3521.84</v>
      </c>
      <c r="AP48" s="8">
        <v>23261.94</v>
      </c>
      <c r="AQ48" s="8">
        <v>0</v>
      </c>
      <c r="AR48" s="8">
        <v>0</v>
      </c>
      <c r="AS48" s="8"/>
      <c r="AT48" s="8"/>
      <c r="AU48" s="8">
        <v>275</v>
      </c>
      <c r="AV48" s="16">
        <v>275</v>
      </c>
      <c r="AW48" s="9">
        <v>0</v>
      </c>
      <c r="AX48" s="9">
        <v>0</v>
      </c>
      <c r="AY48" s="9">
        <v>305</v>
      </c>
      <c r="AZ48" s="20">
        <v>305</v>
      </c>
      <c r="BA48" s="9">
        <v>0</v>
      </c>
      <c r="BB48" s="9">
        <v>0</v>
      </c>
      <c r="BC48" s="8"/>
      <c r="BD48" s="8"/>
      <c r="BE48" s="24">
        <f t="shared" si="0"/>
        <v>0</v>
      </c>
      <c r="BF48" s="24">
        <f t="shared" ref="BF48:BH48" si="104">AH48</f>
        <v>0</v>
      </c>
      <c r="BG48" s="24">
        <f t="shared" si="104"/>
        <v>0</v>
      </c>
      <c r="BH48" s="24">
        <f t="shared" si="104"/>
        <v>0</v>
      </c>
      <c r="BI48" s="2">
        <f t="shared" si="5"/>
        <v>1</v>
      </c>
      <c r="BJ48" s="2">
        <f t="shared" si="6"/>
        <v>0</v>
      </c>
      <c r="BK48" s="2">
        <f t="shared" si="7"/>
        <v>1</v>
      </c>
      <c r="BL48" s="2">
        <f t="shared" si="8"/>
        <v>0</v>
      </c>
      <c r="BM48" s="23">
        <f t="shared" si="2"/>
        <v>0</v>
      </c>
      <c r="BN48" s="23">
        <f t="shared" ref="BN48:BP48" si="105">AE48</f>
        <v>0</v>
      </c>
      <c r="BO48" s="23">
        <f t="shared" si="105"/>
        <v>0</v>
      </c>
      <c r="BP48" s="23">
        <f t="shared" si="105"/>
        <v>0</v>
      </c>
      <c r="BQ48" s="2">
        <f t="shared" si="10"/>
        <v>1</v>
      </c>
      <c r="BR48" s="2">
        <f t="shared" si="11"/>
        <v>0</v>
      </c>
      <c r="BS48" s="2">
        <f t="shared" si="12"/>
        <v>1</v>
      </c>
      <c r="BT48" s="2">
        <f t="shared" si="13"/>
        <v>0</v>
      </c>
    </row>
    <row r="49" s="2" customFormat="1" spans="1:72">
      <c r="A49" s="8">
        <v>21835.77</v>
      </c>
      <c r="B49" s="8">
        <v>-5224</v>
      </c>
      <c r="C49" s="8">
        <v>20911.36</v>
      </c>
      <c r="D49" s="8">
        <v>6780.22</v>
      </c>
      <c r="E49" s="8">
        <v>0</v>
      </c>
      <c r="F49" s="9">
        <v>-2521</v>
      </c>
      <c r="G49" s="8">
        <v>0</v>
      </c>
      <c r="H49" s="8">
        <v>190.77</v>
      </c>
      <c r="I49" s="8">
        <v>0</v>
      </c>
      <c r="J49" s="8">
        <v>221.5</v>
      </c>
      <c r="K49" s="8">
        <v>271.33</v>
      </c>
      <c r="L49" s="8">
        <v>272.26</v>
      </c>
      <c r="M49" s="8">
        <v>499.09</v>
      </c>
      <c r="N49" s="8">
        <v>499.91</v>
      </c>
      <c r="O49" s="8">
        <v>273.4</v>
      </c>
      <c r="P49" s="8">
        <v>303.3</v>
      </c>
      <c r="Q49" s="8">
        <v>0</v>
      </c>
      <c r="R49" s="8">
        <v>104.71</v>
      </c>
      <c r="S49" s="8">
        <v>22043.666</v>
      </c>
      <c r="T49" s="8">
        <v>5315.027</v>
      </c>
      <c r="U49" s="8">
        <v>877.53</v>
      </c>
      <c r="V49" s="8">
        <v>8274.761</v>
      </c>
      <c r="W49" s="8">
        <v>9152.291</v>
      </c>
      <c r="X49" s="8">
        <v>-722.325</v>
      </c>
      <c r="Y49" s="8">
        <v>49.982</v>
      </c>
      <c r="Z49" s="8">
        <v>18596.91</v>
      </c>
      <c r="AA49" s="8">
        <v>969.397</v>
      </c>
      <c r="AB49" s="8">
        <v>1477.89</v>
      </c>
      <c r="AC49" s="8" t="s">
        <v>60</v>
      </c>
      <c r="AD49" s="9">
        <v>-1798.4316</v>
      </c>
      <c r="AE49" s="8">
        <v>0</v>
      </c>
      <c r="AF49" s="8">
        <v>0</v>
      </c>
      <c r="AG49" s="8">
        <v>0</v>
      </c>
      <c r="AH49" s="8">
        <v>0</v>
      </c>
      <c r="AI49" s="8">
        <v>0</v>
      </c>
      <c r="AJ49" s="8">
        <v>0</v>
      </c>
      <c r="AK49" s="8">
        <v>5361</v>
      </c>
      <c r="AL49" s="8">
        <v>24018.2</v>
      </c>
      <c r="AM49" s="8">
        <v>29379.2</v>
      </c>
      <c r="AN49" s="8">
        <v>27097.19</v>
      </c>
      <c r="AO49" s="8">
        <v>3499.87</v>
      </c>
      <c r="AP49" s="8">
        <v>23597.32</v>
      </c>
      <c r="AQ49" s="8">
        <v>0</v>
      </c>
      <c r="AR49" s="8">
        <v>0</v>
      </c>
      <c r="AS49" s="8"/>
      <c r="AT49" s="8"/>
      <c r="AU49" s="8">
        <v>275</v>
      </c>
      <c r="AV49" s="16">
        <v>275</v>
      </c>
      <c r="AW49" s="9">
        <v>0</v>
      </c>
      <c r="AX49" s="9">
        <v>0</v>
      </c>
      <c r="AY49" s="9">
        <v>305</v>
      </c>
      <c r="AZ49" s="20">
        <v>305</v>
      </c>
      <c r="BA49" s="9">
        <v>0</v>
      </c>
      <c r="BB49" s="9">
        <v>0</v>
      </c>
      <c r="BC49" s="8"/>
      <c r="BD49" s="8"/>
      <c r="BE49" s="24">
        <f t="shared" si="0"/>
        <v>0</v>
      </c>
      <c r="BF49" s="24">
        <f t="shared" ref="BF49:BH49" si="106">AH49</f>
        <v>0</v>
      </c>
      <c r="BG49" s="24">
        <f t="shared" si="106"/>
        <v>0</v>
      </c>
      <c r="BH49" s="24">
        <f t="shared" si="106"/>
        <v>0</v>
      </c>
      <c r="BI49" s="2">
        <f t="shared" si="5"/>
        <v>1</v>
      </c>
      <c r="BJ49" s="2">
        <f t="shared" si="6"/>
        <v>0</v>
      </c>
      <c r="BK49" s="2">
        <f t="shared" si="7"/>
        <v>1</v>
      </c>
      <c r="BL49" s="2">
        <f t="shared" si="8"/>
        <v>0</v>
      </c>
      <c r="BM49" s="23">
        <f t="shared" si="2"/>
        <v>0</v>
      </c>
      <c r="BN49" s="23">
        <f t="shared" ref="BN49:BP49" si="107">AE49</f>
        <v>0</v>
      </c>
      <c r="BO49" s="23">
        <f t="shared" si="107"/>
        <v>0</v>
      </c>
      <c r="BP49" s="23">
        <f t="shared" si="107"/>
        <v>0</v>
      </c>
      <c r="BQ49" s="2">
        <f t="shared" si="10"/>
        <v>1</v>
      </c>
      <c r="BR49" s="2">
        <f t="shared" si="11"/>
        <v>0</v>
      </c>
      <c r="BS49" s="2">
        <f t="shared" si="12"/>
        <v>1</v>
      </c>
      <c r="BT49" s="2">
        <f t="shared" si="13"/>
        <v>0</v>
      </c>
    </row>
    <row r="50" s="2" customFormat="1" spans="1:72">
      <c r="A50" s="8">
        <v>21645.93</v>
      </c>
      <c r="B50" s="8">
        <v>-5114</v>
      </c>
      <c r="C50" s="8">
        <v>20924.6</v>
      </c>
      <c r="D50" s="8">
        <v>6958.47</v>
      </c>
      <c r="E50" s="8">
        <v>0</v>
      </c>
      <c r="F50" s="9">
        <v>-2765</v>
      </c>
      <c r="G50" s="8">
        <v>0</v>
      </c>
      <c r="H50" s="8">
        <v>189.05</v>
      </c>
      <c r="I50" s="8">
        <v>0</v>
      </c>
      <c r="J50" s="8">
        <v>221.63</v>
      </c>
      <c r="K50" s="8">
        <v>270.86</v>
      </c>
      <c r="L50" s="8">
        <v>271.79</v>
      </c>
      <c r="M50" s="8">
        <v>500.73</v>
      </c>
      <c r="N50" s="8">
        <v>500.32</v>
      </c>
      <c r="O50" s="8">
        <v>274.9</v>
      </c>
      <c r="P50" s="8">
        <v>304</v>
      </c>
      <c r="Q50" s="8">
        <v>0</v>
      </c>
      <c r="R50" s="8">
        <v>104.66</v>
      </c>
      <c r="S50" s="8">
        <v>21625.05</v>
      </c>
      <c r="T50" s="8">
        <v>5077.11</v>
      </c>
      <c r="U50" s="8">
        <v>840.886</v>
      </c>
      <c r="V50" s="8">
        <v>8214.596</v>
      </c>
      <c r="W50" s="8">
        <v>9055.481</v>
      </c>
      <c r="X50" s="8">
        <v>-721.276</v>
      </c>
      <c r="Y50" s="8">
        <v>50.022</v>
      </c>
      <c r="Z50" s="8">
        <v>18856.596</v>
      </c>
      <c r="AA50" s="8">
        <v>595.404</v>
      </c>
      <c r="AB50" s="8">
        <v>1480.25</v>
      </c>
      <c r="AC50" s="8" t="s">
        <v>60</v>
      </c>
      <c r="AD50" s="9">
        <v>-1555.1201</v>
      </c>
      <c r="AE50" s="8">
        <v>0</v>
      </c>
      <c r="AF50" s="8">
        <v>0</v>
      </c>
      <c r="AG50" s="8">
        <v>0</v>
      </c>
      <c r="AH50" s="8">
        <v>0</v>
      </c>
      <c r="AI50" s="8">
        <v>0</v>
      </c>
      <c r="AJ50" s="8">
        <v>0</v>
      </c>
      <c r="AK50" s="8">
        <v>5173</v>
      </c>
      <c r="AL50" s="8">
        <v>23416.2</v>
      </c>
      <c r="AM50" s="8">
        <v>28589.2</v>
      </c>
      <c r="AN50" s="8">
        <v>27329.4</v>
      </c>
      <c r="AO50" s="8">
        <v>3508.04</v>
      </c>
      <c r="AP50" s="8">
        <v>23821.36</v>
      </c>
      <c r="AQ50" s="8">
        <v>0</v>
      </c>
      <c r="AR50" s="8">
        <v>0</v>
      </c>
      <c r="AS50" s="8"/>
      <c r="AT50" s="8"/>
      <c r="AU50" s="8">
        <v>275</v>
      </c>
      <c r="AV50" s="16">
        <v>275</v>
      </c>
      <c r="AW50" s="9">
        <v>0</v>
      </c>
      <c r="AX50" s="9">
        <v>0</v>
      </c>
      <c r="AY50" s="9">
        <v>305</v>
      </c>
      <c r="AZ50" s="20">
        <v>305</v>
      </c>
      <c r="BA50" s="9">
        <v>0</v>
      </c>
      <c r="BB50" s="9">
        <v>0</v>
      </c>
      <c r="BC50" s="8"/>
      <c r="BD50" s="8"/>
      <c r="BE50" s="24">
        <f t="shared" si="0"/>
        <v>0</v>
      </c>
      <c r="BF50" s="24">
        <f t="shared" ref="BF50:BH50" si="108">AH50</f>
        <v>0</v>
      </c>
      <c r="BG50" s="24">
        <f t="shared" si="108"/>
        <v>0</v>
      </c>
      <c r="BH50" s="24">
        <f t="shared" si="108"/>
        <v>0</v>
      </c>
      <c r="BI50" s="2">
        <f t="shared" si="5"/>
        <v>1</v>
      </c>
      <c r="BJ50" s="2">
        <f t="shared" si="6"/>
        <v>0</v>
      </c>
      <c r="BK50" s="2">
        <f t="shared" si="7"/>
        <v>1</v>
      </c>
      <c r="BL50" s="2">
        <f t="shared" si="8"/>
        <v>0</v>
      </c>
      <c r="BM50" s="23">
        <f t="shared" si="2"/>
        <v>0</v>
      </c>
      <c r="BN50" s="23">
        <f t="shared" ref="BN50:BP50" si="109">AE50</f>
        <v>0</v>
      </c>
      <c r="BO50" s="23">
        <f t="shared" si="109"/>
        <v>0</v>
      </c>
      <c r="BP50" s="23">
        <f t="shared" si="109"/>
        <v>0</v>
      </c>
      <c r="BQ50" s="2">
        <f t="shared" si="10"/>
        <v>1</v>
      </c>
      <c r="BR50" s="2">
        <f t="shared" si="11"/>
        <v>0</v>
      </c>
      <c r="BS50" s="2">
        <f t="shared" si="12"/>
        <v>1</v>
      </c>
      <c r="BT50" s="2">
        <f t="shared" si="13"/>
        <v>0</v>
      </c>
    </row>
    <row r="51" s="2" customFormat="1" spans="1:72">
      <c r="A51" s="8">
        <v>21135.08</v>
      </c>
      <c r="B51" s="8">
        <v>-5213</v>
      </c>
      <c r="C51" s="8">
        <v>20926.51</v>
      </c>
      <c r="D51" s="8">
        <v>6532.5</v>
      </c>
      <c r="E51" s="8">
        <v>0</v>
      </c>
      <c r="F51" s="9">
        <v>-3264</v>
      </c>
      <c r="G51" s="8">
        <v>0</v>
      </c>
      <c r="H51" s="8">
        <v>189.05</v>
      </c>
      <c r="I51" s="8">
        <v>0</v>
      </c>
      <c r="J51" s="8">
        <v>221.36</v>
      </c>
      <c r="K51" s="8">
        <v>271.1</v>
      </c>
      <c r="L51" s="8">
        <v>270.86</v>
      </c>
      <c r="M51" s="8">
        <v>499.91</v>
      </c>
      <c r="N51" s="8">
        <v>500.73</v>
      </c>
      <c r="O51" s="8">
        <v>270.3</v>
      </c>
      <c r="P51" s="8">
        <v>296.7</v>
      </c>
      <c r="Q51" s="8">
        <v>0</v>
      </c>
      <c r="R51" s="8">
        <v>104.71</v>
      </c>
      <c r="S51" s="8">
        <v>21273.36</v>
      </c>
      <c r="T51" s="8">
        <v>5132.28</v>
      </c>
      <c r="U51" s="8">
        <v>673.62</v>
      </c>
      <c r="V51" s="8">
        <v>7962.899</v>
      </c>
      <c r="W51" s="8">
        <v>8636.519</v>
      </c>
      <c r="X51" s="8">
        <v>-718.526</v>
      </c>
      <c r="Y51" s="8">
        <v>50.033</v>
      </c>
      <c r="Z51" s="8">
        <v>18755.43</v>
      </c>
      <c r="AA51" s="8">
        <v>828.227</v>
      </c>
      <c r="AB51" s="8">
        <v>1489.14</v>
      </c>
      <c r="AC51" s="8" t="s">
        <v>60</v>
      </c>
      <c r="AD51" s="9">
        <v>-1251.2961</v>
      </c>
      <c r="AE51" s="8">
        <v>0</v>
      </c>
      <c r="AF51" s="8">
        <v>0</v>
      </c>
      <c r="AG51" s="8">
        <v>0</v>
      </c>
      <c r="AH51" s="8">
        <v>0</v>
      </c>
      <c r="AI51" s="8">
        <v>0</v>
      </c>
      <c r="AJ51" s="8">
        <v>0</v>
      </c>
      <c r="AK51" s="8">
        <v>5275</v>
      </c>
      <c r="AL51" s="8">
        <v>22940.2</v>
      </c>
      <c r="AM51" s="8">
        <v>28215.2</v>
      </c>
      <c r="AN51" s="8">
        <v>27470.96</v>
      </c>
      <c r="AO51" s="8">
        <v>3522.81</v>
      </c>
      <c r="AP51" s="8">
        <v>23948.15</v>
      </c>
      <c r="AQ51" s="8">
        <v>0</v>
      </c>
      <c r="AR51" s="8">
        <v>0</v>
      </c>
      <c r="AS51" s="8"/>
      <c r="AT51" s="8"/>
      <c r="AU51" s="8">
        <v>275</v>
      </c>
      <c r="AV51" s="16">
        <v>275</v>
      </c>
      <c r="AW51" s="9">
        <v>0</v>
      </c>
      <c r="AX51" s="9">
        <v>0</v>
      </c>
      <c r="AY51" s="9">
        <v>305</v>
      </c>
      <c r="AZ51" s="20">
        <v>305</v>
      </c>
      <c r="BA51" s="9">
        <v>0</v>
      </c>
      <c r="BB51" s="9">
        <v>0</v>
      </c>
      <c r="BC51" s="8"/>
      <c r="BD51" s="8"/>
      <c r="BE51" s="24">
        <f t="shared" si="0"/>
        <v>0</v>
      </c>
      <c r="BF51" s="24">
        <f t="shared" ref="BF51:BH51" si="110">AH51</f>
        <v>0</v>
      </c>
      <c r="BG51" s="24">
        <f t="shared" si="110"/>
        <v>0</v>
      </c>
      <c r="BH51" s="24">
        <f t="shared" si="110"/>
        <v>0</v>
      </c>
      <c r="BI51" s="2">
        <f t="shared" si="5"/>
        <v>1</v>
      </c>
      <c r="BJ51" s="2">
        <f t="shared" si="6"/>
        <v>0</v>
      </c>
      <c r="BK51" s="2">
        <f t="shared" si="7"/>
        <v>1</v>
      </c>
      <c r="BL51" s="2">
        <f t="shared" si="8"/>
        <v>0</v>
      </c>
      <c r="BM51" s="23">
        <f t="shared" si="2"/>
        <v>0</v>
      </c>
      <c r="BN51" s="23">
        <f t="shared" ref="BN51:BP51" si="111">AE51</f>
        <v>0</v>
      </c>
      <c r="BO51" s="23">
        <f t="shared" si="111"/>
        <v>0</v>
      </c>
      <c r="BP51" s="23">
        <f t="shared" si="111"/>
        <v>0</v>
      </c>
      <c r="BQ51" s="2">
        <f t="shared" si="10"/>
        <v>1</v>
      </c>
      <c r="BR51" s="2">
        <f t="shared" si="11"/>
        <v>0</v>
      </c>
      <c r="BS51" s="2">
        <f t="shared" si="12"/>
        <v>1</v>
      </c>
      <c r="BT51" s="2">
        <f t="shared" si="13"/>
        <v>0</v>
      </c>
    </row>
    <row r="52" s="2" customFormat="1" spans="1:72">
      <c r="A52" s="8">
        <v>20872.91</v>
      </c>
      <c r="B52" s="8">
        <v>-5312</v>
      </c>
      <c r="C52" s="8">
        <v>20925.43</v>
      </c>
      <c r="D52" s="8">
        <v>6358.21</v>
      </c>
      <c r="E52" s="8">
        <v>0</v>
      </c>
      <c r="F52" s="9">
        <v>-3359</v>
      </c>
      <c r="G52" s="8">
        <v>0</v>
      </c>
      <c r="H52" s="8">
        <v>186.48</v>
      </c>
      <c r="I52" s="8">
        <v>0</v>
      </c>
      <c r="J52" s="8">
        <v>218.98</v>
      </c>
      <c r="K52" s="8">
        <v>270.4</v>
      </c>
      <c r="L52" s="8">
        <v>270.86</v>
      </c>
      <c r="M52" s="8">
        <v>498.27</v>
      </c>
      <c r="N52" s="8">
        <v>498.27</v>
      </c>
      <c r="O52" s="8">
        <v>267.6</v>
      </c>
      <c r="P52" s="8">
        <v>298.8</v>
      </c>
      <c r="Q52" s="8">
        <v>0</v>
      </c>
      <c r="R52" s="8">
        <v>103.39</v>
      </c>
      <c r="S52" s="8">
        <v>20903.584</v>
      </c>
      <c r="T52" s="8">
        <v>5341.224</v>
      </c>
      <c r="U52" s="8">
        <v>661.483</v>
      </c>
      <c r="V52" s="8">
        <v>7720.576</v>
      </c>
      <c r="W52" s="8">
        <v>8382.059</v>
      </c>
      <c r="X52" s="8">
        <v>-715.089</v>
      </c>
      <c r="Y52" s="8">
        <v>50.04</v>
      </c>
      <c r="Z52" s="8">
        <v>18806.412</v>
      </c>
      <c r="AA52" s="8">
        <v>815.57</v>
      </c>
      <c r="AB52" s="8">
        <v>1488.08</v>
      </c>
      <c r="AC52" s="8" t="s">
        <v>60</v>
      </c>
      <c r="AD52" s="9">
        <v>-1352.5708</v>
      </c>
      <c r="AE52" s="8">
        <v>0</v>
      </c>
      <c r="AF52" s="8">
        <v>0</v>
      </c>
      <c r="AG52" s="8">
        <v>0</v>
      </c>
      <c r="AH52" s="8">
        <v>0</v>
      </c>
      <c r="AI52" s="8">
        <v>0</v>
      </c>
      <c r="AJ52" s="8">
        <v>0</v>
      </c>
      <c r="AK52" s="8">
        <v>5377</v>
      </c>
      <c r="AL52" s="8">
        <v>22623.2</v>
      </c>
      <c r="AM52" s="8">
        <v>28000.2</v>
      </c>
      <c r="AN52" s="8">
        <v>27512.74</v>
      </c>
      <c r="AO52" s="8">
        <v>3550.8</v>
      </c>
      <c r="AP52" s="8">
        <v>23961.94</v>
      </c>
      <c r="AQ52" s="8">
        <v>0</v>
      </c>
      <c r="AR52" s="8">
        <v>0</v>
      </c>
      <c r="AS52" s="8"/>
      <c r="AT52" s="8"/>
      <c r="AU52" s="8">
        <v>275</v>
      </c>
      <c r="AV52" s="16">
        <v>275</v>
      </c>
      <c r="AW52" s="9">
        <v>0</v>
      </c>
      <c r="AX52" s="9">
        <v>0</v>
      </c>
      <c r="AY52" s="9">
        <v>305</v>
      </c>
      <c r="AZ52" s="20">
        <v>305</v>
      </c>
      <c r="BA52" s="9">
        <v>0</v>
      </c>
      <c r="BB52" s="9">
        <v>0</v>
      </c>
      <c r="BC52" s="8"/>
      <c r="BD52" s="8"/>
      <c r="BE52" s="24">
        <f t="shared" si="0"/>
        <v>0</v>
      </c>
      <c r="BF52" s="24">
        <f t="shared" ref="BF52:BH52" si="112">AH52</f>
        <v>0</v>
      </c>
      <c r="BG52" s="24">
        <f t="shared" si="112"/>
        <v>0</v>
      </c>
      <c r="BH52" s="24">
        <f t="shared" si="112"/>
        <v>0</v>
      </c>
      <c r="BI52" s="2">
        <f t="shared" si="5"/>
        <v>1</v>
      </c>
      <c r="BJ52" s="2">
        <f t="shared" si="6"/>
        <v>0</v>
      </c>
      <c r="BK52" s="2">
        <f t="shared" si="7"/>
        <v>1</v>
      </c>
      <c r="BL52" s="2">
        <f t="shared" si="8"/>
        <v>0</v>
      </c>
      <c r="BM52" s="23">
        <f t="shared" si="2"/>
        <v>0</v>
      </c>
      <c r="BN52" s="23">
        <f t="shared" ref="BN52:BP52" si="113">AE52</f>
        <v>0</v>
      </c>
      <c r="BO52" s="23">
        <f t="shared" si="113"/>
        <v>0</v>
      </c>
      <c r="BP52" s="23">
        <f t="shared" si="113"/>
        <v>0</v>
      </c>
      <c r="BQ52" s="2">
        <f t="shared" si="10"/>
        <v>1</v>
      </c>
      <c r="BR52" s="2">
        <f t="shared" si="11"/>
        <v>0</v>
      </c>
      <c r="BS52" s="2">
        <f t="shared" si="12"/>
        <v>1</v>
      </c>
      <c r="BT52" s="2">
        <f t="shared" si="13"/>
        <v>0</v>
      </c>
    </row>
    <row r="53" s="2" customFormat="1" spans="1:72">
      <c r="A53" s="8">
        <v>20602.98</v>
      </c>
      <c r="B53" s="8">
        <v>-5411</v>
      </c>
      <c r="C53" s="8">
        <v>20925.54</v>
      </c>
      <c r="D53" s="8">
        <v>6190.97</v>
      </c>
      <c r="E53" s="8">
        <v>0</v>
      </c>
      <c r="F53" s="9">
        <v>-3454</v>
      </c>
      <c r="G53" s="8">
        <v>0</v>
      </c>
      <c r="H53" s="8">
        <v>190.77</v>
      </c>
      <c r="I53" s="8">
        <v>0</v>
      </c>
      <c r="J53" s="8">
        <v>221.57</v>
      </c>
      <c r="K53" s="8">
        <v>270.4</v>
      </c>
      <c r="L53" s="8">
        <v>271.79</v>
      </c>
      <c r="M53" s="8">
        <v>501.15</v>
      </c>
      <c r="N53" s="8">
        <v>500.73</v>
      </c>
      <c r="O53" s="8">
        <v>273.4</v>
      </c>
      <c r="P53" s="8">
        <v>304.6</v>
      </c>
      <c r="Q53" s="8">
        <v>0</v>
      </c>
      <c r="R53" s="8">
        <v>104.87</v>
      </c>
      <c r="S53" s="8">
        <v>20616.715</v>
      </c>
      <c r="T53" s="8">
        <v>5394.041</v>
      </c>
      <c r="U53" s="8">
        <v>645.097</v>
      </c>
      <c r="V53" s="8">
        <v>7532.713</v>
      </c>
      <c r="W53" s="8">
        <v>8177.81</v>
      </c>
      <c r="X53" s="8">
        <v>-708.481</v>
      </c>
      <c r="Y53" s="8">
        <v>50.031</v>
      </c>
      <c r="Z53" s="8">
        <v>18836.873</v>
      </c>
      <c r="AA53" s="8">
        <v>668.047</v>
      </c>
      <c r="AB53" s="8">
        <v>1479.25</v>
      </c>
      <c r="AC53" s="8" t="s">
        <v>60</v>
      </c>
      <c r="AD53" s="9">
        <v>-1428.4918</v>
      </c>
      <c r="AE53" s="8">
        <v>0</v>
      </c>
      <c r="AF53" s="8">
        <v>0</v>
      </c>
      <c r="AG53" s="8">
        <v>0</v>
      </c>
      <c r="AH53" s="8">
        <v>0</v>
      </c>
      <c r="AI53" s="8">
        <v>0</v>
      </c>
      <c r="AJ53" s="8">
        <v>0</v>
      </c>
      <c r="AK53" s="8">
        <v>5479</v>
      </c>
      <c r="AL53" s="8">
        <v>22433.2</v>
      </c>
      <c r="AM53" s="8">
        <v>27912.2</v>
      </c>
      <c r="AN53" s="8">
        <v>27461.78</v>
      </c>
      <c r="AO53" s="8">
        <v>3572.48</v>
      </c>
      <c r="AP53" s="8">
        <v>23889.3</v>
      </c>
      <c r="AQ53" s="8">
        <v>0</v>
      </c>
      <c r="AR53" s="8">
        <v>0</v>
      </c>
      <c r="AS53" s="8"/>
      <c r="AT53" s="8"/>
      <c r="AU53" s="8">
        <v>275</v>
      </c>
      <c r="AV53" s="16">
        <v>275</v>
      </c>
      <c r="AW53" s="9">
        <v>0</v>
      </c>
      <c r="AX53" s="9">
        <v>0</v>
      </c>
      <c r="AY53" s="9">
        <v>305</v>
      </c>
      <c r="AZ53" s="20">
        <v>305</v>
      </c>
      <c r="BA53" s="9">
        <v>0</v>
      </c>
      <c r="BB53" s="9">
        <v>0</v>
      </c>
      <c r="BC53" s="8"/>
      <c r="BD53" s="8"/>
      <c r="BE53" s="24">
        <f t="shared" si="0"/>
        <v>0</v>
      </c>
      <c r="BF53" s="24">
        <f t="shared" ref="BF53:BH53" si="114">AH53</f>
        <v>0</v>
      </c>
      <c r="BG53" s="24">
        <f t="shared" si="114"/>
        <v>0</v>
      </c>
      <c r="BH53" s="24">
        <f t="shared" si="114"/>
        <v>0</v>
      </c>
      <c r="BI53" s="2">
        <f t="shared" si="5"/>
        <v>1</v>
      </c>
      <c r="BJ53" s="2">
        <f t="shared" si="6"/>
        <v>0</v>
      </c>
      <c r="BK53" s="2">
        <f t="shared" si="7"/>
        <v>1</v>
      </c>
      <c r="BL53" s="2">
        <f t="shared" si="8"/>
        <v>0</v>
      </c>
      <c r="BM53" s="23">
        <f t="shared" si="2"/>
        <v>0</v>
      </c>
      <c r="BN53" s="23">
        <f t="shared" ref="BN53:BP53" si="115">AE53</f>
        <v>0</v>
      </c>
      <c r="BO53" s="23">
        <f t="shared" si="115"/>
        <v>0</v>
      </c>
      <c r="BP53" s="23">
        <f t="shared" si="115"/>
        <v>0</v>
      </c>
      <c r="BQ53" s="2">
        <f t="shared" si="10"/>
        <v>1</v>
      </c>
      <c r="BR53" s="2">
        <f t="shared" si="11"/>
        <v>0</v>
      </c>
      <c r="BS53" s="2">
        <f t="shared" si="12"/>
        <v>1</v>
      </c>
      <c r="BT53" s="2">
        <f t="shared" si="13"/>
        <v>0</v>
      </c>
    </row>
    <row r="54" s="2" customFormat="1" spans="1:72">
      <c r="A54" s="8">
        <v>20261.29</v>
      </c>
      <c r="B54" s="8">
        <v>-5505</v>
      </c>
      <c r="C54" s="8">
        <v>20943.22</v>
      </c>
      <c r="D54" s="8">
        <v>5932.52</v>
      </c>
      <c r="E54" s="8">
        <v>0</v>
      </c>
      <c r="F54" s="9">
        <v>-3549</v>
      </c>
      <c r="G54" s="8">
        <v>0</v>
      </c>
      <c r="H54" s="8">
        <v>190.77</v>
      </c>
      <c r="I54" s="8">
        <v>0</v>
      </c>
      <c r="J54" s="8">
        <v>220.45</v>
      </c>
      <c r="K54" s="8">
        <v>271.1</v>
      </c>
      <c r="L54" s="8">
        <v>271.1</v>
      </c>
      <c r="M54" s="8">
        <v>500.32</v>
      </c>
      <c r="N54" s="8">
        <v>499.91</v>
      </c>
      <c r="O54" s="8">
        <v>270.8</v>
      </c>
      <c r="P54" s="8">
        <v>299.8</v>
      </c>
      <c r="Q54" s="8">
        <v>0</v>
      </c>
      <c r="R54" s="8">
        <v>104.34</v>
      </c>
      <c r="S54" s="8">
        <v>20527.727</v>
      </c>
      <c r="T54" s="8">
        <v>5419.341</v>
      </c>
      <c r="U54" s="8">
        <v>637.999</v>
      </c>
      <c r="V54" s="8">
        <v>7461.182</v>
      </c>
      <c r="W54" s="8">
        <v>8099.181</v>
      </c>
      <c r="X54" s="8">
        <v>-703.801</v>
      </c>
      <c r="Y54" s="8">
        <v>50.032</v>
      </c>
      <c r="Z54" s="8">
        <v>18821.398</v>
      </c>
      <c r="AA54" s="8">
        <v>721.678</v>
      </c>
      <c r="AB54" s="8">
        <v>1471.61</v>
      </c>
      <c r="AC54" s="8" t="s">
        <v>60</v>
      </c>
      <c r="AD54" s="9">
        <v>-1535.0894</v>
      </c>
      <c r="AE54" s="8">
        <v>0</v>
      </c>
      <c r="AF54" s="8">
        <v>0</v>
      </c>
      <c r="AG54" s="8">
        <v>0</v>
      </c>
      <c r="AH54" s="8">
        <v>0</v>
      </c>
      <c r="AI54" s="8">
        <v>0</v>
      </c>
      <c r="AJ54" s="8">
        <v>0</v>
      </c>
      <c r="AK54" s="8">
        <v>5578</v>
      </c>
      <c r="AL54" s="8">
        <v>22306.2</v>
      </c>
      <c r="AM54" s="8">
        <v>27884.2</v>
      </c>
      <c r="AN54" s="8">
        <v>27341.5</v>
      </c>
      <c r="AO54" s="8">
        <v>3630.53</v>
      </c>
      <c r="AP54" s="8">
        <v>23710.97</v>
      </c>
      <c r="AQ54" s="8">
        <v>0</v>
      </c>
      <c r="AR54" s="8">
        <v>0</v>
      </c>
      <c r="AS54" s="8"/>
      <c r="AT54" s="8"/>
      <c r="AU54" s="8">
        <v>275</v>
      </c>
      <c r="AV54" s="16">
        <v>275</v>
      </c>
      <c r="AW54" s="9">
        <v>0</v>
      </c>
      <c r="AX54" s="9">
        <v>0</v>
      </c>
      <c r="AY54" s="9">
        <v>305</v>
      </c>
      <c r="AZ54" s="20">
        <v>305</v>
      </c>
      <c r="BA54" s="9">
        <v>0</v>
      </c>
      <c r="BB54" s="9">
        <v>0</v>
      </c>
      <c r="BC54" s="8"/>
      <c r="BD54" s="8"/>
      <c r="BE54" s="24">
        <f t="shared" si="0"/>
        <v>0</v>
      </c>
      <c r="BF54" s="24">
        <f t="shared" ref="BF54:BH54" si="116">AH54</f>
        <v>0</v>
      </c>
      <c r="BG54" s="24">
        <f t="shared" si="116"/>
        <v>0</v>
      </c>
      <c r="BH54" s="24">
        <f t="shared" si="116"/>
        <v>0</v>
      </c>
      <c r="BI54" s="2">
        <f t="shared" si="5"/>
        <v>1</v>
      </c>
      <c r="BJ54" s="2">
        <f t="shared" si="6"/>
        <v>0</v>
      </c>
      <c r="BK54" s="2">
        <f t="shared" si="7"/>
        <v>1</v>
      </c>
      <c r="BL54" s="2">
        <f t="shared" si="8"/>
        <v>0</v>
      </c>
      <c r="BM54" s="23">
        <f t="shared" si="2"/>
        <v>0</v>
      </c>
      <c r="BN54" s="23">
        <f t="shared" ref="BN54:BP54" si="117">AE54</f>
        <v>0</v>
      </c>
      <c r="BO54" s="23">
        <f t="shared" si="117"/>
        <v>0</v>
      </c>
      <c r="BP54" s="23">
        <f t="shared" si="117"/>
        <v>0</v>
      </c>
      <c r="BQ54" s="2">
        <f t="shared" si="10"/>
        <v>1</v>
      </c>
      <c r="BR54" s="2">
        <f t="shared" si="11"/>
        <v>0</v>
      </c>
      <c r="BS54" s="2">
        <f t="shared" si="12"/>
        <v>1</v>
      </c>
      <c r="BT54" s="2">
        <f t="shared" si="13"/>
        <v>0</v>
      </c>
    </row>
    <row r="55" s="2" customFormat="1" spans="1:72">
      <c r="A55" s="8">
        <v>20059.92</v>
      </c>
      <c r="B55" s="8">
        <v>-5504</v>
      </c>
      <c r="C55" s="8">
        <v>20943.09</v>
      </c>
      <c r="D55" s="8">
        <v>5634.14</v>
      </c>
      <c r="E55" s="8">
        <v>0</v>
      </c>
      <c r="F55" s="9">
        <v>-3549</v>
      </c>
      <c r="G55" s="8">
        <v>0</v>
      </c>
      <c r="H55" s="8">
        <v>189.89</v>
      </c>
      <c r="I55" s="8">
        <v>0</v>
      </c>
      <c r="J55" s="8">
        <v>221.03</v>
      </c>
      <c r="K55" s="8">
        <v>271.1</v>
      </c>
      <c r="L55" s="8">
        <v>270.86</v>
      </c>
      <c r="M55" s="8">
        <v>499.91</v>
      </c>
      <c r="N55" s="8">
        <v>500.73</v>
      </c>
      <c r="O55" s="8">
        <v>274.3</v>
      </c>
      <c r="P55" s="8">
        <v>303.5</v>
      </c>
      <c r="Q55" s="8">
        <v>0</v>
      </c>
      <c r="R55" s="8">
        <v>104.45</v>
      </c>
      <c r="S55" s="8">
        <v>20336.32</v>
      </c>
      <c r="T55" s="8">
        <v>5376.695</v>
      </c>
      <c r="U55" s="8">
        <v>544.763</v>
      </c>
      <c r="V55" s="8">
        <v>7247.627</v>
      </c>
      <c r="W55" s="8">
        <v>7792.39</v>
      </c>
      <c r="X55" s="8">
        <v>-692.441</v>
      </c>
      <c r="Y55" s="8">
        <v>49.984</v>
      </c>
      <c r="Z55" s="8">
        <v>18835.426</v>
      </c>
      <c r="AA55" s="8">
        <v>677.441</v>
      </c>
      <c r="AB55" s="8">
        <v>1463.21</v>
      </c>
      <c r="AC55" s="8" t="s">
        <v>60</v>
      </c>
      <c r="AD55" s="9">
        <v>-1527.3853</v>
      </c>
      <c r="AE55" s="8">
        <v>0</v>
      </c>
      <c r="AF55" s="8">
        <v>0</v>
      </c>
      <c r="AG55" s="8">
        <v>0</v>
      </c>
      <c r="AH55" s="8">
        <v>0</v>
      </c>
      <c r="AI55" s="8">
        <v>0</v>
      </c>
      <c r="AJ55" s="8">
        <v>0</v>
      </c>
      <c r="AK55" s="8">
        <v>5576</v>
      </c>
      <c r="AL55" s="8">
        <v>22243.2</v>
      </c>
      <c r="AM55" s="8">
        <v>27819.2</v>
      </c>
      <c r="AN55" s="8">
        <v>27133.63</v>
      </c>
      <c r="AO55" s="8">
        <v>3702.2</v>
      </c>
      <c r="AP55" s="8">
        <v>23431.43</v>
      </c>
      <c r="AQ55" s="8">
        <v>0</v>
      </c>
      <c r="AR55" s="8">
        <v>0</v>
      </c>
      <c r="AS55" s="8"/>
      <c r="AT55" s="8"/>
      <c r="AU55" s="8">
        <v>275</v>
      </c>
      <c r="AV55" s="16">
        <v>275</v>
      </c>
      <c r="AW55" s="9">
        <v>0</v>
      </c>
      <c r="AX55" s="9">
        <v>0</v>
      </c>
      <c r="AY55" s="9">
        <v>305</v>
      </c>
      <c r="AZ55" s="20">
        <v>305</v>
      </c>
      <c r="BA55" s="9">
        <v>0</v>
      </c>
      <c r="BB55" s="9">
        <v>0</v>
      </c>
      <c r="BC55" s="8"/>
      <c r="BD55" s="8"/>
      <c r="BE55" s="24">
        <f t="shared" si="0"/>
        <v>0</v>
      </c>
      <c r="BF55" s="24">
        <f t="shared" ref="BF55:BH55" si="118">AH55</f>
        <v>0</v>
      </c>
      <c r="BG55" s="24">
        <f t="shared" si="118"/>
        <v>0</v>
      </c>
      <c r="BH55" s="24">
        <f t="shared" si="118"/>
        <v>0</v>
      </c>
      <c r="BI55" s="2">
        <f t="shared" si="5"/>
        <v>1</v>
      </c>
      <c r="BJ55" s="2">
        <f t="shared" si="6"/>
        <v>0</v>
      </c>
      <c r="BK55" s="2">
        <f t="shared" si="7"/>
        <v>1</v>
      </c>
      <c r="BL55" s="2">
        <f t="shared" si="8"/>
        <v>0</v>
      </c>
      <c r="BM55" s="23">
        <f t="shared" si="2"/>
        <v>0</v>
      </c>
      <c r="BN55" s="23">
        <f t="shared" ref="BN55:BP55" si="119">AE55</f>
        <v>0</v>
      </c>
      <c r="BO55" s="23">
        <f t="shared" si="119"/>
        <v>0</v>
      </c>
      <c r="BP55" s="23">
        <f t="shared" si="119"/>
        <v>0</v>
      </c>
      <c r="BQ55" s="2">
        <f t="shared" si="10"/>
        <v>1</v>
      </c>
      <c r="BR55" s="2">
        <f t="shared" si="11"/>
        <v>0</v>
      </c>
      <c r="BS55" s="2">
        <f t="shared" si="12"/>
        <v>1</v>
      </c>
      <c r="BT55" s="2">
        <f t="shared" si="13"/>
        <v>0</v>
      </c>
    </row>
    <row r="56" s="2" customFormat="1" spans="1:72">
      <c r="A56" s="8">
        <v>20352.2</v>
      </c>
      <c r="B56" s="8">
        <v>-5503</v>
      </c>
      <c r="C56" s="8">
        <v>20919.65</v>
      </c>
      <c r="D56" s="8">
        <v>5872.12</v>
      </c>
      <c r="E56" s="8">
        <v>0</v>
      </c>
      <c r="F56" s="9">
        <v>-3549</v>
      </c>
      <c r="G56" s="8">
        <v>0</v>
      </c>
      <c r="H56" s="8">
        <v>189.89</v>
      </c>
      <c r="I56" s="8">
        <v>0</v>
      </c>
      <c r="J56" s="8">
        <v>220.9</v>
      </c>
      <c r="K56" s="8">
        <v>270.86</v>
      </c>
      <c r="L56" s="8">
        <v>271.56</v>
      </c>
      <c r="M56" s="8">
        <v>500.73</v>
      </c>
      <c r="N56" s="8">
        <v>500.73</v>
      </c>
      <c r="O56" s="8">
        <v>271.8</v>
      </c>
      <c r="P56" s="8">
        <v>299.6</v>
      </c>
      <c r="Q56" s="8">
        <v>0</v>
      </c>
      <c r="R56" s="8">
        <v>103.87</v>
      </c>
      <c r="S56" s="8">
        <v>20201.82</v>
      </c>
      <c r="T56" s="8">
        <v>5478.602</v>
      </c>
      <c r="U56" s="8">
        <v>541.682</v>
      </c>
      <c r="V56" s="8">
        <v>7238.492</v>
      </c>
      <c r="W56" s="8">
        <v>7780.174</v>
      </c>
      <c r="X56" s="8">
        <v>-693.996</v>
      </c>
      <c r="Y56" s="8">
        <v>50.036</v>
      </c>
      <c r="Z56" s="8">
        <v>18739.404</v>
      </c>
      <c r="AA56" s="8">
        <v>784.707</v>
      </c>
      <c r="AB56" s="8">
        <v>1484.48</v>
      </c>
      <c r="AC56" s="8" t="s">
        <v>60</v>
      </c>
      <c r="AD56" s="9">
        <v>-1536.7703</v>
      </c>
      <c r="AE56" s="8">
        <v>0</v>
      </c>
      <c r="AF56" s="8">
        <v>0</v>
      </c>
      <c r="AG56" s="8">
        <v>0</v>
      </c>
      <c r="AH56" s="8">
        <v>0</v>
      </c>
      <c r="AI56" s="8">
        <v>0</v>
      </c>
      <c r="AJ56" s="8">
        <v>0</v>
      </c>
      <c r="AK56" s="8">
        <v>5575</v>
      </c>
      <c r="AL56" s="8">
        <v>22243.2</v>
      </c>
      <c r="AM56" s="8">
        <v>27818.2</v>
      </c>
      <c r="AN56" s="8">
        <v>26839.76</v>
      </c>
      <c r="AO56" s="8">
        <v>3789.06</v>
      </c>
      <c r="AP56" s="8">
        <v>23050.7</v>
      </c>
      <c r="AQ56" s="8">
        <v>0</v>
      </c>
      <c r="AR56" s="8">
        <v>0</v>
      </c>
      <c r="AS56" s="8"/>
      <c r="AT56" s="8"/>
      <c r="AU56" s="8">
        <v>275</v>
      </c>
      <c r="AV56" s="16">
        <v>275</v>
      </c>
      <c r="AW56" s="9">
        <v>0</v>
      </c>
      <c r="AX56" s="9">
        <v>0</v>
      </c>
      <c r="AY56" s="9">
        <v>305</v>
      </c>
      <c r="AZ56" s="20">
        <v>305</v>
      </c>
      <c r="BA56" s="9">
        <v>0</v>
      </c>
      <c r="BB56" s="9">
        <v>0</v>
      </c>
      <c r="BC56" s="8"/>
      <c r="BD56" s="8"/>
      <c r="BE56" s="24">
        <f t="shared" si="0"/>
        <v>0</v>
      </c>
      <c r="BF56" s="24">
        <f t="shared" ref="BF56:BH56" si="120">AH56</f>
        <v>0</v>
      </c>
      <c r="BG56" s="24">
        <f t="shared" si="120"/>
        <v>0</v>
      </c>
      <c r="BH56" s="24">
        <f t="shared" si="120"/>
        <v>0</v>
      </c>
      <c r="BI56" s="2">
        <f t="shared" si="5"/>
        <v>1</v>
      </c>
      <c r="BJ56" s="2">
        <f t="shared" si="6"/>
        <v>0</v>
      </c>
      <c r="BK56" s="2">
        <f t="shared" si="7"/>
        <v>1</v>
      </c>
      <c r="BL56" s="2">
        <f t="shared" si="8"/>
        <v>0</v>
      </c>
      <c r="BM56" s="23">
        <f t="shared" si="2"/>
        <v>0</v>
      </c>
      <c r="BN56" s="23">
        <f t="shared" ref="BN56:BP56" si="121">AE56</f>
        <v>0</v>
      </c>
      <c r="BO56" s="23">
        <f t="shared" si="121"/>
        <v>0</v>
      </c>
      <c r="BP56" s="23">
        <f t="shared" si="121"/>
        <v>0</v>
      </c>
      <c r="BQ56" s="2">
        <f t="shared" si="10"/>
        <v>1</v>
      </c>
      <c r="BR56" s="2">
        <f t="shared" si="11"/>
        <v>0</v>
      </c>
      <c r="BS56" s="2">
        <f t="shared" si="12"/>
        <v>1</v>
      </c>
      <c r="BT56" s="2">
        <f t="shared" si="13"/>
        <v>0</v>
      </c>
    </row>
    <row r="57" s="2" customFormat="1" spans="1:72">
      <c r="A57" s="8">
        <v>20212</v>
      </c>
      <c r="B57" s="8">
        <v>-5502</v>
      </c>
      <c r="C57" s="8">
        <v>20941.13</v>
      </c>
      <c r="D57" s="8">
        <v>5601.07</v>
      </c>
      <c r="E57" s="8">
        <v>0</v>
      </c>
      <c r="F57" s="9">
        <v>-3549</v>
      </c>
      <c r="G57" s="8">
        <v>0</v>
      </c>
      <c r="H57" s="8">
        <v>190.77</v>
      </c>
      <c r="I57" s="8">
        <v>0</v>
      </c>
      <c r="J57" s="8">
        <v>221.48</v>
      </c>
      <c r="K57" s="8">
        <v>271.1</v>
      </c>
      <c r="L57" s="8">
        <v>271.56</v>
      </c>
      <c r="M57" s="8">
        <v>501.15</v>
      </c>
      <c r="N57" s="8">
        <v>500.73</v>
      </c>
      <c r="O57" s="8">
        <v>273.8</v>
      </c>
      <c r="P57" s="8">
        <v>303.3</v>
      </c>
      <c r="Q57" s="8">
        <v>0</v>
      </c>
      <c r="R57" s="8">
        <v>104.92</v>
      </c>
      <c r="S57" s="8">
        <v>20211.582</v>
      </c>
      <c r="T57" s="8">
        <v>5554.295</v>
      </c>
      <c r="U57" s="8">
        <v>501.768</v>
      </c>
      <c r="V57" s="8">
        <v>6889.088</v>
      </c>
      <c r="W57" s="8">
        <v>7390.856</v>
      </c>
      <c r="X57" s="8">
        <v>-432.101</v>
      </c>
      <c r="Y57" s="8">
        <v>50.029</v>
      </c>
      <c r="Z57" s="8">
        <v>18797.262</v>
      </c>
      <c r="AA57" s="8">
        <v>703.313</v>
      </c>
      <c r="AB57" s="8">
        <v>1486.87</v>
      </c>
      <c r="AC57" s="8" t="s">
        <v>60</v>
      </c>
      <c r="AD57" s="9">
        <v>-1527.8054</v>
      </c>
      <c r="AE57" s="8">
        <v>0</v>
      </c>
      <c r="AF57" s="8">
        <v>0</v>
      </c>
      <c r="AG57" s="8">
        <v>0</v>
      </c>
      <c r="AH57" s="8">
        <v>0</v>
      </c>
      <c r="AI57" s="8">
        <v>0</v>
      </c>
      <c r="AJ57" s="8">
        <v>0</v>
      </c>
      <c r="AK57" s="8">
        <v>5574</v>
      </c>
      <c r="AL57" s="8">
        <v>22306.2</v>
      </c>
      <c r="AM57" s="8">
        <v>27880.2</v>
      </c>
      <c r="AN57" s="8">
        <v>26448.74</v>
      </c>
      <c r="AO57" s="8">
        <v>3897.82</v>
      </c>
      <c r="AP57" s="8">
        <v>22550.92</v>
      </c>
      <c r="AQ57" s="8">
        <v>0</v>
      </c>
      <c r="AR57" s="8">
        <v>0</v>
      </c>
      <c r="AS57" s="8"/>
      <c r="AT57" s="8"/>
      <c r="AU57" s="8">
        <v>275</v>
      </c>
      <c r="AV57" s="16">
        <v>275</v>
      </c>
      <c r="AW57" s="9">
        <v>0</v>
      </c>
      <c r="AX57" s="9">
        <v>0</v>
      </c>
      <c r="AY57" s="9">
        <v>305</v>
      </c>
      <c r="AZ57" s="20">
        <v>305</v>
      </c>
      <c r="BA57" s="9">
        <v>0</v>
      </c>
      <c r="BB57" s="9">
        <v>0</v>
      </c>
      <c r="BC57" s="8"/>
      <c r="BD57" s="8"/>
      <c r="BE57" s="24">
        <f t="shared" si="0"/>
        <v>0</v>
      </c>
      <c r="BF57" s="24">
        <f t="shared" ref="BF57:BH57" si="122">AH57</f>
        <v>0</v>
      </c>
      <c r="BG57" s="24">
        <f t="shared" si="122"/>
        <v>0</v>
      </c>
      <c r="BH57" s="24">
        <f t="shared" si="122"/>
        <v>0</v>
      </c>
      <c r="BI57" s="2">
        <f t="shared" si="5"/>
        <v>1</v>
      </c>
      <c r="BJ57" s="2">
        <f t="shared" si="6"/>
        <v>0</v>
      </c>
      <c r="BK57" s="2">
        <f t="shared" si="7"/>
        <v>1</v>
      </c>
      <c r="BL57" s="2">
        <f t="shared" si="8"/>
        <v>0</v>
      </c>
      <c r="BM57" s="23">
        <f t="shared" si="2"/>
        <v>0</v>
      </c>
      <c r="BN57" s="23">
        <f t="shared" ref="BN57:BP57" si="123">AE57</f>
        <v>0</v>
      </c>
      <c r="BO57" s="23">
        <f t="shared" si="123"/>
        <v>0</v>
      </c>
      <c r="BP57" s="23">
        <f t="shared" si="123"/>
        <v>0</v>
      </c>
      <c r="BQ57" s="2">
        <f t="shared" si="10"/>
        <v>1</v>
      </c>
      <c r="BR57" s="2">
        <f t="shared" si="11"/>
        <v>0</v>
      </c>
      <c r="BS57" s="2">
        <f t="shared" si="12"/>
        <v>1</v>
      </c>
      <c r="BT57" s="2">
        <f t="shared" si="13"/>
        <v>0</v>
      </c>
    </row>
    <row r="58" s="2" customFormat="1" spans="1:72">
      <c r="A58" s="8">
        <v>20392.47</v>
      </c>
      <c r="B58" s="8">
        <v>-5501</v>
      </c>
      <c r="C58" s="8">
        <v>20935.18</v>
      </c>
      <c r="D58" s="8">
        <v>4998.04</v>
      </c>
      <c r="E58" s="8">
        <v>0</v>
      </c>
      <c r="F58" s="9">
        <v>-3549</v>
      </c>
      <c r="G58" s="8">
        <v>0</v>
      </c>
      <c r="H58" s="8">
        <v>189.89</v>
      </c>
      <c r="I58" s="8">
        <v>0</v>
      </c>
      <c r="J58" s="8">
        <v>221.46</v>
      </c>
      <c r="K58" s="8">
        <v>270.86</v>
      </c>
      <c r="L58" s="8">
        <v>271.56</v>
      </c>
      <c r="M58" s="8">
        <v>499.91</v>
      </c>
      <c r="N58" s="8">
        <v>500.73</v>
      </c>
      <c r="O58" s="8">
        <v>276.1</v>
      </c>
      <c r="P58" s="8">
        <v>304.4</v>
      </c>
      <c r="Q58" s="8">
        <v>0</v>
      </c>
      <c r="R58" s="8">
        <v>104.87</v>
      </c>
      <c r="S58" s="8">
        <v>20273.13</v>
      </c>
      <c r="T58" s="8">
        <v>5611.981</v>
      </c>
      <c r="U58" s="8">
        <v>516.249</v>
      </c>
      <c r="V58" s="8">
        <v>6499.721</v>
      </c>
      <c r="W58" s="8">
        <v>7015.97</v>
      </c>
      <c r="X58" s="8">
        <v>-110.661</v>
      </c>
      <c r="Y58" s="8">
        <v>49.969</v>
      </c>
      <c r="Z58" s="8">
        <v>18781.54</v>
      </c>
      <c r="AA58" s="8">
        <v>792.18</v>
      </c>
      <c r="AB58" s="8">
        <v>1487.32</v>
      </c>
      <c r="AC58" s="8" t="s">
        <v>60</v>
      </c>
      <c r="AD58" s="9">
        <v>-1523.6033</v>
      </c>
      <c r="AE58" s="8">
        <v>0</v>
      </c>
      <c r="AF58" s="8">
        <v>0</v>
      </c>
      <c r="AG58" s="8">
        <v>0</v>
      </c>
      <c r="AH58" s="8">
        <v>0</v>
      </c>
      <c r="AI58" s="8">
        <v>0</v>
      </c>
      <c r="AJ58" s="8">
        <v>0</v>
      </c>
      <c r="AK58" s="8">
        <v>5573</v>
      </c>
      <c r="AL58" s="8">
        <v>22528.2</v>
      </c>
      <c r="AM58" s="8">
        <v>28101.2</v>
      </c>
      <c r="AN58" s="8">
        <v>25934.8</v>
      </c>
      <c r="AO58" s="8">
        <v>4046.72</v>
      </c>
      <c r="AP58" s="8">
        <v>21888.08</v>
      </c>
      <c r="AQ58" s="8">
        <v>0</v>
      </c>
      <c r="AR58" s="8">
        <v>0</v>
      </c>
      <c r="AS58" s="8"/>
      <c r="AT58" s="8"/>
      <c r="AU58" s="8">
        <v>275</v>
      </c>
      <c r="AV58" s="16">
        <v>275</v>
      </c>
      <c r="AW58" s="9">
        <v>0</v>
      </c>
      <c r="AX58" s="9">
        <v>0</v>
      </c>
      <c r="AY58" s="9">
        <v>305</v>
      </c>
      <c r="AZ58" s="20">
        <v>305</v>
      </c>
      <c r="BA58" s="9">
        <v>0</v>
      </c>
      <c r="BB58" s="9">
        <v>0</v>
      </c>
      <c r="BC58" s="8"/>
      <c r="BD58" s="8"/>
      <c r="BE58" s="24">
        <f t="shared" si="0"/>
        <v>0</v>
      </c>
      <c r="BF58" s="24">
        <f t="shared" ref="BF58:BH58" si="124">AH58</f>
        <v>0</v>
      </c>
      <c r="BG58" s="24">
        <f t="shared" si="124"/>
        <v>0</v>
      </c>
      <c r="BH58" s="24">
        <f t="shared" si="124"/>
        <v>0</v>
      </c>
      <c r="BI58" s="2">
        <f t="shared" si="5"/>
        <v>1</v>
      </c>
      <c r="BJ58" s="2">
        <f t="shared" si="6"/>
        <v>0</v>
      </c>
      <c r="BK58" s="2">
        <f t="shared" si="7"/>
        <v>1</v>
      </c>
      <c r="BL58" s="2">
        <f t="shared" si="8"/>
        <v>0</v>
      </c>
      <c r="BM58" s="23">
        <f t="shared" si="2"/>
        <v>0</v>
      </c>
      <c r="BN58" s="23">
        <f t="shared" ref="BN58:BP58" si="125">AE58</f>
        <v>0</v>
      </c>
      <c r="BO58" s="23">
        <f t="shared" si="125"/>
        <v>0</v>
      </c>
      <c r="BP58" s="23">
        <f t="shared" si="125"/>
        <v>0</v>
      </c>
      <c r="BQ58" s="2">
        <f t="shared" si="10"/>
        <v>1</v>
      </c>
      <c r="BR58" s="2">
        <f t="shared" si="11"/>
        <v>0</v>
      </c>
      <c r="BS58" s="2">
        <f t="shared" si="12"/>
        <v>1</v>
      </c>
      <c r="BT58" s="2">
        <f t="shared" si="13"/>
        <v>0</v>
      </c>
    </row>
    <row r="59" s="2" customFormat="1" spans="1:72">
      <c r="A59" s="8">
        <v>20415.1</v>
      </c>
      <c r="B59" s="8">
        <v>-5454</v>
      </c>
      <c r="C59" s="8">
        <v>20941.61</v>
      </c>
      <c r="D59" s="8">
        <v>4654.32</v>
      </c>
      <c r="E59" s="8">
        <v>0</v>
      </c>
      <c r="F59" s="9">
        <v>-3545</v>
      </c>
      <c r="G59" s="8">
        <v>0</v>
      </c>
      <c r="H59" s="8">
        <v>197.58</v>
      </c>
      <c r="I59" s="8">
        <v>0</v>
      </c>
      <c r="J59" s="8">
        <v>221.57</v>
      </c>
      <c r="K59" s="8">
        <v>270.86</v>
      </c>
      <c r="L59" s="8">
        <v>271.79</v>
      </c>
      <c r="M59" s="8">
        <v>499.5</v>
      </c>
      <c r="N59" s="8">
        <v>500.32</v>
      </c>
      <c r="O59" s="8">
        <v>273.3</v>
      </c>
      <c r="P59" s="8">
        <v>303.9</v>
      </c>
      <c r="Q59" s="8">
        <v>0</v>
      </c>
      <c r="R59" s="8">
        <v>104.4</v>
      </c>
      <c r="S59" s="8">
        <v>20464.105</v>
      </c>
      <c r="T59" s="8">
        <v>5470.413</v>
      </c>
      <c r="U59" s="8">
        <v>519.431</v>
      </c>
      <c r="V59" s="8">
        <v>6455.92</v>
      </c>
      <c r="W59" s="8">
        <v>6975.351</v>
      </c>
      <c r="X59" s="8">
        <v>-115.511</v>
      </c>
      <c r="Y59" s="8">
        <v>50.036</v>
      </c>
      <c r="Z59" s="8">
        <v>18541.023</v>
      </c>
      <c r="AA59" s="8">
        <v>838.877</v>
      </c>
      <c r="AB59" s="8">
        <v>1482.8</v>
      </c>
      <c r="AC59" s="8" t="s">
        <v>60</v>
      </c>
      <c r="AD59" s="9">
        <v>-1524.3036</v>
      </c>
      <c r="AE59" s="8">
        <v>0</v>
      </c>
      <c r="AF59" s="8">
        <v>0</v>
      </c>
      <c r="AG59" s="8">
        <v>0</v>
      </c>
      <c r="AH59" s="8">
        <v>0</v>
      </c>
      <c r="AI59" s="8">
        <v>0</v>
      </c>
      <c r="AJ59" s="8">
        <v>0</v>
      </c>
      <c r="AK59" s="8">
        <v>5525</v>
      </c>
      <c r="AL59" s="8">
        <v>22750.2</v>
      </c>
      <c r="AM59" s="8">
        <v>28275.2</v>
      </c>
      <c r="AN59" s="8">
        <v>25297.74</v>
      </c>
      <c r="AO59" s="8">
        <v>4204.84</v>
      </c>
      <c r="AP59" s="8">
        <v>21092.9</v>
      </c>
      <c r="AQ59" s="8">
        <v>0</v>
      </c>
      <c r="AR59" s="8">
        <v>0</v>
      </c>
      <c r="AS59" s="8"/>
      <c r="AT59" s="8"/>
      <c r="AU59" s="8">
        <v>275</v>
      </c>
      <c r="AV59" s="16">
        <v>275</v>
      </c>
      <c r="AW59" s="9">
        <v>0</v>
      </c>
      <c r="AX59" s="9">
        <v>0</v>
      </c>
      <c r="AY59" s="9">
        <v>305</v>
      </c>
      <c r="AZ59" s="20">
        <v>305</v>
      </c>
      <c r="BA59" s="9">
        <v>0</v>
      </c>
      <c r="BB59" s="9">
        <v>0</v>
      </c>
      <c r="BC59" s="8"/>
      <c r="BD59" s="8"/>
      <c r="BE59" s="24">
        <f t="shared" si="0"/>
        <v>0</v>
      </c>
      <c r="BF59" s="24">
        <f t="shared" ref="BF59:BH59" si="126">AH59</f>
        <v>0</v>
      </c>
      <c r="BG59" s="24">
        <f t="shared" si="126"/>
        <v>0</v>
      </c>
      <c r="BH59" s="24">
        <f t="shared" si="126"/>
        <v>0</v>
      </c>
      <c r="BI59" s="2">
        <f t="shared" si="5"/>
        <v>1</v>
      </c>
      <c r="BJ59" s="2">
        <f t="shared" si="6"/>
        <v>0</v>
      </c>
      <c r="BK59" s="2">
        <f t="shared" si="7"/>
        <v>1</v>
      </c>
      <c r="BL59" s="2">
        <f t="shared" si="8"/>
        <v>0</v>
      </c>
      <c r="BM59" s="23">
        <f t="shared" si="2"/>
        <v>0</v>
      </c>
      <c r="BN59" s="23">
        <f t="shared" ref="BN59:BP59" si="127">AE59</f>
        <v>0</v>
      </c>
      <c r="BO59" s="23">
        <f t="shared" si="127"/>
        <v>0</v>
      </c>
      <c r="BP59" s="23">
        <f t="shared" si="127"/>
        <v>0</v>
      </c>
      <c r="BQ59" s="2">
        <f t="shared" si="10"/>
        <v>1</v>
      </c>
      <c r="BR59" s="2">
        <f t="shared" si="11"/>
        <v>0</v>
      </c>
      <c r="BS59" s="2">
        <f t="shared" si="12"/>
        <v>1</v>
      </c>
      <c r="BT59" s="2">
        <f t="shared" si="13"/>
        <v>0</v>
      </c>
    </row>
    <row r="60" s="2" customFormat="1" spans="1:72">
      <c r="A60" s="8">
        <v>20731.15</v>
      </c>
      <c r="B60" s="8">
        <v>-5408</v>
      </c>
      <c r="C60" s="8">
        <v>20941.4</v>
      </c>
      <c r="D60" s="8">
        <v>4929.07</v>
      </c>
      <c r="E60" s="8">
        <v>0</v>
      </c>
      <c r="F60" s="9">
        <v>-3544</v>
      </c>
      <c r="G60" s="8">
        <v>0</v>
      </c>
      <c r="H60" s="8">
        <v>189.89</v>
      </c>
      <c r="I60" s="8">
        <v>0</v>
      </c>
      <c r="J60" s="8">
        <v>221.12</v>
      </c>
      <c r="K60" s="8">
        <v>270.86</v>
      </c>
      <c r="L60" s="8">
        <v>271.79</v>
      </c>
      <c r="M60" s="8">
        <v>501.15</v>
      </c>
      <c r="N60" s="8">
        <v>500.32</v>
      </c>
      <c r="O60" s="8">
        <v>274.5</v>
      </c>
      <c r="P60" s="8">
        <v>302.4</v>
      </c>
      <c r="Q60" s="8">
        <v>0</v>
      </c>
      <c r="R60" s="8">
        <v>104.55</v>
      </c>
      <c r="S60" s="8">
        <v>20790.66</v>
      </c>
      <c r="T60" s="8">
        <v>5076.739</v>
      </c>
      <c r="U60" s="8">
        <v>523.1</v>
      </c>
      <c r="V60" s="8">
        <v>6416.905</v>
      </c>
      <c r="W60" s="8">
        <v>6940.005</v>
      </c>
      <c r="X60" s="8">
        <v>167.349</v>
      </c>
      <c r="Y60" s="8">
        <v>50.034</v>
      </c>
      <c r="Z60" s="8">
        <v>18839.727</v>
      </c>
      <c r="AA60" s="8">
        <v>704.416</v>
      </c>
      <c r="AB60" s="8">
        <v>1482.23</v>
      </c>
      <c r="AC60" s="8" t="s">
        <v>60</v>
      </c>
      <c r="AD60" s="9">
        <v>-1529.0662</v>
      </c>
      <c r="AE60" s="8">
        <v>0</v>
      </c>
      <c r="AF60" s="8">
        <v>0</v>
      </c>
      <c r="AG60" s="8">
        <v>0</v>
      </c>
      <c r="AH60" s="8">
        <v>0</v>
      </c>
      <c r="AI60" s="8">
        <v>0</v>
      </c>
      <c r="AJ60" s="8">
        <v>0</v>
      </c>
      <c r="AK60" s="8">
        <v>5478</v>
      </c>
      <c r="AL60" s="8">
        <v>23067.2</v>
      </c>
      <c r="AM60" s="8">
        <v>28545.2</v>
      </c>
      <c r="AN60" s="8">
        <v>24548.17</v>
      </c>
      <c r="AO60" s="8">
        <v>4379.24</v>
      </c>
      <c r="AP60" s="8">
        <v>20168.93</v>
      </c>
      <c r="AQ60" s="8">
        <v>0</v>
      </c>
      <c r="AR60" s="8">
        <v>0</v>
      </c>
      <c r="AS60" s="8"/>
      <c r="AT60" s="8"/>
      <c r="AU60" s="8">
        <v>275</v>
      </c>
      <c r="AV60" s="16">
        <v>275</v>
      </c>
      <c r="AW60" s="9">
        <v>0</v>
      </c>
      <c r="AX60" s="9">
        <v>0</v>
      </c>
      <c r="AY60" s="9">
        <v>305</v>
      </c>
      <c r="AZ60" s="20">
        <v>305</v>
      </c>
      <c r="BA60" s="9">
        <v>0</v>
      </c>
      <c r="BB60" s="9">
        <v>0</v>
      </c>
      <c r="BC60" s="8"/>
      <c r="BD60" s="8"/>
      <c r="BE60" s="24">
        <f t="shared" si="0"/>
        <v>0</v>
      </c>
      <c r="BF60" s="24">
        <f t="shared" ref="BF60:BH60" si="128">AH60</f>
        <v>0</v>
      </c>
      <c r="BG60" s="24">
        <f t="shared" si="128"/>
        <v>0</v>
      </c>
      <c r="BH60" s="24">
        <f t="shared" si="128"/>
        <v>0</v>
      </c>
      <c r="BI60" s="2">
        <f t="shared" si="5"/>
        <v>1</v>
      </c>
      <c r="BJ60" s="2">
        <f t="shared" si="6"/>
        <v>0</v>
      </c>
      <c r="BK60" s="2">
        <f t="shared" si="7"/>
        <v>1</v>
      </c>
      <c r="BL60" s="2">
        <f t="shared" si="8"/>
        <v>0</v>
      </c>
      <c r="BM60" s="23">
        <f t="shared" si="2"/>
        <v>0</v>
      </c>
      <c r="BN60" s="23">
        <f t="shared" ref="BN60:BP60" si="129">AE60</f>
        <v>0</v>
      </c>
      <c r="BO60" s="23">
        <f t="shared" si="129"/>
        <v>0</v>
      </c>
      <c r="BP60" s="23">
        <f t="shared" si="129"/>
        <v>0</v>
      </c>
      <c r="BQ60" s="2">
        <f t="shared" si="10"/>
        <v>1</v>
      </c>
      <c r="BR60" s="2">
        <f t="shared" si="11"/>
        <v>0</v>
      </c>
      <c r="BS60" s="2">
        <f t="shared" si="12"/>
        <v>1</v>
      </c>
      <c r="BT60" s="2">
        <f t="shared" si="13"/>
        <v>0</v>
      </c>
    </row>
    <row r="61" s="2" customFormat="1" spans="1:72">
      <c r="A61" s="8">
        <v>21030.14</v>
      </c>
      <c r="B61" s="8">
        <v>-5362</v>
      </c>
      <c r="C61" s="8">
        <v>20941.6</v>
      </c>
      <c r="D61" s="8">
        <v>4901.7</v>
      </c>
      <c r="E61" s="8">
        <v>0</v>
      </c>
      <c r="F61" s="9">
        <v>-3541</v>
      </c>
      <c r="G61" s="8">
        <v>0</v>
      </c>
      <c r="H61" s="8">
        <v>189.89</v>
      </c>
      <c r="I61" s="8">
        <v>0</v>
      </c>
      <c r="J61" s="8">
        <v>221.34</v>
      </c>
      <c r="K61" s="8">
        <v>271.1</v>
      </c>
      <c r="L61" s="8">
        <v>272.26</v>
      </c>
      <c r="M61" s="8">
        <v>500.32</v>
      </c>
      <c r="N61" s="8">
        <v>501.15</v>
      </c>
      <c r="O61" s="8">
        <v>274.4</v>
      </c>
      <c r="P61" s="8">
        <v>304.1</v>
      </c>
      <c r="Q61" s="8">
        <v>0</v>
      </c>
      <c r="R61" s="8">
        <v>104.5</v>
      </c>
      <c r="S61" s="8">
        <v>21269.23</v>
      </c>
      <c r="T61" s="8">
        <v>5512.812</v>
      </c>
      <c r="U61" s="8">
        <v>541.975</v>
      </c>
      <c r="V61" s="8">
        <v>6480.439</v>
      </c>
      <c r="W61" s="8">
        <v>7022.415</v>
      </c>
      <c r="X61" s="8">
        <v>462.544</v>
      </c>
      <c r="Y61" s="8">
        <v>49.984</v>
      </c>
      <c r="Z61" s="8">
        <v>18571.91</v>
      </c>
      <c r="AA61" s="8">
        <v>860.414</v>
      </c>
      <c r="AB61" s="8">
        <v>1481.99</v>
      </c>
      <c r="AC61" s="8" t="s">
        <v>60</v>
      </c>
      <c r="AD61" s="9">
        <v>-1519.541</v>
      </c>
      <c r="AE61" s="8">
        <v>0</v>
      </c>
      <c r="AF61" s="8">
        <v>0</v>
      </c>
      <c r="AG61" s="8">
        <v>0</v>
      </c>
      <c r="AH61" s="8">
        <v>0</v>
      </c>
      <c r="AI61" s="8">
        <v>0</v>
      </c>
      <c r="AJ61" s="8">
        <v>0</v>
      </c>
      <c r="AK61" s="8">
        <v>5431</v>
      </c>
      <c r="AL61" s="8">
        <v>23575.2</v>
      </c>
      <c r="AM61" s="8">
        <v>29006.2</v>
      </c>
      <c r="AN61" s="8">
        <v>23718.09</v>
      </c>
      <c r="AO61" s="8">
        <v>4614.28</v>
      </c>
      <c r="AP61" s="8">
        <v>19103.81</v>
      </c>
      <c r="AQ61" s="8">
        <v>0</v>
      </c>
      <c r="AR61" s="8">
        <v>0</v>
      </c>
      <c r="AS61" s="8"/>
      <c r="AT61" s="8"/>
      <c r="AU61" s="8">
        <v>275</v>
      </c>
      <c r="AV61" s="16">
        <v>275</v>
      </c>
      <c r="AW61" s="9">
        <v>0</v>
      </c>
      <c r="AX61" s="9">
        <v>0</v>
      </c>
      <c r="AY61" s="9">
        <v>305</v>
      </c>
      <c r="AZ61" s="20">
        <v>305</v>
      </c>
      <c r="BA61" s="9">
        <v>0</v>
      </c>
      <c r="BB61" s="9">
        <v>0</v>
      </c>
      <c r="BC61" s="8"/>
      <c r="BD61" s="8"/>
      <c r="BE61" s="24">
        <f t="shared" si="0"/>
        <v>0</v>
      </c>
      <c r="BF61" s="24">
        <f t="shared" ref="BF61:BH61" si="130">AH61</f>
        <v>0</v>
      </c>
      <c r="BG61" s="24">
        <f t="shared" si="130"/>
        <v>0</v>
      </c>
      <c r="BH61" s="24">
        <f t="shared" si="130"/>
        <v>0</v>
      </c>
      <c r="BI61" s="2">
        <f t="shared" si="5"/>
        <v>1</v>
      </c>
      <c r="BJ61" s="2">
        <f t="shared" si="6"/>
        <v>0</v>
      </c>
      <c r="BK61" s="2">
        <f t="shared" si="7"/>
        <v>1</v>
      </c>
      <c r="BL61" s="2">
        <f t="shared" si="8"/>
        <v>0</v>
      </c>
      <c r="BM61" s="23">
        <f t="shared" si="2"/>
        <v>0</v>
      </c>
      <c r="BN61" s="23">
        <f t="shared" ref="BN61:BP61" si="131">AE61</f>
        <v>0</v>
      </c>
      <c r="BO61" s="23">
        <f t="shared" si="131"/>
        <v>0</v>
      </c>
      <c r="BP61" s="23">
        <f t="shared" si="131"/>
        <v>0</v>
      </c>
      <c r="BQ61" s="2">
        <f t="shared" si="10"/>
        <v>1</v>
      </c>
      <c r="BR61" s="2">
        <f t="shared" si="11"/>
        <v>0</v>
      </c>
      <c r="BS61" s="2">
        <f t="shared" si="12"/>
        <v>1</v>
      </c>
      <c r="BT61" s="2">
        <f t="shared" si="13"/>
        <v>0</v>
      </c>
    </row>
    <row r="62" s="2" customFormat="1" spans="1:72">
      <c r="A62" s="8">
        <v>21780.33</v>
      </c>
      <c r="B62" s="8">
        <v>-5312</v>
      </c>
      <c r="C62" s="8">
        <v>20922.27</v>
      </c>
      <c r="D62" s="8">
        <v>5092.26</v>
      </c>
      <c r="E62" s="8">
        <v>0</v>
      </c>
      <c r="F62" s="9">
        <v>-3539</v>
      </c>
      <c r="G62" s="8">
        <v>0</v>
      </c>
      <c r="H62" s="8">
        <v>189.89</v>
      </c>
      <c r="I62" s="8">
        <v>0</v>
      </c>
      <c r="J62" s="8">
        <v>221.15</v>
      </c>
      <c r="K62" s="8">
        <v>271.33</v>
      </c>
      <c r="L62" s="8">
        <v>271.56</v>
      </c>
      <c r="M62" s="8">
        <v>499.5</v>
      </c>
      <c r="N62" s="8">
        <v>499.09</v>
      </c>
      <c r="O62" s="8">
        <v>272.9</v>
      </c>
      <c r="P62" s="8">
        <v>303.5</v>
      </c>
      <c r="Q62" s="8">
        <v>0</v>
      </c>
      <c r="R62" s="8">
        <v>104.08</v>
      </c>
      <c r="S62" s="8">
        <v>21873.928</v>
      </c>
      <c r="T62" s="8">
        <v>5385.679</v>
      </c>
      <c r="U62" s="8">
        <v>779.578</v>
      </c>
      <c r="V62" s="8">
        <v>6831.84</v>
      </c>
      <c r="W62" s="8">
        <v>7611.417</v>
      </c>
      <c r="X62" s="8">
        <v>463.298</v>
      </c>
      <c r="Y62" s="8">
        <v>49.999</v>
      </c>
      <c r="Z62" s="8">
        <v>18290.994</v>
      </c>
      <c r="AA62" s="8">
        <v>1025.258</v>
      </c>
      <c r="AB62" s="8">
        <v>1486.63</v>
      </c>
      <c r="AC62" s="8" t="s">
        <v>60</v>
      </c>
      <c r="AD62" s="9">
        <v>-1521.7822</v>
      </c>
      <c r="AE62" s="8">
        <v>0</v>
      </c>
      <c r="AF62" s="8">
        <v>0</v>
      </c>
      <c r="AG62" s="8">
        <v>0</v>
      </c>
      <c r="AH62" s="8">
        <v>0</v>
      </c>
      <c r="AI62" s="8">
        <v>0</v>
      </c>
      <c r="AJ62" s="8">
        <v>0</v>
      </c>
      <c r="AK62" s="8">
        <v>5380</v>
      </c>
      <c r="AL62" s="8">
        <v>24240.2</v>
      </c>
      <c r="AM62" s="8">
        <v>29620.2</v>
      </c>
      <c r="AN62" s="8">
        <v>22762.25</v>
      </c>
      <c r="AO62" s="8">
        <v>4869.82</v>
      </c>
      <c r="AP62" s="8">
        <v>17892.43</v>
      </c>
      <c r="AQ62" s="8">
        <v>0</v>
      </c>
      <c r="AR62" s="8">
        <v>0</v>
      </c>
      <c r="AS62" s="8"/>
      <c r="AT62" s="8"/>
      <c r="AU62" s="8">
        <v>275</v>
      </c>
      <c r="AV62" s="16">
        <v>275</v>
      </c>
      <c r="AW62" s="9">
        <v>0</v>
      </c>
      <c r="AX62" s="9">
        <v>0</v>
      </c>
      <c r="AY62" s="9">
        <v>305</v>
      </c>
      <c r="AZ62" s="20">
        <v>305</v>
      </c>
      <c r="BA62" s="9">
        <v>0</v>
      </c>
      <c r="BB62" s="9">
        <v>0</v>
      </c>
      <c r="BC62" s="8"/>
      <c r="BD62" s="8"/>
      <c r="BE62" s="24">
        <f t="shared" si="0"/>
        <v>0</v>
      </c>
      <c r="BF62" s="24">
        <f t="shared" ref="BF62:BH62" si="132">AH62</f>
        <v>0</v>
      </c>
      <c r="BG62" s="24">
        <f t="shared" si="132"/>
        <v>0</v>
      </c>
      <c r="BH62" s="24">
        <f t="shared" si="132"/>
        <v>0</v>
      </c>
      <c r="BI62" s="2">
        <f t="shared" si="5"/>
        <v>1</v>
      </c>
      <c r="BJ62" s="2">
        <f t="shared" si="6"/>
        <v>0</v>
      </c>
      <c r="BK62" s="2">
        <f t="shared" si="7"/>
        <v>1</v>
      </c>
      <c r="BL62" s="2">
        <f t="shared" si="8"/>
        <v>0</v>
      </c>
      <c r="BM62" s="23">
        <f t="shared" si="2"/>
        <v>0</v>
      </c>
      <c r="BN62" s="23">
        <f t="shared" ref="BN62:BP62" si="133">AE62</f>
        <v>0</v>
      </c>
      <c r="BO62" s="23">
        <f t="shared" si="133"/>
        <v>0</v>
      </c>
      <c r="BP62" s="23">
        <f t="shared" si="133"/>
        <v>0</v>
      </c>
      <c r="BQ62" s="2">
        <f t="shared" si="10"/>
        <v>1</v>
      </c>
      <c r="BR62" s="2">
        <f t="shared" si="11"/>
        <v>0</v>
      </c>
      <c r="BS62" s="2">
        <f t="shared" si="12"/>
        <v>1</v>
      </c>
      <c r="BT62" s="2">
        <f t="shared" si="13"/>
        <v>0</v>
      </c>
    </row>
    <row r="63" s="2" customFormat="1" spans="1:72">
      <c r="A63" s="8">
        <v>22257.6</v>
      </c>
      <c r="B63" s="8">
        <v>-5186</v>
      </c>
      <c r="C63" s="8">
        <v>20941.83</v>
      </c>
      <c r="D63" s="8">
        <v>5417.07</v>
      </c>
      <c r="E63" s="8">
        <v>0</v>
      </c>
      <c r="F63" s="9">
        <v>-3512</v>
      </c>
      <c r="G63" s="8">
        <v>0</v>
      </c>
      <c r="H63" s="8">
        <v>189.05</v>
      </c>
      <c r="I63" s="8">
        <v>0</v>
      </c>
      <c r="J63" s="8">
        <v>221.43</v>
      </c>
      <c r="K63" s="8">
        <v>271.1</v>
      </c>
      <c r="L63" s="8">
        <v>271.56</v>
      </c>
      <c r="M63" s="8">
        <v>499.91</v>
      </c>
      <c r="N63" s="8">
        <v>500.73</v>
      </c>
      <c r="O63" s="8">
        <v>275</v>
      </c>
      <c r="P63" s="8">
        <v>303.4</v>
      </c>
      <c r="Q63" s="8">
        <v>0</v>
      </c>
      <c r="R63" s="8">
        <v>104.82</v>
      </c>
      <c r="S63" s="8">
        <v>22241.4</v>
      </c>
      <c r="T63" s="8">
        <v>5184.913</v>
      </c>
      <c r="U63" s="8">
        <v>799.341</v>
      </c>
      <c r="V63" s="8">
        <v>6877.969</v>
      </c>
      <c r="W63" s="8">
        <v>7677.31</v>
      </c>
      <c r="X63" s="8">
        <v>463.088</v>
      </c>
      <c r="Y63" s="8">
        <v>50.016</v>
      </c>
      <c r="Z63" s="8">
        <v>18231.643</v>
      </c>
      <c r="AA63" s="8">
        <v>1093.631</v>
      </c>
      <c r="AB63" s="8">
        <v>1513.08</v>
      </c>
      <c r="AC63" s="8" t="s">
        <v>60</v>
      </c>
      <c r="AD63" s="9">
        <v>-1490.2651</v>
      </c>
      <c r="AE63" s="8">
        <v>0</v>
      </c>
      <c r="AF63" s="8">
        <v>0</v>
      </c>
      <c r="AG63" s="8">
        <v>0</v>
      </c>
      <c r="AH63" s="8">
        <v>0</v>
      </c>
      <c r="AI63" s="8">
        <v>0</v>
      </c>
      <c r="AJ63" s="8">
        <v>0</v>
      </c>
      <c r="AK63" s="8">
        <v>5226</v>
      </c>
      <c r="AL63" s="8">
        <v>24938.2</v>
      </c>
      <c r="AM63" s="8">
        <v>30164.2</v>
      </c>
      <c r="AN63" s="8">
        <v>21684.33</v>
      </c>
      <c r="AO63" s="8">
        <v>5145.07</v>
      </c>
      <c r="AP63" s="8">
        <v>16539.26</v>
      </c>
      <c r="AQ63" s="8">
        <v>0</v>
      </c>
      <c r="AR63" s="8">
        <v>0</v>
      </c>
      <c r="AS63" s="8"/>
      <c r="AT63" s="8"/>
      <c r="AU63" s="8">
        <v>275</v>
      </c>
      <c r="AV63" s="16">
        <v>275</v>
      </c>
      <c r="AW63" s="9">
        <v>0</v>
      </c>
      <c r="AX63" s="9">
        <v>0</v>
      </c>
      <c r="AY63" s="9">
        <v>305</v>
      </c>
      <c r="AZ63" s="20">
        <v>305</v>
      </c>
      <c r="BA63" s="9">
        <v>0</v>
      </c>
      <c r="BB63" s="9">
        <v>0</v>
      </c>
      <c r="BC63" s="8"/>
      <c r="BD63" s="8"/>
      <c r="BE63" s="24">
        <f t="shared" si="0"/>
        <v>0</v>
      </c>
      <c r="BF63" s="24">
        <f t="shared" ref="BF63:BH63" si="134">AH63</f>
        <v>0</v>
      </c>
      <c r="BG63" s="24">
        <f t="shared" si="134"/>
        <v>0</v>
      </c>
      <c r="BH63" s="24">
        <f t="shared" si="134"/>
        <v>0</v>
      </c>
      <c r="BI63" s="2">
        <f t="shared" si="5"/>
        <v>1</v>
      </c>
      <c r="BJ63" s="2">
        <f t="shared" si="6"/>
        <v>0</v>
      </c>
      <c r="BK63" s="2">
        <f t="shared" si="7"/>
        <v>1</v>
      </c>
      <c r="BL63" s="2">
        <f t="shared" si="8"/>
        <v>0</v>
      </c>
      <c r="BM63" s="23">
        <f t="shared" si="2"/>
        <v>0</v>
      </c>
      <c r="BN63" s="23">
        <f t="shared" ref="BN63:BP63" si="135">AE63</f>
        <v>0</v>
      </c>
      <c r="BO63" s="23">
        <f t="shared" si="135"/>
        <v>0</v>
      </c>
      <c r="BP63" s="23">
        <f t="shared" si="135"/>
        <v>0</v>
      </c>
      <c r="BQ63" s="2">
        <f t="shared" si="10"/>
        <v>1</v>
      </c>
      <c r="BR63" s="2">
        <f t="shared" si="11"/>
        <v>0</v>
      </c>
      <c r="BS63" s="2">
        <f t="shared" si="12"/>
        <v>1</v>
      </c>
      <c r="BT63" s="2">
        <f t="shared" si="13"/>
        <v>0</v>
      </c>
    </row>
    <row r="64" s="2" customFormat="1" spans="1:72">
      <c r="A64" s="8">
        <v>22819.44</v>
      </c>
      <c r="B64" s="8">
        <v>-5061</v>
      </c>
      <c r="C64" s="8">
        <v>20944.5</v>
      </c>
      <c r="D64" s="8">
        <v>5820.81</v>
      </c>
      <c r="E64" s="8">
        <v>0</v>
      </c>
      <c r="F64" s="9">
        <v>-3486</v>
      </c>
      <c r="G64" s="8">
        <v>0</v>
      </c>
      <c r="H64" s="8">
        <v>189.89</v>
      </c>
      <c r="I64" s="8">
        <v>0</v>
      </c>
      <c r="J64" s="8">
        <v>221.32</v>
      </c>
      <c r="K64" s="8">
        <v>271.1</v>
      </c>
      <c r="L64" s="8">
        <v>271.56</v>
      </c>
      <c r="M64" s="8">
        <v>500.32</v>
      </c>
      <c r="N64" s="8">
        <v>499.91</v>
      </c>
      <c r="O64" s="8">
        <v>274.4</v>
      </c>
      <c r="P64" s="8">
        <v>304.3</v>
      </c>
      <c r="Q64" s="8">
        <v>0</v>
      </c>
      <c r="R64" s="8">
        <v>105.24</v>
      </c>
      <c r="S64" s="8">
        <v>22900.52</v>
      </c>
      <c r="T64" s="8">
        <v>4743.885</v>
      </c>
      <c r="U64" s="8">
        <v>952.087</v>
      </c>
      <c r="V64" s="8">
        <v>7733.349</v>
      </c>
      <c r="W64" s="8">
        <v>8685.436</v>
      </c>
      <c r="X64" s="8">
        <v>189.398</v>
      </c>
      <c r="Y64" s="8">
        <v>50.002</v>
      </c>
      <c r="Z64" s="8">
        <v>19093.312</v>
      </c>
      <c r="AA64" s="8">
        <v>723.273</v>
      </c>
      <c r="AB64" s="8">
        <v>1546.34</v>
      </c>
      <c r="AC64" s="8" t="s">
        <v>60</v>
      </c>
      <c r="AD64" s="9">
        <v>-1468.8336</v>
      </c>
      <c r="AE64" s="8">
        <v>0</v>
      </c>
      <c r="AF64" s="8">
        <v>0</v>
      </c>
      <c r="AG64" s="8">
        <v>0</v>
      </c>
      <c r="AH64" s="8">
        <v>0</v>
      </c>
      <c r="AI64" s="8">
        <v>0</v>
      </c>
      <c r="AJ64" s="8">
        <v>0</v>
      </c>
      <c r="AK64" s="8">
        <v>5073</v>
      </c>
      <c r="AL64" s="8">
        <v>25794.2</v>
      </c>
      <c r="AM64" s="8">
        <v>30867.2</v>
      </c>
      <c r="AN64" s="8">
        <v>20471.51</v>
      </c>
      <c r="AO64" s="8">
        <v>5433.89</v>
      </c>
      <c r="AP64" s="8">
        <v>15037.62</v>
      </c>
      <c r="AQ64" s="8">
        <v>0</v>
      </c>
      <c r="AR64" s="8">
        <v>0</v>
      </c>
      <c r="AS64" s="8"/>
      <c r="AT64" s="8"/>
      <c r="AU64" s="8">
        <v>275</v>
      </c>
      <c r="AV64" s="16">
        <v>275</v>
      </c>
      <c r="AW64" s="9">
        <v>0</v>
      </c>
      <c r="AX64" s="9">
        <v>0</v>
      </c>
      <c r="AY64" s="9">
        <v>305</v>
      </c>
      <c r="AZ64" s="20">
        <v>305</v>
      </c>
      <c r="BA64" s="9">
        <v>0</v>
      </c>
      <c r="BB64" s="9">
        <v>0</v>
      </c>
      <c r="BC64" s="8"/>
      <c r="BD64" s="8"/>
      <c r="BE64" s="24">
        <f t="shared" si="0"/>
        <v>0</v>
      </c>
      <c r="BF64" s="24">
        <f t="shared" ref="BF64:BH64" si="136">AH64</f>
        <v>0</v>
      </c>
      <c r="BG64" s="24">
        <f t="shared" si="136"/>
        <v>0</v>
      </c>
      <c r="BH64" s="24">
        <f t="shared" si="136"/>
        <v>0</v>
      </c>
      <c r="BI64" s="2">
        <f t="shared" si="5"/>
        <v>1</v>
      </c>
      <c r="BJ64" s="2">
        <f t="shared" si="6"/>
        <v>0</v>
      </c>
      <c r="BK64" s="2">
        <f t="shared" si="7"/>
        <v>1</v>
      </c>
      <c r="BL64" s="2">
        <f t="shared" si="8"/>
        <v>0</v>
      </c>
      <c r="BM64" s="23">
        <f t="shared" si="2"/>
        <v>0</v>
      </c>
      <c r="BN64" s="23">
        <f t="shared" ref="BN64:BP64" si="137">AE64</f>
        <v>0</v>
      </c>
      <c r="BO64" s="23">
        <f t="shared" si="137"/>
        <v>0</v>
      </c>
      <c r="BP64" s="23">
        <f t="shared" si="137"/>
        <v>0</v>
      </c>
      <c r="BQ64" s="2">
        <f t="shared" si="10"/>
        <v>1</v>
      </c>
      <c r="BR64" s="2">
        <f t="shared" si="11"/>
        <v>0</v>
      </c>
      <c r="BS64" s="2">
        <f t="shared" si="12"/>
        <v>1</v>
      </c>
      <c r="BT64" s="2">
        <f t="shared" si="13"/>
        <v>0</v>
      </c>
    </row>
    <row r="65" s="2" customFormat="1" spans="1:72">
      <c r="A65" s="8">
        <v>23139.34</v>
      </c>
      <c r="B65" s="8">
        <v>-4936</v>
      </c>
      <c r="C65" s="8">
        <v>20994.95</v>
      </c>
      <c r="D65" s="8">
        <v>6233.64</v>
      </c>
      <c r="E65" s="8">
        <v>0</v>
      </c>
      <c r="F65" s="9">
        <v>-3460</v>
      </c>
      <c r="G65" s="8">
        <v>0</v>
      </c>
      <c r="H65" s="8">
        <v>189.89</v>
      </c>
      <c r="I65" s="8">
        <v>0</v>
      </c>
      <c r="J65" s="8">
        <v>220.74</v>
      </c>
      <c r="K65" s="8">
        <v>270.86</v>
      </c>
      <c r="L65" s="8">
        <v>272.49</v>
      </c>
      <c r="M65" s="8">
        <v>500.73</v>
      </c>
      <c r="N65" s="8">
        <v>501.56</v>
      </c>
      <c r="O65" s="8">
        <v>274.4</v>
      </c>
      <c r="P65" s="8">
        <v>304</v>
      </c>
      <c r="Q65" s="8">
        <v>0</v>
      </c>
      <c r="R65" s="8">
        <v>104.5</v>
      </c>
      <c r="S65" s="8">
        <v>23541.45</v>
      </c>
      <c r="T65" s="8">
        <v>4993.19</v>
      </c>
      <c r="U65" s="8">
        <v>1289.023</v>
      </c>
      <c r="V65" s="8">
        <v>7544.447</v>
      </c>
      <c r="W65" s="8">
        <v>8833.47</v>
      </c>
      <c r="X65" s="8">
        <v>357.378</v>
      </c>
      <c r="Y65" s="8">
        <v>50.033</v>
      </c>
      <c r="Z65" s="8">
        <v>18616.771</v>
      </c>
      <c r="AA65" s="8">
        <v>1017.342</v>
      </c>
      <c r="AB65" s="8">
        <v>1271.42</v>
      </c>
      <c r="AC65" s="8" t="s">
        <v>60</v>
      </c>
      <c r="AD65" s="9">
        <v>-1434.0948</v>
      </c>
      <c r="AE65" s="8">
        <v>0</v>
      </c>
      <c r="AF65" s="8">
        <v>0</v>
      </c>
      <c r="AG65" s="8">
        <v>0</v>
      </c>
      <c r="AH65" s="8">
        <v>0</v>
      </c>
      <c r="AI65" s="8">
        <v>0</v>
      </c>
      <c r="AJ65" s="8">
        <v>0</v>
      </c>
      <c r="AK65" s="8">
        <v>4920</v>
      </c>
      <c r="AL65" s="8">
        <v>26554.2</v>
      </c>
      <c r="AM65" s="8">
        <v>31474.2</v>
      </c>
      <c r="AN65" s="8">
        <v>19205.76</v>
      </c>
      <c r="AO65" s="8">
        <v>5803.49</v>
      </c>
      <c r="AP65" s="8">
        <v>13402.27</v>
      </c>
      <c r="AQ65" s="8">
        <v>0</v>
      </c>
      <c r="AR65" s="8">
        <v>0</v>
      </c>
      <c r="AS65" s="8"/>
      <c r="AT65" s="8"/>
      <c r="AU65" s="8">
        <v>275</v>
      </c>
      <c r="AV65" s="16">
        <v>275</v>
      </c>
      <c r="AW65" s="9">
        <v>0</v>
      </c>
      <c r="AX65" s="9">
        <v>0</v>
      </c>
      <c r="AY65" s="9">
        <v>305</v>
      </c>
      <c r="AZ65" s="20">
        <v>305</v>
      </c>
      <c r="BA65" s="9">
        <v>0</v>
      </c>
      <c r="BB65" s="9">
        <v>0</v>
      </c>
      <c r="BC65" s="8"/>
      <c r="BD65" s="8"/>
      <c r="BE65" s="24">
        <f t="shared" ref="BE65:BE97" si="138">AW65</f>
        <v>0</v>
      </c>
      <c r="BF65" s="24">
        <f t="shared" ref="BF65:BH65" si="139">AH65</f>
        <v>0</v>
      </c>
      <c r="BG65" s="24">
        <f t="shared" si="139"/>
        <v>0</v>
      </c>
      <c r="BH65" s="24">
        <f t="shared" si="139"/>
        <v>0</v>
      </c>
      <c r="BI65" s="2">
        <f t="shared" si="5"/>
        <v>1</v>
      </c>
      <c r="BJ65" s="2">
        <f t="shared" si="6"/>
        <v>0</v>
      </c>
      <c r="BK65" s="2">
        <f t="shared" si="7"/>
        <v>1</v>
      </c>
      <c r="BL65" s="2">
        <f t="shared" si="8"/>
        <v>0</v>
      </c>
      <c r="BM65" s="23">
        <f t="shared" ref="BM65:BM97" si="140">AX65</f>
        <v>0</v>
      </c>
      <c r="BN65" s="23">
        <f t="shared" ref="BN65:BP65" si="141">AE65</f>
        <v>0</v>
      </c>
      <c r="BO65" s="23">
        <f t="shared" si="141"/>
        <v>0</v>
      </c>
      <c r="BP65" s="23">
        <f t="shared" si="141"/>
        <v>0</v>
      </c>
      <c r="BQ65" s="2">
        <f t="shared" si="10"/>
        <v>1</v>
      </c>
      <c r="BR65" s="2">
        <f t="shared" si="11"/>
        <v>0</v>
      </c>
      <c r="BS65" s="2">
        <f t="shared" si="12"/>
        <v>1</v>
      </c>
      <c r="BT65" s="2">
        <f t="shared" si="13"/>
        <v>0</v>
      </c>
    </row>
    <row r="66" s="2" customFormat="1" spans="1:72">
      <c r="A66" s="2">
        <v>23971.44</v>
      </c>
      <c r="B66" s="2">
        <v>-4799</v>
      </c>
      <c r="C66" s="2">
        <v>21396.18</v>
      </c>
      <c r="D66" s="2">
        <v>5591.43</v>
      </c>
      <c r="E66" s="2">
        <v>0</v>
      </c>
      <c r="F66" s="7">
        <v>-3434</v>
      </c>
      <c r="G66" s="2">
        <v>0</v>
      </c>
      <c r="H66" s="2">
        <v>189.05</v>
      </c>
      <c r="I66" s="2">
        <v>0</v>
      </c>
      <c r="J66" s="2">
        <v>221.5</v>
      </c>
      <c r="K66" s="2">
        <v>271.1</v>
      </c>
      <c r="L66" s="2">
        <v>271.1</v>
      </c>
      <c r="M66" s="2">
        <v>501.15</v>
      </c>
      <c r="N66" s="2">
        <v>501.15</v>
      </c>
      <c r="O66" s="2">
        <v>274.1</v>
      </c>
      <c r="P66" s="2">
        <v>304.3</v>
      </c>
      <c r="Q66" s="2">
        <v>0</v>
      </c>
      <c r="R66" s="2">
        <v>104.87</v>
      </c>
      <c r="S66" s="2">
        <v>23885.639</v>
      </c>
      <c r="T66" s="2">
        <v>4899.578</v>
      </c>
      <c r="U66" s="2">
        <v>1728.116</v>
      </c>
      <c r="V66" s="2">
        <v>7305.052</v>
      </c>
      <c r="W66" s="2">
        <v>9033.167</v>
      </c>
      <c r="X66" s="2">
        <v>360.113</v>
      </c>
      <c r="Y66" s="2">
        <v>49.967</v>
      </c>
      <c r="Z66" s="2">
        <v>18258.326</v>
      </c>
      <c r="AA66" s="2">
        <v>909.045</v>
      </c>
      <c r="AB66" s="2">
        <v>1448.03</v>
      </c>
      <c r="AC66" s="2" t="s">
        <v>60</v>
      </c>
      <c r="AD66" s="7">
        <v>-1410.282</v>
      </c>
      <c r="AE66" s="2">
        <v>0</v>
      </c>
      <c r="AF66" s="2">
        <v>0</v>
      </c>
      <c r="AG66" s="2">
        <v>0</v>
      </c>
      <c r="AH66" s="2">
        <v>0</v>
      </c>
      <c r="AI66" s="2">
        <v>0</v>
      </c>
      <c r="AJ66" s="2">
        <v>0</v>
      </c>
      <c r="AK66" s="2">
        <v>4755</v>
      </c>
      <c r="AL66" s="2">
        <v>27157.2</v>
      </c>
      <c r="AM66" s="2">
        <v>31912.2</v>
      </c>
      <c r="AN66" s="2">
        <v>17785.06</v>
      </c>
      <c r="AO66" s="2">
        <v>6173.19</v>
      </c>
      <c r="AP66" s="2">
        <v>11611.87</v>
      </c>
      <c r="AQ66" s="2">
        <v>0</v>
      </c>
      <c r="AR66" s="2">
        <v>0</v>
      </c>
      <c r="AU66" s="2">
        <v>275</v>
      </c>
      <c r="AV66" s="15">
        <v>275</v>
      </c>
      <c r="AW66" s="7">
        <v>0</v>
      </c>
      <c r="AX66" s="7">
        <v>0</v>
      </c>
      <c r="AY66" s="7">
        <v>305</v>
      </c>
      <c r="AZ66" s="19">
        <v>305</v>
      </c>
      <c r="BA66" s="7">
        <v>0</v>
      </c>
      <c r="BB66" s="7">
        <v>0</v>
      </c>
      <c r="BE66" s="23">
        <f t="shared" si="138"/>
        <v>0</v>
      </c>
      <c r="BF66" s="23">
        <f t="shared" ref="BF66:BH66" si="142">AH66</f>
        <v>0</v>
      </c>
      <c r="BG66" s="23">
        <f t="shared" si="142"/>
        <v>0</v>
      </c>
      <c r="BH66" s="23">
        <f t="shared" si="142"/>
        <v>0</v>
      </c>
      <c r="BI66" s="2">
        <f t="shared" ref="BI66:BI97" si="143">IF(BE66=0,1,0)</f>
        <v>1</v>
      </c>
      <c r="BJ66" s="2">
        <f t="shared" ref="BJ66:BJ97" si="144">IF(BG66&gt;100,1,0)</f>
        <v>0</v>
      </c>
      <c r="BK66" s="2">
        <f t="shared" ref="BK66:BK97" si="145">IF(BI66&lt;&gt;BJ66,1,0)</f>
        <v>1</v>
      </c>
      <c r="BL66" s="2">
        <f t="shared" ref="BL66:BL97" si="146">IF(BJ66=1,BG66,0)</f>
        <v>0</v>
      </c>
      <c r="BM66" s="23">
        <f t="shared" si="140"/>
        <v>0</v>
      </c>
      <c r="BN66" s="23">
        <f t="shared" ref="BN66:BP66" si="147">AE66</f>
        <v>0</v>
      </c>
      <c r="BO66" s="23">
        <f t="shared" si="147"/>
        <v>0</v>
      </c>
      <c r="BP66" s="23">
        <f t="shared" si="147"/>
        <v>0</v>
      </c>
      <c r="BQ66" s="2">
        <f t="shared" ref="BQ66:BQ97" si="148">IF(BM66&lt;100,1,0)</f>
        <v>1</v>
      </c>
      <c r="BR66" s="2">
        <f t="shared" ref="BR66:BR97" si="149">IF(BO66&gt;100,1,0)</f>
        <v>0</v>
      </c>
      <c r="BS66" s="2">
        <f t="shared" ref="BS66:BS97" si="150">IF(BQ66&lt;&gt;BR66,1,0)</f>
        <v>1</v>
      </c>
      <c r="BT66" s="2">
        <f t="shared" ref="BT66:BT97" si="151">IF(BR66=1,BO66,0)</f>
        <v>0</v>
      </c>
    </row>
    <row r="67" s="2" customFormat="1" spans="1:72">
      <c r="A67" s="2">
        <v>24721.06</v>
      </c>
      <c r="B67" s="2">
        <v>-4856</v>
      </c>
      <c r="C67" s="2">
        <v>21419.23</v>
      </c>
      <c r="D67" s="2">
        <v>6382.56</v>
      </c>
      <c r="E67" s="2">
        <v>0</v>
      </c>
      <c r="F67" s="7">
        <v>-3433</v>
      </c>
      <c r="G67" s="2">
        <v>0</v>
      </c>
      <c r="H67" s="2">
        <v>190.77</v>
      </c>
      <c r="I67" s="2">
        <v>0</v>
      </c>
      <c r="J67" s="2">
        <v>221.63</v>
      </c>
      <c r="K67" s="2">
        <v>271.1</v>
      </c>
      <c r="L67" s="2">
        <v>271.1</v>
      </c>
      <c r="M67" s="2">
        <v>500.73</v>
      </c>
      <c r="N67" s="2">
        <v>500.73</v>
      </c>
      <c r="O67" s="2">
        <v>274.9</v>
      </c>
      <c r="P67" s="2">
        <v>304.8</v>
      </c>
      <c r="Q67" s="2">
        <v>0</v>
      </c>
      <c r="R67" s="2">
        <v>104.87</v>
      </c>
      <c r="S67" s="2">
        <v>25018.67</v>
      </c>
      <c r="T67" s="2">
        <v>4650.859</v>
      </c>
      <c r="U67" s="2">
        <v>2748.395</v>
      </c>
      <c r="V67" s="2">
        <v>7042.244</v>
      </c>
      <c r="W67" s="2">
        <v>9790.639</v>
      </c>
      <c r="X67" s="2">
        <v>256.904</v>
      </c>
      <c r="Y67" s="2">
        <v>50.012</v>
      </c>
      <c r="Z67" s="2">
        <v>18081.559</v>
      </c>
      <c r="AA67" s="2">
        <v>899.598</v>
      </c>
      <c r="AB67" s="2">
        <v>1441.97</v>
      </c>
      <c r="AC67" s="2" t="s">
        <v>60</v>
      </c>
      <c r="AD67" s="7">
        <v>-1406.64</v>
      </c>
      <c r="AE67" s="2">
        <v>0</v>
      </c>
      <c r="AF67" s="2">
        <v>0</v>
      </c>
      <c r="AG67" s="2">
        <v>0</v>
      </c>
      <c r="AH67" s="2">
        <v>0</v>
      </c>
      <c r="AI67" s="2">
        <v>0</v>
      </c>
      <c r="AJ67" s="2">
        <v>0</v>
      </c>
      <c r="AK67" s="2">
        <v>4834</v>
      </c>
      <c r="AL67" s="2">
        <v>27537.2</v>
      </c>
      <c r="AM67" s="2">
        <v>32371.2</v>
      </c>
      <c r="AN67" s="2">
        <v>16213.73</v>
      </c>
      <c r="AO67" s="2">
        <v>6515.49</v>
      </c>
      <c r="AP67" s="2">
        <v>9698.24</v>
      </c>
      <c r="AQ67" s="2">
        <v>0</v>
      </c>
      <c r="AR67" s="2">
        <v>0</v>
      </c>
      <c r="AU67" s="2">
        <v>275</v>
      </c>
      <c r="AV67" s="15">
        <v>275</v>
      </c>
      <c r="AW67" s="7">
        <v>0</v>
      </c>
      <c r="AX67" s="7">
        <v>0</v>
      </c>
      <c r="AY67" s="7">
        <v>305</v>
      </c>
      <c r="AZ67" s="19">
        <v>305</v>
      </c>
      <c r="BA67" s="7">
        <v>0</v>
      </c>
      <c r="BB67" s="7">
        <v>0</v>
      </c>
      <c r="BE67" s="23">
        <f t="shared" si="138"/>
        <v>0</v>
      </c>
      <c r="BF67" s="23">
        <f t="shared" ref="BF67:BH67" si="152">AH67</f>
        <v>0</v>
      </c>
      <c r="BG67" s="23">
        <f t="shared" si="152"/>
        <v>0</v>
      </c>
      <c r="BH67" s="23">
        <f t="shared" si="152"/>
        <v>0</v>
      </c>
      <c r="BI67" s="2">
        <f t="shared" si="143"/>
        <v>1</v>
      </c>
      <c r="BJ67" s="2">
        <f t="shared" si="144"/>
        <v>0</v>
      </c>
      <c r="BK67" s="2">
        <f t="shared" si="145"/>
        <v>1</v>
      </c>
      <c r="BL67" s="2">
        <f t="shared" si="146"/>
        <v>0</v>
      </c>
      <c r="BM67" s="23">
        <f t="shared" si="140"/>
        <v>0</v>
      </c>
      <c r="BN67" s="23">
        <f t="shared" ref="BN67:BP67" si="153">AE67</f>
        <v>0</v>
      </c>
      <c r="BO67" s="23">
        <f t="shared" si="153"/>
        <v>0</v>
      </c>
      <c r="BP67" s="23">
        <f t="shared" si="153"/>
        <v>0</v>
      </c>
      <c r="BQ67" s="2">
        <f t="shared" si="148"/>
        <v>1</v>
      </c>
      <c r="BR67" s="2">
        <f t="shared" si="149"/>
        <v>0</v>
      </c>
      <c r="BS67" s="2">
        <f t="shared" si="150"/>
        <v>1</v>
      </c>
      <c r="BT67" s="2">
        <f t="shared" si="151"/>
        <v>0</v>
      </c>
    </row>
    <row r="68" s="1" customFormat="1" spans="1:72">
      <c r="A68" s="1">
        <v>25644.36</v>
      </c>
      <c r="B68" s="1">
        <v>-4924</v>
      </c>
      <c r="C68" s="1">
        <v>21442.92</v>
      </c>
      <c r="D68" s="1">
        <v>7472.73</v>
      </c>
      <c r="E68" s="1">
        <v>0</v>
      </c>
      <c r="F68" s="6">
        <v>-3443</v>
      </c>
      <c r="G68" s="1">
        <v>0</v>
      </c>
      <c r="H68" s="1">
        <v>190.77</v>
      </c>
      <c r="I68" s="1">
        <v>0</v>
      </c>
      <c r="J68" s="1">
        <v>221.29</v>
      </c>
      <c r="K68" s="1">
        <v>272.26</v>
      </c>
      <c r="L68" s="1">
        <v>272.72</v>
      </c>
      <c r="M68" s="1">
        <v>500.73</v>
      </c>
      <c r="N68" s="1">
        <v>501.97</v>
      </c>
      <c r="O68" s="1">
        <v>278</v>
      </c>
      <c r="P68" s="1">
        <v>307</v>
      </c>
      <c r="Q68" s="1">
        <v>0</v>
      </c>
      <c r="R68" s="1">
        <v>105.08</v>
      </c>
      <c r="S68" s="1">
        <v>25656.84</v>
      </c>
      <c r="T68" s="1">
        <v>4985.878</v>
      </c>
      <c r="U68" s="1">
        <v>4095.192</v>
      </c>
      <c r="V68" s="1">
        <v>6604.972</v>
      </c>
      <c r="W68" s="1">
        <v>10700.165</v>
      </c>
      <c r="X68" s="1">
        <v>261.087</v>
      </c>
      <c r="Y68" s="1">
        <v>49.966</v>
      </c>
      <c r="Z68" s="1">
        <v>17972.129</v>
      </c>
      <c r="AA68" s="1">
        <v>1007.15</v>
      </c>
      <c r="AB68" s="1">
        <v>1345.08</v>
      </c>
      <c r="AC68" s="1" t="s">
        <v>60</v>
      </c>
      <c r="AD68" s="6">
        <v>-1406.5</v>
      </c>
      <c r="AE68" s="1">
        <v>0</v>
      </c>
      <c r="AF68" s="1">
        <v>0</v>
      </c>
      <c r="AG68" s="1">
        <v>0</v>
      </c>
      <c r="AH68" s="1">
        <v>0</v>
      </c>
      <c r="AI68" s="1">
        <v>0</v>
      </c>
      <c r="AJ68" s="1">
        <v>0</v>
      </c>
      <c r="AK68" s="1">
        <v>4925</v>
      </c>
      <c r="AL68" s="1">
        <v>28330.2</v>
      </c>
      <c r="AM68" s="1">
        <v>33255.2</v>
      </c>
      <c r="AN68" s="1">
        <v>14567.82</v>
      </c>
      <c r="AO68" s="1">
        <v>6845.61</v>
      </c>
      <c r="AP68" s="1">
        <v>7722.21</v>
      </c>
      <c r="AQ68" s="1">
        <v>0</v>
      </c>
      <c r="AR68" s="1">
        <v>0</v>
      </c>
      <c r="AU68" s="1">
        <v>275</v>
      </c>
      <c r="AV68" s="14">
        <v>275</v>
      </c>
      <c r="AW68" s="6">
        <v>0</v>
      </c>
      <c r="AX68" s="6">
        <v>0</v>
      </c>
      <c r="AY68" s="6">
        <v>305</v>
      </c>
      <c r="AZ68" s="18">
        <v>305</v>
      </c>
      <c r="BA68" s="6">
        <v>0</v>
      </c>
      <c r="BB68" s="6">
        <v>0</v>
      </c>
      <c r="BE68" s="22">
        <f t="shared" si="138"/>
        <v>0</v>
      </c>
      <c r="BF68" s="22">
        <f t="shared" ref="BF68:BH68" si="154">AH68</f>
        <v>0</v>
      </c>
      <c r="BG68" s="22">
        <f t="shared" si="154"/>
        <v>0</v>
      </c>
      <c r="BH68" s="22">
        <f t="shared" si="154"/>
        <v>0</v>
      </c>
      <c r="BI68" s="1">
        <f t="shared" si="143"/>
        <v>1</v>
      </c>
      <c r="BJ68" s="1">
        <f t="shared" si="144"/>
        <v>0</v>
      </c>
      <c r="BK68" s="1">
        <f t="shared" si="145"/>
        <v>1</v>
      </c>
      <c r="BL68" s="1">
        <f t="shared" si="146"/>
        <v>0</v>
      </c>
      <c r="BM68" s="22">
        <f t="shared" si="140"/>
        <v>0</v>
      </c>
      <c r="BN68" s="22">
        <f t="shared" ref="BN68:BP68" si="155">AE68</f>
        <v>0</v>
      </c>
      <c r="BO68" s="22">
        <f t="shared" si="155"/>
        <v>0</v>
      </c>
      <c r="BP68" s="22">
        <f t="shared" si="155"/>
        <v>0</v>
      </c>
      <c r="BQ68" s="1">
        <f t="shared" si="148"/>
        <v>1</v>
      </c>
      <c r="BR68" s="1">
        <f t="shared" si="149"/>
        <v>0</v>
      </c>
      <c r="BS68" s="1">
        <f t="shared" si="150"/>
        <v>1</v>
      </c>
      <c r="BT68" s="1">
        <f t="shared" si="151"/>
        <v>0</v>
      </c>
    </row>
    <row r="69" s="1" customFormat="1" spans="1:72">
      <c r="A69" s="1">
        <v>26446.24</v>
      </c>
      <c r="B69" s="1">
        <v>-5282.16</v>
      </c>
      <c r="C69" s="1">
        <v>21918.63</v>
      </c>
      <c r="D69" s="1">
        <v>8124.75</v>
      </c>
      <c r="E69" s="1">
        <v>0</v>
      </c>
      <c r="F69" s="6">
        <v>-3550</v>
      </c>
      <c r="G69" s="1">
        <v>0</v>
      </c>
      <c r="H69" s="1">
        <v>189.05</v>
      </c>
      <c r="I69" s="1">
        <v>0</v>
      </c>
      <c r="J69" s="1">
        <v>220.91</v>
      </c>
      <c r="K69" s="1">
        <v>270.86</v>
      </c>
      <c r="L69" s="1">
        <v>271.79</v>
      </c>
      <c r="M69" s="1">
        <v>500.73</v>
      </c>
      <c r="N69" s="1">
        <v>501.15</v>
      </c>
      <c r="O69" s="1">
        <v>274.7</v>
      </c>
      <c r="P69" s="1">
        <v>303.5</v>
      </c>
      <c r="Q69" s="1">
        <v>0</v>
      </c>
      <c r="R69" s="1">
        <v>104.87</v>
      </c>
      <c r="S69" s="1">
        <v>26383.064</v>
      </c>
      <c r="T69" s="1">
        <v>5436.143</v>
      </c>
      <c r="U69" s="1">
        <v>5932.128</v>
      </c>
      <c r="V69" s="1">
        <v>5223.024</v>
      </c>
      <c r="W69" s="1">
        <v>11155.152</v>
      </c>
      <c r="X69" s="1">
        <v>260.121</v>
      </c>
      <c r="Y69" s="1">
        <v>50.021</v>
      </c>
      <c r="Z69" s="1">
        <v>17235.191</v>
      </c>
      <c r="AA69" s="1">
        <v>1577.311</v>
      </c>
      <c r="AB69" s="1">
        <v>1360.15</v>
      </c>
      <c r="AC69" s="1" t="s">
        <v>60</v>
      </c>
      <c r="AD69" s="6">
        <v>-1528.646</v>
      </c>
      <c r="AE69" s="1">
        <v>0</v>
      </c>
      <c r="AF69" s="1">
        <v>0</v>
      </c>
      <c r="AG69" s="1">
        <v>0</v>
      </c>
      <c r="AH69" s="1">
        <v>0</v>
      </c>
      <c r="AI69" s="1">
        <v>0</v>
      </c>
      <c r="AJ69" s="1">
        <v>0</v>
      </c>
      <c r="AK69" s="1">
        <v>5011</v>
      </c>
      <c r="AL69" s="1">
        <v>29376.2</v>
      </c>
      <c r="AM69" s="1">
        <v>34387.2</v>
      </c>
      <c r="AN69" s="1">
        <v>13006.58</v>
      </c>
      <c r="AO69" s="1">
        <v>7192.82</v>
      </c>
      <c r="AP69" s="1">
        <v>5813.76</v>
      </c>
      <c r="AQ69" s="1">
        <v>0</v>
      </c>
      <c r="AR69" s="1">
        <v>0</v>
      </c>
      <c r="AU69" s="1">
        <v>275</v>
      </c>
      <c r="AV69" s="14">
        <v>275</v>
      </c>
      <c r="AW69" s="6">
        <v>0</v>
      </c>
      <c r="AX69" s="6">
        <v>0</v>
      </c>
      <c r="AY69" s="6">
        <v>305</v>
      </c>
      <c r="AZ69" s="18">
        <v>305</v>
      </c>
      <c r="BA69" s="6">
        <v>0</v>
      </c>
      <c r="BB69" s="6">
        <v>0</v>
      </c>
      <c r="BE69" s="22">
        <f t="shared" si="138"/>
        <v>0</v>
      </c>
      <c r="BF69" s="22">
        <f t="shared" ref="BF69:BH69" si="156">AH69</f>
        <v>0</v>
      </c>
      <c r="BG69" s="22">
        <f t="shared" si="156"/>
        <v>0</v>
      </c>
      <c r="BH69" s="22">
        <f t="shared" si="156"/>
        <v>0</v>
      </c>
      <c r="BI69" s="1">
        <f t="shared" si="143"/>
        <v>1</v>
      </c>
      <c r="BJ69" s="1">
        <f t="shared" si="144"/>
        <v>0</v>
      </c>
      <c r="BK69" s="1">
        <f t="shared" si="145"/>
        <v>1</v>
      </c>
      <c r="BL69" s="1">
        <f t="shared" si="146"/>
        <v>0</v>
      </c>
      <c r="BM69" s="22">
        <f t="shared" si="140"/>
        <v>0</v>
      </c>
      <c r="BN69" s="22">
        <f t="shared" ref="BN69:BP69" si="157">AE69</f>
        <v>0</v>
      </c>
      <c r="BO69" s="22">
        <f t="shared" si="157"/>
        <v>0</v>
      </c>
      <c r="BP69" s="22">
        <f t="shared" si="157"/>
        <v>0</v>
      </c>
      <c r="BQ69" s="1">
        <f t="shared" si="148"/>
        <v>1</v>
      </c>
      <c r="BR69" s="1">
        <f t="shared" si="149"/>
        <v>0</v>
      </c>
      <c r="BS69" s="1">
        <f t="shared" si="150"/>
        <v>1</v>
      </c>
      <c r="BT69" s="1">
        <f t="shared" si="151"/>
        <v>0</v>
      </c>
    </row>
    <row r="70" s="1" customFormat="1" spans="1:72">
      <c r="A70" s="1">
        <v>27180.96</v>
      </c>
      <c r="B70" s="1">
        <v>-5255</v>
      </c>
      <c r="C70" s="1">
        <v>22710.24</v>
      </c>
      <c r="D70" s="1">
        <v>8180.38</v>
      </c>
      <c r="E70" s="1">
        <v>137</v>
      </c>
      <c r="F70" s="6">
        <v>-3367</v>
      </c>
      <c r="G70" s="1">
        <v>0</v>
      </c>
      <c r="H70" s="1">
        <v>191.61</v>
      </c>
      <c r="I70" s="1">
        <v>0</v>
      </c>
      <c r="J70" s="1">
        <v>247.36</v>
      </c>
      <c r="K70" s="1">
        <v>271.1</v>
      </c>
      <c r="L70" s="1">
        <v>271.56</v>
      </c>
      <c r="M70" s="1">
        <v>500.73</v>
      </c>
      <c r="N70" s="1">
        <v>500.73</v>
      </c>
      <c r="O70" s="1">
        <v>278.2</v>
      </c>
      <c r="P70" s="1">
        <v>305.2</v>
      </c>
      <c r="Q70" s="1">
        <v>0</v>
      </c>
      <c r="R70" s="1">
        <v>105.56</v>
      </c>
      <c r="S70" s="1">
        <v>27370.264</v>
      </c>
      <c r="T70" s="1">
        <v>5273.599</v>
      </c>
      <c r="U70" s="1">
        <v>8483.749</v>
      </c>
      <c r="V70" s="1">
        <v>3398.203</v>
      </c>
      <c r="W70" s="1">
        <v>11881.952</v>
      </c>
      <c r="X70" s="1">
        <v>263.232</v>
      </c>
      <c r="Y70" s="1">
        <v>49.965</v>
      </c>
      <c r="Z70" s="1">
        <v>16811.203</v>
      </c>
      <c r="AA70" s="1">
        <v>1672.131</v>
      </c>
      <c r="AB70" s="1">
        <v>1335.37</v>
      </c>
      <c r="AC70" s="1" t="s">
        <v>60</v>
      </c>
      <c r="AD70" s="6">
        <v>-1336.1819</v>
      </c>
      <c r="AE70" s="1">
        <v>137</v>
      </c>
      <c r="AF70" s="1">
        <v>0</v>
      </c>
      <c r="AG70" s="1">
        <v>137</v>
      </c>
      <c r="AH70" s="1">
        <v>0</v>
      </c>
      <c r="AI70" s="1">
        <v>0</v>
      </c>
      <c r="AJ70" s="1">
        <v>0</v>
      </c>
      <c r="AK70" s="1">
        <v>5014</v>
      </c>
      <c r="AL70" s="1">
        <v>30240.9</v>
      </c>
      <c r="AM70" s="1">
        <v>35254.9</v>
      </c>
      <c r="AN70" s="1">
        <v>11500.23</v>
      </c>
      <c r="AO70" s="1">
        <v>7546.78</v>
      </c>
      <c r="AP70" s="1">
        <v>3953.45</v>
      </c>
      <c r="AQ70" s="1">
        <v>137</v>
      </c>
      <c r="AR70" s="1">
        <v>0</v>
      </c>
      <c r="AU70" s="1">
        <v>275</v>
      </c>
      <c r="AV70" s="14">
        <v>276</v>
      </c>
      <c r="AW70" s="6">
        <v>0</v>
      </c>
      <c r="AX70" s="6">
        <v>137</v>
      </c>
      <c r="AY70" s="6">
        <v>305</v>
      </c>
      <c r="AZ70" s="18">
        <v>306</v>
      </c>
      <c r="BA70" s="6">
        <v>0</v>
      </c>
      <c r="BB70" s="6">
        <v>137</v>
      </c>
      <c r="BE70" s="22">
        <f t="shared" si="138"/>
        <v>0</v>
      </c>
      <c r="BF70" s="22">
        <f t="shared" ref="BF70:BH70" si="158">AH70</f>
        <v>0</v>
      </c>
      <c r="BG70" s="22">
        <f t="shared" si="158"/>
        <v>0</v>
      </c>
      <c r="BH70" s="22">
        <f t="shared" si="158"/>
        <v>0</v>
      </c>
      <c r="BI70" s="1">
        <f t="shared" si="143"/>
        <v>1</v>
      </c>
      <c r="BJ70" s="1">
        <f t="shared" si="144"/>
        <v>0</v>
      </c>
      <c r="BK70" s="1">
        <f t="shared" si="145"/>
        <v>1</v>
      </c>
      <c r="BL70" s="1">
        <f t="shared" si="146"/>
        <v>0</v>
      </c>
      <c r="BM70" s="22">
        <f t="shared" si="140"/>
        <v>137</v>
      </c>
      <c r="BN70" s="22">
        <f t="shared" ref="BN70:BP70" si="159">AE70</f>
        <v>137</v>
      </c>
      <c r="BO70" s="22">
        <f t="shared" si="159"/>
        <v>0</v>
      </c>
      <c r="BP70" s="22">
        <f t="shared" si="159"/>
        <v>137</v>
      </c>
      <c r="BQ70" s="1">
        <f t="shared" si="148"/>
        <v>0</v>
      </c>
      <c r="BR70" s="1">
        <f t="shared" si="149"/>
        <v>0</v>
      </c>
      <c r="BS70" s="1">
        <f t="shared" si="150"/>
        <v>0</v>
      </c>
      <c r="BT70" s="1">
        <f t="shared" si="151"/>
        <v>0</v>
      </c>
    </row>
    <row r="71" s="1" customFormat="1" spans="1:72">
      <c r="A71" s="1">
        <v>28425.15</v>
      </c>
      <c r="B71" s="1">
        <v>-4995</v>
      </c>
      <c r="C71" s="1">
        <v>22885.78</v>
      </c>
      <c r="D71" s="1">
        <v>7663.23</v>
      </c>
      <c r="E71" s="1">
        <v>143.33</v>
      </c>
      <c r="F71" s="6">
        <v>-3500</v>
      </c>
      <c r="G71" s="1">
        <v>0</v>
      </c>
      <c r="H71" s="1">
        <v>193.33</v>
      </c>
      <c r="I71" s="1">
        <v>0</v>
      </c>
      <c r="J71" s="1">
        <v>276.48</v>
      </c>
      <c r="K71" s="1">
        <v>270.86</v>
      </c>
      <c r="L71" s="1">
        <v>272.26</v>
      </c>
      <c r="M71" s="1">
        <v>502.79</v>
      </c>
      <c r="N71" s="1">
        <v>502.38</v>
      </c>
      <c r="O71" s="1">
        <v>277.5</v>
      </c>
      <c r="P71" s="1">
        <v>304.4</v>
      </c>
      <c r="Q71" s="1">
        <v>0</v>
      </c>
      <c r="R71" s="1">
        <v>111.53</v>
      </c>
      <c r="S71" s="1">
        <v>28489.191</v>
      </c>
      <c r="T71" s="1">
        <v>4665.948</v>
      </c>
      <c r="U71" s="1">
        <v>10152.167</v>
      </c>
      <c r="V71" s="1">
        <v>1921.94</v>
      </c>
      <c r="W71" s="1">
        <v>12074.107</v>
      </c>
      <c r="X71" s="1">
        <v>262.414</v>
      </c>
      <c r="Y71" s="1">
        <v>49.97</v>
      </c>
      <c r="Z71" s="1">
        <v>16622.355</v>
      </c>
      <c r="AA71" s="1">
        <v>1904.555</v>
      </c>
      <c r="AB71" s="1">
        <v>1333.11</v>
      </c>
      <c r="AC71" s="1" t="s">
        <v>60</v>
      </c>
      <c r="AD71" s="6">
        <v>-1466.0321</v>
      </c>
      <c r="AE71" s="1">
        <v>143.33</v>
      </c>
      <c r="AF71" s="1">
        <v>0</v>
      </c>
      <c r="AG71" s="1">
        <v>143.33</v>
      </c>
      <c r="AH71" s="1">
        <v>216</v>
      </c>
      <c r="AI71" s="1">
        <v>0</v>
      </c>
      <c r="AJ71" s="1">
        <v>216</v>
      </c>
      <c r="AK71" s="1">
        <v>5036</v>
      </c>
      <c r="AL71" s="1">
        <v>30729.6</v>
      </c>
      <c r="AM71" s="1">
        <v>35765.6</v>
      </c>
      <c r="AN71" s="1">
        <v>10082.52</v>
      </c>
      <c r="AO71" s="1">
        <v>7882.81</v>
      </c>
      <c r="AP71" s="1">
        <v>2199.71</v>
      </c>
      <c r="AQ71" s="1">
        <v>143.33</v>
      </c>
      <c r="AR71" s="1">
        <v>216</v>
      </c>
      <c r="AU71" s="1">
        <v>276</v>
      </c>
      <c r="AV71" s="14">
        <v>275</v>
      </c>
      <c r="AW71" s="6">
        <v>216</v>
      </c>
      <c r="AX71" s="6">
        <v>143.33</v>
      </c>
      <c r="AY71" s="6">
        <v>306</v>
      </c>
      <c r="AZ71" s="18">
        <v>305</v>
      </c>
      <c r="BA71" s="6">
        <v>216</v>
      </c>
      <c r="BB71" s="6">
        <v>143.33</v>
      </c>
      <c r="BE71" s="22">
        <f t="shared" si="138"/>
        <v>216</v>
      </c>
      <c r="BF71" s="22">
        <f t="shared" ref="BF71:BH71" si="160">AH71</f>
        <v>216</v>
      </c>
      <c r="BG71" s="22">
        <f t="shared" si="160"/>
        <v>0</v>
      </c>
      <c r="BH71" s="22">
        <f t="shared" si="160"/>
        <v>216</v>
      </c>
      <c r="BI71" s="1">
        <f t="shared" si="143"/>
        <v>0</v>
      </c>
      <c r="BJ71" s="1">
        <f t="shared" si="144"/>
        <v>0</v>
      </c>
      <c r="BK71" s="1">
        <f t="shared" si="145"/>
        <v>0</v>
      </c>
      <c r="BL71" s="1">
        <f t="shared" si="146"/>
        <v>0</v>
      </c>
      <c r="BM71" s="22">
        <f t="shared" si="140"/>
        <v>143.33</v>
      </c>
      <c r="BN71" s="22">
        <f t="shared" ref="BN71:BP71" si="161">AE71</f>
        <v>143.33</v>
      </c>
      <c r="BO71" s="22">
        <f t="shared" si="161"/>
        <v>0</v>
      </c>
      <c r="BP71" s="22">
        <f t="shared" si="161"/>
        <v>143.33</v>
      </c>
      <c r="BQ71" s="1">
        <f t="shared" si="148"/>
        <v>0</v>
      </c>
      <c r="BR71" s="1">
        <f t="shared" si="149"/>
        <v>0</v>
      </c>
      <c r="BS71" s="1">
        <f t="shared" si="150"/>
        <v>0</v>
      </c>
      <c r="BT71" s="1">
        <f t="shared" si="151"/>
        <v>0</v>
      </c>
    </row>
    <row r="72" s="1" customFormat="1" spans="1:72">
      <c r="A72" s="1">
        <v>29095.96</v>
      </c>
      <c r="B72" s="1">
        <v>-5017</v>
      </c>
      <c r="C72" s="1">
        <v>22123.9</v>
      </c>
      <c r="D72" s="1">
        <v>8008.79</v>
      </c>
      <c r="E72" s="1">
        <v>0</v>
      </c>
      <c r="F72" s="6">
        <v>-3636</v>
      </c>
      <c r="G72" s="1">
        <v>0</v>
      </c>
      <c r="H72" s="1">
        <v>191.61</v>
      </c>
      <c r="I72" s="1">
        <v>0</v>
      </c>
      <c r="J72" s="1">
        <v>225.46</v>
      </c>
      <c r="K72" s="1">
        <v>275.98</v>
      </c>
      <c r="L72" s="1">
        <v>278.31</v>
      </c>
      <c r="M72" s="1">
        <v>541.02</v>
      </c>
      <c r="N72" s="1">
        <v>502.79</v>
      </c>
      <c r="O72" s="1">
        <v>277.3</v>
      </c>
      <c r="P72" s="1">
        <v>304.6</v>
      </c>
      <c r="Q72" s="1">
        <v>0</v>
      </c>
      <c r="R72" s="1">
        <v>106.03</v>
      </c>
      <c r="S72" s="1">
        <v>29263.654</v>
      </c>
      <c r="T72" s="1">
        <v>4949.326</v>
      </c>
      <c r="U72" s="1">
        <v>11622.983</v>
      </c>
      <c r="V72" s="1">
        <v>941.598</v>
      </c>
      <c r="W72" s="1">
        <v>12564.581</v>
      </c>
      <c r="X72" s="1">
        <v>578.715</v>
      </c>
      <c r="Y72" s="1">
        <v>49.978</v>
      </c>
      <c r="Z72" s="1">
        <v>16768.646</v>
      </c>
      <c r="AA72" s="1">
        <v>1870.559</v>
      </c>
      <c r="AB72" s="1">
        <v>1339.14</v>
      </c>
      <c r="AC72" s="1" t="s">
        <v>60</v>
      </c>
      <c r="AD72" s="6">
        <v>-1552.0386</v>
      </c>
      <c r="AE72" s="1">
        <v>0</v>
      </c>
      <c r="AF72" s="1">
        <v>0</v>
      </c>
      <c r="AG72" s="1">
        <v>0</v>
      </c>
      <c r="AH72" s="1">
        <v>200</v>
      </c>
      <c r="AI72" s="1">
        <v>0</v>
      </c>
      <c r="AJ72" s="1">
        <v>200</v>
      </c>
      <c r="AK72" s="1">
        <v>5059</v>
      </c>
      <c r="AL72" s="1">
        <v>31554.2</v>
      </c>
      <c r="AM72" s="1">
        <v>36613.2</v>
      </c>
      <c r="AN72" s="1">
        <v>9169.72</v>
      </c>
      <c r="AO72" s="1">
        <v>8212.64</v>
      </c>
      <c r="AP72" s="1">
        <v>957.08</v>
      </c>
      <c r="AQ72" s="1">
        <v>0</v>
      </c>
      <c r="AR72" s="1">
        <v>200</v>
      </c>
      <c r="AU72" s="1">
        <v>276</v>
      </c>
      <c r="AV72" s="14">
        <v>275</v>
      </c>
      <c r="AW72" s="6">
        <v>200</v>
      </c>
      <c r="AX72" s="6">
        <v>0</v>
      </c>
      <c r="AY72" s="6">
        <v>306</v>
      </c>
      <c r="AZ72" s="18">
        <v>305</v>
      </c>
      <c r="BA72" s="6">
        <v>200</v>
      </c>
      <c r="BB72" s="6">
        <v>0</v>
      </c>
      <c r="BE72" s="22">
        <f t="shared" si="138"/>
        <v>200</v>
      </c>
      <c r="BF72" s="22">
        <f t="shared" ref="BF72:BH72" si="162">AH72</f>
        <v>200</v>
      </c>
      <c r="BG72" s="22">
        <f t="shared" si="162"/>
        <v>0</v>
      </c>
      <c r="BH72" s="22">
        <f t="shared" si="162"/>
        <v>200</v>
      </c>
      <c r="BI72" s="1">
        <f t="shared" si="143"/>
        <v>0</v>
      </c>
      <c r="BJ72" s="1">
        <f t="shared" si="144"/>
        <v>0</v>
      </c>
      <c r="BK72" s="1">
        <f t="shared" si="145"/>
        <v>0</v>
      </c>
      <c r="BL72" s="1">
        <f t="shared" si="146"/>
        <v>0</v>
      </c>
      <c r="BM72" s="22">
        <f t="shared" si="140"/>
        <v>0</v>
      </c>
      <c r="BN72" s="22">
        <f t="shared" ref="BN72:BP72" si="163">AE72</f>
        <v>0</v>
      </c>
      <c r="BO72" s="22">
        <f t="shared" si="163"/>
        <v>0</v>
      </c>
      <c r="BP72" s="22">
        <f t="shared" si="163"/>
        <v>0</v>
      </c>
      <c r="BQ72" s="1">
        <f t="shared" si="148"/>
        <v>1</v>
      </c>
      <c r="BR72" s="1">
        <f t="shared" si="149"/>
        <v>0</v>
      </c>
      <c r="BS72" s="1">
        <f t="shared" si="150"/>
        <v>1</v>
      </c>
      <c r="BT72" s="1">
        <f t="shared" si="151"/>
        <v>0</v>
      </c>
    </row>
    <row r="73" spans="1:72">
      <c r="A73">
        <v>29578.87</v>
      </c>
      <c r="B73">
        <v>-5038</v>
      </c>
      <c r="C73">
        <v>22530.73</v>
      </c>
      <c r="D73">
        <v>9800.58</v>
      </c>
      <c r="E73">
        <v>50.33</v>
      </c>
      <c r="F73" s="3">
        <v>-3548</v>
      </c>
      <c r="G73">
        <v>0</v>
      </c>
      <c r="H73">
        <v>190.77</v>
      </c>
      <c r="I73">
        <v>0</v>
      </c>
      <c r="J73">
        <v>227.55</v>
      </c>
      <c r="K73">
        <v>271.79</v>
      </c>
      <c r="L73">
        <v>272.26</v>
      </c>
      <c r="M73">
        <v>501.15</v>
      </c>
      <c r="N73">
        <v>501.97</v>
      </c>
      <c r="O73">
        <v>276.6</v>
      </c>
      <c r="P73">
        <v>309.6</v>
      </c>
      <c r="Q73">
        <v>0</v>
      </c>
      <c r="R73">
        <v>105.19</v>
      </c>
      <c r="S73">
        <v>29997.627</v>
      </c>
      <c r="T73">
        <v>4870.163</v>
      </c>
      <c r="U73">
        <v>12063.419</v>
      </c>
      <c r="V73">
        <v>224.079</v>
      </c>
      <c r="W73">
        <v>12287.498</v>
      </c>
      <c r="X73">
        <v>991.137</v>
      </c>
      <c r="Y73">
        <v>50.027</v>
      </c>
      <c r="Z73">
        <v>16516.71</v>
      </c>
      <c r="AA73">
        <v>1929.127</v>
      </c>
      <c r="AB73">
        <v>1668.31</v>
      </c>
      <c r="AC73" t="s">
        <v>60</v>
      </c>
      <c r="AD73" s="3">
        <v>-1965.822</v>
      </c>
      <c r="AE73">
        <v>50.33</v>
      </c>
      <c r="AF73">
        <v>0</v>
      </c>
      <c r="AG73">
        <v>50.33</v>
      </c>
      <c r="AH73">
        <v>240</v>
      </c>
      <c r="AI73">
        <v>0</v>
      </c>
      <c r="AJ73">
        <v>240</v>
      </c>
      <c r="AK73">
        <v>5081</v>
      </c>
      <c r="AL73">
        <v>32348.2</v>
      </c>
      <c r="AM73">
        <v>37429.2</v>
      </c>
      <c r="AN73">
        <v>8791.21</v>
      </c>
      <c r="AO73">
        <v>8548.31</v>
      </c>
      <c r="AP73">
        <v>242.9</v>
      </c>
      <c r="AQ73">
        <v>50.33</v>
      </c>
      <c r="AR73">
        <v>240</v>
      </c>
      <c r="AU73">
        <v>276</v>
      </c>
      <c r="AV73" s="13">
        <v>276</v>
      </c>
      <c r="AW73" s="3">
        <v>240</v>
      </c>
      <c r="AX73" s="3">
        <v>50.33</v>
      </c>
      <c r="AY73" s="3">
        <v>306</v>
      </c>
      <c r="AZ73" s="17">
        <v>306</v>
      </c>
      <c r="BA73" s="3">
        <v>240</v>
      </c>
      <c r="BB73" s="3">
        <v>50.33</v>
      </c>
      <c r="BE73" s="21">
        <f t="shared" si="138"/>
        <v>240</v>
      </c>
      <c r="BF73" s="21">
        <f t="shared" ref="BF73:BH73" si="164">AH73</f>
        <v>240</v>
      </c>
      <c r="BG73" s="21">
        <f t="shared" si="164"/>
        <v>0</v>
      </c>
      <c r="BH73" s="21">
        <f t="shared" si="164"/>
        <v>240</v>
      </c>
      <c r="BI73">
        <f t="shared" si="143"/>
        <v>0</v>
      </c>
      <c r="BJ73">
        <f t="shared" si="144"/>
        <v>0</v>
      </c>
      <c r="BK73">
        <f t="shared" si="145"/>
        <v>0</v>
      </c>
      <c r="BL73">
        <f t="shared" si="146"/>
        <v>0</v>
      </c>
      <c r="BM73" s="21">
        <f t="shared" si="140"/>
        <v>50.33</v>
      </c>
      <c r="BN73" s="21">
        <f t="shared" ref="BN73:BP73" si="165">AE73</f>
        <v>50.33</v>
      </c>
      <c r="BO73" s="21">
        <f t="shared" si="165"/>
        <v>0</v>
      </c>
      <c r="BP73" s="21">
        <f t="shared" si="165"/>
        <v>50.33</v>
      </c>
      <c r="BQ73">
        <f t="shared" si="148"/>
        <v>1</v>
      </c>
      <c r="BR73">
        <f t="shared" si="149"/>
        <v>0</v>
      </c>
      <c r="BS73">
        <f t="shared" si="150"/>
        <v>1</v>
      </c>
      <c r="BT73">
        <f t="shared" si="151"/>
        <v>0</v>
      </c>
    </row>
    <row r="74" spans="1:72">
      <c r="A74">
        <v>31028.92</v>
      </c>
      <c r="B74">
        <v>-5058</v>
      </c>
      <c r="C74">
        <v>24495.54</v>
      </c>
      <c r="D74">
        <v>10660.76</v>
      </c>
      <c r="E74">
        <v>132.67</v>
      </c>
      <c r="F74" s="3">
        <v>-3820</v>
      </c>
      <c r="G74">
        <v>0</v>
      </c>
      <c r="H74">
        <v>238.6</v>
      </c>
      <c r="I74">
        <v>0</v>
      </c>
      <c r="J74">
        <v>245.4</v>
      </c>
      <c r="K74">
        <v>283.66</v>
      </c>
      <c r="L74">
        <v>284.59</v>
      </c>
      <c r="M74">
        <v>529.1</v>
      </c>
      <c r="N74">
        <v>502.38</v>
      </c>
      <c r="O74">
        <v>297.2</v>
      </c>
      <c r="P74">
        <v>324.3</v>
      </c>
      <c r="Q74">
        <v>0</v>
      </c>
      <c r="R74">
        <v>115.29</v>
      </c>
      <c r="S74">
        <v>31069.46</v>
      </c>
      <c r="T74">
        <v>5235.129</v>
      </c>
      <c r="U74">
        <v>12009.873</v>
      </c>
      <c r="V74">
        <v>47.025</v>
      </c>
      <c r="W74">
        <v>12056.898</v>
      </c>
      <c r="X74">
        <v>1659.322</v>
      </c>
      <c r="Y74">
        <v>50.033</v>
      </c>
      <c r="Z74">
        <v>15338.883</v>
      </c>
      <c r="AA74">
        <v>3157.217</v>
      </c>
      <c r="AB74">
        <v>1558.24</v>
      </c>
      <c r="AC74" t="s">
        <v>60</v>
      </c>
      <c r="AD74" s="3">
        <v>-1871.271</v>
      </c>
      <c r="AE74">
        <v>132.67</v>
      </c>
      <c r="AF74">
        <v>0</v>
      </c>
      <c r="AG74">
        <v>132.67</v>
      </c>
      <c r="AH74">
        <v>240</v>
      </c>
      <c r="AI74">
        <v>0</v>
      </c>
      <c r="AJ74">
        <v>240</v>
      </c>
      <c r="AK74">
        <v>5104</v>
      </c>
      <c r="AL74">
        <v>33386.6</v>
      </c>
      <c r="AM74">
        <v>38490.6</v>
      </c>
      <c r="AN74">
        <v>8870.59</v>
      </c>
      <c r="AO74">
        <v>8829.99</v>
      </c>
      <c r="AP74">
        <v>40.6</v>
      </c>
      <c r="AQ74">
        <v>132.67</v>
      </c>
      <c r="AR74">
        <v>240</v>
      </c>
      <c r="AU74">
        <v>276</v>
      </c>
      <c r="AV74" s="13">
        <v>301.4</v>
      </c>
      <c r="AW74" s="3">
        <v>240</v>
      </c>
      <c r="AX74" s="3">
        <v>132.67</v>
      </c>
      <c r="AY74" s="3">
        <v>306</v>
      </c>
      <c r="AZ74" s="17">
        <v>331.4</v>
      </c>
      <c r="BA74" s="3">
        <v>240</v>
      </c>
      <c r="BB74" s="3">
        <v>132.67</v>
      </c>
      <c r="BE74" s="21">
        <f t="shared" si="138"/>
        <v>240</v>
      </c>
      <c r="BF74" s="21">
        <f t="shared" ref="BF74:BH74" si="166">AH74</f>
        <v>240</v>
      </c>
      <c r="BG74" s="21">
        <f t="shared" si="166"/>
        <v>0</v>
      </c>
      <c r="BH74" s="21">
        <f t="shared" si="166"/>
        <v>240</v>
      </c>
      <c r="BI74">
        <f t="shared" si="143"/>
        <v>0</v>
      </c>
      <c r="BJ74">
        <f t="shared" si="144"/>
        <v>0</v>
      </c>
      <c r="BK74">
        <f t="shared" si="145"/>
        <v>0</v>
      </c>
      <c r="BL74">
        <f t="shared" si="146"/>
        <v>0</v>
      </c>
      <c r="BM74" s="21">
        <f t="shared" si="140"/>
        <v>132.67</v>
      </c>
      <c r="BN74" s="21">
        <f t="shared" ref="BN74:BP74" si="167">AE74</f>
        <v>132.67</v>
      </c>
      <c r="BO74" s="21">
        <f t="shared" si="167"/>
        <v>0</v>
      </c>
      <c r="BP74" s="21">
        <f t="shared" si="167"/>
        <v>132.67</v>
      </c>
      <c r="BQ74">
        <f t="shared" si="148"/>
        <v>0</v>
      </c>
      <c r="BR74">
        <f t="shared" si="149"/>
        <v>0</v>
      </c>
      <c r="BS74">
        <f t="shared" si="150"/>
        <v>0</v>
      </c>
      <c r="BT74">
        <f t="shared" si="151"/>
        <v>0</v>
      </c>
    </row>
    <row r="75" spans="1:72">
      <c r="A75">
        <v>31358.97</v>
      </c>
      <c r="B75">
        <v>-5058</v>
      </c>
      <c r="C75">
        <v>22609.91</v>
      </c>
      <c r="D75">
        <v>9207.4</v>
      </c>
      <c r="E75">
        <v>118.33</v>
      </c>
      <c r="F75" s="3">
        <v>-3801</v>
      </c>
      <c r="G75">
        <v>0</v>
      </c>
      <c r="H75">
        <v>190.77</v>
      </c>
      <c r="I75">
        <v>0</v>
      </c>
      <c r="J75">
        <v>221.05</v>
      </c>
      <c r="K75">
        <v>271.79</v>
      </c>
      <c r="L75">
        <v>271.1</v>
      </c>
      <c r="M75">
        <v>500.73</v>
      </c>
      <c r="N75">
        <v>502.38</v>
      </c>
      <c r="O75">
        <v>273.6</v>
      </c>
      <c r="P75">
        <v>304.5</v>
      </c>
      <c r="Q75">
        <v>0</v>
      </c>
      <c r="R75">
        <v>106.77</v>
      </c>
      <c r="S75">
        <v>31634.898</v>
      </c>
      <c r="T75">
        <v>2867.961</v>
      </c>
      <c r="U75">
        <v>12009.3</v>
      </c>
      <c r="V75">
        <v>42.436</v>
      </c>
      <c r="W75">
        <v>12051.736</v>
      </c>
      <c r="X75">
        <v>1041.405</v>
      </c>
      <c r="Y75">
        <v>50.034</v>
      </c>
      <c r="Z75">
        <v>16339.27</v>
      </c>
      <c r="AA75">
        <v>2148.039</v>
      </c>
      <c r="AB75">
        <v>1579.87</v>
      </c>
      <c r="AC75" t="s">
        <v>60</v>
      </c>
      <c r="AD75" s="3">
        <v>-1974.2266</v>
      </c>
      <c r="AE75">
        <v>118.33</v>
      </c>
      <c r="AF75">
        <v>0</v>
      </c>
      <c r="AG75">
        <v>118.33</v>
      </c>
      <c r="AH75">
        <v>239</v>
      </c>
      <c r="AI75">
        <v>0</v>
      </c>
      <c r="AJ75">
        <v>239</v>
      </c>
      <c r="AK75">
        <v>5104</v>
      </c>
      <c r="AL75">
        <v>33878.2</v>
      </c>
      <c r="AM75">
        <v>38982.2</v>
      </c>
      <c r="AN75">
        <v>9118.72</v>
      </c>
      <c r="AO75">
        <v>9095.46</v>
      </c>
      <c r="AP75">
        <v>23.26</v>
      </c>
      <c r="AQ75">
        <v>118.33</v>
      </c>
      <c r="AR75">
        <v>239</v>
      </c>
      <c r="AU75">
        <v>276</v>
      </c>
      <c r="AV75" s="13">
        <v>275</v>
      </c>
      <c r="AW75" s="3">
        <v>239</v>
      </c>
      <c r="AX75" s="3">
        <v>118.33</v>
      </c>
      <c r="AY75" s="3">
        <v>306</v>
      </c>
      <c r="AZ75" s="17">
        <v>305</v>
      </c>
      <c r="BA75" s="3">
        <v>239</v>
      </c>
      <c r="BB75" s="3">
        <v>118.33</v>
      </c>
      <c r="BE75" s="21">
        <f t="shared" si="138"/>
        <v>239</v>
      </c>
      <c r="BF75" s="21">
        <f t="shared" ref="BF75:BH75" si="168">AH75</f>
        <v>239</v>
      </c>
      <c r="BG75" s="21">
        <f t="shared" si="168"/>
        <v>0</v>
      </c>
      <c r="BH75" s="21">
        <f t="shared" si="168"/>
        <v>239</v>
      </c>
      <c r="BI75">
        <f t="shared" si="143"/>
        <v>0</v>
      </c>
      <c r="BJ75">
        <f t="shared" si="144"/>
        <v>0</v>
      </c>
      <c r="BK75">
        <f t="shared" si="145"/>
        <v>0</v>
      </c>
      <c r="BL75">
        <f t="shared" si="146"/>
        <v>0</v>
      </c>
      <c r="BM75" s="21">
        <f t="shared" si="140"/>
        <v>118.33</v>
      </c>
      <c r="BN75" s="21">
        <f t="shared" ref="BN75:BP75" si="169">AE75</f>
        <v>118.33</v>
      </c>
      <c r="BO75" s="21">
        <f t="shared" si="169"/>
        <v>0</v>
      </c>
      <c r="BP75" s="21">
        <f t="shared" si="169"/>
        <v>118.33</v>
      </c>
      <c r="BQ75">
        <f t="shared" si="148"/>
        <v>0</v>
      </c>
      <c r="BR75">
        <f t="shared" si="149"/>
        <v>0</v>
      </c>
      <c r="BS75">
        <f t="shared" si="150"/>
        <v>0</v>
      </c>
      <c r="BT75">
        <f t="shared" si="151"/>
        <v>0</v>
      </c>
    </row>
    <row r="76" spans="1:72">
      <c r="A76">
        <v>31689.28</v>
      </c>
      <c r="B76">
        <v>-2906.43</v>
      </c>
      <c r="C76">
        <v>21719.35</v>
      </c>
      <c r="D76">
        <v>11802.11</v>
      </c>
      <c r="E76">
        <v>60</v>
      </c>
      <c r="F76" s="3">
        <v>-3785</v>
      </c>
      <c r="G76">
        <v>0</v>
      </c>
      <c r="H76">
        <v>189.89</v>
      </c>
      <c r="I76">
        <v>0</v>
      </c>
      <c r="J76">
        <v>221.48</v>
      </c>
      <c r="K76">
        <v>272.72</v>
      </c>
      <c r="L76">
        <v>272.49</v>
      </c>
      <c r="M76">
        <v>499.91</v>
      </c>
      <c r="N76">
        <v>501.97</v>
      </c>
      <c r="O76">
        <v>275.8</v>
      </c>
      <c r="P76">
        <v>307</v>
      </c>
      <c r="Q76">
        <v>0</v>
      </c>
      <c r="R76">
        <v>105.08</v>
      </c>
      <c r="S76">
        <v>31835.955</v>
      </c>
      <c r="T76">
        <v>3056.994</v>
      </c>
      <c r="U76">
        <v>12172.619</v>
      </c>
      <c r="V76">
        <v>33.943</v>
      </c>
      <c r="W76">
        <v>12206.563</v>
      </c>
      <c r="X76">
        <v>1770.675</v>
      </c>
      <c r="Y76">
        <v>50.03</v>
      </c>
      <c r="Z76">
        <v>16793.79</v>
      </c>
      <c r="AA76">
        <v>1691.66</v>
      </c>
      <c r="AB76">
        <v>1315.14</v>
      </c>
      <c r="AC76" t="s">
        <v>60</v>
      </c>
      <c r="AD76" s="3">
        <v>-1974.2267</v>
      </c>
      <c r="AE76">
        <v>60</v>
      </c>
      <c r="AF76">
        <v>0</v>
      </c>
      <c r="AG76">
        <v>60</v>
      </c>
      <c r="AH76">
        <v>231</v>
      </c>
      <c r="AI76">
        <v>0</v>
      </c>
      <c r="AJ76">
        <v>231</v>
      </c>
      <c r="AK76">
        <v>5104</v>
      </c>
      <c r="AL76">
        <v>34068.2</v>
      </c>
      <c r="AM76">
        <v>39172.2</v>
      </c>
      <c r="AN76">
        <v>9375.07</v>
      </c>
      <c r="AO76">
        <v>9354.08</v>
      </c>
      <c r="AP76">
        <v>20.99</v>
      </c>
      <c r="AQ76">
        <v>60</v>
      </c>
      <c r="AR76">
        <v>231</v>
      </c>
      <c r="AU76">
        <v>276</v>
      </c>
      <c r="AV76" s="13">
        <v>276</v>
      </c>
      <c r="AW76" s="3">
        <v>231</v>
      </c>
      <c r="AX76" s="3">
        <v>60</v>
      </c>
      <c r="AY76" s="3">
        <v>306</v>
      </c>
      <c r="AZ76" s="17">
        <v>306</v>
      </c>
      <c r="BA76" s="3">
        <v>231</v>
      </c>
      <c r="BB76" s="3">
        <v>60</v>
      </c>
      <c r="BE76" s="21">
        <f t="shared" si="138"/>
        <v>231</v>
      </c>
      <c r="BF76" s="21">
        <f t="shared" ref="BF76:BH76" si="170">AH76</f>
        <v>231</v>
      </c>
      <c r="BG76" s="21">
        <f t="shared" si="170"/>
        <v>0</v>
      </c>
      <c r="BH76" s="21">
        <f t="shared" si="170"/>
        <v>231</v>
      </c>
      <c r="BI76">
        <f t="shared" si="143"/>
        <v>0</v>
      </c>
      <c r="BJ76">
        <f t="shared" si="144"/>
        <v>0</v>
      </c>
      <c r="BK76">
        <f t="shared" si="145"/>
        <v>0</v>
      </c>
      <c r="BL76">
        <f t="shared" si="146"/>
        <v>0</v>
      </c>
      <c r="BM76" s="21">
        <f t="shared" si="140"/>
        <v>60</v>
      </c>
      <c r="BN76" s="21">
        <f t="shared" ref="BN76:BP76" si="171">AE76</f>
        <v>60</v>
      </c>
      <c r="BO76" s="21">
        <f t="shared" si="171"/>
        <v>0</v>
      </c>
      <c r="BP76" s="21">
        <f t="shared" si="171"/>
        <v>60</v>
      </c>
      <c r="BQ76">
        <f t="shared" si="148"/>
        <v>1</v>
      </c>
      <c r="BR76">
        <f t="shared" si="149"/>
        <v>0</v>
      </c>
      <c r="BS76">
        <f t="shared" si="150"/>
        <v>1</v>
      </c>
      <c r="BT76">
        <f t="shared" si="151"/>
        <v>0</v>
      </c>
    </row>
    <row r="77" spans="1:72">
      <c r="A77">
        <v>31769.17</v>
      </c>
      <c r="B77">
        <v>-2684.19</v>
      </c>
      <c r="C77">
        <v>21436.21</v>
      </c>
      <c r="D77">
        <v>11216.18</v>
      </c>
      <c r="E77">
        <v>0</v>
      </c>
      <c r="F77" s="3">
        <v>-3768</v>
      </c>
      <c r="G77">
        <v>0</v>
      </c>
      <c r="H77">
        <v>190.77</v>
      </c>
      <c r="I77">
        <v>0</v>
      </c>
      <c r="J77">
        <v>221.28</v>
      </c>
      <c r="K77">
        <v>270.86</v>
      </c>
      <c r="L77">
        <v>271.79</v>
      </c>
      <c r="M77">
        <v>501.97</v>
      </c>
      <c r="N77">
        <v>503.2</v>
      </c>
      <c r="O77">
        <v>272.1</v>
      </c>
      <c r="P77">
        <v>303.7</v>
      </c>
      <c r="Q77">
        <v>0</v>
      </c>
      <c r="R77">
        <v>105.29</v>
      </c>
      <c r="S77">
        <v>31943.85</v>
      </c>
      <c r="T77">
        <v>2892.636</v>
      </c>
      <c r="U77">
        <v>12209.76</v>
      </c>
      <c r="V77">
        <v>34.837</v>
      </c>
      <c r="W77">
        <v>12244.597</v>
      </c>
      <c r="X77">
        <v>1781.989</v>
      </c>
      <c r="Y77">
        <v>49.979</v>
      </c>
      <c r="Z77">
        <v>17036.957</v>
      </c>
      <c r="AA77">
        <v>1403.063</v>
      </c>
      <c r="AB77">
        <v>1654.22</v>
      </c>
      <c r="AC77" t="s">
        <v>60</v>
      </c>
      <c r="AD77" s="3">
        <v>-1979.4094</v>
      </c>
      <c r="AE77">
        <v>0</v>
      </c>
      <c r="AF77">
        <v>0</v>
      </c>
      <c r="AG77">
        <v>0</v>
      </c>
      <c r="AH77">
        <v>220</v>
      </c>
      <c r="AI77">
        <v>0</v>
      </c>
      <c r="AJ77">
        <v>220</v>
      </c>
      <c r="AK77">
        <v>5104</v>
      </c>
      <c r="AL77">
        <v>33910.2</v>
      </c>
      <c r="AM77">
        <v>39014.2</v>
      </c>
      <c r="AN77">
        <v>9604.95</v>
      </c>
      <c r="AO77">
        <v>9584.6</v>
      </c>
      <c r="AP77">
        <v>20.35</v>
      </c>
      <c r="AQ77">
        <v>0</v>
      </c>
      <c r="AR77">
        <v>220</v>
      </c>
      <c r="AU77">
        <v>276</v>
      </c>
      <c r="AV77" s="13">
        <v>275</v>
      </c>
      <c r="AW77" s="3">
        <v>220</v>
      </c>
      <c r="AX77" s="3">
        <v>0</v>
      </c>
      <c r="AY77" s="3">
        <v>306</v>
      </c>
      <c r="AZ77" s="17">
        <v>305</v>
      </c>
      <c r="BA77" s="3">
        <v>220</v>
      </c>
      <c r="BB77" s="3">
        <v>0</v>
      </c>
      <c r="BE77" s="21">
        <f t="shared" si="138"/>
        <v>220</v>
      </c>
      <c r="BF77" s="21">
        <f t="shared" ref="BF77:BH77" si="172">AH77</f>
        <v>220</v>
      </c>
      <c r="BG77" s="21">
        <f t="shared" si="172"/>
        <v>0</v>
      </c>
      <c r="BH77" s="21">
        <f t="shared" si="172"/>
        <v>220</v>
      </c>
      <c r="BI77">
        <f t="shared" si="143"/>
        <v>0</v>
      </c>
      <c r="BJ77">
        <f t="shared" si="144"/>
        <v>0</v>
      </c>
      <c r="BK77">
        <f t="shared" si="145"/>
        <v>0</v>
      </c>
      <c r="BL77">
        <f t="shared" si="146"/>
        <v>0</v>
      </c>
      <c r="BM77" s="21">
        <f t="shared" si="140"/>
        <v>0</v>
      </c>
      <c r="BN77" s="21">
        <f t="shared" ref="BN77:BP77" si="173">AE77</f>
        <v>0</v>
      </c>
      <c r="BO77" s="21">
        <f t="shared" si="173"/>
        <v>0</v>
      </c>
      <c r="BP77" s="21">
        <f t="shared" si="173"/>
        <v>0</v>
      </c>
      <c r="BQ77">
        <f t="shared" si="148"/>
        <v>1</v>
      </c>
      <c r="BR77">
        <f t="shared" si="149"/>
        <v>0</v>
      </c>
      <c r="BS77">
        <f t="shared" si="150"/>
        <v>1</v>
      </c>
      <c r="BT77">
        <f t="shared" si="151"/>
        <v>0</v>
      </c>
    </row>
    <row r="78" spans="1:72">
      <c r="A78">
        <v>31631.71</v>
      </c>
      <c r="B78">
        <v>-2769.57</v>
      </c>
      <c r="C78">
        <v>21467.37</v>
      </c>
      <c r="D78">
        <v>11083.4</v>
      </c>
      <c r="E78">
        <v>0</v>
      </c>
      <c r="F78" s="3">
        <v>-3757</v>
      </c>
      <c r="G78">
        <v>0</v>
      </c>
      <c r="H78">
        <v>190.77</v>
      </c>
      <c r="I78">
        <v>0</v>
      </c>
      <c r="J78">
        <v>221.07</v>
      </c>
      <c r="K78">
        <v>271.1</v>
      </c>
      <c r="L78">
        <v>272.26</v>
      </c>
      <c r="M78">
        <v>502.38</v>
      </c>
      <c r="N78">
        <v>502.38</v>
      </c>
      <c r="O78">
        <v>272.7</v>
      </c>
      <c r="P78">
        <v>304.1</v>
      </c>
      <c r="Q78">
        <v>0</v>
      </c>
      <c r="R78">
        <v>105.56</v>
      </c>
      <c r="S78">
        <v>31747.104</v>
      </c>
      <c r="T78">
        <v>2726.763</v>
      </c>
      <c r="U78">
        <v>12011.846</v>
      </c>
      <c r="V78">
        <v>8.316</v>
      </c>
      <c r="W78">
        <v>12020.162</v>
      </c>
      <c r="X78">
        <v>1772.407</v>
      </c>
      <c r="Y78">
        <v>50.009</v>
      </c>
      <c r="Z78">
        <v>17425.668</v>
      </c>
      <c r="AA78">
        <v>1285</v>
      </c>
      <c r="AB78">
        <v>1666.4</v>
      </c>
      <c r="AC78" t="s">
        <v>60</v>
      </c>
      <c r="AD78" s="3">
        <v>-1972.8259</v>
      </c>
      <c r="AE78">
        <v>0</v>
      </c>
      <c r="AF78">
        <v>0</v>
      </c>
      <c r="AG78">
        <v>0</v>
      </c>
      <c r="AH78">
        <v>237</v>
      </c>
      <c r="AI78">
        <v>0</v>
      </c>
      <c r="AJ78">
        <v>237</v>
      </c>
      <c r="AK78">
        <v>5104</v>
      </c>
      <c r="AL78">
        <v>33656.2</v>
      </c>
      <c r="AM78">
        <v>38760.2</v>
      </c>
      <c r="AN78">
        <v>9766.49</v>
      </c>
      <c r="AO78">
        <v>9766.23</v>
      </c>
      <c r="AP78">
        <v>0.26</v>
      </c>
      <c r="AQ78">
        <v>0</v>
      </c>
      <c r="AR78">
        <v>237</v>
      </c>
      <c r="AU78">
        <v>276</v>
      </c>
      <c r="AV78" s="13">
        <v>275</v>
      </c>
      <c r="AW78" s="3">
        <v>237</v>
      </c>
      <c r="AX78" s="3">
        <v>0</v>
      </c>
      <c r="AY78" s="3">
        <v>306</v>
      </c>
      <c r="AZ78" s="17">
        <v>305</v>
      </c>
      <c r="BA78" s="3">
        <v>237</v>
      </c>
      <c r="BB78" s="3">
        <v>0</v>
      </c>
      <c r="BE78" s="21">
        <f t="shared" si="138"/>
        <v>237</v>
      </c>
      <c r="BF78" s="21">
        <f t="shared" ref="BF78:BH78" si="174">AH78</f>
        <v>237</v>
      </c>
      <c r="BG78" s="21">
        <f t="shared" si="174"/>
        <v>0</v>
      </c>
      <c r="BH78" s="21">
        <f t="shared" si="174"/>
        <v>237</v>
      </c>
      <c r="BI78">
        <f t="shared" si="143"/>
        <v>0</v>
      </c>
      <c r="BJ78">
        <f t="shared" si="144"/>
        <v>0</v>
      </c>
      <c r="BK78">
        <f t="shared" si="145"/>
        <v>0</v>
      </c>
      <c r="BL78">
        <f t="shared" si="146"/>
        <v>0</v>
      </c>
      <c r="BM78" s="21">
        <f t="shared" si="140"/>
        <v>0</v>
      </c>
      <c r="BN78" s="21">
        <f t="shared" ref="BN78:BP78" si="175">AE78</f>
        <v>0</v>
      </c>
      <c r="BO78" s="21">
        <f t="shared" si="175"/>
        <v>0</v>
      </c>
      <c r="BP78" s="21">
        <f t="shared" si="175"/>
        <v>0</v>
      </c>
      <c r="BQ78">
        <f t="shared" si="148"/>
        <v>1</v>
      </c>
      <c r="BR78">
        <f t="shared" si="149"/>
        <v>0</v>
      </c>
      <c r="BS78">
        <f t="shared" si="150"/>
        <v>1</v>
      </c>
      <c r="BT78">
        <f t="shared" si="151"/>
        <v>0</v>
      </c>
    </row>
    <row r="79" spans="1:72">
      <c r="A79">
        <v>31650.39</v>
      </c>
      <c r="B79">
        <v>-2487.84</v>
      </c>
      <c r="C79">
        <v>21529.68</v>
      </c>
      <c r="D79">
        <v>11140.06</v>
      </c>
      <c r="E79">
        <v>0</v>
      </c>
      <c r="F79" s="3">
        <v>-3753</v>
      </c>
      <c r="G79">
        <v>0</v>
      </c>
      <c r="H79">
        <v>189.05</v>
      </c>
      <c r="I79">
        <v>0</v>
      </c>
      <c r="J79">
        <v>221.29</v>
      </c>
      <c r="K79">
        <v>270.86</v>
      </c>
      <c r="L79">
        <v>272.49</v>
      </c>
      <c r="M79">
        <v>501.97</v>
      </c>
      <c r="N79">
        <v>502.38</v>
      </c>
      <c r="O79">
        <v>271.4</v>
      </c>
      <c r="P79">
        <v>302.3</v>
      </c>
      <c r="Q79">
        <v>0</v>
      </c>
      <c r="R79">
        <v>106.25</v>
      </c>
      <c r="S79">
        <v>31608.455</v>
      </c>
      <c r="T79">
        <v>2750.831</v>
      </c>
      <c r="U79">
        <v>11800.089</v>
      </c>
      <c r="V79">
        <v>8.347</v>
      </c>
      <c r="W79">
        <v>11808.436</v>
      </c>
      <c r="X79">
        <v>1777.169</v>
      </c>
      <c r="Y79">
        <v>50.033</v>
      </c>
      <c r="Z79">
        <v>17476.086</v>
      </c>
      <c r="AA79">
        <v>1264.941</v>
      </c>
      <c r="AB79">
        <v>1659.12</v>
      </c>
      <c r="AC79" t="s">
        <v>60</v>
      </c>
      <c r="AD79" s="3">
        <v>-1977.3083</v>
      </c>
      <c r="AE79">
        <v>0</v>
      </c>
      <c r="AF79">
        <v>0</v>
      </c>
      <c r="AG79">
        <v>0</v>
      </c>
      <c r="AH79">
        <v>200</v>
      </c>
      <c r="AI79">
        <v>0</v>
      </c>
      <c r="AJ79">
        <v>200</v>
      </c>
      <c r="AK79">
        <v>5104</v>
      </c>
      <c r="AL79">
        <v>33402.2</v>
      </c>
      <c r="AM79">
        <v>38506.2</v>
      </c>
      <c r="AN79">
        <v>9915.68</v>
      </c>
      <c r="AO79">
        <v>9915.42</v>
      </c>
      <c r="AP79">
        <v>0.26</v>
      </c>
      <c r="AQ79">
        <v>0</v>
      </c>
      <c r="AR79">
        <v>200</v>
      </c>
      <c r="AU79">
        <v>276</v>
      </c>
      <c r="AV79" s="13">
        <v>275</v>
      </c>
      <c r="AW79" s="3">
        <v>200</v>
      </c>
      <c r="AX79" s="3">
        <v>0</v>
      </c>
      <c r="AY79" s="3">
        <v>306</v>
      </c>
      <c r="AZ79" s="17">
        <v>305</v>
      </c>
      <c r="BA79" s="3">
        <v>200</v>
      </c>
      <c r="BB79" s="3">
        <v>0</v>
      </c>
      <c r="BE79" s="21">
        <f t="shared" si="138"/>
        <v>200</v>
      </c>
      <c r="BF79" s="21">
        <f t="shared" ref="BF79:BH79" si="176">AH79</f>
        <v>200</v>
      </c>
      <c r="BG79" s="21">
        <f t="shared" si="176"/>
        <v>0</v>
      </c>
      <c r="BH79" s="21">
        <f t="shared" si="176"/>
        <v>200</v>
      </c>
      <c r="BI79">
        <f t="shared" si="143"/>
        <v>0</v>
      </c>
      <c r="BJ79">
        <f t="shared" si="144"/>
        <v>0</v>
      </c>
      <c r="BK79">
        <f t="shared" si="145"/>
        <v>0</v>
      </c>
      <c r="BL79">
        <f t="shared" si="146"/>
        <v>0</v>
      </c>
      <c r="BM79" s="21">
        <f t="shared" si="140"/>
        <v>0</v>
      </c>
      <c r="BN79" s="21">
        <f t="shared" ref="BN79:BP79" si="177">AE79</f>
        <v>0</v>
      </c>
      <c r="BO79" s="21">
        <f t="shared" si="177"/>
        <v>0</v>
      </c>
      <c r="BP79" s="21">
        <f t="shared" si="177"/>
        <v>0</v>
      </c>
      <c r="BQ79">
        <f t="shared" si="148"/>
        <v>1</v>
      </c>
      <c r="BR79">
        <f t="shared" si="149"/>
        <v>0</v>
      </c>
      <c r="BS79">
        <f t="shared" si="150"/>
        <v>1</v>
      </c>
      <c r="BT79">
        <f t="shared" si="151"/>
        <v>0</v>
      </c>
    </row>
    <row r="80" spans="1:72">
      <c r="A80">
        <v>31367.57</v>
      </c>
      <c r="B80">
        <v>-1941.53</v>
      </c>
      <c r="C80">
        <v>21554.91</v>
      </c>
      <c r="D80">
        <v>10355</v>
      </c>
      <c r="E80">
        <v>0</v>
      </c>
      <c r="F80" s="3">
        <v>-3751</v>
      </c>
      <c r="G80">
        <v>0</v>
      </c>
      <c r="H80">
        <v>189.05</v>
      </c>
      <c r="I80">
        <v>0</v>
      </c>
      <c r="J80">
        <v>220.98</v>
      </c>
      <c r="K80">
        <v>270.86</v>
      </c>
      <c r="L80">
        <v>271.56</v>
      </c>
      <c r="M80">
        <v>502.38</v>
      </c>
      <c r="N80">
        <v>502.38</v>
      </c>
      <c r="O80">
        <v>272.4</v>
      </c>
      <c r="P80">
        <v>304.5</v>
      </c>
      <c r="Q80">
        <v>0</v>
      </c>
      <c r="R80">
        <v>104.87</v>
      </c>
      <c r="S80">
        <v>31290.812</v>
      </c>
      <c r="T80">
        <v>2639.265</v>
      </c>
      <c r="U80">
        <v>11631.803</v>
      </c>
      <c r="V80">
        <v>8.527</v>
      </c>
      <c r="W80">
        <v>11640.33</v>
      </c>
      <c r="X80">
        <v>1785.362</v>
      </c>
      <c r="Y80">
        <v>49.981</v>
      </c>
      <c r="Z80">
        <v>17658.703</v>
      </c>
      <c r="AA80">
        <v>1107.543</v>
      </c>
      <c r="AB80">
        <v>1644</v>
      </c>
      <c r="AC80" t="s">
        <v>60</v>
      </c>
      <c r="AD80" s="3">
        <v>-1977.5885</v>
      </c>
      <c r="AE80">
        <v>0</v>
      </c>
      <c r="AF80">
        <v>0</v>
      </c>
      <c r="AG80">
        <v>0</v>
      </c>
      <c r="AH80">
        <v>216</v>
      </c>
      <c r="AI80">
        <v>0</v>
      </c>
      <c r="AJ80">
        <v>216</v>
      </c>
      <c r="AK80">
        <v>5104</v>
      </c>
      <c r="AL80">
        <v>33212.2</v>
      </c>
      <c r="AM80">
        <v>38316.2</v>
      </c>
      <c r="AN80">
        <v>10064.54</v>
      </c>
      <c r="AO80">
        <v>10064.28</v>
      </c>
      <c r="AP80">
        <v>0.26</v>
      </c>
      <c r="AQ80">
        <v>0</v>
      </c>
      <c r="AR80">
        <v>216</v>
      </c>
      <c r="AU80">
        <v>276</v>
      </c>
      <c r="AV80" s="13">
        <v>275</v>
      </c>
      <c r="AW80" s="3">
        <v>216</v>
      </c>
      <c r="AX80" s="3">
        <v>0</v>
      </c>
      <c r="AY80" s="3">
        <v>306</v>
      </c>
      <c r="AZ80" s="17">
        <v>305</v>
      </c>
      <c r="BA80" s="3">
        <v>216</v>
      </c>
      <c r="BB80" s="3">
        <v>0</v>
      </c>
      <c r="BE80" s="21">
        <f t="shared" si="138"/>
        <v>216</v>
      </c>
      <c r="BF80" s="21">
        <f t="shared" ref="BF80:BH80" si="178">AH80</f>
        <v>216</v>
      </c>
      <c r="BG80" s="21">
        <f t="shared" si="178"/>
        <v>0</v>
      </c>
      <c r="BH80" s="21">
        <f t="shared" si="178"/>
        <v>216</v>
      </c>
      <c r="BI80">
        <f t="shared" si="143"/>
        <v>0</v>
      </c>
      <c r="BJ80">
        <f t="shared" si="144"/>
        <v>0</v>
      </c>
      <c r="BK80">
        <f t="shared" si="145"/>
        <v>0</v>
      </c>
      <c r="BL80">
        <f t="shared" si="146"/>
        <v>0</v>
      </c>
      <c r="BM80" s="21">
        <f t="shared" si="140"/>
        <v>0</v>
      </c>
      <c r="BN80" s="21">
        <f t="shared" ref="BN80:BP80" si="179">AE80</f>
        <v>0</v>
      </c>
      <c r="BO80" s="21">
        <f t="shared" si="179"/>
        <v>0</v>
      </c>
      <c r="BP80" s="21">
        <f t="shared" si="179"/>
        <v>0</v>
      </c>
      <c r="BQ80">
        <f t="shared" si="148"/>
        <v>1</v>
      </c>
      <c r="BR80">
        <f t="shared" si="149"/>
        <v>0</v>
      </c>
      <c r="BS80">
        <f t="shared" si="150"/>
        <v>1</v>
      </c>
      <c r="BT80">
        <f t="shared" si="151"/>
        <v>0</v>
      </c>
    </row>
    <row r="81" spans="1:72">
      <c r="A81">
        <v>31114.5</v>
      </c>
      <c r="B81">
        <v>-2211.4</v>
      </c>
      <c r="C81">
        <v>21550.04</v>
      </c>
      <c r="D81">
        <v>10230.93</v>
      </c>
      <c r="E81">
        <v>0</v>
      </c>
      <c r="F81" s="3">
        <v>-3748</v>
      </c>
      <c r="G81">
        <v>0</v>
      </c>
      <c r="H81">
        <v>190.77</v>
      </c>
      <c r="I81">
        <v>0</v>
      </c>
      <c r="J81">
        <v>221.3</v>
      </c>
      <c r="K81">
        <v>270.4</v>
      </c>
      <c r="L81">
        <v>271.79</v>
      </c>
      <c r="M81">
        <v>501.15</v>
      </c>
      <c r="N81">
        <v>501.97</v>
      </c>
      <c r="O81">
        <v>272.1</v>
      </c>
      <c r="P81">
        <v>304.1</v>
      </c>
      <c r="Q81">
        <v>0</v>
      </c>
      <c r="R81">
        <v>116.03</v>
      </c>
      <c r="S81">
        <v>31351.586</v>
      </c>
      <c r="T81">
        <v>2266.941</v>
      </c>
      <c r="U81">
        <v>11438.804</v>
      </c>
      <c r="V81">
        <v>8.5</v>
      </c>
      <c r="W81">
        <v>11447.304</v>
      </c>
      <c r="X81">
        <v>1776.908</v>
      </c>
      <c r="Y81">
        <v>49.989</v>
      </c>
      <c r="Z81">
        <v>17738.863</v>
      </c>
      <c r="AA81">
        <v>1097.223</v>
      </c>
      <c r="AB81">
        <v>1666.1</v>
      </c>
      <c r="AC81" t="s">
        <v>60</v>
      </c>
      <c r="AD81" s="3">
        <v>-1971.2852</v>
      </c>
      <c r="AE81">
        <v>0</v>
      </c>
      <c r="AF81">
        <v>0</v>
      </c>
      <c r="AG81">
        <v>0</v>
      </c>
      <c r="AH81">
        <v>220</v>
      </c>
      <c r="AI81">
        <v>0</v>
      </c>
      <c r="AJ81">
        <v>220</v>
      </c>
      <c r="AK81">
        <v>5104</v>
      </c>
      <c r="AL81">
        <v>32958.2</v>
      </c>
      <c r="AM81">
        <v>38062.2</v>
      </c>
      <c r="AN81">
        <v>10230.93</v>
      </c>
      <c r="AO81">
        <v>10230.67</v>
      </c>
      <c r="AP81">
        <v>0.26</v>
      </c>
      <c r="AQ81">
        <v>0</v>
      </c>
      <c r="AR81">
        <v>220</v>
      </c>
      <c r="AU81">
        <v>276</v>
      </c>
      <c r="AV81" s="13">
        <v>275</v>
      </c>
      <c r="AW81" s="3">
        <v>220</v>
      </c>
      <c r="AX81" s="3">
        <v>0</v>
      </c>
      <c r="AY81" s="3">
        <v>306</v>
      </c>
      <c r="AZ81" s="17">
        <v>305</v>
      </c>
      <c r="BA81" s="3">
        <v>220</v>
      </c>
      <c r="BB81" s="3">
        <v>0</v>
      </c>
      <c r="BE81" s="21">
        <f t="shared" si="138"/>
        <v>220</v>
      </c>
      <c r="BF81" s="21">
        <f t="shared" ref="BF81:BH81" si="180">AH81</f>
        <v>220</v>
      </c>
      <c r="BG81" s="21">
        <f t="shared" si="180"/>
        <v>0</v>
      </c>
      <c r="BH81" s="21">
        <f t="shared" si="180"/>
        <v>220</v>
      </c>
      <c r="BI81">
        <f t="shared" si="143"/>
        <v>0</v>
      </c>
      <c r="BJ81">
        <f t="shared" si="144"/>
        <v>0</v>
      </c>
      <c r="BK81">
        <f t="shared" si="145"/>
        <v>0</v>
      </c>
      <c r="BL81">
        <f t="shared" si="146"/>
        <v>0</v>
      </c>
      <c r="BM81" s="21">
        <f t="shared" si="140"/>
        <v>0</v>
      </c>
      <c r="BN81" s="21">
        <f t="shared" ref="BN81:BP81" si="181">AE81</f>
        <v>0</v>
      </c>
      <c r="BO81" s="21">
        <f t="shared" si="181"/>
        <v>0</v>
      </c>
      <c r="BP81" s="21">
        <f t="shared" si="181"/>
        <v>0</v>
      </c>
      <c r="BQ81">
        <f t="shared" si="148"/>
        <v>1</v>
      </c>
      <c r="BR81">
        <f t="shared" si="149"/>
        <v>0</v>
      </c>
      <c r="BS81">
        <f t="shared" si="150"/>
        <v>1</v>
      </c>
      <c r="BT81">
        <f t="shared" si="151"/>
        <v>0</v>
      </c>
    </row>
    <row r="82" spans="1:72">
      <c r="A82">
        <v>31440.25</v>
      </c>
      <c r="B82">
        <v>-2599.24</v>
      </c>
      <c r="C82">
        <v>21558.72</v>
      </c>
      <c r="D82">
        <v>11489.64</v>
      </c>
      <c r="E82">
        <v>0</v>
      </c>
      <c r="F82" s="3">
        <v>-3904</v>
      </c>
      <c r="G82">
        <v>0</v>
      </c>
      <c r="H82">
        <v>190.77</v>
      </c>
      <c r="I82">
        <v>0</v>
      </c>
      <c r="J82">
        <v>220.83</v>
      </c>
      <c r="K82">
        <v>270.86</v>
      </c>
      <c r="L82">
        <v>271.79</v>
      </c>
      <c r="M82">
        <v>501.56</v>
      </c>
      <c r="N82">
        <v>502.38</v>
      </c>
      <c r="O82">
        <v>272.3</v>
      </c>
      <c r="P82">
        <v>303</v>
      </c>
      <c r="Q82">
        <v>0</v>
      </c>
      <c r="R82">
        <v>127.5</v>
      </c>
      <c r="S82">
        <v>31367.531</v>
      </c>
      <c r="T82">
        <v>2833.469</v>
      </c>
      <c r="U82">
        <v>11403.595</v>
      </c>
      <c r="V82">
        <v>5.504</v>
      </c>
      <c r="W82">
        <v>11409.099</v>
      </c>
      <c r="X82">
        <v>1783.642</v>
      </c>
      <c r="Y82">
        <v>49.992</v>
      </c>
      <c r="Z82">
        <v>17496.86</v>
      </c>
      <c r="AA82">
        <v>1322.285</v>
      </c>
      <c r="AB82">
        <v>1686.03</v>
      </c>
      <c r="AC82" t="s">
        <v>60</v>
      </c>
      <c r="AD82" s="3">
        <v>-1959.7988</v>
      </c>
      <c r="AE82">
        <v>0</v>
      </c>
      <c r="AF82">
        <v>0</v>
      </c>
      <c r="AG82">
        <v>0</v>
      </c>
      <c r="AH82">
        <v>200</v>
      </c>
      <c r="AI82">
        <v>0</v>
      </c>
      <c r="AJ82">
        <v>200</v>
      </c>
      <c r="AK82">
        <v>5106</v>
      </c>
      <c r="AL82">
        <v>32705.2</v>
      </c>
      <c r="AM82">
        <v>37811.2</v>
      </c>
      <c r="AN82">
        <v>10262.44</v>
      </c>
      <c r="AO82">
        <v>10262.18</v>
      </c>
      <c r="AP82">
        <v>0.26</v>
      </c>
      <c r="AQ82">
        <v>0</v>
      </c>
      <c r="AR82">
        <v>200</v>
      </c>
      <c r="AU82">
        <v>276</v>
      </c>
      <c r="AV82" s="13">
        <v>275</v>
      </c>
      <c r="AW82" s="3">
        <v>200</v>
      </c>
      <c r="AX82" s="3">
        <v>0</v>
      </c>
      <c r="AY82" s="3">
        <v>306</v>
      </c>
      <c r="AZ82" s="17">
        <v>305</v>
      </c>
      <c r="BA82" s="3">
        <v>200</v>
      </c>
      <c r="BB82" s="3">
        <v>0</v>
      </c>
      <c r="BE82" s="21">
        <f t="shared" si="138"/>
        <v>200</v>
      </c>
      <c r="BF82" s="21">
        <f t="shared" ref="BF82:BH82" si="182">AH82</f>
        <v>200</v>
      </c>
      <c r="BG82" s="21">
        <f t="shared" si="182"/>
        <v>0</v>
      </c>
      <c r="BH82" s="21">
        <f t="shared" si="182"/>
        <v>200</v>
      </c>
      <c r="BI82">
        <f t="shared" si="143"/>
        <v>0</v>
      </c>
      <c r="BJ82">
        <f t="shared" si="144"/>
        <v>0</v>
      </c>
      <c r="BK82">
        <f t="shared" si="145"/>
        <v>0</v>
      </c>
      <c r="BL82">
        <f t="shared" si="146"/>
        <v>0</v>
      </c>
      <c r="BM82" s="21">
        <f t="shared" si="140"/>
        <v>0</v>
      </c>
      <c r="BN82" s="21">
        <f t="shared" ref="BN82:BP82" si="183">AE82</f>
        <v>0</v>
      </c>
      <c r="BO82" s="21">
        <f t="shared" si="183"/>
        <v>0</v>
      </c>
      <c r="BP82" s="21">
        <f t="shared" si="183"/>
        <v>0</v>
      </c>
      <c r="BQ82">
        <f t="shared" si="148"/>
        <v>1</v>
      </c>
      <c r="BR82">
        <f t="shared" si="149"/>
        <v>0</v>
      </c>
      <c r="BS82">
        <f t="shared" si="150"/>
        <v>1</v>
      </c>
      <c r="BT82">
        <f t="shared" si="151"/>
        <v>0</v>
      </c>
    </row>
    <row r="83" spans="1:72">
      <c r="A83">
        <v>31398.26</v>
      </c>
      <c r="B83">
        <v>-2402</v>
      </c>
      <c r="C83">
        <v>21553.1</v>
      </c>
      <c r="D83">
        <v>11343.78</v>
      </c>
      <c r="E83">
        <v>0</v>
      </c>
      <c r="F83" s="3">
        <v>-3896</v>
      </c>
      <c r="G83">
        <v>0</v>
      </c>
      <c r="H83">
        <v>190.77</v>
      </c>
      <c r="I83">
        <v>0</v>
      </c>
      <c r="J83">
        <v>220.68</v>
      </c>
      <c r="K83">
        <v>271.1</v>
      </c>
      <c r="L83">
        <v>271.79</v>
      </c>
      <c r="M83">
        <v>502.79</v>
      </c>
      <c r="N83">
        <v>502.79</v>
      </c>
      <c r="O83">
        <v>272.7</v>
      </c>
      <c r="P83">
        <v>302.9</v>
      </c>
      <c r="Q83">
        <v>0</v>
      </c>
      <c r="R83">
        <v>106.77</v>
      </c>
      <c r="S83">
        <v>31345.537</v>
      </c>
      <c r="T83">
        <v>2654.444</v>
      </c>
      <c r="U83">
        <v>11368.282</v>
      </c>
      <c r="V83">
        <v>5.476</v>
      </c>
      <c r="W83">
        <v>11373.757</v>
      </c>
      <c r="X83">
        <v>1781.117</v>
      </c>
      <c r="Y83">
        <v>49.986</v>
      </c>
      <c r="Z83">
        <v>17619.277</v>
      </c>
      <c r="AA83">
        <v>1219.578</v>
      </c>
      <c r="AB83">
        <v>1682.33</v>
      </c>
      <c r="AC83" t="s">
        <v>60</v>
      </c>
      <c r="AD83" s="3">
        <v>-1980.5302</v>
      </c>
      <c r="AE83">
        <v>0</v>
      </c>
      <c r="AF83">
        <v>0</v>
      </c>
      <c r="AG83">
        <v>0</v>
      </c>
      <c r="AH83">
        <v>200</v>
      </c>
      <c r="AI83">
        <v>0</v>
      </c>
      <c r="AJ83">
        <v>200</v>
      </c>
      <c r="AK83">
        <v>4987</v>
      </c>
      <c r="AL83">
        <v>32546.2</v>
      </c>
      <c r="AM83">
        <v>37533.2</v>
      </c>
      <c r="AN83">
        <v>10254.46</v>
      </c>
      <c r="AO83">
        <v>10254.2</v>
      </c>
      <c r="AP83">
        <v>0.26</v>
      </c>
      <c r="AQ83">
        <v>0</v>
      </c>
      <c r="AR83">
        <v>200</v>
      </c>
      <c r="AU83">
        <v>276</v>
      </c>
      <c r="AV83" s="13">
        <v>275</v>
      </c>
      <c r="AW83" s="3">
        <v>200</v>
      </c>
      <c r="AX83" s="3">
        <v>0</v>
      </c>
      <c r="AY83" s="3">
        <v>306</v>
      </c>
      <c r="AZ83" s="17">
        <v>305</v>
      </c>
      <c r="BA83" s="3">
        <v>200</v>
      </c>
      <c r="BB83" s="3">
        <v>0</v>
      </c>
      <c r="BE83" s="21">
        <f t="shared" si="138"/>
        <v>200</v>
      </c>
      <c r="BF83" s="21">
        <f t="shared" ref="BF83:BH83" si="184">AH83</f>
        <v>200</v>
      </c>
      <c r="BG83" s="21">
        <f t="shared" si="184"/>
        <v>0</v>
      </c>
      <c r="BH83" s="21">
        <f t="shared" si="184"/>
        <v>200</v>
      </c>
      <c r="BI83">
        <f t="shared" si="143"/>
        <v>0</v>
      </c>
      <c r="BJ83">
        <f t="shared" si="144"/>
        <v>0</v>
      </c>
      <c r="BK83">
        <f t="shared" si="145"/>
        <v>0</v>
      </c>
      <c r="BL83">
        <f t="shared" si="146"/>
        <v>0</v>
      </c>
      <c r="BM83" s="21">
        <f t="shared" si="140"/>
        <v>0</v>
      </c>
      <c r="BN83" s="21">
        <f t="shared" ref="BN83:BP83" si="185">AE83</f>
        <v>0</v>
      </c>
      <c r="BO83" s="21">
        <f t="shared" si="185"/>
        <v>0</v>
      </c>
      <c r="BP83" s="21">
        <f t="shared" si="185"/>
        <v>0</v>
      </c>
      <c r="BQ83">
        <f t="shared" si="148"/>
        <v>1</v>
      </c>
      <c r="BR83">
        <f t="shared" si="149"/>
        <v>0</v>
      </c>
      <c r="BS83">
        <f t="shared" si="150"/>
        <v>1</v>
      </c>
      <c r="BT83">
        <f t="shared" si="151"/>
        <v>0</v>
      </c>
    </row>
    <row r="84" spans="1:72">
      <c r="A84">
        <v>31463.82</v>
      </c>
      <c r="B84">
        <v>-2635</v>
      </c>
      <c r="C84">
        <v>21569.85</v>
      </c>
      <c r="D84">
        <v>11264.1</v>
      </c>
      <c r="E84">
        <v>0</v>
      </c>
      <c r="F84" s="3">
        <v>-3898</v>
      </c>
      <c r="G84">
        <v>0</v>
      </c>
      <c r="H84">
        <v>190.77</v>
      </c>
      <c r="I84">
        <v>0</v>
      </c>
      <c r="J84">
        <v>221.31</v>
      </c>
      <c r="K84">
        <v>271.1</v>
      </c>
      <c r="L84">
        <v>271.56</v>
      </c>
      <c r="M84">
        <v>502.79</v>
      </c>
      <c r="N84">
        <v>502.79</v>
      </c>
      <c r="O84">
        <v>273.4</v>
      </c>
      <c r="P84">
        <v>304.1</v>
      </c>
      <c r="Q84">
        <v>0</v>
      </c>
      <c r="R84">
        <v>105.29</v>
      </c>
      <c r="S84">
        <v>31666.719</v>
      </c>
      <c r="T84">
        <v>2796.43</v>
      </c>
      <c r="U84">
        <v>11361.565</v>
      </c>
      <c r="V84">
        <v>5.458</v>
      </c>
      <c r="W84">
        <v>11367.024</v>
      </c>
      <c r="X84">
        <v>1775.521</v>
      </c>
      <c r="Y84">
        <v>49.969</v>
      </c>
      <c r="Z84">
        <v>17372.191</v>
      </c>
      <c r="AA84">
        <v>1360.953</v>
      </c>
      <c r="AB84">
        <v>1680.03</v>
      </c>
      <c r="AC84" t="s">
        <v>60</v>
      </c>
      <c r="AD84" s="3">
        <v>-1978.8492</v>
      </c>
      <c r="AE84">
        <v>0</v>
      </c>
      <c r="AF84">
        <v>0</v>
      </c>
      <c r="AG84">
        <v>0</v>
      </c>
      <c r="AH84">
        <v>190</v>
      </c>
      <c r="AI84">
        <v>0</v>
      </c>
      <c r="AJ84">
        <v>190</v>
      </c>
      <c r="AK84">
        <v>4869</v>
      </c>
      <c r="AL84">
        <v>32451.2</v>
      </c>
      <c r="AM84">
        <v>37320.2</v>
      </c>
      <c r="AN84">
        <v>10236.34</v>
      </c>
      <c r="AO84">
        <v>10236.08</v>
      </c>
      <c r="AP84">
        <v>0.26</v>
      </c>
      <c r="AQ84">
        <v>0</v>
      </c>
      <c r="AR84">
        <v>190</v>
      </c>
      <c r="AU84">
        <v>276</v>
      </c>
      <c r="AV84" s="13">
        <v>275.28</v>
      </c>
      <c r="AW84" s="3">
        <v>190</v>
      </c>
      <c r="AX84" s="3">
        <v>0</v>
      </c>
      <c r="AY84" s="3">
        <v>306</v>
      </c>
      <c r="AZ84" s="17">
        <v>305.35</v>
      </c>
      <c r="BA84" s="3">
        <v>190</v>
      </c>
      <c r="BB84" s="3">
        <v>0</v>
      </c>
      <c r="BE84" s="21">
        <f t="shared" si="138"/>
        <v>190</v>
      </c>
      <c r="BF84" s="21">
        <f t="shared" ref="BF84:BH84" si="186">AH84</f>
        <v>190</v>
      </c>
      <c r="BG84" s="21">
        <f t="shared" si="186"/>
        <v>0</v>
      </c>
      <c r="BH84" s="21">
        <f t="shared" si="186"/>
        <v>190</v>
      </c>
      <c r="BI84">
        <f t="shared" si="143"/>
        <v>0</v>
      </c>
      <c r="BJ84">
        <f t="shared" si="144"/>
        <v>0</v>
      </c>
      <c r="BK84">
        <f t="shared" si="145"/>
        <v>0</v>
      </c>
      <c r="BL84">
        <f t="shared" si="146"/>
        <v>0</v>
      </c>
      <c r="BM84" s="21">
        <f t="shared" si="140"/>
        <v>0</v>
      </c>
      <c r="BN84" s="21">
        <f t="shared" ref="BN84:BP84" si="187">AE84</f>
        <v>0</v>
      </c>
      <c r="BO84" s="21">
        <f t="shared" si="187"/>
        <v>0</v>
      </c>
      <c r="BP84" s="21">
        <f t="shared" si="187"/>
        <v>0</v>
      </c>
      <c r="BQ84">
        <f t="shared" si="148"/>
        <v>1</v>
      </c>
      <c r="BR84">
        <f t="shared" si="149"/>
        <v>0</v>
      </c>
      <c r="BS84">
        <f t="shared" si="150"/>
        <v>1</v>
      </c>
      <c r="BT84">
        <f t="shared" si="151"/>
        <v>0</v>
      </c>
    </row>
    <row r="85" spans="1:72">
      <c r="A85">
        <v>31409.05</v>
      </c>
      <c r="B85">
        <v>-2535</v>
      </c>
      <c r="C85">
        <v>22590.86</v>
      </c>
      <c r="D85">
        <v>11272.75</v>
      </c>
      <c r="E85">
        <v>213.33</v>
      </c>
      <c r="F85" s="3">
        <v>-3898</v>
      </c>
      <c r="G85">
        <v>0</v>
      </c>
      <c r="H85">
        <v>261.67</v>
      </c>
      <c r="I85">
        <v>0</v>
      </c>
      <c r="J85">
        <v>269.65</v>
      </c>
      <c r="K85">
        <v>273.65</v>
      </c>
      <c r="L85">
        <v>275.75</v>
      </c>
      <c r="M85">
        <v>533.62</v>
      </c>
      <c r="N85">
        <v>502.79</v>
      </c>
      <c r="O85">
        <v>274.1</v>
      </c>
      <c r="P85">
        <v>305.3</v>
      </c>
      <c r="Q85">
        <v>0</v>
      </c>
      <c r="R85">
        <v>148.85</v>
      </c>
      <c r="S85">
        <v>31509.541</v>
      </c>
      <c r="T85">
        <v>2737.264</v>
      </c>
      <c r="U85">
        <v>11205.529</v>
      </c>
      <c r="V85">
        <v>5.425</v>
      </c>
      <c r="W85">
        <v>11210.953</v>
      </c>
      <c r="X85">
        <v>1764.537</v>
      </c>
      <c r="Y85">
        <v>50.019</v>
      </c>
      <c r="Z85">
        <v>17019.512</v>
      </c>
      <c r="AA85">
        <v>1568.324</v>
      </c>
      <c r="AB85">
        <v>1675.68</v>
      </c>
      <c r="AC85" t="s">
        <v>60</v>
      </c>
      <c r="AD85" s="3">
        <v>-1897.0449</v>
      </c>
      <c r="AE85">
        <v>213.33</v>
      </c>
      <c r="AF85">
        <v>0</v>
      </c>
      <c r="AG85">
        <v>213.33</v>
      </c>
      <c r="AH85">
        <v>185</v>
      </c>
      <c r="AI85">
        <v>0</v>
      </c>
      <c r="AJ85">
        <v>185</v>
      </c>
      <c r="AK85">
        <v>4751</v>
      </c>
      <c r="AL85">
        <v>32388.2</v>
      </c>
      <c r="AM85">
        <v>37139.2</v>
      </c>
      <c r="AN85">
        <v>10223.85</v>
      </c>
      <c r="AO85">
        <v>10223.59</v>
      </c>
      <c r="AP85">
        <v>0.26</v>
      </c>
      <c r="AQ85">
        <v>213.33</v>
      </c>
      <c r="AR85">
        <v>185</v>
      </c>
      <c r="AU85">
        <v>276</v>
      </c>
      <c r="AV85" s="13">
        <v>276</v>
      </c>
      <c r="AW85" s="3">
        <v>185</v>
      </c>
      <c r="AX85" s="3">
        <v>213.33</v>
      </c>
      <c r="AY85" s="3">
        <v>306</v>
      </c>
      <c r="AZ85" s="17">
        <v>306</v>
      </c>
      <c r="BA85" s="3">
        <v>185</v>
      </c>
      <c r="BB85" s="3">
        <v>213.33</v>
      </c>
      <c r="BE85" s="21">
        <f t="shared" si="138"/>
        <v>185</v>
      </c>
      <c r="BF85" s="21">
        <f t="shared" ref="BF85:BH85" si="188">AH85</f>
        <v>185</v>
      </c>
      <c r="BG85" s="21">
        <f t="shared" si="188"/>
        <v>0</v>
      </c>
      <c r="BH85" s="21">
        <f t="shared" si="188"/>
        <v>185</v>
      </c>
      <c r="BI85">
        <f t="shared" si="143"/>
        <v>0</v>
      </c>
      <c r="BJ85">
        <f t="shared" si="144"/>
        <v>0</v>
      </c>
      <c r="BK85">
        <f t="shared" si="145"/>
        <v>0</v>
      </c>
      <c r="BL85">
        <f t="shared" si="146"/>
        <v>0</v>
      </c>
      <c r="BM85" s="21">
        <f t="shared" si="140"/>
        <v>213.33</v>
      </c>
      <c r="BN85" s="21">
        <f t="shared" ref="BN85:BP85" si="189">AE85</f>
        <v>213.33</v>
      </c>
      <c r="BO85" s="21">
        <f t="shared" si="189"/>
        <v>0</v>
      </c>
      <c r="BP85" s="21">
        <f t="shared" si="189"/>
        <v>213.33</v>
      </c>
      <c r="BQ85">
        <f t="shared" si="148"/>
        <v>0</v>
      </c>
      <c r="BR85">
        <f t="shared" si="149"/>
        <v>0</v>
      </c>
      <c r="BS85">
        <f t="shared" si="150"/>
        <v>0</v>
      </c>
      <c r="BT85">
        <f t="shared" si="151"/>
        <v>0</v>
      </c>
    </row>
    <row r="86" spans="1:72">
      <c r="A86">
        <v>31587.83</v>
      </c>
      <c r="B86">
        <v>-2431</v>
      </c>
      <c r="C86">
        <v>21652.67</v>
      </c>
      <c r="D86">
        <v>11131.87</v>
      </c>
      <c r="E86">
        <v>170</v>
      </c>
      <c r="F86" s="3">
        <v>-3900</v>
      </c>
      <c r="G86">
        <v>0</v>
      </c>
      <c r="H86">
        <v>195.89</v>
      </c>
      <c r="I86">
        <v>0</v>
      </c>
      <c r="J86">
        <v>231.2</v>
      </c>
      <c r="K86">
        <v>272.26</v>
      </c>
      <c r="L86">
        <v>272.49</v>
      </c>
      <c r="M86">
        <v>499.91</v>
      </c>
      <c r="N86">
        <v>502.38</v>
      </c>
      <c r="O86">
        <v>272.9</v>
      </c>
      <c r="P86">
        <v>305.7</v>
      </c>
      <c r="Q86">
        <v>0</v>
      </c>
      <c r="R86">
        <v>117.98</v>
      </c>
      <c r="S86">
        <v>31488.867</v>
      </c>
      <c r="T86">
        <v>2557.867</v>
      </c>
      <c r="U86">
        <v>11224.862</v>
      </c>
      <c r="V86">
        <v>5.46</v>
      </c>
      <c r="W86">
        <v>11230.322</v>
      </c>
      <c r="X86">
        <v>1755.873</v>
      </c>
      <c r="Y86">
        <v>49.986</v>
      </c>
      <c r="Z86">
        <v>17484.578</v>
      </c>
      <c r="AA86">
        <v>1342.77</v>
      </c>
      <c r="AB86">
        <v>1671.05</v>
      </c>
      <c r="AC86" t="s">
        <v>60</v>
      </c>
      <c r="AD86" s="3">
        <v>-1967.6431</v>
      </c>
      <c r="AE86">
        <v>170</v>
      </c>
      <c r="AF86">
        <v>0</v>
      </c>
      <c r="AG86">
        <v>170</v>
      </c>
      <c r="AH86">
        <v>190</v>
      </c>
      <c r="AI86">
        <v>0</v>
      </c>
      <c r="AJ86">
        <v>190</v>
      </c>
      <c r="AK86">
        <v>4632</v>
      </c>
      <c r="AL86">
        <v>32324.2</v>
      </c>
      <c r="AM86">
        <v>36956.2</v>
      </c>
      <c r="AN86">
        <v>10171.03</v>
      </c>
      <c r="AO86">
        <v>10170.77</v>
      </c>
      <c r="AP86">
        <v>0.26</v>
      </c>
      <c r="AQ86">
        <v>170</v>
      </c>
      <c r="AR86">
        <v>190</v>
      </c>
      <c r="AU86">
        <v>276</v>
      </c>
      <c r="AV86" s="13">
        <v>276</v>
      </c>
      <c r="AW86" s="3">
        <v>190</v>
      </c>
      <c r="AX86" s="3">
        <v>170</v>
      </c>
      <c r="AY86" s="3">
        <v>306</v>
      </c>
      <c r="AZ86" s="17">
        <v>306</v>
      </c>
      <c r="BA86" s="3">
        <v>190</v>
      </c>
      <c r="BB86" s="3">
        <v>170</v>
      </c>
      <c r="BE86" s="21">
        <f t="shared" si="138"/>
        <v>190</v>
      </c>
      <c r="BF86" s="21">
        <f t="shared" ref="BF86:BH86" si="190">AH86</f>
        <v>190</v>
      </c>
      <c r="BG86" s="21">
        <f t="shared" si="190"/>
        <v>0</v>
      </c>
      <c r="BH86" s="21">
        <f t="shared" si="190"/>
        <v>190</v>
      </c>
      <c r="BI86">
        <f t="shared" si="143"/>
        <v>0</v>
      </c>
      <c r="BJ86">
        <f t="shared" si="144"/>
        <v>0</v>
      </c>
      <c r="BK86">
        <f t="shared" si="145"/>
        <v>0</v>
      </c>
      <c r="BL86">
        <f t="shared" si="146"/>
        <v>0</v>
      </c>
      <c r="BM86" s="21">
        <f t="shared" si="140"/>
        <v>170</v>
      </c>
      <c r="BN86" s="21">
        <f t="shared" ref="BN86:BP86" si="191">AE86</f>
        <v>170</v>
      </c>
      <c r="BO86" s="21">
        <f t="shared" si="191"/>
        <v>0</v>
      </c>
      <c r="BP86" s="21">
        <f t="shared" si="191"/>
        <v>170</v>
      </c>
      <c r="BQ86">
        <f t="shared" si="148"/>
        <v>0</v>
      </c>
      <c r="BR86">
        <f t="shared" si="149"/>
        <v>0</v>
      </c>
      <c r="BS86">
        <f t="shared" si="150"/>
        <v>0</v>
      </c>
      <c r="BT86">
        <f t="shared" si="151"/>
        <v>0</v>
      </c>
    </row>
    <row r="87" spans="1:72">
      <c r="A87">
        <v>31279.71</v>
      </c>
      <c r="B87">
        <v>-1829.55</v>
      </c>
      <c r="C87">
        <v>21458.78</v>
      </c>
      <c r="D87">
        <v>10573.82</v>
      </c>
      <c r="E87">
        <v>0</v>
      </c>
      <c r="F87" s="3">
        <v>-3921</v>
      </c>
      <c r="G87">
        <v>0</v>
      </c>
      <c r="H87">
        <v>190.77</v>
      </c>
      <c r="I87">
        <v>0</v>
      </c>
      <c r="J87">
        <v>221.53</v>
      </c>
      <c r="K87">
        <v>272.49</v>
      </c>
      <c r="L87">
        <v>271.56</v>
      </c>
      <c r="M87">
        <v>501.97</v>
      </c>
      <c r="N87">
        <v>502.79</v>
      </c>
      <c r="O87">
        <v>273</v>
      </c>
      <c r="P87">
        <v>305.6</v>
      </c>
      <c r="Q87">
        <v>0</v>
      </c>
      <c r="R87">
        <v>105.82</v>
      </c>
      <c r="S87">
        <v>31437.418</v>
      </c>
      <c r="T87">
        <v>1831.687</v>
      </c>
      <c r="U87">
        <v>11053.08</v>
      </c>
      <c r="V87">
        <v>5.503</v>
      </c>
      <c r="W87">
        <v>11058.583</v>
      </c>
      <c r="X87">
        <v>1746.189</v>
      </c>
      <c r="Y87">
        <v>49.975</v>
      </c>
      <c r="Z87">
        <v>18048.719</v>
      </c>
      <c r="AA87">
        <v>999.883</v>
      </c>
      <c r="AB87">
        <v>1681.88</v>
      </c>
      <c r="AC87" t="s">
        <v>60</v>
      </c>
      <c r="AD87" s="3">
        <v>-1973.3862</v>
      </c>
      <c r="AE87">
        <v>0</v>
      </c>
      <c r="AF87">
        <v>0</v>
      </c>
      <c r="AG87">
        <v>0</v>
      </c>
      <c r="AH87">
        <v>200</v>
      </c>
      <c r="AI87">
        <v>0</v>
      </c>
      <c r="AJ87">
        <v>200</v>
      </c>
      <c r="AK87">
        <v>4639</v>
      </c>
      <c r="AL87">
        <v>32198.2</v>
      </c>
      <c r="AM87">
        <v>36837.2</v>
      </c>
      <c r="AN87">
        <v>10093.13</v>
      </c>
      <c r="AO87">
        <v>10092.87</v>
      </c>
      <c r="AP87">
        <v>0.26</v>
      </c>
      <c r="AQ87">
        <v>0</v>
      </c>
      <c r="AR87">
        <v>200</v>
      </c>
      <c r="AU87">
        <v>276</v>
      </c>
      <c r="AV87" s="13">
        <v>275</v>
      </c>
      <c r="AW87" s="3">
        <v>200</v>
      </c>
      <c r="AX87" s="3">
        <v>0</v>
      </c>
      <c r="AY87" s="3">
        <v>306</v>
      </c>
      <c r="AZ87" s="17">
        <v>305</v>
      </c>
      <c r="BA87" s="3">
        <v>200</v>
      </c>
      <c r="BB87" s="3">
        <v>0</v>
      </c>
      <c r="BE87" s="21">
        <f t="shared" si="138"/>
        <v>200</v>
      </c>
      <c r="BF87" s="21">
        <f t="shared" ref="BF87:BH87" si="192">AH87</f>
        <v>200</v>
      </c>
      <c r="BG87" s="21">
        <f t="shared" si="192"/>
        <v>0</v>
      </c>
      <c r="BH87" s="21">
        <f t="shared" si="192"/>
        <v>200</v>
      </c>
      <c r="BI87">
        <f t="shared" si="143"/>
        <v>0</v>
      </c>
      <c r="BJ87">
        <f t="shared" si="144"/>
        <v>0</v>
      </c>
      <c r="BK87">
        <f t="shared" si="145"/>
        <v>0</v>
      </c>
      <c r="BL87">
        <f t="shared" si="146"/>
        <v>0</v>
      </c>
      <c r="BM87" s="21">
        <f t="shared" si="140"/>
        <v>0</v>
      </c>
      <c r="BN87" s="21">
        <f t="shared" ref="BN87:BP87" si="193">AE87</f>
        <v>0</v>
      </c>
      <c r="BO87" s="21">
        <f t="shared" si="193"/>
        <v>0</v>
      </c>
      <c r="BP87" s="21">
        <f t="shared" si="193"/>
        <v>0</v>
      </c>
      <c r="BQ87">
        <f t="shared" si="148"/>
        <v>1</v>
      </c>
      <c r="BR87">
        <f t="shared" si="149"/>
        <v>0</v>
      </c>
      <c r="BS87">
        <f t="shared" si="150"/>
        <v>1</v>
      </c>
      <c r="BT87">
        <f t="shared" si="151"/>
        <v>0</v>
      </c>
    </row>
    <row r="88" spans="1:72">
      <c r="A88">
        <v>30906.8</v>
      </c>
      <c r="B88">
        <v>-2406.24</v>
      </c>
      <c r="C88">
        <v>21465.95</v>
      </c>
      <c r="D88">
        <v>10262.02</v>
      </c>
      <c r="E88">
        <v>0</v>
      </c>
      <c r="F88" s="3">
        <v>-3946</v>
      </c>
      <c r="G88">
        <v>0</v>
      </c>
      <c r="H88">
        <v>189.05</v>
      </c>
      <c r="I88">
        <v>0</v>
      </c>
      <c r="J88">
        <v>220.94</v>
      </c>
      <c r="K88">
        <v>271.1</v>
      </c>
      <c r="L88">
        <v>270.86</v>
      </c>
      <c r="M88">
        <v>503.2</v>
      </c>
      <c r="N88">
        <v>502.38</v>
      </c>
      <c r="O88">
        <v>270.6</v>
      </c>
      <c r="P88">
        <v>302</v>
      </c>
      <c r="Q88">
        <v>0</v>
      </c>
      <c r="R88">
        <v>105.66</v>
      </c>
      <c r="S88">
        <v>30767.242</v>
      </c>
      <c r="T88">
        <v>2362.134</v>
      </c>
      <c r="U88">
        <v>10930.043</v>
      </c>
      <c r="V88">
        <v>5.473</v>
      </c>
      <c r="W88">
        <v>10935.516</v>
      </c>
      <c r="X88">
        <v>1460.332</v>
      </c>
      <c r="Y88">
        <v>50.036</v>
      </c>
      <c r="Z88">
        <v>17788.367</v>
      </c>
      <c r="AA88">
        <v>1227.93</v>
      </c>
      <c r="AB88">
        <v>1655.44</v>
      </c>
      <c r="AC88" t="s">
        <v>60</v>
      </c>
      <c r="AD88" s="3">
        <v>-1988.6545</v>
      </c>
      <c r="AE88">
        <v>0</v>
      </c>
      <c r="AF88">
        <v>0</v>
      </c>
      <c r="AG88">
        <v>0</v>
      </c>
      <c r="AH88">
        <v>200</v>
      </c>
      <c r="AI88">
        <v>0</v>
      </c>
      <c r="AJ88">
        <v>200</v>
      </c>
      <c r="AK88">
        <v>4647</v>
      </c>
      <c r="AL88">
        <v>32039.2</v>
      </c>
      <c r="AM88">
        <v>36686.2</v>
      </c>
      <c r="AN88">
        <v>10017.93</v>
      </c>
      <c r="AO88">
        <v>10017.67</v>
      </c>
      <c r="AP88">
        <v>0.26</v>
      </c>
      <c r="AQ88">
        <v>0</v>
      </c>
      <c r="AR88">
        <v>200</v>
      </c>
      <c r="AU88">
        <v>276</v>
      </c>
      <c r="AV88" s="13">
        <v>275</v>
      </c>
      <c r="AW88" s="3">
        <v>200</v>
      </c>
      <c r="AX88" s="3">
        <v>0</v>
      </c>
      <c r="AY88" s="3">
        <v>306</v>
      </c>
      <c r="AZ88" s="17">
        <v>305</v>
      </c>
      <c r="BA88" s="3">
        <v>200</v>
      </c>
      <c r="BB88" s="3">
        <v>0</v>
      </c>
      <c r="BE88" s="21">
        <f t="shared" si="138"/>
        <v>200</v>
      </c>
      <c r="BF88" s="21">
        <f t="shared" ref="BF88:BH88" si="194">AH88</f>
        <v>200</v>
      </c>
      <c r="BG88" s="21">
        <f t="shared" si="194"/>
        <v>0</v>
      </c>
      <c r="BH88" s="21">
        <f t="shared" si="194"/>
        <v>200</v>
      </c>
      <c r="BI88">
        <f t="shared" si="143"/>
        <v>0</v>
      </c>
      <c r="BJ88">
        <f t="shared" si="144"/>
        <v>0</v>
      </c>
      <c r="BK88">
        <f t="shared" si="145"/>
        <v>0</v>
      </c>
      <c r="BL88">
        <f t="shared" si="146"/>
        <v>0</v>
      </c>
      <c r="BM88" s="21">
        <f t="shared" si="140"/>
        <v>0</v>
      </c>
      <c r="BN88" s="21">
        <f t="shared" ref="BN88:BP88" si="195">AE88</f>
        <v>0</v>
      </c>
      <c r="BO88" s="21">
        <f t="shared" si="195"/>
        <v>0</v>
      </c>
      <c r="BP88" s="21">
        <f t="shared" si="195"/>
        <v>0</v>
      </c>
      <c r="BQ88">
        <f t="shared" si="148"/>
        <v>1</v>
      </c>
      <c r="BR88">
        <f t="shared" si="149"/>
        <v>0</v>
      </c>
      <c r="BS88">
        <f t="shared" si="150"/>
        <v>1</v>
      </c>
      <c r="BT88">
        <f t="shared" si="151"/>
        <v>0</v>
      </c>
    </row>
    <row r="89" spans="1:72">
      <c r="A89">
        <v>30405.2</v>
      </c>
      <c r="B89">
        <v>-2218.68</v>
      </c>
      <c r="C89">
        <v>21455.47</v>
      </c>
      <c r="D89">
        <v>10055.35</v>
      </c>
      <c r="E89">
        <v>0</v>
      </c>
      <c r="F89" s="3">
        <v>-3970</v>
      </c>
      <c r="G89">
        <v>0</v>
      </c>
      <c r="H89">
        <v>189.05</v>
      </c>
      <c r="I89">
        <v>0</v>
      </c>
      <c r="J89">
        <v>221.65</v>
      </c>
      <c r="K89">
        <v>271.1</v>
      </c>
      <c r="L89">
        <v>271.56</v>
      </c>
      <c r="M89">
        <v>502.38</v>
      </c>
      <c r="N89">
        <v>502.79</v>
      </c>
      <c r="O89">
        <v>273.3</v>
      </c>
      <c r="P89">
        <v>306.3</v>
      </c>
      <c r="Q89">
        <v>0</v>
      </c>
      <c r="R89">
        <v>105.72</v>
      </c>
      <c r="S89">
        <v>30434.906</v>
      </c>
      <c r="T89">
        <v>2163.946</v>
      </c>
      <c r="U89">
        <v>10860.64</v>
      </c>
      <c r="V89">
        <v>5.487</v>
      </c>
      <c r="W89">
        <v>10866.127</v>
      </c>
      <c r="X89">
        <v>1168.848</v>
      </c>
      <c r="Y89">
        <v>50.008</v>
      </c>
      <c r="Z89">
        <v>17772.61</v>
      </c>
      <c r="AA89">
        <v>1133.996</v>
      </c>
      <c r="AB89">
        <v>1659.93</v>
      </c>
      <c r="AC89" t="s">
        <v>60</v>
      </c>
      <c r="AD89" s="3">
        <v>-1977.5886</v>
      </c>
      <c r="AE89">
        <v>0</v>
      </c>
      <c r="AF89">
        <v>0</v>
      </c>
      <c r="AG89">
        <v>0</v>
      </c>
      <c r="AH89">
        <v>200</v>
      </c>
      <c r="AI89">
        <v>0</v>
      </c>
      <c r="AJ89">
        <v>200</v>
      </c>
      <c r="AK89">
        <v>4654</v>
      </c>
      <c r="AL89">
        <v>31912.2</v>
      </c>
      <c r="AM89">
        <v>36566.2</v>
      </c>
      <c r="AN89">
        <v>9950.81</v>
      </c>
      <c r="AO89">
        <v>9950.55</v>
      </c>
      <c r="AP89">
        <v>0.26</v>
      </c>
      <c r="AQ89">
        <v>0</v>
      </c>
      <c r="AR89">
        <v>200</v>
      </c>
      <c r="AU89">
        <v>276</v>
      </c>
      <c r="AV89" s="13">
        <v>275</v>
      </c>
      <c r="AW89" s="3">
        <v>200</v>
      </c>
      <c r="AX89" s="3">
        <v>0</v>
      </c>
      <c r="AY89" s="3">
        <v>306</v>
      </c>
      <c r="AZ89" s="17">
        <v>305</v>
      </c>
      <c r="BA89" s="3">
        <v>200</v>
      </c>
      <c r="BB89" s="3">
        <v>0</v>
      </c>
      <c r="BE89" s="21">
        <f t="shared" si="138"/>
        <v>200</v>
      </c>
      <c r="BF89" s="21">
        <f t="shared" ref="BF89:BH89" si="196">AH89</f>
        <v>200</v>
      </c>
      <c r="BG89" s="21">
        <f t="shared" si="196"/>
        <v>0</v>
      </c>
      <c r="BH89" s="21">
        <f t="shared" si="196"/>
        <v>200</v>
      </c>
      <c r="BI89">
        <f t="shared" si="143"/>
        <v>0</v>
      </c>
      <c r="BJ89">
        <f t="shared" si="144"/>
        <v>0</v>
      </c>
      <c r="BK89">
        <f t="shared" si="145"/>
        <v>0</v>
      </c>
      <c r="BL89">
        <f t="shared" si="146"/>
        <v>0</v>
      </c>
      <c r="BM89" s="21">
        <f t="shared" si="140"/>
        <v>0</v>
      </c>
      <c r="BN89" s="21">
        <f t="shared" ref="BN89:BP89" si="197">AE89</f>
        <v>0</v>
      </c>
      <c r="BO89" s="21">
        <f t="shared" si="197"/>
        <v>0</v>
      </c>
      <c r="BP89" s="21">
        <f t="shared" si="197"/>
        <v>0</v>
      </c>
      <c r="BQ89">
        <f t="shared" si="148"/>
        <v>1</v>
      </c>
      <c r="BR89">
        <f t="shared" si="149"/>
        <v>0</v>
      </c>
      <c r="BS89">
        <f t="shared" si="150"/>
        <v>1</v>
      </c>
      <c r="BT89">
        <f t="shared" si="151"/>
        <v>0</v>
      </c>
    </row>
    <row r="90" spans="1:72">
      <c r="A90">
        <v>30303.65</v>
      </c>
      <c r="B90">
        <v>-2809.96</v>
      </c>
      <c r="C90">
        <v>21718.02</v>
      </c>
      <c r="D90">
        <v>10750.69</v>
      </c>
      <c r="E90">
        <v>58.33</v>
      </c>
      <c r="F90" s="3">
        <v>-4000</v>
      </c>
      <c r="G90">
        <v>0</v>
      </c>
      <c r="H90">
        <v>189.89</v>
      </c>
      <c r="I90">
        <v>0</v>
      </c>
      <c r="J90">
        <v>221.29</v>
      </c>
      <c r="K90">
        <v>271.1</v>
      </c>
      <c r="L90">
        <v>271.56</v>
      </c>
      <c r="M90">
        <v>500.73</v>
      </c>
      <c r="N90">
        <v>502.79</v>
      </c>
      <c r="O90">
        <v>273.8</v>
      </c>
      <c r="P90">
        <v>306.2</v>
      </c>
      <c r="Q90">
        <v>0</v>
      </c>
      <c r="R90">
        <v>105.03</v>
      </c>
      <c r="S90">
        <v>30584.31</v>
      </c>
      <c r="T90">
        <v>2768.845</v>
      </c>
      <c r="U90">
        <v>10967.741</v>
      </c>
      <c r="V90">
        <v>5.504</v>
      </c>
      <c r="W90">
        <v>10973.246</v>
      </c>
      <c r="X90">
        <v>1165.857</v>
      </c>
      <c r="Y90">
        <v>50.028</v>
      </c>
      <c r="Z90">
        <v>17109.672</v>
      </c>
      <c r="AA90">
        <v>1796.504</v>
      </c>
      <c r="AB90">
        <v>1667.2</v>
      </c>
      <c r="AC90" t="s">
        <v>60</v>
      </c>
      <c r="AD90" s="3">
        <v>-1976.8882</v>
      </c>
      <c r="AE90">
        <v>58.33</v>
      </c>
      <c r="AF90">
        <v>0</v>
      </c>
      <c r="AG90">
        <v>58.33</v>
      </c>
      <c r="AH90">
        <v>210</v>
      </c>
      <c r="AI90">
        <v>0</v>
      </c>
      <c r="AJ90">
        <v>210</v>
      </c>
      <c r="AK90">
        <v>4666</v>
      </c>
      <c r="AL90">
        <v>31754.2</v>
      </c>
      <c r="AM90">
        <v>36420.2</v>
      </c>
      <c r="AN90">
        <v>9872.24</v>
      </c>
      <c r="AO90">
        <v>9871.98</v>
      </c>
      <c r="AP90">
        <v>0.26</v>
      </c>
      <c r="AQ90">
        <v>58.33</v>
      </c>
      <c r="AR90">
        <v>210</v>
      </c>
      <c r="AU90">
        <v>276</v>
      </c>
      <c r="AV90" s="13">
        <v>276</v>
      </c>
      <c r="AW90" s="3">
        <v>210</v>
      </c>
      <c r="AX90" s="3">
        <v>58.33</v>
      </c>
      <c r="AY90" s="3">
        <v>306</v>
      </c>
      <c r="AZ90" s="17">
        <v>306</v>
      </c>
      <c r="BA90" s="3">
        <v>210</v>
      </c>
      <c r="BB90" s="3">
        <v>58.33</v>
      </c>
      <c r="BE90" s="21">
        <f t="shared" si="138"/>
        <v>210</v>
      </c>
      <c r="BF90" s="21">
        <f t="shared" ref="BF90:BH90" si="198">AH90</f>
        <v>210</v>
      </c>
      <c r="BG90" s="21">
        <f t="shared" si="198"/>
        <v>0</v>
      </c>
      <c r="BH90" s="21">
        <f t="shared" si="198"/>
        <v>210</v>
      </c>
      <c r="BI90">
        <f t="shared" si="143"/>
        <v>0</v>
      </c>
      <c r="BJ90">
        <f t="shared" si="144"/>
        <v>0</v>
      </c>
      <c r="BK90">
        <f t="shared" si="145"/>
        <v>0</v>
      </c>
      <c r="BL90">
        <f t="shared" si="146"/>
        <v>0</v>
      </c>
      <c r="BM90" s="21">
        <f t="shared" si="140"/>
        <v>58.33</v>
      </c>
      <c r="BN90" s="21">
        <f t="shared" ref="BN90:BP90" si="199">AE90</f>
        <v>58.33</v>
      </c>
      <c r="BO90" s="21">
        <f t="shared" si="199"/>
        <v>0</v>
      </c>
      <c r="BP90" s="21">
        <f t="shared" si="199"/>
        <v>58.33</v>
      </c>
      <c r="BQ90">
        <f t="shared" si="148"/>
        <v>1</v>
      </c>
      <c r="BR90">
        <f t="shared" si="149"/>
        <v>0</v>
      </c>
      <c r="BS90">
        <f t="shared" si="150"/>
        <v>1</v>
      </c>
      <c r="BT90">
        <f t="shared" si="151"/>
        <v>0</v>
      </c>
    </row>
    <row r="91" spans="1:72">
      <c r="A91">
        <v>30207.96</v>
      </c>
      <c r="B91">
        <v>-3383.19</v>
      </c>
      <c r="C91">
        <v>22947.31</v>
      </c>
      <c r="D91">
        <v>10705.55</v>
      </c>
      <c r="E91">
        <v>226.33</v>
      </c>
      <c r="F91" s="3">
        <v>-3972</v>
      </c>
      <c r="G91">
        <v>0</v>
      </c>
      <c r="H91">
        <v>283.03</v>
      </c>
      <c r="I91">
        <v>0</v>
      </c>
      <c r="J91">
        <v>260.06</v>
      </c>
      <c r="K91">
        <v>298.54</v>
      </c>
      <c r="L91">
        <v>300.87</v>
      </c>
      <c r="M91">
        <v>559.52</v>
      </c>
      <c r="N91">
        <v>497.45</v>
      </c>
      <c r="O91">
        <v>273.2</v>
      </c>
      <c r="P91">
        <v>305.5</v>
      </c>
      <c r="Q91">
        <v>0</v>
      </c>
      <c r="R91">
        <v>131.3</v>
      </c>
      <c r="S91">
        <v>30123.287</v>
      </c>
      <c r="T91">
        <v>2812.63</v>
      </c>
      <c r="U91">
        <v>11114.382</v>
      </c>
      <c r="V91">
        <v>5.726</v>
      </c>
      <c r="W91">
        <v>11120.108</v>
      </c>
      <c r="X91">
        <v>368.153</v>
      </c>
      <c r="Y91">
        <v>50.032</v>
      </c>
      <c r="Z91">
        <v>16423.352</v>
      </c>
      <c r="AA91">
        <v>2212.678</v>
      </c>
      <c r="AB91">
        <v>1658.85</v>
      </c>
      <c r="AC91" t="s">
        <v>60</v>
      </c>
      <c r="AD91" s="3">
        <v>-1845.217</v>
      </c>
      <c r="AE91">
        <v>226.33</v>
      </c>
      <c r="AF91">
        <v>0</v>
      </c>
      <c r="AG91">
        <v>226.33</v>
      </c>
      <c r="AH91">
        <v>200</v>
      </c>
      <c r="AI91">
        <v>0</v>
      </c>
      <c r="AJ91">
        <v>200</v>
      </c>
      <c r="AK91">
        <v>4422</v>
      </c>
      <c r="AL91">
        <v>31627.2</v>
      </c>
      <c r="AM91">
        <v>36049.2</v>
      </c>
      <c r="AN91">
        <v>9817.89</v>
      </c>
      <c r="AO91">
        <v>9817.63</v>
      </c>
      <c r="AP91">
        <v>0.26</v>
      </c>
      <c r="AQ91">
        <v>226.33</v>
      </c>
      <c r="AR91">
        <v>200</v>
      </c>
      <c r="AU91">
        <v>276</v>
      </c>
      <c r="AV91" s="13">
        <v>276</v>
      </c>
      <c r="AW91" s="3">
        <v>200</v>
      </c>
      <c r="AX91" s="3">
        <v>226.33</v>
      </c>
      <c r="AY91" s="3">
        <v>306</v>
      </c>
      <c r="AZ91" s="17">
        <v>306</v>
      </c>
      <c r="BA91" s="3">
        <v>200</v>
      </c>
      <c r="BB91" s="3">
        <v>226.33</v>
      </c>
      <c r="BE91" s="21">
        <f t="shared" si="138"/>
        <v>200</v>
      </c>
      <c r="BF91" s="21">
        <f t="shared" ref="BF91:BH91" si="200">AH91</f>
        <v>200</v>
      </c>
      <c r="BG91" s="21">
        <f t="shared" si="200"/>
        <v>0</v>
      </c>
      <c r="BH91" s="21">
        <f t="shared" si="200"/>
        <v>200</v>
      </c>
      <c r="BI91">
        <f t="shared" si="143"/>
        <v>0</v>
      </c>
      <c r="BJ91">
        <f t="shared" si="144"/>
        <v>0</v>
      </c>
      <c r="BK91">
        <f t="shared" si="145"/>
        <v>0</v>
      </c>
      <c r="BL91">
        <f t="shared" si="146"/>
        <v>0</v>
      </c>
      <c r="BM91" s="21">
        <f t="shared" si="140"/>
        <v>226.33</v>
      </c>
      <c r="BN91" s="21">
        <f t="shared" ref="BN91:BP91" si="201">AE91</f>
        <v>226.33</v>
      </c>
      <c r="BO91" s="21">
        <f t="shared" si="201"/>
        <v>0</v>
      </c>
      <c r="BP91" s="21">
        <f t="shared" si="201"/>
        <v>226.33</v>
      </c>
      <c r="BQ91">
        <f t="shared" si="148"/>
        <v>0</v>
      </c>
      <c r="BR91">
        <f t="shared" si="149"/>
        <v>0</v>
      </c>
      <c r="BS91">
        <f t="shared" si="150"/>
        <v>0</v>
      </c>
      <c r="BT91">
        <f t="shared" si="151"/>
        <v>0</v>
      </c>
    </row>
    <row r="92" spans="1:72">
      <c r="A92">
        <v>29681.79</v>
      </c>
      <c r="B92">
        <v>-2950.92</v>
      </c>
      <c r="C92">
        <v>21392.3</v>
      </c>
      <c r="D92">
        <v>10507.35</v>
      </c>
      <c r="E92">
        <v>33.33</v>
      </c>
      <c r="F92" s="3">
        <v>-3956</v>
      </c>
      <c r="G92">
        <v>0</v>
      </c>
      <c r="H92">
        <v>189.05</v>
      </c>
      <c r="I92">
        <v>0</v>
      </c>
      <c r="J92">
        <v>224.35</v>
      </c>
      <c r="K92">
        <v>270.4</v>
      </c>
      <c r="L92">
        <v>270.86</v>
      </c>
      <c r="M92">
        <v>503.2</v>
      </c>
      <c r="N92">
        <v>499.5</v>
      </c>
      <c r="O92">
        <v>273</v>
      </c>
      <c r="P92">
        <v>307.1</v>
      </c>
      <c r="Q92">
        <v>0</v>
      </c>
      <c r="R92">
        <v>106.83</v>
      </c>
      <c r="S92">
        <v>29662.295</v>
      </c>
      <c r="T92">
        <v>2490.228</v>
      </c>
      <c r="U92">
        <v>11223.728</v>
      </c>
      <c r="V92">
        <v>5.709</v>
      </c>
      <c r="W92">
        <v>11229.437</v>
      </c>
      <c r="X92">
        <v>580.351</v>
      </c>
      <c r="Y92">
        <v>49.967</v>
      </c>
      <c r="Z92">
        <v>16971.297</v>
      </c>
      <c r="AA92">
        <v>1495.113</v>
      </c>
      <c r="AB92">
        <v>1434.03</v>
      </c>
      <c r="AC92" t="s">
        <v>60</v>
      </c>
      <c r="AD92" s="3">
        <v>-1974.6469</v>
      </c>
      <c r="AE92">
        <v>33.33</v>
      </c>
      <c r="AF92">
        <v>0</v>
      </c>
      <c r="AG92">
        <v>33.33</v>
      </c>
      <c r="AH92">
        <v>200</v>
      </c>
      <c r="AI92">
        <v>0</v>
      </c>
      <c r="AJ92">
        <v>200</v>
      </c>
      <c r="AK92">
        <v>4179</v>
      </c>
      <c r="AL92">
        <v>31373.2</v>
      </c>
      <c r="AM92">
        <v>35552.2</v>
      </c>
      <c r="AN92">
        <v>9751.34</v>
      </c>
      <c r="AO92">
        <v>9751.08</v>
      </c>
      <c r="AP92">
        <v>0.26</v>
      </c>
      <c r="AQ92">
        <v>33.33</v>
      </c>
      <c r="AR92">
        <v>200</v>
      </c>
      <c r="AU92">
        <v>276</v>
      </c>
      <c r="AV92" s="13">
        <v>275</v>
      </c>
      <c r="AW92" s="3">
        <v>200</v>
      </c>
      <c r="AX92" s="3">
        <v>33.33</v>
      </c>
      <c r="AY92" s="3">
        <v>306</v>
      </c>
      <c r="AZ92" s="17">
        <v>305.52</v>
      </c>
      <c r="BA92" s="3">
        <v>200</v>
      </c>
      <c r="BB92" s="3">
        <v>33.33</v>
      </c>
      <c r="BE92" s="21">
        <f t="shared" si="138"/>
        <v>200</v>
      </c>
      <c r="BF92" s="21">
        <f t="shared" ref="BF92:BH92" si="202">AH92</f>
        <v>200</v>
      </c>
      <c r="BG92" s="21">
        <f t="shared" si="202"/>
        <v>0</v>
      </c>
      <c r="BH92" s="21">
        <f t="shared" si="202"/>
        <v>200</v>
      </c>
      <c r="BI92">
        <f t="shared" si="143"/>
        <v>0</v>
      </c>
      <c r="BJ92">
        <f t="shared" si="144"/>
        <v>0</v>
      </c>
      <c r="BK92">
        <f t="shared" si="145"/>
        <v>0</v>
      </c>
      <c r="BL92">
        <f t="shared" si="146"/>
        <v>0</v>
      </c>
      <c r="BM92" s="21">
        <f t="shared" si="140"/>
        <v>33.33</v>
      </c>
      <c r="BN92" s="21">
        <f t="shared" ref="BN92:BP92" si="203">AE92</f>
        <v>33.33</v>
      </c>
      <c r="BO92" s="21">
        <f t="shared" si="203"/>
        <v>0</v>
      </c>
      <c r="BP92" s="21">
        <f t="shared" si="203"/>
        <v>33.33</v>
      </c>
      <c r="BQ92">
        <f t="shared" si="148"/>
        <v>1</v>
      </c>
      <c r="BR92">
        <f t="shared" si="149"/>
        <v>0</v>
      </c>
      <c r="BS92">
        <f t="shared" si="150"/>
        <v>1</v>
      </c>
      <c r="BT92">
        <f t="shared" si="151"/>
        <v>0</v>
      </c>
    </row>
    <row r="93" spans="1:72">
      <c r="A93">
        <v>29503.03</v>
      </c>
      <c r="B93">
        <v>-2784.25</v>
      </c>
      <c r="C93">
        <v>21576.98</v>
      </c>
      <c r="D93">
        <v>10686.93</v>
      </c>
      <c r="E93">
        <v>121.67</v>
      </c>
      <c r="F93" s="3">
        <v>-3931</v>
      </c>
      <c r="G93">
        <v>0</v>
      </c>
      <c r="H93">
        <v>189.05</v>
      </c>
      <c r="I93">
        <v>0</v>
      </c>
      <c r="J93">
        <v>220.14</v>
      </c>
      <c r="K93">
        <v>270.4</v>
      </c>
      <c r="L93">
        <v>271.1</v>
      </c>
      <c r="M93">
        <v>502.79</v>
      </c>
      <c r="N93">
        <v>498.68</v>
      </c>
      <c r="O93">
        <v>269.5</v>
      </c>
      <c r="P93">
        <v>301.1</v>
      </c>
      <c r="Q93">
        <v>0</v>
      </c>
      <c r="R93">
        <v>105.29</v>
      </c>
      <c r="S93">
        <v>29378.107</v>
      </c>
      <c r="T93">
        <v>2272.067</v>
      </c>
      <c r="U93">
        <v>10972.36</v>
      </c>
      <c r="V93">
        <v>5.718</v>
      </c>
      <c r="W93">
        <v>10978.079</v>
      </c>
      <c r="X93">
        <v>581.094</v>
      </c>
      <c r="Y93">
        <v>50.034</v>
      </c>
      <c r="Z93">
        <v>16880.814</v>
      </c>
      <c r="AA93">
        <v>1601.678</v>
      </c>
      <c r="AB93">
        <v>1649.94</v>
      </c>
      <c r="AC93" t="s">
        <v>60</v>
      </c>
      <c r="AD93" s="3">
        <v>-1985.7129</v>
      </c>
      <c r="AE93">
        <v>121.67</v>
      </c>
      <c r="AF93">
        <v>0</v>
      </c>
      <c r="AG93">
        <v>121.67</v>
      </c>
      <c r="AH93">
        <v>199</v>
      </c>
      <c r="AI93">
        <v>0</v>
      </c>
      <c r="AJ93">
        <v>199</v>
      </c>
      <c r="AK93">
        <v>3936</v>
      </c>
      <c r="AL93">
        <v>31151.2</v>
      </c>
      <c r="AM93">
        <v>35087.2</v>
      </c>
      <c r="AN93">
        <v>9715.34</v>
      </c>
      <c r="AO93">
        <v>9715.08</v>
      </c>
      <c r="AP93">
        <v>0.26</v>
      </c>
      <c r="AQ93">
        <v>121.67</v>
      </c>
      <c r="AR93">
        <v>199</v>
      </c>
      <c r="AU93">
        <v>276</v>
      </c>
      <c r="AV93" s="13">
        <v>276</v>
      </c>
      <c r="AW93" s="3">
        <v>199</v>
      </c>
      <c r="AX93" s="3">
        <v>121.67</v>
      </c>
      <c r="AY93" s="3">
        <v>306</v>
      </c>
      <c r="AZ93" s="17">
        <v>306</v>
      </c>
      <c r="BA93" s="3">
        <v>199</v>
      </c>
      <c r="BB93" s="3">
        <v>121.67</v>
      </c>
      <c r="BE93" s="21">
        <f t="shared" si="138"/>
        <v>199</v>
      </c>
      <c r="BF93" s="21">
        <f t="shared" ref="BF93:BH93" si="204">AH93</f>
        <v>199</v>
      </c>
      <c r="BG93" s="21">
        <f t="shared" si="204"/>
        <v>0</v>
      </c>
      <c r="BH93" s="21">
        <f t="shared" si="204"/>
        <v>199</v>
      </c>
      <c r="BI93">
        <f t="shared" si="143"/>
        <v>0</v>
      </c>
      <c r="BJ93">
        <f t="shared" si="144"/>
        <v>0</v>
      </c>
      <c r="BK93">
        <f t="shared" si="145"/>
        <v>0</v>
      </c>
      <c r="BL93">
        <f t="shared" si="146"/>
        <v>0</v>
      </c>
      <c r="BM93" s="21">
        <f t="shared" si="140"/>
        <v>121.67</v>
      </c>
      <c r="BN93" s="21">
        <f t="shared" ref="BN93:BP93" si="205">AE93</f>
        <v>121.67</v>
      </c>
      <c r="BO93" s="21">
        <f t="shared" si="205"/>
        <v>0</v>
      </c>
      <c r="BP93" s="21">
        <f t="shared" si="205"/>
        <v>121.67</v>
      </c>
      <c r="BQ93">
        <f t="shared" si="148"/>
        <v>0</v>
      </c>
      <c r="BR93">
        <f t="shared" si="149"/>
        <v>0</v>
      </c>
      <c r="BS93">
        <f t="shared" si="150"/>
        <v>0</v>
      </c>
      <c r="BT93">
        <f t="shared" si="151"/>
        <v>0</v>
      </c>
    </row>
    <row r="94" spans="1:72">
      <c r="A94">
        <v>29456.71</v>
      </c>
      <c r="B94">
        <v>-1550.38</v>
      </c>
      <c r="C94">
        <v>21270.94</v>
      </c>
      <c r="D94">
        <v>10511.9</v>
      </c>
      <c r="E94">
        <v>110</v>
      </c>
      <c r="F94" s="3">
        <v>-4000</v>
      </c>
      <c r="G94">
        <v>0</v>
      </c>
      <c r="H94">
        <v>190.77</v>
      </c>
      <c r="I94">
        <v>0</v>
      </c>
      <c r="J94">
        <v>221.16</v>
      </c>
      <c r="K94">
        <v>271.79</v>
      </c>
      <c r="L94">
        <v>270.86</v>
      </c>
      <c r="M94">
        <v>502.38</v>
      </c>
      <c r="N94">
        <v>499.5</v>
      </c>
      <c r="O94">
        <v>273.3</v>
      </c>
      <c r="P94">
        <v>305.8</v>
      </c>
      <c r="Q94">
        <v>0</v>
      </c>
      <c r="R94">
        <v>105.19</v>
      </c>
      <c r="S94">
        <v>29104.88</v>
      </c>
      <c r="T94">
        <v>1425.699</v>
      </c>
      <c r="U94">
        <v>10900.557</v>
      </c>
      <c r="V94">
        <v>5.764</v>
      </c>
      <c r="W94">
        <v>10906.321</v>
      </c>
      <c r="X94">
        <v>579.638</v>
      </c>
      <c r="Y94">
        <v>49.993</v>
      </c>
      <c r="Z94">
        <v>17675.549</v>
      </c>
      <c r="AA94">
        <v>892.414</v>
      </c>
      <c r="AB94">
        <v>1647.89</v>
      </c>
      <c r="AC94" t="s">
        <v>60</v>
      </c>
      <c r="AD94" s="3">
        <v>-1973.1061</v>
      </c>
      <c r="AE94">
        <v>110</v>
      </c>
      <c r="AF94">
        <v>0</v>
      </c>
      <c r="AG94">
        <v>110</v>
      </c>
      <c r="AH94">
        <v>180</v>
      </c>
      <c r="AI94">
        <v>0</v>
      </c>
      <c r="AJ94">
        <v>180</v>
      </c>
      <c r="AK94">
        <v>3691</v>
      </c>
      <c r="AL94">
        <v>30993.2</v>
      </c>
      <c r="AM94">
        <v>34684.2</v>
      </c>
      <c r="AN94">
        <v>9642.77</v>
      </c>
      <c r="AO94">
        <v>9642.5</v>
      </c>
      <c r="AP94">
        <v>0.27</v>
      </c>
      <c r="AQ94">
        <v>110</v>
      </c>
      <c r="AR94">
        <v>180</v>
      </c>
      <c r="AU94">
        <v>276</v>
      </c>
      <c r="AV94" s="13">
        <v>275</v>
      </c>
      <c r="AW94" s="3">
        <v>180</v>
      </c>
      <c r="AX94" s="3">
        <v>110</v>
      </c>
      <c r="AY94" s="3">
        <v>306</v>
      </c>
      <c r="AZ94" s="17">
        <v>305</v>
      </c>
      <c r="BA94" s="3">
        <v>180</v>
      </c>
      <c r="BB94" s="3">
        <v>110</v>
      </c>
      <c r="BE94" s="21">
        <f t="shared" si="138"/>
        <v>180</v>
      </c>
      <c r="BF94" s="21">
        <f t="shared" ref="BF94:BH94" si="206">AH94</f>
        <v>180</v>
      </c>
      <c r="BG94" s="21">
        <f t="shared" si="206"/>
        <v>0</v>
      </c>
      <c r="BH94" s="21">
        <f t="shared" si="206"/>
        <v>180</v>
      </c>
      <c r="BI94">
        <f t="shared" si="143"/>
        <v>0</v>
      </c>
      <c r="BJ94">
        <f t="shared" si="144"/>
        <v>0</v>
      </c>
      <c r="BK94">
        <f t="shared" si="145"/>
        <v>0</v>
      </c>
      <c r="BL94">
        <f t="shared" si="146"/>
        <v>0</v>
      </c>
      <c r="BM94" s="21">
        <f t="shared" si="140"/>
        <v>110</v>
      </c>
      <c r="BN94" s="21">
        <f t="shared" ref="BN94:BP94" si="207">AE94</f>
        <v>110</v>
      </c>
      <c r="BO94" s="21">
        <f t="shared" si="207"/>
        <v>0</v>
      </c>
      <c r="BP94" s="21">
        <f t="shared" si="207"/>
        <v>110</v>
      </c>
      <c r="BQ94">
        <f t="shared" si="148"/>
        <v>0</v>
      </c>
      <c r="BR94">
        <f t="shared" si="149"/>
        <v>0</v>
      </c>
      <c r="BS94">
        <f t="shared" si="150"/>
        <v>0</v>
      </c>
      <c r="BT94">
        <f t="shared" si="151"/>
        <v>0</v>
      </c>
    </row>
    <row r="95" spans="1:72">
      <c r="A95">
        <v>28817.3</v>
      </c>
      <c r="B95">
        <v>-1445.84</v>
      </c>
      <c r="C95">
        <v>21211.22</v>
      </c>
      <c r="D95">
        <v>9756.12</v>
      </c>
      <c r="E95">
        <v>0</v>
      </c>
      <c r="F95" s="3">
        <v>-3832</v>
      </c>
      <c r="G95">
        <v>0</v>
      </c>
      <c r="H95">
        <v>189.89</v>
      </c>
      <c r="I95">
        <v>0</v>
      </c>
      <c r="J95">
        <v>221.21</v>
      </c>
      <c r="K95">
        <v>270.86</v>
      </c>
      <c r="L95">
        <v>271.79</v>
      </c>
      <c r="M95">
        <v>502.38</v>
      </c>
      <c r="N95">
        <v>499.09</v>
      </c>
      <c r="O95">
        <v>273</v>
      </c>
      <c r="P95">
        <v>305.7</v>
      </c>
      <c r="Q95">
        <v>0</v>
      </c>
      <c r="R95">
        <v>105.51</v>
      </c>
      <c r="S95">
        <v>28843.797</v>
      </c>
      <c r="T95">
        <v>1589.93</v>
      </c>
      <c r="U95">
        <v>10889.534</v>
      </c>
      <c r="V95">
        <v>5.752</v>
      </c>
      <c r="W95">
        <v>10895.285</v>
      </c>
      <c r="X95">
        <v>580.404</v>
      </c>
      <c r="Y95">
        <v>50.025</v>
      </c>
      <c r="Z95">
        <v>17867.975</v>
      </c>
      <c r="AA95">
        <v>841.154</v>
      </c>
      <c r="AB95">
        <v>1661.45</v>
      </c>
      <c r="AC95" t="s">
        <v>60</v>
      </c>
      <c r="AD95" s="3">
        <v>-1972.966</v>
      </c>
      <c r="AE95">
        <v>0</v>
      </c>
      <c r="AF95">
        <v>0</v>
      </c>
      <c r="AG95">
        <v>0</v>
      </c>
      <c r="AH95">
        <v>185</v>
      </c>
      <c r="AI95">
        <v>0</v>
      </c>
      <c r="AJ95">
        <v>185</v>
      </c>
      <c r="AK95">
        <v>3654</v>
      </c>
      <c r="AL95">
        <v>30708.2</v>
      </c>
      <c r="AM95">
        <v>34362.2</v>
      </c>
      <c r="AN95">
        <v>9581.23</v>
      </c>
      <c r="AO95">
        <v>9580.96</v>
      </c>
      <c r="AP95">
        <v>0.27</v>
      </c>
      <c r="AQ95">
        <v>0</v>
      </c>
      <c r="AR95">
        <v>185</v>
      </c>
      <c r="AU95">
        <v>276</v>
      </c>
      <c r="AV95" s="13">
        <v>275</v>
      </c>
      <c r="AW95" s="3">
        <v>185</v>
      </c>
      <c r="AX95" s="3">
        <v>0</v>
      </c>
      <c r="AY95" s="3">
        <v>306</v>
      </c>
      <c r="AZ95" s="17">
        <v>305</v>
      </c>
      <c r="BA95" s="3">
        <v>185</v>
      </c>
      <c r="BB95" s="3">
        <v>0</v>
      </c>
      <c r="BE95" s="21">
        <f t="shared" si="138"/>
        <v>185</v>
      </c>
      <c r="BF95" s="21">
        <f t="shared" ref="BF95:BH95" si="208">AH95</f>
        <v>185</v>
      </c>
      <c r="BG95" s="21">
        <f t="shared" si="208"/>
        <v>0</v>
      </c>
      <c r="BH95" s="21">
        <f t="shared" si="208"/>
        <v>185</v>
      </c>
      <c r="BI95">
        <f t="shared" si="143"/>
        <v>0</v>
      </c>
      <c r="BJ95">
        <f t="shared" si="144"/>
        <v>0</v>
      </c>
      <c r="BK95">
        <f t="shared" si="145"/>
        <v>0</v>
      </c>
      <c r="BL95">
        <f t="shared" si="146"/>
        <v>0</v>
      </c>
      <c r="BM95" s="21">
        <f t="shared" si="140"/>
        <v>0</v>
      </c>
      <c r="BN95" s="21">
        <f t="shared" ref="BN95:BP95" si="209">AE95</f>
        <v>0</v>
      </c>
      <c r="BO95" s="21">
        <f t="shared" si="209"/>
        <v>0</v>
      </c>
      <c r="BP95" s="21">
        <f t="shared" si="209"/>
        <v>0</v>
      </c>
      <c r="BQ95">
        <f t="shared" si="148"/>
        <v>1</v>
      </c>
      <c r="BR95">
        <f t="shared" si="149"/>
        <v>0</v>
      </c>
      <c r="BS95">
        <f t="shared" si="150"/>
        <v>1</v>
      </c>
      <c r="BT95">
        <f t="shared" si="151"/>
        <v>0</v>
      </c>
    </row>
    <row r="96" spans="1:72">
      <c r="A96">
        <v>28442.18</v>
      </c>
      <c r="B96">
        <v>-2218.56</v>
      </c>
      <c r="C96">
        <v>21197.25</v>
      </c>
      <c r="D96">
        <v>8272.69</v>
      </c>
      <c r="E96">
        <v>0</v>
      </c>
      <c r="F96" s="3">
        <v>-3694</v>
      </c>
      <c r="G96">
        <v>0</v>
      </c>
      <c r="H96">
        <v>189.89</v>
      </c>
      <c r="I96">
        <v>0</v>
      </c>
      <c r="J96">
        <v>220.6</v>
      </c>
      <c r="K96">
        <v>270.86</v>
      </c>
      <c r="L96">
        <v>262.26</v>
      </c>
      <c r="M96">
        <v>501.15</v>
      </c>
      <c r="N96">
        <v>498.68</v>
      </c>
      <c r="O96">
        <v>270.5</v>
      </c>
      <c r="P96">
        <v>302.3</v>
      </c>
      <c r="Q96">
        <v>0</v>
      </c>
      <c r="R96">
        <v>105.45</v>
      </c>
      <c r="S96">
        <v>28404.572</v>
      </c>
      <c r="T96">
        <v>2125.902</v>
      </c>
      <c r="U96">
        <v>10853.262</v>
      </c>
      <c r="V96">
        <v>5.804</v>
      </c>
      <c r="W96">
        <v>10859.066</v>
      </c>
      <c r="X96">
        <v>581.743</v>
      </c>
      <c r="Y96">
        <v>50.034</v>
      </c>
      <c r="Z96">
        <v>17783.14</v>
      </c>
      <c r="AA96">
        <v>914.941</v>
      </c>
      <c r="AB96">
        <v>1668.64</v>
      </c>
      <c r="AC96" t="s">
        <v>60</v>
      </c>
      <c r="AD96" s="3">
        <v>-1992.2964</v>
      </c>
      <c r="AE96">
        <v>0</v>
      </c>
      <c r="AF96">
        <v>0</v>
      </c>
      <c r="AG96">
        <v>0</v>
      </c>
      <c r="AH96">
        <v>160</v>
      </c>
      <c r="AI96">
        <v>0</v>
      </c>
      <c r="AJ96">
        <v>160</v>
      </c>
      <c r="AK96">
        <v>3621</v>
      </c>
      <c r="AL96">
        <v>30295.2</v>
      </c>
      <c r="AM96">
        <v>33916.2</v>
      </c>
      <c r="AN96">
        <v>9535.06</v>
      </c>
      <c r="AO96">
        <v>9534.79</v>
      </c>
      <c r="AP96">
        <v>0.27</v>
      </c>
      <c r="AQ96">
        <v>0</v>
      </c>
      <c r="AR96">
        <v>160</v>
      </c>
      <c r="AU96">
        <v>276</v>
      </c>
      <c r="AV96" s="13">
        <v>275</v>
      </c>
      <c r="AW96" s="3">
        <v>160</v>
      </c>
      <c r="AX96" s="3">
        <v>0</v>
      </c>
      <c r="AY96" s="3">
        <v>306</v>
      </c>
      <c r="AZ96" s="17">
        <v>305</v>
      </c>
      <c r="BA96" s="3">
        <v>160</v>
      </c>
      <c r="BB96" s="3">
        <v>0</v>
      </c>
      <c r="BE96" s="21">
        <f t="shared" si="138"/>
        <v>160</v>
      </c>
      <c r="BF96" s="21">
        <f t="shared" ref="BF96:BH96" si="210">AH96</f>
        <v>160</v>
      </c>
      <c r="BG96" s="21">
        <f t="shared" si="210"/>
        <v>0</v>
      </c>
      <c r="BH96" s="21">
        <f t="shared" si="210"/>
        <v>160</v>
      </c>
      <c r="BI96">
        <f t="shared" si="143"/>
        <v>0</v>
      </c>
      <c r="BJ96">
        <f t="shared" si="144"/>
        <v>0</v>
      </c>
      <c r="BK96">
        <f t="shared" si="145"/>
        <v>0</v>
      </c>
      <c r="BL96">
        <f t="shared" si="146"/>
        <v>0</v>
      </c>
      <c r="BM96" s="21">
        <f t="shared" si="140"/>
        <v>0</v>
      </c>
      <c r="BN96" s="21">
        <f t="shared" ref="BN96:BP96" si="211">AE96</f>
        <v>0</v>
      </c>
      <c r="BO96" s="21">
        <f t="shared" si="211"/>
        <v>0</v>
      </c>
      <c r="BP96" s="21">
        <f t="shared" si="211"/>
        <v>0</v>
      </c>
      <c r="BQ96">
        <f t="shared" si="148"/>
        <v>1</v>
      </c>
      <c r="BR96">
        <f t="shared" si="149"/>
        <v>0</v>
      </c>
      <c r="BS96">
        <f t="shared" si="150"/>
        <v>1</v>
      </c>
      <c r="BT96">
        <f t="shared" si="151"/>
        <v>0</v>
      </c>
    </row>
    <row r="97" spans="1:72">
      <c r="A97">
        <v>28027.67</v>
      </c>
      <c r="B97">
        <v>-2893</v>
      </c>
      <c r="C97">
        <v>21220.41</v>
      </c>
      <c r="D97">
        <v>7700.17</v>
      </c>
      <c r="E97">
        <v>0</v>
      </c>
      <c r="F97" s="3">
        <v>-3433</v>
      </c>
      <c r="G97">
        <v>0</v>
      </c>
      <c r="H97">
        <v>190.77</v>
      </c>
      <c r="I97">
        <v>0</v>
      </c>
      <c r="J97">
        <v>220.41</v>
      </c>
      <c r="K97">
        <v>270.16</v>
      </c>
      <c r="L97">
        <v>239.69</v>
      </c>
      <c r="M97">
        <v>503.2</v>
      </c>
      <c r="N97">
        <v>499.09</v>
      </c>
      <c r="O97">
        <v>270.6</v>
      </c>
      <c r="P97">
        <v>299.3</v>
      </c>
      <c r="Q97">
        <v>0</v>
      </c>
      <c r="R97">
        <v>105.4</v>
      </c>
      <c r="S97">
        <v>27880.053</v>
      </c>
      <c r="T97">
        <v>2078.983</v>
      </c>
      <c r="U97">
        <v>10907.093</v>
      </c>
      <c r="V97">
        <v>5.082</v>
      </c>
      <c r="W97">
        <v>10912.176</v>
      </c>
      <c r="X97">
        <v>581.92</v>
      </c>
      <c r="Y97">
        <v>50.037</v>
      </c>
      <c r="Z97">
        <v>18245.316</v>
      </c>
      <c r="AA97">
        <v>687.426</v>
      </c>
      <c r="AB97">
        <v>1682.1</v>
      </c>
      <c r="AC97" t="s">
        <v>60</v>
      </c>
      <c r="AD97" s="3">
        <v>-2014.1483</v>
      </c>
      <c r="AE97">
        <v>0</v>
      </c>
      <c r="AF97">
        <v>0</v>
      </c>
      <c r="AG97">
        <v>0</v>
      </c>
      <c r="AH97">
        <v>150</v>
      </c>
      <c r="AI97">
        <v>0</v>
      </c>
      <c r="AJ97">
        <v>150</v>
      </c>
      <c r="AK97">
        <v>3585</v>
      </c>
      <c r="AL97">
        <v>30232.2</v>
      </c>
      <c r="AM97">
        <v>33817.2</v>
      </c>
      <c r="AN97">
        <v>9480.08</v>
      </c>
      <c r="AO97">
        <v>9479.81</v>
      </c>
      <c r="AP97">
        <v>0.27</v>
      </c>
      <c r="AQ97">
        <v>0</v>
      </c>
      <c r="AR97">
        <v>150</v>
      </c>
      <c r="AU97">
        <v>276</v>
      </c>
      <c r="AV97" s="13">
        <v>275</v>
      </c>
      <c r="AW97" s="3">
        <v>150</v>
      </c>
      <c r="AX97" s="3">
        <v>0</v>
      </c>
      <c r="AY97" s="3">
        <v>306</v>
      </c>
      <c r="AZ97" s="17">
        <v>305</v>
      </c>
      <c r="BA97" s="3">
        <v>150</v>
      </c>
      <c r="BB97" s="3">
        <v>0</v>
      </c>
      <c r="BE97" s="21">
        <f t="shared" si="138"/>
        <v>150</v>
      </c>
      <c r="BF97" s="21">
        <f t="shared" ref="BF97:BH97" si="212">AH97</f>
        <v>150</v>
      </c>
      <c r="BG97" s="21">
        <f t="shared" si="212"/>
        <v>0</v>
      </c>
      <c r="BH97" s="21">
        <f t="shared" si="212"/>
        <v>150</v>
      </c>
      <c r="BI97">
        <f t="shared" si="143"/>
        <v>0</v>
      </c>
      <c r="BJ97">
        <f t="shared" si="144"/>
        <v>0</v>
      </c>
      <c r="BK97">
        <f t="shared" si="145"/>
        <v>0</v>
      </c>
      <c r="BL97">
        <f t="shared" si="146"/>
        <v>0</v>
      </c>
      <c r="BM97" s="21">
        <f t="shared" si="140"/>
        <v>0</v>
      </c>
      <c r="BN97" s="21">
        <f t="shared" ref="BN97:BP97" si="213">AE97</f>
        <v>0</v>
      </c>
      <c r="BO97" s="21">
        <f t="shared" si="213"/>
        <v>0</v>
      </c>
      <c r="BP97" s="21">
        <f t="shared" si="213"/>
        <v>0</v>
      </c>
      <c r="BQ97">
        <f t="shared" si="148"/>
        <v>1</v>
      </c>
      <c r="BR97">
        <f t="shared" si="149"/>
        <v>0</v>
      </c>
      <c r="BS97">
        <f t="shared" si="150"/>
        <v>1</v>
      </c>
      <c r="BT97">
        <f t="shared" si="151"/>
        <v>0</v>
      </c>
    </row>
    <row r="98" spans="61:72">
      <c r="BI98">
        <f t="shared" ref="BI98:BL98" si="214">SUM(BI2:BI97)</f>
        <v>58</v>
      </c>
      <c r="BJ98">
        <f t="shared" si="214"/>
        <v>0</v>
      </c>
      <c r="BK98">
        <f t="shared" si="214"/>
        <v>58</v>
      </c>
      <c r="BL98">
        <f t="shared" si="214"/>
        <v>0</v>
      </c>
      <c r="BQ98">
        <f t="shared" ref="BQ98:BT98" si="215">SUM(BQ2:BQ97)</f>
        <v>80</v>
      </c>
      <c r="BR98">
        <f t="shared" si="215"/>
        <v>0</v>
      </c>
      <c r="BS98">
        <f t="shared" si="215"/>
        <v>80</v>
      </c>
      <c r="BT98">
        <f t="shared" si="215"/>
        <v>0</v>
      </c>
    </row>
    <row r="99" spans="61:72">
      <c r="BI99">
        <f t="shared" ref="BI99:BK99" si="216">BI98/4</f>
        <v>14.5</v>
      </c>
      <c r="BJ99">
        <f t="shared" si="216"/>
        <v>0</v>
      </c>
      <c r="BK99">
        <f t="shared" si="216"/>
        <v>14.5</v>
      </c>
      <c r="BL99">
        <f>IF(BJ98=0,0,BL98/BJ98)</f>
        <v>0</v>
      </c>
      <c r="BQ99">
        <f t="shared" ref="BQ99:BS99" si="217">BQ98/4</f>
        <v>20</v>
      </c>
      <c r="BR99">
        <f t="shared" si="217"/>
        <v>0</v>
      </c>
      <c r="BS99">
        <f t="shared" si="217"/>
        <v>20</v>
      </c>
      <c r="BT99">
        <f>IF(BR98=0,0,BT98/BR98)</f>
        <v>0</v>
      </c>
    </row>
    <row r="101" ht="27" spans="57:64">
      <c r="BE101" s="25" t="s">
        <v>63</v>
      </c>
      <c r="BF101" s="25" t="s">
        <v>64</v>
      </c>
      <c r="BG101" s="25" t="s">
        <v>65</v>
      </c>
      <c r="BH101" s="25" t="s">
        <v>56</v>
      </c>
      <c r="BI101" s="25" t="s">
        <v>66</v>
      </c>
      <c r="BJ101" s="25" t="s">
        <v>67</v>
      </c>
      <c r="BK101" s="25" t="s">
        <v>68</v>
      </c>
      <c r="BL101" s="25" t="s">
        <v>59</v>
      </c>
    </row>
    <row r="102" spans="57:64">
      <c r="BE102" s="26">
        <f>BI99</f>
        <v>14.5</v>
      </c>
      <c r="BF102" s="26">
        <f>BJ99</f>
        <v>0</v>
      </c>
      <c r="BG102" s="27">
        <f>BL99</f>
        <v>0</v>
      </c>
      <c r="BH102" s="26">
        <f>BK99</f>
        <v>14.5</v>
      </c>
      <c r="BI102" s="26">
        <f>BQ99</f>
        <v>20</v>
      </c>
      <c r="BJ102" s="26">
        <f>BR99</f>
        <v>0</v>
      </c>
      <c r="BK102" s="27">
        <f>BT99</f>
        <v>0</v>
      </c>
      <c r="BL102" s="26">
        <f>BS99</f>
        <v>20</v>
      </c>
    </row>
  </sheetData>
  <pageMargins left="0.7" right="0.7" top="0.75" bottom="0.75" header="0.3" footer="0.3"/>
  <pageSetup paperSize="9" orientation="portrait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4"/>
  <dimension ref="A1:BT102"/>
  <sheetViews>
    <sheetView zoomScale="85" zoomScaleNormal="85" workbookViewId="0">
      <pane ySplit="1" topLeftCell="A2" activePane="bottomLeft" state="frozen"/>
      <selection/>
      <selection pane="bottomLeft" activeCell="I28" sqref="I28"/>
    </sheetView>
  </sheetViews>
  <sheetFormatPr defaultColWidth="9" defaultRowHeight="13.5"/>
  <cols>
    <col min="1" max="1" width="9.375"/>
    <col min="6" max="6" width="8.74166666666667" style="3" customWidth="1"/>
    <col min="7" max="10" width="1.25" customWidth="1"/>
    <col min="11" max="11" width="8.74166666666667" customWidth="1"/>
    <col min="18" max="29" width="5.25" customWidth="1"/>
    <col min="30" max="30" width="5.25" style="3" customWidth="1"/>
    <col min="31" max="36" width="5.875" customWidth="1"/>
    <col min="37" max="39" width="7.60833333333333" customWidth="1"/>
    <col min="40" max="40" width="1.525" customWidth="1"/>
    <col min="41" max="47" width="2.925" customWidth="1"/>
    <col min="48" max="48" width="5" customWidth="1"/>
    <col min="49" max="54" width="8.03333333333333" style="3" customWidth="1"/>
    <col min="64" max="64" width="12.625"/>
    <col min="72" max="72" width="12.625"/>
  </cols>
  <sheetData>
    <row r="1" ht="157" customHeight="1" spans="1:7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10" t="s">
        <v>18</v>
      </c>
      <c r="T1" s="10" t="s">
        <v>19</v>
      </c>
      <c r="U1" s="10" t="s">
        <v>20</v>
      </c>
      <c r="V1" s="10" t="s">
        <v>21</v>
      </c>
      <c r="W1" s="10" t="s">
        <v>22</v>
      </c>
      <c r="X1" s="10" t="s">
        <v>23</v>
      </c>
      <c r="Y1" s="10" t="s">
        <v>24</v>
      </c>
      <c r="Z1" s="10" t="s">
        <v>25</v>
      </c>
      <c r="AA1" s="10" t="s">
        <v>26</v>
      </c>
      <c r="AB1" s="10" t="s">
        <v>27</v>
      </c>
      <c r="AC1" s="10" t="s">
        <v>28</v>
      </c>
      <c r="AD1" s="10" t="s">
        <v>29</v>
      </c>
      <c r="AE1" s="10" t="s">
        <v>30</v>
      </c>
      <c r="AF1" s="10" t="s">
        <v>31</v>
      </c>
      <c r="AG1" s="10" t="s">
        <v>32</v>
      </c>
      <c r="AH1" s="10" t="s">
        <v>33</v>
      </c>
      <c r="AI1" s="10" t="s">
        <v>34</v>
      </c>
      <c r="AJ1" s="10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4" t="s">
        <v>43</v>
      </c>
      <c r="AS1" s="4" t="s">
        <v>44</v>
      </c>
      <c r="AT1" s="4" t="s">
        <v>45</v>
      </c>
      <c r="AU1" s="10" t="s">
        <v>46</v>
      </c>
      <c r="AV1" s="11" t="s">
        <v>47</v>
      </c>
      <c r="AW1" s="10" t="s">
        <v>48</v>
      </c>
      <c r="AX1" s="10" t="s">
        <v>49</v>
      </c>
      <c r="AY1" s="10" t="s">
        <v>50</v>
      </c>
      <c r="AZ1" s="11" t="s">
        <v>51</v>
      </c>
      <c r="BA1" s="10" t="s">
        <v>52</v>
      </c>
      <c r="BB1" s="10" t="s">
        <v>53</v>
      </c>
      <c r="BE1" s="21" t="str">
        <f t="shared" ref="BE1:BE64" si="0">AW1</f>
        <v>1#日前价格(元/MWh)</v>
      </c>
      <c r="BF1" s="21" t="str">
        <f t="shared" ref="BF1:BH1" si="1">AH1</f>
        <v>日前节点边际电价-电能量价格(元/MWh)</v>
      </c>
      <c r="BG1" s="21" t="str">
        <f t="shared" si="1"/>
        <v>日前节点边际电价-阻塞价格(元/MWh)</v>
      </c>
      <c r="BH1" s="21" t="str">
        <f t="shared" si="1"/>
        <v>日前节点边际电价-节点电价(元/MWh)</v>
      </c>
      <c r="BI1" s="21" t="s">
        <v>54</v>
      </c>
      <c r="BJ1" s="21" t="s">
        <v>55</v>
      </c>
      <c r="BK1" s="21" t="s">
        <v>56</v>
      </c>
      <c r="BL1" s="21"/>
      <c r="BM1" s="21" t="str">
        <f t="shared" ref="BM1:BM64" si="2">AX1</f>
        <v>1#实时价格(元/MWh)</v>
      </c>
      <c r="BN1" s="21" t="str">
        <f t="shared" ref="BN1:BP1" si="3">AE1</f>
        <v>实时节点边际电价-电能量价格(元/MWh)</v>
      </c>
      <c r="BO1" s="21" t="str">
        <f t="shared" si="3"/>
        <v>实时节点边际电价-阻塞价格(元/MWh)</v>
      </c>
      <c r="BP1" s="21" t="str">
        <f t="shared" si="3"/>
        <v>实时节点边际电价-节点电价(元/MWh)</v>
      </c>
      <c r="BQ1" s="21" t="s">
        <v>57</v>
      </c>
      <c r="BR1" s="21" t="s">
        <v>58</v>
      </c>
      <c r="BS1" s="21" t="s">
        <v>59</v>
      </c>
    </row>
    <row r="2" spans="1:72">
      <c r="A2">
        <v>28788.87</v>
      </c>
      <c r="B2">
        <v>-1986</v>
      </c>
      <c r="C2">
        <v>21268.15</v>
      </c>
      <c r="D2">
        <v>7507.42</v>
      </c>
      <c r="E2">
        <v>0</v>
      </c>
      <c r="F2" s="3">
        <v>-4200</v>
      </c>
      <c r="G2">
        <v>0</v>
      </c>
      <c r="H2">
        <v>188.2</v>
      </c>
      <c r="I2">
        <v>0</v>
      </c>
      <c r="J2">
        <v>220.65</v>
      </c>
      <c r="K2">
        <v>270.4</v>
      </c>
      <c r="L2">
        <v>0</v>
      </c>
      <c r="M2">
        <v>502.38</v>
      </c>
      <c r="N2">
        <v>499.09</v>
      </c>
      <c r="O2">
        <v>294.8</v>
      </c>
      <c r="P2">
        <v>326.7</v>
      </c>
      <c r="Q2">
        <v>0</v>
      </c>
      <c r="R2">
        <v>105.77</v>
      </c>
      <c r="S2">
        <v>28537.496</v>
      </c>
      <c r="T2">
        <v>2209.871</v>
      </c>
      <c r="U2">
        <v>10641.387</v>
      </c>
      <c r="V2">
        <v>6.8</v>
      </c>
      <c r="W2">
        <v>10648.187</v>
      </c>
      <c r="X2">
        <v>581.363</v>
      </c>
      <c r="Y2">
        <v>50.033</v>
      </c>
      <c r="Z2">
        <v>17430.479</v>
      </c>
      <c r="AA2">
        <v>866.549</v>
      </c>
      <c r="AB2">
        <v>1677.99</v>
      </c>
      <c r="AC2" t="s">
        <v>60</v>
      </c>
      <c r="AD2" s="3">
        <v>-2407.2007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2986</v>
      </c>
      <c r="AL2">
        <v>29300.4</v>
      </c>
      <c r="AM2">
        <v>32286.4</v>
      </c>
      <c r="AN2">
        <v>9265.74</v>
      </c>
      <c r="AO2">
        <v>9265.47</v>
      </c>
      <c r="AP2">
        <v>0.27</v>
      </c>
      <c r="AQ2">
        <v>0</v>
      </c>
      <c r="AR2">
        <v>0</v>
      </c>
      <c r="AS2" s="12" t="s">
        <v>95</v>
      </c>
      <c r="AT2" s="12" t="s">
        <v>96</v>
      </c>
      <c r="AU2">
        <v>0</v>
      </c>
      <c r="AV2" s="13">
        <v>276</v>
      </c>
      <c r="AW2" s="3">
        <v>0</v>
      </c>
      <c r="AX2" s="3">
        <v>0</v>
      </c>
      <c r="AY2" s="3">
        <v>330</v>
      </c>
      <c r="AZ2" s="17">
        <v>306</v>
      </c>
      <c r="BA2" s="3">
        <v>0</v>
      </c>
      <c r="BB2" s="3">
        <v>0</v>
      </c>
      <c r="BE2" s="21">
        <f t="shared" si="0"/>
        <v>0</v>
      </c>
      <c r="BF2" s="21">
        <f t="shared" ref="BF2:BH2" si="4">AH2</f>
        <v>0</v>
      </c>
      <c r="BG2" s="21">
        <f t="shared" si="4"/>
        <v>0</v>
      </c>
      <c r="BH2" s="21">
        <f t="shared" si="4"/>
        <v>0</v>
      </c>
      <c r="BI2">
        <f t="shared" ref="BI2:BI65" si="5">IF(BE2=0,1,0)</f>
        <v>1</v>
      </c>
      <c r="BJ2">
        <f t="shared" ref="BJ2:BJ65" si="6">IF(BG2&gt;100,1,0)</f>
        <v>0</v>
      </c>
      <c r="BK2">
        <f t="shared" ref="BK2:BK65" si="7">IF(BI2&lt;&gt;BJ2,1,0)</f>
        <v>1</v>
      </c>
      <c r="BL2">
        <f t="shared" ref="BL2:BL65" si="8">IF(BJ2=1,BG2,0)</f>
        <v>0</v>
      </c>
      <c r="BM2" s="21">
        <f t="shared" si="2"/>
        <v>0</v>
      </c>
      <c r="BN2" s="21">
        <f t="shared" ref="BN2:BP2" si="9">AE2</f>
        <v>0</v>
      </c>
      <c r="BO2" s="21">
        <f t="shared" si="9"/>
        <v>0</v>
      </c>
      <c r="BP2" s="21">
        <f t="shared" si="9"/>
        <v>0</v>
      </c>
      <c r="BQ2">
        <f t="shared" ref="BQ2:BQ65" si="10">IF(BM2&lt;100,1,0)</f>
        <v>1</v>
      </c>
      <c r="BR2">
        <f t="shared" ref="BR2:BR65" si="11">IF(BO2&gt;100,1,0)</f>
        <v>0</v>
      </c>
      <c r="BS2">
        <f t="shared" ref="BS2:BS65" si="12">IF(BQ2&lt;&gt;BR2,1,0)</f>
        <v>1</v>
      </c>
      <c r="BT2">
        <f t="shared" ref="BT2:BT65" si="13">IF(BR2=1,BO2,0)</f>
        <v>0</v>
      </c>
    </row>
    <row r="3" spans="1:72">
      <c r="A3">
        <v>28423.35</v>
      </c>
      <c r="B3">
        <v>-2006</v>
      </c>
      <c r="C3">
        <v>21013.2</v>
      </c>
      <c r="D3">
        <v>7399</v>
      </c>
      <c r="E3">
        <v>0</v>
      </c>
      <c r="F3" s="3">
        <v>-4199</v>
      </c>
      <c r="G3">
        <v>0</v>
      </c>
      <c r="H3">
        <v>190.77</v>
      </c>
      <c r="I3">
        <v>0</v>
      </c>
      <c r="J3">
        <v>221.01</v>
      </c>
      <c r="K3">
        <v>271.33</v>
      </c>
      <c r="L3">
        <v>0</v>
      </c>
      <c r="M3">
        <v>501.97</v>
      </c>
      <c r="N3">
        <v>499.91</v>
      </c>
      <c r="O3">
        <v>297.6</v>
      </c>
      <c r="P3">
        <v>329.7</v>
      </c>
      <c r="Q3">
        <v>0</v>
      </c>
      <c r="R3">
        <v>105.72</v>
      </c>
      <c r="S3">
        <v>28277.242</v>
      </c>
      <c r="T3">
        <v>2086.589</v>
      </c>
      <c r="U3">
        <v>10428.863</v>
      </c>
      <c r="V3">
        <v>6.732</v>
      </c>
      <c r="W3">
        <v>10435.595</v>
      </c>
      <c r="X3">
        <v>581.426</v>
      </c>
      <c r="Y3">
        <v>50.03</v>
      </c>
      <c r="Z3">
        <v>17572.514</v>
      </c>
      <c r="AA3">
        <v>769.844</v>
      </c>
      <c r="AB3">
        <v>1689.48</v>
      </c>
      <c r="AC3" t="s">
        <v>60</v>
      </c>
      <c r="AD3" s="3">
        <v>-2394.5938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2966</v>
      </c>
      <c r="AL3">
        <v>29058.8</v>
      </c>
      <c r="AM3">
        <v>32024.8</v>
      </c>
      <c r="AN3">
        <v>9223.54</v>
      </c>
      <c r="AO3">
        <v>9223.27</v>
      </c>
      <c r="AP3">
        <v>0.27</v>
      </c>
      <c r="AQ3">
        <v>0</v>
      </c>
      <c r="AR3">
        <v>0</v>
      </c>
      <c r="AU3">
        <v>0</v>
      </c>
      <c r="AV3" s="13">
        <v>275</v>
      </c>
      <c r="AW3" s="3">
        <v>0</v>
      </c>
      <c r="AX3" s="3">
        <v>0</v>
      </c>
      <c r="AY3" s="3">
        <v>330</v>
      </c>
      <c r="AZ3" s="17">
        <v>305</v>
      </c>
      <c r="BA3" s="3">
        <v>0</v>
      </c>
      <c r="BB3" s="3">
        <v>0</v>
      </c>
      <c r="BE3" s="21">
        <f t="shared" si="0"/>
        <v>0</v>
      </c>
      <c r="BF3" s="21">
        <f t="shared" ref="BF3:BH3" si="14">AH3</f>
        <v>0</v>
      </c>
      <c r="BG3" s="21">
        <f t="shared" si="14"/>
        <v>0</v>
      </c>
      <c r="BH3" s="21">
        <f t="shared" si="14"/>
        <v>0</v>
      </c>
      <c r="BI3">
        <f t="shared" si="5"/>
        <v>1</v>
      </c>
      <c r="BJ3">
        <f t="shared" si="6"/>
        <v>0</v>
      </c>
      <c r="BK3">
        <f t="shared" si="7"/>
        <v>1</v>
      </c>
      <c r="BL3">
        <f t="shared" si="8"/>
        <v>0</v>
      </c>
      <c r="BM3" s="21">
        <f t="shared" si="2"/>
        <v>0</v>
      </c>
      <c r="BN3" s="21">
        <f t="shared" ref="BN3:BP3" si="15">AE3</f>
        <v>0</v>
      </c>
      <c r="BO3" s="21">
        <f t="shared" si="15"/>
        <v>0</v>
      </c>
      <c r="BP3" s="21">
        <f t="shared" si="15"/>
        <v>0</v>
      </c>
      <c r="BQ3">
        <f t="shared" si="10"/>
        <v>1</v>
      </c>
      <c r="BR3">
        <f t="shared" si="11"/>
        <v>0</v>
      </c>
      <c r="BS3">
        <f t="shared" si="12"/>
        <v>1</v>
      </c>
      <c r="BT3">
        <f t="shared" si="13"/>
        <v>0</v>
      </c>
    </row>
    <row r="4" spans="1:72">
      <c r="A4">
        <v>28022.92</v>
      </c>
      <c r="B4">
        <v>-2006</v>
      </c>
      <c r="C4">
        <v>21015.73</v>
      </c>
      <c r="D4">
        <v>7014.17</v>
      </c>
      <c r="E4">
        <v>0</v>
      </c>
      <c r="F4" s="3">
        <v>-4199</v>
      </c>
      <c r="G4">
        <v>0</v>
      </c>
      <c r="H4">
        <v>189.89</v>
      </c>
      <c r="I4">
        <v>0</v>
      </c>
      <c r="J4">
        <v>221.02</v>
      </c>
      <c r="K4">
        <v>270.4</v>
      </c>
      <c r="L4">
        <v>0</v>
      </c>
      <c r="M4">
        <v>501.97</v>
      </c>
      <c r="N4">
        <v>499.5</v>
      </c>
      <c r="O4">
        <v>297.3</v>
      </c>
      <c r="P4">
        <v>327.2</v>
      </c>
      <c r="Q4">
        <v>0</v>
      </c>
      <c r="R4">
        <v>105.45</v>
      </c>
      <c r="S4">
        <v>28026.992</v>
      </c>
      <c r="T4">
        <v>1977.947</v>
      </c>
      <c r="U4">
        <v>10223.41</v>
      </c>
      <c r="V4">
        <v>6.773</v>
      </c>
      <c r="W4">
        <v>10230.183</v>
      </c>
      <c r="X4">
        <v>581.366</v>
      </c>
      <c r="Y4">
        <v>50.029</v>
      </c>
      <c r="Z4">
        <v>17635.23</v>
      </c>
      <c r="AA4">
        <v>745.729</v>
      </c>
      <c r="AB4">
        <v>1673.9</v>
      </c>
      <c r="AC4" t="s">
        <v>60</v>
      </c>
      <c r="AD4" s="3">
        <v>-2399.7766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2966</v>
      </c>
      <c r="AL4">
        <v>28817.3</v>
      </c>
      <c r="AM4">
        <v>31783.3</v>
      </c>
      <c r="AN4">
        <v>9155.22</v>
      </c>
      <c r="AO4">
        <v>9154.95</v>
      </c>
      <c r="AP4">
        <v>0.27</v>
      </c>
      <c r="AQ4">
        <v>0</v>
      </c>
      <c r="AR4">
        <v>0</v>
      </c>
      <c r="AU4">
        <v>0</v>
      </c>
      <c r="AV4" s="13">
        <v>275</v>
      </c>
      <c r="AW4" s="3">
        <v>0</v>
      </c>
      <c r="AX4" s="3">
        <v>0</v>
      </c>
      <c r="AY4" s="3">
        <v>330.13</v>
      </c>
      <c r="AZ4" s="17">
        <v>305</v>
      </c>
      <c r="BA4" s="3">
        <v>0</v>
      </c>
      <c r="BB4" s="3">
        <v>0</v>
      </c>
      <c r="BE4" s="21">
        <f t="shared" si="0"/>
        <v>0</v>
      </c>
      <c r="BF4" s="21">
        <f t="shared" ref="BF4:BH4" si="16">AH4</f>
        <v>0</v>
      </c>
      <c r="BG4" s="21">
        <f t="shared" si="16"/>
        <v>0</v>
      </c>
      <c r="BH4" s="21">
        <f t="shared" si="16"/>
        <v>0</v>
      </c>
      <c r="BI4">
        <f t="shared" si="5"/>
        <v>1</v>
      </c>
      <c r="BJ4">
        <f t="shared" si="6"/>
        <v>0</v>
      </c>
      <c r="BK4">
        <f t="shared" si="7"/>
        <v>1</v>
      </c>
      <c r="BL4">
        <f t="shared" si="8"/>
        <v>0</v>
      </c>
      <c r="BM4" s="21">
        <f t="shared" si="2"/>
        <v>0</v>
      </c>
      <c r="BN4" s="21">
        <f t="shared" ref="BN4:BP4" si="17">AE4</f>
        <v>0</v>
      </c>
      <c r="BO4" s="21">
        <f t="shared" si="17"/>
        <v>0</v>
      </c>
      <c r="BP4" s="21">
        <f t="shared" si="17"/>
        <v>0</v>
      </c>
      <c r="BQ4">
        <f t="shared" si="10"/>
        <v>1</v>
      </c>
      <c r="BR4">
        <f t="shared" si="11"/>
        <v>0</v>
      </c>
      <c r="BS4">
        <f t="shared" si="12"/>
        <v>1</v>
      </c>
      <c r="BT4">
        <f t="shared" si="13"/>
        <v>0</v>
      </c>
    </row>
    <row r="5" spans="1:72">
      <c r="A5">
        <v>27671.95</v>
      </c>
      <c r="B5">
        <v>-2506</v>
      </c>
      <c r="C5">
        <v>21012.07</v>
      </c>
      <c r="D5">
        <v>7178.38</v>
      </c>
      <c r="E5">
        <v>0</v>
      </c>
      <c r="F5" s="3">
        <v>-4200</v>
      </c>
      <c r="G5">
        <v>0</v>
      </c>
      <c r="H5">
        <v>189.89</v>
      </c>
      <c r="I5">
        <v>0</v>
      </c>
      <c r="J5">
        <v>221.52</v>
      </c>
      <c r="K5">
        <v>269.7</v>
      </c>
      <c r="L5">
        <v>0</v>
      </c>
      <c r="M5">
        <v>500.32</v>
      </c>
      <c r="N5">
        <v>499.09</v>
      </c>
      <c r="O5">
        <v>295.9</v>
      </c>
      <c r="P5">
        <v>326.6</v>
      </c>
      <c r="Q5">
        <v>0</v>
      </c>
      <c r="R5">
        <v>105.24</v>
      </c>
      <c r="S5">
        <v>27719.37</v>
      </c>
      <c r="T5">
        <v>2496.436</v>
      </c>
      <c r="U5">
        <v>9966.58</v>
      </c>
      <c r="V5">
        <v>6.74</v>
      </c>
      <c r="W5">
        <v>9973.32</v>
      </c>
      <c r="X5">
        <v>581.092</v>
      </c>
      <c r="Y5">
        <v>50.034</v>
      </c>
      <c r="Z5">
        <v>17414.299</v>
      </c>
      <c r="AA5">
        <v>844.859</v>
      </c>
      <c r="AB5">
        <v>1658.82</v>
      </c>
      <c r="AC5" t="s">
        <v>60</v>
      </c>
      <c r="AD5" s="3">
        <v>-2403.979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2966</v>
      </c>
      <c r="AL5">
        <v>28575.7</v>
      </c>
      <c r="AM5">
        <v>31541.7</v>
      </c>
      <c r="AN5">
        <v>9130.5</v>
      </c>
      <c r="AO5">
        <v>9130.23</v>
      </c>
      <c r="AP5">
        <v>0.27</v>
      </c>
      <c r="AQ5">
        <v>0</v>
      </c>
      <c r="AR5">
        <v>0</v>
      </c>
      <c r="AU5">
        <v>0</v>
      </c>
      <c r="AV5" s="13">
        <v>275</v>
      </c>
      <c r="AW5" s="3">
        <v>0</v>
      </c>
      <c r="AX5" s="3">
        <v>0</v>
      </c>
      <c r="AY5" s="3">
        <v>330</v>
      </c>
      <c r="AZ5" s="17">
        <v>305</v>
      </c>
      <c r="BA5" s="3">
        <v>0</v>
      </c>
      <c r="BB5" s="3">
        <v>0</v>
      </c>
      <c r="BE5" s="21">
        <f t="shared" si="0"/>
        <v>0</v>
      </c>
      <c r="BF5" s="21">
        <f t="shared" ref="BF5:BH5" si="18">AH5</f>
        <v>0</v>
      </c>
      <c r="BG5" s="21">
        <f t="shared" si="18"/>
        <v>0</v>
      </c>
      <c r="BH5" s="21">
        <f t="shared" si="18"/>
        <v>0</v>
      </c>
      <c r="BI5">
        <f t="shared" si="5"/>
        <v>1</v>
      </c>
      <c r="BJ5">
        <f t="shared" si="6"/>
        <v>0</v>
      </c>
      <c r="BK5">
        <f t="shared" si="7"/>
        <v>1</v>
      </c>
      <c r="BL5">
        <f t="shared" si="8"/>
        <v>0</v>
      </c>
      <c r="BM5" s="21">
        <f t="shared" si="2"/>
        <v>0</v>
      </c>
      <c r="BN5" s="21">
        <f t="shared" ref="BN5:BP5" si="19">AE5</f>
        <v>0</v>
      </c>
      <c r="BO5" s="21">
        <f t="shared" si="19"/>
        <v>0</v>
      </c>
      <c r="BP5" s="21">
        <f t="shared" si="19"/>
        <v>0</v>
      </c>
      <c r="BQ5">
        <f t="shared" si="10"/>
        <v>1</v>
      </c>
      <c r="BR5">
        <f t="shared" si="11"/>
        <v>0</v>
      </c>
      <c r="BS5">
        <f t="shared" si="12"/>
        <v>1</v>
      </c>
      <c r="BT5">
        <f t="shared" si="13"/>
        <v>0</v>
      </c>
    </row>
    <row r="6" spans="1:72">
      <c r="A6">
        <v>27318.8</v>
      </c>
      <c r="B6">
        <v>-2006</v>
      </c>
      <c r="C6">
        <v>21014.18</v>
      </c>
      <c r="D6">
        <v>6346.53</v>
      </c>
      <c r="E6">
        <v>0</v>
      </c>
      <c r="F6" s="3">
        <v>-4200</v>
      </c>
      <c r="G6">
        <v>0</v>
      </c>
      <c r="H6">
        <v>189.05</v>
      </c>
      <c r="I6">
        <v>0</v>
      </c>
      <c r="J6">
        <v>221.18</v>
      </c>
      <c r="K6">
        <v>270.86</v>
      </c>
      <c r="L6">
        <v>0</v>
      </c>
      <c r="M6">
        <v>501.97</v>
      </c>
      <c r="N6">
        <v>499.5</v>
      </c>
      <c r="O6">
        <v>297.1</v>
      </c>
      <c r="P6">
        <v>327.2</v>
      </c>
      <c r="Q6">
        <v>0</v>
      </c>
      <c r="R6">
        <v>105.24</v>
      </c>
      <c r="S6">
        <v>27394.518</v>
      </c>
      <c r="T6">
        <v>1875.362</v>
      </c>
      <c r="U6">
        <v>10063.725</v>
      </c>
      <c r="V6">
        <v>6.708</v>
      </c>
      <c r="W6">
        <v>10070.433</v>
      </c>
      <c r="X6">
        <v>581.373</v>
      </c>
      <c r="Y6">
        <v>50.034</v>
      </c>
      <c r="Z6">
        <v>17886.965</v>
      </c>
      <c r="AA6">
        <v>607.545</v>
      </c>
      <c r="AB6">
        <v>1637.47</v>
      </c>
      <c r="AC6" t="s">
        <v>60</v>
      </c>
      <c r="AD6" s="3">
        <v>-2403.2786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2966</v>
      </c>
      <c r="AL6">
        <v>28243.5</v>
      </c>
      <c r="AM6">
        <v>31209.5</v>
      </c>
      <c r="AN6">
        <v>9096.65</v>
      </c>
      <c r="AO6">
        <v>9096.38</v>
      </c>
      <c r="AP6">
        <v>0.27</v>
      </c>
      <c r="AQ6">
        <v>0</v>
      </c>
      <c r="AR6">
        <v>0</v>
      </c>
      <c r="AU6">
        <v>0</v>
      </c>
      <c r="AV6" s="13">
        <v>275</v>
      </c>
      <c r="AW6" s="3">
        <v>0</v>
      </c>
      <c r="AX6" s="3">
        <v>0</v>
      </c>
      <c r="AY6" s="3">
        <v>330</v>
      </c>
      <c r="AZ6" s="17">
        <v>305</v>
      </c>
      <c r="BA6" s="3">
        <v>0</v>
      </c>
      <c r="BB6" s="3">
        <v>0</v>
      </c>
      <c r="BE6" s="21">
        <f t="shared" si="0"/>
        <v>0</v>
      </c>
      <c r="BF6" s="21">
        <f t="shared" ref="BF6:BH6" si="20">AH6</f>
        <v>0</v>
      </c>
      <c r="BG6" s="21">
        <f t="shared" si="20"/>
        <v>0</v>
      </c>
      <c r="BH6" s="21">
        <f t="shared" si="20"/>
        <v>0</v>
      </c>
      <c r="BI6">
        <f t="shared" si="5"/>
        <v>1</v>
      </c>
      <c r="BJ6">
        <f t="shared" si="6"/>
        <v>0</v>
      </c>
      <c r="BK6">
        <f t="shared" si="7"/>
        <v>1</v>
      </c>
      <c r="BL6">
        <f t="shared" si="8"/>
        <v>0</v>
      </c>
      <c r="BM6" s="21">
        <f t="shared" si="2"/>
        <v>0</v>
      </c>
      <c r="BN6" s="21">
        <f t="shared" ref="BN6:BP6" si="21">AE6</f>
        <v>0</v>
      </c>
      <c r="BO6" s="21">
        <f t="shared" si="21"/>
        <v>0</v>
      </c>
      <c r="BP6" s="21">
        <f t="shared" si="21"/>
        <v>0</v>
      </c>
      <c r="BQ6">
        <f t="shared" si="10"/>
        <v>1</v>
      </c>
      <c r="BR6">
        <f t="shared" si="11"/>
        <v>0</v>
      </c>
      <c r="BS6">
        <f t="shared" si="12"/>
        <v>1</v>
      </c>
      <c r="BT6">
        <f t="shared" si="13"/>
        <v>0</v>
      </c>
    </row>
    <row r="7" spans="1:72">
      <c r="A7">
        <v>26999.36</v>
      </c>
      <c r="B7">
        <v>-2005</v>
      </c>
      <c r="C7">
        <v>21013.21</v>
      </c>
      <c r="D7">
        <v>6030.31</v>
      </c>
      <c r="E7">
        <v>0</v>
      </c>
      <c r="F7" s="3">
        <v>-4199</v>
      </c>
      <c r="G7">
        <v>0</v>
      </c>
      <c r="H7">
        <v>189.89</v>
      </c>
      <c r="I7">
        <v>0</v>
      </c>
      <c r="J7">
        <v>221.73</v>
      </c>
      <c r="K7">
        <v>271.33</v>
      </c>
      <c r="L7">
        <v>0</v>
      </c>
      <c r="M7">
        <v>501.56</v>
      </c>
      <c r="N7">
        <v>498.68</v>
      </c>
      <c r="O7">
        <v>297.7</v>
      </c>
      <c r="P7">
        <v>329.6</v>
      </c>
      <c r="Q7">
        <v>0</v>
      </c>
      <c r="R7">
        <v>105.98</v>
      </c>
      <c r="S7">
        <v>27016.684</v>
      </c>
      <c r="T7">
        <v>2128.814</v>
      </c>
      <c r="U7">
        <v>9919.52</v>
      </c>
      <c r="V7">
        <v>6.731</v>
      </c>
      <c r="W7">
        <v>9926.251</v>
      </c>
      <c r="X7">
        <v>581.742</v>
      </c>
      <c r="Y7">
        <v>49.979</v>
      </c>
      <c r="Z7">
        <v>17808.951</v>
      </c>
      <c r="AA7">
        <v>651.156</v>
      </c>
      <c r="AB7">
        <v>1633.24</v>
      </c>
      <c r="AC7" t="s">
        <v>60</v>
      </c>
      <c r="AD7" s="3">
        <v>-2394.734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2965</v>
      </c>
      <c r="AL7">
        <v>28032.1</v>
      </c>
      <c r="AM7">
        <v>30997.1</v>
      </c>
      <c r="AN7">
        <v>9044.91</v>
      </c>
      <c r="AO7">
        <v>9044.64</v>
      </c>
      <c r="AP7">
        <v>0.27</v>
      </c>
      <c r="AQ7">
        <v>0</v>
      </c>
      <c r="AR7">
        <v>0</v>
      </c>
      <c r="AU7">
        <v>0</v>
      </c>
      <c r="AV7" s="13">
        <v>275</v>
      </c>
      <c r="AW7" s="3">
        <v>0</v>
      </c>
      <c r="AX7" s="3">
        <v>0</v>
      </c>
      <c r="AY7" s="3">
        <v>330</v>
      </c>
      <c r="AZ7" s="17">
        <v>305</v>
      </c>
      <c r="BA7" s="3">
        <v>0</v>
      </c>
      <c r="BB7" s="3">
        <v>0</v>
      </c>
      <c r="BE7" s="21">
        <f t="shared" si="0"/>
        <v>0</v>
      </c>
      <c r="BF7" s="21">
        <f t="shared" ref="BF7:BH7" si="22">AH7</f>
        <v>0</v>
      </c>
      <c r="BG7" s="21">
        <f t="shared" si="22"/>
        <v>0</v>
      </c>
      <c r="BH7" s="21">
        <f t="shared" si="22"/>
        <v>0</v>
      </c>
      <c r="BI7">
        <f t="shared" si="5"/>
        <v>1</v>
      </c>
      <c r="BJ7">
        <f t="shared" si="6"/>
        <v>0</v>
      </c>
      <c r="BK7">
        <f t="shared" si="7"/>
        <v>1</v>
      </c>
      <c r="BL7">
        <f t="shared" si="8"/>
        <v>0</v>
      </c>
      <c r="BM7" s="21">
        <f t="shared" si="2"/>
        <v>0</v>
      </c>
      <c r="BN7" s="21">
        <f t="shared" ref="BN7:BP7" si="23">AE7</f>
        <v>0</v>
      </c>
      <c r="BO7" s="21">
        <f t="shared" si="23"/>
        <v>0</v>
      </c>
      <c r="BP7" s="21">
        <f t="shared" si="23"/>
        <v>0</v>
      </c>
      <c r="BQ7">
        <f t="shared" si="10"/>
        <v>1</v>
      </c>
      <c r="BR7">
        <f t="shared" si="11"/>
        <v>0</v>
      </c>
      <c r="BS7">
        <f t="shared" si="12"/>
        <v>1</v>
      </c>
      <c r="BT7">
        <f t="shared" si="13"/>
        <v>0</v>
      </c>
    </row>
    <row r="8" spans="1:72">
      <c r="A8">
        <v>26907.09</v>
      </c>
      <c r="B8">
        <v>-2005</v>
      </c>
      <c r="C8">
        <v>21021.18</v>
      </c>
      <c r="D8">
        <v>5930.22</v>
      </c>
      <c r="E8">
        <v>0</v>
      </c>
      <c r="F8" s="3">
        <v>-4199</v>
      </c>
      <c r="G8">
        <v>0</v>
      </c>
      <c r="H8">
        <v>189.89</v>
      </c>
      <c r="I8">
        <v>0</v>
      </c>
      <c r="J8">
        <v>221.61</v>
      </c>
      <c r="K8">
        <v>270.4</v>
      </c>
      <c r="L8">
        <v>0</v>
      </c>
      <c r="M8">
        <v>500.32</v>
      </c>
      <c r="N8">
        <v>499.09</v>
      </c>
      <c r="O8">
        <v>296.9</v>
      </c>
      <c r="P8">
        <v>329.3</v>
      </c>
      <c r="Q8">
        <v>0</v>
      </c>
      <c r="R8">
        <v>105.08</v>
      </c>
      <c r="S8">
        <v>26891.115</v>
      </c>
      <c r="T8">
        <v>2078.314</v>
      </c>
      <c r="U8">
        <v>9775.35</v>
      </c>
      <c r="V8">
        <v>6.739</v>
      </c>
      <c r="W8">
        <v>9782.089</v>
      </c>
      <c r="X8">
        <v>580.652</v>
      </c>
      <c r="Y8">
        <v>50.018</v>
      </c>
      <c r="Z8">
        <v>17780.787</v>
      </c>
      <c r="AA8">
        <v>644.748</v>
      </c>
      <c r="AB8">
        <v>1641.06</v>
      </c>
      <c r="AC8" t="s">
        <v>60</v>
      </c>
      <c r="AD8" s="3">
        <v>-2396.555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2965</v>
      </c>
      <c r="AL8">
        <v>27790.5</v>
      </c>
      <c r="AM8">
        <v>30755.5</v>
      </c>
      <c r="AN8">
        <v>9022.18</v>
      </c>
      <c r="AO8">
        <v>9021.91</v>
      </c>
      <c r="AP8">
        <v>0.27</v>
      </c>
      <c r="AQ8">
        <v>0</v>
      </c>
      <c r="AR8">
        <v>0</v>
      </c>
      <c r="AU8">
        <v>0</v>
      </c>
      <c r="AV8" s="13">
        <v>275</v>
      </c>
      <c r="AW8" s="3">
        <v>0</v>
      </c>
      <c r="AX8" s="3">
        <v>0</v>
      </c>
      <c r="AY8" s="3">
        <v>330</v>
      </c>
      <c r="AZ8" s="17">
        <v>305</v>
      </c>
      <c r="BA8" s="3">
        <v>0</v>
      </c>
      <c r="BB8" s="3">
        <v>0</v>
      </c>
      <c r="BE8" s="21">
        <f t="shared" si="0"/>
        <v>0</v>
      </c>
      <c r="BF8" s="21">
        <f t="shared" ref="BF8:BH8" si="24">AH8</f>
        <v>0</v>
      </c>
      <c r="BG8" s="21">
        <f t="shared" si="24"/>
        <v>0</v>
      </c>
      <c r="BH8" s="21">
        <f t="shared" si="24"/>
        <v>0</v>
      </c>
      <c r="BI8">
        <f t="shared" si="5"/>
        <v>1</v>
      </c>
      <c r="BJ8">
        <f t="shared" si="6"/>
        <v>0</v>
      </c>
      <c r="BK8">
        <f t="shared" si="7"/>
        <v>1</v>
      </c>
      <c r="BL8">
        <f t="shared" si="8"/>
        <v>0</v>
      </c>
      <c r="BM8" s="21">
        <f t="shared" si="2"/>
        <v>0</v>
      </c>
      <c r="BN8" s="21">
        <f t="shared" ref="BN8:BP8" si="25">AE8</f>
        <v>0</v>
      </c>
      <c r="BO8" s="21">
        <f t="shared" si="25"/>
        <v>0</v>
      </c>
      <c r="BP8" s="21">
        <f t="shared" si="25"/>
        <v>0</v>
      </c>
      <c r="BQ8">
        <f t="shared" si="10"/>
        <v>1</v>
      </c>
      <c r="BR8">
        <f t="shared" si="11"/>
        <v>0</v>
      </c>
      <c r="BS8">
        <f t="shared" si="12"/>
        <v>1</v>
      </c>
      <c r="BT8">
        <f t="shared" si="13"/>
        <v>0</v>
      </c>
    </row>
    <row r="9" spans="1:72">
      <c r="A9">
        <v>26773.71</v>
      </c>
      <c r="B9">
        <v>-2005</v>
      </c>
      <c r="C9">
        <v>21013.35</v>
      </c>
      <c r="D9">
        <v>5799.31</v>
      </c>
      <c r="E9">
        <v>0</v>
      </c>
      <c r="F9" s="3">
        <v>-4198</v>
      </c>
      <c r="G9">
        <v>0</v>
      </c>
      <c r="H9">
        <v>190.77</v>
      </c>
      <c r="I9">
        <v>0</v>
      </c>
      <c r="J9">
        <v>221.88</v>
      </c>
      <c r="K9">
        <v>271.1</v>
      </c>
      <c r="L9">
        <v>0</v>
      </c>
      <c r="M9">
        <v>500.32</v>
      </c>
      <c r="N9">
        <v>499.91</v>
      </c>
      <c r="O9">
        <v>297.5</v>
      </c>
      <c r="P9">
        <v>329.3</v>
      </c>
      <c r="Q9">
        <v>0</v>
      </c>
      <c r="R9">
        <v>105.56</v>
      </c>
      <c r="S9">
        <v>26776.006</v>
      </c>
      <c r="T9">
        <v>2083.778</v>
      </c>
      <c r="U9">
        <v>9653.282</v>
      </c>
      <c r="V9">
        <v>6.702</v>
      </c>
      <c r="W9">
        <v>9659.984</v>
      </c>
      <c r="X9">
        <v>580.805</v>
      </c>
      <c r="Y9">
        <v>49.975</v>
      </c>
      <c r="Z9">
        <v>17786.352</v>
      </c>
      <c r="AA9">
        <v>622.908</v>
      </c>
      <c r="AB9">
        <v>1638.52</v>
      </c>
      <c r="AC9" t="s">
        <v>60</v>
      </c>
      <c r="AD9" s="3">
        <v>-2395.4343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2965</v>
      </c>
      <c r="AL9">
        <v>27669.7</v>
      </c>
      <c r="AM9">
        <v>30634.7</v>
      </c>
      <c r="AN9">
        <v>8979.02</v>
      </c>
      <c r="AO9">
        <v>8978.75</v>
      </c>
      <c r="AP9">
        <v>0.27</v>
      </c>
      <c r="AQ9">
        <v>0</v>
      </c>
      <c r="AR9">
        <v>0</v>
      </c>
      <c r="AU9">
        <v>0</v>
      </c>
      <c r="AV9" s="13">
        <v>275</v>
      </c>
      <c r="AW9" s="3">
        <v>0</v>
      </c>
      <c r="AX9" s="3">
        <v>0</v>
      </c>
      <c r="AY9" s="3">
        <v>330</v>
      </c>
      <c r="AZ9" s="17">
        <v>305</v>
      </c>
      <c r="BA9" s="3">
        <v>0</v>
      </c>
      <c r="BB9" s="3">
        <v>0</v>
      </c>
      <c r="BE9" s="21">
        <f t="shared" si="0"/>
        <v>0</v>
      </c>
      <c r="BF9" s="21">
        <f t="shared" ref="BF9:BH9" si="26">AH9</f>
        <v>0</v>
      </c>
      <c r="BG9" s="21">
        <f t="shared" si="26"/>
        <v>0</v>
      </c>
      <c r="BH9" s="21">
        <f t="shared" si="26"/>
        <v>0</v>
      </c>
      <c r="BI9">
        <f t="shared" si="5"/>
        <v>1</v>
      </c>
      <c r="BJ9">
        <f t="shared" si="6"/>
        <v>0</v>
      </c>
      <c r="BK9">
        <f t="shared" si="7"/>
        <v>1</v>
      </c>
      <c r="BL9">
        <f t="shared" si="8"/>
        <v>0</v>
      </c>
      <c r="BM9" s="21">
        <f t="shared" si="2"/>
        <v>0</v>
      </c>
      <c r="BN9" s="21">
        <f t="shared" ref="BN9:BP9" si="27">AE9</f>
        <v>0</v>
      </c>
      <c r="BO9" s="21">
        <f t="shared" si="27"/>
        <v>0</v>
      </c>
      <c r="BP9" s="21">
        <f t="shared" si="27"/>
        <v>0</v>
      </c>
      <c r="BQ9">
        <f t="shared" si="10"/>
        <v>1</v>
      </c>
      <c r="BR9">
        <f t="shared" si="11"/>
        <v>0</v>
      </c>
      <c r="BS9">
        <f t="shared" si="12"/>
        <v>1</v>
      </c>
      <c r="BT9">
        <f t="shared" si="13"/>
        <v>0</v>
      </c>
    </row>
    <row r="10" spans="1:72">
      <c r="A10">
        <v>26584.4</v>
      </c>
      <c r="B10">
        <v>-2505</v>
      </c>
      <c r="C10">
        <v>21015.21</v>
      </c>
      <c r="D10">
        <v>6156.33</v>
      </c>
      <c r="E10">
        <v>0</v>
      </c>
      <c r="F10" s="3">
        <v>-4198</v>
      </c>
      <c r="G10">
        <v>0</v>
      </c>
      <c r="H10">
        <v>190.77</v>
      </c>
      <c r="I10">
        <v>0</v>
      </c>
      <c r="J10">
        <v>221.44</v>
      </c>
      <c r="K10">
        <v>271.1</v>
      </c>
      <c r="L10">
        <v>0</v>
      </c>
      <c r="M10">
        <v>501.97</v>
      </c>
      <c r="N10">
        <v>500.32</v>
      </c>
      <c r="O10">
        <v>299</v>
      </c>
      <c r="P10">
        <v>329.8</v>
      </c>
      <c r="Q10">
        <v>0</v>
      </c>
      <c r="R10">
        <v>105.88</v>
      </c>
      <c r="S10">
        <v>26474.78</v>
      </c>
      <c r="T10">
        <v>2258.774</v>
      </c>
      <c r="U10">
        <v>9422.988</v>
      </c>
      <c r="V10">
        <v>6.626</v>
      </c>
      <c r="W10">
        <v>9429.614</v>
      </c>
      <c r="X10">
        <v>581.033</v>
      </c>
      <c r="Y10">
        <v>49.968</v>
      </c>
      <c r="Z10">
        <v>17783.838</v>
      </c>
      <c r="AA10">
        <v>567.072</v>
      </c>
      <c r="AB10">
        <v>1640.27</v>
      </c>
      <c r="AC10" t="s">
        <v>60</v>
      </c>
      <c r="AD10" s="3">
        <v>-2388.9907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2965</v>
      </c>
      <c r="AL10">
        <v>27518.7</v>
      </c>
      <c r="AM10">
        <v>30483.7</v>
      </c>
      <c r="AN10">
        <v>8920.27</v>
      </c>
      <c r="AO10">
        <v>8920</v>
      </c>
      <c r="AP10">
        <v>0.27</v>
      </c>
      <c r="AQ10">
        <v>0</v>
      </c>
      <c r="AR10">
        <v>0</v>
      </c>
      <c r="AU10">
        <v>0</v>
      </c>
      <c r="AV10" s="13">
        <v>275</v>
      </c>
      <c r="AW10" s="3">
        <v>0</v>
      </c>
      <c r="AX10" s="3">
        <v>0</v>
      </c>
      <c r="AY10" s="3">
        <v>330</v>
      </c>
      <c r="AZ10" s="17">
        <v>305</v>
      </c>
      <c r="BA10" s="3">
        <v>0</v>
      </c>
      <c r="BB10" s="3">
        <v>0</v>
      </c>
      <c r="BE10" s="21">
        <f t="shared" si="0"/>
        <v>0</v>
      </c>
      <c r="BF10" s="21">
        <f t="shared" ref="BF10:BH10" si="28">AH10</f>
        <v>0</v>
      </c>
      <c r="BG10" s="21">
        <f t="shared" si="28"/>
        <v>0</v>
      </c>
      <c r="BH10" s="21">
        <f t="shared" si="28"/>
        <v>0</v>
      </c>
      <c r="BI10">
        <f t="shared" si="5"/>
        <v>1</v>
      </c>
      <c r="BJ10">
        <f t="shared" si="6"/>
        <v>0</v>
      </c>
      <c r="BK10">
        <f t="shared" si="7"/>
        <v>1</v>
      </c>
      <c r="BL10">
        <f t="shared" si="8"/>
        <v>0</v>
      </c>
      <c r="BM10" s="21">
        <f t="shared" si="2"/>
        <v>0</v>
      </c>
      <c r="BN10" s="21">
        <f t="shared" ref="BN10:BP10" si="29">AE10</f>
        <v>0</v>
      </c>
      <c r="BO10" s="21">
        <f t="shared" si="29"/>
        <v>0</v>
      </c>
      <c r="BP10" s="21">
        <f t="shared" si="29"/>
        <v>0</v>
      </c>
      <c r="BQ10">
        <f t="shared" si="10"/>
        <v>1</v>
      </c>
      <c r="BR10">
        <f t="shared" si="11"/>
        <v>0</v>
      </c>
      <c r="BS10">
        <f t="shared" si="12"/>
        <v>1</v>
      </c>
      <c r="BT10">
        <f t="shared" si="13"/>
        <v>0</v>
      </c>
    </row>
    <row r="11" spans="1:72">
      <c r="A11">
        <v>26462.04</v>
      </c>
      <c r="B11">
        <v>-2506</v>
      </c>
      <c r="C11">
        <v>21018.48</v>
      </c>
      <c r="D11">
        <v>6030.48</v>
      </c>
      <c r="E11">
        <v>0</v>
      </c>
      <c r="F11" s="3">
        <v>-4198</v>
      </c>
      <c r="G11">
        <v>0</v>
      </c>
      <c r="H11">
        <v>189.89</v>
      </c>
      <c r="I11">
        <v>0</v>
      </c>
      <c r="J11">
        <v>221.13</v>
      </c>
      <c r="K11">
        <v>270.86</v>
      </c>
      <c r="L11">
        <v>0</v>
      </c>
      <c r="M11">
        <v>502.79</v>
      </c>
      <c r="N11">
        <v>499.5</v>
      </c>
      <c r="O11">
        <v>298.3</v>
      </c>
      <c r="P11">
        <v>329.4</v>
      </c>
      <c r="Q11">
        <v>0</v>
      </c>
      <c r="R11">
        <v>105.66</v>
      </c>
      <c r="S11">
        <v>26380.008</v>
      </c>
      <c r="T11">
        <v>2365.523</v>
      </c>
      <c r="U11">
        <v>9124.637</v>
      </c>
      <c r="V11">
        <v>6.659</v>
      </c>
      <c r="W11">
        <v>9131.296</v>
      </c>
      <c r="X11">
        <v>579.159</v>
      </c>
      <c r="Y11">
        <v>50.019</v>
      </c>
      <c r="Z11">
        <v>17433.096</v>
      </c>
      <c r="AA11">
        <v>945.379</v>
      </c>
      <c r="AB11">
        <v>1644.78</v>
      </c>
      <c r="AC11" t="s">
        <v>60</v>
      </c>
      <c r="AD11" s="3">
        <v>-2387.73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2966</v>
      </c>
      <c r="AL11">
        <v>27428.1</v>
      </c>
      <c r="AM11">
        <v>30394.1</v>
      </c>
      <c r="AN11">
        <v>8850.48</v>
      </c>
      <c r="AO11">
        <v>8850.21</v>
      </c>
      <c r="AP11">
        <v>0.27</v>
      </c>
      <c r="AQ11">
        <v>0</v>
      </c>
      <c r="AR11">
        <v>0</v>
      </c>
      <c r="AU11">
        <v>0</v>
      </c>
      <c r="AV11" s="13">
        <v>275</v>
      </c>
      <c r="AW11" s="3">
        <v>0</v>
      </c>
      <c r="AX11" s="3">
        <v>0</v>
      </c>
      <c r="AY11" s="3">
        <v>330</v>
      </c>
      <c r="AZ11" s="17">
        <v>305</v>
      </c>
      <c r="BA11" s="3">
        <v>0</v>
      </c>
      <c r="BB11" s="3">
        <v>0</v>
      </c>
      <c r="BE11" s="21">
        <f t="shared" si="0"/>
        <v>0</v>
      </c>
      <c r="BF11" s="21">
        <f t="shared" ref="BF11:BH11" si="30">AH11</f>
        <v>0</v>
      </c>
      <c r="BG11" s="21">
        <f t="shared" si="30"/>
        <v>0</v>
      </c>
      <c r="BH11" s="21">
        <f t="shared" si="30"/>
        <v>0</v>
      </c>
      <c r="BI11">
        <f t="shared" si="5"/>
        <v>1</v>
      </c>
      <c r="BJ11">
        <f t="shared" si="6"/>
        <v>0</v>
      </c>
      <c r="BK11">
        <f t="shared" si="7"/>
        <v>1</v>
      </c>
      <c r="BL11">
        <f t="shared" si="8"/>
        <v>0</v>
      </c>
      <c r="BM11" s="21">
        <f t="shared" si="2"/>
        <v>0</v>
      </c>
      <c r="BN11" s="21">
        <f t="shared" ref="BN11:BP11" si="31">AE11</f>
        <v>0</v>
      </c>
      <c r="BO11" s="21">
        <f t="shared" si="31"/>
        <v>0</v>
      </c>
      <c r="BP11" s="21">
        <f t="shared" si="31"/>
        <v>0</v>
      </c>
      <c r="BQ11">
        <f t="shared" si="10"/>
        <v>1</v>
      </c>
      <c r="BR11">
        <f t="shared" si="11"/>
        <v>0</v>
      </c>
      <c r="BS11">
        <f t="shared" si="12"/>
        <v>1</v>
      </c>
      <c r="BT11">
        <f t="shared" si="13"/>
        <v>0</v>
      </c>
    </row>
    <row r="12" spans="1:72">
      <c r="A12">
        <v>26143.2</v>
      </c>
      <c r="B12">
        <v>-2508</v>
      </c>
      <c r="C12">
        <v>21011.45</v>
      </c>
      <c r="D12">
        <v>5707.16</v>
      </c>
      <c r="E12">
        <v>0</v>
      </c>
      <c r="F12" s="3">
        <v>-4198</v>
      </c>
      <c r="G12">
        <v>0</v>
      </c>
      <c r="H12">
        <v>189.05</v>
      </c>
      <c r="I12">
        <v>0</v>
      </c>
      <c r="J12">
        <v>220.67</v>
      </c>
      <c r="K12">
        <v>270.86</v>
      </c>
      <c r="L12">
        <v>0</v>
      </c>
      <c r="M12">
        <v>501.56</v>
      </c>
      <c r="N12">
        <v>499.91</v>
      </c>
      <c r="O12">
        <v>296.8</v>
      </c>
      <c r="P12">
        <v>326.6</v>
      </c>
      <c r="Q12">
        <v>0</v>
      </c>
      <c r="R12">
        <v>105.45</v>
      </c>
      <c r="S12">
        <v>26297.762</v>
      </c>
      <c r="T12">
        <v>2441.304</v>
      </c>
      <c r="U12">
        <v>9027.211</v>
      </c>
      <c r="V12">
        <v>6.72</v>
      </c>
      <c r="W12">
        <v>9033.931</v>
      </c>
      <c r="X12">
        <v>580.044</v>
      </c>
      <c r="Y12">
        <v>50.035</v>
      </c>
      <c r="Z12">
        <v>17265.045</v>
      </c>
      <c r="AA12">
        <v>904.756</v>
      </c>
      <c r="AB12">
        <v>1651.19</v>
      </c>
      <c r="AC12" t="s">
        <v>60</v>
      </c>
      <c r="AD12" s="3">
        <v>-2393.7534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2968</v>
      </c>
      <c r="AL12">
        <v>27307.3</v>
      </c>
      <c r="AM12">
        <v>30275.3</v>
      </c>
      <c r="AN12">
        <v>8775.69</v>
      </c>
      <c r="AO12">
        <v>8775.42</v>
      </c>
      <c r="AP12">
        <v>0.27</v>
      </c>
      <c r="AQ12">
        <v>0</v>
      </c>
      <c r="AR12">
        <v>0</v>
      </c>
      <c r="AU12">
        <v>0</v>
      </c>
      <c r="AV12" s="13">
        <v>275</v>
      </c>
      <c r="AW12" s="3">
        <v>0</v>
      </c>
      <c r="AX12" s="3">
        <v>0</v>
      </c>
      <c r="AY12" s="3">
        <v>330</v>
      </c>
      <c r="AZ12" s="17">
        <v>305</v>
      </c>
      <c r="BA12" s="3">
        <v>0</v>
      </c>
      <c r="BB12" s="3">
        <v>0</v>
      </c>
      <c r="BE12" s="21">
        <f t="shared" si="0"/>
        <v>0</v>
      </c>
      <c r="BF12" s="21">
        <f t="shared" ref="BF12:BH12" si="32">AH12</f>
        <v>0</v>
      </c>
      <c r="BG12" s="21">
        <f t="shared" si="32"/>
        <v>0</v>
      </c>
      <c r="BH12" s="21">
        <f t="shared" si="32"/>
        <v>0</v>
      </c>
      <c r="BI12">
        <f t="shared" si="5"/>
        <v>1</v>
      </c>
      <c r="BJ12">
        <f t="shared" si="6"/>
        <v>0</v>
      </c>
      <c r="BK12">
        <f t="shared" si="7"/>
        <v>1</v>
      </c>
      <c r="BL12">
        <f t="shared" si="8"/>
        <v>0</v>
      </c>
      <c r="BM12" s="21">
        <f t="shared" si="2"/>
        <v>0</v>
      </c>
      <c r="BN12" s="21">
        <f t="shared" ref="BN12:BP12" si="33">AE12</f>
        <v>0</v>
      </c>
      <c r="BO12" s="21">
        <f t="shared" si="33"/>
        <v>0</v>
      </c>
      <c r="BP12" s="21">
        <f t="shared" si="33"/>
        <v>0</v>
      </c>
      <c r="BQ12">
        <f t="shared" si="10"/>
        <v>1</v>
      </c>
      <c r="BR12">
        <f t="shared" si="11"/>
        <v>0</v>
      </c>
      <c r="BS12">
        <f t="shared" si="12"/>
        <v>1</v>
      </c>
      <c r="BT12">
        <f t="shared" si="13"/>
        <v>0</v>
      </c>
    </row>
    <row r="13" spans="1:72">
      <c r="A13">
        <v>26206.37</v>
      </c>
      <c r="B13">
        <v>-2509</v>
      </c>
      <c r="C13">
        <v>21020.38</v>
      </c>
      <c r="D13">
        <v>5730.65</v>
      </c>
      <c r="E13">
        <v>0</v>
      </c>
      <c r="F13" s="3">
        <v>-4197</v>
      </c>
      <c r="G13">
        <v>0</v>
      </c>
      <c r="H13">
        <v>189.05</v>
      </c>
      <c r="I13">
        <v>0</v>
      </c>
      <c r="J13">
        <v>221.86</v>
      </c>
      <c r="K13">
        <v>270.86</v>
      </c>
      <c r="L13">
        <v>0</v>
      </c>
      <c r="M13">
        <v>501.56</v>
      </c>
      <c r="N13">
        <v>499.91</v>
      </c>
      <c r="O13">
        <v>297.4</v>
      </c>
      <c r="P13">
        <v>329.7</v>
      </c>
      <c r="Q13">
        <v>0</v>
      </c>
      <c r="R13">
        <v>105.61</v>
      </c>
      <c r="S13">
        <v>26295.123</v>
      </c>
      <c r="T13">
        <v>2477.44</v>
      </c>
      <c r="U13">
        <v>8998.206</v>
      </c>
      <c r="V13">
        <v>6.677</v>
      </c>
      <c r="W13">
        <v>9004.884</v>
      </c>
      <c r="X13">
        <v>579.593</v>
      </c>
      <c r="Y13">
        <v>50.03</v>
      </c>
      <c r="Z13">
        <v>17295.857</v>
      </c>
      <c r="AA13">
        <v>969.701</v>
      </c>
      <c r="AB13">
        <v>1643.86</v>
      </c>
      <c r="AC13" t="s">
        <v>60</v>
      </c>
      <c r="AD13" s="3">
        <v>-2389.4111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2969</v>
      </c>
      <c r="AL13">
        <v>27246.9</v>
      </c>
      <c r="AM13">
        <v>30215.9</v>
      </c>
      <c r="AN13">
        <v>8696.38</v>
      </c>
      <c r="AO13">
        <v>8696.11</v>
      </c>
      <c r="AP13">
        <v>0.27</v>
      </c>
      <c r="AQ13">
        <v>0</v>
      </c>
      <c r="AR13">
        <v>0</v>
      </c>
      <c r="AU13">
        <v>0</v>
      </c>
      <c r="AV13" s="13">
        <v>275</v>
      </c>
      <c r="AW13" s="3">
        <v>0</v>
      </c>
      <c r="AX13" s="3">
        <v>0</v>
      </c>
      <c r="AY13" s="3">
        <v>330</v>
      </c>
      <c r="AZ13" s="17">
        <v>305</v>
      </c>
      <c r="BA13" s="3">
        <v>0</v>
      </c>
      <c r="BB13" s="3">
        <v>0</v>
      </c>
      <c r="BE13" s="21">
        <f t="shared" si="0"/>
        <v>0</v>
      </c>
      <c r="BF13" s="21">
        <f t="shared" ref="BF13:BH13" si="34">AH13</f>
        <v>0</v>
      </c>
      <c r="BG13" s="21">
        <f t="shared" si="34"/>
        <v>0</v>
      </c>
      <c r="BH13" s="21">
        <f t="shared" si="34"/>
        <v>0</v>
      </c>
      <c r="BI13">
        <f t="shared" si="5"/>
        <v>1</v>
      </c>
      <c r="BJ13">
        <f t="shared" si="6"/>
        <v>0</v>
      </c>
      <c r="BK13">
        <f t="shared" si="7"/>
        <v>1</v>
      </c>
      <c r="BL13">
        <f t="shared" si="8"/>
        <v>0</v>
      </c>
      <c r="BM13" s="21">
        <f t="shared" si="2"/>
        <v>0</v>
      </c>
      <c r="BN13" s="21">
        <f t="shared" ref="BN13:BP13" si="35">AE13</f>
        <v>0</v>
      </c>
      <c r="BO13" s="21">
        <f t="shared" si="35"/>
        <v>0</v>
      </c>
      <c r="BP13" s="21">
        <f t="shared" si="35"/>
        <v>0</v>
      </c>
      <c r="BQ13">
        <f t="shared" si="10"/>
        <v>1</v>
      </c>
      <c r="BR13">
        <f t="shared" si="11"/>
        <v>0</v>
      </c>
      <c r="BS13">
        <f t="shared" si="12"/>
        <v>1</v>
      </c>
      <c r="BT13">
        <f t="shared" si="13"/>
        <v>0</v>
      </c>
    </row>
    <row r="14" spans="1:72">
      <c r="A14">
        <v>26047.03</v>
      </c>
      <c r="B14">
        <v>-2006</v>
      </c>
      <c r="C14">
        <v>21016.37</v>
      </c>
      <c r="D14">
        <v>5061.13</v>
      </c>
      <c r="E14">
        <v>0</v>
      </c>
      <c r="F14" s="3">
        <v>-4199</v>
      </c>
      <c r="G14">
        <v>0</v>
      </c>
      <c r="H14">
        <v>191.61</v>
      </c>
      <c r="I14">
        <v>0</v>
      </c>
      <c r="J14">
        <v>221.24</v>
      </c>
      <c r="K14">
        <v>271.33</v>
      </c>
      <c r="L14">
        <v>0</v>
      </c>
      <c r="M14">
        <v>500.32</v>
      </c>
      <c r="N14">
        <v>499.91</v>
      </c>
      <c r="O14">
        <v>301</v>
      </c>
      <c r="P14">
        <v>330.8</v>
      </c>
      <c r="Q14">
        <v>0</v>
      </c>
      <c r="R14">
        <v>105.51</v>
      </c>
      <c r="S14">
        <v>25934.191</v>
      </c>
      <c r="T14">
        <v>2089.673</v>
      </c>
      <c r="U14">
        <v>9036.061</v>
      </c>
      <c r="V14">
        <v>6.579</v>
      </c>
      <c r="W14">
        <v>9042.64</v>
      </c>
      <c r="X14">
        <v>580.272</v>
      </c>
      <c r="Y14">
        <v>49.968</v>
      </c>
      <c r="Z14">
        <v>17757.406</v>
      </c>
      <c r="AA14">
        <v>601.531</v>
      </c>
      <c r="AB14">
        <v>1651.33</v>
      </c>
      <c r="AC14" t="s">
        <v>60</v>
      </c>
      <c r="AD14" s="3">
        <v>-2381.1465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2978</v>
      </c>
      <c r="AL14">
        <v>27186.5</v>
      </c>
      <c r="AM14">
        <v>30164.5</v>
      </c>
      <c r="AN14">
        <v>8608.09</v>
      </c>
      <c r="AO14">
        <v>8607.82</v>
      </c>
      <c r="AP14">
        <v>0.27</v>
      </c>
      <c r="AQ14">
        <v>0</v>
      </c>
      <c r="AR14">
        <v>0</v>
      </c>
      <c r="AU14">
        <v>0</v>
      </c>
      <c r="AV14" s="13">
        <v>275</v>
      </c>
      <c r="AW14" s="3">
        <v>0</v>
      </c>
      <c r="AX14" s="3">
        <v>0</v>
      </c>
      <c r="AY14" s="3">
        <v>330</v>
      </c>
      <c r="AZ14" s="17">
        <v>305</v>
      </c>
      <c r="BA14" s="3">
        <v>0</v>
      </c>
      <c r="BB14" s="3">
        <v>0</v>
      </c>
      <c r="BE14" s="21">
        <f t="shared" si="0"/>
        <v>0</v>
      </c>
      <c r="BF14" s="21">
        <f t="shared" ref="BF14:BH14" si="36">AH14</f>
        <v>0</v>
      </c>
      <c r="BG14" s="21">
        <f t="shared" si="36"/>
        <v>0</v>
      </c>
      <c r="BH14" s="21">
        <f t="shared" si="36"/>
        <v>0</v>
      </c>
      <c r="BI14">
        <f t="shared" si="5"/>
        <v>1</v>
      </c>
      <c r="BJ14">
        <f t="shared" si="6"/>
        <v>0</v>
      </c>
      <c r="BK14">
        <f t="shared" si="7"/>
        <v>1</v>
      </c>
      <c r="BL14">
        <f t="shared" si="8"/>
        <v>0</v>
      </c>
      <c r="BM14" s="21">
        <f t="shared" si="2"/>
        <v>0</v>
      </c>
      <c r="BN14" s="21">
        <f t="shared" ref="BN14:BP14" si="37">AE14</f>
        <v>0</v>
      </c>
      <c r="BO14" s="21">
        <f t="shared" si="37"/>
        <v>0</v>
      </c>
      <c r="BP14" s="21">
        <f t="shared" si="37"/>
        <v>0</v>
      </c>
      <c r="BQ14">
        <f t="shared" si="10"/>
        <v>1</v>
      </c>
      <c r="BR14">
        <f t="shared" si="11"/>
        <v>0</v>
      </c>
      <c r="BS14">
        <f t="shared" si="12"/>
        <v>1</v>
      </c>
      <c r="BT14">
        <f t="shared" si="13"/>
        <v>0</v>
      </c>
    </row>
    <row r="15" spans="1:72">
      <c r="A15">
        <v>25770.77</v>
      </c>
      <c r="B15">
        <v>-1995.2</v>
      </c>
      <c r="C15">
        <v>21024.66</v>
      </c>
      <c r="D15">
        <v>4775.79</v>
      </c>
      <c r="E15">
        <v>0</v>
      </c>
      <c r="F15" s="3">
        <v>-4199</v>
      </c>
      <c r="G15">
        <v>0</v>
      </c>
      <c r="H15">
        <v>189.05</v>
      </c>
      <c r="I15">
        <v>0</v>
      </c>
      <c r="J15">
        <v>221.33</v>
      </c>
      <c r="K15">
        <v>270.86</v>
      </c>
      <c r="L15">
        <v>0</v>
      </c>
      <c r="M15">
        <v>500.32</v>
      </c>
      <c r="N15">
        <v>499.5</v>
      </c>
      <c r="O15">
        <v>298</v>
      </c>
      <c r="P15">
        <v>328.9</v>
      </c>
      <c r="Q15">
        <v>0</v>
      </c>
      <c r="R15">
        <v>105.45</v>
      </c>
      <c r="S15">
        <v>25859.004</v>
      </c>
      <c r="T15">
        <v>2290.44</v>
      </c>
      <c r="U15">
        <v>8963.463</v>
      </c>
      <c r="V15">
        <v>6.703</v>
      </c>
      <c r="W15">
        <v>8970.166</v>
      </c>
      <c r="X15">
        <v>580.341</v>
      </c>
      <c r="Y15">
        <v>49.971</v>
      </c>
      <c r="Z15">
        <v>17544.838</v>
      </c>
      <c r="AA15">
        <v>765.684</v>
      </c>
      <c r="AB15">
        <v>1649.33</v>
      </c>
      <c r="AC15" t="s">
        <v>60</v>
      </c>
      <c r="AD15" s="3">
        <v>-2391.5122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2988.8</v>
      </c>
      <c r="AL15">
        <v>27156.3</v>
      </c>
      <c r="AM15">
        <v>30145.1</v>
      </c>
      <c r="AN15">
        <v>8517.07</v>
      </c>
      <c r="AO15">
        <v>8516.8</v>
      </c>
      <c r="AP15">
        <v>0.27</v>
      </c>
      <c r="AQ15">
        <v>0</v>
      </c>
      <c r="AR15">
        <v>0</v>
      </c>
      <c r="AU15">
        <v>300</v>
      </c>
      <c r="AV15" s="13">
        <v>275</v>
      </c>
      <c r="AW15" s="3">
        <v>0</v>
      </c>
      <c r="AX15" s="3">
        <v>0</v>
      </c>
      <c r="AY15" s="3">
        <v>330</v>
      </c>
      <c r="AZ15" s="17">
        <v>305</v>
      </c>
      <c r="BA15" s="3">
        <v>0</v>
      </c>
      <c r="BB15" s="3">
        <v>0</v>
      </c>
      <c r="BE15" s="21">
        <f t="shared" si="0"/>
        <v>0</v>
      </c>
      <c r="BF15" s="21">
        <f t="shared" ref="BF15:BH15" si="38">AH15</f>
        <v>0</v>
      </c>
      <c r="BG15" s="21">
        <f t="shared" si="38"/>
        <v>0</v>
      </c>
      <c r="BH15" s="21">
        <f t="shared" si="38"/>
        <v>0</v>
      </c>
      <c r="BI15">
        <f t="shared" si="5"/>
        <v>1</v>
      </c>
      <c r="BJ15">
        <f t="shared" si="6"/>
        <v>0</v>
      </c>
      <c r="BK15">
        <f t="shared" si="7"/>
        <v>1</v>
      </c>
      <c r="BL15">
        <f t="shared" si="8"/>
        <v>0</v>
      </c>
      <c r="BM15" s="21">
        <f t="shared" si="2"/>
        <v>0</v>
      </c>
      <c r="BN15" s="21">
        <f t="shared" ref="BN15:BP15" si="39">AE15</f>
        <v>0</v>
      </c>
      <c r="BO15" s="21">
        <f t="shared" si="39"/>
        <v>0</v>
      </c>
      <c r="BP15" s="21">
        <f t="shared" si="39"/>
        <v>0</v>
      </c>
      <c r="BQ15">
        <f t="shared" si="10"/>
        <v>1</v>
      </c>
      <c r="BR15">
        <f t="shared" si="11"/>
        <v>0</v>
      </c>
      <c r="BS15">
        <f t="shared" si="12"/>
        <v>1</v>
      </c>
      <c r="BT15">
        <f t="shared" si="13"/>
        <v>0</v>
      </c>
    </row>
    <row r="16" spans="1:72">
      <c r="A16">
        <v>25834.09</v>
      </c>
      <c r="B16">
        <v>-1993</v>
      </c>
      <c r="C16">
        <v>21019.24</v>
      </c>
      <c r="D16">
        <v>4849.62</v>
      </c>
      <c r="E16">
        <v>0</v>
      </c>
      <c r="F16" s="3">
        <v>-4199</v>
      </c>
      <c r="G16">
        <v>0</v>
      </c>
      <c r="H16">
        <v>189.89</v>
      </c>
      <c r="I16">
        <v>0</v>
      </c>
      <c r="J16">
        <v>221.48</v>
      </c>
      <c r="K16">
        <v>271.1</v>
      </c>
      <c r="L16">
        <v>0</v>
      </c>
      <c r="M16">
        <v>499.91</v>
      </c>
      <c r="N16">
        <v>499.91</v>
      </c>
      <c r="O16">
        <v>298.9</v>
      </c>
      <c r="P16">
        <v>329.6</v>
      </c>
      <c r="Q16">
        <v>0</v>
      </c>
      <c r="R16">
        <v>105.56</v>
      </c>
      <c r="S16">
        <v>25866.67</v>
      </c>
      <c r="T16">
        <v>2154.766</v>
      </c>
      <c r="U16">
        <v>8786.792</v>
      </c>
      <c r="V16">
        <v>6.504</v>
      </c>
      <c r="W16">
        <v>8793.296</v>
      </c>
      <c r="X16">
        <v>580.109</v>
      </c>
      <c r="Y16">
        <v>49.971</v>
      </c>
      <c r="Z16">
        <v>17706.953</v>
      </c>
      <c r="AA16">
        <v>677.256</v>
      </c>
      <c r="AB16">
        <v>1636.6</v>
      </c>
      <c r="AC16" t="s">
        <v>60</v>
      </c>
      <c r="AD16" s="3">
        <v>-2381.847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2993</v>
      </c>
      <c r="AL16">
        <v>27065.7</v>
      </c>
      <c r="AM16">
        <v>30058.7</v>
      </c>
      <c r="AN16">
        <v>8427.12</v>
      </c>
      <c r="AO16">
        <v>8426.85</v>
      </c>
      <c r="AP16">
        <v>0.27</v>
      </c>
      <c r="AQ16">
        <v>0</v>
      </c>
      <c r="AR16">
        <v>0</v>
      </c>
      <c r="AU16">
        <v>300</v>
      </c>
      <c r="AV16" s="13">
        <v>275</v>
      </c>
      <c r="AW16" s="3">
        <v>0</v>
      </c>
      <c r="AX16" s="3">
        <v>0</v>
      </c>
      <c r="AY16" s="3">
        <v>330</v>
      </c>
      <c r="AZ16" s="17">
        <v>305</v>
      </c>
      <c r="BA16" s="3">
        <v>0</v>
      </c>
      <c r="BB16" s="3">
        <v>0</v>
      </c>
      <c r="BE16" s="21">
        <f t="shared" si="0"/>
        <v>0</v>
      </c>
      <c r="BF16" s="21">
        <f t="shared" ref="BF16:BH16" si="40">AH16</f>
        <v>0</v>
      </c>
      <c r="BG16" s="21">
        <f t="shared" si="40"/>
        <v>0</v>
      </c>
      <c r="BH16" s="21">
        <f t="shared" si="40"/>
        <v>0</v>
      </c>
      <c r="BI16">
        <f t="shared" si="5"/>
        <v>1</v>
      </c>
      <c r="BJ16">
        <f t="shared" si="6"/>
        <v>0</v>
      </c>
      <c r="BK16">
        <f t="shared" si="7"/>
        <v>1</v>
      </c>
      <c r="BL16">
        <f t="shared" si="8"/>
        <v>0</v>
      </c>
      <c r="BM16" s="21">
        <f t="shared" si="2"/>
        <v>0</v>
      </c>
      <c r="BN16" s="21">
        <f t="shared" ref="BN16:BP16" si="41">AE16</f>
        <v>0</v>
      </c>
      <c r="BO16" s="21">
        <f t="shared" si="41"/>
        <v>0</v>
      </c>
      <c r="BP16" s="21">
        <f t="shared" si="41"/>
        <v>0</v>
      </c>
      <c r="BQ16">
        <f t="shared" si="10"/>
        <v>1</v>
      </c>
      <c r="BR16">
        <f t="shared" si="11"/>
        <v>0</v>
      </c>
      <c r="BS16">
        <f t="shared" si="12"/>
        <v>1</v>
      </c>
      <c r="BT16">
        <f t="shared" si="13"/>
        <v>0</v>
      </c>
    </row>
    <row r="17" spans="1:72">
      <c r="A17">
        <v>25826.87</v>
      </c>
      <c r="B17">
        <v>-1993</v>
      </c>
      <c r="C17">
        <v>21019.3</v>
      </c>
      <c r="D17">
        <v>4846.7</v>
      </c>
      <c r="E17">
        <v>0</v>
      </c>
      <c r="F17" s="3">
        <v>-4198</v>
      </c>
      <c r="G17">
        <v>0</v>
      </c>
      <c r="H17">
        <v>189.05</v>
      </c>
      <c r="I17">
        <v>0</v>
      </c>
      <c r="J17">
        <v>221.55</v>
      </c>
      <c r="K17">
        <v>271.1</v>
      </c>
      <c r="L17">
        <v>0</v>
      </c>
      <c r="M17">
        <v>499.91</v>
      </c>
      <c r="N17">
        <v>500.32</v>
      </c>
      <c r="O17">
        <v>297.6</v>
      </c>
      <c r="P17">
        <v>329.5</v>
      </c>
      <c r="Q17">
        <v>0</v>
      </c>
      <c r="R17">
        <v>105.51</v>
      </c>
      <c r="S17">
        <v>25889.627</v>
      </c>
      <c r="T17">
        <v>1981.02</v>
      </c>
      <c r="U17">
        <v>8535.949</v>
      </c>
      <c r="V17">
        <v>6.515</v>
      </c>
      <c r="W17">
        <v>8542.465</v>
      </c>
      <c r="X17">
        <v>580.744</v>
      </c>
      <c r="Y17">
        <v>50.036</v>
      </c>
      <c r="Z17">
        <v>17520.246</v>
      </c>
      <c r="AA17">
        <v>827.09</v>
      </c>
      <c r="AB17">
        <v>1632.35</v>
      </c>
      <c r="AC17" t="s">
        <v>60</v>
      </c>
      <c r="AD17" s="3">
        <v>-2391.7922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2993</v>
      </c>
      <c r="AL17">
        <v>27035.5</v>
      </c>
      <c r="AM17">
        <v>30028.5</v>
      </c>
      <c r="AN17">
        <v>8345.42</v>
      </c>
      <c r="AO17">
        <v>8345.15</v>
      </c>
      <c r="AP17">
        <v>0.27</v>
      </c>
      <c r="AQ17">
        <v>0</v>
      </c>
      <c r="AR17">
        <v>0</v>
      </c>
      <c r="AU17">
        <v>300</v>
      </c>
      <c r="AV17" s="13">
        <v>275</v>
      </c>
      <c r="AW17" s="3">
        <v>0</v>
      </c>
      <c r="AX17" s="3">
        <v>0</v>
      </c>
      <c r="AY17" s="3">
        <v>330</v>
      </c>
      <c r="AZ17" s="17">
        <v>305</v>
      </c>
      <c r="BA17" s="3">
        <v>0</v>
      </c>
      <c r="BB17" s="3">
        <v>0</v>
      </c>
      <c r="BE17" s="21">
        <f t="shared" si="0"/>
        <v>0</v>
      </c>
      <c r="BF17" s="21">
        <f t="shared" ref="BF17:BH17" si="42">AH17</f>
        <v>0</v>
      </c>
      <c r="BG17" s="21">
        <f t="shared" si="42"/>
        <v>0</v>
      </c>
      <c r="BH17" s="21">
        <f t="shared" si="42"/>
        <v>0</v>
      </c>
      <c r="BI17">
        <f t="shared" si="5"/>
        <v>1</v>
      </c>
      <c r="BJ17">
        <f t="shared" si="6"/>
        <v>0</v>
      </c>
      <c r="BK17">
        <f t="shared" si="7"/>
        <v>1</v>
      </c>
      <c r="BL17">
        <f t="shared" si="8"/>
        <v>0</v>
      </c>
      <c r="BM17" s="21">
        <f t="shared" si="2"/>
        <v>0</v>
      </c>
      <c r="BN17" s="21">
        <f t="shared" ref="BN17:BP17" si="43">AE17</f>
        <v>0</v>
      </c>
      <c r="BO17" s="21">
        <f t="shared" si="43"/>
        <v>0</v>
      </c>
      <c r="BP17" s="21">
        <f t="shared" si="43"/>
        <v>0</v>
      </c>
      <c r="BQ17">
        <f t="shared" si="10"/>
        <v>1</v>
      </c>
      <c r="BR17">
        <f t="shared" si="11"/>
        <v>0</v>
      </c>
      <c r="BS17">
        <f t="shared" si="12"/>
        <v>1</v>
      </c>
      <c r="BT17">
        <f t="shared" si="13"/>
        <v>0</v>
      </c>
    </row>
    <row r="18" spans="1:72">
      <c r="A18">
        <v>25927.27</v>
      </c>
      <c r="B18">
        <v>-1994</v>
      </c>
      <c r="C18">
        <v>21016.63</v>
      </c>
      <c r="D18">
        <v>4953.23</v>
      </c>
      <c r="E18">
        <v>0</v>
      </c>
      <c r="F18" s="3">
        <v>-4199</v>
      </c>
      <c r="G18">
        <v>0</v>
      </c>
      <c r="H18">
        <v>189.05</v>
      </c>
      <c r="I18">
        <v>0</v>
      </c>
      <c r="J18">
        <v>221.46</v>
      </c>
      <c r="K18">
        <v>270.4</v>
      </c>
      <c r="L18">
        <v>0</v>
      </c>
      <c r="M18">
        <v>500.32</v>
      </c>
      <c r="N18">
        <v>500.32</v>
      </c>
      <c r="O18">
        <v>297.6</v>
      </c>
      <c r="P18">
        <v>330.2</v>
      </c>
      <c r="Q18">
        <v>0</v>
      </c>
      <c r="R18">
        <v>105.4</v>
      </c>
      <c r="S18">
        <v>25970.893</v>
      </c>
      <c r="T18">
        <v>2028.203</v>
      </c>
      <c r="U18">
        <v>8411.215</v>
      </c>
      <c r="V18">
        <v>6.028</v>
      </c>
      <c r="W18">
        <v>8417.243</v>
      </c>
      <c r="X18">
        <v>581.721</v>
      </c>
      <c r="Y18">
        <v>50.02</v>
      </c>
      <c r="Z18">
        <v>17424.148</v>
      </c>
      <c r="AA18">
        <v>791.973</v>
      </c>
      <c r="AB18">
        <v>1627.35</v>
      </c>
      <c r="AC18" t="s">
        <v>60</v>
      </c>
      <c r="AD18" s="3">
        <v>-2391.5122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2994</v>
      </c>
      <c r="AL18">
        <v>26975.1</v>
      </c>
      <c r="AM18">
        <v>29969.1</v>
      </c>
      <c r="AN18">
        <v>8258.57</v>
      </c>
      <c r="AO18">
        <v>8258.3</v>
      </c>
      <c r="AP18">
        <v>0.27</v>
      </c>
      <c r="AQ18">
        <v>0</v>
      </c>
      <c r="AR18">
        <v>0</v>
      </c>
      <c r="AU18">
        <v>300</v>
      </c>
      <c r="AV18" s="13">
        <v>275</v>
      </c>
      <c r="AW18" s="3">
        <v>0</v>
      </c>
      <c r="AX18" s="3">
        <v>0</v>
      </c>
      <c r="AY18" s="3">
        <v>330</v>
      </c>
      <c r="AZ18" s="17">
        <v>305</v>
      </c>
      <c r="BA18" s="3">
        <v>0</v>
      </c>
      <c r="BB18" s="3">
        <v>0</v>
      </c>
      <c r="BE18" s="21">
        <f t="shared" si="0"/>
        <v>0</v>
      </c>
      <c r="BF18" s="21">
        <f t="shared" ref="BF18:BH18" si="44">AH18</f>
        <v>0</v>
      </c>
      <c r="BG18" s="21">
        <f t="shared" si="44"/>
        <v>0</v>
      </c>
      <c r="BH18" s="21">
        <f t="shared" si="44"/>
        <v>0</v>
      </c>
      <c r="BI18">
        <f t="shared" si="5"/>
        <v>1</v>
      </c>
      <c r="BJ18">
        <f t="shared" si="6"/>
        <v>0</v>
      </c>
      <c r="BK18">
        <f t="shared" si="7"/>
        <v>1</v>
      </c>
      <c r="BL18">
        <f t="shared" si="8"/>
        <v>0</v>
      </c>
      <c r="BM18" s="21">
        <f t="shared" si="2"/>
        <v>0</v>
      </c>
      <c r="BN18" s="21">
        <f t="shared" ref="BN18:BP18" si="45">AE18</f>
        <v>0</v>
      </c>
      <c r="BO18" s="21">
        <f t="shared" si="45"/>
        <v>0</v>
      </c>
      <c r="BP18" s="21">
        <f t="shared" si="45"/>
        <v>0</v>
      </c>
      <c r="BQ18">
        <f t="shared" si="10"/>
        <v>1</v>
      </c>
      <c r="BR18">
        <f t="shared" si="11"/>
        <v>0</v>
      </c>
      <c r="BS18">
        <f t="shared" si="12"/>
        <v>1</v>
      </c>
      <c r="BT18">
        <f t="shared" si="13"/>
        <v>0</v>
      </c>
    </row>
    <row r="19" spans="1:72">
      <c r="A19">
        <v>25824.45</v>
      </c>
      <c r="B19">
        <v>-1994</v>
      </c>
      <c r="C19">
        <v>21006.72</v>
      </c>
      <c r="D19">
        <v>4850.36</v>
      </c>
      <c r="E19">
        <v>0</v>
      </c>
      <c r="F19" s="3">
        <v>-4198</v>
      </c>
      <c r="G19">
        <v>0</v>
      </c>
      <c r="H19">
        <v>187.33</v>
      </c>
      <c r="I19">
        <v>0</v>
      </c>
      <c r="J19">
        <v>221.46</v>
      </c>
      <c r="K19">
        <v>270.4</v>
      </c>
      <c r="L19">
        <v>0</v>
      </c>
      <c r="M19">
        <v>498.68</v>
      </c>
      <c r="N19">
        <v>499.5</v>
      </c>
      <c r="O19">
        <v>298.1</v>
      </c>
      <c r="P19">
        <v>329.4</v>
      </c>
      <c r="Q19">
        <v>0</v>
      </c>
      <c r="R19">
        <v>105.08</v>
      </c>
      <c r="S19">
        <v>26013.482</v>
      </c>
      <c r="T19">
        <v>1895.731</v>
      </c>
      <c r="U19">
        <v>8213.407</v>
      </c>
      <c r="V19">
        <v>6.057</v>
      </c>
      <c r="W19">
        <v>8219.465</v>
      </c>
      <c r="X19">
        <v>580.538</v>
      </c>
      <c r="Y19">
        <v>50</v>
      </c>
      <c r="Z19">
        <v>17261.621</v>
      </c>
      <c r="AA19">
        <v>1035.334</v>
      </c>
      <c r="AB19">
        <v>1627.48</v>
      </c>
      <c r="AC19" t="s">
        <v>60</v>
      </c>
      <c r="AD19" s="3">
        <v>-2396.555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2994</v>
      </c>
      <c r="AL19">
        <v>26975.1</v>
      </c>
      <c r="AM19">
        <v>29969.1</v>
      </c>
      <c r="AN19">
        <v>8179.72</v>
      </c>
      <c r="AO19">
        <v>8179.45</v>
      </c>
      <c r="AP19">
        <v>0.27</v>
      </c>
      <c r="AQ19">
        <v>0</v>
      </c>
      <c r="AR19">
        <v>0</v>
      </c>
      <c r="AU19">
        <v>300</v>
      </c>
      <c r="AV19" s="13">
        <v>275</v>
      </c>
      <c r="AW19" s="3">
        <v>0</v>
      </c>
      <c r="AX19" s="3">
        <v>0</v>
      </c>
      <c r="AY19" s="3">
        <v>330</v>
      </c>
      <c r="AZ19" s="17">
        <v>305</v>
      </c>
      <c r="BA19" s="3">
        <v>0</v>
      </c>
      <c r="BB19" s="3">
        <v>0</v>
      </c>
      <c r="BE19" s="21">
        <f t="shared" si="0"/>
        <v>0</v>
      </c>
      <c r="BF19" s="21">
        <f t="shared" ref="BF19:BH19" si="46">AH19</f>
        <v>0</v>
      </c>
      <c r="BG19" s="21">
        <f t="shared" si="46"/>
        <v>0</v>
      </c>
      <c r="BH19" s="21">
        <f t="shared" si="46"/>
        <v>0</v>
      </c>
      <c r="BI19">
        <f t="shared" si="5"/>
        <v>1</v>
      </c>
      <c r="BJ19">
        <f t="shared" si="6"/>
        <v>0</v>
      </c>
      <c r="BK19">
        <f t="shared" si="7"/>
        <v>1</v>
      </c>
      <c r="BL19">
        <f t="shared" si="8"/>
        <v>0</v>
      </c>
      <c r="BM19" s="21">
        <f t="shared" si="2"/>
        <v>0</v>
      </c>
      <c r="BN19" s="21">
        <f t="shared" ref="BN19:BP19" si="47">AE19</f>
        <v>0</v>
      </c>
      <c r="BO19" s="21">
        <f t="shared" si="47"/>
        <v>0</v>
      </c>
      <c r="BP19" s="21">
        <f t="shared" si="47"/>
        <v>0</v>
      </c>
      <c r="BQ19">
        <f t="shared" si="10"/>
        <v>1</v>
      </c>
      <c r="BR19">
        <f t="shared" si="11"/>
        <v>0</v>
      </c>
      <c r="BS19">
        <f t="shared" si="12"/>
        <v>1</v>
      </c>
      <c r="BT19">
        <f t="shared" si="13"/>
        <v>0</v>
      </c>
    </row>
    <row r="20" spans="1:72">
      <c r="A20">
        <v>25793.9</v>
      </c>
      <c r="B20">
        <v>-1994</v>
      </c>
      <c r="C20">
        <v>21015.06</v>
      </c>
      <c r="D20">
        <v>4819.4</v>
      </c>
      <c r="E20">
        <v>0</v>
      </c>
      <c r="F20" s="3">
        <v>-4198</v>
      </c>
      <c r="G20">
        <v>0</v>
      </c>
      <c r="H20">
        <v>190.77</v>
      </c>
      <c r="I20">
        <v>0</v>
      </c>
      <c r="J20">
        <v>221.46</v>
      </c>
      <c r="K20">
        <v>270.86</v>
      </c>
      <c r="L20">
        <v>0</v>
      </c>
      <c r="M20">
        <v>500.73</v>
      </c>
      <c r="N20">
        <v>499.09</v>
      </c>
      <c r="O20">
        <v>298</v>
      </c>
      <c r="P20">
        <v>329.7</v>
      </c>
      <c r="Q20">
        <v>0</v>
      </c>
      <c r="R20">
        <v>105.45</v>
      </c>
      <c r="S20">
        <v>26086.621</v>
      </c>
      <c r="T20">
        <v>1932.728</v>
      </c>
      <c r="U20">
        <v>8015.755</v>
      </c>
      <c r="V20">
        <v>6.053</v>
      </c>
      <c r="W20">
        <v>8021.808</v>
      </c>
      <c r="X20">
        <v>581.071</v>
      </c>
      <c r="Y20">
        <v>50.03</v>
      </c>
      <c r="Z20">
        <v>17090.092</v>
      </c>
      <c r="AA20">
        <v>995.65</v>
      </c>
      <c r="AB20">
        <v>1627.76</v>
      </c>
      <c r="AC20" t="s">
        <v>60</v>
      </c>
      <c r="AD20" s="3">
        <v>-2389.9714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2994</v>
      </c>
      <c r="AL20">
        <v>26975.1</v>
      </c>
      <c r="AM20">
        <v>29969.1</v>
      </c>
      <c r="AN20">
        <v>8101.12</v>
      </c>
      <c r="AO20">
        <v>8100.85</v>
      </c>
      <c r="AP20">
        <v>0.27</v>
      </c>
      <c r="AQ20">
        <v>0</v>
      </c>
      <c r="AR20">
        <v>0</v>
      </c>
      <c r="AU20">
        <v>300</v>
      </c>
      <c r="AV20" s="13">
        <v>275</v>
      </c>
      <c r="AW20" s="3">
        <v>0</v>
      </c>
      <c r="AX20" s="3">
        <v>0</v>
      </c>
      <c r="AY20" s="3">
        <v>330</v>
      </c>
      <c r="AZ20" s="17">
        <v>305</v>
      </c>
      <c r="BA20" s="3">
        <v>0</v>
      </c>
      <c r="BB20" s="3">
        <v>0</v>
      </c>
      <c r="BE20" s="21">
        <f t="shared" si="0"/>
        <v>0</v>
      </c>
      <c r="BF20" s="21">
        <f t="shared" ref="BF20:BH20" si="48">AH20</f>
        <v>0</v>
      </c>
      <c r="BG20" s="21">
        <f t="shared" si="48"/>
        <v>0</v>
      </c>
      <c r="BH20" s="21">
        <f t="shared" si="48"/>
        <v>0</v>
      </c>
      <c r="BI20">
        <f t="shared" si="5"/>
        <v>1</v>
      </c>
      <c r="BJ20">
        <f t="shared" si="6"/>
        <v>0</v>
      </c>
      <c r="BK20">
        <f t="shared" si="7"/>
        <v>1</v>
      </c>
      <c r="BL20">
        <f t="shared" si="8"/>
        <v>0</v>
      </c>
      <c r="BM20" s="21">
        <f t="shared" si="2"/>
        <v>0</v>
      </c>
      <c r="BN20" s="21">
        <f t="shared" ref="BN20:BP20" si="49">AE20</f>
        <v>0</v>
      </c>
      <c r="BO20" s="21">
        <f t="shared" si="49"/>
        <v>0</v>
      </c>
      <c r="BP20" s="21">
        <f t="shared" si="49"/>
        <v>0</v>
      </c>
      <c r="BQ20">
        <f t="shared" si="10"/>
        <v>1</v>
      </c>
      <c r="BR20">
        <f t="shared" si="11"/>
        <v>0</v>
      </c>
      <c r="BS20">
        <f t="shared" si="12"/>
        <v>1</v>
      </c>
      <c r="BT20">
        <f t="shared" si="13"/>
        <v>0</v>
      </c>
    </row>
    <row r="21" spans="1:72">
      <c r="A21">
        <v>26034.71</v>
      </c>
      <c r="B21">
        <v>-1994</v>
      </c>
      <c r="C21">
        <v>21017.33</v>
      </c>
      <c r="D21">
        <v>5056.76</v>
      </c>
      <c r="E21">
        <v>0</v>
      </c>
      <c r="F21" s="3">
        <v>-4198</v>
      </c>
      <c r="G21">
        <v>0</v>
      </c>
      <c r="H21">
        <v>190.77</v>
      </c>
      <c r="I21">
        <v>0</v>
      </c>
      <c r="J21">
        <v>221.18</v>
      </c>
      <c r="K21">
        <v>270.86</v>
      </c>
      <c r="L21">
        <v>0</v>
      </c>
      <c r="M21">
        <v>500.73</v>
      </c>
      <c r="N21">
        <v>499.09</v>
      </c>
      <c r="O21">
        <v>296.1</v>
      </c>
      <c r="P21">
        <v>326.5</v>
      </c>
      <c r="Q21">
        <v>0</v>
      </c>
      <c r="R21">
        <v>105.56</v>
      </c>
      <c r="S21">
        <v>25771.355</v>
      </c>
      <c r="T21">
        <v>2070.379</v>
      </c>
      <c r="U21">
        <v>7744.169</v>
      </c>
      <c r="V21">
        <v>6.068</v>
      </c>
      <c r="W21">
        <v>7750.237</v>
      </c>
      <c r="X21">
        <v>581.273</v>
      </c>
      <c r="Y21">
        <v>50.031</v>
      </c>
      <c r="Z21">
        <v>17045.705</v>
      </c>
      <c r="AA21">
        <v>1032.58</v>
      </c>
      <c r="AB21">
        <v>1631.07</v>
      </c>
      <c r="AC21" t="s">
        <v>60</v>
      </c>
      <c r="AD21" s="3">
        <v>-2395.2942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2994</v>
      </c>
      <c r="AL21">
        <v>27005.3</v>
      </c>
      <c r="AM21">
        <v>29999.3</v>
      </c>
      <c r="AN21">
        <v>8025.87</v>
      </c>
      <c r="AO21">
        <v>8025.6</v>
      </c>
      <c r="AP21">
        <v>0.27</v>
      </c>
      <c r="AQ21">
        <v>0</v>
      </c>
      <c r="AR21">
        <v>0</v>
      </c>
      <c r="AU21">
        <v>300</v>
      </c>
      <c r="AV21" s="13">
        <v>275</v>
      </c>
      <c r="AW21" s="3">
        <v>0</v>
      </c>
      <c r="AX21" s="3">
        <v>0</v>
      </c>
      <c r="AY21" s="3">
        <v>330</v>
      </c>
      <c r="AZ21" s="17">
        <v>305</v>
      </c>
      <c r="BA21" s="3">
        <v>0</v>
      </c>
      <c r="BB21" s="3">
        <v>0</v>
      </c>
      <c r="BE21" s="21">
        <f t="shared" si="0"/>
        <v>0</v>
      </c>
      <c r="BF21" s="21">
        <f t="shared" ref="BF21:BH21" si="50">AH21</f>
        <v>0</v>
      </c>
      <c r="BG21" s="21">
        <f t="shared" si="50"/>
        <v>0</v>
      </c>
      <c r="BH21" s="21">
        <f t="shared" si="50"/>
        <v>0</v>
      </c>
      <c r="BI21">
        <f t="shared" si="5"/>
        <v>1</v>
      </c>
      <c r="BJ21">
        <f t="shared" si="6"/>
        <v>0</v>
      </c>
      <c r="BK21">
        <f t="shared" si="7"/>
        <v>1</v>
      </c>
      <c r="BL21">
        <f t="shared" si="8"/>
        <v>0</v>
      </c>
      <c r="BM21" s="21">
        <f t="shared" si="2"/>
        <v>0</v>
      </c>
      <c r="BN21" s="21">
        <f t="shared" ref="BN21:BP21" si="51">AE21</f>
        <v>0</v>
      </c>
      <c r="BO21" s="21">
        <f t="shared" si="51"/>
        <v>0</v>
      </c>
      <c r="BP21" s="21">
        <f t="shared" si="51"/>
        <v>0</v>
      </c>
      <c r="BQ21">
        <f t="shared" si="10"/>
        <v>1</v>
      </c>
      <c r="BR21">
        <f t="shared" si="11"/>
        <v>0</v>
      </c>
      <c r="BS21">
        <f t="shared" si="12"/>
        <v>1</v>
      </c>
      <c r="BT21">
        <f t="shared" si="13"/>
        <v>0</v>
      </c>
    </row>
    <row r="22" spans="1:72">
      <c r="A22">
        <v>26023.68</v>
      </c>
      <c r="B22">
        <v>-1494</v>
      </c>
      <c r="C22">
        <v>21019.36</v>
      </c>
      <c r="D22">
        <v>4509.08</v>
      </c>
      <c r="E22">
        <v>0</v>
      </c>
      <c r="F22" s="3">
        <v>-4198</v>
      </c>
      <c r="G22">
        <v>0</v>
      </c>
      <c r="H22">
        <v>189.05</v>
      </c>
      <c r="I22">
        <v>0</v>
      </c>
      <c r="J22">
        <v>220.72</v>
      </c>
      <c r="K22">
        <v>271.1</v>
      </c>
      <c r="L22">
        <v>0</v>
      </c>
      <c r="M22">
        <v>499.09</v>
      </c>
      <c r="N22">
        <v>499.5</v>
      </c>
      <c r="O22">
        <v>296.6</v>
      </c>
      <c r="P22">
        <v>327.8</v>
      </c>
      <c r="Q22">
        <v>0</v>
      </c>
      <c r="R22">
        <v>105.51</v>
      </c>
      <c r="S22">
        <v>25954.52</v>
      </c>
      <c r="T22">
        <v>1390.914</v>
      </c>
      <c r="U22">
        <v>7354.816</v>
      </c>
      <c r="V22">
        <v>6.059</v>
      </c>
      <c r="W22">
        <v>7360.875</v>
      </c>
      <c r="X22">
        <v>580.956</v>
      </c>
      <c r="Y22">
        <v>50.034</v>
      </c>
      <c r="Z22">
        <v>17012.316</v>
      </c>
      <c r="AA22">
        <v>982.932</v>
      </c>
      <c r="AB22">
        <v>1656.43</v>
      </c>
      <c r="AC22" t="s">
        <v>60</v>
      </c>
      <c r="AD22" s="3">
        <v>-2398.936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2994</v>
      </c>
      <c r="AL22">
        <v>27101.8</v>
      </c>
      <c r="AM22">
        <v>30095.8</v>
      </c>
      <c r="AN22">
        <v>7942.84</v>
      </c>
      <c r="AO22">
        <v>7942.57</v>
      </c>
      <c r="AP22">
        <v>0.27</v>
      </c>
      <c r="AQ22">
        <v>0</v>
      </c>
      <c r="AR22">
        <v>0</v>
      </c>
      <c r="AU22">
        <v>300</v>
      </c>
      <c r="AV22" s="13">
        <v>275</v>
      </c>
      <c r="AW22" s="3">
        <v>0</v>
      </c>
      <c r="AX22" s="3">
        <v>0</v>
      </c>
      <c r="AY22" s="3">
        <v>330</v>
      </c>
      <c r="AZ22" s="17">
        <v>305</v>
      </c>
      <c r="BA22" s="3">
        <v>0</v>
      </c>
      <c r="BB22" s="3">
        <v>0</v>
      </c>
      <c r="BE22" s="21">
        <f t="shared" si="0"/>
        <v>0</v>
      </c>
      <c r="BF22" s="21">
        <f t="shared" ref="BF22:BH22" si="52">AH22</f>
        <v>0</v>
      </c>
      <c r="BG22" s="21">
        <f t="shared" si="52"/>
        <v>0</v>
      </c>
      <c r="BH22" s="21">
        <f t="shared" si="52"/>
        <v>0</v>
      </c>
      <c r="BI22">
        <f t="shared" si="5"/>
        <v>1</v>
      </c>
      <c r="BJ22">
        <f t="shared" si="6"/>
        <v>0</v>
      </c>
      <c r="BK22">
        <f t="shared" si="7"/>
        <v>1</v>
      </c>
      <c r="BL22">
        <f t="shared" si="8"/>
        <v>0</v>
      </c>
      <c r="BM22" s="21">
        <f t="shared" si="2"/>
        <v>0</v>
      </c>
      <c r="BN22" s="21">
        <f t="shared" ref="BN22:BP22" si="53">AE22</f>
        <v>0</v>
      </c>
      <c r="BO22" s="21">
        <f t="shared" si="53"/>
        <v>0</v>
      </c>
      <c r="BP22" s="21">
        <f t="shared" si="53"/>
        <v>0</v>
      </c>
      <c r="BQ22">
        <f t="shared" si="10"/>
        <v>1</v>
      </c>
      <c r="BR22">
        <f t="shared" si="11"/>
        <v>0</v>
      </c>
      <c r="BS22">
        <f t="shared" si="12"/>
        <v>1</v>
      </c>
      <c r="BT22">
        <f t="shared" si="13"/>
        <v>0</v>
      </c>
    </row>
    <row r="23" spans="1:72">
      <c r="A23">
        <v>26220.84</v>
      </c>
      <c r="B23">
        <v>-1494</v>
      </c>
      <c r="C23">
        <v>21009.88</v>
      </c>
      <c r="D23">
        <v>4713.96</v>
      </c>
      <c r="E23">
        <v>0</v>
      </c>
      <c r="F23" s="3">
        <v>-4199</v>
      </c>
      <c r="G23">
        <v>0</v>
      </c>
      <c r="H23">
        <v>189.05</v>
      </c>
      <c r="I23">
        <v>0</v>
      </c>
      <c r="J23">
        <v>221.2</v>
      </c>
      <c r="K23">
        <v>271.33</v>
      </c>
      <c r="L23">
        <v>0</v>
      </c>
      <c r="M23">
        <v>499.5</v>
      </c>
      <c r="N23">
        <v>499.91</v>
      </c>
      <c r="O23">
        <v>299.9</v>
      </c>
      <c r="P23">
        <v>330.3</v>
      </c>
      <c r="Q23">
        <v>0</v>
      </c>
      <c r="R23">
        <v>105.66</v>
      </c>
      <c r="S23">
        <v>26027.441</v>
      </c>
      <c r="T23">
        <v>1228.533</v>
      </c>
      <c r="U23">
        <v>6992.541</v>
      </c>
      <c r="V23">
        <v>6.056</v>
      </c>
      <c r="W23">
        <v>6998.598</v>
      </c>
      <c r="X23">
        <v>580.261</v>
      </c>
      <c r="Y23">
        <v>49.967</v>
      </c>
      <c r="Z23">
        <v>17011.225</v>
      </c>
      <c r="AA23">
        <v>1027.023</v>
      </c>
      <c r="AB23">
        <v>1660.06</v>
      </c>
      <c r="AC23" t="s">
        <v>60</v>
      </c>
      <c r="AD23" s="3">
        <v>-2389.5513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2994</v>
      </c>
      <c r="AL23">
        <v>27192</v>
      </c>
      <c r="AM23">
        <v>30186</v>
      </c>
      <c r="AN23">
        <v>7856.81</v>
      </c>
      <c r="AO23">
        <v>7856.53</v>
      </c>
      <c r="AP23">
        <v>0.28</v>
      </c>
      <c r="AQ23">
        <v>0</v>
      </c>
      <c r="AR23">
        <v>0</v>
      </c>
      <c r="AU23">
        <v>300</v>
      </c>
      <c r="AV23" s="13">
        <v>275</v>
      </c>
      <c r="AW23" s="3">
        <v>0</v>
      </c>
      <c r="AX23" s="3">
        <v>0</v>
      </c>
      <c r="AY23" s="3">
        <v>330</v>
      </c>
      <c r="AZ23" s="17">
        <v>305</v>
      </c>
      <c r="BA23" s="3">
        <v>0</v>
      </c>
      <c r="BB23" s="3">
        <v>0</v>
      </c>
      <c r="BE23" s="21">
        <f t="shared" si="0"/>
        <v>0</v>
      </c>
      <c r="BF23" s="21">
        <f t="shared" ref="BF23:BH23" si="54">AH23</f>
        <v>0</v>
      </c>
      <c r="BG23" s="21">
        <f t="shared" si="54"/>
        <v>0</v>
      </c>
      <c r="BH23" s="21">
        <f t="shared" si="54"/>
        <v>0</v>
      </c>
      <c r="BI23">
        <f t="shared" si="5"/>
        <v>1</v>
      </c>
      <c r="BJ23">
        <f t="shared" si="6"/>
        <v>0</v>
      </c>
      <c r="BK23">
        <f t="shared" si="7"/>
        <v>1</v>
      </c>
      <c r="BL23">
        <f t="shared" si="8"/>
        <v>0</v>
      </c>
      <c r="BM23" s="21">
        <f t="shared" si="2"/>
        <v>0</v>
      </c>
      <c r="BN23" s="21">
        <f t="shared" ref="BN23:BP23" si="55">AE23</f>
        <v>0</v>
      </c>
      <c r="BO23" s="21">
        <f t="shared" si="55"/>
        <v>0</v>
      </c>
      <c r="BP23" s="21">
        <f t="shared" si="55"/>
        <v>0</v>
      </c>
      <c r="BQ23">
        <f t="shared" si="10"/>
        <v>1</v>
      </c>
      <c r="BR23">
        <f t="shared" si="11"/>
        <v>0</v>
      </c>
      <c r="BS23">
        <f t="shared" si="12"/>
        <v>1</v>
      </c>
      <c r="BT23">
        <f t="shared" si="13"/>
        <v>0</v>
      </c>
    </row>
    <row r="24" spans="1:72">
      <c r="A24">
        <v>26425.21</v>
      </c>
      <c r="B24">
        <v>-1994</v>
      </c>
      <c r="C24">
        <v>21018.76</v>
      </c>
      <c r="D24">
        <v>6421.78</v>
      </c>
      <c r="E24">
        <v>0</v>
      </c>
      <c r="F24" s="3">
        <v>-4197</v>
      </c>
      <c r="G24">
        <v>0</v>
      </c>
      <c r="H24">
        <v>189.05</v>
      </c>
      <c r="I24">
        <v>0</v>
      </c>
      <c r="J24">
        <v>220.17</v>
      </c>
      <c r="K24">
        <v>270.4</v>
      </c>
      <c r="L24">
        <v>0</v>
      </c>
      <c r="M24">
        <v>500.73</v>
      </c>
      <c r="N24">
        <v>499.09</v>
      </c>
      <c r="O24">
        <v>295.8</v>
      </c>
      <c r="P24">
        <v>328.4</v>
      </c>
      <c r="Q24">
        <v>0</v>
      </c>
      <c r="R24">
        <v>105.19</v>
      </c>
      <c r="S24">
        <v>26154.688</v>
      </c>
      <c r="T24">
        <v>1987.874</v>
      </c>
      <c r="U24">
        <v>6867.37</v>
      </c>
      <c r="V24">
        <v>6.05</v>
      </c>
      <c r="W24">
        <v>6873.419</v>
      </c>
      <c r="X24">
        <v>580.648</v>
      </c>
      <c r="Y24">
        <v>50.035</v>
      </c>
      <c r="Z24">
        <v>16527.28</v>
      </c>
      <c r="AA24">
        <v>1410.43</v>
      </c>
      <c r="AB24">
        <v>1656.54</v>
      </c>
      <c r="AC24" t="s">
        <v>60</v>
      </c>
      <c r="AD24" s="3">
        <v>-2396.1345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2994</v>
      </c>
      <c r="AL24">
        <v>27432.8</v>
      </c>
      <c r="AM24">
        <v>30426.8</v>
      </c>
      <c r="AN24">
        <v>7773.65</v>
      </c>
      <c r="AO24">
        <v>7773.37</v>
      </c>
      <c r="AP24">
        <v>0.28</v>
      </c>
      <c r="AQ24">
        <v>0</v>
      </c>
      <c r="AR24">
        <v>0</v>
      </c>
      <c r="AU24">
        <v>300.26</v>
      </c>
      <c r="AV24" s="13">
        <v>275</v>
      </c>
      <c r="AW24" s="3">
        <v>0</v>
      </c>
      <c r="AX24" s="3">
        <v>0</v>
      </c>
      <c r="AY24" s="3">
        <v>330.27</v>
      </c>
      <c r="AZ24" s="17">
        <v>305</v>
      </c>
      <c r="BA24" s="3">
        <v>0</v>
      </c>
      <c r="BB24" s="3">
        <v>0</v>
      </c>
      <c r="BE24" s="21">
        <f t="shared" si="0"/>
        <v>0</v>
      </c>
      <c r="BF24" s="21">
        <f t="shared" ref="BF24:BH24" si="56">AH24</f>
        <v>0</v>
      </c>
      <c r="BG24" s="21">
        <f t="shared" si="56"/>
        <v>0</v>
      </c>
      <c r="BH24" s="21">
        <f t="shared" si="56"/>
        <v>0</v>
      </c>
      <c r="BI24">
        <f t="shared" si="5"/>
        <v>1</v>
      </c>
      <c r="BJ24">
        <f t="shared" si="6"/>
        <v>0</v>
      </c>
      <c r="BK24">
        <f t="shared" si="7"/>
        <v>1</v>
      </c>
      <c r="BL24">
        <f t="shared" si="8"/>
        <v>0</v>
      </c>
      <c r="BM24" s="21">
        <f t="shared" si="2"/>
        <v>0</v>
      </c>
      <c r="BN24" s="21">
        <f t="shared" ref="BN24:BP24" si="57">AE24</f>
        <v>0</v>
      </c>
      <c r="BO24" s="21">
        <f t="shared" si="57"/>
        <v>0</v>
      </c>
      <c r="BP24" s="21">
        <f t="shared" si="57"/>
        <v>0</v>
      </c>
      <c r="BQ24">
        <f t="shared" si="10"/>
        <v>1</v>
      </c>
      <c r="BR24">
        <f t="shared" si="11"/>
        <v>0</v>
      </c>
      <c r="BS24">
        <f t="shared" si="12"/>
        <v>1</v>
      </c>
      <c r="BT24">
        <f t="shared" si="13"/>
        <v>0</v>
      </c>
    </row>
    <row r="25" spans="1:72">
      <c r="A25">
        <v>26460.11</v>
      </c>
      <c r="B25">
        <v>-1994</v>
      </c>
      <c r="C25">
        <v>23237.38</v>
      </c>
      <c r="D25">
        <v>6948.39</v>
      </c>
      <c r="E25">
        <v>160</v>
      </c>
      <c r="F25" s="3">
        <v>-4197</v>
      </c>
      <c r="G25">
        <v>0</v>
      </c>
      <c r="H25">
        <v>287.31</v>
      </c>
      <c r="I25">
        <v>0</v>
      </c>
      <c r="J25">
        <v>270.94</v>
      </c>
      <c r="K25">
        <v>304.59</v>
      </c>
      <c r="L25">
        <v>0</v>
      </c>
      <c r="M25">
        <v>557.47</v>
      </c>
      <c r="N25">
        <v>562.4</v>
      </c>
      <c r="O25">
        <v>301.5</v>
      </c>
      <c r="P25">
        <v>335.6</v>
      </c>
      <c r="Q25">
        <v>0</v>
      </c>
      <c r="R25">
        <v>134.1</v>
      </c>
      <c r="S25">
        <v>26528.143</v>
      </c>
      <c r="T25">
        <v>1750.146</v>
      </c>
      <c r="U25">
        <v>6631.686</v>
      </c>
      <c r="V25">
        <v>6.062</v>
      </c>
      <c r="W25">
        <v>6637.748</v>
      </c>
      <c r="X25">
        <v>389.963</v>
      </c>
      <c r="Y25">
        <v>49.974</v>
      </c>
      <c r="Z25">
        <v>15452.334</v>
      </c>
      <c r="AA25">
        <v>2445.352</v>
      </c>
      <c r="AB25">
        <v>1649.78</v>
      </c>
      <c r="AC25" t="s">
        <v>60</v>
      </c>
      <c r="AD25" s="3">
        <v>-2204.231</v>
      </c>
      <c r="AE25">
        <v>160</v>
      </c>
      <c r="AF25">
        <v>0</v>
      </c>
      <c r="AG25">
        <v>160</v>
      </c>
      <c r="AH25">
        <v>0</v>
      </c>
      <c r="AI25">
        <v>0</v>
      </c>
      <c r="AJ25">
        <v>0</v>
      </c>
      <c r="AK25">
        <v>2994</v>
      </c>
      <c r="AL25">
        <v>27643.4</v>
      </c>
      <c r="AM25">
        <v>30637.4</v>
      </c>
      <c r="AN25">
        <v>7689.56</v>
      </c>
      <c r="AO25">
        <v>7689.28</v>
      </c>
      <c r="AP25">
        <v>0.28</v>
      </c>
      <c r="AQ25">
        <v>160</v>
      </c>
      <c r="AR25">
        <v>0</v>
      </c>
      <c r="AU25">
        <v>300.2</v>
      </c>
      <c r="AV25" s="13">
        <v>275</v>
      </c>
      <c r="AW25" s="3">
        <v>0</v>
      </c>
      <c r="AX25" s="3">
        <v>160</v>
      </c>
      <c r="AY25" s="3">
        <v>330.19</v>
      </c>
      <c r="AZ25" s="17">
        <v>305</v>
      </c>
      <c r="BA25" s="3">
        <v>0</v>
      </c>
      <c r="BB25" s="3">
        <v>160</v>
      </c>
      <c r="BE25" s="21">
        <f t="shared" si="0"/>
        <v>0</v>
      </c>
      <c r="BF25" s="21">
        <f t="shared" ref="BF25:BH25" si="58">AH25</f>
        <v>0</v>
      </c>
      <c r="BG25" s="21">
        <f t="shared" si="58"/>
        <v>0</v>
      </c>
      <c r="BH25" s="21">
        <f t="shared" si="58"/>
        <v>0</v>
      </c>
      <c r="BI25">
        <f t="shared" si="5"/>
        <v>1</v>
      </c>
      <c r="BJ25">
        <f t="shared" si="6"/>
        <v>0</v>
      </c>
      <c r="BK25">
        <f t="shared" si="7"/>
        <v>1</v>
      </c>
      <c r="BL25">
        <f t="shared" si="8"/>
        <v>0</v>
      </c>
      <c r="BM25" s="21">
        <f t="shared" si="2"/>
        <v>160</v>
      </c>
      <c r="BN25" s="21">
        <f t="shared" ref="BN25:BP25" si="59">AE25</f>
        <v>160</v>
      </c>
      <c r="BO25" s="21">
        <f t="shared" si="59"/>
        <v>0</v>
      </c>
      <c r="BP25" s="21">
        <f t="shared" si="59"/>
        <v>160</v>
      </c>
      <c r="BQ25">
        <f t="shared" si="10"/>
        <v>0</v>
      </c>
      <c r="BR25">
        <f t="shared" si="11"/>
        <v>0</v>
      </c>
      <c r="BS25">
        <f t="shared" si="12"/>
        <v>0</v>
      </c>
      <c r="BT25">
        <f t="shared" si="13"/>
        <v>0</v>
      </c>
    </row>
    <row r="26" spans="1:72">
      <c r="A26">
        <v>26736.31</v>
      </c>
      <c r="B26">
        <v>-2994</v>
      </c>
      <c r="C26">
        <v>22686.61</v>
      </c>
      <c r="D26">
        <v>6779.55</v>
      </c>
      <c r="E26">
        <v>133.67</v>
      </c>
      <c r="F26" s="3">
        <v>-4196</v>
      </c>
      <c r="G26">
        <v>0</v>
      </c>
      <c r="H26">
        <v>243.73</v>
      </c>
      <c r="I26">
        <v>0</v>
      </c>
      <c r="J26">
        <v>258</v>
      </c>
      <c r="K26">
        <v>299.71</v>
      </c>
      <c r="L26">
        <v>0</v>
      </c>
      <c r="M26">
        <v>559.94</v>
      </c>
      <c r="N26">
        <v>566.1</v>
      </c>
      <c r="O26">
        <v>298.7</v>
      </c>
      <c r="P26">
        <v>331.7</v>
      </c>
      <c r="Q26">
        <v>0</v>
      </c>
      <c r="R26">
        <v>142.35</v>
      </c>
      <c r="S26">
        <v>26536.469</v>
      </c>
      <c r="T26">
        <v>1563.926</v>
      </c>
      <c r="U26">
        <v>6492.795</v>
      </c>
      <c r="V26">
        <v>5.356</v>
      </c>
      <c r="W26">
        <v>6498.151</v>
      </c>
      <c r="X26">
        <v>437.254</v>
      </c>
      <c r="Y26">
        <v>49.986</v>
      </c>
      <c r="Z26">
        <v>15420.809</v>
      </c>
      <c r="AA26">
        <v>2109.824</v>
      </c>
      <c r="AB26">
        <v>1442.02</v>
      </c>
      <c r="AC26" t="s">
        <v>60</v>
      </c>
      <c r="AD26" s="3">
        <v>-2207.733</v>
      </c>
      <c r="AE26">
        <v>133.67</v>
      </c>
      <c r="AF26">
        <v>0</v>
      </c>
      <c r="AG26">
        <v>133.67</v>
      </c>
      <c r="AH26">
        <v>60</v>
      </c>
      <c r="AI26">
        <v>0</v>
      </c>
      <c r="AJ26">
        <v>60</v>
      </c>
      <c r="AK26">
        <v>2994</v>
      </c>
      <c r="AL26">
        <v>27884.1</v>
      </c>
      <c r="AM26">
        <v>30878.1</v>
      </c>
      <c r="AN26">
        <v>7590.72</v>
      </c>
      <c r="AO26">
        <v>7590.44</v>
      </c>
      <c r="AP26">
        <v>0.28</v>
      </c>
      <c r="AQ26">
        <v>133.67</v>
      </c>
      <c r="AR26">
        <v>60</v>
      </c>
      <c r="AU26">
        <v>301</v>
      </c>
      <c r="AV26" s="13">
        <v>275</v>
      </c>
      <c r="AW26" s="3">
        <v>60</v>
      </c>
      <c r="AX26" s="3">
        <v>133.67</v>
      </c>
      <c r="AY26" s="3">
        <v>331</v>
      </c>
      <c r="AZ26" s="17">
        <v>305</v>
      </c>
      <c r="BA26" s="3">
        <v>60</v>
      </c>
      <c r="BB26" s="3">
        <v>133.67</v>
      </c>
      <c r="BE26" s="21">
        <f t="shared" si="0"/>
        <v>60</v>
      </c>
      <c r="BF26" s="21">
        <f t="shared" ref="BF26:BH26" si="60">AH26</f>
        <v>60</v>
      </c>
      <c r="BG26" s="21">
        <f t="shared" si="60"/>
        <v>0</v>
      </c>
      <c r="BH26" s="21">
        <f t="shared" si="60"/>
        <v>60</v>
      </c>
      <c r="BI26">
        <f t="shared" si="5"/>
        <v>0</v>
      </c>
      <c r="BJ26">
        <f t="shared" si="6"/>
        <v>0</v>
      </c>
      <c r="BK26">
        <f t="shared" si="7"/>
        <v>0</v>
      </c>
      <c r="BL26">
        <f t="shared" si="8"/>
        <v>0</v>
      </c>
      <c r="BM26" s="21">
        <f t="shared" si="2"/>
        <v>133.67</v>
      </c>
      <c r="BN26" s="21">
        <f t="shared" ref="BN26:BP26" si="61">AE26</f>
        <v>133.67</v>
      </c>
      <c r="BO26" s="21">
        <f t="shared" si="61"/>
        <v>0</v>
      </c>
      <c r="BP26" s="21">
        <f t="shared" si="61"/>
        <v>133.67</v>
      </c>
      <c r="BQ26">
        <f t="shared" si="10"/>
        <v>0</v>
      </c>
      <c r="BR26">
        <f t="shared" si="11"/>
        <v>0</v>
      </c>
      <c r="BS26">
        <f t="shared" si="12"/>
        <v>0</v>
      </c>
      <c r="BT26">
        <f t="shared" si="13"/>
        <v>0</v>
      </c>
    </row>
    <row r="27" spans="1:72">
      <c r="A27">
        <v>26865.05</v>
      </c>
      <c r="B27">
        <v>-3093</v>
      </c>
      <c r="C27">
        <v>23084.35</v>
      </c>
      <c r="D27">
        <v>6570.54</v>
      </c>
      <c r="E27">
        <v>191.67</v>
      </c>
      <c r="F27" s="3">
        <v>-4196</v>
      </c>
      <c r="G27">
        <v>0</v>
      </c>
      <c r="H27">
        <v>197.58</v>
      </c>
      <c r="I27">
        <v>0</v>
      </c>
      <c r="J27">
        <v>237.75</v>
      </c>
      <c r="K27">
        <v>270.4</v>
      </c>
      <c r="L27">
        <v>0</v>
      </c>
      <c r="M27">
        <v>499.09</v>
      </c>
      <c r="N27">
        <v>501.15</v>
      </c>
      <c r="O27">
        <v>298</v>
      </c>
      <c r="P27">
        <v>330.5</v>
      </c>
      <c r="Q27">
        <v>0</v>
      </c>
      <c r="R27">
        <v>121.84</v>
      </c>
      <c r="S27">
        <v>26805.57</v>
      </c>
      <c r="T27">
        <v>1176.641</v>
      </c>
      <c r="U27">
        <v>6492.931</v>
      </c>
      <c r="V27">
        <v>5.339</v>
      </c>
      <c r="W27">
        <v>6498.271</v>
      </c>
      <c r="X27">
        <v>261.383</v>
      </c>
      <c r="Y27">
        <v>50.024</v>
      </c>
      <c r="Z27">
        <v>15376.711</v>
      </c>
      <c r="AA27">
        <v>2637.205</v>
      </c>
      <c r="AB27">
        <v>1478.32</v>
      </c>
      <c r="AC27" t="s">
        <v>60</v>
      </c>
      <c r="AD27" s="3">
        <v>-2380.026</v>
      </c>
      <c r="AE27">
        <v>191.67</v>
      </c>
      <c r="AF27">
        <v>0</v>
      </c>
      <c r="AG27">
        <v>191.67</v>
      </c>
      <c r="AH27">
        <v>180</v>
      </c>
      <c r="AI27">
        <v>0</v>
      </c>
      <c r="AJ27">
        <v>180</v>
      </c>
      <c r="AK27">
        <v>3093</v>
      </c>
      <c r="AL27">
        <v>28215.1</v>
      </c>
      <c r="AM27">
        <v>31308.1</v>
      </c>
      <c r="AN27">
        <v>7495.16</v>
      </c>
      <c r="AO27">
        <v>7494.87</v>
      </c>
      <c r="AP27">
        <v>0.29</v>
      </c>
      <c r="AQ27">
        <v>191.67</v>
      </c>
      <c r="AR27">
        <v>180</v>
      </c>
      <c r="AU27">
        <v>301</v>
      </c>
      <c r="AV27" s="13">
        <v>275</v>
      </c>
      <c r="AW27" s="3">
        <v>180</v>
      </c>
      <c r="AX27" s="3">
        <v>191.67</v>
      </c>
      <c r="AY27" s="3">
        <v>331</v>
      </c>
      <c r="AZ27" s="17">
        <v>305</v>
      </c>
      <c r="BA27" s="3">
        <v>180</v>
      </c>
      <c r="BB27" s="3">
        <v>191.67</v>
      </c>
      <c r="BE27" s="21">
        <f t="shared" si="0"/>
        <v>180</v>
      </c>
      <c r="BF27" s="21">
        <f t="shared" ref="BF27:BH27" si="62">AH27</f>
        <v>180</v>
      </c>
      <c r="BG27" s="21">
        <f t="shared" si="62"/>
        <v>0</v>
      </c>
      <c r="BH27" s="21">
        <f t="shared" si="62"/>
        <v>180</v>
      </c>
      <c r="BI27">
        <f t="shared" si="5"/>
        <v>0</v>
      </c>
      <c r="BJ27">
        <f t="shared" si="6"/>
        <v>0</v>
      </c>
      <c r="BK27">
        <f t="shared" si="7"/>
        <v>0</v>
      </c>
      <c r="BL27">
        <f t="shared" si="8"/>
        <v>0</v>
      </c>
      <c r="BM27" s="21">
        <f t="shared" si="2"/>
        <v>191.67</v>
      </c>
      <c r="BN27" s="21">
        <f t="shared" ref="BN27:BP27" si="63">AE27</f>
        <v>191.67</v>
      </c>
      <c r="BO27" s="21">
        <f t="shared" si="63"/>
        <v>0</v>
      </c>
      <c r="BP27" s="21">
        <f t="shared" si="63"/>
        <v>191.67</v>
      </c>
      <c r="BQ27">
        <f t="shared" si="10"/>
        <v>0</v>
      </c>
      <c r="BR27">
        <f t="shared" si="11"/>
        <v>0</v>
      </c>
      <c r="BS27">
        <f t="shared" si="12"/>
        <v>0</v>
      </c>
      <c r="BT27">
        <f t="shared" si="13"/>
        <v>0</v>
      </c>
    </row>
    <row r="28" s="1" customFormat="1" spans="1:72">
      <c r="A28" s="1">
        <v>27024.69</v>
      </c>
      <c r="B28" s="1">
        <v>-1716.21</v>
      </c>
      <c r="C28" s="1">
        <v>22314.66</v>
      </c>
      <c r="D28" s="1">
        <v>6286.32</v>
      </c>
      <c r="E28" s="1">
        <v>123.67</v>
      </c>
      <c r="F28" s="6">
        <v>-4198</v>
      </c>
      <c r="G28" s="1">
        <v>0</v>
      </c>
      <c r="H28" s="1">
        <v>190.77</v>
      </c>
      <c r="I28" s="1">
        <v>0</v>
      </c>
      <c r="J28" s="1">
        <v>221.75</v>
      </c>
      <c r="K28" s="1">
        <v>272.49</v>
      </c>
      <c r="L28" s="1">
        <v>0</v>
      </c>
      <c r="M28" s="1">
        <v>500.73</v>
      </c>
      <c r="N28" s="1">
        <v>500.32</v>
      </c>
      <c r="O28" s="1">
        <v>298.5</v>
      </c>
      <c r="P28" s="1">
        <v>331.1</v>
      </c>
      <c r="Q28" s="1">
        <v>0</v>
      </c>
      <c r="R28" s="1">
        <v>110.37</v>
      </c>
      <c r="S28" s="1">
        <v>26613.84</v>
      </c>
      <c r="T28" s="1">
        <v>292.547</v>
      </c>
      <c r="U28" s="1">
        <v>6500.166</v>
      </c>
      <c r="V28" s="1">
        <v>5.335</v>
      </c>
      <c r="W28" s="1">
        <v>6505.501</v>
      </c>
      <c r="X28" s="1">
        <v>196.965</v>
      </c>
      <c r="Y28" s="1">
        <v>50.026</v>
      </c>
      <c r="Z28" s="1">
        <v>16574.615</v>
      </c>
      <c r="AA28" s="1">
        <v>1684.986</v>
      </c>
      <c r="AB28" s="1">
        <v>1305.15</v>
      </c>
      <c r="AC28" s="1" t="s">
        <v>60</v>
      </c>
      <c r="AD28" s="6">
        <v>-2383.948</v>
      </c>
      <c r="AE28" s="1">
        <v>123.67</v>
      </c>
      <c r="AF28" s="1">
        <v>0</v>
      </c>
      <c r="AG28" s="1">
        <v>123.67</v>
      </c>
      <c r="AH28" s="1">
        <v>190</v>
      </c>
      <c r="AI28" s="1">
        <v>0</v>
      </c>
      <c r="AJ28" s="1">
        <v>190</v>
      </c>
      <c r="AK28" s="1">
        <v>3174</v>
      </c>
      <c r="AL28" s="1">
        <v>28425.7</v>
      </c>
      <c r="AM28" s="1">
        <v>31599.7</v>
      </c>
      <c r="AN28" s="1">
        <v>7404.56</v>
      </c>
      <c r="AO28" s="1">
        <v>7404.1</v>
      </c>
      <c r="AP28" s="1">
        <v>0.46</v>
      </c>
      <c r="AQ28" s="1">
        <v>123.67</v>
      </c>
      <c r="AR28" s="1">
        <v>190</v>
      </c>
      <c r="AU28" s="1">
        <v>301</v>
      </c>
      <c r="AV28" s="14">
        <v>275</v>
      </c>
      <c r="AW28" s="6">
        <v>190</v>
      </c>
      <c r="AX28" s="6">
        <v>123.67</v>
      </c>
      <c r="AY28" s="6">
        <v>331</v>
      </c>
      <c r="AZ28" s="18">
        <v>305</v>
      </c>
      <c r="BA28" s="6">
        <v>190</v>
      </c>
      <c r="BB28" s="6">
        <v>123.67</v>
      </c>
      <c r="BE28" s="22">
        <f t="shared" si="0"/>
        <v>190</v>
      </c>
      <c r="BF28" s="22">
        <f t="shared" ref="BF28:BH28" si="64">AH28</f>
        <v>190</v>
      </c>
      <c r="BG28" s="22">
        <f t="shared" si="64"/>
        <v>0</v>
      </c>
      <c r="BH28" s="22">
        <f t="shared" si="64"/>
        <v>190</v>
      </c>
      <c r="BI28" s="1">
        <f t="shared" si="5"/>
        <v>0</v>
      </c>
      <c r="BJ28" s="1">
        <f t="shared" si="6"/>
        <v>0</v>
      </c>
      <c r="BK28" s="1">
        <f t="shared" si="7"/>
        <v>0</v>
      </c>
      <c r="BL28" s="1">
        <f t="shared" si="8"/>
        <v>0</v>
      </c>
      <c r="BM28" s="22">
        <f t="shared" si="2"/>
        <v>123.67</v>
      </c>
      <c r="BN28" s="22">
        <f t="shared" ref="BN28:BP28" si="65">AE28</f>
        <v>123.67</v>
      </c>
      <c r="BO28" s="22">
        <f t="shared" si="65"/>
        <v>0</v>
      </c>
      <c r="BP28" s="22">
        <f t="shared" si="65"/>
        <v>123.67</v>
      </c>
      <c r="BQ28" s="1">
        <f t="shared" si="10"/>
        <v>0</v>
      </c>
      <c r="BR28" s="1">
        <f t="shared" si="11"/>
        <v>0</v>
      </c>
      <c r="BS28" s="1">
        <f t="shared" si="12"/>
        <v>0</v>
      </c>
      <c r="BT28" s="1">
        <f t="shared" si="13"/>
        <v>0</v>
      </c>
    </row>
    <row r="29" s="1" customFormat="1" spans="1:72">
      <c r="A29" s="1">
        <v>26883.89</v>
      </c>
      <c r="B29" s="1">
        <v>-2316.21</v>
      </c>
      <c r="C29" s="1">
        <v>21662.03</v>
      </c>
      <c r="D29" s="1">
        <v>5980.19</v>
      </c>
      <c r="E29" s="1">
        <v>0</v>
      </c>
      <c r="F29" s="6">
        <v>-4199</v>
      </c>
      <c r="G29" s="1">
        <v>0</v>
      </c>
      <c r="H29" s="1">
        <v>189.05</v>
      </c>
      <c r="I29" s="1">
        <v>0</v>
      </c>
      <c r="J29" s="1">
        <v>220.16</v>
      </c>
      <c r="K29" s="1">
        <v>271.79</v>
      </c>
      <c r="L29" s="1">
        <v>0</v>
      </c>
      <c r="M29" s="1">
        <v>501.15</v>
      </c>
      <c r="N29" s="1">
        <v>500.32</v>
      </c>
      <c r="O29" s="1">
        <v>295.3</v>
      </c>
      <c r="P29" s="1">
        <v>326.9</v>
      </c>
      <c r="Q29" s="1">
        <v>0</v>
      </c>
      <c r="R29" s="1">
        <v>105.98</v>
      </c>
      <c r="S29" s="1">
        <v>26969.238</v>
      </c>
      <c r="T29" s="1">
        <v>342.583</v>
      </c>
      <c r="U29" s="1">
        <v>6501.797</v>
      </c>
      <c r="V29" s="1">
        <v>5.326</v>
      </c>
      <c r="W29" s="1">
        <v>6507.123</v>
      </c>
      <c r="X29" s="1">
        <v>579.917</v>
      </c>
      <c r="Y29" s="1">
        <v>50.031</v>
      </c>
      <c r="Z29" s="1">
        <v>16862.19</v>
      </c>
      <c r="AA29" s="1">
        <v>1374.551</v>
      </c>
      <c r="AB29" s="1">
        <v>1236.07</v>
      </c>
      <c r="AC29" s="1" t="s">
        <v>60</v>
      </c>
      <c r="AD29" s="6">
        <v>-2400.337</v>
      </c>
      <c r="AE29" s="1">
        <v>0</v>
      </c>
      <c r="AF29" s="1">
        <v>0</v>
      </c>
      <c r="AG29" s="1">
        <v>0</v>
      </c>
      <c r="AH29" s="1">
        <v>180</v>
      </c>
      <c r="AI29" s="1">
        <v>0</v>
      </c>
      <c r="AJ29" s="1">
        <v>180</v>
      </c>
      <c r="AK29" s="1">
        <v>3274</v>
      </c>
      <c r="AL29" s="1">
        <v>28606.3</v>
      </c>
      <c r="AM29" s="1">
        <v>31880.3</v>
      </c>
      <c r="AN29" s="1">
        <v>7327.68</v>
      </c>
      <c r="AO29" s="1">
        <v>7325.85</v>
      </c>
      <c r="AP29" s="1">
        <v>1.83</v>
      </c>
      <c r="AQ29" s="1">
        <v>0</v>
      </c>
      <c r="AR29" s="1">
        <v>180</v>
      </c>
      <c r="AU29" s="1">
        <v>301</v>
      </c>
      <c r="AV29" s="14">
        <v>275</v>
      </c>
      <c r="AW29" s="6">
        <v>180</v>
      </c>
      <c r="AX29" s="6">
        <v>0</v>
      </c>
      <c r="AY29" s="6">
        <v>331</v>
      </c>
      <c r="AZ29" s="18">
        <v>305</v>
      </c>
      <c r="BA29" s="6">
        <v>180</v>
      </c>
      <c r="BB29" s="6">
        <v>0</v>
      </c>
      <c r="BE29" s="22">
        <f t="shared" si="0"/>
        <v>180</v>
      </c>
      <c r="BF29" s="22">
        <f t="shared" ref="BF29:BH29" si="66">AH29</f>
        <v>180</v>
      </c>
      <c r="BG29" s="22">
        <f t="shared" si="66"/>
        <v>0</v>
      </c>
      <c r="BH29" s="22">
        <f t="shared" si="66"/>
        <v>180</v>
      </c>
      <c r="BI29" s="1">
        <f t="shared" si="5"/>
        <v>0</v>
      </c>
      <c r="BJ29" s="1">
        <f t="shared" si="6"/>
        <v>0</v>
      </c>
      <c r="BK29" s="1">
        <f t="shared" si="7"/>
        <v>0</v>
      </c>
      <c r="BL29" s="1">
        <f t="shared" si="8"/>
        <v>0</v>
      </c>
      <c r="BM29" s="22">
        <f t="shared" si="2"/>
        <v>0</v>
      </c>
      <c r="BN29" s="22">
        <f t="shared" ref="BN29:BP29" si="67">AE29</f>
        <v>0</v>
      </c>
      <c r="BO29" s="22">
        <f t="shared" si="67"/>
        <v>0</v>
      </c>
      <c r="BP29" s="22">
        <f t="shared" si="67"/>
        <v>0</v>
      </c>
      <c r="BQ29" s="1">
        <f t="shared" si="10"/>
        <v>1</v>
      </c>
      <c r="BR29" s="1">
        <f t="shared" si="11"/>
        <v>0</v>
      </c>
      <c r="BS29" s="1">
        <f t="shared" si="12"/>
        <v>1</v>
      </c>
      <c r="BT29" s="1">
        <f t="shared" si="13"/>
        <v>0</v>
      </c>
    </row>
    <row r="30" s="2" customFormat="1" spans="1:72">
      <c r="A30" s="2">
        <v>27259.98</v>
      </c>
      <c r="B30" s="2">
        <v>-742.55</v>
      </c>
      <c r="C30" s="2">
        <v>22834.82</v>
      </c>
      <c r="D30" s="2">
        <v>6332.95</v>
      </c>
      <c r="E30" s="2">
        <v>170</v>
      </c>
      <c r="F30" s="7">
        <v>-4198</v>
      </c>
      <c r="G30" s="2">
        <v>0</v>
      </c>
      <c r="H30" s="2">
        <v>285.59</v>
      </c>
      <c r="I30" s="2">
        <v>0</v>
      </c>
      <c r="J30" s="2">
        <v>263.05</v>
      </c>
      <c r="K30" s="2">
        <v>275.98</v>
      </c>
      <c r="L30" s="2">
        <v>0</v>
      </c>
      <c r="M30" s="2">
        <v>513.89</v>
      </c>
      <c r="N30" s="2">
        <v>509.78</v>
      </c>
      <c r="O30" s="2">
        <v>313.2</v>
      </c>
      <c r="P30" s="2">
        <v>340.6</v>
      </c>
      <c r="Q30" s="2">
        <v>0</v>
      </c>
      <c r="R30" s="2">
        <v>122.9</v>
      </c>
      <c r="S30" s="2">
        <v>27197.008</v>
      </c>
      <c r="T30" s="2">
        <v>630.321</v>
      </c>
      <c r="U30" s="2">
        <v>6491.276</v>
      </c>
      <c r="V30" s="2">
        <v>7.315</v>
      </c>
      <c r="W30" s="2">
        <v>6498.591</v>
      </c>
      <c r="X30" s="2">
        <v>579.429</v>
      </c>
      <c r="Y30" s="2">
        <v>49.967</v>
      </c>
      <c r="Z30" s="2">
        <v>16233.072</v>
      </c>
      <c r="AA30" s="2">
        <v>1727.238</v>
      </c>
      <c r="AB30" s="2">
        <v>1599.23</v>
      </c>
      <c r="AC30" s="2" t="s">
        <v>60</v>
      </c>
      <c r="AD30" s="7">
        <v>-2325.8167</v>
      </c>
      <c r="AE30" s="2">
        <v>170</v>
      </c>
      <c r="AF30" s="2">
        <v>0</v>
      </c>
      <c r="AG30" s="2">
        <v>170</v>
      </c>
      <c r="AH30" s="2">
        <v>210</v>
      </c>
      <c r="AI30" s="2">
        <v>0</v>
      </c>
      <c r="AJ30" s="2">
        <v>210</v>
      </c>
      <c r="AK30" s="2">
        <v>3375</v>
      </c>
      <c r="AL30" s="2">
        <v>28696.5</v>
      </c>
      <c r="AM30" s="2">
        <v>32071.5</v>
      </c>
      <c r="AN30" s="2">
        <v>7232.51</v>
      </c>
      <c r="AO30" s="2">
        <v>7206.74</v>
      </c>
      <c r="AP30" s="2">
        <v>25.77</v>
      </c>
      <c r="AQ30" s="2">
        <v>170</v>
      </c>
      <c r="AR30" s="2">
        <v>210</v>
      </c>
      <c r="AU30" s="2">
        <v>301</v>
      </c>
      <c r="AV30" s="15">
        <v>276</v>
      </c>
      <c r="AW30" s="7">
        <v>210</v>
      </c>
      <c r="AX30" s="7">
        <v>170</v>
      </c>
      <c r="AY30" s="7">
        <v>331</v>
      </c>
      <c r="AZ30" s="19">
        <v>306</v>
      </c>
      <c r="BA30" s="7">
        <v>210</v>
      </c>
      <c r="BB30" s="7">
        <v>170</v>
      </c>
      <c r="BE30" s="23">
        <f t="shared" si="0"/>
        <v>210</v>
      </c>
      <c r="BF30" s="23">
        <f t="shared" ref="BF30:BH30" si="68">AH30</f>
        <v>210</v>
      </c>
      <c r="BG30" s="23">
        <f t="shared" si="68"/>
        <v>0</v>
      </c>
      <c r="BH30" s="23">
        <f t="shared" si="68"/>
        <v>210</v>
      </c>
      <c r="BI30" s="2">
        <f t="shared" si="5"/>
        <v>0</v>
      </c>
      <c r="BJ30" s="2">
        <f t="shared" si="6"/>
        <v>0</v>
      </c>
      <c r="BK30" s="2">
        <f t="shared" si="7"/>
        <v>0</v>
      </c>
      <c r="BL30" s="2">
        <f t="shared" si="8"/>
        <v>0</v>
      </c>
      <c r="BM30" s="23">
        <f t="shared" si="2"/>
        <v>170</v>
      </c>
      <c r="BN30" s="23">
        <f t="shared" ref="BN30:BP30" si="69">AE30</f>
        <v>170</v>
      </c>
      <c r="BO30" s="23">
        <f t="shared" si="69"/>
        <v>0</v>
      </c>
      <c r="BP30" s="23">
        <f t="shared" si="69"/>
        <v>170</v>
      </c>
      <c r="BQ30" s="2">
        <f t="shared" si="10"/>
        <v>0</v>
      </c>
      <c r="BR30" s="2">
        <f t="shared" si="11"/>
        <v>0</v>
      </c>
      <c r="BS30" s="2">
        <f t="shared" si="12"/>
        <v>0</v>
      </c>
      <c r="BT30" s="2">
        <f t="shared" si="13"/>
        <v>0</v>
      </c>
    </row>
    <row r="31" s="2" customFormat="1" spans="1:72">
      <c r="A31" s="2">
        <v>27655.36</v>
      </c>
      <c r="B31" s="2">
        <v>677.8</v>
      </c>
      <c r="C31" s="2">
        <v>22598.98</v>
      </c>
      <c r="D31" s="2">
        <v>4525.21</v>
      </c>
      <c r="E31" s="2">
        <v>189.33</v>
      </c>
      <c r="F31" s="7">
        <v>-4199</v>
      </c>
      <c r="G31" s="2">
        <v>0</v>
      </c>
      <c r="H31" s="2">
        <v>341.15</v>
      </c>
      <c r="I31" s="2">
        <v>0</v>
      </c>
      <c r="J31" s="2">
        <v>307.98</v>
      </c>
      <c r="K31" s="2">
        <v>326.92</v>
      </c>
      <c r="L31" s="2">
        <v>0</v>
      </c>
      <c r="M31" s="2">
        <v>587.07</v>
      </c>
      <c r="N31" s="2">
        <v>586.25</v>
      </c>
      <c r="O31" s="2">
        <v>298.6</v>
      </c>
      <c r="P31" s="2">
        <v>329.8</v>
      </c>
      <c r="Q31" s="2">
        <v>0</v>
      </c>
      <c r="R31" s="2">
        <v>159.74</v>
      </c>
      <c r="S31" s="2">
        <v>27746.205</v>
      </c>
      <c r="T31" s="2">
        <v>-1062.751</v>
      </c>
      <c r="U31" s="2">
        <v>6399.097</v>
      </c>
      <c r="V31" s="2">
        <v>95.467</v>
      </c>
      <c r="W31" s="2">
        <v>6494.564</v>
      </c>
      <c r="X31" s="2">
        <v>262.756</v>
      </c>
      <c r="Y31" s="2">
        <v>50.027</v>
      </c>
      <c r="Z31" s="2">
        <v>16409.713</v>
      </c>
      <c r="AA31" s="2">
        <v>1154.648</v>
      </c>
      <c r="AB31" s="2">
        <v>1601.92</v>
      </c>
      <c r="AC31" s="2" t="s">
        <v>60</v>
      </c>
      <c r="AD31" s="7">
        <v>-2114.1624</v>
      </c>
      <c r="AE31" s="2">
        <v>189.33</v>
      </c>
      <c r="AF31" s="2">
        <v>0</v>
      </c>
      <c r="AG31" s="2">
        <v>189.33</v>
      </c>
      <c r="AH31" s="2">
        <v>194</v>
      </c>
      <c r="AI31" s="2">
        <v>0</v>
      </c>
      <c r="AJ31" s="2">
        <v>194</v>
      </c>
      <c r="AK31" s="2">
        <v>3593</v>
      </c>
      <c r="AL31" s="2">
        <v>28937.3</v>
      </c>
      <c r="AM31" s="2">
        <v>32530.3</v>
      </c>
      <c r="AN31" s="2">
        <v>7275.16</v>
      </c>
      <c r="AO31" s="2">
        <v>7112.11</v>
      </c>
      <c r="AP31" s="2">
        <v>163.05</v>
      </c>
      <c r="AQ31" s="2">
        <v>189.33</v>
      </c>
      <c r="AR31" s="2">
        <v>194</v>
      </c>
      <c r="AU31" s="2">
        <v>301</v>
      </c>
      <c r="AV31" s="15">
        <v>276</v>
      </c>
      <c r="AW31" s="7">
        <v>194</v>
      </c>
      <c r="AX31" s="7">
        <v>189.33</v>
      </c>
      <c r="AY31" s="7">
        <v>331</v>
      </c>
      <c r="AZ31" s="19">
        <v>306</v>
      </c>
      <c r="BA31" s="7">
        <v>194</v>
      </c>
      <c r="BB31" s="7">
        <v>189.33</v>
      </c>
      <c r="BE31" s="23">
        <f t="shared" si="0"/>
        <v>194</v>
      </c>
      <c r="BF31" s="23">
        <f t="shared" ref="BF31:BH31" si="70">AH31</f>
        <v>194</v>
      </c>
      <c r="BG31" s="23">
        <f t="shared" si="70"/>
        <v>0</v>
      </c>
      <c r="BH31" s="23">
        <f t="shared" si="70"/>
        <v>194</v>
      </c>
      <c r="BI31" s="2">
        <f t="shared" si="5"/>
        <v>0</v>
      </c>
      <c r="BJ31" s="2">
        <f t="shared" si="6"/>
        <v>0</v>
      </c>
      <c r="BK31" s="2">
        <f t="shared" si="7"/>
        <v>0</v>
      </c>
      <c r="BL31" s="2">
        <f t="shared" si="8"/>
        <v>0</v>
      </c>
      <c r="BM31" s="23">
        <f t="shared" si="2"/>
        <v>189.33</v>
      </c>
      <c r="BN31" s="23">
        <f t="shared" ref="BN31:BP31" si="71">AE31</f>
        <v>189.33</v>
      </c>
      <c r="BO31" s="23">
        <f t="shared" si="71"/>
        <v>0</v>
      </c>
      <c r="BP31" s="23">
        <f t="shared" si="71"/>
        <v>189.33</v>
      </c>
      <c r="BQ31" s="2">
        <f t="shared" si="10"/>
        <v>0</v>
      </c>
      <c r="BR31" s="2">
        <f t="shared" si="11"/>
        <v>0</v>
      </c>
      <c r="BS31" s="2">
        <f t="shared" si="12"/>
        <v>0</v>
      </c>
      <c r="BT31" s="2">
        <f t="shared" si="13"/>
        <v>0</v>
      </c>
    </row>
    <row r="32" s="2" customFormat="1" spans="1:72">
      <c r="A32" s="2">
        <v>28027.4</v>
      </c>
      <c r="B32" s="2">
        <v>1543.82</v>
      </c>
      <c r="C32" s="2">
        <v>21091.68</v>
      </c>
      <c r="D32" s="2">
        <v>6236.02</v>
      </c>
      <c r="E32" s="2">
        <v>0</v>
      </c>
      <c r="F32" s="7">
        <v>-4198</v>
      </c>
      <c r="G32" s="2">
        <v>0</v>
      </c>
      <c r="H32" s="2">
        <v>198.46</v>
      </c>
      <c r="I32" s="2">
        <v>0</v>
      </c>
      <c r="J32" s="2">
        <v>230.83</v>
      </c>
      <c r="K32" s="2">
        <v>270.86</v>
      </c>
      <c r="L32" s="2">
        <v>0</v>
      </c>
      <c r="M32" s="2">
        <v>502.79</v>
      </c>
      <c r="N32" s="2">
        <v>501.97</v>
      </c>
      <c r="O32" s="2">
        <v>295.2</v>
      </c>
      <c r="P32" s="2">
        <v>328.6</v>
      </c>
      <c r="Q32" s="2">
        <v>0</v>
      </c>
      <c r="R32" s="2">
        <v>122.42</v>
      </c>
      <c r="S32" s="2">
        <v>27923.723</v>
      </c>
      <c r="T32" s="2">
        <v>-1583.71</v>
      </c>
      <c r="U32" s="2">
        <v>6437.795</v>
      </c>
      <c r="V32" s="2">
        <v>522.96</v>
      </c>
      <c r="W32" s="2">
        <v>6960.755</v>
      </c>
      <c r="X32" s="2">
        <v>577.673</v>
      </c>
      <c r="Y32" s="2">
        <v>50.035</v>
      </c>
      <c r="Z32" s="2">
        <v>17489.492</v>
      </c>
      <c r="AA32" s="2">
        <v>843.863</v>
      </c>
      <c r="AB32" s="2">
        <v>1289</v>
      </c>
      <c r="AC32" s="2" t="s">
        <v>60</v>
      </c>
      <c r="AD32" s="7">
        <v>-2371.2012</v>
      </c>
      <c r="AE32" s="2">
        <v>0</v>
      </c>
      <c r="AF32" s="2">
        <v>0</v>
      </c>
      <c r="AG32" s="2">
        <v>0</v>
      </c>
      <c r="AH32" s="2">
        <v>200</v>
      </c>
      <c r="AI32" s="2">
        <v>0</v>
      </c>
      <c r="AJ32" s="2">
        <v>200</v>
      </c>
      <c r="AK32" s="2">
        <v>3819</v>
      </c>
      <c r="AL32" s="2">
        <v>29057.6</v>
      </c>
      <c r="AM32" s="2">
        <v>32876.6</v>
      </c>
      <c r="AN32" s="2">
        <v>7581.38</v>
      </c>
      <c r="AO32" s="2">
        <v>6984.72</v>
      </c>
      <c r="AP32" s="2">
        <v>596.66</v>
      </c>
      <c r="AQ32" s="2">
        <v>0</v>
      </c>
      <c r="AR32" s="2">
        <v>200</v>
      </c>
      <c r="AU32" s="2">
        <v>301</v>
      </c>
      <c r="AV32" s="15">
        <v>276</v>
      </c>
      <c r="AW32" s="7">
        <v>200</v>
      </c>
      <c r="AX32" s="7">
        <v>0</v>
      </c>
      <c r="AY32" s="7">
        <v>331</v>
      </c>
      <c r="AZ32" s="19">
        <v>306</v>
      </c>
      <c r="BA32" s="7">
        <v>200</v>
      </c>
      <c r="BB32" s="7">
        <v>0</v>
      </c>
      <c r="BE32" s="23">
        <f t="shared" si="0"/>
        <v>200</v>
      </c>
      <c r="BF32" s="23">
        <f t="shared" ref="BF32:BH32" si="72">AH32</f>
        <v>200</v>
      </c>
      <c r="BG32" s="23">
        <f t="shared" si="72"/>
        <v>0</v>
      </c>
      <c r="BH32" s="23">
        <f t="shared" si="72"/>
        <v>200</v>
      </c>
      <c r="BI32" s="2">
        <f t="shared" si="5"/>
        <v>0</v>
      </c>
      <c r="BJ32" s="2">
        <f t="shared" si="6"/>
        <v>0</v>
      </c>
      <c r="BK32" s="2">
        <f t="shared" si="7"/>
        <v>0</v>
      </c>
      <c r="BL32" s="2">
        <f t="shared" si="8"/>
        <v>0</v>
      </c>
      <c r="BM32" s="23">
        <f t="shared" si="2"/>
        <v>0</v>
      </c>
      <c r="BN32" s="23">
        <f t="shared" ref="BN32:BP32" si="73">AE32</f>
        <v>0</v>
      </c>
      <c r="BO32" s="23">
        <f t="shared" si="73"/>
        <v>0</v>
      </c>
      <c r="BP32" s="23">
        <f t="shared" si="73"/>
        <v>0</v>
      </c>
      <c r="BQ32" s="2">
        <f t="shared" si="10"/>
        <v>1</v>
      </c>
      <c r="BR32" s="2">
        <f t="shared" si="11"/>
        <v>0</v>
      </c>
      <c r="BS32" s="2">
        <f t="shared" si="12"/>
        <v>1</v>
      </c>
      <c r="BT32" s="2">
        <f t="shared" si="13"/>
        <v>0</v>
      </c>
    </row>
    <row r="33" s="2" customFormat="1" spans="1:72">
      <c r="A33" s="2">
        <v>28020.84</v>
      </c>
      <c r="B33" s="2">
        <v>1318.92</v>
      </c>
      <c r="C33" s="2">
        <v>21044.33</v>
      </c>
      <c r="D33" s="2">
        <v>6127.76</v>
      </c>
      <c r="E33" s="2">
        <v>0</v>
      </c>
      <c r="F33" s="7">
        <v>-4195</v>
      </c>
      <c r="G33" s="2">
        <v>0</v>
      </c>
      <c r="H33" s="2">
        <v>187.33</v>
      </c>
      <c r="I33" s="2">
        <v>0</v>
      </c>
      <c r="J33" s="2">
        <v>219.43</v>
      </c>
      <c r="K33" s="2">
        <v>270.4</v>
      </c>
      <c r="L33" s="2">
        <v>0</v>
      </c>
      <c r="M33" s="2">
        <v>500.73</v>
      </c>
      <c r="N33" s="2">
        <v>498.68</v>
      </c>
      <c r="O33" s="2">
        <v>293.9</v>
      </c>
      <c r="P33" s="2">
        <v>327.1</v>
      </c>
      <c r="Q33" s="2">
        <v>0</v>
      </c>
      <c r="R33" s="2">
        <v>104.13</v>
      </c>
      <c r="S33" s="2">
        <v>28073.826</v>
      </c>
      <c r="T33" s="2">
        <v>-1194.215</v>
      </c>
      <c r="U33" s="2">
        <v>6523.472</v>
      </c>
      <c r="V33" s="2">
        <v>1168.711</v>
      </c>
      <c r="W33" s="2">
        <v>7692.183</v>
      </c>
      <c r="X33" s="2">
        <v>469.385</v>
      </c>
      <c r="Y33" s="2">
        <v>50.036</v>
      </c>
      <c r="Z33" s="2">
        <v>17868.328</v>
      </c>
      <c r="AA33" s="2">
        <v>768.684</v>
      </c>
      <c r="AB33" s="2">
        <v>1616.88</v>
      </c>
      <c r="AC33" s="2" t="s">
        <v>60</v>
      </c>
      <c r="AD33" s="7">
        <v>-2397.5354</v>
      </c>
      <c r="AE33" s="2">
        <v>0</v>
      </c>
      <c r="AF33" s="2">
        <v>0</v>
      </c>
      <c r="AG33" s="2">
        <v>0</v>
      </c>
      <c r="AH33" s="2">
        <v>200</v>
      </c>
      <c r="AI33" s="2">
        <v>0</v>
      </c>
      <c r="AJ33" s="2">
        <v>200</v>
      </c>
      <c r="AK33" s="2">
        <v>4042</v>
      </c>
      <c r="AL33" s="2">
        <v>29178</v>
      </c>
      <c r="AM33" s="2">
        <v>33220</v>
      </c>
      <c r="AN33" s="2">
        <v>8088.91</v>
      </c>
      <c r="AO33" s="2">
        <v>6793.66</v>
      </c>
      <c r="AP33" s="2">
        <v>1295.25</v>
      </c>
      <c r="AQ33" s="2">
        <v>0</v>
      </c>
      <c r="AR33" s="2">
        <v>200</v>
      </c>
      <c r="AU33" s="2">
        <v>301</v>
      </c>
      <c r="AV33" s="15">
        <v>276</v>
      </c>
      <c r="AW33" s="7">
        <v>200</v>
      </c>
      <c r="AX33" s="7">
        <v>0</v>
      </c>
      <c r="AY33" s="7">
        <v>331</v>
      </c>
      <c r="AZ33" s="19">
        <v>306</v>
      </c>
      <c r="BA33" s="7">
        <v>200</v>
      </c>
      <c r="BB33" s="7">
        <v>0</v>
      </c>
      <c r="BE33" s="23">
        <f t="shared" si="0"/>
        <v>200</v>
      </c>
      <c r="BF33" s="23">
        <f t="shared" ref="BF33:BH33" si="74">AH33</f>
        <v>200</v>
      </c>
      <c r="BG33" s="23">
        <f t="shared" si="74"/>
        <v>0</v>
      </c>
      <c r="BH33" s="23">
        <f t="shared" si="74"/>
        <v>200</v>
      </c>
      <c r="BI33" s="2">
        <f t="shared" si="5"/>
        <v>0</v>
      </c>
      <c r="BJ33" s="2">
        <f t="shared" si="6"/>
        <v>0</v>
      </c>
      <c r="BK33" s="2">
        <f t="shared" si="7"/>
        <v>0</v>
      </c>
      <c r="BL33" s="2">
        <f t="shared" si="8"/>
        <v>0</v>
      </c>
      <c r="BM33" s="23">
        <f t="shared" si="2"/>
        <v>0</v>
      </c>
      <c r="BN33" s="23">
        <f t="shared" ref="BN33:BP33" si="75">AE33</f>
        <v>0</v>
      </c>
      <c r="BO33" s="23">
        <f t="shared" si="75"/>
        <v>0</v>
      </c>
      <c r="BP33" s="23">
        <f t="shared" si="75"/>
        <v>0</v>
      </c>
      <c r="BQ33" s="2">
        <f t="shared" si="10"/>
        <v>1</v>
      </c>
      <c r="BR33" s="2">
        <f t="shared" si="11"/>
        <v>0</v>
      </c>
      <c r="BS33" s="2">
        <f t="shared" si="12"/>
        <v>1</v>
      </c>
      <c r="BT33" s="2">
        <f t="shared" si="13"/>
        <v>0</v>
      </c>
    </row>
    <row r="34" s="2" customFormat="1" spans="1:72">
      <c r="A34" s="2">
        <v>28173.51</v>
      </c>
      <c r="B34" s="2">
        <v>1630.01</v>
      </c>
      <c r="C34" s="2">
        <v>21043.38</v>
      </c>
      <c r="D34" s="2">
        <v>6003.96</v>
      </c>
      <c r="E34" s="2">
        <v>0</v>
      </c>
      <c r="F34" s="7">
        <v>-4199</v>
      </c>
      <c r="G34" s="2">
        <v>0</v>
      </c>
      <c r="H34" s="2">
        <v>189.05</v>
      </c>
      <c r="I34" s="2">
        <v>0</v>
      </c>
      <c r="J34" s="2">
        <v>220.83</v>
      </c>
      <c r="K34" s="2">
        <v>271.33</v>
      </c>
      <c r="L34" s="2">
        <v>0</v>
      </c>
      <c r="M34" s="2">
        <v>501.15</v>
      </c>
      <c r="N34" s="2">
        <v>499.09</v>
      </c>
      <c r="O34" s="2">
        <v>297.1</v>
      </c>
      <c r="P34" s="2">
        <v>326.5</v>
      </c>
      <c r="Q34" s="2">
        <v>0</v>
      </c>
      <c r="R34" s="2">
        <v>104.55</v>
      </c>
      <c r="S34" s="2">
        <v>28438.16</v>
      </c>
      <c r="T34" s="2">
        <v>-1152.595</v>
      </c>
      <c r="U34" s="2">
        <v>6513.207</v>
      </c>
      <c r="V34" s="2">
        <v>1833.019</v>
      </c>
      <c r="W34" s="2">
        <v>8346.226</v>
      </c>
      <c r="X34" s="2">
        <v>222.65</v>
      </c>
      <c r="Y34" s="2">
        <v>50.031</v>
      </c>
      <c r="Z34" s="2">
        <v>18154.398</v>
      </c>
      <c r="AA34" s="2">
        <v>709.092</v>
      </c>
      <c r="AB34" s="2">
        <v>1509.57</v>
      </c>
      <c r="AC34" s="2" t="s">
        <v>60</v>
      </c>
      <c r="AD34" s="7">
        <v>-2395.9946</v>
      </c>
      <c r="AE34" s="2">
        <v>0</v>
      </c>
      <c r="AF34" s="2">
        <v>0</v>
      </c>
      <c r="AG34" s="2">
        <v>0</v>
      </c>
      <c r="AH34" s="2">
        <v>210</v>
      </c>
      <c r="AI34" s="2">
        <v>0</v>
      </c>
      <c r="AJ34" s="2">
        <v>210</v>
      </c>
      <c r="AK34" s="2">
        <v>4367</v>
      </c>
      <c r="AL34" s="2">
        <v>29238.2</v>
      </c>
      <c r="AM34" s="2">
        <v>33605.2</v>
      </c>
      <c r="AN34" s="2">
        <v>8837.58</v>
      </c>
      <c r="AO34" s="2">
        <v>6607.71</v>
      </c>
      <c r="AP34" s="2">
        <v>2229.87</v>
      </c>
      <c r="AQ34" s="2">
        <v>0</v>
      </c>
      <c r="AR34" s="2">
        <v>210</v>
      </c>
      <c r="AU34" s="2">
        <v>301</v>
      </c>
      <c r="AV34" s="15">
        <v>276</v>
      </c>
      <c r="AW34" s="7">
        <v>210</v>
      </c>
      <c r="AX34" s="7">
        <v>0</v>
      </c>
      <c r="AY34" s="7">
        <v>331</v>
      </c>
      <c r="AZ34" s="19">
        <v>306</v>
      </c>
      <c r="BA34" s="7">
        <v>210</v>
      </c>
      <c r="BB34" s="7">
        <v>0</v>
      </c>
      <c r="BE34" s="23">
        <f t="shared" si="0"/>
        <v>210</v>
      </c>
      <c r="BF34" s="23">
        <f t="shared" ref="BF34:BH34" si="76">AH34</f>
        <v>210</v>
      </c>
      <c r="BG34" s="23">
        <f t="shared" si="76"/>
        <v>0</v>
      </c>
      <c r="BH34" s="23">
        <f t="shared" si="76"/>
        <v>210</v>
      </c>
      <c r="BI34" s="2">
        <f t="shared" si="5"/>
        <v>0</v>
      </c>
      <c r="BJ34" s="2">
        <f t="shared" si="6"/>
        <v>0</v>
      </c>
      <c r="BK34" s="2">
        <f t="shared" si="7"/>
        <v>0</v>
      </c>
      <c r="BL34" s="2">
        <f t="shared" si="8"/>
        <v>0</v>
      </c>
      <c r="BM34" s="23">
        <f t="shared" si="2"/>
        <v>0</v>
      </c>
      <c r="BN34" s="23">
        <f t="shared" ref="BN34:BP34" si="77">AE34</f>
        <v>0</v>
      </c>
      <c r="BO34" s="23">
        <f t="shared" si="77"/>
        <v>0</v>
      </c>
      <c r="BP34" s="23">
        <f t="shared" si="77"/>
        <v>0</v>
      </c>
      <c r="BQ34" s="2">
        <f t="shared" si="10"/>
        <v>1</v>
      </c>
      <c r="BR34" s="2">
        <f t="shared" si="11"/>
        <v>0</v>
      </c>
      <c r="BS34" s="2">
        <f t="shared" si="12"/>
        <v>1</v>
      </c>
      <c r="BT34" s="2">
        <f t="shared" si="13"/>
        <v>0</v>
      </c>
    </row>
    <row r="35" s="2" customFormat="1" spans="1:72">
      <c r="A35" s="2">
        <v>27943.99</v>
      </c>
      <c r="B35" s="2">
        <v>1250.15</v>
      </c>
      <c r="C35" s="2">
        <v>21031.71</v>
      </c>
      <c r="D35" s="2">
        <v>5803.5</v>
      </c>
      <c r="E35" s="2">
        <v>0</v>
      </c>
      <c r="F35" s="7">
        <v>-4199</v>
      </c>
      <c r="G35" s="2">
        <v>0</v>
      </c>
      <c r="H35" s="2">
        <v>189.89</v>
      </c>
      <c r="I35" s="2">
        <v>0</v>
      </c>
      <c r="J35" s="2">
        <v>220.61</v>
      </c>
      <c r="K35" s="2">
        <v>271.1</v>
      </c>
      <c r="L35" s="2">
        <v>0</v>
      </c>
      <c r="M35" s="2">
        <v>499.09</v>
      </c>
      <c r="N35" s="2">
        <v>499.5</v>
      </c>
      <c r="O35" s="2">
        <v>299.9</v>
      </c>
      <c r="P35" s="2">
        <v>331.1</v>
      </c>
      <c r="Q35" s="2">
        <v>0</v>
      </c>
      <c r="R35" s="2">
        <v>104.87</v>
      </c>
      <c r="S35" s="2">
        <v>28532.396</v>
      </c>
      <c r="T35" s="2">
        <v>-216.877</v>
      </c>
      <c r="U35" s="2">
        <v>6406.131</v>
      </c>
      <c r="V35" s="2">
        <v>2763.341</v>
      </c>
      <c r="W35" s="2">
        <v>9169.472</v>
      </c>
      <c r="X35" s="2">
        <v>-150.199</v>
      </c>
      <c r="Y35" s="2">
        <v>49.964</v>
      </c>
      <c r="Z35" s="2">
        <v>17514.34</v>
      </c>
      <c r="AA35" s="2">
        <v>952.604</v>
      </c>
      <c r="AB35" s="2">
        <v>1276.74</v>
      </c>
      <c r="AC35" s="2" t="s">
        <v>60</v>
      </c>
      <c r="AD35" s="7">
        <v>-2389.4111</v>
      </c>
      <c r="AE35" s="2">
        <v>0</v>
      </c>
      <c r="AF35" s="2">
        <v>0</v>
      </c>
      <c r="AG35" s="2">
        <v>0</v>
      </c>
      <c r="AH35" s="2">
        <v>190</v>
      </c>
      <c r="AI35" s="2">
        <v>0</v>
      </c>
      <c r="AJ35" s="2">
        <v>190</v>
      </c>
      <c r="AK35" s="2">
        <v>4424</v>
      </c>
      <c r="AL35" s="2">
        <v>29178</v>
      </c>
      <c r="AM35" s="2">
        <v>33602</v>
      </c>
      <c r="AN35" s="2">
        <v>9628.14</v>
      </c>
      <c r="AO35" s="2">
        <v>6411.99</v>
      </c>
      <c r="AP35" s="2">
        <v>3216.15</v>
      </c>
      <c r="AQ35" s="2">
        <v>0</v>
      </c>
      <c r="AR35" s="2">
        <v>190</v>
      </c>
      <c r="AU35" s="2">
        <v>301</v>
      </c>
      <c r="AV35" s="15">
        <v>275</v>
      </c>
      <c r="AW35" s="7">
        <v>190</v>
      </c>
      <c r="AX35" s="7">
        <v>0</v>
      </c>
      <c r="AY35" s="7">
        <v>331</v>
      </c>
      <c r="AZ35" s="19">
        <v>305</v>
      </c>
      <c r="BA35" s="7">
        <v>190</v>
      </c>
      <c r="BB35" s="7">
        <v>0</v>
      </c>
      <c r="BE35" s="23">
        <f t="shared" si="0"/>
        <v>190</v>
      </c>
      <c r="BF35" s="23">
        <f t="shared" ref="BF35:BH35" si="78">AH35</f>
        <v>190</v>
      </c>
      <c r="BG35" s="23">
        <f t="shared" si="78"/>
        <v>0</v>
      </c>
      <c r="BH35" s="23">
        <f t="shared" si="78"/>
        <v>190</v>
      </c>
      <c r="BI35" s="2">
        <f t="shared" si="5"/>
        <v>0</v>
      </c>
      <c r="BJ35" s="2">
        <f t="shared" si="6"/>
        <v>0</v>
      </c>
      <c r="BK35" s="2">
        <f t="shared" si="7"/>
        <v>0</v>
      </c>
      <c r="BL35" s="2">
        <f t="shared" si="8"/>
        <v>0</v>
      </c>
      <c r="BM35" s="23">
        <f t="shared" si="2"/>
        <v>0</v>
      </c>
      <c r="BN35" s="23">
        <f t="shared" ref="BN35:BP35" si="79">AE35</f>
        <v>0</v>
      </c>
      <c r="BO35" s="23">
        <f t="shared" si="79"/>
        <v>0</v>
      </c>
      <c r="BP35" s="23">
        <f t="shared" si="79"/>
        <v>0</v>
      </c>
      <c r="BQ35" s="2">
        <f t="shared" si="10"/>
        <v>1</v>
      </c>
      <c r="BR35" s="2">
        <f t="shared" si="11"/>
        <v>0</v>
      </c>
      <c r="BS35" s="2">
        <f t="shared" si="12"/>
        <v>1</v>
      </c>
      <c r="BT35" s="2">
        <f t="shared" si="13"/>
        <v>0</v>
      </c>
    </row>
    <row r="36" s="2" customFormat="1" spans="1:72">
      <c r="A36" s="2">
        <v>28070.03</v>
      </c>
      <c r="B36" s="2">
        <v>-1807.9</v>
      </c>
      <c r="C36" s="2">
        <v>21032.53</v>
      </c>
      <c r="D36" s="2">
        <v>8361.62</v>
      </c>
      <c r="E36" s="2">
        <v>0</v>
      </c>
      <c r="F36" s="7">
        <v>-4199</v>
      </c>
      <c r="G36" s="2">
        <v>0</v>
      </c>
      <c r="H36" s="2">
        <v>190.77</v>
      </c>
      <c r="I36" s="2">
        <v>0</v>
      </c>
      <c r="J36" s="2">
        <v>220.94</v>
      </c>
      <c r="K36" s="2">
        <v>271.79</v>
      </c>
      <c r="L36" s="2">
        <v>0</v>
      </c>
      <c r="M36" s="2">
        <v>499.91</v>
      </c>
      <c r="N36" s="2">
        <v>499.91</v>
      </c>
      <c r="O36" s="2">
        <v>297.1</v>
      </c>
      <c r="P36" s="2">
        <v>330</v>
      </c>
      <c r="Q36" s="2">
        <v>0</v>
      </c>
      <c r="R36" s="2">
        <v>104.87</v>
      </c>
      <c r="S36" s="2">
        <v>28613.064</v>
      </c>
      <c r="T36" s="2">
        <v>1855.412</v>
      </c>
      <c r="U36" s="2">
        <v>6211.524</v>
      </c>
      <c r="V36" s="2">
        <v>3879.139</v>
      </c>
      <c r="W36" s="2">
        <v>10090.663</v>
      </c>
      <c r="X36" s="2">
        <v>191.389</v>
      </c>
      <c r="Y36" s="2">
        <v>50.032</v>
      </c>
      <c r="Z36" s="2">
        <v>16974.834</v>
      </c>
      <c r="AA36" s="2">
        <v>1109.285</v>
      </c>
      <c r="AB36" s="2">
        <v>1488.79</v>
      </c>
      <c r="AC36" s="2" t="s">
        <v>60</v>
      </c>
      <c r="AD36" s="7">
        <v>-2392.3525</v>
      </c>
      <c r="AE36" s="2">
        <v>0</v>
      </c>
      <c r="AF36" s="2">
        <v>0</v>
      </c>
      <c r="AG36" s="2">
        <v>0</v>
      </c>
      <c r="AH36" s="2">
        <v>48</v>
      </c>
      <c r="AI36" s="2">
        <v>0</v>
      </c>
      <c r="AJ36" s="2">
        <v>48</v>
      </c>
      <c r="AK36" s="2">
        <v>4484</v>
      </c>
      <c r="AL36" s="2">
        <v>29057.6</v>
      </c>
      <c r="AM36" s="2">
        <v>33541.6</v>
      </c>
      <c r="AN36" s="2">
        <v>10465.15</v>
      </c>
      <c r="AO36" s="2">
        <v>6212.43</v>
      </c>
      <c r="AP36" s="2">
        <v>4252.72</v>
      </c>
      <c r="AQ36" s="2">
        <v>0</v>
      </c>
      <c r="AR36" s="2">
        <v>48</v>
      </c>
      <c r="AU36" s="2">
        <v>301</v>
      </c>
      <c r="AV36" s="15">
        <v>275</v>
      </c>
      <c r="AW36" s="7">
        <v>48</v>
      </c>
      <c r="AX36" s="7">
        <v>0</v>
      </c>
      <c r="AY36" s="7">
        <v>331</v>
      </c>
      <c r="AZ36" s="19">
        <v>305</v>
      </c>
      <c r="BA36" s="7">
        <v>48</v>
      </c>
      <c r="BB36" s="7">
        <v>0</v>
      </c>
      <c r="BE36" s="23">
        <f t="shared" si="0"/>
        <v>48</v>
      </c>
      <c r="BF36" s="23">
        <f t="shared" ref="BF36:BH36" si="80">AH36</f>
        <v>48</v>
      </c>
      <c r="BG36" s="23">
        <f t="shared" si="80"/>
        <v>0</v>
      </c>
      <c r="BH36" s="23">
        <f t="shared" si="80"/>
        <v>48</v>
      </c>
      <c r="BI36" s="2">
        <f t="shared" si="5"/>
        <v>0</v>
      </c>
      <c r="BJ36" s="2">
        <f t="shared" si="6"/>
        <v>0</v>
      </c>
      <c r="BK36" s="2">
        <f t="shared" si="7"/>
        <v>0</v>
      </c>
      <c r="BL36" s="2">
        <f t="shared" si="8"/>
        <v>0</v>
      </c>
      <c r="BM36" s="23">
        <f t="shared" si="2"/>
        <v>0</v>
      </c>
      <c r="BN36" s="23">
        <f t="shared" ref="BN36:BP36" si="81">AE36</f>
        <v>0</v>
      </c>
      <c r="BO36" s="23">
        <f t="shared" si="81"/>
        <v>0</v>
      </c>
      <c r="BP36" s="23">
        <f t="shared" si="81"/>
        <v>0</v>
      </c>
      <c r="BQ36" s="2">
        <f t="shared" si="10"/>
        <v>1</v>
      </c>
      <c r="BR36" s="2">
        <f t="shared" si="11"/>
        <v>0</v>
      </c>
      <c r="BS36" s="2">
        <f t="shared" si="12"/>
        <v>1</v>
      </c>
      <c r="BT36" s="2">
        <f t="shared" si="13"/>
        <v>0</v>
      </c>
    </row>
    <row r="37" s="2" customFormat="1" spans="1:72">
      <c r="A37" s="8">
        <v>28167.28</v>
      </c>
      <c r="B37" s="8">
        <v>-2442.22</v>
      </c>
      <c r="C37" s="8">
        <v>21035.65</v>
      </c>
      <c r="D37" s="8">
        <v>9158.91</v>
      </c>
      <c r="E37" s="8">
        <v>0</v>
      </c>
      <c r="F37" s="9">
        <v>-4199</v>
      </c>
      <c r="G37" s="8">
        <v>0</v>
      </c>
      <c r="H37" s="8">
        <v>191.61</v>
      </c>
      <c r="I37" s="8">
        <v>0</v>
      </c>
      <c r="J37" s="8">
        <v>222.22</v>
      </c>
      <c r="K37" s="8">
        <v>271.33</v>
      </c>
      <c r="L37" s="8">
        <v>0</v>
      </c>
      <c r="M37" s="8">
        <v>500.73</v>
      </c>
      <c r="N37" s="8">
        <v>499.5</v>
      </c>
      <c r="O37" s="8">
        <v>299.8</v>
      </c>
      <c r="P37" s="8">
        <v>331.4</v>
      </c>
      <c r="Q37" s="8">
        <v>0</v>
      </c>
      <c r="R37" s="8">
        <v>105.19</v>
      </c>
      <c r="S37" s="8">
        <v>28664.863</v>
      </c>
      <c r="T37" s="8">
        <v>2574.212</v>
      </c>
      <c r="U37" s="8">
        <v>5882.933</v>
      </c>
      <c r="V37" s="8">
        <v>5058.626</v>
      </c>
      <c r="W37" s="8">
        <v>10941.558</v>
      </c>
      <c r="X37" s="8">
        <v>-350.996</v>
      </c>
      <c r="Y37" s="8">
        <v>49.967</v>
      </c>
      <c r="Z37" s="8">
        <v>16781.676</v>
      </c>
      <c r="AA37" s="8">
        <v>1149.119</v>
      </c>
      <c r="AB37" s="8">
        <v>1593.13</v>
      </c>
      <c r="AC37" s="8" t="s">
        <v>60</v>
      </c>
      <c r="AD37" s="9">
        <v>-2387.0298</v>
      </c>
      <c r="AE37" s="8">
        <v>0</v>
      </c>
      <c r="AF37" s="8">
        <v>0</v>
      </c>
      <c r="AG37" s="8">
        <v>0</v>
      </c>
      <c r="AH37" s="8">
        <v>0</v>
      </c>
      <c r="AI37" s="8">
        <v>0</v>
      </c>
      <c r="AJ37" s="8">
        <v>0</v>
      </c>
      <c r="AK37" s="8">
        <v>4563</v>
      </c>
      <c r="AL37" s="8">
        <v>28756.7</v>
      </c>
      <c r="AM37" s="8">
        <v>33319.7</v>
      </c>
      <c r="AN37" s="8">
        <v>11201.41</v>
      </c>
      <c r="AO37" s="8">
        <v>5952.43</v>
      </c>
      <c r="AP37" s="8">
        <v>5248.98</v>
      </c>
      <c r="AQ37" s="8">
        <v>0</v>
      </c>
      <c r="AR37" s="8">
        <v>0</v>
      </c>
      <c r="AS37" s="8"/>
      <c r="AT37" s="8"/>
      <c r="AU37" s="8">
        <v>300</v>
      </c>
      <c r="AV37" s="16">
        <v>275</v>
      </c>
      <c r="AW37" s="9">
        <v>0</v>
      </c>
      <c r="AX37" s="9">
        <v>0</v>
      </c>
      <c r="AY37" s="9">
        <v>330</v>
      </c>
      <c r="AZ37" s="20">
        <v>305</v>
      </c>
      <c r="BA37" s="9">
        <v>0</v>
      </c>
      <c r="BB37" s="9">
        <v>0</v>
      </c>
      <c r="BC37" s="8"/>
      <c r="BD37" s="8"/>
      <c r="BE37" s="24">
        <f t="shared" si="0"/>
        <v>0</v>
      </c>
      <c r="BF37" s="24">
        <f t="shared" ref="BF37:BH37" si="82">AH37</f>
        <v>0</v>
      </c>
      <c r="BG37" s="24">
        <f t="shared" si="82"/>
        <v>0</v>
      </c>
      <c r="BH37" s="24">
        <f t="shared" si="82"/>
        <v>0</v>
      </c>
      <c r="BI37" s="2">
        <f t="shared" si="5"/>
        <v>1</v>
      </c>
      <c r="BJ37" s="2">
        <f t="shared" si="6"/>
        <v>0</v>
      </c>
      <c r="BK37" s="2">
        <f t="shared" si="7"/>
        <v>1</v>
      </c>
      <c r="BL37" s="2">
        <f t="shared" si="8"/>
        <v>0</v>
      </c>
      <c r="BM37" s="23">
        <f t="shared" si="2"/>
        <v>0</v>
      </c>
      <c r="BN37" s="23">
        <f t="shared" ref="BN37:BP37" si="83">AE37</f>
        <v>0</v>
      </c>
      <c r="BO37" s="23">
        <f t="shared" si="83"/>
        <v>0</v>
      </c>
      <c r="BP37" s="23">
        <f t="shared" si="83"/>
        <v>0</v>
      </c>
      <c r="BQ37" s="2">
        <f t="shared" si="10"/>
        <v>1</v>
      </c>
      <c r="BR37" s="2">
        <f t="shared" si="11"/>
        <v>0</v>
      </c>
      <c r="BS37" s="2">
        <f t="shared" si="12"/>
        <v>1</v>
      </c>
      <c r="BT37" s="2">
        <f t="shared" si="13"/>
        <v>0</v>
      </c>
    </row>
    <row r="38" s="2" customFormat="1" spans="1:72">
      <c r="A38" s="8">
        <v>28309.56</v>
      </c>
      <c r="B38" s="8">
        <v>-3185.99</v>
      </c>
      <c r="C38" s="8">
        <v>21029.86</v>
      </c>
      <c r="D38" s="8">
        <v>10979.58</v>
      </c>
      <c r="E38" s="8">
        <v>0</v>
      </c>
      <c r="F38" s="9">
        <v>-4199</v>
      </c>
      <c r="G38" s="8">
        <v>0</v>
      </c>
      <c r="H38" s="8">
        <v>189.89</v>
      </c>
      <c r="I38" s="8">
        <v>0</v>
      </c>
      <c r="J38" s="8">
        <v>221.66</v>
      </c>
      <c r="K38" s="8">
        <v>271.79</v>
      </c>
      <c r="L38" s="8">
        <v>0</v>
      </c>
      <c r="M38" s="8">
        <v>502.38</v>
      </c>
      <c r="N38" s="8">
        <v>499.5</v>
      </c>
      <c r="O38" s="8">
        <v>298.7</v>
      </c>
      <c r="P38" s="8">
        <v>329.9</v>
      </c>
      <c r="Q38" s="8">
        <v>0</v>
      </c>
      <c r="R38" s="8">
        <v>104.82</v>
      </c>
      <c r="S38" s="8">
        <v>28605.229</v>
      </c>
      <c r="T38" s="8">
        <v>3396.694</v>
      </c>
      <c r="U38" s="8">
        <v>5626.154</v>
      </c>
      <c r="V38" s="8">
        <v>6267.689</v>
      </c>
      <c r="W38" s="8">
        <v>11893.844</v>
      </c>
      <c r="X38" s="8">
        <v>-347.074</v>
      </c>
      <c r="Y38" s="8">
        <v>49.996</v>
      </c>
      <c r="Z38" s="8">
        <v>16623.254</v>
      </c>
      <c r="AA38" s="8">
        <v>1345.92</v>
      </c>
      <c r="AB38" s="8">
        <v>1588.24</v>
      </c>
      <c r="AC38" s="8" t="s">
        <v>60</v>
      </c>
      <c r="AD38" s="9">
        <v>-2388.9907</v>
      </c>
      <c r="AE38" s="8">
        <v>0</v>
      </c>
      <c r="AF38" s="8">
        <v>0</v>
      </c>
      <c r="AG38" s="8">
        <v>0</v>
      </c>
      <c r="AH38" s="8">
        <v>0</v>
      </c>
      <c r="AI38" s="8">
        <v>0</v>
      </c>
      <c r="AJ38" s="8">
        <v>0</v>
      </c>
      <c r="AK38" s="8">
        <v>4696</v>
      </c>
      <c r="AL38" s="8">
        <v>27790.5</v>
      </c>
      <c r="AM38" s="8">
        <v>32486.5</v>
      </c>
      <c r="AN38" s="8">
        <v>11943.43</v>
      </c>
      <c r="AO38" s="8">
        <v>5753.91</v>
      </c>
      <c r="AP38" s="8">
        <v>6189.52</v>
      </c>
      <c r="AQ38" s="8">
        <v>0</v>
      </c>
      <c r="AR38" s="8">
        <v>0</v>
      </c>
      <c r="AS38" s="8"/>
      <c r="AT38" s="8"/>
      <c r="AU38" s="8">
        <v>300</v>
      </c>
      <c r="AV38" s="16">
        <v>275</v>
      </c>
      <c r="AW38" s="9">
        <v>0</v>
      </c>
      <c r="AX38" s="9">
        <v>0</v>
      </c>
      <c r="AY38" s="9">
        <v>330</v>
      </c>
      <c r="AZ38" s="20">
        <v>305</v>
      </c>
      <c r="BA38" s="9">
        <v>0</v>
      </c>
      <c r="BB38" s="9">
        <v>0</v>
      </c>
      <c r="BC38" s="8"/>
      <c r="BD38" s="8"/>
      <c r="BE38" s="24">
        <f t="shared" si="0"/>
        <v>0</v>
      </c>
      <c r="BF38" s="24">
        <f t="shared" ref="BF38:BH38" si="84">AH38</f>
        <v>0</v>
      </c>
      <c r="BG38" s="24">
        <f t="shared" si="84"/>
        <v>0</v>
      </c>
      <c r="BH38" s="24">
        <f t="shared" si="84"/>
        <v>0</v>
      </c>
      <c r="BI38" s="2">
        <f t="shared" si="5"/>
        <v>1</v>
      </c>
      <c r="BJ38" s="2">
        <f t="shared" si="6"/>
        <v>0</v>
      </c>
      <c r="BK38" s="2">
        <f t="shared" si="7"/>
        <v>1</v>
      </c>
      <c r="BL38" s="2">
        <f t="shared" si="8"/>
        <v>0</v>
      </c>
      <c r="BM38" s="23">
        <f t="shared" si="2"/>
        <v>0</v>
      </c>
      <c r="BN38" s="23">
        <f t="shared" ref="BN38:BP38" si="85">AE38</f>
        <v>0</v>
      </c>
      <c r="BO38" s="23">
        <f t="shared" si="85"/>
        <v>0</v>
      </c>
      <c r="BP38" s="23">
        <f t="shared" si="85"/>
        <v>0</v>
      </c>
      <c r="BQ38" s="2">
        <f t="shared" si="10"/>
        <v>1</v>
      </c>
      <c r="BR38" s="2">
        <f t="shared" si="11"/>
        <v>0</v>
      </c>
      <c r="BS38" s="2">
        <f t="shared" si="12"/>
        <v>1</v>
      </c>
      <c r="BT38" s="2">
        <f t="shared" si="13"/>
        <v>0</v>
      </c>
    </row>
    <row r="39" s="2" customFormat="1" spans="1:72">
      <c r="A39" s="8">
        <v>28083.37</v>
      </c>
      <c r="B39" s="8">
        <v>-3739</v>
      </c>
      <c r="C39" s="8">
        <v>21027.33</v>
      </c>
      <c r="D39" s="8">
        <v>11269.19</v>
      </c>
      <c r="E39" s="8">
        <v>0</v>
      </c>
      <c r="F39" s="9">
        <v>-4199</v>
      </c>
      <c r="G39" s="8">
        <v>0</v>
      </c>
      <c r="H39" s="8">
        <v>189.89</v>
      </c>
      <c r="I39" s="8">
        <v>0</v>
      </c>
      <c r="J39" s="8">
        <v>220.69</v>
      </c>
      <c r="K39" s="8">
        <v>271.1</v>
      </c>
      <c r="L39" s="8">
        <v>0</v>
      </c>
      <c r="M39" s="8">
        <v>499.91</v>
      </c>
      <c r="N39" s="8">
        <v>499.91</v>
      </c>
      <c r="O39" s="8">
        <v>296.4</v>
      </c>
      <c r="P39" s="8">
        <v>328.4</v>
      </c>
      <c r="Q39" s="8">
        <v>0</v>
      </c>
      <c r="R39" s="8">
        <v>104.98</v>
      </c>
      <c r="S39" s="8">
        <v>28503.602</v>
      </c>
      <c r="T39" s="8">
        <v>3818.239</v>
      </c>
      <c r="U39" s="8">
        <v>5397.782</v>
      </c>
      <c r="V39" s="8">
        <v>7426.292</v>
      </c>
      <c r="W39" s="8">
        <v>12824.074</v>
      </c>
      <c r="X39" s="8">
        <v>-647.404</v>
      </c>
      <c r="Y39" s="8">
        <v>50.031</v>
      </c>
      <c r="Z39" s="8">
        <v>16738.523</v>
      </c>
      <c r="AA39" s="8">
        <v>1215.607</v>
      </c>
      <c r="AB39" s="8">
        <v>1613.08</v>
      </c>
      <c r="AC39" s="8" t="s">
        <v>60</v>
      </c>
      <c r="AD39" s="9">
        <v>-2395.5745</v>
      </c>
      <c r="AE39" s="8">
        <v>0</v>
      </c>
      <c r="AF39" s="8">
        <v>0</v>
      </c>
      <c r="AG39" s="8">
        <v>0</v>
      </c>
      <c r="AH39" s="8">
        <v>0</v>
      </c>
      <c r="AI39" s="8">
        <v>0</v>
      </c>
      <c r="AJ39" s="8">
        <v>0</v>
      </c>
      <c r="AK39" s="8">
        <v>4739</v>
      </c>
      <c r="AL39" s="8">
        <v>27428.1</v>
      </c>
      <c r="AM39" s="8">
        <v>32167.1</v>
      </c>
      <c r="AN39" s="8">
        <v>12594.24</v>
      </c>
      <c r="AO39" s="8">
        <v>5544.2</v>
      </c>
      <c r="AP39" s="8">
        <v>7050.04</v>
      </c>
      <c r="AQ39" s="8">
        <v>0</v>
      </c>
      <c r="AR39" s="8">
        <v>0</v>
      </c>
      <c r="AS39" s="8"/>
      <c r="AT39" s="8"/>
      <c r="AU39" s="8">
        <v>300</v>
      </c>
      <c r="AV39" s="16">
        <v>275</v>
      </c>
      <c r="AW39" s="9">
        <v>0</v>
      </c>
      <c r="AX39" s="9">
        <v>0</v>
      </c>
      <c r="AY39" s="9">
        <v>330</v>
      </c>
      <c r="AZ39" s="20">
        <v>305</v>
      </c>
      <c r="BA39" s="9">
        <v>0</v>
      </c>
      <c r="BB39" s="9">
        <v>0</v>
      </c>
      <c r="BC39" s="8"/>
      <c r="BD39" s="8"/>
      <c r="BE39" s="24">
        <f t="shared" si="0"/>
        <v>0</v>
      </c>
      <c r="BF39" s="24">
        <f t="shared" ref="BF39:BH39" si="86">AH39</f>
        <v>0</v>
      </c>
      <c r="BG39" s="24">
        <f t="shared" si="86"/>
        <v>0</v>
      </c>
      <c r="BH39" s="24">
        <f t="shared" si="86"/>
        <v>0</v>
      </c>
      <c r="BI39" s="2">
        <f t="shared" si="5"/>
        <v>1</v>
      </c>
      <c r="BJ39" s="2">
        <f t="shared" si="6"/>
        <v>0</v>
      </c>
      <c r="BK39" s="2">
        <f t="shared" si="7"/>
        <v>1</v>
      </c>
      <c r="BL39" s="2">
        <f t="shared" si="8"/>
        <v>0</v>
      </c>
      <c r="BM39" s="23">
        <f t="shared" si="2"/>
        <v>0</v>
      </c>
      <c r="BN39" s="23">
        <f t="shared" ref="BN39:BP39" si="87">AE39</f>
        <v>0</v>
      </c>
      <c r="BO39" s="23">
        <f t="shared" si="87"/>
        <v>0</v>
      </c>
      <c r="BP39" s="23">
        <f t="shared" si="87"/>
        <v>0</v>
      </c>
      <c r="BQ39" s="2">
        <f t="shared" si="10"/>
        <v>1</v>
      </c>
      <c r="BR39" s="2">
        <f t="shared" si="11"/>
        <v>0</v>
      </c>
      <c r="BS39" s="2">
        <f t="shared" si="12"/>
        <v>1</v>
      </c>
      <c r="BT39" s="2">
        <f t="shared" si="13"/>
        <v>0</v>
      </c>
    </row>
    <row r="40" s="2" customFormat="1" spans="1:72">
      <c r="A40" s="8">
        <v>27835.42</v>
      </c>
      <c r="B40" s="8">
        <v>-4283</v>
      </c>
      <c r="C40" s="8">
        <v>21034.58</v>
      </c>
      <c r="D40" s="8">
        <v>11877.74</v>
      </c>
      <c r="E40" s="8">
        <v>0</v>
      </c>
      <c r="F40" s="9">
        <v>-4199</v>
      </c>
      <c r="G40" s="8">
        <v>0</v>
      </c>
      <c r="H40" s="8">
        <v>190.77</v>
      </c>
      <c r="I40" s="8">
        <v>0</v>
      </c>
      <c r="J40" s="8">
        <v>221.5</v>
      </c>
      <c r="K40" s="8">
        <v>271.1</v>
      </c>
      <c r="L40" s="8">
        <v>0</v>
      </c>
      <c r="M40" s="8">
        <v>500.32</v>
      </c>
      <c r="N40" s="8">
        <v>499.91</v>
      </c>
      <c r="O40" s="8">
        <v>296.8</v>
      </c>
      <c r="P40" s="8">
        <v>330.3</v>
      </c>
      <c r="Q40" s="8">
        <v>0</v>
      </c>
      <c r="R40" s="8">
        <v>104.92</v>
      </c>
      <c r="S40" s="8">
        <v>28167.805</v>
      </c>
      <c r="T40" s="8">
        <v>4310.756</v>
      </c>
      <c r="U40" s="8">
        <v>5142.904</v>
      </c>
      <c r="V40" s="8">
        <v>8507.361</v>
      </c>
      <c r="W40" s="8">
        <v>13650.265</v>
      </c>
      <c r="X40" s="8">
        <v>-642.983</v>
      </c>
      <c r="Y40" s="8">
        <v>50.034</v>
      </c>
      <c r="Z40" s="8">
        <v>17208.168</v>
      </c>
      <c r="AA40" s="8">
        <v>878.662</v>
      </c>
      <c r="AB40" s="8">
        <v>1601.75</v>
      </c>
      <c r="AC40" s="8" t="s">
        <v>60</v>
      </c>
      <c r="AD40" s="9">
        <v>-2394.1736</v>
      </c>
      <c r="AE40" s="8">
        <v>0</v>
      </c>
      <c r="AF40" s="8">
        <v>0</v>
      </c>
      <c r="AG40" s="8">
        <v>0</v>
      </c>
      <c r="AH40" s="8">
        <v>0</v>
      </c>
      <c r="AI40" s="8">
        <v>0</v>
      </c>
      <c r="AJ40" s="8">
        <v>0</v>
      </c>
      <c r="AK40" s="8">
        <v>4783</v>
      </c>
      <c r="AL40" s="8">
        <v>26763.7</v>
      </c>
      <c r="AM40" s="8">
        <v>31546.7</v>
      </c>
      <c r="AN40" s="8">
        <v>13301.6</v>
      </c>
      <c r="AO40" s="8">
        <v>5352.21</v>
      </c>
      <c r="AP40" s="8">
        <v>7949.39</v>
      </c>
      <c r="AQ40" s="8">
        <v>0</v>
      </c>
      <c r="AR40" s="8">
        <v>0</v>
      </c>
      <c r="AS40" s="8"/>
      <c r="AT40" s="8"/>
      <c r="AU40" s="8">
        <v>300</v>
      </c>
      <c r="AV40" s="16">
        <v>275</v>
      </c>
      <c r="AW40" s="9">
        <v>0</v>
      </c>
      <c r="AX40" s="9">
        <v>0</v>
      </c>
      <c r="AY40" s="9">
        <v>330</v>
      </c>
      <c r="AZ40" s="20">
        <v>305</v>
      </c>
      <c r="BA40" s="9">
        <v>0</v>
      </c>
      <c r="BB40" s="9">
        <v>0</v>
      </c>
      <c r="BC40" s="8"/>
      <c r="BD40" s="8"/>
      <c r="BE40" s="24">
        <f t="shared" si="0"/>
        <v>0</v>
      </c>
      <c r="BF40" s="24">
        <f t="shared" ref="BF40:BH40" si="88">AH40</f>
        <v>0</v>
      </c>
      <c r="BG40" s="24">
        <f t="shared" si="88"/>
        <v>0</v>
      </c>
      <c r="BH40" s="24">
        <f t="shared" si="88"/>
        <v>0</v>
      </c>
      <c r="BI40" s="2">
        <f t="shared" si="5"/>
        <v>1</v>
      </c>
      <c r="BJ40" s="2">
        <f t="shared" si="6"/>
        <v>0</v>
      </c>
      <c r="BK40" s="2">
        <f t="shared" si="7"/>
        <v>1</v>
      </c>
      <c r="BL40" s="2">
        <f t="shared" si="8"/>
        <v>0</v>
      </c>
      <c r="BM40" s="23">
        <f t="shared" si="2"/>
        <v>0</v>
      </c>
      <c r="BN40" s="23">
        <f t="shared" ref="BN40:BP40" si="89">AE40</f>
        <v>0</v>
      </c>
      <c r="BO40" s="23">
        <f t="shared" si="89"/>
        <v>0</v>
      </c>
      <c r="BP40" s="23">
        <f t="shared" si="89"/>
        <v>0</v>
      </c>
      <c r="BQ40" s="2">
        <f t="shared" si="10"/>
        <v>1</v>
      </c>
      <c r="BR40" s="2">
        <f t="shared" si="11"/>
        <v>0</v>
      </c>
      <c r="BS40" s="2">
        <f t="shared" si="12"/>
        <v>1</v>
      </c>
      <c r="BT40" s="2">
        <f t="shared" si="13"/>
        <v>0</v>
      </c>
    </row>
    <row r="41" s="2" customFormat="1" spans="1:72">
      <c r="A41" s="8">
        <v>27502.84</v>
      </c>
      <c r="B41" s="8">
        <v>-4826</v>
      </c>
      <c r="C41" s="8">
        <v>21016.43</v>
      </c>
      <c r="D41" s="8">
        <v>10576.65</v>
      </c>
      <c r="E41" s="8">
        <v>0</v>
      </c>
      <c r="F41" s="9">
        <v>-4199</v>
      </c>
      <c r="G41" s="8">
        <v>0</v>
      </c>
      <c r="H41" s="8">
        <v>189.05</v>
      </c>
      <c r="I41" s="8">
        <v>0</v>
      </c>
      <c r="J41" s="8">
        <v>221.5</v>
      </c>
      <c r="K41" s="8">
        <v>271.33</v>
      </c>
      <c r="L41" s="8">
        <v>0</v>
      </c>
      <c r="M41" s="8">
        <v>499.91</v>
      </c>
      <c r="N41" s="8">
        <v>500.32</v>
      </c>
      <c r="O41" s="8">
        <v>299</v>
      </c>
      <c r="P41" s="8">
        <v>329.8</v>
      </c>
      <c r="Q41" s="8">
        <v>0</v>
      </c>
      <c r="R41" s="8">
        <v>105.35</v>
      </c>
      <c r="S41" s="8">
        <v>27784.043</v>
      </c>
      <c r="T41" s="8">
        <v>4666.096</v>
      </c>
      <c r="U41" s="8">
        <v>4930.228</v>
      </c>
      <c r="V41" s="8">
        <v>9515.174</v>
      </c>
      <c r="W41" s="8">
        <v>14445.402</v>
      </c>
      <c r="X41" s="8">
        <v>-630.868</v>
      </c>
      <c r="Y41" s="8">
        <v>49.966</v>
      </c>
      <c r="Z41" s="8">
        <v>17421.969</v>
      </c>
      <c r="AA41" s="8">
        <v>852.875</v>
      </c>
      <c r="AB41" s="8">
        <v>1609.07</v>
      </c>
      <c r="AC41" s="8" t="s">
        <v>60</v>
      </c>
      <c r="AD41" s="9">
        <v>-2394.5938</v>
      </c>
      <c r="AE41" s="8">
        <v>0</v>
      </c>
      <c r="AF41" s="8">
        <v>0</v>
      </c>
      <c r="AG41" s="8">
        <v>0</v>
      </c>
      <c r="AH41" s="8">
        <v>0</v>
      </c>
      <c r="AI41" s="8">
        <v>0</v>
      </c>
      <c r="AJ41" s="8">
        <v>0</v>
      </c>
      <c r="AK41" s="8">
        <v>4826</v>
      </c>
      <c r="AL41" s="8">
        <v>26341</v>
      </c>
      <c r="AM41" s="8">
        <v>31167</v>
      </c>
      <c r="AN41" s="8">
        <v>13903.21</v>
      </c>
      <c r="AO41" s="8">
        <v>5114.53</v>
      </c>
      <c r="AP41" s="8">
        <v>8788.68</v>
      </c>
      <c r="AQ41" s="8">
        <v>0</v>
      </c>
      <c r="AR41" s="8">
        <v>0</v>
      </c>
      <c r="AS41" s="8"/>
      <c r="AT41" s="8"/>
      <c r="AU41" s="8">
        <v>300</v>
      </c>
      <c r="AV41" s="16">
        <v>275</v>
      </c>
      <c r="AW41" s="9">
        <v>0</v>
      </c>
      <c r="AX41" s="9">
        <v>0</v>
      </c>
      <c r="AY41" s="9">
        <v>330</v>
      </c>
      <c r="AZ41" s="20">
        <v>305</v>
      </c>
      <c r="BA41" s="9">
        <v>0</v>
      </c>
      <c r="BB41" s="9">
        <v>0</v>
      </c>
      <c r="BC41" s="8"/>
      <c r="BD41" s="8"/>
      <c r="BE41" s="24">
        <f t="shared" si="0"/>
        <v>0</v>
      </c>
      <c r="BF41" s="24">
        <f t="shared" ref="BF41:BH41" si="90">AH41</f>
        <v>0</v>
      </c>
      <c r="BG41" s="24">
        <f t="shared" si="90"/>
        <v>0</v>
      </c>
      <c r="BH41" s="24">
        <f t="shared" si="90"/>
        <v>0</v>
      </c>
      <c r="BI41" s="2">
        <f t="shared" si="5"/>
        <v>1</v>
      </c>
      <c r="BJ41" s="2">
        <f t="shared" si="6"/>
        <v>0</v>
      </c>
      <c r="BK41" s="2">
        <f t="shared" si="7"/>
        <v>1</v>
      </c>
      <c r="BL41" s="2">
        <f t="shared" si="8"/>
        <v>0</v>
      </c>
      <c r="BM41" s="23">
        <f t="shared" si="2"/>
        <v>0</v>
      </c>
      <c r="BN41" s="23">
        <f t="shared" ref="BN41:BP41" si="91">AE41</f>
        <v>0</v>
      </c>
      <c r="BO41" s="23">
        <f t="shared" si="91"/>
        <v>0</v>
      </c>
      <c r="BP41" s="23">
        <f t="shared" si="91"/>
        <v>0</v>
      </c>
      <c r="BQ41" s="2">
        <f t="shared" si="10"/>
        <v>1</v>
      </c>
      <c r="BR41" s="2">
        <f t="shared" si="11"/>
        <v>0</v>
      </c>
      <c r="BS41" s="2">
        <f t="shared" si="12"/>
        <v>1</v>
      </c>
      <c r="BT41" s="2">
        <f t="shared" si="13"/>
        <v>0</v>
      </c>
    </row>
    <row r="42" s="2" customFormat="1" spans="1:72">
      <c r="A42" s="8">
        <v>27274.04</v>
      </c>
      <c r="B42" s="8">
        <v>-4874</v>
      </c>
      <c r="C42" s="8">
        <v>20826.54</v>
      </c>
      <c r="D42" s="8">
        <v>10612.93</v>
      </c>
      <c r="E42" s="8">
        <v>0</v>
      </c>
      <c r="F42" s="9">
        <v>-4199</v>
      </c>
      <c r="G42" s="8">
        <v>0</v>
      </c>
      <c r="H42" s="8">
        <v>190.77</v>
      </c>
      <c r="I42" s="8">
        <v>0</v>
      </c>
      <c r="J42" s="8">
        <v>220.18</v>
      </c>
      <c r="K42" s="8">
        <v>271.33</v>
      </c>
      <c r="L42" s="8">
        <v>0</v>
      </c>
      <c r="M42" s="8">
        <v>498.68</v>
      </c>
      <c r="N42" s="8">
        <v>498.68</v>
      </c>
      <c r="O42" s="8">
        <v>293.7</v>
      </c>
      <c r="P42" s="8">
        <v>325.8</v>
      </c>
      <c r="Q42" s="8">
        <v>0</v>
      </c>
      <c r="R42" s="8">
        <v>104.71</v>
      </c>
      <c r="S42" s="8">
        <v>27755.297</v>
      </c>
      <c r="T42" s="8">
        <v>4889.565</v>
      </c>
      <c r="U42" s="8">
        <v>4633.543</v>
      </c>
      <c r="V42" s="8">
        <v>10070.713</v>
      </c>
      <c r="W42" s="8">
        <v>14704.256</v>
      </c>
      <c r="X42" s="8">
        <v>-692.803</v>
      </c>
      <c r="Y42" s="8">
        <v>50.035</v>
      </c>
      <c r="Z42" s="8">
        <v>17570.05</v>
      </c>
      <c r="AA42" s="8">
        <v>800.945</v>
      </c>
      <c r="AB42" s="8">
        <v>1591.19</v>
      </c>
      <c r="AC42" s="8" t="s">
        <v>60</v>
      </c>
      <c r="AD42" s="9">
        <v>-2403.2786</v>
      </c>
      <c r="AE42" s="8">
        <v>0</v>
      </c>
      <c r="AF42" s="8">
        <v>0</v>
      </c>
      <c r="AG42" s="8">
        <v>0</v>
      </c>
      <c r="AH42" s="8">
        <v>0</v>
      </c>
      <c r="AI42" s="8">
        <v>0</v>
      </c>
      <c r="AJ42" s="8">
        <v>0</v>
      </c>
      <c r="AK42" s="8">
        <v>4874</v>
      </c>
      <c r="AL42" s="8">
        <v>25948.4</v>
      </c>
      <c r="AM42" s="8">
        <v>30822.4</v>
      </c>
      <c r="AN42" s="8">
        <v>14517.95</v>
      </c>
      <c r="AO42" s="8">
        <v>4960.64</v>
      </c>
      <c r="AP42" s="8">
        <v>9557.31</v>
      </c>
      <c r="AQ42" s="8">
        <v>0</v>
      </c>
      <c r="AR42" s="8">
        <v>0</v>
      </c>
      <c r="AS42" s="8"/>
      <c r="AT42" s="8"/>
      <c r="AU42" s="8">
        <v>300</v>
      </c>
      <c r="AV42" s="16">
        <v>275</v>
      </c>
      <c r="AW42" s="9">
        <v>0</v>
      </c>
      <c r="AX42" s="9">
        <v>0</v>
      </c>
      <c r="AY42" s="9">
        <v>330</v>
      </c>
      <c r="AZ42" s="20">
        <v>305</v>
      </c>
      <c r="BA42" s="9">
        <v>0</v>
      </c>
      <c r="BB42" s="9">
        <v>0</v>
      </c>
      <c r="BC42" s="8"/>
      <c r="BD42" s="8"/>
      <c r="BE42" s="24">
        <f t="shared" si="0"/>
        <v>0</v>
      </c>
      <c r="BF42" s="24">
        <f t="shared" ref="BF42:BH42" si="92">AH42</f>
        <v>0</v>
      </c>
      <c r="BG42" s="24">
        <f t="shared" si="92"/>
        <v>0</v>
      </c>
      <c r="BH42" s="24">
        <f t="shared" si="92"/>
        <v>0</v>
      </c>
      <c r="BI42" s="2">
        <f t="shared" si="5"/>
        <v>1</v>
      </c>
      <c r="BJ42" s="2">
        <f t="shared" si="6"/>
        <v>0</v>
      </c>
      <c r="BK42" s="2">
        <f t="shared" si="7"/>
        <v>1</v>
      </c>
      <c r="BL42" s="2">
        <f t="shared" si="8"/>
        <v>0</v>
      </c>
      <c r="BM42" s="23">
        <f t="shared" si="2"/>
        <v>0</v>
      </c>
      <c r="BN42" s="23">
        <f t="shared" ref="BN42:BP42" si="93">AE42</f>
        <v>0</v>
      </c>
      <c r="BO42" s="23">
        <f t="shared" si="93"/>
        <v>0</v>
      </c>
      <c r="BP42" s="23">
        <f t="shared" si="93"/>
        <v>0</v>
      </c>
      <c r="BQ42" s="2">
        <f t="shared" si="10"/>
        <v>1</v>
      </c>
      <c r="BR42" s="2">
        <f t="shared" si="11"/>
        <v>0</v>
      </c>
      <c r="BS42" s="2">
        <f t="shared" si="12"/>
        <v>1</v>
      </c>
      <c r="BT42" s="2">
        <f t="shared" si="13"/>
        <v>0</v>
      </c>
    </row>
    <row r="43" s="2" customFormat="1" spans="1:72">
      <c r="A43" s="8">
        <v>27237.45</v>
      </c>
      <c r="B43" s="8">
        <v>-4767</v>
      </c>
      <c r="C43" s="8">
        <v>20818.51</v>
      </c>
      <c r="D43" s="8">
        <v>10531.85</v>
      </c>
      <c r="E43" s="8">
        <v>0</v>
      </c>
      <c r="F43" s="9">
        <v>-4199</v>
      </c>
      <c r="G43" s="8">
        <v>0</v>
      </c>
      <c r="H43" s="8">
        <v>190.77</v>
      </c>
      <c r="I43" s="8">
        <v>0</v>
      </c>
      <c r="J43" s="8">
        <v>221.66</v>
      </c>
      <c r="K43" s="8">
        <v>272.26</v>
      </c>
      <c r="L43" s="8">
        <v>0</v>
      </c>
      <c r="M43" s="8">
        <v>501.15</v>
      </c>
      <c r="N43" s="8">
        <v>499.5</v>
      </c>
      <c r="O43" s="8">
        <v>297.6</v>
      </c>
      <c r="P43" s="8">
        <v>330.1</v>
      </c>
      <c r="Q43" s="8">
        <v>0</v>
      </c>
      <c r="R43" s="8">
        <v>105.08</v>
      </c>
      <c r="S43" s="8">
        <v>27352.838</v>
      </c>
      <c r="T43" s="8">
        <v>4821.639</v>
      </c>
      <c r="U43" s="8">
        <v>4120.574</v>
      </c>
      <c r="V43" s="8">
        <v>10765.09</v>
      </c>
      <c r="W43" s="8">
        <v>14885.664</v>
      </c>
      <c r="X43" s="8">
        <v>-948.969</v>
      </c>
      <c r="Y43" s="8">
        <v>50.022</v>
      </c>
      <c r="Z43" s="8">
        <v>17990.953</v>
      </c>
      <c r="AA43" s="8">
        <v>832.627</v>
      </c>
      <c r="AB43" s="8">
        <v>1533.87</v>
      </c>
      <c r="AC43" s="8" t="s">
        <v>60</v>
      </c>
      <c r="AD43" s="9">
        <v>-2394.5938</v>
      </c>
      <c r="AE43" s="8">
        <v>0</v>
      </c>
      <c r="AF43" s="8">
        <v>0</v>
      </c>
      <c r="AG43" s="8">
        <v>0</v>
      </c>
      <c r="AH43" s="8">
        <v>0</v>
      </c>
      <c r="AI43" s="8">
        <v>0</v>
      </c>
      <c r="AJ43" s="8">
        <v>0</v>
      </c>
      <c r="AK43" s="8">
        <v>4767</v>
      </c>
      <c r="AL43" s="8">
        <v>25404.8</v>
      </c>
      <c r="AM43" s="8">
        <v>30171.8</v>
      </c>
      <c r="AN43" s="8">
        <v>15103.13</v>
      </c>
      <c r="AO43" s="8">
        <v>4834.33</v>
      </c>
      <c r="AP43" s="8">
        <v>10268.8</v>
      </c>
      <c r="AQ43" s="8">
        <v>0</v>
      </c>
      <c r="AR43" s="8">
        <v>0</v>
      </c>
      <c r="AS43" s="8"/>
      <c r="AT43" s="8"/>
      <c r="AU43" s="8">
        <v>300</v>
      </c>
      <c r="AV43" s="16">
        <v>275</v>
      </c>
      <c r="AW43" s="9">
        <v>0</v>
      </c>
      <c r="AX43" s="9">
        <v>0</v>
      </c>
      <c r="AY43" s="9">
        <v>330</v>
      </c>
      <c r="AZ43" s="20">
        <v>305</v>
      </c>
      <c r="BA43" s="9">
        <v>0</v>
      </c>
      <c r="BB43" s="9">
        <v>0</v>
      </c>
      <c r="BC43" s="8"/>
      <c r="BD43" s="8"/>
      <c r="BE43" s="24">
        <f t="shared" si="0"/>
        <v>0</v>
      </c>
      <c r="BF43" s="24">
        <f t="shared" ref="BF43:BH43" si="94">AH43</f>
        <v>0</v>
      </c>
      <c r="BG43" s="24">
        <f t="shared" si="94"/>
        <v>0</v>
      </c>
      <c r="BH43" s="24">
        <f t="shared" si="94"/>
        <v>0</v>
      </c>
      <c r="BI43" s="2">
        <f t="shared" si="5"/>
        <v>1</v>
      </c>
      <c r="BJ43" s="2">
        <f t="shared" si="6"/>
        <v>0</v>
      </c>
      <c r="BK43" s="2">
        <f t="shared" si="7"/>
        <v>1</v>
      </c>
      <c r="BL43" s="2">
        <f t="shared" si="8"/>
        <v>0</v>
      </c>
      <c r="BM43" s="23">
        <f t="shared" si="2"/>
        <v>0</v>
      </c>
      <c r="BN43" s="23">
        <f t="shared" ref="BN43:BP43" si="95">AE43</f>
        <v>0</v>
      </c>
      <c r="BO43" s="23">
        <f t="shared" si="95"/>
        <v>0</v>
      </c>
      <c r="BP43" s="23">
        <f t="shared" si="95"/>
        <v>0</v>
      </c>
      <c r="BQ43" s="2">
        <f t="shared" si="10"/>
        <v>1</v>
      </c>
      <c r="BR43" s="2">
        <f t="shared" si="11"/>
        <v>0</v>
      </c>
      <c r="BS43" s="2">
        <f t="shared" si="12"/>
        <v>1</v>
      </c>
      <c r="BT43" s="2">
        <f t="shared" si="13"/>
        <v>0</v>
      </c>
    </row>
    <row r="44" s="2" customFormat="1" spans="1:72">
      <c r="A44" s="8">
        <v>26978.51</v>
      </c>
      <c r="B44" s="8">
        <v>-4662</v>
      </c>
      <c r="C44" s="8">
        <v>20822.83</v>
      </c>
      <c r="D44" s="8">
        <v>10423.84</v>
      </c>
      <c r="E44" s="8">
        <v>0</v>
      </c>
      <c r="F44" s="9">
        <v>-4199</v>
      </c>
      <c r="G44" s="8">
        <v>0</v>
      </c>
      <c r="H44" s="8">
        <v>189.89</v>
      </c>
      <c r="I44" s="8">
        <v>0</v>
      </c>
      <c r="J44" s="8">
        <v>221.7</v>
      </c>
      <c r="K44" s="8">
        <v>271.1</v>
      </c>
      <c r="L44" s="8">
        <v>0</v>
      </c>
      <c r="M44" s="8">
        <v>500.32</v>
      </c>
      <c r="N44" s="8">
        <v>499.5</v>
      </c>
      <c r="O44" s="8">
        <v>298.2</v>
      </c>
      <c r="P44" s="8">
        <v>329.8</v>
      </c>
      <c r="Q44" s="8">
        <v>0</v>
      </c>
      <c r="R44" s="8">
        <v>105.19</v>
      </c>
      <c r="S44" s="8">
        <v>27184.846</v>
      </c>
      <c r="T44" s="8">
        <v>4741.971</v>
      </c>
      <c r="U44" s="8">
        <v>3902.198</v>
      </c>
      <c r="V44" s="8">
        <v>10783.262</v>
      </c>
      <c r="W44" s="8">
        <v>14685.46</v>
      </c>
      <c r="X44" s="8">
        <v>-940.765</v>
      </c>
      <c r="Y44" s="8">
        <v>50.013</v>
      </c>
      <c r="Z44" s="8">
        <v>17960.61</v>
      </c>
      <c r="AA44" s="8">
        <v>677.277</v>
      </c>
      <c r="AB44" s="8">
        <v>1271.98</v>
      </c>
      <c r="AC44" s="8" t="s">
        <v>60</v>
      </c>
      <c r="AD44" s="9">
        <v>-2398.7961</v>
      </c>
      <c r="AE44" s="8">
        <v>0</v>
      </c>
      <c r="AF44" s="8">
        <v>0</v>
      </c>
      <c r="AG44" s="8">
        <v>0</v>
      </c>
      <c r="AH44" s="8">
        <v>0</v>
      </c>
      <c r="AI44" s="8">
        <v>0</v>
      </c>
      <c r="AJ44" s="8">
        <v>0</v>
      </c>
      <c r="AK44" s="8">
        <v>4662</v>
      </c>
      <c r="AL44" s="8">
        <v>24896.6</v>
      </c>
      <c r="AM44" s="8">
        <v>29558.6</v>
      </c>
      <c r="AN44" s="8">
        <v>15630.84</v>
      </c>
      <c r="AO44" s="8">
        <v>4720.35</v>
      </c>
      <c r="AP44" s="8">
        <v>10910.49</v>
      </c>
      <c r="AQ44" s="8">
        <v>0</v>
      </c>
      <c r="AR44" s="8">
        <v>0</v>
      </c>
      <c r="AS44" s="8"/>
      <c r="AT44" s="8"/>
      <c r="AU44" s="8">
        <v>300</v>
      </c>
      <c r="AV44" s="16">
        <v>275</v>
      </c>
      <c r="AW44" s="9">
        <v>0</v>
      </c>
      <c r="AX44" s="9">
        <v>0</v>
      </c>
      <c r="AY44" s="9">
        <v>330</v>
      </c>
      <c r="AZ44" s="20">
        <v>305</v>
      </c>
      <c r="BA44" s="9">
        <v>0</v>
      </c>
      <c r="BB44" s="9">
        <v>0</v>
      </c>
      <c r="BC44" s="8"/>
      <c r="BD44" s="8"/>
      <c r="BE44" s="24">
        <f t="shared" si="0"/>
        <v>0</v>
      </c>
      <c r="BF44" s="24">
        <f t="shared" ref="BF44:BH44" si="96">AH44</f>
        <v>0</v>
      </c>
      <c r="BG44" s="24">
        <f t="shared" si="96"/>
        <v>0</v>
      </c>
      <c r="BH44" s="24">
        <f t="shared" si="96"/>
        <v>0</v>
      </c>
      <c r="BI44" s="2">
        <f t="shared" si="5"/>
        <v>1</v>
      </c>
      <c r="BJ44" s="2">
        <f t="shared" si="6"/>
        <v>0</v>
      </c>
      <c r="BK44" s="2">
        <f t="shared" si="7"/>
        <v>1</v>
      </c>
      <c r="BL44" s="2">
        <f t="shared" si="8"/>
        <v>0</v>
      </c>
      <c r="BM44" s="23">
        <f t="shared" si="2"/>
        <v>0</v>
      </c>
      <c r="BN44" s="23">
        <f t="shared" ref="BN44:BP44" si="97">AE44</f>
        <v>0</v>
      </c>
      <c r="BO44" s="23">
        <f t="shared" si="97"/>
        <v>0</v>
      </c>
      <c r="BP44" s="23">
        <f t="shared" si="97"/>
        <v>0</v>
      </c>
      <c r="BQ44" s="2">
        <f t="shared" si="10"/>
        <v>1</v>
      </c>
      <c r="BR44" s="2">
        <f t="shared" si="11"/>
        <v>0</v>
      </c>
      <c r="BS44" s="2">
        <f t="shared" si="12"/>
        <v>1</v>
      </c>
      <c r="BT44" s="2">
        <f t="shared" si="13"/>
        <v>0</v>
      </c>
    </row>
    <row r="45" s="2" customFormat="1" spans="1:72">
      <c r="A45" s="8">
        <v>26898.93</v>
      </c>
      <c r="B45" s="8">
        <v>-4555</v>
      </c>
      <c r="C45" s="8">
        <v>20816.45</v>
      </c>
      <c r="D45" s="8">
        <v>10237.14</v>
      </c>
      <c r="E45" s="8">
        <v>0</v>
      </c>
      <c r="F45" s="9">
        <v>-4199</v>
      </c>
      <c r="G45" s="8">
        <v>0</v>
      </c>
      <c r="H45" s="8">
        <v>189.05</v>
      </c>
      <c r="I45" s="8">
        <v>0</v>
      </c>
      <c r="J45" s="8">
        <v>220.36</v>
      </c>
      <c r="K45" s="8">
        <v>270.86</v>
      </c>
      <c r="L45" s="8">
        <v>0</v>
      </c>
      <c r="M45" s="8">
        <v>499.09</v>
      </c>
      <c r="N45" s="8">
        <v>498.68</v>
      </c>
      <c r="O45" s="8">
        <v>295.7</v>
      </c>
      <c r="P45" s="8">
        <v>326.1</v>
      </c>
      <c r="Q45" s="8">
        <v>0</v>
      </c>
      <c r="R45" s="8">
        <v>104.4</v>
      </c>
      <c r="S45" s="8">
        <v>27480.91</v>
      </c>
      <c r="T45" s="8">
        <v>4600.615</v>
      </c>
      <c r="U45" s="8">
        <v>3363.199</v>
      </c>
      <c r="V45" s="8">
        <v>11014.168</v>
      </c>
      <c r="W45" s="8">
        <v>14377.367</v>
      </c>
      <c r="X45" s="8">
        <v>-961.141</v>
      </c>
      <c r="Y45" s="8">
        <v>50.036</v>
      </c>
      <c r="Z45" s="8">
        <v>17681.652</v>
      </c>
      <c r="AA45" s="8">
        <v>875.783</v>
      </c>
      <c r="AB45" s="8">
        <v>1267.39</v>
      </c>
      <c r="AC45" s="8" t="s">
        <v>60</v>
      </c>
      <c r="AD45" s="9">
        <v>-2405.2395</v>
      </c>
      <c r="AE45" s="8">
        <v>0</v>
      </c>
      <c r="AF45" s="8">
        <v>0</v>
      </c>
      <c r="AG45" s="8">
        <v>0</v>
      </c>
      <c r="AH45" s="8">
        <v>0</v>
      </c>
      <c r="AI45" s="8">
        <v>0</v>
      </c>
      <c r="AJ45" s="8">
        <v>0</v>
      </c>
      <c r="AK45" s="8">
        <v>4555</v>
      </c>
      <c r="AL45" s="8">
        <v>25141.3</v>
      </c>
      <c r="AM45" s="8">
        <v>29696.3</v>
      </c>
      <c r="AN45" s="8">
        <v>16072.21</v>
      </c>
      <c r="AO45" s="8">
        <v>4599.85</v>
      </c>
      <c r="AP45" s="8">
        <v>11472.36</v>
      </c>
      <c r="AQ45" s="8">
        <v>0</v>
      </c>
      <c r="AR45" s="8">
        <v>0</v>
      </c>
      <c r="AS45" s="8"/>
      <c r="AT45" s="8"/>
      <c r="AU45" s="8">
        <v>300</v>
      </c>
      <c r="AV45" s="16">
        <v>275</v>
      </c>
      <c r="AW45" s="9">
        <v>0</v>
      </c>
      <c r="AX45" s="9">
        <v>0</v>
      </c>
      <c r="AY45" s="9">
        <v>330</v>
      </c>
      <c r="AZ45" s="20">
        <v>305</v>
      </c>
      <c r="BA45" s="9">
        <v>0</v>
      </c>
      <c r="BB45" s="9">
        <v>0</v>
      </c>
      <c r="BC45" s="8"/>
      <c r="BD45" s="8"/>
      <c r="BE45" s="24">
        <f t="shared" si="0"/>
        <v>0</v>
      </c>
      <c r="BF45" s="24">
        <f t="shared" ref="BF45:BH45" si="98">AH45</f>
        <v>0</v>
      </c>
      <c r="BG45" s="24">
        <f t="shared" si="98"/>
        <v>0</v>
      </c>
      <c r="BH45" s="24">
        <f t="shared" si="98"/>
        <v>0</v>
      </c>
      <c r="BI45" s="2">
        <f t="shared" si="5"/>
        <v>1</v>
      </c>
      <c r="BJ45" s="2">
        <f t="shared" si="6"/>
        <v>0</v>
      </c>
      <c r="BK45" s="2">
        <f t="shared" si="7"/>
        <v>1</v>
      </c>
      <c r="BL45" s="2">
        <f t="shared" si="8"/>
        <v>0</v>
      </c>
      <c r="BM45" s="23">
        <f t="shared" si="2"/>
        <v>0</v>
      </c>
      <c r="BN45" s="23">
        <f t="shared" ref="BN45:BP45" si="99">AE45</f>
        <v>0</v>
      </c>
      <c r="BO45" s="23">
        <f t="shared" si="99"/>
        <v>0</v>
      </c>
      <c r="BP45" s="23">
        <f t="shared" si="99"/>
        <v>0</v>
      </c>
      <c r="BQ45" s="2">
        <f t="shared" si="10"/>
        <v>1</v>
      </c>
      <c r="BR45" s="2">
        <f t="shared" si="11"/>
        <v>0</v>
      </c>
      <c r="BS45" s="2">
        <f t="shared" si="12"/>
        <v>1</v>
      </c>
      <c r="BT45" s="2">
        <f t="shared" si="13"/>
        <v>0</v>
      </c>
    </row>
    <row r="46" s="2" customFormat="1" spans="1:72">
      <c r="A46" s="8">
        <v>27787.54</v>
      </c>
      <c r="B46" s="8">
        <v>-4452</v>
      </c>
      <c r="C46" s="8">
        <v>20813.29</v>
      </c>
      <c r="D46" s="8">
        <v>12038.9</v>
      </c>
      <c r="E46" s="8">
        <v>0</v>
      </c>
      <c r="F46" s="9">
        <v>-4199</v>
      </c>
      <c r="G46" s="8">
        <v>0</v>
      </c>
      <c r="H46" s="8">
        <v>189.05</v>
      </c>
      <c r="I46" s="8">
        <v>0</v>
      </c>
      <c r="J46" s="8">
        <v>220.76</v>
      </c>
      <c r="K46" s="8">
        <v>271.1</v>
      </c>
      <c r="L46" s="8">
        <v>0</v>
      </c>
      <c r="M46" s="8">
        <v>499.5</v>
      </c>
      <c r="N46" s="8">
        <v>499.91</v>
      </c>
      <c r="O46" s="8">
        <v>295.9</v>
      </c>
      <c r="P46" s="8">
        <v>327.2</v>
      </c>
      <c r="Q46" s="8">
        <v>0</v>
      </c>
      <c r="R46" s="8">
        <v>105.08</v>
      </c>
      <c r="S46" s="8">
        <v>27991.332</v>
      </c>
      <c r="T46" s="8">
        <v>4360.349</v>
      </c>
      <c r="U46" s="8">
        <v>3235.186</v>
      </c>
      <c r="V46" s="8">
        <v>11480.151</v>
      </c>
      <c r="W46" s="8">
        <v>14715.338</v>
      </c>
      <c r="X46" s="8">
        <v>-954.289</v>
      </c>
      <c r="Y46" s="8">
        <v>50.031</v>
      </c>
      <c r="Z46" s="8">
        <v>17817.203</v>
      </c>
      <c r="AA46" s="8">
        <v>820.113</v>
      </c>
      <c r="AB46" s="8">
        <v>1240.18</v>
      </c>
      <c r="AC46" s="8" t="s">
        <v>60</v>
      </c>
      <c r="AD46" s="9">
        <v>-2398.656</v>
      </c>
      <c r="AE46" s="8">
        <v>0</v>
      </c>
      <c r="AF46" s="8">
        <v>0</v>
      </c>
      <c r="AG46" s="8">
        <v>0</v>
      </c>
      <c r="AH46" s="8">
        <v>0</v>
      </c>
      <c r="AI46" s="8">
        <v>0</v>
      </c>
      <c r="AJ46" s="8">
        <v>0</v>
      </c>
      <c r="AK46" s="8">
        <v>4452</v>
      </c>
      <c r="AL46" s="8">
        <v>25358.7</v>
      </c>
      <c r="AM46" s="8">
        <v>29810.7</v>
      </c>
      <c r="AN46" s="8">
        <v>16454.47</v>
      </c>
      <c r="AO46" s="8">
        <v>4509.56</v>
      </c>
      <c r="AP46" s="8">
        <v>11944.91</v>
      </c>
      <c r="AQ46" s="8">
        <v>0</v>
      </c>
      <c r="AR46" s="8">
        <v>0</v>
      </c>
      <c r="AS46" s="8"/>
      <c r="AT46" s="8"/>
      <c r="AU46" s="8">
        <v>300</v>
      </c>
      <c r="AV46" s="16">
        <v>275</v>
      </c>
      <c r="AW46" s="9">
        <v>0</v>
      </c>
      <c r="AX46" s="9">
        <v>0</v>
      </c>
      <c r="AY46" s="9">
        <v>330</v>
      </c>
      <c r="AZ46" s="20">
        <v>305</v>
      </c>
      <c r="BA46" s="9">
        <v>0</v>
      </c>
      <c r="BB46" s="9">
        <v>0</v>
      </c>
      <c r="BC46" s="8"/>
      <c r="BD46" s="8"/>
      <c r="BE46" s="24">
        <f t="shared" si="0"/>
        <v>0</v>
      </c>
      <c r="BF46" s="24">
        <f t="shared" ref="BF46:BH46" si="100">AH46</f>
        <v>0</v>
      </c>
      <c r="BG46" s="24">
        <f t="shared" si="100"/>
        <v>0</v>
      </c>
      <c r="BH46" s="24">
        <f t="shared" si="100"/>
        <v>0</v>
      </c>
      <c r="BI46" s="2">
        <f t="shared" si="5"/>
        <v>1</v>
      </c>
      <c r="BJ46" s="2">
        <f t="shared" si="6"/>
        <v>0</v>
      </c>
      <c r="BK46" s="2">
        <f t="shared" si="7"/>
        <v>1</v>
      </c>
      <c r="BL46" s="2">
        <f t="shared" si="8"/>
        <v>0</v>
      </c>
      <c r="BM46" s="23">
        <f t="shared" si="2"/>
        <v>0</v>
      </c>
      <c r="BN46" s="23">
        <f t="shared" ref="BN46:BP46" si="101">AE46</f>
        <v>0</v>
      </c>
      <c r="BO46" s="23">
        <f t="shared" si="101"/>
        <v>0</v>
      </c>
      <c r="BP46" s="23">
        <f t="shared" si="101"/>
        <v>0</v>
      </c>
      <c r="BQ46" s="2">
        <f t="shared" si="10"/>
        <v>1</v>
      </c>
      <c r="BR46" s="2">
        <f t="shared" si="11"/>
        <v>0</v>
      </c>
      <c r="BS46" s="2">
        <f t="shared" si="12"/>
        <v>1</v>
      </c>
      <c r="BT46" s="2">
        <f t="shared" si="13"/>
        <v>0</v>
      </c>
    </row>
    <row r="47" s="2" customFormat="1" spans="1:72">
      <c r="A47" s="8">
        <v>27882.14</v>
      </c>
      <c r="B47" s="8">
        <v>-4394</v>
      </c>
      <c r="C47" s="8">
        <v>20809.87</v>
      </c>
      <c r="D47" s="8">
        <v>12111.53</v>
      </c>
      <c r="E47" s="8">
        <v>0</v>
      </c>
      <c r="F47" s="9">
        <v>-4199</v>
      </c>
      <c r="G47" s="8">
        <v>0</v>
      </c>
      <c r="H47" s="8">
        <v>189.89</v>
      </c>
      <c r="I47" s="8">
        <v>0</v>
      </c>
      <c r="J47" s="8">
        <v>221.7</v>
      </c>
      <c r="K47" s="8">
        <v>271.1</v>
      </c>
      <c r="L47" s="8">
        <v>0</v>
      </c>
      <c r="M47" s="8">
        <v>501.56</v>
      </c>
      <c r="N47" s="8">
        <v>501.56</v>
      </c>
      <c r="O47" s="8">
        <v>298.1</v>
      </c>
      <c r="P47" s="8">
        <v>329.7</v>
      </c>
      <c r="Q47" s="8">
        <v>0</v>
      </c>
      <c r="R47" s="8">
        <v>104.98</v>
      </c>
      <c r="S47" s="8">
        <v>27875.062</v>
      </c>
      <c r="T47" s="8">
        <v>4363.852</v>
      </c>
      <c r="U47" s="8">
        <v>3006.245</v>
      </c>
      <c r="V47" s="8">
        <v>11677.304</v>
      </c>
      <c r="W47" s="8">
        <v>14683.549</v>
      </c>
      <c r="X47" s="8">
        <v>-954.232</v>
      </c>
      <c r="Y47" s="8">
        <v>50</v>
      </c>
      <c r="Z47" s="8">
        <v>18086.531</v>
      </c>
      <c r="AA47" s="8">
        <v>642.328</v>
      </c>
      <c r="AB47" s="8">
        <v>1237.67</v>
      </c>
      <c r="AC47" s="8" t="s">
        <v>60</v>
      </c>
      <c r="AD47" s="9">
        <v>-2391.5122</v>
      </c>
      <c r="AE47" s="8">
        <v>0</v>
      </c>
      <c r="AF47" s="8">
        <v>0</v>
      </c>
      <c r="AG47" s="8">
        <v>0</v>
      </c>
      <c r="AH47" s="8">
        <v>0</v>
      </c>
      <c r="AI47" s="8">
        <v>0</v>
      </c>
      <c r="AJ47" s="8">
        <v>0</v>
      </c>
      <c r="AK47" s="8">
        <v>4394</v>
      </c>
      <c r="AL47" s="8">
        <v>24724.6</v>
      </c>
      <c r="AM47" s="8">
        <v>29118.6</v>
      </c>
      <c r="AN47" s="8">
        <v>16764.89</v>
      </c>
      <c r="AO47" s="8">
        <v>4429.75</v>
      </c>
      <c r="AP47" s="8">
        <v>12335.14</v>
      </c>
      <c r="AQ47" s="8">
        <v>0</v>
      </c>
      <c r="AR47" s="8">
        <v>0</v>
      </c>
      <c r="AS47" s="8"/>
      <c r="AT47" s="8"/>
      <c r="AU47" s="8">
        <v>300</v>
      </c>
      <c r="AV47" s="16">
        <v>275</v>
      </c>
      <c r="AW47" s="9">
        <v>0</v>
      </c>
      <c r="AX47" s="9">
        <v>0</v>
      </c>
      <c r="AY47" s="9">
        <v>330</v>
      </c>
      <c r="AZ47" s="20">
        <v>305</v>
      </c>
      <c r="BA47" s="9">
        <v>0</v>
      </c>
      <c r="BB47" s="9">
        <v>0</v>
      </c>
      <c r="BC47" s="8"/>
      <c r="BD47" s="8"/>
      <c r="BE47" s="24">
        <f t="shared" si="0"/>
        <v>0</v>
      </c>
      <c r="BF47" s="24">
        <f t="shared" ref="BF47:BH47" si="102">AH47</f>
        <v>0</v>
      </c>
      <c r="BG47" s="24">
        <f t="shared" si="102"/>
        <v>0</v>
      </c>
      <c r="BH47" s="24">
        <f t="shared" si="102"/>
        <v>0</v>
      </c>
      <c r="BI47" s="2">
        <f t="shared" si="5"/>
        <v>1</v>
      </c>
      <c r="BJ47" s="2">
        <f t="shared" si="6"/>
        <v>0</v>
      </c>
      <c r="BK47" s="2">
        <f t="shared" si="7"/>
        <v>1</v>
      </c>
      <c r="BL47" s="2">
        <f t="shared" si="8"/>
        <v>0</v>
      </c>
      <c r="BM47" s="23">
        <f t="shared" si="2"/>
        <v>0</v>
      </c>
      <c r="BN47" s="23">
        <f t="shared" ref="BN47:BP47" si="103">AE47</f>
        <v>0</v>
      </c>
      <c r="BO47" s="23">
        <f t="shared" si="103"/>
        <v>0</v>
      </c>
      <c r="BP47" s="23">
        <f t="shared" si="103"/>
        <v>0</v>
      </c>
      <c r="BQ47" s="2">
        <f t="shared" si="10"/>
        <v>1</v>
      </c>
      <c r="BR47" s="2">
        <f t="shared" si="11"/>
        <v>0</v>
      </c>
      <c r="BS47" s="2">
        <f t="shared" si="12"/>
        <v>1</v>
      </c>
      <c r="BT47" s="2">
        <f t="shared" si="13"/>
        <v>0</v>
      </c>
    </row>
    <row r="48" s="2" customFormat="1" spans="1:72">
      <c r="A48" s="8">
        <v>27598.93</v>
      </c>
      <c r="B48" s="8">
        <v>-4336</v>
      </c>
      <c r="C48" s="8">
        <v>20809.17</v>
      </c>
      <c r="D48" s="8">
        <v>11950.93</v>
      </c>
      <c r="E48" s="8">
        <v>0</v>
      </c>
      <c r="F48" s="9">
        <v>-4199</v>
      </c>
      <c r="G48" s="8">
        <v>0</v>
      </c>
      <c r="H48" s="8">
        <v>189.89</v>
      </c>
      <c r="I48" s="8">
        <v>0</v>
      </c>
      <c r="J48" s="8">
        <v>220.99</v>
      </c>
      <c r="K48" s="8">
        <v>271.1</v>
      </c>
      <c r="L48" s="8">
        <v>0</v>
      </c>
      <c r="M48" s="8">
        <v>501.15</v>
      </c>
      <c r="N48" s="8">
        <v>502.38</v>
      </c>
      <c r="O48" s="8">
        <v>298</v>
      </c>
      <c r="P48" s="8">
        <v>329.8</v>
      </c>
      <c r="Q48" s="8">
        <v>0</v>
      </c>
      <c r="R48" s="8">
        <v>104.87</v>
      </c>
      <c r="S48" s="8">
        <v>27793.943</v>
      </c>
      <c r="T48" s="8">
        <v>4435.256</v>
      </c>
      <c r="U48" s="8">
        <v>2826.645</v>
      </c>
      <c r="V48" s="8">
        <v>11726.077</v>
      </c>
      <c r="W48" s="8">
        <v>14552.722</v>
      </c>
      <c r="X48" s="8">
        <v>-945.862</v>
      </c>
      <c r="Y48" s="8">
        <v>49.969</v>
      </c>
      <c r="Z48" s="8">
        <v>18171.746</v>
      </c>
      <c r="AA48" s="8">
        <v>641.871</v>
      </c>
      <c r="AB48" s="8">
        <v>1229.25</v>
      </c>
      <c r="AC48" s="8" t="s">
        <v>60</v>
      </c>
      <c r="AD48" s="9">
        <v>-2387.73</v>
      </c>
      <c r="AE48" s="8">
        <v>0</v>
      </c>
      <c r="AF48" s="8">
        <v>0</v>
      </c>
      <c r="AG48" s="8">
        <v>0</v>
      </c>
      <c r="AH48" s="8">
        <v>0</v>
      </c>
      <c r="AI48" s="8">
        <v>0</v>
      </c>
      <c r="AJ48" s="8">
        <v>0</v>
      </c>
      <c r="AK48" s="8">
        <v>4336</v>
      </c>
      <c r="AL48" s="8">
        <v>24514</v>
      </c>
      <c r="AM48" s="8">
        <v>28850</v>
      </c>
      <c r="AN48" s="8">
        <v>16984.03</v>
      </c>
      <c r="AO48" s="8">
        <v>4367.18</v>
      </c>
      <c r="AP48" s="8">
        <v>12616.85</v>
      </c>
      <c r="AQ48" s="8">
        <v>0</v>
      </c>
      <c r="AR48" s="8">
        <v>0</v>
      </c>
      <c r="AS48" s="8"/>
      <c r="AT48" s="8"/>
      <c r="AU48" s="8">
        <v>300</v>
      </c>
      <c r="AV48" s="16">
        <v>275</v>
      </c>
      <c r="AW48" s="9">
        <v>0</v>
      </c>
      <c r="AX48" s="9">
        <v>0</v>
      </c>
      <c r="AY48" s="9">
        <v>330</v>
      </c>
      <c r="AZ48" s="20">
        <v>305</v>
      </c>
      <c r="BA48" s="9">
        <v>0</v>
      </c>
      <c r="BB48" s="9">
        <v>0</v>
      </c>
      <c r="BC48" s="8"/>
      <c r="BD48" s="8"/>
      <c r="BE48" s="24">
        <f t="shared" si="0"/>
        <v>0</v>
      </c>
      <c r="BF48" s="24">
        <f t="shared" ref="BF48:BH48" si="104">AH48</f>
        <v>0</v>
      </c>
      <c r="BG48" s="24">
        <f t="shared" si="104"/>
        <v>0</v>
      </c>
      <c r="BH48" s="24">
        <f t="shared" si="104"/>
        <v>0</v>
      </c>
      <c r="BI48" s="2">
        <f t="shared" si="5"/>
        <v>1</v>
      </c>
      <c r="BJ48" s="2">
        <f t="shared" si="6"/>
        <v>0</v>
      </c>
      <c r="BK48" s="2">
        <f t="shared" si="7"/>
        <v>1</v>
      </c>
      <c r="BL48" s="2">
        <f t="shared" si="8"/>
        <v>0</v>
      </c>
      <c r="BM48" s="23">
        <f t="shared" si="2"/>
        <v>0</v>
      </c>
      <c r="BN48" s="23">
        <f t="shared" ref="BN48:BP48" si="105">AE48</f>
        <v>0</v>
      </c>
      <c r="BO48" s="23">
        <f t="shared" si="105"/>
        <v>0</v>
      </c>
      <c r="BP48" s="23">
        <f t="shared" si="105"/>
        <v>0</v>
      </c>
      <c r="BQ48" s="2">
        <f t="shared" si="10"/>
        <v>1</v>
      </c>
      <c r="BR48" s="2">
        <f t="shared" si="11"/>
        <v>0</v>
      </c>
      <c r="BS48" s="2">
        <f t="shared" si="12"/>
        <v>1</v>
      </c>
      <c r="BT48" s="2">
        <f t="shared" si="13"/>
        <v>0</v>
      </c>
    </row>
    <row r="49" s="2" customFormat="1" spans="1:72">
      <c r="A49" s="8">
        <v>27319</v>
      </c>
      <c r="B49" s="8">
        <v>-4278</v>
      </c>
      <c r="C49" s="8">
        <v>20807.81</v>
      </c>
      <c r="D49" s="8">
        <v>11885.18</v>
      </c>
      <c r="E49" s="8">
        <v>0</v>
      </c>
      <c r="F49" s="9">
        <v>-4199</v>
      </c>
      <c r="G49" s="8">
        <v>0</v>
      </c>
      <c r="H49" s="8">
        <v>187.33</v>
      </c>
      <c r="I49" s="8">
        <v>0</v>
      </c>
      <c r="J49" s="8">
        <v>220.93</v>
      </c>
      <c r="K49" s="8">
        <v>271.1</v>
      </c>
      <c r="L49" s="8">
        <v>0</v>
      </c>
      <c r="M49" s="8">
        <v>500.32</v>
      </c>
      <c r="N49" s="8">
        <v>501.15</v>
      </c>
      <c r="O49" s="8">
        <v>295.8</v>
      </c>
      <c r="P49" s="8">
        <v>327.2</v>
      </c>
      <c r="Q49" s="8">
        <v>0</v>
      </c>
      <c r="R49" s="8">
        <v>104.77</v>
      </c>
      <c r="S49" s="8">
        <v>27323.803</v>
      </c>
      <c r="T49" s="8">
        <v>4353.529</v>
      </c>
      <c r="U49" s="8">
        <v>2078.689</v>
      </c>
      <c r="V49" s="8">
        <v>12120.379</v>
      </c>
      <c r="W49" s="8">
        <v>14199.068</v>
      </c>
      <c r="X49" s="8">
        <v>-950.852</v>
      </c>
      <c r="Y49" s="8">
        <v>50.033</v>
      </c>
      <c r="Z49" s="8">
        <v>17963.215</v>
      </c>
      <c r="AA49" s="8">
        <v>806.953</v>
      </c>
      <c r="AB49" s="8">
        <v>1239.69</v>
      </c>
      <c r="AC49" s="8" t="s">
        <v>60</v>
      </c>
      <c r="AD49" s="9">
        <v>-2397.5354</v>
      </c>
      <c r="AE49" s="8">
        <v>0</v>
      </c>
      <c r="AF49" s="8">
        <v>0</v>
      </c>
      <c r="AG49" s="8">
        <v>0</v>
      </c>
      <c r="AH49" s="8">
        <v>0</v>
      </c>
      <c r="AI49" s="8">
        <v>0</v>
      </c>
      <c r="AJ49" s="8">
        <v>0</v>
      </c>
      <c r="AK49" s="8">
        <v>4278</v>
      </c>
      <c r="AL49" s="8">
        <v>24333.5</v>
      </c>
      <c r="AM49" s="8">
        <v>28611.5</v>
      </c>
      <c r="AN49" s="8">
        <v>17089.01</v>
      </c>
      <c r="AO49" s="8">
        <v>4294.01</v>
      </c>
      <c r="AP49" s="8">
        <v>12795</v>
      </c>
      <c r="AQ49" s="8">
        <v>0</v>
      </c>
      <c r="AR49" s="8">
        <v>0</v>
      </c>
      <c r="AS49" s="8"/>
      <c r="AT49" s="8"/>
      <c r="AU49" s="8">
        <v>300</v>
      </c>
      <c r="AV49" s="16">
        <v>275</v>
      </c>
      <c r="AW49" s="9">
        <v>0</v>
      </c>
      <c r="AX49" s="9">
        <v>0</v>
      </c>
      <c r="AY49" s="9">
        <v>330</v>
      </c>
      <c r="AZ49" s="20">
        <v>305</v>
      </c>
      <c r="BA49" s="9">
        <v>0</v>
      </c>
      <c r="BB49" s="9">
        <v>0</v>
      </c>
      <c r="BC49" s="8"/>
      <c r="BD49" s="8"/>
      <c r="BE49" s="24">
        <f t="shared" si="0"/>
        <v>0</v>
      </c>
      <c r="BF49" s="24">
        <f t="shared" ref="BF49:BH49" si="106">AH49</f>
        <v>0</v>
      </c>
      <c r="BG49" s="24">
        <f t="shared" si="106"/>
        <v>0</v>
      </c>
      <c r="BH49" s="24">
        <f t="shared" si="106"/>
        <v>0</v>
      </c>
      <c r="BI49" s="2">
        <f t="shared" si="5"/>
        <v>1</v>
      </c>
      <c r="BJ49" s="2">
        <f t="shared" si="6"/>
        <v>0</v>
      </c>
      <c r="BK49" s="2">
        <f t="shared" si="7"/>
        <v>1</v>
      </c>
      <c r="BL49" s="2">
        <f t="shared" si="8"/>
        <v>0</v>
      </c>
      <c r="BM49" s="23">
        <f t="shared" si="2"/>
        <v>0</v>
      </c>
      <c r="BN49" s="23">
        <f t="shared" ref="BN49:BP49" si="107">AE49</f>
        <v>0</v>
      </c>
      <c r="BO49" s="23">
        <f t="shared" si="107"/>
        <v>0</v>
      </c>
      <c r="BP49" s="23">
        <f t="shared" si="107"/>
        <v>0</v>
      </c>
      <c r="BQ49" s="2">
        <f t="shared" si="10"/>
        <v>1</v>
      </c>
      <c r="BR49" s="2">
        <f t="shared" si="11"/>
        <v>0</v>
      </c>
      <c r="BS49" s="2">
        <f t="shared" si="12"/>
        <v>1</v>
      </c>
      <c r="BT49" s="2">
        <f t="shared" si="13"/>
        <v>0</v>
      </c>
    </row>
    <row r="50" s="2" customFormat="1" spans="1:72">
      <c r="A50" s="8">
        <v>27002.27</v>
      </c>
      <c r="B50" s="8">
        <v>-4218</v>
      </c>
      <c r="C50" s="8">
        <v>20807.61</v>
      </c>
      <c r="D50" s="8">
        <v>11766.24</v>
      </c>
      <c r="E50" s="8">
        <v>0</v>
      </c>
      <c r="F50" s="9">
        <v>-4199</v>
      </c>
      <c r="G50" s="8">
        <v>0</v>
      </c>
      <c r="H50" s="8">
        <v>189.89</v>
      </c>
      <c r="I50" s="8">
        <v>0</v>
      </c>
      <c r="J50" s="8">
        <v>221.24</v>
      </c>
      <c r="K50" s="8">
        <v>271.1</v>
      </c>
      <c r="L50" s="8">
        <v>0</v>
      </c>
      <c r="M50" s="8">
        <v>499.5</v>
      </c>
      <c r="N50" s="8">
        <v>501.56</v>
      </c>
      <c r="O50" s="8">
        <v>297.8</v>
      </c>
      <c r="P50" s="8">
        <v>329.6</v>
      </c>
      <c r="Q50" s="8">
        <v>0</v>
      </c>
      <c r="R50" s="8">
        <v>105.19</v>
      </c>
      <c r="S50" s="8">
        <v>27000.203</v>
      </c>
      <c r="T50" s="8">
        <v>4040.94</v>
      </c>
      <c r="U50" s="8">
        <v>1564.044</v>
      </c>
      <c r="V50" s="8">
        <v>12090.436</v>
      </c>
      <c r="W50" s="8">
        <v>13654.48</v>
      </c>
      <c r="X50" s="8">
        <v>-961.089</v>
      </c>
      <c r="Y50" s="8">
        <v>49.997</v>
      </c>
      <c r="Z50" s="8">
        <v>18151.398</v>
      </c>
      <c r="AA50" s="8">
        <v>655.707</v>
      </c>
      <c r="AB50" s="8">
        <v>1232.6</v>
      </c>
      <c r="AC50" s="8" t="s">
        <v>60</v>
      </c>
      <c r="AD50" s="9">
        <v>-2390.5317</v>
      </c>
      <c r="AE50" s="8">
        <v>0</v>
      </c>
      <c r="AF50" s="8">
        <v>0</v>
      </c>
      <c r="AG50" s="8">
        <v>0</v>
      </c>
      <c r="AH50" s="8">
        <v>0</v>
      </c>
      <c r="AI50" s="8">
        <v>0</v>
      </c>
      <c r="AJ50" s="8">
        <v>0</v>
      </c>
      <c r="AK50" s="8">
        <v>4218</v>
      </c>
      <c r="AL50" s="8">
        <v>24122.8</v>
      </c>
      <c r="AM50" s="8">
        <v>28340.8</v>
      </c>
      <c r="AN50" s="8">
        <v>17151.89</v>
      </c>
      <c r="AO50" s="8">
        <v>4245.41</v>
      </c>
      <c r="AP50" s="8">
        <v>12906.48</v>
      </c>
      <c r="AQ50" s="8">
        <v>0</v>
      </c>
      <c r="AR50" s="8">
        <v>0</v>
      </c>
      <c r="AS50" s="8"/>
      <c r="AT50" s="8"/>
      <c r="AU50" s="8">
        <v>300</v>
      </c>
      <c r="AV50" s="16">
        <v>275</v>
      </c>
      <c r="AW50" s="9">
        <v>0</v>
      </c>
      <c r="AX50" s="9">
        <v>0</v>
      </c>
      <c r="AY50" s="9">
        <v>330</v>
      </c>
      <c r="AZ50" s="20">
        <v>305</v>
      </c>
      <c r="BA50" s="9">
        <v>0</v>
      </c>
      <c r="BB50" s="9">
        <v>0</v>
      </c>
      <c r="BC50" s="8"/>
      <c r="BD50" s="8"/>
      <c r="BE50" s="24">
        <f t="shared" si="0"/>
        <v>0</v>
      </c>
      <c r="BF50" s="24">
        <f t="shared" ref="BF50:BH50" si="108">AH50</f>
        <v>0</v>
      </c>
      <c r="BG50" s="24">
        <f t="shared" si="108"/>
        <v>0</v>
      </c>
      <c r="BH50" s="24">
        <f t="shared" si="108"/>
        <v>0</v>
      </c>
      <c r="BI50" s="2">
        <f t="shared" si="5"/>
        <v>1</v>
      </c>
      <c r="BJ50" s="2">
        <f t="shared" si="6"/>
        <v>0</v>
      </c>
      <c r="BK50" s="2">
        <f t="shared" si="7"/>
        <v>1</v>
      </c>
      <c r="BL50" s="2">
        <f t="shared" si="8"/>
        <v>0</v>
      </c>
      <c r="BM50" s="23">
        <f t="shared" si="2"/>
        <v>0</v>
      </c>
      <c r="BN50" s="23">
        <f t="shared" ref="BN50:BP50" si="109">AE50</f>
        <v>0</v>
      </c>
      <c r="BO50" s="23">
        <f t="shared" si="109"/>
        <v>0</v>
      </c>
      <c r="BP50" s="23">
        <f t="shared" si="109"/>
        <v>0</v>
      </c>
      <c r="BQ50" s="2">
        <f t="shared" si="10"/>
        <v>1</v>
      </c>
      <c r="BR50" s="2">
        <f t="shared" si="11"/>
        <v>0</v>
      </c>
      <c r="BS50" s="2">
        <f t="shared" si="12"/>
        <v>1</v>
      </c>
      <c r="BT50" s="2">
        <f t="shared" si="13"/>
        <v>0</v>
      </c>
    </row>
    <row r="51" s="2" customFormat="1" spans="1:72">
      <c r="A51" s="8">
        <v>26562.16</v>
      </c>
      <c r="B51" s="8">
        <v>-4297</v>
      </c>
      <c r="C51" s="8">
        <v>20807.02</v>
      </c>
      <c r="D51" s="8">
        <v>11412.84</v>
      </c>
      <c r="E51" s="8">
        <v>0</v>
      </c>
      <c r="F51" s="9">
        <v>-4199</v>
      </c>
      <c r="G51" s="8">
        <v>0</v>
      </c>
      <c r="H51" s="8">
        <v>190.77</v>
      </c>
      <c r="I51" s="8">
        <v>0</v>
      </c>
      <c r="J51" s="8">
        <v>220.79</v>
      </c>
      <c r="K51" s="8">
        <v>271.33</v>
      </c>
      <c r="L51" s="8">
        <v>0</v>
      </c>
      <c r="M51" s="8">
        <v>501.15</v>
      </c>
      <c r="N51" s="8">
        <v>501.97</v>
      </c>
      <c r="O51" s="8">
        <v>295.6</v>
      </c>
      <c r="P51" s="8">
        <v>327.6</v>
      </c>
      <c r="Q51" s="8">
        <v>0</v>
      </c>
      <c r="R51" s="8">
        <v>104.87</v>
      </c>
      <c r="S51" s="8">
        <v>26667.645</v>
      </c>
      <c r="T51" s="8">
        <v>4039.58</v>
      </c>
      <c r="U51" s="8">
        <v>1357.873</v>
      </c>
      <c r="V51" s="8">
        <v>12454.991</v>
      </c>
      <c r="W51" s="8">
        <v>13812.864</v>
      </c>
      <c r="X51" s="8">
        <v>-963.239</v>
      </c>
      <c r="Y51" s="8">
        <v>50.032</v>
      </c>
      <c r="Z51" s="8">
        <v>18238.758</v>
      </c>
      <c r="AA51" s="8">
        <v>653.355</v>
      </c>
      <c r="AB51" s="8">
        <v>1213.17</v>
      </c>
      <c r="AC51" s="8" t="s">
        <v>60</v>
      </c>
      <c r="AD51" s="9">
        <v>-2395.9946</v>
      </c>
      <c r="AE51" s="8">
        <v>0</v>
      </c>
      <c r="AF51" s="8">
        <v>0</v>
      </c>
      <c r="AG51" s="8">
        <v>0</v>
      </c>
      <c r="AH51" s="8">
        <v>0</v>
      </c>
      <c r="AI51" s="8">
        <v>0</v>
      </c>
      <c r="AJ51" s="8">
        <v>0</v>
      </c>
      <c r="AK51" s="8">
        <v>4297</v>
      </c>
      <c r="AL51" s="8">
        <v>23821.9</v>
      </c>
      <c r="AM51" s="8">
        <v>28118.9</v>
      </c>
      <c r="AN51" s="8">
        <v>17170.43</v>
      </c>
      <c r="AO51" s="8">
        <v>4206.67</v>
      </c>
      <c r="AP51" s="8">
        <v>12963.76</v>
      </c>
      <c r="AQ51" s="8">
        <v>0</v>
      </c>
      <c r="AR51" s="8">
        <v>0</v>
      </c>
      <c r="AS51" s="8"/>
      <c r="AT51" s="8"/>
      <c r="AU51" s="8">
        <v>300</v>
      </c>
      <c r="AV51" s="16">
        <v>275</v>
      </c>
      <c r="AW51" s="9">
        <v>0</v>
      </c>
      <c r="AX51" s="9">
        <v>0</v>
      </c>
      <c r="AY51" s="9">
        <v>330</v>
      </c>
      <c r="AZ51" s="20">
        <v>305</v>
      </c>
      <c r="BA51" s="9">
        <v>0</v>
      </c>
      <c r="BB51" s="9">
        <v>0</v>
      </c>
      <c r="BC51" s="8"/>
      <c r="BD51" s="8"/>
      <c r="BE51" s="24">
        <f t="shared" si="0"/>
        <v>0</v>
      </c>
      <c r="BF51" s="24">
        <f t="shared" ref="BF51:BH51" si="110">AH51</f>
        <v>0</v>
      </c>
      <c r="BG51" s="24">
        <f t="shared" si="110"/>
        <v>0</v>
      </c>
      <c r="BH51" s="24">
        <f t="shared" si="110"/>
        <v>0</v>
      </c>
      <c r="BI51" s="2">
        <f t="shared" si="5"/>
        <v>1</v>
      </c>
      <c r="BJ51" s="2">
        <f t="shared" si="6"/>
        <v>0</v>
      </c>
      <c r="BK51" s="2">
        <f t="shared" si="7"/>
        <v>1</v>
      </c>
      <c r="BL51" s="2">
        <f t="shared" si="8"/>
        <v>0</v>
      </c>
      <c r="BM51" s="23">
        <f t="shared" si="2"/>
        <v>0</v>
      </c>
      <c r="BN51" s="23">
        <f t="shared" ref="BN51:BP51" si="111">AE51</f>
        <v>0</v>
      </c>
      <c r="BO51" s="23">
        <f t="shared" si="111"/>
        <v>0</v>
      </c>
      <c r="BP51" s="23">
        <f t="shared" si="111"/>
        <v>0</v>
      </c>
      <c r="BQ51" s="2">
        <f t="shared" si="10"/>
        <v>1</v>
      </c>
      <c r="BR51" s="2">
        <f t="shared" si="11"/>
        <v>0</v>
      </c>
      <c r="BS51" s="2">
        <f t="shared" si="12"/>
        <v>1</v>
      </c>
      <c r="BT51" s="2">
        <f t="shared" si="13"/>
        <v>0</v>
      </c>
    </row>
    <row r="52" s="2" customFormat="1" spans="1:72">
      <c r="A52" s="8">
        <v>26218.13</v>
      </c>
      <c r="B52" s="8">
        <v>-4378</v>
      </c>
      <c r="C52" s="8">
        <v>20839.41</v>
      </c>
      <c r="D52" s="8">
        <v>11102.46</v>
      </c>
      <c r="E52" s="8">
        <v>0</v>
      </c>
      <c r="F52" s="9">
        <v>-4199</v>
      </c>
      <c r="G52" s="8">
        <v>0</v>
      </c>
      <c r="H52" s="8">
        <v>189.89</v>
      </c>
      <c r="I52" s="8">
        <v>0</v>
      </c>
      <c r="J52" s="8">
        <v>221.64</v>
      </c>
      <c r="K52" s="8">
        <v>271.1</v>
      </c>
      <c r="L52" s="8">
        <v>0</v>
      </c>
      <c r="M52" s="8">
        <v>501.15</v>
      </c>
      <c r="N52" s="8">
        <v>501.56</v>
      </c>
      <c r="O52" s="8">
        <v>296.9</v>
      </c>
      <c r="P52" s="8">
        <v>330.6</v>
      </c>
      <c r="Q52" s="8">
        <v>0</v>
      </c>
      <c r="R52" s="8">
        <v>104.77</v>
      </c>
      <c r="S52" s="8">
        <v>26193.104</v>
      </c>
      <c r="T52" s="8">
        <v>4510.302</v>
      </c>
      <c r="U52" s="8">
        <v>1229.392</v>
      </c>
      <c r="V52" s="8">
        <v>11895.852</v>
      </c>
      <c r="W52" s="8">
        <v>13125.244</v>
      </c>
      <c r="X52" s="8">
        <v>-955.064</v>
      </c>
      <c r="Y52" s="8">
        <v>50.001</v>
      </c>
      <c r="Z52" s="8">
        <v>17913.2</v>
      </c>
      <c r="AA52" s="8">
        <v>923.109</v>
      </c>
      <c r="AB52" s="8">
        <v>1230.5</v>
      </c>
      <c r="AC52" s="8" t="s">
        <v>60</v>
      </c>
      <c r="AD52" s="9">
        <v>-2392.9128</v>
      </c>
      <c r="AE52" s="8">
        <v>0</v>
      </c>
      <c r="AF52" s="8">
        <v>0</v>
      </c>
      <c r="AG52" s="8">
        <v>0</v>
      </c>
      <c r="AH52" s="8">
        <v>0</v>
      </c>
      <c r="AI52" s="8">
        <v>0</v>
      </c>
      <c r="AJ52" s="8">
        <v>0</v>
      </c>
      <c r="AK52" s="8">
        <v>4378</v>
      </c>
      <c r="AL52" s="8">
        <v>23551.1</v>
      </c>
      <c r="AM52" s="8">
        <v>27929.1</v>
      </c>
      <c r="AN52" s="8">
        <v>17110.68</v>
      </c>
      <c r="AO52" s="8">
        <v>4171.87</v>
      </c>
      <c r="AP52" s="8">
        <v>12938.81</v>
      </c>
      <c r="AQ52" s="8">
        <v>0</v>
      </c>
      <c r="AR52" s="8">
        <v>0</v>
      </c>
      <c r="AS52" s="8"/>
      <c r="AT52" s="8"/>
      <c r="AU52" s="8">
        <v>300</v>
      </c>
      <c r="AV52" s="16">
        <v>275</v>
      </c>
      <c r="AW52" s="9">
        <v>0</v>
      </c>
      <c r="AX52" s="9">
        <v>0</v>
      </c>
      <c r="AY52" s="9">
        <v>330</v>
      </c>
      <c r="AZ52" s="20">
        <v>305</v>
      </c>
      <c r="BA52" s="9">
        <v>0</v>
      </c>
      <c r="BB52" s="9">
        <v>0</v>
      </c>
      <c r="BC52" s="8"/>
      <c r="BD52" s="8"/>
      <c r="BE52" s="24">
        <f t="shared" si="0"/>
        <v>0</v>
      </c>
      <c r="BF52" s="24">
        <f t="shared" ref="BF52:BH52" si="112">AH52</f>
        <v>0</v>
      </c>
      <c r="BG52" s="24">
        <f t="shared" si="112"/>
        <v>0</v>
      </c>
      <c r="BH52" s="24">
        <f t="shared" si="112"/>
        <v>0</v>
      </c>
      <c r="BI52" s="2">
        <f t="shared" si="5"/>
        <v>1</v>
      </c>
      <c r="BJ52" s="2">
        <f t="shared" si="6"/>
        <v>0</v>
      </c>
      <c r="BK52" s="2">
        <f t="shared" si="7"/>
        <v>1</v>
      </c>
      <c r="BL52" s="2">
        <f t="shared" si="8"/>
        <v>0</v>
      </c>
      <c r="BM52" s="23">
        <f t="shared" si="2"/>
        <v>0</v>
      </c>
      <c r="BN52" s="23">
        <f t="shared" ref="BN52:BP52" si="113">AE52</f>
        <v>0</v>
      </c>
      <c r="BO52" s="23">
        <f t="shared" si="113"/>
        <v>0</v>
      </c>
      <c r="BP52" s="23">
        <f t="shared" si="113"/>
        <v>0</v>
      </c>
      <c r="BQ52" s="2">
        <f t="shared" si="10"/>
        <v>1</v>
      </c>
      <c r="BR52" s="2">
        <f t="shared" si="11"/>
        <v>0</v>
      </c>
      <c r="BS52" s="2">
        <f t="shared" si="12"/>
        <v>1</v>
      </c>
      <c r="BT52" s="2">
        <f t="shared" si="13"/>
        <v>0</v>
      </c>
    </row>
    <row r="53" s="2" customFormat="1" spans="1:72">
      <c r="A53" s="8">
        <v>25830.45</v>
      </c>
      <c r="B53" s="8">
        <v>-4458</v>
      </c>
      <c r="C53" s="8">
        <v>20839.34</v>
      </c>
      <c r="D53" s="8">
        <v>10749.57</v>
      </c>
      <c r="E53" s="8">
        <v>0</v>
      </c>
      <c r="F53" s="9">
        <v>-4199</v>
      </c>
      <c r="G53" s="8">
        <v>0</v>
      </c>
      <c r="H53" s="8">
        <v>190.77</v>
      </c>
      <c r="I53" s="8">
        <v>0</v>
      </c>
      <c r="J53" s="8">
        <v>221.7</v>
      </c>
      <c r="K53" s="8">
        <v>271.79</v>
      </c>
      <c r="L53" s="8">
        <v>0</v>
      </c>
      <c r="M53" s="8">
        <v>501.15</v>
      </c>
      <c r="N53" s="8">
        <v>501.97</v>
      </c>
      <c r="O53" s="8">
        <v>299.4</v>
      </c>
      <c r="P53" s="8">
        <v>331.4</v>
      </c>
      <c r="Q53" s="8">
        <v>0</v>
      </c>
      <c r="R53" s="8">
        <v>104.87</v>
      </c>
      <c r="S53" s="8">
        <v>26266.363</v>
      </c>
      <c r="T53" s="8">
        <v>4674.917</v>
      </c>
      <c r="U53" s="8">
        <v>1232.662</v>
      </c>
      <c r="V53" s="8">
        <v>11595.308</v>
      </c>
      <c r="W53" s="8">
        <v>12827.971</v>
      </c>
      <c r="X53" s="8">
        <v>-944.748</v>
      </c>
      <c r="Y53" s="8">
        <v>49.969</v>
      </c>
      <c r="Z53" s="8">
        <v>17871.258</v>
      </c>
      <c r="AA53" s="8">
        <v>848.625</v>
      </c>
      <c r="AB53" s="8">
        <v>1221.47</v>
      </c>
      <c r="AC53" s="8" t="s">
        <v>60</v>
      </c>
      <c r="AD53" s="9">
        <v>-2380.5862</v>
      </c>
      <c r="AE53" s="8">
        <v>0</v>
      </c>
      <c r="AF53" s="8">
        <v>0</v>
      </c>
      <c r="AG53" s="8">
        <v>0</v>
      </c>
      <c r="AH53" s="8">
        <v>0</v>
      </c>
      <c r="AI53" s="8">
        <v>0</v>
      </c>
      <c r="AJ53" s="8">
        <v>0</v>
      </c>
      <c r="AK53" s="8">
        <v>4458</v>
      </c>
      <c r="AL53" s="8">
        <v>23400.7</v>
      </c>
      <c r="AM53" s="8">
        <v>27858.7</v>
      </c>
      <c r="AN53" s="8">
        <v>16988.52</v>
      </c>
      <c r="AO53" s="8">
        <v>4132.34</v>
      </c>
      <c r="AP53" s="8">
        <v>12856.18</v>
      </c>
      <c r="AQ53" s="8">
        <v>0</v>
      </c>
      <c r="AR53" s="8">
        <v>0</v>
      </c>
      <c r="AS53" s="8"/>
      <c r="AT53" s="8"/>
      <c r="AU53" s="8">
        <v>300</v>
      </c>
      <c r="AV53" s="16">
        <v>275</v>
      </c>
      <c r="AW53" s="9">
        <v>0</v>
      </c>
      <c r="AX53" s="9">
        <v>0</v>
      </c>
      <c r="AY53" s="9">
        <v>330</v>
      </c>
      <c r="AZ53" s="20">
        <v>305</v>
      </c>
      <c r="BA53" s="9">
        <v>0</v>
      </c>
      <c r="BB53" s="9">
        <v>0</v>
      </c>
      <c r="BC53" s="8"/>
      <c r="BD53" s="8"/>
      <c r="BE53" s="24">
        <f t="shared" si="0"/>
        <v>0</v>
      </c>
      <c r="BF53" s="24">
        <f t="shared" ref="BF53:BH53" si="114">AH53</f>
        <v>0</v>
      </c>
      <c r="BG53" s="24">
        <f t="shared" si="114"/>
        <v>0</v>
      </c>
      <c r="BH53" s="24">
        <f t="shared" si="114"/>
        <v>0</v>
      </c>
      <c r="BI53" s="2">
        <f t="shared" si="5"/>
        <v>1</v>
      </c>
      <c r="BJ53" s="2">
        <f t="shared" si="6"/>
        <v>0</v>
      </c>
      <c r="BK53" s="2">
        <f t="shared" si="7"/>
        <v>1</v>
      </c>
      <c r="BL53" s="2">
        <f t="shared" si="8"/>
        <v>0</v>
      </c>
      <c r="BM53" s="23">
        <f t="shared" si="2"/>
        <v>0</v>
      </c>
      <c r="BN53" s="23">
        <f t="shared" ref="BN53:BP53" si="115">AE53</f>
        <v>0</v>
      </c>
      <c r="BO53" s="23">
        <f t="shared" si="115"/>
        <v>0</v>
      </c>
      <c r="BP53" s="23">
        <f t="shared" si="115"/>
        <v>0</v>
      </c>
      <c r="BQ53" s="2">
        <f t="shared" si="10"/>
        <v>1</v>
      </c>
      <c r="BR53" s="2">
        <f t="shared" si="11"/>
        <v>0</v>
      </c>
      <c r="BS53" s="2">
        <f t="shared" si="12"/>
        <v>1</v>
      </c>
      <c r="BT53" s="2">
        <f t="shared" si="13"/>
        <v>0</v>
      </c>
    </row>
    <row r="54" s="2" customFormat="1" spans="1:72">
      <c r="A54" s="8">
        <v>25894.1</v>
      </c>
      <c r="B54" s="8">
        <v>-4534</v>
      </c>
      <c r="C54" s="8">
        <v>20851.46</v>
      </c>
      <c r="D54" s="8">
        <v>10865.66</v>
      </c>
      <c r="E54" s="8">
        <v>0</v>
      </c>
      <c r="F54" s="9">
        <v>-4199</v>
      </c>
      <c r="G54" s="8">
        <v>0</v>
      </c>
      <c r="H54" s="8">
        <v>190.77</v>
      </c>
      <c r="I54" s="8">
        <v>0</v>
      </c>
      <c r="J54" s="8">
        <v>221.12</v>
      </c>
      <c r="K54" s="8">
        <v>271.1</v>
      </c>
      <c r="L54" s="8">
        <v>0</v>
      </c>
      <c r="M54" s="8">
        <v>500.73</v>
      </c>
      <c r="N54" s="8">
        <v>502.38</v>
      </c>
      <c r="O54" s="8">
        <v>297.5</v>
      </c>
      <c r="P54" s="8">
        <v>329.2</v>
      </c>
      <c r="Q54" s="8">
        <v>0</v>
      </c>
      <c r="R54" s="8">
        <v>104.71</v>
      </c>
      <c r="S54" s="8">
        <v>25999.959</v>
      </c>
      <c r="T54" s="8">
        <v>4672.17</v>
      </c>
      <c r="U54" s="8">
        <v>1182.112</v>
      </c>
      <c r="V54" s="8">
        <v>11892.566</v>
      </c>
      <c r="W54" s="8">
        <v>13074.678</v>
      </c>
      <c r="X54" s="8">
        <v>-947.403</v>
      </c>
      <c r="Y54" s="8">
        <v>50.002</v>
      </c>
      <c r="Z54" s="8">
        <v>18018.84</v>
      </c>
      <c r="AA54" s="8">
        <v>797.092</v>
      </c>
      <c r="AB54" s="8">
        <v>1221.84</v>
      </c>
      <c r="AC54" s="8" t="s">
        <v>60</v>
      </c>
      <c r="AD54" s="9">
        <v>-2391.232</v>
      </c>
      <c r="AE54" s="8">
        <v>0</v>
      </c>
      <c r="AF54" s="8">
        <v>0</v>
      </c>
      <c r="AG54" s="8">
        <v>0</v>
      </c>
      <c r="AH54" s="8">
        <v>0</v>
      </c>
      <c r="AI54" s="8">
        <v>0</v>
      </c>
      <c r="AJ54" s="8">
        <v>0</v>
      </c>
      <c r="AK54" s="8">
        <v>4534</v>
      </c>
      <c r="AL54" s="8">
        <v>23190</v>
      </c>
      <c r="AM54" s="8">
        <v>27724</v>
      </c>
      <c r="AN54" s="8">
        <v>16816.95</v>
      </c>
      <c r="AO54" s="8">
        <v>4103.62</v>
      </c>
      <c r="AP54" s="8">
        <v>12713.33</v>
      </c>
      <c r="AQ54" s="8">
        <v>0</v>
      </c>
      <c r="AR54" s="8">
        <v>0</v>
      </c>
      <c r="AS54" s="8"/>
      <c r="AT54" s="8"/>
      <c r="AU54" s="8">
        <v>300</v>
      </c>
      <c r="AV54" s="16">
        <v>275</v>
      </c>
      <c r="AW54" s="9">
        <v>0</v>
      </c>
      <c r="AX54" s="9">
        <v>0</v>
      </c>
      <c r="AY54" s="9">
        <v>330</v>
      </c>
      <c r="AZ54" s="20">
        <v>305</v>
      </c>
      <c r="BA54" s="9">
        <v>0</v>
      </c>
      <c r="BB54" s="9">
        <v>0</v>
      </c>
      <c r="BC54" s="8"/>
      <c r="BD54" s="8"/>
      <c r="BE54" s="24">
        <f t="shared" si="0"/>
        <v>0</v>
      </c>
      <c r="BF54" s="24">
        <f t="shared" ref="BF54:BH54" si="116">AH54</f>
        <v>0</v>
      </c>
      <c r="BG54" s="24">
        <f t="shared" si="116"/>
        <v>0</v>
      </c>
      <c r="BH54" s="24">
        <f t="shared" si="116"/>
        <v>0</v>
      </c>
      <c r="BI54" s="2">
        <f t="shared" si="5"/>
        <v>1</v>
      </c>
      <c r="BJ54" s="2">
        <f t="shared" si="6"/>
        <v>0</v>
      </c>
      <c r="BK54" s="2">
        <f t="shared" si="7"/>
        <v>1</v>
      </c>
      <c r="BL54" s="2">
        <f t="shared" si="8"/>
        <v>0</v>
      </c>
      <c r="BM54" s="23">
        <f t="shared" si="2"/>
        <v>0</v>
      </c>
      <c r="BN54" s="23">
        <f t="shared" ref="BN54:BP54" si="117">AE54</f>
        <v>0</v>
      </c>
      <c r="BO54" s="23">
        <f t="shared" si="117"/>
        <v>0</v>
      </c>
      <c r="BP54" s="23">
        <f t="shared" si="117"/>
        <v>0</v>
      </c>
      <c r="BQ54" s="2">
        <f t="shared" si="10"/>
        <v>1</v>
      </c>
      <c r="BR54" s="2">
        <f t="shared" si="11"/>
        <v>0</v>
      </c>
      <c r="BS54" s="2">
        <f t="shared" si="12"/>
        <v>1</v>
      </c>
      <c r="BT54" s="2">
        <f t="shared" si="13"/>
        <v>0</v>
      </c>
    </row>
    <row r="55" s="2" customFormat="1" spans="1:72">
      <c r="A55" s="8">
        <v>25821.1</v>
      </c>
      <c r="B55" s="8">
        <v>-4533</v>
      </c>
      <c r="C55" s="8">
        <v>20851.23</v>
      </c>
      <c r="D55" s="8">
        <v>10792.42</v>
      </c>
      <c r="E55" s="8">
        <v>0</v>
      </c>
      <c r="F55" s="9">
        <v>-4199</v>
      </c>
      <c r="G55" s="8">
        <v>0</v>
      </c>
      <c r="H55" s="8">
        <v>189.89</v>
      </c>
      <c r="I55" s="8">
        <v>0</v>
      </c>
      <c r="J55" s="8">
        <v>221.71</v>
      </c>
      <c r="K55" s="8">
        <v>271.79</v>
      </c>
      <c r="L55" s="8">
        <v>0</v>
      </c>
      <c r="M55" s="8">
        <v>499.91</v>
      </c>
      <c r="N55" s="8">
        <v>501.15</v>
      </c>
      <c r="O55" s="8">
        <v>300.7</v>
      </c>
      <c r="P55" s="8">
        <v>331.3</v>
      </c>
      <c r="Q55" s="8">
        <v>0</v>
      </c>
      <c r="R55" s="8">
        <v>104.77</v>
      </c>
      <c r="S55" s="8">
        <v>25905.473</v>
      </c>
      <c r="T55" s="8">
        <v>4858.038</v>
      </c>
      <c r="U55" s="8">
        <v>1171.498</v>
      </c>
      <c r="V55" s="8">
        <v>11740.491</v>
      </c>
      <c r="W55" s="8">
        <v>12911.99</v>
      </c>
      <c r="X55" s="8">
        <v>-941.144</v>
      </c>
      <c r="Y55" s="8">
        <v>49.966</v>
      </c>
      <c r="Z55" s="8">
        <v>17910.566</v>
      </c>
      <c r="AA55" s="8">
        <v>764.635</v>
      </c>
      <c r="AB55" s="8">
        <v>1213.99</v>
      </c>
      <c r="AC55" s="8" t="s">
        <v>60</v>
      </c>
      <c r="AD55" s="9">
        <v>-2380.5862</v>
      </c>
      <c r="AE55" s="8">
        <v>0</v>
      </c>
      <c r="AF55" s="8">
        <v>0</v>
      </c>
      <c r="AG55" s="8">
        <v>0</v>
      </c>
      <c r="AH55" s="8">
        <v>0</v>
      </c>
      <c r="AI55" s="8">
        <v>0</v>
      </c>
      <c r="AJ55" s="8">
        <v>0</v>
      </c>
      <c r="AK55" s="8">
        <v>4533</v>
      </c>
      <c r="AL55" s="8">
        <v>23129.9</v>
      </c>
      <c r="AM55" s="8">
        <v>27662.9</v>
      </c>
      <c r="AN55" s="8">
        <v>16585.68</v>
      </c>
      <c r="AO55" s="8">
        <v>4080.49</v>
      </c>
      <c r="AP55" s="8">
        <v>12505.19</v>
      </c>
      <c r="AQ55" s="8">
        <v>0</v>
      </c>
      <c r="AR55" s="8">
        <v>0</v>
      </c>
      <c r="AS55" s="8"/>
      <c r="AT55" s="8"/>
      <c r="AU55" s="8">
        <v>300</v>
      </c>
      <c r="AV55" s="16">
        <v>275</v>
      </c>
      <c r="AW55" s="9">
        <v>0</v>
      </c>
      <c r="AX55" s="9">
        <v>0</v>
      </c>
      <c r="AY55" s="9">
        <v>330</v>
      </c>
      <c r="AZ55" s="20">
        <v>305</v>
      </c>
      <c r="BA55" s="9">
        <v>0</v>
      </c>
      <c r="BB55" s="9">
        <v>0</v>
      </c>
      <c r="BC55" s="8"/>
      <c r="BD55" s="8"/>
      <c r="BE55" s="24">
        <f t="shared" si="0"/>
        <v>0</v>
      </c>
      <c r="BF55" s="24">
        <f t="shared" ref="BF55:BH55" si="118">AH55</f>
        <v>0</v>
      </c>
      <c r="BG55" s="24">
        <f t="shared" si="118"/>
        <v>0</v>
      </c>
      <c r="BH55" s="24">
        <f t="shared" si="118"/>
        <v>0</v>
      </c>
      <c r="BI55" s="2">
        <f t="shared" si="5"/>
        <v>1</v>
      </c>
      <c r="BJ55" s="2">
        <f t="shared" si="6"/>
        <v>0</v>
      </c>
      <c r="BK55" s="2">
        <f t="shared" si="7"/>
        <v>1</v>
      </c>
      <c r="BL55" s="2">
        <f t="shared" si="8"/>
        <v>0</v>
      </c>
      <c r="BM55" s="23">
        <f t="shared" si="2"/>
        <v>0</v>
      </c>
      <c r="BN55" s="23">
        <f t="shared" ref="BN55:BP55" si="119">AE55</f>
        <v>0</v>
      </c>
      <c r="BO55" s="23">
        <f t="shared" si="119"/>
        <v>0</v>
      </c>
      <c r="BP55" s="23">
        <f t="shared" si="119"/>
        <v>0</v>
      </c>
      <c r="BQ55" s="2">
        <f t="shared" si="10"/>
        <v>1</v>
      </c>
      <c r="BR55" s="2">
        <f t="shared" si="11"/>
        <v>0</v>
      </c>
      <c r="BS55" s="2">
        <f t="shared" si="12"/>
        <v>1</v>
      </c>
      <c r="BT55" s="2">
        <f t="shared" si="13"/>
        <v>0</v>
      </c>
    </row>
    <row r="56" s="2" customFormat="1" spans="1:72">
      <c r="A56" s="8">
        <v>25891.58</v>
      </c>
      <c r="B56" s="8">
        <v>-4532</v>
      </c>
      <c r="C56" s="8">
        <v>20850.33</v>
      </c>
      <c r="D56" s="8">
        <v>10836.47</v>
      </c>
      <c r="E56" s="8">
        <v>0</v>
      </c>
      <c r="F56" s="9">
        <v>-4199</v>
      </c>
      <c r="G56" s="8">
        <v>0</v>
      </c>
      <c r="H56" s="8">
        <v>189.89</v>
      </c>
      <c r="I56" s="8">
        <v>0</v>
      </c>
      <c r="J56" s="8">
        <v>221.71</v>
      </c>
      <c r="K56" s="8">
        <v>271.1</v>
      </c>
      <c r="L56" s="8">
        <v>0</v>
      </c>
      <c r="M56" s="8">
        <v>500.32</v>
      </c>
      <c r="N56" s="8">
        <v>501.56</v>
      </c>
      <c r="O56" s="8">
        <v>297.5</v>
      </c>
      <c r="P56" s="8">
        <v>331</v>
      </c>
      <c r="Q56" s="8">
        <v>0</v>
      </c>
      <c r="R56" s="8">
        <v>104.66</v>
      </c>
      <c r="S56" s="8">
        <v>25847.832</v>
      </c>
      <c r="T56" s="8">
        <v>4661.466</v>
      </c>
      <c r="U56" s="8">
        <v>1204.289</v>
      </c>
      <c r="V56" s="8">
        <v>11555.852</v>
      </c>
      <c r="W56" s="8">
        <v>12760.141</v>
      </c>
      <c r="X56" s="8">
        <v>-935.155</v>
      </c>
      <c r="Y56" s="8">
        <v>49.972</v>
      </c>
      <c r="Z56" s="8">
        <v>18087.594</v>
      </c>
      <c r="AA56" s="8">
        <v>736.465</v>
      </c>
      <c r="AB56" s="8">
        <v>1212.68</v>
      </c>
      <c r="AC56" s="8" t="s">
        <v>60</v>
      </c>
      <c r="AD56" s="9">
        <v>-2389.5513</v>
      </c>
      <c r="AE56" s="8">
        <v>0</v>
      </c>
      <c r="AF56" s="8">
        <v>0</v>
      </c>
      <c r="AG56" s="8">
        <v>0</v>
      </c>
      <c r="AH56" s="8">
        <v>0</v>
      </c>
      <c r="AI56" s="8">
        <v>0</v>
      </c>
      <c r="AJ56" s="8">
        <v>0</v>
      </c>
      <c r="AK56" s="8">
        <v>4532</v>
      </c>
      <c r="AL56" s="8">
        <v>23099.8</v>
      </c>
      <c r="AM56" s="8">
        <v>27631.8</v>
      </c>
      <c r="AN56" s="8">
        <v>16294.25</v>
      </c>
      <c r="AO56" s="8">
        <v>4058.74</v>
      </c>
      <c r="AP56" s="8">
        <v>12235.51</v>
      </c>
      <c r="AQ56" s="8">
        <v>0</v>
      </c>
      <c r="AR56" s="8">
        <v>0</v>
      </c>
      <c r="AS56" s="8"/>
      <c r="AT56" s="8"/>
      <c r="AU56" s="8">
        <v>300</v>
      </c>
      <c r="AV56" s="16">
        <v>275</v>
      </c>
      <c r="AW56" s="9">
        <v>0</v>
      </c>
      <c r="AX56" s="9">
        <v>0</v>
      </c>
      <c r="AY56" s="9">
        <v>330</v>
      </c>
      <c r="AZ56" s="20">
        <v>305</v>
      </c>
      <c r="BA56" s="9">
        <v>0</v>
      </c>
      <c r="BB56" s="9">
        <v>0</v>
      </c>
      <c r="BC56" s="8"/>
      <c r="BD56" s="8"/>
      <c r="BE56" s="24">
        <f t="shared" si="0"/>
        <v>0</v>
      </c>
      <c r="BF56" s="24">
        <f t="shared" ref="BF56:BH56" si="120">AH56</f>
        <v>0</v>
      </c>
      <c r="BG56" s="24">
        <f t="shared" si="120"/>
        <v>0</v>
      </c>
      <c r="BH56" s="24">
        <f t="shared" si="120"/>
        <v>0</v>
      </c>
      <c r="BI56" s="2">
        <f t="shared" si="5"/>
        <v>1</v>
      </c>
      <c r="BJ56" s="2">
        <f t="shared" si="6"/>
        <v>0</v>
      </c>
      <c r="BK56" s="2">
        <f t="shared" si="7"/>
        <v>1</v>
      </c>
      <c r="BL56" s="2">
        <f t="shared" si="8"/>
        <v>0</v>
      </c>
      <c r="BM56" s="23">
        <f t="shared" si="2"/>
        <v>0</v>
      </c>
      <c r="BN56" s="23">
        <f t="shared" ref="BN56:BP56" si="121">AE56</f>
        <v>0</v>
      </c>
      <c r="BO56" s="23">
        <f t="shared" si="121"/>
        <v>0</v>
      </c>
      <c r="BP56" s="23">
        <f t="shared" si="121"/>
        <v>0</v>
      </c>
      <c r="BQ56" s="2">
        <f t="shared" si="10"/>
        <v>1</v>
      </c>
      <c r="BR56" s="2">
        <f t="shared" si="11"/>
        <v>0</v>
      </c>
      <c r="BS56" s="2">
        <f t="shared" si="12"/>
        <v>1</v>
      </c>
      <c r="BT56" s="2">
        <f t="shared" si="13"/>
        <v>0</v>
      </c>
    </row>
    <row r="57" s="2" customFormat="1" spans="1:72">
      <c r="A57" s="8">
        <v>25798.43</v>
      </c>
      <c r="B57" s="8">
        <v>-4531</v>
      </c>
      <c r="C57" s="8">
        <v>20833.43</v>
      </c>
      <c r="D57" s="8">
        <v>10336.09</v>
      </c>
      <c r="E57" s="8">
        <v>0</v>
      </c>
      <c r="F57" s="9">
        <v>-4199</v>
      </c>
      <c r="G57" s="8">
        <v>0</v>
      </c>
      <c r="H57" s="8">
        <v>189.89</v>
      </c>
      <c r="I57" s="8">
        <v>0</v>
      </c>
      <c r="J57" s="8">
        <v>221.07</v>
      </c>
      <c r="K57" s="8">
        <v>270.4</v>
      </c>
      <c r="L57" s="8">
        <v>0</v>
      </c>
      <c r="M57" s="8">
        <v>501.56</v>
      </c>
      <c r="N57" s="8">
        <v>502.38</v>
      </c>
      <c r="O57" s="8">
        <v>297.8</v>
      </c>
      <c r="P57" s="8">
        <v>329.8</v>
      </c>
      <c r="Q57" s="8">
        <v>0</v>
      </c>
      <c r="R57" s="8">
        <v>104.77</v>
      </c>
      <c r="S57" s="8">
        <v>25964.11</v>
      </c>
      <c r="T57" s="8">
        <v>4624.24</v>
      </c>
      <c r="U57" s="8">
        <v>1228.08</v>
      </c>
      <c r="V57" s="8">
        <v>11462.822</v>
      </c>
      <c r="W57" s="8">
        <v>12690.903</v>
      </c>
      <c r="X57" s="8">
        <v>-933.305</v>
      </c>
      <c r="Y57" s="8">
        <v>49.996</v>
      </c>
      <c r="Z57" s="8">
        <v>18076.316</v>
      </c>
      <c r="AA57" s="8">
        <v>794.803</v>
      </c>
      <c r="AB57" s="8">
        <v>1210.34</v>
      </c>
      <c r="AC57" s="8" t="s">
        <v>60</v>
      </c>
      <c r="AD57" s="9">
        <v>-2385.9092</v>
      </c>
      <c r="AE57" s="8">
        <v>0</v>
      </c>
      <c r="AF57" s="8">
        <v>0</v>
      </c>
      <c r="AG57" s="8">
        <v>0</v>
      </c>
      <c r="AH57" s="8">
        <v>0</v>
      </c>
      <c r="AI57" s="8">
        <v>0</v>
      </c>
      <c r="AJ57" s="8">
        <v>0</v>
      </c>
      <c r="AK57" s="8">
        <v>4531</v>
      </c>
      <c r="AL57" s="8">
        <v>23160</v>
      </c>
      <c r="AM57" s="8">
        <v>27691</v>
      </c>
      <c r="AN57" s="8">
        <v>15959.72</v>
      </c>
      <c r="AO57" s="8">
        <v>4045.18</v>
      </c>
      <c r="AP57" s="8">
        <v>11914.54</v>
      </c>
      <c r="AQ57" s="8">
        <v>0</v>
      </c>
      <c r="AR57" s="8">
        <v>0</v>
      </c>
      <c r="AS57" s="8"/>
      <c r="AT57" s="8"/>
      <c r="AU57" s="8">
        <v>300</v>
      </c>
      <c r="AV57" s="16">
        <v>275</v>
      </c>
      <c r="AW57" s="9">
        <v>0</v>
      </c>
      <c r="AX57" s="9">
        <v>0</v>
      </c>
      <c r="AY57" s="9">
        <v>330</v>
      </c>
      <c r="AZ57" s="20">
        <v>305</v>
      </c>
      <c r="BA57" s="9">
        <v>0</v>
      </c>
      <c r="BB57" s="9">
        <v>0</v>
      </c>
      <c r="BC57" s="8"/>
      <c r="BD57" s="8"/>
      <c r="BE57" s="24">
        <f t="shared" si="0"/>
        <v>0</v>
      </c>
      <c r="BF57" s="24">
        <f t="shared" ref="BF57:BH57" si="122">AH57</f>
        <v>0</v>
      </c>
      <c r="BG57" s="24">
        <f t="shared" si="122"/>
        <v>0</v>
      </c>
      <c r="BH57" s="24">
        <f t="shared" si="122"/>
        <v>0</v>
      </c>
      <c r="BI57" s="2">
        <f t="shared" si="5"/>
        <v>1</v>
      </c>
      <c r="BJ57" s="2">
        <f t="shared" si="6"/>
        <v>0</v>
      </c>
      <c r="BK57" s="2">
        <f t="shared" si="7"/>
        <v>1</v>
      </c>
      <c r="BL57" s="2">
        <f t="shared" si="8"/>
        <v>0</v>
      </c>
      <c r="BM57" s="23">
        <f t="shared" si="2"/>
        <v>0</v>
      </c>
      <c r="BN57" s="23">
        <f t="shared" ref="BN57:BP57" si="123">AE57</f>
        <v>0</v>
      </c>
      <c r="BO57" s="23">
        <f t="shared" si="123"/>
        <v>0</v>
      </c>
      <c r="BP57" s="23">
        <f t="shared" si="123"/>
        <v>0</v>
      </c>
      <c r="BQ57" s="2">
        <f t="shared" si="10"/>
        <v>1</v>
      </c>
      <c r="BR57" s="2">
        <f t="shared" si="11"/>
        <v>0</v>
      </c>
      <c r="BS57" s="2">
        <f t="shared" si="12"/>
        <v>1</v>
      </c>
      <c r="BT57" s="2">
        <f t="shared" si="13"/>
        <v>0</v>
      </c>
    </row>
    <row r="58" s="2" customFormat="1" spans="1:72">
      <c r="A58" s="8">
        <v>26124.14</v>
      </c>
      <c r="B58" s="8">
        <v>-4530</v>
      </c>
      <c r="C58" s="8">
        <v>20831.83</v>
      </c>
      <c r="D58" s="8">
        <v>10428.03</v>
      </c>
      <c r="E58" s="8">
        <v>0</v>
      </c>
      <c r="F58" s="9">
        <v>-4199</v>
      </c>
      <c r="G58" s="8">
        <v>0</v>
      </c>
      <c r="H58" s="8">
        <v>190.77</v>
      </c>
      <c r="I58" s="8">
        <v>0</v>
      </c>
      <c r="J58" s="8">
        <v>221.7</v>
      </c>
      <c r="K58" s="8">
        <v>271.1</v>
      </c>
      <c r="L58" s="8">
        <v>0</v>
      </c>
      <c r="M58" s="8">
        <v>500.32</v>
      </c>
      <c r="N58" s="8">
        <v>501.56</v>
      </c>
      <c r="O58" s="8">
        <v>298.8</v>
      </c>
      <c r="P58" s="8">
        <v>329.8</v>
      </c>
      <c r="Q58" s="8">
        <v>0</v>
      </c>
      <c r="R58" s="8">
        <v>104.98</v>
      </c>
      <c r="S58" s="8">
        <v>25978.746</v>
      </c>
      <c r="T58" s="8">
        <v>4698.933</v>
      </c>
      <c r="U58" s="8">
        <v>1829.463</v>
      </c>
      <c r="V58" s="8">
        <v>11064.735</v>
      </c>
      <c r="W58" s="8">
        <v>12894.197</v>
      </c>
      <c r="X58" s="8">
        <v>-922.935</v>
      </c>
      <c r="Y58" s="8">
        <v>49.969</v>
      </c>
      <c r="Z58" s="8">
        <v>18198.67</v>
      </c>
      <c r="AA58" s="8">
        <v>747.02</v>
      </c>
      <c r="AB58" s="8">
        <v>1220.01</v>
      </c>
      <c r="AC58" s="8" t="s">
        <v>60</v>
      </c>
      <c r="AD58" s="9">
        <v>-2386.1892</v>
      </c>
      <c r="AE58" s="8">
        <v>0</v>
      </c>
      <c r="AF58" s="8">
        <v>0</v>
      </c>
      <c r="AG58" s="8">
        <v>0</v>
      </c>
      <c r="AH58" s="8">
        <v>0</v>
      </c>
      <c r="AI58" s="8">
        <v>0</v>
      </c>
      <c r="AJ58" s="8">
        <v>0</v>
      </c>
      <c r="AK58" s="8">
        <v>4530</v>
      </c>
      <c r="AL58" s="8">
        <v>23490.9</v>
      </c>
      <c r="AM58" s="8">
        <v>28020.9</v>
      </c>
      <c r="AN58" s="8">
        <v>15528.4</v>
      </c>
      <c r="AO58" s="8">
        <v>4018.45</v>
      </c>
      <c r="AP58" s="8">
        <v>11509.95</v>
      </c>
      <c r="AQ58" s="8">
        <v>0</v>
      </c>
      <c r="AR58" s="8">
        <v>0</v>
      </c>
      <c r="AS58" s="8"/>
      <c r="AT58" s="8"/>
      <c r="AU58" s="8">
        <v>300</v>
      </c>
      <c r="AV58" s="16">
        <v>275</v>
      </c>
      <c r="AW58" s="9">
        <v>0</v>
      </c>
      <c r="AX58" s="9">
        <v>0</v>
      </c>
      <c r="AY58" s="9">
        <v>330</v>
      </c>
      <c r="AZ58" s="20">
        <v>305</v>
      </c>
      <c r="BA58" s="9">
        <v>0</v>
      </c>
      <c r="BB58" s="9">
        <v>0</v>
      </c>
      <c r="BC58" s="8"/>
      <c r="BD58" s="8"/>
      <c r="BE58" s="24">
        <f t="shared" si="0"/>
        <v>0</v>
      </c>
      <c r="BF58" s="24">
        <f t="shared" ref="BF58:BH58" si="124">AH58</f>
        <v>0</v>
      </c>
      <c r="BG58" s="24">
        <f t="shared" si="124"/>
        <v>0</v>
      </c>
      <c r="BH58" s="24">
        <f t="shared" si="124"/>
        <v>0</v>
      </c>
      <c r="BI58" s="2">
        <f t="shared" si="5"/>
        <v>1</v>
      </c>
      <c r="BJ58" s="2">
        <f t="shared" si="6"/>
        <v>0</v>
      </c>
      <c r="BK58" s="2">
        <f t="shared" si="7"/>
        <v>1</v>
      </c>
      <c r="BL58" s="2">
        <f t="shared" si="8"/>
        <v>0</v>
      </c>
      <c r="BM58" s="23">
        <f t="shared" si="2"/>
        <v>0</v>
      </c>
      <c r="BN58" s="23">
        <f t="shared" ref="BN58:BP58" si="125">AE58</f>
        <v>0</v>
      </c>
      <c r="BO58" s="23">
        <f t="shared" si="125"/>
        <v>0</v>
      </c>
      <c r="BP58" s="23">
        <f t="shared" si="125"/>
        <v>0</v>
      </c>
      <c r="BQ58" s="2">
        <f t="shared" si="10"/>
        <v>1</v>
      </c>
      <c r="BR58" s="2">
        <f t="shared" si="11"/>
        <v>0</v>
      </c>
      <c r="BS58" s="2">
        <f t="shared" si="12"/>
        <v>1</v>
      </c>
      <c r="BT58" s="2">
        <f t="shared" si="13"/>
        <v>0</v>
      </c>
    </row>
    <row r="59" s="2" customFormat="1" spans="1:72">
      <c r="A59" s="8">
        <v>26233.42</v>
      </c>
      <c r="B59" s="8">
        <v>-4549.5</v>
      </c>
      <c r="C59" s="8">
        <v>20828.5</v>
      </c>
      <c r="D59" s="8">
        <v>10542.41</v>
      </c>
      <c r="E59" s="8">
        <v>0</v>
      </c>
      <c r="F59" s="9">
        <v>-4199</v>
      </c>
      <c r="G59" s="8">
        <v>0</v>
      </c>
      <c r="H59" s="8">
        <v>189.89</v>
      </c>
      <c r="I59" s="8">
        <v>0</v>
      </c>
      <c r="J59" s="8">
        <v>221.83</v>
      </c>
      <c r="K59" s="8">
        <v>271.1</v>
      </c>
      <c r="L59" s="8">
        <v>0</v>
      </c>
      <c r="M59" s="8">
        <v>500.73</v>
      </c>
      <c r="N59" s="8">
        <v>501.15</v>
      </c>
      <c r="O59" s="8">
        <v>298.3</v>
      </c>
      <c r="P59" s="8">
        <v>330.7</v>
      </c>
      <c r="Q59" s="8">
        <v>0</v>
      </c>
      <c r="R59" s="8">
        <v>104.77</v>
      </c>
      <c r="S59" s="8">
        <v>26252.234</v>
      </c>
      <c r="T59" s="8">
        <v>4578.689</v>
      </c>
      <c r="U59" s="8">
        <v>2318.846</v>
      </c>
      <c r="V59" s="8">
        <v>10451.374</v>
      </c>
      <c r="W59" s="8">
        <v>12770.22</v>
      </c>
      <c r="X59" s="8">
        <v>-641.116</v>
      </c>
      <c r="Y59" s="8">
        <v>49.969</v>
      </c>
      <c r="Z59" s="8">
        <v>18048.578</v>
      </c>
      <c r="AA59" s="8">
        <v>844.91</v>
      </c>
      <c r="AB59" s="8">
        <v>1224.19</v>
      </c>
      <c r="AC59" s="8" t="s">
        <v>60</v>
      </c>
      <c r="AD59" s="9">
        <v>-2391.0918</v>
      </c>
      <c r="AE59" s="8">
        <v>0</v>
      </c>
      <c r="AF59" s="8">
        <v>0</v>
      </c>
      <c r="AG59" s="8">
        <v>0</v>
      </c>
      <c r="AH59" s="8">
        <v>0</v>
      </c>
      <c r="AI59" s="8">
        <v>0</v>
      </c>
      <c r="AJ59" s="8">
        <v>0</v>
      </c>
      <c r="AK59" s="8">
        <v>4484</v>
      </c>
      <c r="AL59" s="8">
        <v>23912.2</v>
      </c>
      <c r="AM59" s="8">
        <v>28396.2</v>
      </c>
      <c r="AN59" s="8">
        <v>15034.93</v>
      </c>
      <c r="AO59" s="8">
        <v>3989.11</v>
      </c>
      <c r="AP59" s="8">
        <v>11045.82</v>
      </c>
      <c r="AQ59" s="8">
        <v>0</v>
      </c>
      <c r="AR59" s="8">
        <v>0</v>
      </c>
      <c r="AS59" s="8"/>
      <c r="AT59" s="8"/>
      <c r="AU59" s="8">
        <v>300</v>
      </c>
      <c r="AV59" s="16">
        <v>275</v>
      </c>
      <c r="AW59" s="9">
        <v>0</v>
      </c>
      <c r="AX59" s="9">
        <v>0</v>
      </c>
      <c r="AY59" s="9">
        <v>330</v>
      </c>
      <c r="AZ59" s="20">
        <v>305</v>
      </c>
      <c r="BA59" s="9">
        <v>0</v>
      </c>
      <c r="BB59" s="9">
        <v>0</v>
      </c>
      <c r="BC59" s="8"/>
      <c r="BD59" s="8"/>
      <c r="BE59" s="24">
        <f t="shared" si="0"/>
        <v>0</v>
      </c>
      <c r="BF59" s="24">
        <f t="shared" ref="BF59:BH59" si="126">AH59</f>
        <v>0</v>
      </c>
      <c r="BG59" s="24">
        <f t="shared" si="126"/>
        <v>0</v>
      </c>
      <c r="BH59" s="24">
        <f t="shared" si="126"/>
        <v>0</v>
      </c>
      <c r="BI59" s="2">
        <f t="shared" si="5"/>
        <v>1</v>
      </c>
      <c r="BJ59" s="2">
        <f t="shared" si="6"/>
        <v>0</v>
      </c>
      <c r="BK59" s="2">
        <f t="shared" si="7"/>
        <v>1</v>
      </c>
      <c r="BL59" s="2">
        <f t="shared" si="8"/>
        <v>0</v>
      </c>
      <c r="BM59" s="23">
        <f t="shared" si="2"/>
        <v>0</v>
      </c>
      <c r="BN59" s="23">
        <f t="shared" ref="BN59:BP59" si="127">AE59</f>
        <v>0</v>
      </c>
      <c r="BO59" s="23">
        <f t="shared" si="127"/>
        <v>0</v>
      </c>
      <c r="BP59" s="23">
        <f t="shared" si="127"/>
        <v>0</v>
      </c>
      <c r="BQ59" s="2">
        <f t="shared" si="10"/>
        <v>1</v>
      </c>
      <c r="BR59" s="2">
        <f t="shared" si="11"/>
        <v>0</v>
      </c>
      <c r="BS59" s="2">
        <f t="shared" si="12"/>
        <v>1</v>
      </c>
      <c r="BT59" s="2">
        <f t="shared" si="13"/>
        <v>0</v>
      </c>
    </row>
    <row r="60" s="2" customFormat="1" spans="1:72">
      <c r="A60" s="8">
        <v>26452.15</v>
      </c>
      <c r="B60" s="8">
        <v>-4546.7</v>
      </c>
      <c r="C60" s="8">
        <v>20837.02</v>
      </c>
      <c r="D60" s="8">
        <v>10474.75</v>
      </c>
      <c r="E60" s="8">
        <v>0</v>
      </c>
      <c r="F60" s="9">
        <v>-4199</v>
      </c>
      <c r="G60" s="8">
        <v>0</v>
      </c>
      <c r="H60" s="8">
        <v>190.77</v>
      </c>
      <c r="I60" s="8">
        <v>0</v>
      </c>
      <c r="J60" s="8">
        <v>221.73</v>
      </c>
      <c r="K60" s="8">
        <v>271.33</v>
      </c>
      <c r="L60" s="8">
        <v>0</v>
      </c>
      <c r="M60" s="8">
        <v>500.32</v>
      </c>
      <c r="N60" s="8">
        <v>502.38</v>
      </c>
      <c r="O60" s="8">
        <v>299</v>
      </c>
      <c r="P60" s="8">
        <v>332.2</v>
      </c>
      <c r="Q60" s="8">
        <v>0</v>
      </c>
      <c r="R60" s="8">
        <v>104.92</v>
      </c>
      <c r="S60" s="8">
        <v>26693.69</v>
      </c>
      <c r="T60" s="8">
        <v>4766.051</v>
      </c>
      <c r="U60" s="8">
        <v>3028.133</v>
      </c>
      <c r="V60" s="8">
        <v>9743.228</v>
      </c>
      <c r="W60" s="8">
        <v>12771.361</v>
      </c>
      <c r="X60" s="8">
        <v>-75.014</v>
      </c>
      <c r="Y60" s="8">
        <v>49.97</v>
      </c>
      <c r="Z60" s="8">
        <v>18093.062</v>
      </c>
      <c r="AA60" s="8">
        <v>708.225</v>
      </c>
      <c r="AB60" s="8">
        <v>1225.52</v>
      </c>
      <c r="AC60" s="8" t="s">
        <v>60</v>
      </c>
      <c r="AD60" s="9">
        <v>-2388.1504</v>
      </c>
      <c r="AE60" s="8">
        <v>0</v>
      </c>
      <c r="AF60" s="8">
        <v>0</v>
      </c>
      <c r="AG60" s="8">
        <v>0</v>
      </c>
      <c r="AH60" s="8">
        <v>0</v>
      </c>
      <c r="AI60" s="8">
        <v>0</v>
      </c>
      <c r="AJ60" s="8">
        <v>0</v>
      </c>
      <c r="AK60" s="8">
        <v>4438</v>
      </c>
      <c r="AL60" s="8">
        <v>24273.3</v>
      </c>
      <c r="AM60" s="8">
        <v>28711.3</v>
      </c>
      <c r="AN60" s="8">
        <v>14473.02</v>
      </c>
      <c r="AO60" s="8">
        <v>3963.24</v>
      </c>
      <c r="AP60" s="8">
        <v>10509.78</v>
      </c>
      <c r="AQ60" s="8">
        <v>0</v>
      </c>
      <c r="AR60" s="8">
        <v>0</v>
      </c>
      <c r="AS60" s="8"/>
      <c r="AT60" s="8"/>
      <c r="AU60" s="8">
        <v>300</v>
      </c>
      <c r="AV60" s="16">
        <v>275</v>
      </c>
      <c r="AW60" s="9">
        <v>0</v>
      </c>
      <c r="AX60" s="9">
        <v>0</v>
      </c>
      <c r="AY60" s="9">
        <v>330</v>
      </c>
      <c r="AZ60" s="20">
        <v>305</v>
      </c>
      <c r="BA60" s="9">
        <v>0</v>
      </c>
      <c r="BB60" s="9">
        <v>0</v>
      </c>
      <c r="BC60" s="8"/>
      <c r="BD60" s="8"/>
      <c r="BE60" s="24">
        <f t="shared" si="0"/>
        <v>0</v>
      </c>
      <c r="BF60" s="24">
        <f t="shared" ref="BF60:BH60" si="128">AH60</f>
        <v>0</v>
      </c>
      <c r="BG60" s="24">
        <f t="shared" si="128"/>
        <v>0</v>
      </c>
      <c r="BH60" s="24">
        <f t="shared" si="128"/>
        <v>0</v>
      </c>
      <c r="BI60" s="2">
        <f t="shared" si="5"/>
        <v>1</v>
      </c>
      <c r="BJ60" s="2">
        <f t="shared" si="6"/>
        <v>0</v>
      </c>
      <c r="BK60" s="2">
        <f t="shared" si="7"/>
        <v>1</v>
      </c>
      <c r="BL60" s="2">
        <f t="shared" si="8"/>
        <v>0</v>
      </c>
      <c r="BM60" s="23">
        <f t="shared" si="2"/>
        <v>0</v>
      </c>
      <c r="BN60" s="23">
        <f t="shared" ref="BN60:BP60" si="129">AE60</f>
        <v>0</v>
      </c>
      <c r="BO60" s="23">
        <f t="shared" si="129"/>
        <v>0</v>
      </c>
      <c r="BP60" s="23">
        <f t="shared" si="129"/>
        <v>0</v>
      </c>
      <c r="BQ60" s="2">
        <f t="shared" si="10"/>
        <v>1</v>
      </c>
      <c r="BR60" s="2">
        <f t="shared" si="11"/>
        <v>0</v>
      </c>
      <c r="BS60" s="2">
        <f t="shared" si="12"/>
        <v>1</v>
      </c>
      <c r="BT60" s="2">
        <f t="shared" si="13"/>
        <v>0</v>
      </c>
    </row>
    <row r="61" s="2" customFormat="1" spans="1:72">
      <c r="A61" s="8">
        <v>27035.93</v>
      </c>
      <c r="B61" s="8">
        <v>-4463.43</v>
      </c>
      <c r="C61" s="8">
        <v>20831.46</v>
      </c>
      <c r="D61" s="8">
        <v>10403.24</v>
      </c>
      <c r="E61" s="8">
        <v>0</v>
      </c>
      <c r="F61" s="9">
        <v>-4199</v>
      </c>
      <c r="G61" s="8">
        <v>0</v>
      </c>
      <c r="H61" s="8">
        <v>189.89</v>
      </c>
      <c r="I61" s="8">
        <v>0</v>
      </c>
      <c r="J61" s="8">
        <v>221.56</v>
      </c>
      <c r="K61" s="8">
        <v>271.33</v>
      </c>
      <c r="L61" s="8">
        <v>0</v>
      </c>
      <c r="M61" s="8">
        <v>501.15</v>
      </c>
      <c r="N61" s="8">
        <v>502.79</v>
      </c>
      <c r="O61" s="8">
        <v>299.7</v>
      </c>
      <c r="P61" s="8">
        <v>330.8</v>
      </c>
      <c r="Q61" s="8">
        <v>0</v>
      </c>
      <c r="R61" s="8">
        <v>104.82</v>
      </c>
      <c r="S61" s="8">
        <v>26588.445</v>
      </c>
      <c r="T61" s="8">
        <v>4751.608</v>
      </c>
      <c r="U61" s="8">
        <v>3581.143</v>
      </c>
      <c r="V61" s="8">
        <v>8921.593</v>
      </c>
      <c r="W61" s="8">
        <v>12502.736</v>
      </c>
      <c r="X61" s="8">
        <v>-74.065</v>
      </c>
      <c r="Y61" s="8">
        <v>49.978</v>
      </c>
      <c r="Z61" s="8">
        <v>18206.092</v>
      </c>
      <c r="AA61" s="8">
        <v>660.723</v>
      </c>
      <c r="AB61" s="8">
        <v>1231.92</v>
      </c>
      <c r="AC61" s="8" t="s">
        <v>60</v>
      </c>
      <c r="AD61" s="9">
        <v>-2390.3916</v>
      </c>
      <c r="AE61" s="8">
        <v>0</v>
      </c>
      <c r="AF61" s="8">
        <v>0</v>
      </c>
      <c r="AG61" s="8">
        <v>0</v>
      </c>
      <c r="AH61" s="8">
        <v>0</v>
      </c>
      <c r="AI61" s="8">
        <v>0</v>
      </c>
      <c r="AJ61" s="8">
        <v>0</v>
      </c>
      <c r="AK61" s="8">
        <v>4392</v>
      </c>
      <c r="AL61" s="8">
        <v>24664.5</v>
      </c>
      <c r="AM61" s="8">
        <v>29056.5</v>
      </c>
      <c r="AN61" s="8">
        <v>13865.94</v>
      </c>
      <c r="AO61" s="8">
        <v>3955.17</v>
      </c>
      <c r="AP61" s="8">
        <v>9910.77</v>
      </c>
      <c r="AQ61" s="8">
        <v>0</v>
      </c>
      <c r="AR61" s="8">
        <v>0</v>
      </c>
      <c r="AS61" s="8"/>
      <c r="AT61" s="8"/>
      <c r="AU61" s="8">
        <v>300</v>
      </c>
      <c r="AV61" s="16">
        <v>275</v>
      </c>
      <c r="AW61" s="9">
        <v>0</v>
      </c>
      <c r="AX61" s="9">
        <v>0</v>
      </c>
      <c r="AY61" s="9">
        <v>330</v>
      </c>
      <c r="AZ61" s="20">
        <v>305</v>
      </c>
      <c r="BA61" s="9">
        <v>0</v>
      </c>
      <c r="BB61" s="9">
        <v>0</v>
      </c>
      <c r="BC61" s="8"/>
      <c r="BD61" s="8"/>
      <c r="BE61" s="24">
        <f t="shared" si="0"/>
        <v>0</v>
      </c>
      <c r="BF61" s="24">
        <f t="shared" ref="BF61:BH61" si="130">AH61</f>
        <v>0</v>
      </c>
      <c r="BG61" s="24">
        <f t="shared" si="130"/>
        <v>0</v>
      </c>
      <c r="BH61" s="24">
        <f t="shared" si="130"/>
        <v>0</v>
      </c>
      <c r="BI61" s="2">
        <f t="shared" si="5"/>
        <v>1</v>
      </c>
      <c r="BJ61" s="2">
        <f t="shared" si="6"/>
        <v>0</v>
      </c>
      <c r="BK61" s="2">
        <f t="shared" si="7"/>
        <v>1</v>
      </c>
      <c r="BL61" s="2">
        <f t="shared" si="8"/>
        <v>0</v>
      </c>
      <c r="BM61" s="23">
        <f t="shared" si="2"/>
        <v>0</v>
      </c>
      <c r="BN61" s="23">
        <f t="shared" ref="BN61:BP61" si="131">AE61</f>
        <v>0</v>
      </c>
      <c r="BO61" s="23">
        <f t="shared" si="131"/>
        <v>0</v>
      </c>
      <c r="BP61" s="23">
        <f t="shared" si="131"/>
        <v>0</v>
      </c>
      <c r="BQ61" s="2">
        <f t="shared" si="10"/>
        <v>1</v>
      </c>
      <c r="BR61" s="2">
        <f t="shared" si="11"/>
        <v>0</v>
      </c>
      <c r="BS61" s="2">
        <f t="shared" si="12"/>
        <v>1</v>
      </c>
      <c r="BT61" s="2">
        <f t="shared" si="13"/>
        <v>0</v>
      </c>
    </row>
    <row r="62" s="2" customFormat="1" spans="1:72">
      <c r="A62" s="8">
        <v>27348.01</v>
      </c>
      <c r="B62" s="8">
        <v>-4417.54</v>
      </c>
      <c r="C62" s="8">
        <v>20842.82</v>
      </c>
      <c r="D62" s="8">
        <v>10443.08</v>
      </c>
      <c r="E62" s="8">
        <v>0</v>
      </c>
      <c r="F62" s="9">
        <v>-4199</v>
      </c>
      <c r="G62" s="8">
        <v>0</v>
      </c>
      <c r="H62" s="8">
        <v>189.89</v>
      </c>
      <c r="I62" s="8">
        <v>0</v>
      </c>
      <c r="J62" s="8">
        <v>221.48</v>
      </c>
      <c r="K62" s="8">
        <v>271.33</v>
      </c>
      <c r="L62" s="8">
        <v>0</v>
      </c>
      <c r="M62" s="8">
        <v>501.56</v>
      </c>
      <c r="N62" s="8">
        <v>501.56</v>
      </c>
      <c r="O62" s="8">
        <v>299.9</v>
      </c>
      <c r="P62" s="8">
        <v>330.4</v>
      </c>
      <c r="Q62" s="8">
        <v>0</v>
      </c>
      <c r="R62" s="8">
        <v>104.98</v>
      </c>
      <c r="S62" s="8">
        <v>27062.87</v>
      </c>
      <c r="T62" s="8">
        <v>4374.307</v>
      </c>
      <c r="U62" s="8">
        <v>3835.244</v>
      </c>
      <c r="V62" s="8">
        <v>8757.183</v>
      </c>
      <c r="W62" s="8">
        <v>12592.427</v>
      </c>
      <c r="X62" s="8">
        <v>-74.045</v>
      </c>
      <c r="Y62" s="8">
        <v>49.967</v>
      </c>
      <c r="Z62" s="8">
        <v>18190.191</v>
      </c>
      <c r="AA62" s="8">
        <v>705.148</v>
      </c>
      <c r="AB62" s="8">
        <v>1241.16</v>
      </c>
      <c r="AC62" s="8" t="s">
        <v>60</v>
      </c>
      <c r="AD62" s="9">
        <v>-2385.9092</v>
      </c>
      <c r="AE62" s="8">
        <v>0</v>
      </c>
      <c r="AF62" s="8">
        <v>0</v>
      </c>
      <c r="AG62" s="8">
        <v>0</v>
      </c>
      <c r="AH62" s="8">
        <v>0</v>
      </c>
      <c r="AI62" s="8">
        <v>0</v>
      </c>
      <c r="AJ62" s="8">
        <v>0</v>
      </c>
      <c r="AK62" s="8">
        <v>4342</v>
      </c>
      <c r="AL62" s="8">
        <v>25055.6</v>
      </c>
      <c r="AM62" s="8">
        <v>29397.6</v>
      </c>
      <c r="AN62" s="8">
        <v>13173.15</v>
      </c>
      <c r="AO62" s="8">
        <v>3914.67</v>
      </c>
      <c r="AP62" s="8">
        <v>9258.48</v>
      </c>
      <c r="AQ62" s="8">
        <v>0</v>
      </c>
      <c r="AR62" s="8">
        <v>0</v>
      </c>
      <c r="AS62" s="8"/>
      <c r="AT62" s="8"/>
      <c r="AU62" s="8">
        <v>300</v>
      </c>
      <c r="AV62" s="16">
        <v>275</v>
      </c>
      <c r="AW62" s="9">
        <v>0</v>
      </c>
      <c r="AX62" s="9">
        <v>0</v>
      </c>
      <c r="AY62" s="9">
        <v>330</v>
      </c>
      <c r="AZ62" s="20">
        <v>305</v>
      </c>
      <c r="BA62" s="9">
        <v>0</v>
      </c>
      <c r="BB62" s="9">
        <v>0</v>
      </c>
      <c r="BC62" s="8"/>
      <c r="BD62" s="8"/>
      <c r="BE62" s="24">
        <f t="shared" si="0"/>
        <v>0</v>
      </c>
      <c r="BF62" s="24">
        <f t="shared" ref="BF62:BH62" si="132">AH62</f>
        <v>0</v>
      </c>
      <c r="BG62" s="24">
        <f t="shared" si="132"/>
        <v>0</v>
      </c>
      <c r="BH62" s="24">
        <f t="shared" si="132"/>
        <v>0</v>
      </c>
      <c r="BI62" s="2">
        <f t="shared" si="5"/>
        <v>1</v>
      </c>
      <c r="BJ62" s="2">
        <f t="shared" si="6"/>
        <v>0</v>
      </c>
      <c r="BK62" s="2">
        <f t="shared" si="7"/>
        <v>1</v>
      </c>
      <c r="BL62" s="2">
        <f t="shared" si="8"/>
        <v>0</v>
      </c>
      <c r="BM62" s="23">
        <f t="shared" si="2"/>
        <v>0</v>
      </c>
      <c r="BN62" s="23">
        <f t="shared" ref="BN62:BP62" si="133">AE62</f>
        <v>0</v>
      </c>
      <c r="BO62" s="23">
        <f t="shared" si="133"/>
        <v>0</v>
      </c>
      <c r="BP62" s="23">
        <f t="shared" si="133"/>
        <v>0</v>
      </c>
      <c r="BQ62" s="2">
        <f t="shared" si="10"/>
        <v>1</v>
      </c>
      <c r="BR62" s="2">
        <f t="shared" si="11"/>
        <v>0</v>
      </c>
      <c r="BS62" s="2">
        <f t="shared" si="12"/>
        <v>1</v>
      </c>
      <c r="BT62" s="2">
        <f t="shared" si="13"/>
        <v>0</v>
      </c>
    </row>
    <row r="63" s="2" customFormat="1" spans="1:72">
      <c r="A63" s="8">
        <v>27603.67</v>
      </c>
      <c r="B63" s="8">
        <v>-4265.74</v>
      </c>
      <c r="C63" s="8">
        <v>20986.14</v>
      </c>
      <c r="D63" s="8">
        <v>11410.88</v>
      </c>
      <c r="E63" s="8">
        <v>0</v>
      </c>
      <c r="F63" s="9">
        <v>-4199</v>
      </c>
      <c r="G63" s="8">
        <v>0</v>
      </c>
      <c r="H63" s="8">
        <v>190.77</v>
      </c>
      <c r="I63" s="8">
        <v>0</v>
      </c>
      <c r="J63" s="8">
        <v>221.07</v>
      </c>
      <c r="K63" s="8">
        <v>270.86</v>
      </c>
      <c r="L63" s="8">
        <v>0</v>
      </c>
      <c r="M63" s="8">
        <v>500.32</v>
      </c>
      <c r="N63" s="8">
        <v>501.97</v>
      </c>
      <c r="O63" s="8">
        <v>300.3</v>
      </c>
      <c r="P63" s="8">
        <v>330.8</v>
      </c>
      <c r="Q63" s="8">
        <v>0</v>
      </c>
      <c r="R63" s="8">
        <v>104.87</v>
      </c>
      <c r="S63" s="8">
        <v>27577.803</v>
      </c>
      <c r="T63" s="8">
        <v>4299.252</v>
      </c>
      <c r="U63" s="8">
        <v>3978.52</v>
      </c>
      <c r="V63" s="8">
        <v>8186.297</v>
      </c>
      <c r="W63" s="8">
        <v>12164.817</v>
      </c>
      <c r="X63" s="8">
        <v>212.627</v>
      </c>
      <c r="Y63" s="8">
        <v>50.018</v>
      </c>
      <c r="Z63" s="8">
        <v>17949.219</v>
      </c>
      <c r="AA63" s="8">
        <v>801.668</v>
      </c>
      <c r="AB63" s="8">
        <v>1244.69</v>
      </c>
      <c r="AC63" s="8" t="s">
        <v>60</v>
      </c>
      <c r="AD63" s="9">
        <v>-2385.9092</v>
      </c>
      <c r="AE63" s="8">
        <v>0</v>
      </c>
      <c r="AF63" s="8">
        <v>0</v>
      </c>
      <c r="AG63" s="8">
        <v>0</v>
      </c>
      <c r="AH63" s="8">
        <v>0</v>
      </c>
      <c r="AI63" s="8">
        <v>0</v>
      </c>
      <c r="AJ63" s="8">
        <v>0</v>
      </c>
      <c r="AK63" s="8">
        <v>4241</v>
      </c>
      <c r="AL63" s="8">
        <v>25326.4</v>
      </c>
      <c r="AM63" s="8">
        <v>29567.4</v>
      </c>
      <c r="AN63" s="8">
        <v>12398.37</v>
      </c>
      <c r="AO63" s="8">
        <v>3878.69</v>
      </c>
      <c r="AP63" s="8">
        <v>8519.68</v>
      </c>
      <c r="AQ63" s="8">
        <v>0</v>
      </c>
      <c r="AR63" s="8">
        <v>0</v>
      </c>
      <c r="AS63" s="8"/>
      <c r="AT63" s="8"/>
      <c r="AU63" s="8">
        <v>300</v>
      </c>
      <c r="AV63" s="16">
        <v>275</v>
      </c>
      <c r="AW63" s="9">
        <v>0</v>
      </c>
      <c r="AX63" s="9">
        <v>0</v>
      </c>
      <c r="AY63" s="9">
        <v>330</v>
      </c>
      <c r="AZ63" s="20">
        <v>305</v>
      </c>
      <c r="BA63" s="9">
        <v>0</v>
      </c>
      <c r="BB63" s="9">
        <v>0</v>
      </c>
      <c r="BC63" s="8"/>
      <c r="BD63" s="8"/>
      <c r="BE63" s="24">
        <f t="shared" si="0"/>
        <v>0</v>
      </c>
      <c r="BF63" s="24">
        <f t="shared" ref="BF63:BH63" si="134">AH63</f>
        <v>0</v>
      </c>
      <c r="BG63" s="24">
        <f t="shared" si="134"/>
        <v>0</v>
      </c>
      <c r="BH63" s="24">
        <f t="shared" si="134"/>
        <v>0</v>
      </c>
      <c r="BI63" s="2">
        <f t="shared" si="5"/>
        <v>1</v>
      </c>
      <c r="BJ63" s="2">
        <f t="shared" si="6"/>
        <v>0</v>
      </c>
      <c r="BK63" s="2">
        <f t="shared" si="7"/>
        <v>1</v>
      </c>
      <c r="BL63" s="2">
        <f t="shared" si="8"/>
        <v>0</v>
      </c>
      <c r="BM63" s="23">
        <f t="shared" si="2"/>
        <v>0</v>
      </c>
      <c r="BN63" s="23">
        <f t="shared" ref="BN63:BP63" si="135">AE63</f>
        <v>0</v>
      </c>
      <c r="BO63" s="23">
        <f t="shared" si="135"/>
        <v>0</v>
      </c>
      <c r="BP63" s="23">
        <f t="shared" si="135"/>
        <v>0</v>
      </c>
      <c r="BQ63" s="2">
        <f t="shared" si="10"/>
        <v>1</v>
      </c>
      <c r="BR63" s="2">
        <f t="shared" si="11"/>
        <v>0</v>
      </c>
      <c r="BS63" s="2">
        <f t="shared" si="12"/>
        <v>1</v>
      </c>
      <c r="BT63" s="2">
        <f t="shared" si="13"/>
        <v>0</v>
      </c>
    </row>
    <row r="64" s="2" customFormat="1" spans="1:72">
      <c r="A64" s="8">
        <v>28186.41</v>
      </c>
      <c r="B64" s="8">
        <v>-4141</v>
      </c>
      <c r="C64" s="8">
        <v>22396.45</v>
      </c>
      <c r="D64" s="8">
        <v>11145.31</v>
      </c>
      <c r="E64" s="8">
        <v>179.67</v>
      </c>
      <c r="F64" s="9">
        <v>-4199</v>
      </c>
      <c r="G64" s="8">
        <v>0</v>
      </c>
      <c r="H64" s="8">
        <v>206.99</v>
      </c>
      <c r="I64" s="8">
        <v>0</v>
      </c>
      <c r="J64" s="8">
        <v>259.02</v>
      </c>
      <c r="K64" s="8">
        <v>274.35</v>
      </c>
      <c r="L64" s="8">
        <v>0</v>
      </c>
      <c r="M64" s="8">
        <v>506.08</v>
      </c>
      <c r="N64" s="8">
        <v>510.19</v>
      </c>
      <c r="O64" s="8">
        <v>301.8</v>
      </c>
      <c r="P64" s="8">
        <v>331</v>
      </c>
      <c r="Q64" s="8">
        <v>0</v>
      </c>
      <c r="R64" s="8">
        <v>138.33</v>
      </c>
      <c r="S64" s="8">
        <v>27907.957</v>
      </c>
      <c r="T64" s="8">
        <v>4226.297</v>
      </c>
      <c r="U64" s="8">
        <v>3983.763</v>
      </c>
      <c r="V64" s="8">
        <v>7220.409</v>
      </c>
      <c r="W64" s="8">
        <v>11204.171</v>
      </c>
      <c r="X64" s="8">
        <v>261.602</v>
      </c>
      <c r="Y64" s="8">
        <v>50.013</v>
      </c>
      <c r="Z64" s="8">
        <v>16581.227</v>
      </c>
      <c r="AA64" s="8">
        <v>1707.775</v>
      </c>
      <c r="AB64" s="8">
        <v>1256.27</v>
      </c>
      <c r="AC64" s="8" t="s">
        <v>60</v>
      </c>
      <c r="AD64" s="9">
        <v>-2337.4429</v>
      </c>
      <c r="AE64" s="8">
        <v>179.67</v>
      </c>
      <c r="AF64" s="8">
        <v>0</v>
      </c>
      <c r="AG64" s="8">
        <v>179.67</v>
      </c>
      <c r="AH64" s="8">
        <v>0</v>
      </c>
      <c r="AI64" s="8">
        <v>0</v>
      </c>
      <c r="AJ64" s="8">
        <v>0</v>
      </c>
      <c r="AK64" s="8">
        <v>4141</v>
      </c>
      <c r="AL64" s="8">
        <v>25777.8</v>
      </c>
      <c r="AM64" s="8">
        <v>29918.8</v>
      </c>
      <c r="AN64" s="8">
        <v>11583.6</v>
      </c>
      <c r="AO64" s="8">
        <v>3847.5</v>
      </c>
      <c r="AP64" s="8">
        <v>7736.1</v>
      </c>
      <c r="AQ64" s="8">
        <v>179.67</v>
      </c>
      <c r="AR64" s="8">
        <v>0</v>
      </c>
      <c r="AS64" s="8"/>
      <c r="AT64" s="8"/>
      <c r="AU64" s="8">
        <v>300</v>
      </c>
      <c r="AV64" s="16">
        <v>275</v>
      </c>
      <c r="AW64" s="9">
        <v>0</v>
      </c>
      <c r="AX64" s="9">
        <v>179.67</v>
      </c>
      <c r="AY64" s="9">
        <v>330</v>
      </c>
      <c r="AZ64" s="20">
        <v>305</v>
      </c>
      <c r="BA64" s="9">
        <v>0</v>
      </c>
      <c r="BB64" s="9">
        <v>179.67</v>
      </c>
      <c r="BC64" s="8"/>
      <c r="BD64" s="8"/>
      <c r="BE64" s="24">
        <f t="shared" si="0"/>
        <v>0</v>
      </c>
      <c r="BF64" s="24">
        <f t="shared" ref="BF64:BH64" si="136">AH64</f>
        <v>0</v>
      </c>
      <c r="BG64" s="24">
        <f t="shared" si="136"/>
        <v>0</v>
      </c>
      <c r="BH64" s="24">
        <f t="shared" si="136"/>
        <v>0</v>
      </c>
      <c r="BI64" s="2">
        <f t="shared" si="5"/>
        <v>1</v>
      </c>
      <c r="BJ64" s="2">
        <f t="shared" si="6"/>
        <v>0</v>
      </c>
      <c r="BK64" s="2">
        <f t="shared" si="7"/>
        <v>1</v>
      </c>
      <c r="BL64" s="2">
        <f t="shared" si="8"/>
        <v>0</v>
      </c>
      <c r="BM64" s="23">
        <f t="shared" si="2"/>
        <v>179.67</v>
      </c>
      <c r="BN64" s="23">
        <f t="shared" ref="BN64:BP64" si="137">AE64</f>
        <v>179.67</v>
      </c>
      <c r="BO64" s="23">
        <f t="shared" si="137"/>
        <v>0</v>
      </c>
      <c r="BP64" s="23">
        <f t="shared" si="137"/>
        <v>179.67</v>
      </c>
      <c r="BQ64" s="2">
        <f t="shared" si="10"/>
        <v>0</v>
      </c>
      <c r="BR64" s="2">
        <f t="shared" si="11"/>
        <v>0</v>
      </c>
      <c r="BS64" s="2">
        <f t="shared" si="12"/>
        <v>0</v>
      </c>
      <c r="BT64" s="2">
        <f t="shared" si="13"/>
        <v>0</v>
      </c>
    </row>
    <row r="65" s="2" customFormat="1" spans="1:72">
      <c r="A65" s="8">
        <v>28427.84</v>
      </c>
      <c r="B65" s="8">
        <v>-4040</v>
      </c>
      <c r="C65" s="8">
        <v>22399.18</v>
      </c>
      <c r="D65" s="8">
        <v>10741.7</v>
      </c>
      <c r="E65" s="8">
        <v>177</v>
      </c>
      <c r="F65" s="9">
        <v>-4699</v>
      </c>
      <c r="G65" s="8">
        <v>0</v>
      </c>
      <c r="H65" s="8">
        <v>189.05</v>
      </c>
      <c r="I65" s="8">
        <v>0</v>
      </c>
      <c r="J65" s="8">
        <v>229.84</v>
      </c>
      <c r="K65" s="8">
        <v>272.72</v>
      </c>
      <c r="L65" s="8">
        <v>0</v>
      </c>
      <c r="M65" s="8">
        <v>500.73</v>
      </c>
      <c r="N65" s="8">
        <v>501.97</v>
      </c>
      <c r="O65" s="8">
        <v>301.2</v>
      </c>
      <c r="P65" s="8">
        <v>330.9</v>
      </c>
      <c r="Q65" s="8">
        <v>0</v>
      </c>
      <c r="R65" s="8">
        <v>107.2</v>
      </c>
      <c r="S65" s="8">
        <v>28145.498</v>
      </c>
      <c r="T65" s="8">
        <v>4000.205</v>
      </c>
      <c r="U65" s="8">
        <v>4019.137</v>
      </c>
      <c r="V65" s="8">
        <v>6322.262</v>
      </c>
      <c r="W65" s="8">
        <v>10341.399</v>
      </c>
      <c r="X65" s="8">
        <v>573.521</v>
      </c>
      <c r="Y65" s="8">
        <v>49.988</v>
      </c>
      <c r="Z65" s="8">
        <v>15994.891</v>
      </c>
      <c r="AA65" s="8">
        <v>2042.572</v>
      </c>
      <c r="AB65" s="8">
        <v>1292.38</v>
      </c>
      <c r="AC65" s="8" t="s">
        <v>60</v>
      </c>
      <c r="AD65" s="9">
        <v>-2886.2595</v>
      </c>
      <c r="AE65" s="8">
        <v>177</v>
      </c>
      <c r="AF65" s="8">
        <v>0</v>
      </c>
      <c r="AG65" s="8">
        <v>177</v>
      </c>
      <c r="AH65" s="8">
        <v>0</v>
      </c>
      <c r="AI65" s="8">
        <v>0</v>
      </c>
      <c r="AJ65" s="8">
        <v>0</v>
      </c>
      <c r="AK65" s="8">
        <v>4040</v>
      </c>
      <c r="AL65" s="8">
        <v>26289.3</v>
      </c>
      <c r="AM65" s="8">
        <v>30329.3</v>
      </c>
      <c r="AN65" s="8">
        <v>10754.07</v>
      </c>
      <c r="AO65" s="8">
        <v>3854.83</v>
      </c>
      <c r="AP65" s="8">
        <v>6899.24</v>
      </c>
      <c r="AQ65" s="8">
        <v>177</v>
      </c>
      <c r="AR65" s="8">
        <v>1.24</v>
      </c>
      <c r="AS65" s="8"/>
      <c r="AT65" s="8"/>
      <c r="AU65" s="8">
        <v>300</v>
      </c>
      <c r="AV65" s="16">
        <v>275</v>
      </c>
      <c r="AW65" s="9">
        <v>0</v>
      </c>
      <c r="AX65" s="9">
        <v>177</v>
      </c>
      <c r="AY65" s="9">
        <v>330</v>
      </c>
      <c r="AZ65" s="20">
        <v>305</v>
      </c>
      <c r="BA65" s="9">
        <v>0</v>
      </c>
      <c r="BB65" s="9">
        <v>177</v>
      </c>
      <c r="BC65" s="8"/>
      <c r="BD65" s="8"/>
      <c r="BE65" s="24">
        <f t="shared" ref="BE65:BE97" si="138">AW65</f>
        <v>0</v>
      </c>
      <c r="BF65" s="24">
        <f t="shared" ref="BF65:BH65" si="139">AH65</f>
        <v>0</v>
      </c>
      <c r="BG65" s="24">
        <f t="shared" si="139"/>
        <v>0</v>
      </c>
      <c r="BH65" s="24">
        <f t="shared" si="139"/>
        <v>0</v>
      </c>
      <c r="BI65" s="2">
        <f t="shared" si="5"/>
        <v>1</v>
      </c>
      <c r="BJ65" s="2">
        <f t="shared" si="6"/>
        <v>0</v>
      </c>
      <c r="BK65" s="2">
        <f t="shared" si="7"/>
        <v>1</v>
      </c>
      <c r="BL65" s="2">
        <f t="shared" si="8"/>
        <v>0</v>
      </c>
      <c r="BM65" s="23">
        <f t="shared" ref="BM65:BM97" si="140">AX65</f>
        <v>177</v>
      </c>
      <c r="BN65" s="23">
        <f t="shared" ref="BN65:BP65" si="141">AE65</f>
        <v>177</v>
      </c>
      <c r="BO65" s="23">
        <f t="shared" si="141"/>
        <v>0</v>
      </c>
      <c r="BP65" s="23">
        <f t="shared" si="141"/>
        <v>177</v>
      </c>
      <c r="BQ65" s="2">
        <f t="shared" si="10"/>
        <v>0</v>
      </c>
      <c r="BR65" s="2">
        <f t="shared" si="11"/>
        <v>0</v>
      </c>
      <c r="BS65" s="2">
        <f t="shared" si="12"/>
        <v>0</v>
      </c>
      <c r="BT65" s="2">
        <f t="shared" si="13"/>
        <v>0</v>
      </c>
    </row>
    <row r="66" s="2" customFormat="1" spans="1:72">
      <c r="A66" s="2">
        <v>28687.85</v>
      </c>
      <c r="B66" s="2">
        <v>-3520.2</v>
      </c>
      <c r="C66" s="2">
        <v>22531.38</v>
      </c>
      <c r="D66" s="2">
        <v>9911.26</v>
      </c>
      <c r="E66" s="2">
        <v>160</v>
      </c>
      <c r="F66" s="7">
        <v>-4170</v>
      </c>
      <c r="G66" s="2">
        <v>0</v>
      </c>
      <c r="H66" s="2">
        <v>232.63</v>
      </c>
      <c r="I66" s="2">
        <v>0</v>
      </c>
      <c r="J66" s="2">
        <v>285.13</v>
      </c>
      <c r="K66" s="2">
        <v>272.49</v>
      </c>
      <c r="L66" s="2">
        <v>0</v>
      </c>
      <c r="M66" s="2">
        <v>535.68</v>
      </c>
      <c r="N66" s="2">
        <v>533.62</v>
      </c>
      <c r="O66" s="2">
        <v>304.8</v>
      </c>
      <c r="P66" s="2">
        <v>332.6</v>
      </c>
      <c r="Q66" s="2">
        <v>0</v>
      </c>
      <c r="R66" s="2">
        <v>119.46</v>
      </c>
      <c r="S66" s="2">
        <v>28614.24</v>
      </c>
      <c r="T66" s="2">
        <v>3663.932</v>
      </c>
      <c r="U66" s="2">
        <v>4037.169</v>
      </c>
      <c r="V66" s="2">
        <v>5360.414</v>
      </c>
      <c r="W66" s="2">
        <v>9397.583</v>
      </c>
      <c r="X66" s="2">
        <v>579.731</v>
      </c>
      <c r="Y66" s="2">
        <v>49.966</v>
      </c>
      <c r="Z66" s="2">
        <v>15263.77</v>
      </c>
      <c r="AA66" s="2">
        <v>2421.775</v>
      </c>
      <c r="AB66" s="2">
        <v>1617.31</v>
      </c>
      <c r="AC66" s="2" t="s">
        <v>60</v>
      </c>
      <c r="AD66" s="7">
        <v>-2267.4053</v>
      </c>
      <c r="AE66" s="2">
        <v>160</v>
      </c>
      <c r="AF66" s="2">
        <v>0</v>
      </c>
      <c r="AG66" s="2">
        <v>160</v>
      </c>
      <c r="AH66" s="2">
        <v>185</v>
      </c>
      <c r="AI66" s="2">
        <v>0</v>
      </c>
      <c r="AJ66" s="2">
        <v>185</v>
      </c>
      <c r="AK66" s="2">
        <v>3679</v>
      </c>
      <c r="AL66" s="2">
        <v>26891.1</v>
      </c>
      <c r="AM66" s="2">
        <v>30570.1</v>
      </c>
      <c r="AN66" s="2">
        <v>9816.41</v>
      </c>
      <c r="AO66" s="2">
        <v>3831.69</v>
      </c>
      <c r="AP66" s="2">
        <v>5984.72</v>
      </c>
      <c r="AQ66" s="2">
        <v>160</v>
      </c>
      <c r="AR66" s="2">
        <v>185</v>
      </c>
      <c r="AU66" s="2">
        <v>301</v>
      </c>
      <c r="AV66" s="15">
        <v>275</v>
      </c>
      <c r="AW66" s="7">
        <v>185</v>
      </c>
      <c r="AX66" s="7">
        <v>160</v>
      </c>
      <c r="AY66" s="7">
        <v>331</v>
      </c>
      <c r="AZ66" s="19">
        <v>305</v>
      </c>
      <c r="BA66" s="7">
        <v>185</v>
      </c>
      <c r="BB66" s="7">
        <v>160</v>
      </c>
      <c r="BE66" s="23">
        <f t="shared" si="138"/>
        <v>185</v>
      </c>
      <c r="BF66" s="23">
        <f t="shared" ref="BF66:BH66" si="142">AH66</f>
        <v>185</v>
      </c>
      <c r="BG66" s="23">
        <f t="shared" si="142"/>
        <v>0</v>
      </c>
      <c r="BH66" s="23">
        <f t="shared" si="142"/>
        <v>185</v>
      </c>
      <c r="BI66" s="2">
        <f t="shared" ref="BI66:BI97" si="143">IF(BE66=0,1,0)</f>
        <v>0</v>
      </c>
      <c r="BJ66" s="2">
        <f t="shared" ref="BJ66:BJ97" si="144">IF(BG66&gt;100,1,0)</f>
        <v>0</v>
      </c>
      <c r="BK66" s="2">
        <f t="shared" ref="BK66:BK97" si="145">IF(BI66&lt;&gt;BJ66,1,0)</f>
        <v>0</v>
      </c>
      <c r="BL66" s="2">
        <f t="shared" ref="BL66:BL97" si="146">IF(BJ66=1,BG66,0)</f>
        <v>0</v>
      </c>
      <c r="BM66" s="23">
        <f t="shared" si="140"/>
        <v>160</v>
      </c>
      <c r="BN66" s="23">
        <f t="shared" ref="BN66:BP66" si="147">AE66</f>
        <v>160</v>
      </c>
      <c r="BO66" s="23">
        <f t="shared" si="147"/>
        <v>0</v>
      </c>
      <c r="BP66" s="23">
        <f t="shared" si="147"/>
        <v>160</v>
      </c>
      <c r="BQ66" s="2">
        <f t="shared" ref="BQ66:BQ97" si="148">IF(BM66&lt;100,1,0)</f>
        <v>0</v>
      </c>
      <c r="BR66" s="2">
        <f t="shared" ref="BR66:BR97" si="149">IF(BO66&gt;100,1,0)</f>
        <v>0</v>
      </c>
      <c r="BS66" s="2">
        <f t="shared" ref="BS66:BS97" si="150">IF(BQ66&lt;&gt;BR66,1,0)</f>
        <v>0</v>
      </c>
      <c r="BT66" s="2">
        <f t="shared" ref="BT66:BT97" si="151">IF(BR66=1,BO66,0)</f>
        <v>0</v>
      </c>
    </row>
    <row r="67" s="2" customFormat="1" spans="1:72">
      <c r="A67" s="2">
        <v>29446.33</v>
      </c>
      <c r="B67" s="2">
        <v>-3487.55</v>
      </c>
      <c r="C67" s="2">
        <v>26126.22</v>
      </c>
      <c r="D67" s="2">
        <v>8936.97</v>
      </c>
      <c r="E67" s="2">
        <v>321</v>
      </c>
      <c r="F67" s="7">
        <v>-4472</v>
      </c>
      <c r="G67" s="2">
        <v>0</v>
      </c>
      <c r="H67" s="2">
        <v>389.85</v>
      </c>
      <c r="I67" s="2">
        <v>0</v>
      </c>
      <c r="J67" s="2">
        <v>344.64</v>
      </c>
      <c r="K67" s="2">
        <v>318.78</v>
      </c>
      <c r="L67" s="2">
        <v>0</v>
      </c>
      <c r="M67" s="2">
        <v>623.25</v>
      </c>
      <c r="N67" s="2">
        <v>622.42</v>
      </c>
      <c r="O67" s="2">
        <v>347.2</v>
      </c>
      <c r="P67" s="2">
        <v>358.7</v>
      </c>
      <c r="Q67" s="2">
        <v>0</v>
      </c>
      <c r="R67" s="2">
        <v>158.52</v>
      </c>
      <c r="S67" s="2">
        <v>29430.309</v>
      </c>
      <c r="T67" s="2">
        <v>2888.316</v>
      </c>
      <c r="U67" s="2">
        <v>4015.946</v>
      </c>
      <c r="V67" s="2">
        <v>4328.339</v>
      </c>
      <c r="W67" s="2">
        <v>8344.285</v>
      </c>
      <c r="X67" s="2">
        <v>253.622</v>
      </c>
      <c r="Y67" s="2">
        <v>50.032</v>
      </c>
      <c r="Z67" s="2">
        <v>13248.258</v>
      </c>
      <c r="AA67" s="2">
        <v>3904.713</v>
      </c>
      <c r="AB67" s="2">
        <v>1634.21</v>
      </c>
      <c r="AC67" s="2" t="s">
        <v>60</v>
      </c>
      <c r="AD67" s="7">
        <v>-2254.9382</v>
      </c>
      <c r="AE67" s="2">
        <v>321</v>
      </c>
      <c r="AF67" s="2">
        <v>0</v>
      </c>
      <c r="AG67" s="2">
        <v>321</v>
      </c>
      <c r="AH67" s="2">
        <v>185</v>
      </c>
      <c r="AI67" s="2">
        <v>0</v>
      </c>
      <c r="AJ67" s="2">
        <v>185</v>
      </c>
      <c r="AK67" s="2">
        <v>3718</v>
      </c>
      <c r="AL67" s="2">
        <v>27462.8</v>
      </c>
      <c r="AM67" s="2">
        <v>31180.8</v>
      </c>
      <c r="AN67" s="2">
        <v>8789.09</v>
      </c>
      <c r="AO67" s="2">
        <v>3787.91</v>
      </c>
      <c r="AP67" s="2">
        <v>5001.18</v>
      </c>
      <c r="AQ67" s="2">
        <v>321</v>
      </c>
      <c r="AR67" s="2">
        <v>185</v>
      </c>
      <c r="AU67" s="2">
        <v>301</v>
      </c>
      <c r="AV67" s="15">
        <v>275</v>
      </c>
      <c r="AW67" s="7">
        <v>185</v>
      </c>
      <c r="AX67" s="7">
        <v>321</v>
      </c>
      <c r="AY67" s="7">
        <v>331</v>
      </c>
      <c r="AZ67" s="19">
        <v>305</v>
      </c>
      <c r="BA67" s="7">
        <v>185</v>
      </c>
      <c r="BB67" s="7">
        <v>321</v>
      </c>
      <c r="BE67" s="23">
        <f t="shared" si="138"/>
        <v>185</v>
      </c>
      <c r="BF67" s="23">
        <f t="shared" ref="BF67:BH67" si="152">AH67</f>
        <v>185</v>
      </c>
      <c r="BG67" s="23">
        <f t="shared" si="152"/>
        <v>0</v>
      </c>
      <c r="BH67" s="23">
        <f t="shared" si="152"/>
        <v>185</v>
      </c>
      <c r="BI67" s="2">
        <f t="shared" si="143"/>
        <v>0</v>
      </c>
      <c r="BJ67" s="2">
        <f t="shared" si="144"/>
        <v>0</v>
      </c>
      <c r="BK67" s="2">
        <f t="shared" si="145"/>
        <v>0</v>
      </c>
      <c r="BL67" s="2">
        <f t="shared" si="146"/>
        <v>0</v>
      </c>
      <c r="BM67" s="23">
        <f t="shared" si="140"/>
        <v>321</v>
      </c>
      <c r="BN67" s="23">
        <f t="shared" ref="BN67:BP67" si="153">AE67</f>
        <v>321</v>
      </c>
      <c r="BO67" s="23">
        <f t="shared" si="153"/>
        <v>0</v>
      </c>
      <c r="BP67" s="23">
        <f t="shared" si="153"/>
        <v>321</v>
      </c>
      <c r="BQ67" s="2">
        <f t="shared" si="148"/>
        <v>0</v>
      </c>
      <c r="BR67" s="2">
        <f t="shared" si="149"/>
        <v>0</v>
      </c>
      <c r="BS67" s="2">
        <f t="shared" si="150"/>
        <v>0</v>
      </c>
      <c r="BT67" s="2">
        <f t="shared" si="151"/>
        <v>0</v>
      </c>
    </row>
    <row r="68" s="1" customFormat="1" spans="1:72">
      <c r="A68" s="1">
        <v>30125.37</v>
      </c>
      <c r="B68" s="1">
        <v>-1953.55</v>
      </c>
      <c r="C68" s="1">
        <v>25027.72</v>
      </c>
      <c r="D68" s="1">
        <v>7861.03</v>
      </c>
      <c r="E68" s="1">
        <v>186.67</v>
      </c>
      <c r="F68" s="6">
        <v>-4723</v>
      </c>
      <c r="G68" s="1">
        <v>0</v>
      </c>
      <c r="H68" s="1">
        <v>439.41</v>
      </c>
      <c r="I68" s="1">
        <v>0</v>
      </c>
      <c r="J68" s="1">
        <v>415.23</v>
      </c>
      <c r="K68" s="1">
        <v>375.53</v>
      </c>
      <c r="L68" s="1">
        <v>0</v>
      </c>
      <c r="M68" s="1">
        <v>703</v>
      </c>
      <c r="N68" s="1">
        <v>693.14</v>
      </c>
      <c r="O68" s="1">
        <v>344.7</v>
      </c>
      <c r="P68" s="1">
        <v>370.3</v>
      </c>
      <c r="Q68" s="1">
        <v>0</v>
      </c>
      <c r="R68" s="1">
        <v>194.04</v>
      </c>
      <c r="S68" s="1">
        <v>29711.38</v>
      </c>
      <c r="T68" s="1">
        <v>1773.009</v>
      </c>
      <c r="U68" s="1">
        <v>4017.207</v>
      </c>
      <c r="V68" s="1">
        <v>3375.107</v>
      </c>
      <c r="W68" s="1">
        <v>7392.314</v>
      </c>
      <c r="X68" s="1">
        <v>514.104</v>
      </c>
      <c r="Y68" s="1">
        <v>49.98</v>
      </c>
      <c r="Z68" s="1">
        <v>12502.008</v>
      </c>
      <c r="AA68" s="1">
        <v>3836.938</v>
      </c>
      <c r="AB68" s="1">
        <v>1320.73</v>
      </c>
      <c r="AC68" s="1" t="s">
        <v>60</v>
      </c>
      <c r="AD68" s="6">
        <v>-2262.9226</v>
      </c>
      <c r="AE68" s="1">
        <v>186.67</v>
      </c>
      <c r="AF68" s="1">
        <v>0</v>
      </c>
      <c r="AG68" s="1">
        <v>186.67</v>
      </c>
      <c r="AH68" s="1">
        <v>199</v>
      </c>
      <c r="AI68" s="1">
        <v>0</v>
      </c>
      <c r="AJ68" s="1">
        <v>199</v>
      </c>
      <c r="AK68" s="1">
        <v>3860</v>
      </c>
      <c r="AL68" s="1">
        <v>28064.6</v>
      </c>
      <c r="AM68" s="1">
        <v>31924.6</v>
      </c>
      <c r="AN68" s="1">
        <v>7750.16</v>
      </c>
      <c r="AO68" s="1">
        <v>3750.5</v>
      </c>
      <c r="AP68" s="1">
        <v>3999.66</v>
      </c>
      <c r="AQ68" s="1">
        <v>186.67</v>
      </c>
      <c r="AR68" s="1">
        <v>199</v>
      </c>
      <c r="AU68" s="1">
        <v>301</v>
      </c>
      <c r="AV68" s="14">
        <v>275</v>
      </c>
      <c r="AW68" s="6">
        <v>199</v>
      </c>
      <c r="AX68" s="6">
        <v>186.67</v>
      </c>
      <c r="AY68" s="6">
        <v>331</v>
      </c>
      <c r="AZ68" s="18">
        <v>305</v>
      </c>
      <c r="BA68" s="6">
        <v>199</v>
      </c>
      <c r="BB68" s="6">
        <v>186.67</v>
      </c>
      <c r="BE68" s="22">
        <f t="shared" si="138"/>
        <v>199</v>
      </c>
      <c r="BF68" s="22">
        <f t="shared" ref="BF68:BH68" si="154">AH68</f>
        <v>199</v>
      </c>
      <c r="BG68" s="22">
        <f t="shared" si="154"/>
        <v>0</v>
      </c>
      <c r="BH68" s="22">
        <f t="shared" si="154"/>
        <v>199</v>
      </c>
      <c r="BI68" s="1">
        <f t="shared" si="143"/>
        <v>0</v>
      </c>
      <c r="BJ68" s="1">
        <f t="shared" si="144"/>
        <v>0</v>
      </c>
      <c r="BK68" s="1">
        <f t="shared" si="145"/>
        <v>0</v>
      </c>
      <c r="BL68" s="1">
        <f t="shared" si="146"/>
        <v>0</v>
      </c>
      <c r="BM68" s="22">
        <f t="shared" si="140"/>
        <v>186.67</v>
      </c>
      <c r="BN68" s="22">
        <f t="shared" ref="BN68:BP68" si="155">AE68</f>
        <v>186.67</v>
      </c>
      <c r="BO68" s="22">
        <f t="shared" si="155"/>
        <v>0</v>
      </c>
      <c r="BP68" s="22">
        <f t="shared" si="155"/>
        <v>186.67</v>
      </c>
      <c r="BQ68" s="1">
        <f t="shared" si="148"/>
        <v>0</v>
      </c>
      <c r="BR68" s="1">
        <f t="shared" si="149"/>
        <v>0</v>
      </c>
      <c r="BS68" s="1">
        <f t="shared" si="150"/>
        <v>0</v>
      </c>
      <c r="BT68" s="1">
        <f t="shared" si="151"/>
        <v>0</v>
      </c>
    </row>
    <row r="69" s="1" customFormat="1" spans="1:72">
      <c r="A69" s="1">
        <v>30517.59</v>
      </c>
      <c r="B69" s="1">
        <v>-2024.52</v>
      </c>
      <c r="C69" s="1">
        <v>25875.32</v>
      </c>
      <c r="D69" s="1">
        <v>7008.1</v>
      </c>
      <c r="E69" s="1">
        <v>239.33</v>
      </c>
      <c r="F69" s="6">
        <v>-4506</v>
      </c>
      <c r="G69" s="1">
        <v>0</v>
      </c>
      <c r="H69" s="1">
        <v>402.67</v>
      </c>
      <c r="I69" s="1">
        <v>0</v>
      </c>
      <c r="J69" s="1">
        <v>470.53</v>
      </c>
      <c r="K69" s="1">
        <v>438.1</v>
      </c>
      <c r="L69" s="1">
        <v>0</v>
      </c>
      <c r="M69" s="1">
        <v>818.52</v>
      </c>
      <c r="N69" s="1">
        <v>813.18</v>
      </c>
      <c r="O69" s="1">
        <v>304.7</v>
      </c>
      <c r="P69" s="1">
        <v>335</v>
      </c>
      <c r="Q69" s="1">
        <v>0</v>
      </c>
      <c r="R69" s="1">
        <v>229.04</v>
      </c>
      <c r="S69" s="1">
        <v>30134.611</v>
      </c>
      <c r="T69" s="1">
        <v>2034.622</v>
      </c>
      <c r="U69" s="1">
        <v>3892.507</v>
      </c>
      <c r="V69" s="1">
        <v>2546.93</v>
      </c>
      <c r="W69" s="1">
        <v>6439.437</v>
      </c>
      <c r="X69" s="1">
        <v>1334.866</v>
      </c>
      <c r="Y69" s="1">
        <v>49.974</v>
      </c>
      <c r="Z69" s="1">
        <v>12195.391</v>
      </c>
      <c r="AA69" s="1">
        <v>4069.074</v>
      </c>
      <c r="AB69" s="1">
        <v>1600.34</v>
      </c>
      <c r="AC69" s="1" t="s">
        <v>60</v>
      </c>
      <c r="AD69" s="6">
        <v>-1797.171</v>
      </c>
      <c r="AE69" s="1">
        <v>239.33</v>
      </c>
      <c r="AF69" s="1">
        <v>0</v>
      </c>
      <c r="AG69" s="1">
        <v>239.33</v>
      </c>
      <c r="AH69" s="1">
        <v>229.6</v>
      </c>
      <c r="AI69" s="1">
        <v>0</v>
      </c>
      <c r="AJ69" s="1">
        <v>229.6</v>
      </c>
      <c r="AK69" s="1">
        <v>3854</v>
      </c>
      <c r="AL69" s="1">
        <v>28816.9</v>
      </c>
      <c r="AM69" s="1">
        <v>32670.9</v>
      </c>
      <c r="AN69" s="1">
        <v>6747.98</v>
      </c>
      <c r="AO69" s="1">
        <v>3727.43</v>
      </c>
      <c r="AP69" s="1">
        <v>3020.55</v>
      </c>
      <c r="AQ69" s="1">
        <v>239.33</v>
      </c>
      <c r="AR69" s="1">
        <v>229.6</v>
      </c>
      <c r="AU69" s="1">
        <v>301</v>
      </c>
      <c r="AV69" s="14">
        <v>275</v>
      </c>
      <c r="AW69" s="6">
        <v>229.6</v>
      </c>
      <c r="AX69" s="6">
        <v>239.33</v>
      </c>
      <c r="AY69" s="6">
        <v>331</v>
      </c>
      <c r="AZ69" s="18">
        <v>305</v>
      </c>
      <c r="BA69" s="6">
        <v>229.6</v>
      </c>
      <c r="BB69" s="6">
        <v>239.33</v>
      </c>
      <c r="BE69" s="22">
        <f t="shared" si="138"/>
        <v>229.6</v>
      </c>
      <c r="BF69" s="22">
        <f t="shared" ref="BF69:BH69" si="156">AH69</f>
        <v>229.6</v>
      </c>
      <c r="BG69" s="22">
        <f t="shared" si="156"/>
        <v>0</v>
      </c>
      <c r="BH69" s="22">
        <f t="shared" si="156"/>
        <v>229.6</v>
      </c>
      <c r="BI69" s="1">
        <f t="shared" si="143"/>
        <v>0</v>
      </c>
      <c r="BJ69" s="1">
        <f t="shared" si="144"/>
        <v>0</v>
      </c>
      <c r="BK69" s="1">
        <f t="shared" si="145"/>
        <v>0</v>
      </c>
      <c r="BL69" s="1">
        <f t="shared" si="146"/>
        <v>0</v>
      </c>
      <c r="BM69" s="22">
        <f t="shared" si="140"/>
        <v>239.33</v>
      </c>
      <c r="BN69" s="22">
        <f t="shared" ref="BN69:BP69" si="157">AE69</f>
        <v>239.33</v>
      </c>
      <c r="BO69" s="22">
        <f t="shared" si="157"/>
        <v>0</v>
      </c>
      <c r="BP69" s="22">
        <f t="shared" si="157"/>
        <v>239.33</v>
      </c>
      <c r="BQ69" s="1">
        <f t="shared" si="148"/>
        <v>0</v>
      </c>
      <c r="BR69" s="1">
        <f t="shared" si="149"/>
        <v>0</v>
      </c>
      <c r="BS69" s="1">
        <f t="shared" si="150"/>
        <v>0</v>
      </c>
      <c r="BT69" s="1">
        <f t="shared" si="151"/>
        <v>0</v>
      </c>
    </row>
    <row r="70" s="1" customFormat="1" spans="1:72">
      <c r="A70" s="1">
        <v>31082.11</v>
      </c>
      <c r="B70" s="1">
        <v>-1151</v>
      </c>
      <c r="C70" s="1">
        <v>25749.61</v>
      </c>
      <c r="D70" s="1">
        <v>6080.95</v>
      </c>
      <c r="E70" s="1">
        <v>236.67</v>
      </c>
      <c r="F70" s="6">
        <v>-3946</v>
      </c>
      <c r="G70" s="1">
        <v>0</v>
      </c>
      <c r="H70" s="1">
        <v>399.26</v>
      </c>
      <c r="I70" s="1">
        <v>0</v>
      </c>
      <c r="J70" s="1">
        <v>548.11</v>
      </c>
      <c r="K70" s="1">
        <v>460.66</v>
      </c>
      <c r="L70" s="1">
        <v>0</v>
      </c>
      <c r="M70" s="1">
        <v>814.82</v>
      </c>
      <c r="N70" s="1">
        <v>804.14</v>
      </c>
      <c r="O70" s="1">
        <v>302.5</v>
      </c>
      <c r="P70" s="1">
        <v>333.8</v>
      </c>
      <c r="Q70" s="1">
        <v>0</v>
      </c>
      <c r="R70" s="1">
        <v>226.82</v>
      </c>
      <c r="S70" s="1">
        <v>30772.217</v>
      </c>
      <c r="T70" s="1">
        <v>1081.372</v>
      </c>
      <c r="U70" s="1">
        <v>3831.7</v>
      </c>
      <c r="V70" s="1">
        <v>1674.995</v>
      </c>
      <c r="W70" s="1">
        <v>5506.695</v>
      </c>
      <c r="X70" s="1">
        <v>1775.497</v>
      </c>
      <c r="Y70" s="1">
        <v>50.025</v>
      </c>
      <c r="Z70" s="1">
        <v>12159.254</v>
      </c>
      <c r="AA70" s="1">
        <v>4071.543</v>
      </c>
      <c r="AB70" s="1">
        <v>1635.68</v>
      </c>
      <c r="AC70" s="1" t="s">
        <v>60</v>
      </c>
      <c r="AD70" s="6">
        <v>-1220.4795</v>
      </c>
      <c r="AE70" s="1">
        <v>236.67</v>
      </c>
      <c r="AF70" s="1">
        <v>0</v>
      </c>
      <c r="AG70" s="1">
        <v>236.67</v>
      </c>
      <c r="AH70" s="1">
        <v>239</v>
      </c>
      <c r="AI70" s="1">
        <v>0</v>
      </c>
      <c r="AJ70" s="1">
        <v>239</v>
      </c>
      <c r="AK70" s="1">
        <v>3782</v>
      </c>
      <c r="AL70" s="1">
        <v>29539.1</v>
      </c>
      <c r="AM70" s="1">
        <v>33321.1</v>
      </c>
      <c r="AN70" s="1">
        <v>5739.7</v>
      </c>
      <c r="AO70" s="1">
        <v>3703.62</v>
      </c>
      <c r="AP70" s="1">
        <v>2036.08</v>
      </c>
      <c r="AQ70" s="1">
        <v>236.67</v>
      </c>
      <c r="AR70" s="1">
        <v>239</v>
      </c>
      <c r="AU70" s="1">
        <v>301</v>
      </c>
      <c r="AV70" s="14">
        <v>276</v>
      </c>
      <c r="AW70" s="6">
        <v>239</v>
      </c>
      <c r="AX70" s="6">
        <v>236.67</v>
      </c>
      <c r="AY70" s="6">
        <v>331</v>
      </c>
      <c r="AZ70" s="18">
        <v>306</v>
      </c>
      <c r="BA70" s="6">
        <v>239</v>
      </c>
      <c r="BB70" s="6">
        <v>236.67</v>
      </c>
      <c r="BE70" s="22">
        <f t="shared" si="138"/>
        <v>239</v>
      </c>
      <c r="BF70" s="22">
        <f t="shared" ref="BF70:BH70" si="158">AH70</f>
        <v>239</v>
      </c>
      <c r="BG70" s="22">
        <f t="shared" si="158"/>
        <v>0</v>
      </c>
      <c r="BH70" s="22">
        <f t="shared" si="158"/>
        <v>239</v>
      </c>
      <c r="BI70" s="1">
        <f t="shared" si="143"/>
        <v>0</v>
      </c>
      <c r="BJ70" s="1">
        <f t="shared" si="144"/>
        <v>0</v>
      </c>
      <c r="BK70" s="1">
        <f t="shared" si="145"/>
        <v>0</v>
      </c>
      <c r="BL70" s="1">
        <f t="shared" si="146"/>
        <v>0</v>
      </c>
      <c r="BM70" s="22">
        <f t="shared" si="140"/>
        <v>236.67</v>
      </c>
      <c r="BN70" s="22">
        <f t="shared" ref="BN70:BP70" si="159">AE70</f>
        <v>236.67</v>
      </c>
      <c r="BO70" s="22">
        <f t="shared" si="159"/>
        <v>0</v>
      </c>
      <c r="BP70" s="22">
        <f t="shared" si="159"/>
        <v>236.67</v>
      </c>
      <c r="BQ70" s="1">
        <f t="shared" si="148"/>
        <v>0</v>
      </c>
      <c r="BR70" s="1">
        <f t="shared" si="149"/>
        <v>0</v>
      </c>
      <c r="BS70" s="1">
        <f t="shared" si="150"/>
        <v>0</v>
      </c>
      <c r="BT70" s="1">
        <f t="shared" si="151"/>
        <v>0</v>
      </c>
    </row>
    <row r="71" s="1" customFormat="1" spans="1:72">
      <c r="A71" s="1">
        <v>31796.51</v>
      </c>
      <c r="B71" s="1">
        <v>-393</v>
      </c>
      <c r="C71" s="1">
        <v>26113.19</v>
      </c>
      <c r="D71" s="1">
        <v>5149.94</v>
      </c>
      <c r="E71" s="1">
        <v>238.67</v>
      </c>
      <c r="F71" s="6">
        <v>-3509</v>
      </c>
      <c r="G71" s="1">
        <v>0</v>
      </c>
      <c r="H71" s="1">
        <v>447.1</v>
      </c>
      <c r="I71" s="1">
        <v>0</v>
      </c>
      <c r="J71" s="1">
        <v>603.5</v>
      </c>
      <c r="K71" s="1">
        <v>532.54</v>
      </c>
      <c r="L71" s="1">
        <v>0</v>
      </c>
      <c r="M71" s="1">
        <v>879.78</v>
      </c>
      <c r="N71" s="1">
        <v>863.34</v>
      </c>
      <c r="O71" s="1">
        <v>303</v>
      </c>
      <c r="P71" s="1">
        <v>334.3</v>
      </c>
      <c r="Q71" s="1">
        <v>0</v>
      </c>
      <c r="R71" s="1">
        <v>234.11</v>
      </c>
      <c r="S71" s="1">
        <v>31149.146</v>
      </c>
      <c r="T71" s="1">
        <v>386.116</v>
      </c>
      <c r="U71" s="1">
        <v>3736.063</v>
      </c>
      <c r="V71" s="1">
        <v>939.373</v>
      </c>
      <c r="W71" s="1">
        <v>4675.436</v>
      </c>
      <c r="X71" s="1">
        <v>1784.713</v>
      </c>
      <c r="Y71" s="1">
        <v>50.031</v>
      </c>
      <c r="Z71" s="1">
        <v>11633.141</v>
      </c>
      <c r="AA71" s="1">
        <v>4665.455</v>
      </c>
      <c r="AB71" s="1">
        <v>1688.39</v>
      </c>
      <c r="AC71" s="1" t="s">
        <v>60</v>
      </c>
      <c r="AD71" s="6">
        <v>-578.9328</v>
      </c>
      <c r="AE71" s="1">
        <v>238.67</v>
      </c>
      <c r="AF71" s="1">
        <v>0</v>
      </c>
      <c r="AG71" s="1">
        <v>238.67</v>
      </c>
      <c r="AH71" s="1">
        <v>260</v>
      </c>
      <c r="AI71" s="1">
        <v>0</v>
      </c>
      <c r="AJ71" s="1">
        <v>260</v>
      </c>
      <c r="AK71" s="1">
        <v>3803</v>
      </c>
      <c r="AL71" s="1">
        <v>30502</v>
      </c>
      <c r="AM71" s="1">
        <v>34305</v>
      </c>
      <c r="AN71" s="1">
        <v>4842.43</v>
      </c>
      <c r="AO71" s="1">
        <v>3699.96</v>
      </c>
      <c r="AP71" s="1">
        <v>1142.47</v>
      </c>
      <c r="AQ71" s="1">
        <v>238.67</v>
      </c>
      <c r="AR71" s="1">
        <v>260</v>
      </c>
      <c r="AU71" s="1">
        <v>301</v>
      </c>
      <c r="AV71" s="14">
        <v>275</v>
      </c>
      <c r="AW71" s="6">
        <v>260</v>
      </c>
      <c r="AX71" s="6">
        <v>238.67</v>
      </c>
      <c r="AY71" s="6">
        <v>331</v>
      </c>
      <c r="AZ71" s="18">
        <v>305</v>
      </c>
      <c r="BA71" s="6">
        <v>260</v>
      </c>
      <c r="BB71" s="6">
        <v>238.67</v>
      </c>
      <c r="BE71" s="22">
        <f t="shared" si="138"/>
        <v>260</v>
      </c>
      <c r="BF71" s="22">
        <f t="shared" ref="BF71:BH71" si="160">AH71</f>
        <v>260</v>
      </c>
      <c r="BG71" s="22">
        <f t="shared" si="160"/>
        <v>0</v>
      </c>
      <c r="BH71" s="22">
        <f t="shared" si="160"/>
        <v>260</v>
      </c>
      <c r="BI71" s="1">
        <f t="shared" si="143"/>
        <v>0</v>
      </c>
      <c r="BJ71" s="1">
        <f t="shared" si="144"/>
        <v>0</v>
      </c>
      <c r="BK71" s="1">
        <f t="shared" si="145"/>
        <v>0</v>
      </c>
      <c r="BL71" s="1">
        <f t="shared" si="146"/>
        <v>0</v>
      </c>
      <c r="BM71" s="22">
        <f t="shared" si="140"/>
        <v>238.67</v>
      </c>
      <c r="BN71" s="22">
        <f t="shared" ref="BN71:BP71" si="161">AE71</f>
        <v>238.67</v>
      </c>
      <c r="BO71" s="22">
        <f t="shared" si="161"/>
        <v>0</v>
      </c>
      <c r="BP71" s="22">
        <f t="shared" si="161"/>
        <v>238.67</v>
      </c>
      <c r="BQ71" s="1">
        <f t="shared" si="148"/>
        <v>0</v>
      </c>
      <c r="BR71" s="1">
        <f t="shared" si="149"/>
        <v>0</v>
      </c>
      <c r="BS71" s="1">
        <f t="shared" si="150"/>
        <v>0</v>
      </c>
      <c r="BT71" s="1">
        <f t="shared" si="151"/>
        <v>0</v>
      </c>
    </row>
    <row r="72" s="1" customFormat="1" spans="1:72">
      <c r="A72" s="1">
        <v>31974.54</v>
      </c>
      <c r="B72" s="1">
        <v>-1099</v>
      </c>
      <c r="C72" s="1">
        <v>29053.86</v>
      </c>
      <c r="D72" s="1">
        <v>4431.52</v>
      </c>
      <c r="E72" s="1">
        <v>316.67</v>
      </c>
      <c r="F72" s="6">
        <v>-3605</v>
      </c>
      <c r="G72" s="1">
        <v>0</v>
      </c>
      <c r="H72" s="1">
        <v>598.35</v>
      </c>
      <c r="I72" s="1">
        <v>0</v>
      </c>
      <c r="J72" s="1">
        <v>642.53</v>
      </c>
      <c r="K72" s="1">
        <v>586.97</v>
      </c>
      <c r="L72" s="1">
        <v>0</v>
      </c>
      <c r="M72" s="1">
        <v>959.95</v>
      </c>
      <c r="N72" s="1">
        <v>926.24</v>
      </c>
      <c r="O72" s="1">
        <v>381.8</v>
      </c>
      <c r="P72" s="1">
        <v>406.6</v>
      </c>
      <c r="Q72" s="1">
        <v>0</v>
      </c>
      <c r="R72" s="1">
        <v>288.71</v>
      </c>
      <c r="S72" s="1">
        <v>31768.77</v>
      </c>
      <c r="T72" s="1">
        <v>1102.859</v>
      </c>
      <c r="U72" s="1">
        <v>3834.637</v>
      </c>
      <c r="V72" s="1">
        <v>365.668</v>
      </c>
      <c r="W72" s="1">
        <v>4200.306</v>
      </c>
      <c r="X72" s="1">
        <v>1676.238</v>
      </c>
      <c r="Y72" s="1">
        <v>50.031</v>
      </c>
      <c r="Z72" s="1">
        <v>9785.91</v>
      </c>
      <c r="AA72" s="1">
        <v>6550.051</v>
      </c>
      <c r="AB72" s="1">
        <v>1688.6</v>
      </c>
      <c r="AC72" s="1" t="s">
        <v>60</v>
      </c>
      <c r="AD72" s="6">
        <v>-294.8593</v>
      </c>
      <c r="AE72" s="1">
        <v>316.67</v>
      </c>
      <c r="AF72" s="1">
        <v>0</v>
      </c>
      <c r="AG72" s="1">
        <v>316.67</v>
      </c>
      <c r="AH72" s="1">
        <v>269</v>
      </c>
      <c r="AI72" s="1">
        <v>0</v>
      </c>
      <c r="AJ72" s="1">
        <v>269</v>
      </c>
      <c r="AK72" s="1">
        <v>3826</v>
      </c>
      <c r="AL72" s="1">
        <v>31464.8</v>
      </c>
      <c r="AM72" s="1">
        <v>35290.8</v>
      </c>
      <c r="AN72" s="1">
        <v>4199.13</v>
      </c>
      <c r="AO72" s="1">
        <v>3700.33</v>
      </c>
      <c r="AP72" s="1">
        <v>498.8</v>
      </c>
      <c r="AQ72" s="1">
        <v>316.67</v>
      </c>
      <c r="AR72" s="1">
        <v>269</v>
      </c>
      <c r="AU72" s="1">
        <v>320.8</v>
      </c>
      <c r="AV72" s="14">
        <v>275</v>
      </c>
      <c r="AW72" s="6">
        <v>269</v>
      </c>
      <c r="AX72" s="6">
        <v>316.67</v>
      </c>
      <c r="AY72" s="6">
        <v>331</v>
      </c>
      <c r="AZ72" s="18">
        <v>305</v>
      </c>
      <c r="BA72" s="6">
        <v>269</v>
      </c>
      <c r="BB72" s="6">
        <v>316.67</v>
      </c>
      <c r="BE72" s="22">
        <f t="shared" si="138"/>
        <v>269</v>
      </c>
      <c r="BF72" s="22">
        <f t="shared" ref="BF72:BH72" si="162">AH72</f>
        <v>269</v>
      </c>
      <c r="BG72" s="22">
        <f t="shared" si="162"/>
        <v>0</v>
      </c>
      <c r="BH72" s="22">
        <f t="shared" si="162"/>
        <v>269</v>
      </c>
      <c r="BI72" s="1">
        <f t="shared" si="143"/>
        <v>0</v>
      </c>
      <c r="BJ72" s="1">
        <f t="shared" si="144"/>
        <v>0</v>
      </c>
      <c r="BK72" s="1">
        <f t="shared" si="145"/>
        <v>0</v>
      </c>
      <c r="BL72" s="1">
        <f t="shared" si="146"/>
        <v>0</v>
      </c>
      <c r="BM72" s="22">
        <f t="shared" si="140"/>
        <v>316.67</v>
      </c>
      <c r="BN72" s="22">
        <f t="shared" ref="BN72:BP72" si="163">AE72</f>
        <v>316.67</v>
      </c>
      <c r="BO72" s="22">
        <f t="shared" si="163"/>
        <v>0</v>
      </c>
      <c r="BP72" s="22">
        <f t="shared" si="163"/>
        <v>316.67</v>
      </c>
      <c r="BQ72" s="1">
        <f t="shared" si="148"/>
        <v>0</v>
      </c>
      <c r="BR72" s="1">
        <f t="shared" si="149"/>
        <v>0</v>
      </c>
      <c r="BS72" s="1">
        <f t="shared" si="150"/>
        <v>0</v>
      </c>
      <c r="BT72" s="1">
        <f t="shared" si="151"/>
        <v>0</v>
      </c>
    </row>
    <row r="73" spans="1:72">
      <c r="A73">
        <v>32175.13</v>
      </c>
      <c r="B73">
        <v>-1755.58</v>
      </c>
      <c r="C73">
        <v>30243.05</v>
      </c>
      <c r="D73">
        <v>4011.84</v>
      </c>
      <c r="E73">
        <v>305</v>
      </c>
      <c r="F73" s="3">
        <v>-3787</v>
      </c>
      <c r="G73">
        <v>0</v>
      </c>
      <c r="H73">
        <v>632.53</v>
      </c>
      <c r="I73">
        <v>0</v>
      </c>
      <c r="J73">
        <v>658.39</v>
      </c>
      <c r="K73">
        <v>594.41</v>
      </c>
      <c r="L73">
        <v>0</v>
      </c>
      <c r="M73">
        <v>962.41</v>
      </c>
      <c r="N73">
        <v>921.71</v>
      </c>
      <c r="O73">
        <v>459.5</v>
      </c>
      <c r="P73">
        <v>475.5</v>
      </c>
      <c r="Q73">
        <v>0</v>
      </c>
      <c r="R73">
        <v>329.57</v>
      </c>
      <c r="S73">
        <v>32343.385</v>
      </c>
      <c r="T73">
        <v>1857.467</v>
      </c>
      <c r="U73">
        <v>3884.794</v>
      </c>
      <c r="V73">
        <v>42.475</v>
      </c>
      <c r="W73">
        <v>3927.269</v>
      </c>
      <c r="X73">
        <v>1674.993</v>
      </c>
      <c r="Y73">
        <v>50.029</v>
      </c>
      <c r="Z73">
        <v>8328.859</v>
      </c>
      <c r="AA73">
        <v>7984.361</v>
      </c>
      <c r="AB73">
        <v>1568.57</v>
      </c>
      <c r="AC73" t="s">
        <v>60</v>
      </c>
      <c r="AD73" s="3">
        <v>-300.3223</v>
      </c>
      <c r="AE73">
        <v>305</v>
      </c>
      <c r="AF73">
        <v>0</v>
      </c>
      <c r="AG73">
        <v>305</v>
      </c>
      <c r="AH73">
        <v>285</v>
      </c>
      <c r="AI73">
        <v>0</v>
      </c>
      <c r="AJ73">
        <v>285</v>
      </c>
      <c r="AK73">
        <v>3848</v>
      </c>
      <c r="AL73">
        <v>31825.9</v>
      </c>
      <c r="AM73">
        <v>35673.9</v>
      </c>
      <c r="AN73">
        <v>3850.03</v>
      </c>
      <c r="AO73">
        <v>3716.48</v>
      </c>
      <c r="AP73">
        <v>133.55</v>
      </c>
      <c r="AQ73">
        <v>305</v>
      </c>
      <c r="AR73">
        <v>285</v>
      </c>
      <c r="AU73">
        <v>400</v>
      </c>
      <c r="AV73" s="13">
        <v>276</v>
      </c>
      <c r="AW73" s="3">
        <v>285</v>
      </c>
      <c r="AX73" s="3">
        <v>305</v>
      </c>
      <c r="AY73" s="3">
        <v>400</v>
      </c>
      <c r="AZ73" s="17">
        <v>306</v>
      </c>
      <c r="BA73" s="3">
        <v>285</v>
      </c>
      <c r="BB73" s="3">
        <v>305</v>
      </c>
      <c r="BE73" s="21">
        <f t="shared" si="138"/>
        <v>285</v>
      </c>
      <c r="BF73" s="21">
        <f t="shared" ref="BF73:BH73" si="164">AH73</f>
        <v>285</v>
      </c>
      <c r="BG73" s="21">
        <f t="shared" si="164"/>
        <v>0</v>
      </c>
      <c r="BH73" s="21">
        <f t="shared" si="164"/>
        <v>285</v>
      </c>
      <c r="BI73">
        <f t="shared" si="143"/>
        <v>0</v>
      </c>
      <c r="BJ73">
        <f t="shared" si="144"/>
        <v>0</v>
      </c>
      <c r="BK73">
        <f t="shared" si="145"/>
        <v>0</v>
      </c>
      <c r="BL73">
        <f t="shared" si="146"/>
        <v>0</v>
      </c>
      <c r="BM73" s="21">
        <f t="shared" si="140"/>
        <v>305</v>
      </c>
      <c r="BN73" s="21">
        <f t="shared" ref="BN73:BP73" si="165">AE73</f>
        <v>305</v>
      </c>
      <c r="BO73" s="21">
        <f t="shared" si="165"/>
        <v>0</v>
      </c>
      <c r="BP73" s="21">
        <f t="shared" si="165"/>
        <v>305</v>
      </c>
      <c r="BQ73">
        <f t="shared" si="148"/>
        <v>0</v>
      </c>
      <c r="BR73">
        <f t="shared" si="149"/>
        <v>0</v>
      </c>
      <c r="BS73">
        <f t="shared" si="150"/>
        <v>0</v>
      </c>
      <c r="BT73">
        <f t="shared" si="151"/>
        <v>0</v>
      </c>
    </row>
    <row r="74" spans="1:72">
      <c r="A74">
        <v>33430.12</v>
      </c>
      <c r="B74">
        <v>-2471</v>
      </c>
      <c r="C74">
        <v>32443.27</v>
      </c>
      <c r="D74">
        <v>3876.05</v>
      </c>
      <c r="E74">
        <v>349.33</v>
      </c>
      <c r="F74" s="3">
        <v>-3796</v>
      </c>
      <c r="G74">
        <v>0</v>
      </c>
      <c r="H74">
        <v>659.88</v>
      </c>
      <c r="I74">
        <v>0</v>
      </c>
      <c r="J74">
        <v>659.78</v>
      </c>
      <c r="K74">
        <v>604.64</v>
      </c>
      <c r="L74">
        <v>0</v>
      </c>
      <c r="M74">
        <v>962</v>
      </c>
      <c r="N74">
        <v>920.89</v>
      </c>
      <c r="O74">
        <v>502.6</v>
      </c>
      <c r="P74">
        <v>505</v>
      </c>
      <c r="Q74">
        <v>0</v>
      </c>
      <c r="R74">
        <v>349.08</v>
      </c>
      <c r="S74">
        <v>33321.684</v>
      </c>
      <c r="T74">
        <v>2484.777</v>
      </c>
      <c r="U74">
        <v>3849.858</v>
      </c>
      <c r="V74">
        <v>32.939</v>
      </c>
      <c r="W74">
        <v>3882.798</v>
      </c>
      <c r="X74">
        <v>1671.437</v>
      </c>
      <c r="Y74">
        <v>50.021</v>
      </c>
      <c r="Z74">
        <v>6699.793</v>
      </c>
      <c r="AA74">
        <v>9624.727</v>
      </c>
      <c r="AB74">
        <v>1563.58</v>
      </c>
      <c r="AC74" t="s">
        <v>60</v>
      </c>
      <c r="AD74" s="3">
        <v>-203.67</v>
      </c>
      <c r="AE74">
        <v>349.33</v>
      </c>
      <c r="AF74">
        <v>0</v>
      </c>
      <c r="AG74">
        <v>349.33</v>
      </c>
      <c r="AH74">
        <v>280</v>
      </c>
      <c r="AI74">
        <v>0</v>
      </c>
      <c r="AJ74">
        <v>280</v>
      </c>
      <c r="AK74">
        <v>3871</v>
      </c>
      <c r="AL74">
        <v>32697.4</v>
      </c>
      <c r="AM74">
        <v>36568.4</v>
      </c>
      <c r="AN74">
        <v>3781.86</v>
      </c>
      <c r="AO74">
        <v>3753.64</v>
      </c>
      <c r="AP74">
        <v>28.22</v>
      </c>
      <c r="AQ74">
        <v>349.33</v>
      </c>
      <c r="AR74">
        <v>280</v>
      </c>
      <c r="AU74">
        <v>400</v>
      </c>
      <c r="AV74" s="13">
        <v>301.4</v>
      </c>
      <c r="AW74" s="3">
        <v>280</v>
      </c>
      <c r="AX74" s="3">
        <v>349.33</v>
      </c>
      <c r="AY74" s="3">
        <v>400</v>
      </c>
      <c r="AZ74" s="17">
        <v>331.4</v>
      </c>
      <c r="BA74" s="3">
        <v>280</v>
      </c>
      <c r="BB74" s="3">
        <v>349.33</v>
      </c>
      <c r="BE74" s="21">
        <f t="shared" si="138"/>
        <v>280</v>
      </c>
      <c r="BF74" s="21">
        <f t="shared" ref="BF74:BH74" si="166">AH74</f>
        <v>280</v>
      </c>
      <c r="BG74" s="21">
        <f t="shared" si="166"/>
        <v>0</v>
      </c>
      <c r="BH74" s="21">
        <f t="shared" si="166"/>
        <v>280</v>
      </c>
      <c r="BI74">
        <f t="shared" si="143"/>
        <v>0</v>
      </c>
      <c r="BJ74">
        <f t="shared" si="144"/>
        <v>0</v>
      </c>
      <c r="BK74">
        <f t="shared" si="145"/>
        <v>0</v>
      </c>
      <c r="BL74">
        <f t="shared" si="146"/>
        <v>0</v>
      </c>
      <c r="BM74" s="21">
        <f t="shared" si="140"/>
        <v>349.33</v>
      </c>
      <c r="BN74" s="21">
        <f t="shared" ref="BN74:BP74" si="167">AE74</f>
        <v>349.33</v>
      </c>
      <c r="BO74" s="21">
        <f t="shared" si="167"/>
        <v>0</v>
      </c>
      <c r="BP74" s="21">
        <f t="shared" si="167"/>
        <v>349.33</v>
      </c>
      <c r="BQ74">
        <f t="shared" si="148"/>
        <v>0</v>
      </c>
      <c r="BR74">
        <f t="shared" si="149"/>
        <v>0</v>
      </c>
      <c r="BS74">
        <f t="shared" si="150"/>
        <v>0</v>
      </c>
      <c r="BT74">
        <f t="shared" si="151"/>
        <v>0</v>
      </c>
    </row>
    <row r="75" spans="1:72">
      <c r="A75">
        <v>33791.1</v>
      </c>
      <c r="B75">
        <v>-3171</v>
      </c>
      <c r="C75">
        <v>33496.05</v>
      </c>
      <c r="D75">
        <v>3878.06</v>
      </c>
      <c r="E75">
        <v>373.33</v>
      </c>
      <c r="F75" s="3">
        <v>-3914</v>
      </c>
      <c r="G75">
        <v>0</v>
      </c>
      <c r="H75">
        <v>661.6</v>
      </c>
      <c r="I75">
        <v>0</v>
      </c>
      <c r="J75">
        <v>660.64</v>
      </c>
      <c r="K75">
        <v>597.67</v>
      </c>
      <c r="L75">
        <v>0</v>
      </c>
      <c r="M75">
        <v>962.82</v>
      </c>
      <c r="N75">
        <v>919.66</v>
      </c>
      <c r="O75">
        <v>498.4</v>
      </c>
      <c r="P75">
        <v>494.4</v>
      </c>
      <c r="Q75">
        <v>0</v>
      </c>
      <c r="R75">
        <v>348.81</v>
      </c>
      <c r="S75">
        <v>33780.293</v>
      </c>
      <c r="T75">
        <v>3252.205</v>
      </c>
      <c r="U75">
        <v>3810.285</v>
      </c>
      <c r="V75">
        <v>40.565</v>
      </c>
      <c r="W75">
        <v>3850.85</v>
      </c>
      <c r="X75">
        <v>1666.822</v>
      </c>
      <c r="Y75">
        <v>50.03</v>
      </c>
      <c r="Z75">
        <v>5290.691</v>
      </c>
      <c r="AA75">
        <v>11033.75</v>
      </c>
      <c r="AB75">
        <v>1549.3</v>
      </c>
      <c r="AC75" t="s">
        <v>60</v>
      </c>
      <c r="AD75" s="3">
        <v>-345.4266</v>
      </c>
      <c r="AE75">
        <v>373.33</v>
      </c>
      <c r="AF75">
        <v>0</v>
      </c>
      <c r="AG75">
        <v>373.33</v>
      </c>
      <c r="AH75">
        <v>272.5</v>
      </c>
      <c r="AI75">
        <v>0</v>
      </c>
      <c r="AJ75">
        <v>272.5</v>
      </c>
      <c r="AK75">
        <v>3871</v>
      </c>
      <c r="AL75">
        <v>32786.3</v>
      </c>
      <c r="AM75">
        <v>36657.3</v>
      </c>
      <c r="AN75">
        <v>3821.11</v>
      </c>
      <c r="AO75">
        <v>3799.6</v>
      </c>
      <c r="AP75">
        <v>21.51</v>
      </c>
      <c r="AQ75">
        <v>373.33</v>
      </c>
      <c r="AR75">
        <v>272.5</v>
      </c>
      <c r="AU75">
        <v>392.08</v>
      </c>
      <c r="AV75" s="13">
        <v>275</v>
      </c>
      <c r="AW75" s="3">
        <v>272.5</v>
      </c>
      <c r="AX75" s="3">
        <v>373.33</v>
      </c>
      <c r="AY75" s="3">
        <v>394.62</v>
      </c>
      <c r="AZ75" s="17">
        <v>305</v>
      </c>
      <c r="BA75" s="3">
        <v>272.5</v>
      </c>
      <c r="BB75" s="3">
        <v>373.33</v>
      </c>
      <c r="BE75" s="21">
        <f t="shared" si="138"/>
        <v>272.5</v>
      </c>
      <c r="BF75" s="21">
        <f t="shared" ref="BF75:BH75" si="168">AH75</f>
        <v>272.5</v>
      </c>
      <c r="BG75" s="21">
        <f t="shared" si="168"/>
        <v>0</v>
      </c>
      <c r="BH75" s="21">
        <f t="shared" si="168"/>
        <v>272.5</v>
      </c>
      <c r="BI75">
        <f t="shared" si="143"/>
        <v>0</v>
      </c>
      <c r="BJ75">
        <f t="shared" si="144"/>
        <v>0</v>
      </c>
      <c r="BK75">
        <f t="shared" si="145"/>
        <v>0</v>
      </c>
      <c r="BL75">
        <f t="shared" si="146"/>
        <v>0</v>
      </c>
      <c r="BM75" s="21">
        <f t="shared" si="140"/>
        <v>373.33</v>
      </c>
      <c r="BN75" s="21">
        <f t="shared" ref="BN75:BP75" si="169">AE75</f>
        <v>373.33</v>
      </c>
      <c r="BO75" s="21">
        <f t="shared" si="169"/>
        <v>0</v>
      </c>
      <c r="BP75" s="21">
        <f t="shared" si="169"/>
        <v>373.33</v>
      </c>
      <c r="BQ75">
        <f t="shared" si="148"/>
        <v>0</v>
      </c>
      <c r="BR75">
        <f t="shared" si="149"/>
        <v>0</v>
      </c>
      <c r="BS75">
        <f t="shared" si="150"/>
        <v>0</v>
      </c>
      <c r="BT75">
        <f t="shared" si="151"/>
        <v>0</v>
      </c>
    </row>
    <row r="76" spans="1:72">
      <c r="A76">
        <v>33984.36</v>
      </c>
      <c r="B76">
        <v>-3871</v>
      </c>
      <c r="C76">
        <v>34367.18</v>
      </c>
      <c r="D76">
        <v>3921.2</v>
      </c>
      <c r="E76">
        <v>380</v>
      </c>
      <c r="F76" s="3">
        <v>-4513</v>
      </c>
      <c r="G76">
        <v>0</v>
      </c>
      <c r="H76">
        <v>662.44</v>
      </c>
      <c r="I76">
        <v>0</v>
      </c>
      <c r="J76">
        <v>656.41</v>
      </c>
      <c r="K76">
        <v>600.22</v>
      </c>
      <c r="L76">
        <v>0</v>
      </c>
      <c r="M76">
        <v>960.77</v>
      </c>
      <c r="N76">
        <v>921.3</v>
      </c>
      <c r="O76">
        <v>501.4</v>
      </c>
      <c r="P76">
        <v>494.8</v>
      </c>
      <c r="Q76">
        <v>0</v>
      </c>
      <c r="R76">
        <v>347.12</v>
      </c>
      <c r="S76">
        <v>34196.586</v>
      </c>
      <c r="T76">
        <v>3996.01</v>
      </c>
      <c r="U76">
        <v>3819.77</v>
      </c>
      <c r="V76">
        <v>41.952</v>
      </c>
      <c r="W76">
        <v>3861.722</v>
      </c>
      <c r="X76">
        <v>1676.242</v>
      </c>
      <c r="Y76">
        <v>50.019</v>
      </c>
      <c r="Z76">
        <v>4089.422</v>
      </c>
      <c r="AA76">
        <v>12247.498</v>
      </c>
      <c r="AB76">
        <v>1545.11</v>
      </c>
      <c r="AC76" t="s">
        <v>60</v>
      </c>
      <c r="AD76" s="3">
        <v>-940.8884</v>
      </c>
      <c r="AE76">
        <v>380</v>
      </c>
      <c r="AF76">
        <v>0</v>
      </c>
      <c r="AG76">
        <v>380</v>
      </c>
      <c r="AH76">
        <v>285</v>
      </c>
      <c r="AI76">
        <v>0</v>
      </c>
      <c r="AJ76">
        <v>285</v>
      </c>
      <c r="AK76">
        <v>3871</v>
      </c>
      <c r="AL76">
        <v>33008.1</v>
      </c>
      <c r="AM76">
        <v>36879.1</v>
      </c>
      <c r="AN76">
        <v>3885.24</v>
      </c>
      <c r="AO76">
        <v>3864.66</v>
      </c>
      <c r="AP76">
        <v>20.58</v>
      </c>
      <c r="AQ76">
        <v>380</v>
      </c>
      <c r="AR76">
        <v>285</v>
      </c>
      <c r="AU76">
        <v>400</v>
      </c>
      <c r="AV76" s="13">
        <v>276</v>
      </c>
      <c r="AW76" s="3">
        <v>285</v>
      </c>
      <c r="AX76" s="3">
        <v>380</v>
      </c>
      <c r="AY76" s="3">
        <v>400</v>
      </c>
      <c r="AZ76" s="17">
        <v>306</v>
      </c>
      <c r="BA76" s="3">
        <v>285</v>
      </c>
      <c r="BB76" s="3">
        <v>380</v>
      </c>
      <c r="BE76" s="21">
        <f t="shared" si="138"/>
        <v>285</v>
      </c>
      <c r="BF76" s="21">
        <f t="shared" ref="BF76:BH76" si="170">AH76</f>
        <v>285</v>
      </c>
      <c r="BG76" s="21">
        <f t="shared" si="170"/>
        <v>0</v>
      </c>
      <c r="BH76" s="21">
        <f t="shared" si="170"/>
        <v>285</v>
      </c>
      <c r="BI76">
        <f t="shared" si="143"/>
        <v>0</v>
      </c>
      <c r="BJ76">
        <f t="shared" si="144"/>
        <v>0</v>
      </c>
      <c r="BK76">
        <f t="shared" si="145"/>
        <v>0</v>
      </c>
      <c r="BL76">
        <f t="shared" si="146"/>
        <v>0</v>
      </c>
      <c r="BM76" s="21">
        <f t="shared" si="140"/>
        <v>380</v>
      </c>
      <c r="BN76" s="21">
        <f t="shared" ref="BN76:BP76" si="171">AE76</f>
        <v>380</v>
      </c>
      <c r="BO76" s="21">
        <f t="shared" si="171"/>
        <v>0</v>
      </c>
      <c r="BP76" s="21">
        <f t="shared" si="171"/>
        <v>380</v>
      </c>
      <c r="BQ76">
        <f t="shared" si="148"/>
        <v>0</v>
      </c>
      <c r="BR76">
        <f t="shared" si="149"/>
        <v>0</v>
      </c>
      <c r="BS76">
        <f t="shared" si="150"/>
        <v>0</v>
      </c>
      <c r="BT76">
        <f t="shared" si="151"/>
        <v>0</v>
      </c>
    </row>
    <row r="77" spans="1:72">
      <c r="A77">
        <v>34162.4</v>
      </c>
      <c r="B77">
        <v>-3871</v>
      </c>
      <c r="C77">
        <v>34609.03</v>
      </c>
      <c r="D77">
        <v>3838.06</v>
      </c>
      <c r="E77">
        <v>380</v>
      </c>
      <c r="F77" s="3">
        <v>-5113</v>
      </c>
      <c r="G77">
        <v>0</v>
      </c>
      <c r="H77">
        <v>662.44</v>
      </c>
      <c r="I77">
        <v>0</v>
      </c>
      <c r="J77">
        <v>649.41</v>
      </c>
      <c r="K77">
        <v>601.39</v>
      </c>
      <c r="L77">
        <v>0</v>
      </c>
      <c r="M77">
        <v>961.18</v>
      </c>
      <c r="N77">
        <v>919.25</v>
      </c>
      <c r="O77">
        <v>497</v>
      </c>
      <c r="P77">
        <v>496.3</v>
      </c>
      <c r="Q77">
        <v>0</v>
      </c>
      <c r="R77">
        <v>349.24</v>
      </c>
      <c r="S77">
        <v>34246.72</v>
      </c>
      <c r="T77">
        <v>3794.711</v>
      </c>
      <c r="U77">
        <v>3900.292</v>
      </c>
      <c r="V77">
        <v>41.815</v>
      </c>
      <c r="W77">
        <v>3942.107</v>
      </c>
      <c r="X77">
        <v>1685.563</v>
      </c>
      <c r="Y77">
        <v>49.962</v>
      </c>
      <c r="Z77">
        <v>4070.078</v>
      </c>
      <c r="AA77">
        <v>12250.297</v>
      </c>
      <c r="AB77">
        <v>1566.2</v>
      </c>
      <c r="AC77" t="s">
        <v>60</v>
      </c>
      <c r="AD77" s="3">
        <v>-1548.3966</v>
      </c>
      <c r="AE77">
        <v>380</v>
      </c>
      <c r="AF77">
        <v>0</v>
      </c>
      <c r="AG77">
        <v>380</v>
      </c>
      <c r="AH77">
        <v>269</v>
      </c>
      <c r="AI77">
        <v>0</v>
      </c>
      <c r="AJ77">
        <v>269</v>
      </c>
      <c r="AK77">
        <v>3871</v>
      </c>
      <c r="AL77">
        <v>33047.9</v>
      </c>
      <c r="AM77">
        <v>36918.9</v>
      </c>
      <c r="AN77">
        <v>3916.64</v>
      </c>
      <c r="AO77">
        <v>3896.48</v>
      </c>
      <c r="AP77">
        <v>20.16</v>
      </c>
      <c r="AQ77">
        <v>380</v>
      </c>
      <c r="AR77">
        <v>269</v>
      </c>
      <c r="AU77">
        <v>320.8</v>
      </c>
      <c r="AV77" s="13">
        <v>275</v>
      </c>
      <c r="AW77" s="3">
        <v>269</v>
      </c>
      <c r="AX77" s="3">
        <v>380</v>
      </c>
      <c r="AY77" s="3">
        <v>331</v>
      </c>
      <c r="AZ77" s="17">
        <v>305</v>
      </c>
      <c r="BA77" s="3">
        <v>269</v>
      </c>
      <c r="BB77" s="3">
        <v>380</v>
      </c>
      <c r="BE77" s="21">
        <f t="shared" si="138"/>
        <v>269</v>
      </c>
      <c r="BF77" s="21">
        <f t="shared" ref="BF77:BH77" si="172">AH77</f>
        <v>269</v>
      </c>
      <c r="BG77" s="21">
        <f t="shared" si="172"/>
        <v>0</v>
      </c>
      <c r="BH77" s="21">
        <f t="shared" si="172"/>
        <v>269</v>
      </c>
      <c r="BI77">
        <f t="shared" si="143"/>
        <v>0</v>
      </c>
      <c r="BJ77">
        <f t="shared" si="144"/>
        <v>0</v>
      </c>
      <c r="BK77">
        <f t="shared" si="145"/>
        <v>0</v>
      </c>
      <c r="BL77">
        <f t="shared" si="146"/>
        <v>0</v>
      </c>
      <c r="BM77" s="21">
        <f t="shared" si="140"/>
        <v>380</v>
      </c>
      <c r="BN77" s="21">
        <f t="shared" ref="BN77:BP77" si="173">AE77</f>
        <v>380</v>
      </c>
      <c r="BO77" s="21">
        <f t="shared" si="173"/>
        <v>0</v>
      </c>
      <c r="BP77" s="21">
        <f t="shared" si="173"/>
        <v>380</v>
      </c>
      <c r="BQ77">
        <f t="shared" si="148"/>
        <v>0</v>
      </c>
      <c r="BR77">
        <f t="shared" si="149"/>
        <v>0</v>
      </c>
      <c r="BS77">
        <f t="shared" si="150"/>
        <v>0</v>
      </c>
      <c r="BT77">
        <f t="shared" si="151"/>
        <v>0</v>
      </c>
    </row>
    <row r="78" spans="1:72">
      <c r="A78">
        <v>33841.68</v>
      </c>
      <c r="B78">
        <v>-3770</v>
      </c>
      <c r="C78">
        <v>34121.95</v>
      </c>
      <c r="D78">
        <v>3811.14</v>
      </c>
      <c r="E78">
        <v>351.67</v>
      </c>
      <c r="F78" s="3">
        <v>-5200</v>
      </c>
      <c r="G78">
        <v>0</v>
      </c>
      <c r="H78">
        <v>635.96</v>
      </c>
      <c r="I78">
        <v>0</v>
      </c>
      <c r="J78">
        <v>655.33</v>
      </c>
      <c r="K78">
        <v>600.69</v>
      </c>
      <c r="L78">
        <v>0</v>
      </c>
      <c r="M78">
        <v>962</v>
      </c>
      <c r="N78">
        <v>920.48</v>
      </c>
      <c r="O78">
        <v>497.6</v>
      </c>
      <c r="P78">
        <v>494.3</v>
      </c>
      <c r="Q78">
        <v>0</v>
      </c>
      <c r="R78">
        <v>349.98</v>
      </c>
      <c r="S78">
        <v>33977.742</v>
      </c>
      <c r="T78">
        <v>3861.837</v>
      </c>
      <c r="U78">
        <v>3858.454</v>
      </c>
      <c r="V78">
        <v>28.586</v>
      </c>
      <c r="W78">
        <v>3887.039</v>
      </c>
      <c r="X78">
        <v>1682.895</v>
      </c>
      <c r="Y78">
        <v>49.965</v>
      </c>
      <c r="Z78">
        <v>4383.109</v>
      </c>
      <c r="AA78">
        <v>11899.998</v>
      </c>
      <c r="AB78">
        <v>1562.07</v>
      </c>
      <c r="AC78" t="s">
        <v>60</v>
      </c>
      <c r="AD78" s="3">
        <v>-1638.8855</v>
      </c>
      <c r="AE78">
        <v>351.67</v>
      </c>
      <c r="AF78">
        <v>0</v>
      </c>
      <c r="AG78">
        <v>351.67</v>
      </c>
      <c r="AH78">
        <v>289</v>
      </c>
      <c r="AI78">
        <v>0</v>
      </c>
      <c r="AJ78">
        <v>289</v>
      </c>
      <c r="AK78">
        <v>3871</v>
      </c>
      <c r="AL78">
        <v>32792.6</v>
      </c>
      <c r="AM78">
        <v>36663.6</v>
      </c>
      <c r="AN78">
        <v>3941.21</v>
      </c>
      <c r="AO78">
        <v>3940.92</v>
      </c>
      <c r="AP78">
        <v>0.29</v>
      </c>
      <c r="AQ78">
        <v>351.67</v>
      </c>
      <c r="AR78">
        <v>289</v>
      </c>
      <c r="AU78">
        <v>400</v>
      </c>
      <c r="AV78" s="13">
        <v>275</v>
      </c>
      <c r="AW78" s="3">
        <v>289</v>
      </c>
      <c r="AX78" s="3">
        <v>351.67</v>
      </c>
      <c r="AY78" s="3">
        <v>400</v>
      </c>
      <c r="AZ78" s="17">
        <v>305</v>
      </c>
      <c r="BA78" s="3">
        <v>289</v>
      </c>
      <c r="BB78" s="3">
        <v>351.67</v>
      </c>
      <c r="BE78" s="21">
        <f t="shared" si="138"/>
        <v>289</v>
      </c>
      <c r="BF78" s="21">
        <f t="shared" ref="BF78:BH78" si="174">AH78</f>
        <v>289</v>
      </c>
      <c r="BG78" s="21">
        <f t="shared" si="174"/>
        <v>0</v>
      </c>
      <c r="BH78" s="21">
        <f t="shared" si="174"/>
        <v>289</v>
      </c>
      <c r="BI78">
        <f t="shared" si="143"/>
        <v>0</v>
      </c>
      <c r="BJ78">
        <f t="shared" si="144"/>
        <v>0</v>
      </c>
      <c r="BK78">
        <f t="shared" si="145"/>
        <v>0</v>
      </c>
      <c r="BL78">
        <f t="shared" si="146"/>
        <v>0</v>
      </c>
      <c r="BM78" s="21">
        <f t="shared" si="140"/>
        <v>351.67</v>
      </c>
      <c r="BN78" s="21">
        <f t="shared" ref="BN78:BP78" si="175">AE78</f>
        <v>351.67</v>
      </c>
      <c r="BO78" s="21">
        <f t="shared" si="175"/>
        <v>0</v>
      </c>
      <c r="BP78" s="21">
        <f t="shared" si="175"/>
        <v>351.67</v>
      </c>
      <c r="BQ78">
        <f t="shared" si="148"/>
        <v>0</v>
      </c>
      <c r="BR78">
        <f t="shared" si="149"/>
        <v>0</v>
      </c>
      <c r="BS78">
        <f t="shared" si="150"/>
        <v>0</v>
      </c>
      <c r="BT78">
        <f t="shared" si="151"/>
        <v>0</v>
      </c>
    </row>
    <row r="79" spans="1:72">
      <c r="A79">
        <v>33861.39</v>
      </c>
      <c r="B79">
        <v>-3764</v>
      </c>
      <c r="C79">
        <v>34151.05</v>
      </c>
      <c r="D79">
        <v>3851.77</v>
      </c>
      <c r="E79">
        <v>340.33</v>
      </c>
      <c r="F79" s="3">
        <v>-5200</v>
      </c>
      <c r="G79">
        <v>0</v>
      </c>
      <c r="H79">
        <v>628.27</v>
      </c>
      <c r="I79">
        <v>0</v>
      </c>
      <c r="J79">
        <v>655.83</v>
      </c>
      <c r="K79">
        <v>601.39</v>
      </c>
      <c r="L79">
        <v>0</v>
      </c>
      <c r="M79">
        <v>961.59</v>
      </c>
      <c r="N79">
        <v>920.89</v>
      </c>
      <c r="O79">
        <v>501.3</v>
      </c>
      <c r="P79">
        <v>494.5</v>
      </c>
      <c r="Q79">
        <v>0</v>
      </c>
      <c r="R79">
        <v>349.61</v>
      </c>
      <c r="S79">
        <v>34107.336</v>
      </c>
      <c r="T79">
        <v>3776.144</v>
      </c>
      <c r="U79">
        <v>3747.797</v>
      </c>
      <c r="V79">
        <v>28.866</v>
      </c>
      <c r="W79">
        <v>3776.663</v>
      </c>
      <c r="X79">
        <v>1680.437</v>
      </c>
      <c r="Y79">
        <v>49.972</v>
      </c>
      <c r="Z79">
        <v>4259.738</v>
      </c>
      <c r="AA79">
        <v>12059.566</v>
      </c>
      <c r="AB79">
        <v>1551.86</v>
      </c>
      <c r="AC79" t="s">
        <v>60</v>
      </c>
      <c r="AD79" s="3">
        <v>-1634.4031</v>
      </c>
      <c r="AE79">
        <v>340.33</v>
      </c>
      <c r="AF79">
        <v>0</v>
      </c>
      <c r="AG79">
        <v>340.33</v>
      </c>
      <c r="AH79">
        <v>289</v>
      </c>
      <c r="AI79">
        <v>0</v>
      </c>
      <c r="AJ79">
        <v>289</v>
      </c>
      <c r="AK79">
        <v>3871</v>
      </c>
      <c r="AL79">
        <v>32594</v>
      </c>
      <c r="AM79">
        <v>36465</v>
      </c>
      <c r="AN79">
        <v>3989.21</v>
      </c>
      <c r="AO79">
        <v>3988.92</v>
      </c>
      <c r="AP79">
        <v>0.29</v>
      </c>
      <c r="AQ79">
        <v>340.33</v>
      </c>
      <c r="AR79">
        <v>289</v>
      </c>
      <c r="AU79">
        <v>400</v>
      </c>
      <c r="AV79" s="13">
        <v>275</v>
      </c>
      <c r="AW79" s="3">
        <v>289</v>
      </c>
      <c r="AX79" s="3">
        <v>340.33</v>
      </c>
      <c r="AY79" s="3">
        <v>400</v>
      </c>
      <c r="AZ79" s="17">
        <v>305</v>
      </c>
      <c r="BA79" s="3">
        <v>289</v>
      </c>
      <c r="BB79" s="3">
        <v>340.33</v>
      </c>
      <c r="BE79" s="21">
        <f t="shared" si="138"/>
        <v>289</v>
      </c>
      <c r="BF79" s="21">
        <f t="shared" ref="BF79:BH79" si="176">AH79</f>
        <v>289</v>
      </c>
      <c r="BG79" s="21">
        <f t="shared" si="176"/>
        <v>0</v>
      </c>
      <c r="BH79" s="21">
        <f t="shared" si="176"/>
        <v>289</v>
      </c>
      <c r="BI79">
        <f t="shared" si="143"/>
        <v>0</v>
      </c>
      <c r="BJ79">
        <f t="shared" si="144"/>
        <v>0</v>
      </c>
      <c r="BK79">
        <f t="shared" si="145"/>
        <v>0</v>
      </c>
      <c r="BL79">
        <f t="shared" si="146"/>
        <v>0</v>
      </c>
      <c r="BM79" s="21">
        <f t="shared" si="140"/>
        <v>340.33</v>
      </c>
      <c r="BN79" s="21">
        <f t="shared" ref="BN79:BP79" si="177">AE79</f>
        <v>340.33</v>
      </c>
      <c r="BO79" s="21">
        <f t="shared" si="177"/>
        <v>0</v>
      </c>
      <c r="BP79" s="21">
        <f t="shared" si="177"/>
        <v>340.33</v>
      </c>
      <c r="BQ79">
        <f t="shared" si="148"/>
        <v>0</v>
      </c>
      <c r="BR79">
        <f t="shared" si="149"/>
        <v>0</v>
      </c>
      <c r="BS79">
        <f t="shared" si="150"/>
        <v>0</v>
      </c>
      <c r="BT79">
        <f t="shared" si="151"/>
        <v>0</v>
      </c>
    </row>
    <row r="80" spans="1:72">
      <c r="A80">
        <v>33892.38</v>
      </c>
      <c r="B80">
        <v>-3756</v>
      </c>
      <c r="C80">
        <v>34309.21</v>
      </c>
      <c r="D80">
        <v>3820.32</v>
      </c>
      <c r="E80">
        <v>341.67</v>
      </c>
      <c r="F80" s="3">
        <v>-5200</v>
      </c>
      <c r="G80">
        <v>0</v>
      </c>
      <c r="H80">
        <v>635.09</v>
      </c>
      <c r="I80">
        <v>0</v>
      </c>
      <c r="J80">
        <v>656.75</v>
      </c>
      <c r="K80">
        <v>603.95</v>
      </c>
      <c r="L80">
        <v>0</v>
      </c>
      <c r="M80">
        <v>960.36</v>
      </c>
      <c r="N80">
        <v>921.3</v>
      </c>
      <c r="O80">
        <v>498.6</v>
      </c>
      <c r="P80">
        <v>496.2</v>
      </c>
      <c r="Q80">
        <v>0</v>
      </c>
      <c r="R80">
        <v>348.87</v>
      </c>
      <c r="S80">
        <v>33944.477</v>
      </c>
      <c r="T80">
        <v>3876.731</v>
      </c>
      <c r="U80">
        <v>3681.553</v>
      </c>
      <c r="V80">
        <v>28.949</v>
      </c>
      <c r="W80">
        <v>3710.502</v>
      </c>
      <c r="X80">
        <v>1682.042</v>
      </c>
      <c r="Y80">
        <v>49.974</v>
      </c>
      <c r="Z80">
        <v>4132.867</v>
      </c>
      <c r="AA80">
        <v>12202.996</v>
      </c>
      <c r="AB80">
        <v>1571.89</v>
      </c>
      <c r="AC80" t="s">
        <v>60</v>
      </c>
      <c r="AD80" s="3">
        <v>-1637.4847</v>
      </c>
      <c r="AE80">
        <v>341.67</v>
      </c>
      <c r="AF80">
        <v>0</v>
      </c>
      <c r="AG80">
        <v>341.67</v>
      </c>
      <c r="AH80">
        <v>280</v>
      </c>
      <c r="AI80">
        <v>0</v>
      </c>
      <c r="AJ80">
        <v>280</v>
      </c>
      <c r="AK80">
        <v>3871</v>
      </c>
      <c r="AL80">
        <v>32480.6</v>
      </c>
      <c r="AM80">
        <v>36351.6</v>
      </c>
      <c r="AN80">
        <v>4040.09</v>
      </c>
      <c r="AO80">
        <v>4039.8</v>
      </c>
      <c r="AP80">
        <v>0.29</v>
      </c>
      <c r="AQ80">
        <v>341.67</v>
      </c>
      <c r="AR80">
        <v>280</v>
      </c>
      <c r="AU80">
        <v>400</v>
      </c>
      <c r="AV80" s="13">
        <v>275</v>
      </c>
      <c r="AW80" s="3">
        <v>280</v>
      </c>
      <c r="AX80" s="3">
        <v>341.67</v>
      </c>
      <c r="AY80" s="3">
        <v>400</v>
      </c>
      <c r="AZ80" s="17">
        <v>305</v>
      </c>
      <c r="BA80" s="3">
        <v>280</v>
      </c>
      <c r="BB80" s="3">
        <v>341.67</v>
      </c>
      <c r="BE80" s="21">
        <f t="shared" si="138"/>
        <v>280</v>
      </c>
      <c r="BF80" s="21">
        <f t="shared" ref="BF80:BH80" si="178">AH80</f>
        <v>280</v>
      </c>
      <c r="BG80" s="21">
        <f t="shared" si="178"/>
        <v>0</v>
      </c>
      <c r="BH80" s="21">
        <f t="shared" si="178"/>
        <v>280</v>
      </c>
      <c r="BI80">
        <f t="shared" si="143"/>
        <v>0</v>
      </c>
      <c r="BJ80">
        <f t="shared" si="144"/>
        <v>0</v>
      </c>
      <c r="BK80">
        <f t="shared" si="145"/>
        <v>0</v>
      </c>
      <c r="BL80">
        <f t="shared" si="146"/>
        <v>0</v>
      </c>
      <c r="BM80" s="21">
        <f t="shared" si="140"/>
        <v>341.67</v>
      </c>
      <c r="BN80" s="21">
        <f t="shared" ref="BN80:BP80" si="179">AE80</f>
        <v>341.67</v>
      </c>
      <c r="BO80" s="21">
        <f t="shared" si="179"/>
        <v>0</v>
      </c>
      <c r="BP80" s="21">
        <f t="shared" si="179"/>
        <v>341.67</v>
      </c>
      <c r="BQ80">
        <f t="shared" si="148"/>
        <v>0</v>
      </c>
      <c r="BR80">
        <f t="shared" si="149"/>
        <v>0</v>
      </c>
      <c r="BS80">
        <f t="shared" si="150"/>
        <v>0</v>
      </c>
      <c r="BT80">
        <f t="shared" si="151"/>
        <v>0</v>
      </c>
    </row>
    <row r="81" spans="1:72">
      <c r="A81">
        <v>33644.15</v>
      </c>
      <c r="B81">
        <v>-3871</v>
      </c>
      <c r="C81">
        <v>34345.92</v>
      </c>
      <c r="D81">
        <v>3852.45</v>
      </c>
      <c r="E81">
        <v>346.33</v>
      </c>
      <c r="F81" s="3">
        <v>-5320</v>
      </c>
      <c r="G81">
        <v>0</v>
      </c>
      <c r="H81">
        <v>635.96</v>
      </c>
      <c r="I81">
        <v>0</v>
      </c>
      <c r="J81">
        <v>656.88</v>
      </c>
      <c r="K81">
        <v>599.99</v>
      </c>
      <c r="L81">
        <v>0</v>
      </c>
      <c r="M81">
        <v>961.18</v>
      </c>
      <c r="N81">
        <v>920.89</v>
      </c>
      <c r="O81">
        <v>499.1</v>
      </c>
      <c r="P81">
        <v>494.6</v>
      </c>
      <c r="Q81">
        <v>0</v>
      </c>
      <c r="R81">
        <v>350.24</v>
      </c>
      <c r="S81">
        <v>34000.617</v>
      </c>
      <c r="T81">
        <v>3925.784</v>
      </c>
      <c r="U81">
        <v>3634.415</v>
      </c>
      <c r="V81">
        <v>13.926</v>
      </c>
      <c r="W81">
        <v>3648.341</v>
      </c>
      <c r="X81">
        <v>1670.45</v>
      </c>
      <c r="Y81">
        <v>50.017</v>
      </c>
      <c r="Z81">
        <v>3855.777</v>
      </c>
      <c r="AA81">
        <v>12458.105</v>
      </c>
      <c r="AB81">
        <v>1541.92</v>
      </c>
      <c r="AC81" t="s">
        <v>60</v>
      </c>
      <c r="AD81" s="3">
        <v>-1759.7708</v>
      </c>
      <c r="AE81">
        <v>346.33</v>
      </c>
      <c r="AF81">
        <v>0</v>
      </c>
      <c r="AG81">
        <v>346.33</v>
      </c>
      <c r="AH81">
        <v>272.5</v>
      </c>
      <c r="AI81">
        <v>0</v>
      </c>
      <c r="AJ81">
        <v>272.5</v>
      </c>
      <c r="AK81">
        <v>3871</v>
      </c>
      <c r="AL81">
        <v>32367.1</v>
      </c>
      <c r="AM81">
        <v>36238.1</v>
      </c>
      <c r="AN81">
        <v>4130.69</v>
      </c>
      <c r="AO81">
        <v>4130.4</v>
      </c>
      <c r="AP81">
        <v>0.29</v>
      </c>
      <c r="AQ81">
        <v>346.33</v>
      </c>
      <c r="AR81">
        <v>272.5</v>
      </c>
      <c r="AU81">
        <v>337.85</v>
      </c>
      <c r="AV81" s="13">
        <v>275</v>
      </c>
      <c r="AW81" s="3">
        <v>272.5</v>
      </c>
      <c r="AX81" s="3">
        <v>346.33</v>
      </c>
      <c r="AY81" s="3">
        <v>357.22</v>
      </c>
      <c r="AZ81" s="17">
        <v>305</v>
      </c>
      <c r="BA81" s="3">
        <v>272.5</v>
      </c>
      <c r="BB81" s="3">
        <v>346.33</v>
      </c>
      <c r="BE81" s="21">
        <f t="shared" si="138"/>
        <v>272.5</v>
      </c>
      <c r="BF81" s="21">
        <f t="shared" ref="BF81:BH81" si="180">AH81</f>
        <v>272.5</v>
      </c>
      <c r="BG81" s="21">
        <f t="shared" si="180"/>
        <v>0</v>
      </c>
      <c r="BH81" s="21">
        <f t="shared" si="180"/>
        <v>272.5</v>
      </c>
      <c r="BI81">
        <f t="shared" si="143"/>
        <v>0</v>
      </c>
      <c r="BJ81">
        <f t="shared" si="144"/>
        <v>0</v>
      </c>
      <c r="BK81">
        <f t="shared" si="145"/>
        <v>0</v>
      </c>
      <c r="BL81">
        <f t="shared" si="146"/>
        <v>0</v>
      </c>
      <c r="BM81" s="21">
        <f t="shared" si="140"/>
        <v>346.33</v>
      </c>
      <c r="BN81" s="21">
        <f t="shared" ref="BN81:BP81" si="181">AE81</f>
        <v>346.33</v>
      </c>
      <c r="BO81" s="21">
        <f t="shared" si="181"/>
        <v>0</v>
      </c>
      <c r="BP81" s="21">
        <f t="shared" si="181"/>
        <v>346.33</v>
      </c>
      <c r="BQ81">
        <f t="shared" si="148"/>
        <v>0</v>
      </c>
      <c r="BR81">
        <f t="shared" si="149"/>
        <v>0</v>
      </c>
      <c r="BS81">
        <f t="shared" si="150"/>
        <v>0</v>
      </c>
      <c r="BT81">
        <f t="shared" si="151"/>
        <v>0</v>
      </c>
    </row>
    <row r="82" spans="1:72">
      <c r="A82">
        <v>33940.33</v>
      </c>
      <c r="B82">
        <v>-3875</v>
      </c>
      <c r="C82">
        <v>34672.25</v>
      </c>
      <c r="D82">
        <v>3778.43</v>
      </c>
      <c r="E82">
        <v>353.33</v>
      </c>
      <c r="F82" s="3">
        <v>-5328</v>
      </c>
      <c r="G82">
        <v>0</v>
      </c>
      <c r="H82">
        <v>662.44</v>
      </c>
      <c r="I82">
        <v>0</v>
      </c>
      <c r="J82">
        <v>654.11</v>
      </c>
      <c r="K82">
        <v>599.99</v>
      </c>
      <c r="L82">
        <v>0</v>
      </c>
      <c r="M82">
        <v>959.95</v>
      </c>
      <c r="N82">
        <v>920.89</v>
      </c>
      <c r="O82">
        <v>499</v>
      </c>
      <c r="P82">
        <v>494.3</v>
      </c>
      <c r="Q82">
        <v>0</v>
      </c>
      <c r="R82">
        <v>349.82</v>
      </c>
      <c r="S82">
        <v>34087.312</v>
      </c>
      <c r="T82">
        <v>3786.178</v>
      </c>
      <c r="U82">
        <v>3555.923</v>
      </c>
      <c r="V82">
        <v>4.58</v>
      </c>
      <c r="W82">
        <v>3560.503</v>
      </c>
      <c r="X82">
        <v>1664.706</v>
      </c>
      <c r="Y82">
        <v>49.975</v>
      </c>
      <c r="Z82">
        <v>3615.055</v>
      </c>
      <c r="AA82">
        <v>12691.582</v>
      </c>
      <c r="AB82">
        <v>1536.33</v>
      </c>
      <c r="AC82" t="s">
        <v>60</v>
      </c>
      <c r="AD82" s="3">
        <v>-1640.2861</v>
      </c>
      <c r="AE82">
        <v>353.33</v>
      </c>
      <c r="AF82">
        <v>0</v>
      </c>
      <c r="AG82">
        <v>353.33</v>
      </c>
      <c r="AH82">
        <v>269</v>
      </c>
      <c r="AI82">
        <v>0</v>
      </c>
      <c r="AJ82">
        <v>269</v>
      </c>
      <c r="AK82">
        <v>3873</v>
      </c>
      <c r="AL82">
        <v>32253.6</v>
      </c>
      <c r="AM82">
        <v>36126.6</v>
      </c>
      <c r="AN82">
        <v>4144.34</v>
      </c>
      <c r="AO82">
        <v>4144.05</v>
      </c>
      <c r="AP82">
        <v>0.29</v>
      </c>
      <c r="AQ82">
        <v>353.33</v>
      </c>
      <c r="AR82">
        <v>269</v>
      </c>
      <c r="AU82">
        <v>301</v>
      </c>
      <c r="AV82" s="13">
        <v>275</v>
      </c>
      <c r="AW82" s="3">
        <v>269</v>
      </c>
      <c r="AX82" s="3">
        <v>353.33</v>
      </c>
      <c r="AY82" s="3">
        <v>331</v>
      </c>
      <c r="AZ82" s="17">
        <v>305</v>
      </c>
      <c r="BA82" s="3">
        <v>269</v>
      </c>
      <c r="BB82" s="3">
        <v>353.33</v>
      </c>
      <c r="BE82" s="21">
        <f t="shared" si="138"/>
        <v>269</v>
      </c>
      <c r="BF82" s="21">
        <f t="shared" ref="BF82:BH82" si="182">AH82</f>
        <v>269</v>
      </c>
      <c r="BG82" s="21">
        <f t="shared" si="182"/>
        <v>0</v>
      </c>
      <c r="BH82" s="21">
        <f t="shared" si="182"/>
        <v>269</v>
      </c>
      <c r="BI82">
        <f t="shared" si="143"/>
        <v>0</v>
      </c>
      <c r="BJ82">
        <f t="shared" si="144"/>
        <v>0</v>
      </c>
      <c r="BK82">
        <f t="shared" si="145"/>
        <v>0</v>
      </c>
      <c r="BL82">
        <f t="shared" si="146"/>
        <v>0</v>
      </c>
      <c r="BM82" s="21">
        <f t="shared" si="140"/>
        <v>353.33</v>
      </c>
      <c r="BN82" s="21">
        <f t="shared" ref="BN82:BP82" si="183">AE82</f>
        <v>353.33</v>
      </c>
      <c r="BO82" s="21">
        <f t="shared" si="183"/>
        <v>0</v>
      </c>
      <c r="BP82" s="21">
        <f t="shared" si="183"/>
        <v>353.33</v>
      </c>
      <c r="BQ82">
        <f t="shared" si="148"/>
        <v>0</v>
      </c>
      <c r="BR82">
        <f t="shared" si="149"/>
        <v>0</v>
      </c>
      <c r="BS82">
        <f t="shared" si="150"/>
        <v>0</v>
      </c>
      <c r="BT82">
        <f t="shared" si="151"/>
        <v>0</v>
      </c>
    </row>
    <row r="83" spans="1:72">
      <c r="A83">
        <v>34040.59</v>
      </c>
      <c r="B83">
        <v>-3812</v>
      </c>
      <c r="C83">
        <v>34785.1</v>
      </c>
      <c r="D83">
        <v>3696.94</v>
      </c>
      <c r="E83">
        <v>369.33</v>
      </c>
      <c r="F83" s="3">
        <v>-5326</v>
      </c>
      <c r="G83">
        <v>0</v>
      </c>
      <c r="H83">
        <v>662.44</v>
      </c>
      <c r="I83">
        <v>0</v>
      </c>
      <c r="J83">
        <v>652.66</v>
      </c>
      <c r="K83">
        <v>604.18</v>
      </c>
      <c r="L83">
        <v>0</v>
      </c>
      <c r="M83">
        <v>959.95</v>
      </c>
      <c r="N83">
        <v>920.48</v>
      </c>
      <c r="O83">
        <v>500.6</v>
      </c>
      <c r="P83">
        <v>495.3</v>
      </c>
      <c r="Q83">
        <v>0</v>
      </c>
      <c r="R83">
        <v>349.77</v>
      </c>
      <c r="S83">
        <v>33921.562</v>
      </c>
      <c r="T83">
        <v>3983.842</v>
      </c>
      <c r="U83">
        <v>3418.639</v>
      </c>
      <c r="V83">
        <v>4.023</v>
      </c>
      <c r="W83">
        <v>3422.662</v>
      </c>
      <c r="X83">
        <v>1654.826</v>
      </c>
      <c r="Y83">
        <v>50.022</v>
      </c>
      <c r="Z83">
        <v>3536.43</v>
      </c>
      <c r="AA83">
        <v>12774.939</v>
      </c>
      <c r="AB83">
        <v>1545.93</v>
      </c>
      <c r="AC83" t="s">
        <v>60</v>
      </c>
      <c r="AD83" s="3">
        <v>-1762.9924</v>
      </c>
      <c r="AE83">
        <v>369.33</v>
      </c>
      <c r="AF83">
        <v>0</v>
      </c>
      <c r="AG83">
        <v>369.33</v>
      </c>
      <c r="AH83">
        <v>270</v>
      </c>
      <c r="AI83">
        <v>0</v>
      </c>
      <c r="AJ83">
        <v>270</v>
      </c>
      <c r="AK83">
        <v>3810</v>
      </c>
      <c r="AL83">
        <v>32111.8</v>
      </c>
      <c r="AM83">
        <v>35921.8</v>
      </c>
      <c r="AN83">
        <v>4134.81</v>
      </c>
      <c r="AO83">
        <v>4134.52</v>
      </c>
      <c r="AP83">
        <v>0.29</v>
      </c>
      <c r="AQ83">
        <v>369.33</v>
      </c>
      <c r="AR83">
        <v>270</v>
      </c>
      <c r="AU83">
        <v>301</v>
      </c>
      <c r="AV83" s="13">
        <v>275</v>
      </c>
      <c r="AW83" s="3">
        <v>270</v>
      </c>
      <c r="AX83" s="3">
        <v>369.33</v>
      </c>
      <c r="AY83" s="3">
        <v>331</v>
      </c>
      <c r="AZ83" s="17">
        <v>305</v>
      </c>
      <c r="BA83" s="3">
        <v>270</v>
      </c>
      <c r="BB83" s="3">
        <v>369.33</v>
      </c>
      <c r="BE83" s="21">
        <f t="shared" si="138"/>
        <v>270</v>
      </c>
      <c r="BF83" s="21">
        <f t="shared" ref="BF83:BH83" si="184">AH83</f>
        <v>270</v>
      </c>
      <c r="BG83" s="21">
        <f t="shared" si="184"/>
        <v>0</v>
      </c>
      <c r="BH83" s="21">
        <f t="shared" si="184"/>
        <v>270</v>
      </c>
      <c r="BI83">
        <f t="shared" si="143"/>
        <v>0</v>
      </c>
      <c r="BJ83">
        <f t="shared" si="144"/>
        <v>0</v>
      </c>
      <c r="BK83">
        <f t="shared" si="145"/>
        <v>0</v>
      </c>
      <c r="BL83">
        <f t="shared" si="146"/>
        <v>0</v>
      </c>
      <c r="BM83" s="21">
        <f t="shared" si="140"/>
        <v>369.33</v>
      </c>
      <c r="BN83" s="21">
        <f t="shared" ref="BN83:BP83" si="185">AE83</f>
        <v>369.33</v>
      </c>
      <c r="BO83" s="21">
        <f t="shared" si="185"/>
        <v>0</v>
      </c>
      <c r="BP83" s="21">
        <f t="shared" si="185"/>
        <v>369.33</v>
      </c>
      <c r="BQ83">
        <f t="shared" si="148"/>
        <v>0</v>
      </c>
      <c r="BR83">
        <f t="shared" si="149"/>
        <v>0</v>
      </c>
      <c r="BS83">
        <f t="shared" si="150"/>
        <v>0</v>
      </c>
      <c r="BT83">
        <f t="shared" si="151"/>
        <v>0</v>
      </c>
    </row>
    <row r="84" spans="1:72">
      <c r="A84">
        <v>34031.72</v>
      </c>
      <c r="B84">
        <v>-3749</v>
      </c>
      <c r="C84">
        <v>34766.73</v>
      </c>
      <c r="D84">
        <v>3632.61</v>
      </c>
      <c r="E84">
        <v>360</v>
      </c>
      <c r="F84" s="3">
        <v>-5327</v>
      </c>
      <c r="G84">
        <v>0</v>
      </c>
      <c r="H84">
        <v>661.6</v>
      </c>
      <c r="I84">
        <v>0</v>
      </c>
      <c r="J84">
        <v>650.64</v>
      </c>
      <c r="K84">
        <v>599.76</v>
      </c>
      <c r="L84">
        <v>0</v>
      </c>
      <c r="M84">
        <v>958.3</v>
      </c>
      <c r="N84">
        <v>918.42</v>
      </c>
      <c r="O84">
        <v>495.4</v>
      </c>
      <c r="P84">
        <v>491.5</v>
      </c>
      <c r="Q84">
        <v>0</v>
      </c>
      <c r="R84">
        <v>349.29</v>
      </c>
      <c r="S84">
        <v>34003.887</v>
      </c>
      <c r="T84">
        <v>3765.429</v>
      </c>
      <c r="U84">
        <v>3342.179</v>
      </c>
      <c r="V84">
        <v>4.127</v>
      </c>
      <c r="W84">
        <v>3346.306</v>
      </c>
      <c r="X84">
        <v>1647.375</v>
      </c>
      <c r="Y84">
        <v>50.037</v>
      </c>
      <c r="Z84">
        <v>3562.918</v>
      </c>
      <c r="AA84">
        <v>12774.84</v>
      </c>
      <c r="AB84">
        <v>1572.49</v>
      </c>
      <c r="AC84" t="s">
        <v>60</v>
      </c>
      <c r="AD84" s="3">
        <v>-1773.7784</v>
      </c>
      <c r="AE84">
        <v>360</v>
      </c>
      <c r="AF84">
        <v>0</v>
      </c>
      <c r="AG84">
        <v>360</v>
      </c>
      <c r="AH84">
        <v>269</v>
      </c>
      <c r="AI84">
        <v>0</v>
      </c>
      <c r="AJ84">
        <v>269</v>
      </c>
      <c r="AK84">
        <v>3747</v>
      </c>
      <c r="AL84">
        <v>31969.9</v>
      </c>
      <c r="AM84">
        <v>35716.9</v>
      </c>
      <c r="AN84">
        <v>4149.34</v>
      </c>
      <c r="AO84">
        <v>4149.05</v>
      </c>
      <c r="AP84">
        <v>0.29</v>
      </c>
      <c r="AQ84">
        <v>360</v>
      </c>
      <c r="AR84">
        <v>269</v>
      </c>
      <c r="AU84">
        <v>301</v>
      </c>
      <c r="AV84" s="13">
        <v>275.28</v>
      </c>
      <c r="AW84" s="3">
        <v>269</v>
      </c>
      <c r="AX84" s="3">
        <v>360</v>
      </c>
      <c r="AY84" s="3">
        <v>331</v>
      </c>
      <c r="AZ84" s="17">
        <v>305.35</v>
      </c>
      <c r="BA84" s="3">
        <v>269</v>
      </c>
      <c r="BB84" s="3">
        <v>360</v>
      </c>
      <c r="BE84" s="21">
        <f t="shared" si="138"/>
        <v>269</v>
      </c>
      <c r="BF84" s="21">
        <f t="shared" ref="BF84:BH84" si="186">AH84</f>
        <v>269</v>
      </c>
      <c r="BG84" s="21">
        <f t="shared" si="186"/>
        <v>0</v>
      </c>
      <c r="BH84" s="21">
        <f t="shared" si="186"/>
        <v>269</v>
      </c>
      <c r="BI84">
        <f t="shared" si="143"/>
        <v>0</v>
      </c>
      <c r="BJ84">
        <f t="shared" si="144"/>
        <v>0</v>
      </c>
      <c r="BK84">
        <f t="shared" si="145"/>
        <v>0</v>
      </c>
      <c r="BL84">
        <f t="shared" si="146"/>
        <v>0</v>
      </c>
      <c r="BM84" s="21">
        <f t="shared" si="140"/>
        <v>360</v>
      </c>
      <c r="BN84" s="21">
        <f t="shared" ref="BN84:BP84" si="187">AE84</f>
        <v>360</v>
      </c>
      <c r="BO84" s="21">
        <f t="shared" si="187"/>
        <v>0</v>
      </c>
      <c r="BP84" s="21">
        <f t="shared" si="187"/>
        <v>360</v>
      </c>
      <c r="BQ84">
        <f t="shared" si="148"/>
        <v>0</v>
      </c>
      <c r="BR84">
        <f t="shared" si="149"/>
        <v>0</v>
      </c>
      <c r="BS84">
        <f t="shared" si="150"/>
        <v>0</v>
      </c>
      <c r="BT84">
        <f t="shared" si="151"/>
        <v>0</v>
      </c>
    </row>
    <row r="85" spans="1:72">
      <c r="A85">
        <v>33769.43</v>
      </c>
      <c r="B85">
        <v>-3686</v>
      </c>
      <c r="C85">
        <v>34550.99</v>
      </c>
      <c r="D85">
        <v>3517.82</v>
      </c>
      <c r="E85">
        <v>356.67</v>
      </c>
      <c r="F85" s="3">
        <v>-5326</v>
      </c>
      <c r="G85">
        <v>0</v>
      </c>
      <c r="H85">
        <v>662.44</v>
      </c>
      <c r="I85">
        <v>0</v>
      </c>
      <c r="J85">
        <v>653.77</v>
      </c>
      <c r="K85">
        <v>598.83</v>
      </c>
      <c r="L85">
        <v>0</v>
      </c>
      <c r="M85">
        <v>960.36</v>
      </c>
      <c r="N85">
        <v>920.07</v>
      </c>
      <c r="O85">
        <v>501.2</v>
      </c>
      <c r="P85">
        <v>495.5</v>
      </c>
      <c r="Q85">
        <v>0</v>
      </c>
      <c r="R85">
        <v>349.92</v>
      </c>
      <c r="S85">
        <v>33826.02</v>
      </c>
      <c r="T85">
        <v>3615.791</v>
      </c>
      <c r="U85">
        <v>3262.833</v>
      </c>
      <c r="V85">
        <v>4.077</v>
      </c>
      <c r="W85">
        <v>3266.911</v>
      </c>
      <c r="X85">
        <v>1635.64</v>
      </c>
      <c r="Y85">
        <v>50.014</v>
      </c>
      <c r="Z85">
        <v>3539.145</v>
      </c>
      <c r="AA85">
        <v>12767.199</v>
      </c>
      <c r="AB85">
        <v>1571.92</v>
      </c>
      <c r="AC85" t="s">
        <v>60</v>
      </c>
      <c r="AD85" s="3">
        <v>-1636.7844</v>
      </c>
      <c r="AE85">
        <v>356.67</v>
      </c>
      <c r="AF85">
        <v>0</v>
      </c>
      <c r="AG85">
        <v>356.67</v>
      </c>
      <c r="AH85">
        <v>259</v>
      </c>
      <c r="AI85">
        <v>0</v>
      </c>
      <c r="AJ85">
        <v>259</v>
      </c>
      <c r="AK85">
        <v>3684</v>
      </c>
      <c r="AL85">
        <v>31743</v>
      </c>
      <c r="AM85">
        <v>35427</v>
      </c>
      <c r="AN85">
        <v>4183.01</v>
      </c>
      <c r="AO85">
        <v>4182.72</v>
      </c>
      <c r="AP85">
        <v>0.29</v>
      </c>
      <c r="AQ85">
        <v>356.67</v>
      </c>
      <c r="AR85">
        <v>259</v>
      </c>
      <c r="AU85">
        <v>301</v>
      </c>
      <c r="AV85" s="13">
        <v>276</v>
      </c>
      <c r="AW85" s="3">
        <v>259</v>
      </c>
      <c r="AX85" s="3">
        <v>356.67</v>
      </c>
      <c r="AY85" s="3">
        <v>331</v>
      </c>
      <c r="AZ85" s="17">
        <v>306</v>
      </c>
      <c r="BA85" s="3">
        <v>259</v>
      </c>
      <c r="BB85" s="3">
        <v>356.67</v>
      </c>
      <c r="BE85" s="21">
        <f t="shared" si="138"/>
        <v>259</v>
      </c>
      <c r="BF85" s="21">
        <f t="shared" ref="BF85:BH85" si="188">AH85</f>
        <v>259</v>
      </c>
      <c r="BG85" s="21">
        <f t="shared" si="188"/>
        <v>0</v>
      </c>
      <c r="BH85" s="21">
        <f t="shared" si="188"/>
        <v>259</v>
      </c>
      <c r="BI85">
        <f t="shared" si="143"/>
        <v>0</v>
      </c>
      <c r="BJ85">
        <f t="shared" si="144"/>
        <v>0</v>
      </c>
      <c r="BK85">
        <f t="shared" si="145"/>
        <v>0</v>
      </c>
      <c r="BL85">
        <f t="shared" si="146"/>
        <v>0</v>
      </c>
      <c r="BM85" s="21">
        <f t="shared" si="140"/>
        <v>356.67</v>
      </c>
      <c r="BN85" s="21">
        <f t="shared" ref="BN85:BP85" si="189">AE85</f>
        <v>356.67</v>
      </c>
      <c r="BO85" s="21">
        <f t="shared" si="189"/>
        <v>0</v>
      </c>
      <c r="BP85" s="21">
        <f t="shared" si="189"/>
        <v>356.67</v>
      </c>
      <c r="BQ85">
        <f t="shared" si="148"/>
        <v>0</v>
      </c>
      <c r="BR85">
        <f t="shared" si="149"/>
        <v>0</v>
      </c>
      <c r="BS85">
        <f t="shared" si="150"/>
        <v>0</v>
      </c>
      <c r="BT85">
        <f t="shared" si="151"/>
        <v>0</v>
      </c>
    </row>
    <row r="86" spans="1:72">
      <c r="A86">
        <v>33955.63</v>
      </c>
      <c r="B86">
        <v>-3492</v>
      </c>
      <c r="C86">
        <v>33720.59</v>
      </c>
      <c r="D86">
        <v>3461.91</v>
      </c>
      <c r="E86">
        <v>338</v>
      </c>
      <c r="F86" s="3">
        <v>-5200</v>
      </c>
      <c r="G86">
        <v>0</v>
      </c>
      <c r="H86">
        <v>631.68</v>
      </c>
      <c r="I86">
        <v>0</v>
      </c>
      <c r="J86">
        <v>651.14</v>
      </c>
      <c r="K86">
        <v>603.25</v>
      </c>
      <c r="L86">
        <v>0</v>
      </c>
      <c r="M86">
        <v>960.36</v>
      </c>
      <c r="N86">
        <v>920.48</v>
      </c>
      <c r="O86">
        <v>500.3</v>
      </c>
      <c r="P86">
        <v>495.5</v>
      </c>
      <c r="Q86">
        <v>0</v>
      </c>
      <c r="R86">
        <v>350.19</v>
      </c>
      <c r="S86">
        <v>33895.145</v>
      </c>
      <c r="T86">
        <v>3373.039</v>
      </c>
      <c r="U86">
        <v>3282.639</v>
      </c>
      <c r="V86">
        <v>4.068</v>
      </c>
      <c r="W86">
        <v>3286.707</v>
      </c>
      <c r="X86">
        <v>1410.712</v>
      </c>
      <c r="Y86">
        <v>50.02</v>
      </c>
      <c r="Z86">
        <v>4138.953</v>
      </c>
      <c r="AA86">
        <v>12157.928</v>
      </c>
      <c r="AB86">
        <v>1563.64</v>
      </c>
      <c r="AC86" t="s">
        <v>60</v>
      </c>
      <c r="AD86" s="3">
        <v>-1632.302</v>
      </c>
      <c r="AE86">
        <v>338</v>
      </c>
      <c r="AF86">
        <v>0</v>
      </c>
      <c r="AG86">
        <v>338</v>
      </c>
      <c r="AH86">
        <v>260</v>
      </c>
      <c r="AI86">
        <v>0</v>
      </c>
      <c r="AJ86">
        <v>260</v>
      </c>
      <c r="AK86">
        <v>3619</v>
      </c>
      <c r="AL86">
        <v>31516</v>
      </c>
      <c r="AM86">
        <v>35135</v>
      </c>
      <c r="AN86">
        <v>4169.47</v>
      </c>
      <c r="AO86">
        <v>4169.18</v>
      </c>
      <c r="AP86">
        <v>0.29</v>
      </c>
      <c r="AQ86">
        <v>338</v>
      </c>
      <c r="AR86">
        <v>260</v>
      </c>
      <c r="AU86">
        <v>301</v>
      </c>
      <c r="AV86" s="13">
        <v>276</v>
      </c>
      <c r="AW86" s="3">
        <v>260</v>
      </c>
      <c r="AX86" s="3">
        <v>338</v>
      </c>
      <c r="AY86" s="3">
        <v>331</v>
      </c>
      <c r="AZ86" s="17">
        <v>306</v>
      </c>
      <c r="BA86" s="3">
        <v>260</v>
      </c>
      <c r="BB86" s="3">
        <v>338</v>
      </c>
      <c r="BE86" s="21">
        <f t="shared" si="138"/>
        <v>260</v>
      </c>
      <c r="BF86" s="21">
        <f t="shared" ref="BF86:BH86" si="190">AH86</f>
        <v>260</v>
      </c>
      <c r="BG86" s="21">
        <f t="shared" si="190"/>
        <v>0</v>
      </c>
      <c r="BH86" s="21">
        <f t="shared" si="190"/>
        <v>260</v>
      </c>
      <c r="BI86">
        <f t="shared" si="143"/>
        <v>0</v>
      </c>
      <c r="BJ86">
        <f t="shared" si="144"/>
        <v>0</v>
      </c>
      <c r="BK86">
        <f t="shared" si="145"/>
        <v>0</v>
      </c>
      <c r="BL86">
        <f t="shared" si="146"/>
        <v>0</v>
      </c>
      <c r="BM86" s="21">
        <f t="shared" si="140"/>
        <v>338</v>
      </c>
      <c r="BN86" s="21">
        <f t="shared" ref="BN86:BP86" si="191">AE86</f>
        <v>338</v>
      </c>
      <c r="BO86" s="21">
        <f t="shared" si="191"/>
        <v>0</v>
      </c>
      <c r="BP86" s="21">
        <f t="shared" si="191"/>
        <v>338</v>
      </c>
      <c r="BQ86">
        <f t="shared" si="148"/>
        <v>0</v>
      </c>
      <c r="BR86">
        <f t="shared" si="149"/>
        <v>0</v>
      </c>
      <c r="BS86">
        <f t="shared" si="150"/>
        <v>0</v>
      </c>
      <c r="BT86">
        <f t="shared" si="151"/>
        <v>0</v>
      </c>
    </row>
    <row r="87" spans="1:72">
      <c r="A87">
        <v>33706.65</v>
      </c>
      <c r="B87">
        <v>-3506</v>
      </c>
      <c r="C87">
        <v>33861.96</v>
      </c>
      <c r="D87">
        <v>3328.06</v>
      </c>
      <c r="E87">
        <v>331.33</v>
      </c>
      <c r="F87" s="3">
        <v>-5200</v>
      </c>
      <c r="G87">
        <v>0</v>
      </c>
      <c r="H87">
        <v>631.68</v>
      </c>
      <c r="I87">
        <v>0</v>
      </c>
      <c r="J87">
        <v>651.59</v>
      </c>
      <c r="K87">
        <v>600.22</v>
      </c>
      <c r="L87">
        <v>0</v>
      </c>
      <c r="M87">
        <v>959.54</v>
      </c>
      <c r="N87">
        <v>921.3</v>
      </c>
      <c r="O87">
        <v>500.9</v>
      </c>
      <c r="P87">
        <v>494.1</v>
      </c>
      <c r="Q87">
        <v>0</v>
      </c>
      <c r="R87">
        <v>349.29</v>
      </c>
      <c r="S87">
        <v>33623.42</v>
      </c>
      <c r="T87">
        <v>3518.267</v>
      </c>
      <c r="U87">
        <v>3301.898</v>
      </c>
      <c r="V87">
        <v>4.067</v>
      </c>
      <c r="W87">
        <v>3305.965</v>
      </c>
      <c r="X87">
        <v>835.288</v>
      </c>
      <c r="Y87">
        <v>50.031</v>
      </c>
      <c r="Z87">
        <v>4031.371</v>
      </c>
      <c r="AA87">
        <v>12276.078</v>
      </c>
      <c r="AB87">
        <v>1539.3</v>
      </c>
      <c r="AC87" t="s">
        <v>60</v>
      </c>
      <c r="AD87" s="3">
        <v>-1640.0061</v>
      </c>
      <c r="AE87">
        <v>331.33</v>
      </c>
      <c r="AF87">
        <v>0</v>
      </c>
      <c r="AG87">
        <v>331.33</v>
      </c>
      <c r="AH87">
        <v>259</v>
      </c>
      <c r="AI87">
        <v>0</v>
      </c>
      <c r="AJ87">
        <v>259</v>
      </c>
      <c r="AK87">
        <v>3632</v>
      </c>
      <c r="AL87">
        <v>31317.4</v>
      </c>
      <c r="AM87">
        <v>34949.4</v>
      </c>
      <c r="AN87">
        <v>4149.15</v>
      </c>
      <c r="AO87">
        <v>4148.86</v>
      </c>
      <c r="AP87">
        <v>0.29</v>
      </c>
      <c r="AQ87">
        <v>331.33</v>
      </c>
      <c r="AR87">
        <v>259</v>
      </c>
      <c r="AU87">
        <v>301</v>
      </c>
      <c r="AV87" s="13">
        <v>275</v>
      </c>
      <c r="AW87" s="3">
        <v>259</v>
      </c>
      <c r="AX87" s="3">
        <v>331.33</v>
      </c>
      <c r="AY87" s="3">
        <v>331</v>
      </c>
      <c r="AZ87" s="17">
        <v>305</v>
      </c>
      <c r="BA87" s="3">
        <v>259</v>
      </c>
      <c r="BB87" s="3">
        <v>331.33</v>
      </c>
      <c r="BE87" s="21">
        <f t="shared" si="138"/>
        <v>259</v>
      </c>
      <c r="BF87" s="21">
        <f t="shared" ref="BF87:BH87" si="192">AH87</f>
        <v>259</v>
      </c>
      <c r="BG87" s="21">
        <f t="shared" si="192"/>
        <v>0</v>
      </c>
      <c r="BH87" s="21">
        <f t="shared" si="192"/>
        <v>259</v>
      </c>
      <c r="BI87">
        <f t="shared" si="143"/>
        <v>0</v>
      </c>
      <c r="BJ87">
        <f t="shared" si="144"/>
        <v>0</v>
      </c>
      <c r="BK87">
        <f t="shared" si="145"/>
        <v>0</v>
      </c>
      <c r="BL87">
        <f t="shared" si="146"/>
        <v>0</v>
      </c>
      <c r="BM87" s="21">
        <f t="shared" si="140"/>
        <v>331.33</v>
      </c>
      <c r="BN87" s="21">
        <f t="shared" ref="BN87:BP87" si="193">AE87</f>
        <v>331.33</v>
      </c>
      <c r="BO87" s="21">
        <f t="shared" si="193"/>
        <v>0</v>
      </c>
      <c r="BP87" s="21">
        <f t="shared" si="193"/>
        <v>331.33</v>
      </c>
      <c r="BQ87">
        <f t="shared" si="148"/>
        <v>0</v>
      </c>
      <c r="BR87">
        <f t="shared" si="149"/>
        <v>0</v>
      </c>
      <c r="BS87">
        <f t="shared" si="150"/>
        <v>0</v>
      </c>
      <c r="BT87">
        <f t="shared" si="151"/>
        <v>0</v>
      </c>
    </row>
    <row r="88" spans="1:72">
      <c r="A88">
        <v>33225</v>
      </c>
      <c r="B88">
        <v>-3517</v>
      </c>
      <c r="C88">
        <v>34127.67</v>
      </c>
      <c r="D88">
        <v>3191.88</v>
      </c>
      <c r="E88">
        <v>338.33</v>
      </c>
      <c r="F88" s="3">
        <v>-5200</v>
      </c>
      <c r="G88">
        <v>0</v>
      </c>
      <c r="H88">
        <v>632.53</v>
      </c>
      <c r="I88">
        <v>0</v>
      </c>
      <c r="J88">
        <v>648.92</v>
      </c>
      <c r="K88">
        <v>598.83</v>
      </c>
      <c r="L88">
        <v>0</v>
      </c>
      <c r="M88">
        <v>961.18</v>
      </c>
      <c r="N88">
        <v>920.48</v>
      </c>
      <c r="O88">
        <v>501</v>
      </c>
      <c r="P88">
        <v>496.2</v>
      </c>
      <c r="Q88">
        <v>0</v>
      </c>
      <c r="R88">
        <v>349.45</v>
      </c>
      <c r="S88">
        <v>33450.6</v>
      </c>
      <c r="T88">
        <v>3361.738</v>
      </c>
      <c r="U88">
        <v>3335.233</v>
      </c>
      <c r="V88">
        <v>4.015</v>
      </c>
      <c r="W88">
        <v>3339.248</v>
      </c>
      <c r="X88">
        <v>478.985</v>
      </c>
      <c r="Y88">
        <v>50.021</v>
      </c>
      <c r="Z88">
        <v>3957.066</v>
      </c>
      <c r="AA88">
        <v>12345.539</v>
      </c>
      <c r="AB88">
        <v>1506.71</v>
      </c>
      <c r="AC88" t="s">
        <v>60</v>
      </c>
      <c r="AD88" s="3">
        <v>-1636.2241</v>
      </c>
      <c r="AE88">
        <v>338.33</v>
      </c>
      <c r="AF88">
        <v>0</v>
      </c>
      <c r="AG88">
        <v>338.33</v>
      </c>
      <c r="AH88">
        <v>250</v>
      </c>
      <c r="AI88">
        <v>0</v>
      </c>
      <c r="AJ88">
        <v>250</v>
      </c>
      <c r="AK88">
        <v>3645</v>
      </c>
      <c r="AL88">
        <v>31175.6</v>
      </c>
      <c r="AM88">
        <v>34820.6</v>
      </c>
      <c r="AN88">
        <v>4132.06</v>
      </c>
      <c r="AO88">
        <v>4131.77</v>
      </c>
      <c r="AP88">
        <v>0.29</v>
      </c>
      <c r="AQ88">
        <v>338.33</v>
      </c>
      <c r="AR88">
        <v>250</v>
      </c>
      <c r="AU88">
        <v>301</v>
      </c>
      <c r="AV88" s="13">
        <v>275</v>
      </c>
      <c r="AW88" s="3">
        <v>250</v>
      </c>
      <c r="AX88" s="3">
        <v>338.33</v>
      </c>
      <c r="AY88" s="3">
        <v>331</v>
      </c>
      <c r="AZ88" s="17">
        <v>305</v>
      </c>
      <c r="BA88" s="3">
        <v>250</v>
      </c>
      <c r="BB88" s="3">
        <v>338.33</v>
      </c>
      <c r="BE88" s="21">
        <f t="shared" si="138"/>
        <v>250</v>
      </c>
      <c r="BF88" s="21">
        <f t="shared" ref="BF88:BH88" si="194">AH88</f>
        <v>250</v>
      </c>
      <c r="BG88" s="21">
        <f t="shared" si="194"/>
        <v>0</v>
      </c>
      <c r="BH88" s="21">
        <f t="shared" si="194"/>
        <v>250</v>
      </c>
      <c r="BI88">
        <f t="shared" si="143"/>
        <v>0</v>
      </c>
      <c r="BJ88">
        <f t="shared" si="144"/>
        <v>0</v>
      </c>
      <c r="BK88">
        <f t="shared" si="145"/>
        <v>0</v>
      </c>
      <c r="BL88">
        <f t="shared" si="146"/>
        <v>0</v>
      </c>
      <c r="BM88" s="21">
        <f t="shared" si="140"/>
        <v>338.33</v>
      </c>
      <c r="BN88" s="21">
        <f t="shared" ref="BN88:BP88" si="195">AE88</f>
        <v>338.33</v>
      </c>
      <c r="BO88" s="21">
        <f t="shared" si="195"/>
        <v>0</v>
      </c>
      <c r="BP88" s="21">
        <f t="shared" si="195"/>
        <v>338.33</v>
      </c>
      <c r="BQ88">
        <f t="shared" si="148"/>
        <v>0</v>
      </c>
      <c r="BR88">
        <f t="shared" si="149"/>
        <v>0</v>
      </c>
      <c r="BS88">
        <f t="shared" si="150"/>
        <v>0</v>
      </c>
      <c r="BT88">
        <f t="shared" si="151"/>
        <v>0</v>
      </c>
    </row>
    <row r="89" spans="1:72">
      <c r="A89">
        <v>32942.8</v>
      </c>
      <c r="B89">
        <v>-2828</v>
      </c>
      <c r="C89">
        <v>32448.77</v>
      </c>
      <c r="D89">
        <v>3219.72</v>
      </c>
      <c r="E89">
        <v>308</v>
      </c>
      <c r="F89" s="3">
        <v>-5200</v>
      </c>
      <c r="G89">
        <v>0</v>
      </c>
      <c r="H89">
        <v>632.53</v>
      </c>
      <c r="I89">
        <v>0</v>
      </c>
      <c r="J89">
        <v>639.02</v>
      </c>
      <c r="K89">
        <v>600.69</v>
      </c>
      <c r="L89">
        <v>0</v>
      </c>
      <c r="M89">
        <v>957.07</v>
      </c>
      <c r="N89">
        <v>920.89</v>
      </c>
      <c r="O89">
        <v>450.7</v>
      </c>
      <c r="P89">
        <v>452.9</v>
      </c>
      <c r="Q89">
        <v>0</v>
      </c>
      <c r="R89">
        <v>329.42</v>
      </c>
      <c r="S89">
        <v>32804.445</v>
      </c>
      <c r="T89">
        <v>2970.021</v>
      </c>
      <c r="U89">
        <v>3322.981</v>
      </c>
      <c r="V89">
        <v>4.108</v>
      </c>
      <c r="W89">
        <v>3327.089</v>
      </c>
      <c r="X89">
        <v>588.124</v>
      </c>
      <c r="Y89">
        <v>49.969</v>
      </c>
      <c r="Z89">
        <v>5235.445</v>
      </c>
      <c r="AA89">
        <v>10966.77</v>
      </c>
      <c r="AB89">
        <v>1515.88</v>
      </c>
      <c r="AC89" t="s">
        <v>60</v>
      </c>
      <c r="AD89" s="3">
        <v>-1744.7827</v>
      </c>
      <c r="AE89">
        <v>308</v>
      </c>
      <c r="AF89">
        <v>0</v>
      </c>
      <c r="AG89">
        <v>308</v>
      </c>
      <c r="AH89">
        <v>250</v>
      </c>
      <c r="AI89">
        <v>0</v>
      </c>
      <c r="AJ89">
        <v>250</v>
      </c>
      <c r="AK89">
        <v>3658</v>
      </c>
      <c r="AL89">
        <v>30948.6</v>
      </c>
      <c r="AM89">
        <v>34606.6</v>
      </c>
      <c r="AN89">
        <v>4119.36</v>
      </c>
      <c r="AO89">
        <v>4119.07</v>
      </c>
      <c r="AP89">
        <v>0.29</v>
      </c>
      <c r="AQ89">
        <v>308</v>
      </c>
      <c r="AR89">
        <v>250</v>
      </c>
      <c r="AU89">
        <v>301</v>
      </c>
      <c r="AV89" s="13">
        <v>275</v>
      </c>
      <c r="AW89" s="3">
        <v>250</v>
      </c>
      <c r="AX89" s="3">
        <v>308</v>
      </c>
      <c r="AY89" s="3">
        <v>331</v>
      </c>
      <c r="AZ89" s="17">
        <v>305</v>
      </c>
      <c r="BA89" s="3">
        <v>250</v>
      </c>
      <c r="BB89" s="3">
        <v>308</v>
      </c>
      <c r="BE89" s="21">
        <f t="shared" si="138"/>
        <v>250</v>
      </c>
      <c r="BF89" s="21">
        <f t="shared" ref="BF89:BH89" si="196">AH89</f>
        <v>250</v>
      </c>
      <c r="BG89" s="21">
        <f t="shared" si="196"/>
        <v>0</v>
      </c>
      <c r="BH89" s="21">
        <f t="shared" si="196"/>
        <v>250</v>
      </c>
      <c r="BI89">
        <f t="shared" si="143"/>
        <v>0</v>
      </c>
      <c r="BJ89">
        <f t="shared" si="144"/>
        <v>0</v>
      </c>
      <c r="BK89">
        <f t="shared" si="145"/>
        <v>0</v>
      </c>
      <c r="BL89">
        <f t="shared" si="146"/>
        <v>0</v>
      </c>
      <c r="BM89" s="21">
        <f t="shared" si="140"/>
        <v>308</v>
      </c>
      <c r="BN89" s="21">
        <f t="shared" ref="BN89:BP89" si="197">AE89</f>
        <v>308</v>
      </c>
      <c r="BO89" s="21">
        <f t="shared" si="197"/>
        <v>0</v>
      </c>
      <c r="BP89" s="21">
        <f t="shared" si="197"/>
        <v>308</v>
      </c>
      <c r="BQ89">
        <f t="shared" si="148"/>
        <v>0</v>
      </c>
      <c r="BR89">
        <f t="shared" si="149"/>
        <v>0</v>
      </c>
      <c r="BS89">
        <f t="shared" si="150"/>
        <v>0</v>
      </c>
      <c r="BT89">
        <f t="shared" si="151"/>
        <v>0</v>
      </c>
    </row>
    <row r="90" spans="1:72">
      <c r="A90">
        <v>32791.68</v>
      </c>
      <c r="B90">
        <v>-1950</v>
      </c>
      <c r="C90">
        <v>31239.55</v>
      </c>
      <c r="D90">
        <v>3273.35</v>
      </c>
      <c r="E90">
        <v>294.07</v>
      </c>
      <c r="F90" s="3">
        <v>-5200</v>
      </c>
      <c r="G90">
        <v>0</v>
      </c>
      <c r="H90">
        <v>629.12</v>
      </c>
      <c r="I90">
        <v>0</v>
      </c>
      <c r="J90">
        <v>631.05</v>
      </c>
      <c r="K90">
        <v>602.78</v>
      </c>
      <c r="L90">
        <v>0</v>
      </c>
      <c r="M90">
        <v>959.54</v>
      </c>
      <c r="N90">
        <v>920.89</v>
      </c>
      <c r="O90">
        <v>401.6</v>
      </c>
      <c r="P90">
        <v>400</v>
      </c>
      <c r="Q90">
        <v>0</v>
      </c>
      <c r="R90">
        <v>309.59</v>
      </c>
      <c r="S90">
        <v>32466.154</v>
      </c>
      <c r="T90">
        <v>1927.584</v>
      </c>
      <c r="U90">
        <v>3306.855</v>
      </c>
      <c r="V90">
        <v>4.048</v>
      </c>
      <c r="W90">
        <v>3310.903</v>
      </c>
      <c r="X90">
        <v>590.37</v>
      </c>
      <c r="Y90">
        <v>49.972</v>
      </c>
      <c r="Z90">
        <v>6534.512</v>
      </c>
      <c r="AA90">
        <v>9655.24</v>
      </c>
      <c r="AB90">
        <v>1636.09</v>
      </c>
      <c r="AC90" t="s">
        <v>60</v>
      </c>
      <c r="AD90" s="3">
        <v>-1857.6836</v>
      </c>
      <c r="AE90">
        <v>294.07</v>
      </c>
      <c r="AF90">
        <v>0</v>
      </c>
      <c r="AG90">
        <v>294.07</v>
      </c>
      <c r="AH90">
        <v>260</v>
      </c>
      <c r="AI90">
        <v>0</v>
      </c>
      <c r="AJ90">
        <v>260</v>
      </c>
      <c r="AK90">
        <v>3674</v>
      </c>
      <c r="AL90">
        <v>30750.1</v>
      </c>
      <c r="AM90">
        <v>34424.1</v>
      </c>
      <c r="AN90">
        <v>4076.62</v>
      </c>
      <c r="AO90">
        <v>4076.33</v>
      </c>
      <c r="AP90">
        <v>0.29</v>
      </c>
      <c r="AQ90">
        <v>294.07</v>
      </c>
      <c r="AR90">
        <v>260</v>
      </c>
      <c r="AU90">
        <v>301</v>
      </c>
      <c r="AV90" s="13">
        <v>276</v>
      </c>
      <c r="AW90" s="3">
        <v>260</v>
      </c>
      <c r="AX90" s="3">
        <v>294.07</v>
      </c>
      <c r="AY90" s="3">
        <v>331</v>
      </c>
      <c r="AZ90" s="17">
        <v>306</v>
      </c>
      <c r="BA90" s="3">
        <v>260</v>
      </c>
      <c r="BB90" s="3">
        <v>294.07</v>
      </c>
      <c r="BE90" s="21">
        <f t="shared" si="138"/>
        <v>260</v>
      </c>
      <c r="BF90" s="21">
        <f t="shared" ref="BF90:BH90" si="198">AH90</f>
        <v>260</v>
      </c>
      <c r="BG90" s="21">
        <f t="shared" si="198"/>
        <v>0</v>
      </c>
      <c r="BH90" s="21">
        <f t="shared" si="198"/>
        <v>260</v>
      </c>
      <c r="BI90">
        <f t="shared" si="143"/>
        <v>0</v>
      </c>
      <c r="BJ90">
        <f t="shared" si="144"/>
        <v>0</v>
      </c>
      <c r="BK90">
        <f t="shared" si="145"/>
        <v>0</v>
      </c>
      <c r="BL90">
        <f t="shared" si="146"/>
        <v>0</v>
      </c>
      <c r="BM90" s="21">
        <f t="shared" si="140"/>
        <v>294.07</v>
      </c>
      <c r="BN90" s="21">
        <f t="shared" ref="BN90:BP90" si="199">AE90</f>
        <v>294.07</v>
      </c>
      <c r="BO90" s="21">
        <f t="shared" si="199"/>
        <v>0</v>
      </c>
      <c r="BP90" s="21">
        <f t="shared" si="199"/>
        <v>294.07</v>
      </c>
      <c r="BQ90">
        <f t="shared" si="148"/>
        <v>0</v>
      </c>
      <c r="BR90">
        <f t="shared" si="149"/>
        <v>0</v>
      </c>
      <c r="BS90">
        <f t="shared" si="150"/>
        <v>0</v>
      </c>
      <c r="BT90">
        <f t="shared" si="151"/>
        <v>0</v>
      </c>
    </row>
    <row r="91" spans="1:72">
      <c r="A91">
        <v>32243.84</v>
      </c>
      <c r="B91">
        <v>-1131</v>
      </c>
      <c r="C91">
        <v>30455.42</v>
      </c>
      <c r="D91">
        <v>3199.76</v>
      </c>
      <c r="E91">
        <v>273</v>
      </c>
      <c r="F91" s="3">
        <v>-5200</v>
      </c>
      <c r="G91">
        <v>0</v>
      </c>
      <c r="H91">
        <v>629.96</v>
      </c>
      <c r="I91">
        <v>0</v>
      </c>
      <c r="J91">
        <v>630.83</v>
      </c>
      <c r="K91">
        <v>599.29</v>
      </c>
      <c r="L91">
        <v>0</v>
      </c>
      <c r="M91">
        <v>957.89</v>
      </c>
      <c r="N91">
        <v>921.3</v>
      </c>
      <c r="O91">
        <v>348.6</v>
      </c>
      <c r="P91">
        <v>363.9</v>
      </c>
      <c r="Q91">
        <v>0</v>
      </c>
      <c r="R91">
        <v>300.92</v>
      </c>
      <c r="S91">
        <v>32151.87</v>
      </c>
      <c r="T91">
        <v>1141.685</v>
      </c>
      <c r="U91">
        <v>3390.745</v>
      </c>
      <c r="V91">
        <v>4.089</v>
      </c>
      <c r="W91">
        <v>3394.834</v>
      </c>
      <c r="X91">
        <v>589.067</v>
      </c>
      <c r="Y91">
        <v>49.989</v>
      </c>
      <c r="Z91">
        <v>7571.492</v>
      </c>
      <c r="AA91">
        <v>8645.203</v>
      </c>
      <c r="AB91">
        <v>1633.5</v>
      </c>
      <c r="AC91" t="s">
        <v>60</v>
      </c>
      <c r="AD91" s="3">
        <v>-1955.7368</v>
      </c>
      <c r="AE91">
        <v>273</v>
      </c>
      <c r="AF91">
        <v>0</v>
      </c>
      <c r="AG91">
        <v>273</v>
      </c>
      <c r="AH91">
        <v>250</v>
      </c>
      <c r="AI91">
        <v>0</v>
      </c>
      <c r="AJ91">
        <v>250</v>
      </c>
      <c r="AK91">
        <v>3545</v>
      </c>
      <c r="AL91">
        <v>30466.4</v>
      </c>
      <c r="AM91">
        <v>34011.4</v>
      </c>
      <c r="AN91">
        <v>4065.45</v>
      </c>
      <c r="AO91">
        <v>4065.16</v>
      </c>
      <c r="AP91">
        <v>0.29</v>
      </c>
      <c r="AQ91">
        <v>273</v>
      </c>
      <c r="AR91">
        <v>250</v>
      </c>
      <c r="AU91">
        <v>301</v>
      </c>
      <c r="AV91" s="13">
        <v>276</v>
      </c>
      <c r="AW91" s="3">
        <v>250</v>
      </c>
      <c r="AX91" s="3">
        <v>273</v>
      </c>
      <c r="AY91" s="3">
        <v>331</v>
      </c>
      <c r="AZ91" s="17">
        <v>306</v>
      </c>
      <c r="BA91" s="3">
        <v>250</v>
      </c>
      <c r="BB91" s="3">
        <v>273</v>
      </c>
      <c r="BE91" s="21">
        <f t="shared" si="138"/>
        <v>250</v>
      </c>
      <c r="BF91" s="21">
        <f t="shared" ref="BF91:BH91" si="200">AH91</f>
        <v>250</v>
      </c>
      <c r="BG91" s="21">
        <f t="shared" si="200"/>
        <v>0</v>
      </c>
      <c r="BH91" s="21">
        <f t="shared" si="200"/>
        <v>250</v>
      </c>
      <c r="BI91">
        <f t="shared" si="143"/>
        <v>0</v>
      </c>
      <c r="BJ91">
        <f t="shared" si="144"/>
        <v>0</v>
      </c>
      <c r="BK91">
        <f t="shared" si="145"/>
        <v>0</v>
      </c>
      <c r="BL91">
        <f t="shared" si="146"/>
        <v>0</v>
      </c>
      <c r="BM91" s="21">
        <f t="shared" si="140"/>
        <v>273</v>
      </c>
      <c r="BN91" s="21">
        <f t="shared" ref="BN91:BP91" si="201">AE91</f>
        <v>273</v>
      </c>
      <c r="BO91" s="21">
        <f t="shared" si="201"/>
        <v>0</v>
      </c>
      <c r="BP91" s="21">
        <f t="shared" si="201"/>
        <v>273</v>
      </c>
      <c r="BQ91">
        <f t="shared" si="148"/>
        <v>0</v>
      </c>
      <c r="BR91">
        <f t="shared" si="149"/>
        <v>0</v>
      </c>
      <c r="BS91">
        <f t="shared" si="150"/>
        <v>0</v>
      </c>
      <c r="BT91">
        <f t="shared" si="151"/>
        <v>0</v>
      </c>
    </row>
    <row r="92" spans="1:72">
      <c r="A92">
        <v>31712.08</v>
      </c>
      <c r="B92">
        <v>-528</v>
      </c>
      <c r="C92">
        <v>29413.44</v>
      </c>
      <c r="D92">
        <v>3299.58</v>
      </c>
      <c r="E92">
        <v>264.33</v>
      </c>
      <c r="F92" s="3">
        <v>-5200</v>
      </c>
      <c r="G92">
        <v>0</v>
      </c>
      <c r="H92">
        <v>599.2</v>
      </c>
      <c r="I92">
        <v>0</v>
      </c>
      <c r="J92">
        <v>626.34</v>
      </c>
      <c r="K92">
        <v>598.83</v>
      </c>
      <c r="L92">
        <v>0</v>
      </c>
      <c r="M92">
        <v>951.72</v>
      </c>
      <c r="N92">
        <v>920.48</v>
      </c>
      <c r="O92">
        <v>302.2</v>
      </c>
      <c r="P92">
        <v>332</v>
      </c>
      <c r="Q92">
        <v>0</v>
      </c>
      <c r="R92">
        <v>271.01</v>
      </c>
      <c r="S92">
        <v>31525.37</v>
      </c>
      <c r="T92">
        <v>68.686</v>
      </c>
      <c r="U92">
        <v>3527.056</v>
      </c>
      <c r="V92">
        <v>4.024</v>
      </c>
      <c r="W92">
        <v>3531.081</v>
      </c>
      <c r="X92">
        <v>269.259</v>
      </c>
      <c r="Y92">
        <v>50.017</v>
      </c>
      <c r="Z92">
        <v>9152.016</v>
      </c>
      <c r="AA92">
        <v>7366.469</v>
      </c>
      <c r="AB92">
        <v>1631.74</v>
      </c>
      <c r="AC92" t="s">
        <v>60</v>
      </c>
      <c r="AD92" s="3">
        <v>-2062.3342</v>
      </c>
      <c r="AE92">
        <v>264.33</v>
      </c>
      <c r="AF92">
        <v>0</v>
      </c>
      <c r="AG92">
        <v>264.33</v>
      </c>
      <c r="AH92">
        <v>240</v>
      </c>
      <c r="AI92">
        <v>0</v>
      </c>
      <c r="AJ92">
        <v>240</v>
      </c>
      <c r="AK92">
        <v>3416</v>
      </c>
      <c r="AL92">
        <v>30182.7</v>
      </c>
      <c r="AM92">
        <v>33598.7</v>
      </c>
      <c r="AN92">
        <v>4021.34</v>
      </c>
      <c r="AO92">
        <v>4021.05</v>
      </c>
      <c r="AP92">
        <v>0.29</v>
      </c>
      <c r="AQ92">
        <v>264.33</v>
      </c>
      <c r="AR92">
        <v>240</v>
      </c>
      <c r="AU92">
        <v>301</v>
      </c>
      <c r="AV92" s="13">
        <v>275</v>
      </c>
      <c r="AW92" s="3">
        <v>240</v>
      </c>
      <c r="AX92" s="3">
        <v>264.33</v>
      </c>
      <c r="AY92" s="3">
        <v>331</v>
      </c>
      <c r="AZ92" s="17">
        <v>305.52</v>
      </c>
      <c r="BA92" s="3">
        <v>240</v>
      </c>
      <c r="BB92" s="3">
        <v>264.33</v>
      </c>
      <c r="BE92" s="21">
        <f t="shared" si="138"/>
        <v>240</v>
      </c>
      <c r="BF92" s="21">
        <f t="shared" ref="BF92:BH92" si="202">AH92</f>
        <v>240</v>
      </c>
      <c r="BG92" s="21">
        <f t="shared" si="202"/>
        <v>0</v>
      </c>
      <c r="BH92" s="21">
        <f t="shared" si="202"/>
        <v>240</v>
      </c>
      <c r="BI92">
        <f t="shared" si="143"/>
        <v>0</v>
      </c>
      <c r="BJ92">
        <f t="shared" si="144"/>
        <v>0</v>
      </c>
      <c r="BK92">
        <f t="shared" si="145"/>
        <v>0</v>
      </c>
      <c r="BL92">
        <f t="shared" si="146"/>
        <v>0</v>
      </c>
      <c r="BM92" s="21">
        <f t="shared" si="140"/>
        <v>264.33</v>
      </c>
      <c r="BN92" s="21">
        <f t="shared" ref="BN92:BP92" si="203">AE92</f>
        <v>264.33</v>
      </c>
      <c r="BO92" s="21">
        <f t="shared" si="203"/>
        <v>0</v>
      </c>
      <c r="BP92" s="21">
        <f t="shared" si="203"/>
        <v>264.33</v>
      </c>
      <c r="BQ92">
        <f t="shared" si="148"/>
        <v>0</v>
      </c>
      <c r="BR92">
        <f t="shared" si="149"/>
        <v>0</v>
      </c>
      <c r="BS92">
        <f t="shared" si="150"/>
        <v>0</v>
      </c>
      <c r="BT92">
        <f t="shared" si="151"/>
        <v>0</v>
      </c>
    </row>
    <row r="93" spans="1:72">
      <c r="A93">
        <v>31207.34</v>
      </c>
      <c r="B93">
        <v>1070</v>
      </c>
      <c r="C93">
        <v>27584.29</v>
      </c>
      <c r="D93">
        <v>3338.35</v>
      </c>
      <c r="E93">
        <v>222.33</v>
      </c>
      <c r="F93" s="3">
        <v>-5200</v>
      </c>
      <c r="G93">
        <v>0</v>
      </c>
      <c r="H93">
        <v>482.14</v>
      </c>
      <c r="I93">
        <v>0</v>
      </c>
      <c r="J93">
        <v>573.05</v>
      </c>
      <c r="K93">
        <v>531.14</v>
      </c>
      <c r="L93">
        <v>0</v>
      </c>
      <c r="M93">
        <v>845.25</v>
      </c>
      <c r="N93">
        <v>822.64</v>
      </c>
      <c r="O93">
        <v>300.8</v>
      </c>
      <c r="P93">
        <v>327.6</v>
      </c>
      <c r="Q93">
        <v>0</v>
      </c>
      <c r="R93">
        <v>235.43</v>
      </c>
      <c r="S93">
        <v>30920.43</v>
      </c>
      <c r="T93">
        <v>-1745.435</v>
      </c>
      <c r="U93">
        <v>3568.98</v>
      </c>
      <c r="V93">
        <v>3.969</v>
      </c>
      <c r="W93">
        <v>3572.948</v>
      </c>
      <c r="X93">
        <v>269.711</v>
      </c>
      <c r="Y93">
        <v>50.033</v>
      </c>
      <c r="Z93">
        <v>11330.492</v>
      </c>
      <c r="AA93">
        <v>5208.959</v>
      </c>
      <c r="AB93">
        <v>1330.76</v>
      </c>
      <c r="AC93" t="s">
        <v>60</v>
      </c>
      <c r="AD93" s="3">
        <v>-2369.9404</v>
      </c>
      <c r="AE93">
        <v>222.33</v>
      </c>
      <c r="AF93">
        <v>0</v>
      </c>
      <c r="AG93">
        <v>222.33</v>
      </c>
      <c r="AH93">
        <v>240</v>
      </c>
      <c r="AI93">
        <v>0</v>
      </c>
      <c r="AJ93">
        <v>240</v>
      </c>
      <c r="AK93">
        <v>3287</v>
      </c>
      <c r="AL93">
        <v>29899</v>
      </c>
      <c r="AM93">
        <v>33186</v>
      </c>
      <c r="AN93">
        <v>4010.53</v>
      </c>
      <c r="AO93">
        <v>4010.24</v>
      </c>
      <c r="AP93">
        <v>0.29</v>
      </c>
      <c r="AQ93">
        <v>222.33</v>
      </c>
      <c r="AR93">
        <v>240</v>
      </c>
      <c r="AU93">
        <v>301</v>
      </c>
      <c r="AV93" s="13">
        <v>276</v>
      </c>
      <c r="AW93" s="3">
        <v>240</v>
      </c>
      <c r="AX93" s="3">
        <v>222.33</v>
      </c>
      <c r="AY93" s="3">
        <v>331</v>
      </c>
      <c r="AZ93" s="17">
        <v>306</v>
      </c>
      <c r="BA93" s="3">
        <v>240</v>
      </c>
      <c r="BB93" s="3">
        <v>222.33</v>
      </c>
      <c r="BE93" s="21">
        <f t="shared" si="138"/>
        <v>240</v>
      </c>
      <c r="BF93" s="21">
        <f t="shared" ref="BF93:BH93" si="204">AH93</f>
        <v>240</v>
      </c>
      <c r="BG93" s="21">
        <f t="shared" si="204"/>
        <v>0</v>
      </c>
      <c r="BH93" s="21">
        <f t="shared" si="204"/>
        <v>240</v>
      </c>
      <c r="BI93">
        <f t="shared" si="143"/>
        <v>0</v>
      </c>
      <c r="BJ93">
        <f t="shared" si="144"/>
        <v>0</v>
      </c>
      <c r="BK93">
        <f t="shared" si="145"/>
        <v>0</v>
      </c>
      <c r="BL93">
        <f t="shared" si="146"/>
        <v>0</v>
      </c>
      <c r="BM93" s="21">
        <f t="shared" si="140"/>
        <v>222.33</v>
      </c>
      <c r="BN93" s="21">
        <f t="shared" ref="BN93:BP93" si="205">AE93</f>
        <v>222.33</v>
      </c>
      <c r="BO93" s="21">
        <f t="shared" si="205"/>
        <v>0</v>
      </c>
      <c r="BP93" s="21">
        <f t="shared" si="205"/>
        <v>222.33</v>
      </c>
      <c r="BQ93">
        <f t="shared" si="148"/>
        <v>0</v>
      </c>
      <c r="BR93">
        <f t="shared" si="149"/>
        <v>0</v>
      </c>
      <c r="BS93">
        <f t="shared" si="150"/>
        <v>0</v>
      </c>
      <c r="BT93">
        <f t="shared" si="151"/>
        <v>0</v>
      </c>
    </row>
    <row r="94" spans="1:72">
      <c r="A94">
        <v>30895.6</v>
      </c>
      <c r="B94">
        <v>1305.27</v>
      </c>
      <c r="C94">
        <v>26601.33</v>
      </c>
      <c r="D94">
        <v>3355.12</v>
      </c>
      <c r="E94">
        <v>260.67</v>
      </c>
      <c r="F94" s="3">
        <v>-5200</v>
      </c>
      <c r="G94">
        <v>0</v>
      </c>
      <c r="H94">
        <v>596.64</v>
      </c>
      <c r="I94">
        <v>0</v>
      </c>
      <c r="J94">
        <v>615.39</v>
      </c>
      <c r="K94">
        <v>571.61</v>
      </c>
      <c r="L94">
        <v>0</v>
      </c>
      <c r="M94">
        <v>936.51</v>
      </c>
      <c r="N94">
        <v>921.71</v>
      </c>
      <c r="O94">
        <v>322.5</v>
      </c>
      <c r="P94">
        <v>353.9</v>
      </c>
      <c r="Q94">
        <v>0</v>
      </c>
      <c r="R94">
        <v>270.27</v>
      </c>
      <c r="S94">
        <v>30623.764</v>
      </c>
      <c r="T94">
        <v>-1693.503</v>
      </c>
      <c r="U94">
        <v>3661.273</v>
      </c>
      <c r="V94">
        <v>4.032</v>
      </c>
      <c r="W94">
        <v>3665.305</v>
      </c>
      <c r="X94">
        <v>266.228</v>
      </c>
      <c r="Y94">
        <v>50.026</v>
      </c>
      <c r="Z94">
        <v>11691.707</v>
      </c>
      <c r="AA94">
        <v>4863.551</v>
      </c>
      <c r="AB94">
        <v>1357.54</v>
      </c>
      <c r="AC94" t="s">
        <v>60</v>
      </c>
      <c r="AD94" s="3">
        <v>-2066.2563</v>
      </c>
      <c r="AE94">
        <v>260.67</v>
      </c>
      <c r="AF94">
        <v>0</v>
      </c>
      <c r="AG94">
        <v>260.67</v>
      </c>
      <c r="AH94">
        <v>240</v>
      </c>
      <c r="AI94">
        <v>0</v>
      </c>
      <c r="AJ94">
        <v>240</v>
      </c>
      <c r="AK94">
        <v>3120</v>
      </c>
      <c r="AL94">
        <v>29615.3</v>
      </c>
      <c r="AM94">
        <v>32735.3</v>
      </c>
      <c r="AN94">
        <v>3954.53</v>
      </c>
      <c r="AO94">
        <v>3954.24</v>
      </c>
      <c r="AP94">
        <v>0.29</v>
      </c>
      <c r="AQ94">
        <v>260.67</v>
      </c>
      <c r="AR94">
        <v>240</v>
      </c>
      <c r="AU94">
        <v>301</v>
      </c>
      <c r="AV94" s="13">
        <v>275</v>
      </c>
      <c r="AW94" s="3">
        <v>240</v>
      </c>
      <c r="AX94" s="3">
        <v>260.67</v>
      </c>
      <c r="AY94" s="3">
        <v>331</v>
      </c>
      <c r="AZ94" s="17">
        <v>305</v>
      </c>
      <c r="BA94" s="3">
        <v>240</v>
      </c>
      <c r="BB94" s="3">
        <v>260.67</v>
      </c>
      <c r="BE94" s="21">
        <f t="shared" si="138"/>
        <v>240</v>
      </c>
      <c r="BF94" s="21">
        <f t="shared" ref="BF94:BH94" si="206">AH94</f>
        <v>240</v>
      </c>
      <c r="BG94" s="21">
        <f t="shared" si="206"/>
        <v>0</v>
      </c>
      <c r="BH94" s="21">
        <f t="shared" si="206"/>
        <v>240</v>
      </c>
      <c r="BI94">
        <f t="shared" si="143"/>
        <v>0</v>
      </c>
      <c r="BJ94">
        <f t="shared" si="144"/>
        <v>0</v>
      </c>
      <c r="BK94">
        <f t="shared" si="145"/>
        <v>0</v>
      </c>
      <c r="BL94">
        <f t="shared" si="146"/>
        <v>0</v>
      </c>
      <c r="BM94" s="21">
        <f t="shared" si="140"/>
        <v>260.67</v>
      </c>
      <c r="BN94" s="21">
        <f t="shared" ref="BN94:BP94" si="207">AE94</f>
        <v>260.67</v>
      </c>
      <c r="BO94" s="21">
        <f t="shared" si="207"/>
        <v>0</v>
      </c>
      <c r="BP94" s="21">
        <f t="shared" si="207"/>
        <v>260.67</v>
      </c>
      <c r="BQ94">
        <f t="shared" si="148"/>
        <v>0</v>
      </c>
      <c r="BR94">
        <f t="shared" si="149"/>
        <v>0</v>
      </c>
      <c r="BS94">
        <f t="shared" si="150"/>
        <v>0</v>
      </c>
      <c r="BT94">
        <f t="shared" si="151"/>
        <v>0</v>
      </c>
    </row>
    <row r="95" spans="1:72">
      <c r="A95">
        <v>30242.73</v>
      </c>
      <c r="B95">
        <v>2392.56</v>
      </c>
      <c r="C95">
        <v>26772.01</v>
      </c>
      <c r="D95">
        <v>3407.37</v>
      </c>
      <c r="E95">
        <v>297.8</v>
      </c>
      <c r="F95" s="3">
        <v>-5200</v>
      </c>
      <c r="G95">
        <v>0</v>
      </c>
      <c r="H95">
        <v>550.49</v>
      </c>
      <c r="I95">
        <v>0</v>
      </c>
      <c r="J95">
        <v>593.13</v>
      </c>
      <c r="K95">
        <v>543.94</v>
      </c>
      <c r="L95">
        <v>0</v>
      </c>
      <c r="M95">
        <v>904.04</v>
      </c>
      <c r="N95">
        <v>901.16</v>
      </c>
      <c r="O95">
        <v>321.1</v>
      </c>
      <c r="P95">
        <v>347.5</v>
      </c>
      <c r="Q95">
        <v>0</v>
      </c>
      <c r="R95">
        <v>263.39</v>
      </c>
      <c r="S95">
        <v>30005.252</v>
      </c>
      <c r="T95">
        <v>-1970.191</v>
      </c>
      <c r="U95">
        <v>3754.323</v>
      </c>
      <c r="V95">
        <v>4.01</v>
      </c>
      <c r="W95">
        <v>3758.333</v>
      </c>
      <c r="X95">
        <v>577.457</v>
      </c>
      <c r="Y95">
        <v>49.992</v>
      </c>
      <c r="Z95">
        <v>12736.98</v>
      </c>
      <c r="AA95">
        <v>3632.031</v>
      </c>
      <c r="AB95">
        <v>1343.72</v>
      </c>
      <c r="AC95" t="s">
        <v>60</v>
      </c>
      <c r="AD95" s="3">
        <v>-2156.465</v>
      </c>
      <c r="AE95">
        <v>297.8</v>
      </c>
      <c r="AF95">
        <v>0</v>
      </c>
      <c r="AG95">
        <v>297.8</v>
      </c>
      <c r="AH95">
        <v>230</v>
      </c>
      <c r="AI95">
        <v>0</v>
      </c>
      <c r="AJ95">
        <v>230</v>
      </c>
      <c r="AK95">
        <v>3113</v>
      </c>
      <c r="AL95">
        <v>29331.6</v>
      </c>
      <c r="AM95">
        <v>32444.6</v>
      </c>
      <c r="AN95">
        <v>3902.59</v>
      </c>
      <c r="AO95">
        <v>3902.29</v>
      </c>
      <c r="AP95">
        <v>0.3</v>
      </c>
      <c r="AQ95">
        <v>297.8</v>
      </c>
      <c r="AR95">
        <v>230</v>
      </c>
      <c r="AU95">
        <v>301</v>
      </c>
      <c r="AV95" s="13">
        <v>275</v>
      </c>
      <c r="AW95" s="3">
        <v>230</v>
      </c>
      <c r="AX95" s="3">
        <v>297.8</v>
      </c>
      <c r="AY95" s="3">
        <v>331</v>
      </c>
      <c r="AZ95" s="17">
        <v>305</v>
      </c>
      <c r="BA95" s="3">
        <v>230</v>
      </c>
      <c r="BB95" s="3">
        <v>297.8</v>
      </c>
      <c r="BE95" s="21">
        <f t="shared" si="138"/>
        <v>230</v>
      </c>
      <c r="BF95" s="21">
        <f t="shared" ref="BF95:BH95" si="208">AH95</f>
        <v>230</v>
      </c>
      <c r="BG95" s="21">
        <f t="shared" si="208"/>
        <v>0</v>
      </c>
      <c r="BH95" s="21">
        <f t="shared" si="208"/>
        <v>230</v>
      </c>
      <c r="BI95">
        <f t="shared" si="143"/>
        <v>0</v>
      </c>
      <c r="BJ95">
        <f t="shared" si="144"/>
        <v>0</v>
      </c>
      <c r="BK95">
        <f t="shared" si="145"/>
        <v>0</v>
      </c>
      <c r="BL95">
        <f t="shared" si="146"/>
        <v>0</v>
      </c>
      <c r="BM95" s="21">
        <f t="shared" si="140"/>
        <v>297.8</v>
      </c>
      <c r="BN95" s="21">
        <f t="shared" ref="BN95:BP95" si="209">AE95</f>
        <v>297.8</v>
      </c>
      <c r="BO95" s="21">
        <f t="shared" si="209"/>
        <v>0</v>
      </c>
      <c r="BP95" s="21">
        <f t="shared" si="209"/>
        <v>297.8</v>
      </c>
      <c r="BQ95">
        <f t="shared" si="148"/>
        <v>0</v>
      </c>
      <c r="BR95">
        <f t="shared" si="149"/>
        <v>0</v>
      </c>
      <c r="BS95">
        <f t="shared" si="150"/>
        <v>0</v>
      </c>
      <c r="BT95">
        <f t="shared" si="151"/>
        <v>0</v>
      </c>
    </row>
    <row r="96" spans="1:72">
      <c r="A96">
        <v>29669.61</v>
      </c>
      <c r="B96">
        <v>3105.52</v>
      </c>
      <c r="C96">
        <v>24460.5</v>
      </c>
      <c r="D96">
        <v>3439.98</v>
      </c>
      <c r="E96">
        <v>89.33</v>
      </c>
      <c r="F96" s="3">
        <v>-4700</v>
      </c>
      <c r="G96">
        <v>0</v>
      </c>
      <c r="H96">
        <v>500.94</v>
      </c>
      <c r="I96">
        <v>0</v>
      </c>
      <c r="J96">
        <v>572.2</v>
      </c>
      <c r="K96">
        <v>530.68</v>
      </c>
      <c r="L96">
        <v>0</v>
      </c>
      <c r="M96">
        <v>874.02</v>
      </c>
      <c r="N96">
        <v>845.66</v>
      </c>
      <c r="O96">
        <v>300.6</v>
      </c>
      <c r="P96">
        <v>328.2</v>
      </c>
      <c r="Q96">
        <v>0</v>
      </c>
      <c r="R96">
        <v>251.13</v>
      </c>
      <c r="S96">
        <v>29664.21</v>
      </c>
      <c r="T96">
        <v>-3344.365</v>
      </c>
      <c r="U96">
        <v>3786.345</v>
      </c>
      <c r="V96">
        <v>4.015</v>
      </c>
      <c r="W96">
        <v>3790.36</v>
      </c>
      <c r="X96">
        <v>200.95</v>
      </c>
      <c r="Y96">
        <v>50.03</v>
      </c>
      <c r="Z96">
        <v>14627.619</v>
      </c>
      <c r="AA96">
        <v>2216.656</v>
      </c>
      <c r="AB96">
        <v>1660.5</v>
      </c>
      <c r="AC96" t="s">
        <v>60</v>
      </c>
      <c r="AD96" s="3">
        <v>-1797.4512</v>
      </c>
      <c r="AE96">
        <v>89.33</v>
      </c>
      <c r="AF96">
        <v>0</v>
      </c>
      <c r="AG96">
        <v>89.33</v>
      </c>
      <c r="AH96">
        <v>240</v>
      </c>
      <c r="AI96">
        <v>0</v>
      </c>
      <c r="AJ96">
        <v>240</v>
      </c>
      <c r="AK96">
        <v>3073</v>
      </c>
      <c r="AL96">
        <v>28991.2</v>
      </c>
      <c r="AM96">
        <v>32064.2</v>
      </c>
      <c r="AN96">
        <v>3876.33</v>
      </c>
      <c r="AO96">
        <v>3876.03</v>
      </c>
      <c r="AP96">
        <v>0.3</v>
      </c>
      <c r="AQ96">
        <v>89.33</v>
      </c>
      <c r="AR96">
        <v>240</v>
      </c>
      <c r="AU96">
        <v>301</v>
      </c>
      <c r="AV96" s="13">
        <v>275</v>
      </c>
      <c r="AW96" s="3">
        <v>240</v>
      </c>
      <c r="AX96" s="3">
        <v>89.33</v>
      </c>
      <c r="AY96" s="3">
        <v>331</v>
      </c>
      <c r="AZ96" s="17">
        <v>305</v>
      </c>
      <c r="BA96" s="3">
        <v>240</v>
      </c>
      <c r="BB96" s="3">
        <v>89.33</v>
      </c>
      <c r="BE96" s="21">
        <f t="shared" si="138"/>
        <v>240</v>
      </c>
      <c r="BF96" s="21">
        <f t="shared" ref="BF96:BH96" si="210">AH96</f>
        <v>240</v>
      </c>
      <c r="BG96" s="21">
        <f t="shared" si="210"/>
        <v>0</v>
      </c>
      <c r="BH96" s="21">
        <f t="shared" si="210"/>
        <v>240</v>
      </c>
      <c r="BI96">
        <f t="shared" si="143"/>
        <v>0</v>
      </c>
      <c r="BJ96">
        <f t="shared" si="144"/>
        <v>0</v>
      </c>
      <c r="BK96">
        <f t="shared" si="145"/>
        <v>0</v>
      </c>
      <c r="BL96">
        <f t="shared" si="146"/>
        <v>0</v>
      </c>
      <c r="BM96" s="21">
        <f t="shared" si="140"/>
        <v>89.33</v>
      </c>
      <c r="BN96" s="21">
        <f t="shared" ref="BN96:BP96" si="211">AE96</f>
        <v>89.33</v>
      </c>
      <c r="BO96" s="21">
        <f t="shared" si="211"/>
        <v>0</v>
      </c>
      <c r="BP96" s="21">
        <f t="shared" si="211"/>
        <v>89.33</v>
      </c>
      <c r="BQ96">
        <f t="shared" si="148"/>
        <v>1</v>
      </c>
      <c r="BR96">
        <f t="shared" si="149"/>
        <v>0</v>
      </c>
      <c r="BS96">
        <f t="shared" si="150"/>
        <v>1</v>
      </c>
      <c r="BT96">
        <f t="shared" si="151"/>
        <v>0</v>
      </c>
    </row>
    <row r="97" spans="1:72">
      <c r="A97">
        <v>29289.9</v>
      </c>
      <c r="B97">
        <v>152</v>
      </c>
      <c r="C97">
        <v>24354.23</v>
      </c>
      <c r="D97">
        <v>3331.65</v>
      </c>
      <c r="E97">
        <v>133.33</v>
      </c>
      <c r="F97" s="3">
        <v>-4700</v>
      </c>
      <c r="G97">
        <v>0</v>
      </c>
      <c r="H97">
        <v>398.39</v>
      </c>
      <c r="I97">
        <v>0</v>
      </c>
      <c r="J97">
        <v>543.23</v>
      </c>
      <c r="K97">
        <v>456.24</v>
      </c>
      <c r="L97">
        <v>0</v>
      </c>
      <c r="M97">
        <v>798.38</v>
      </c>
      <c r="N97">
        <v>776.18</v>
      </c>
      <c r="O97">
        <v>297.5</v>
      </c>
      <c r="P97">
        <v>324.5</v>
      </c>
      <c r="Q97">
        <v>0</v>
      </c>
      <c r="R97">
        <v>209.21</v>
      </c>
      <c r="S97">
        <v>29219.686</v>
      </c>
      <c r="T97">
        <v>-3397.467</v>
      </c>
      <c r="U97">
        <v>3748.34</v>
      </c>
      <c r="V97">
        <v>2.764</v>
      </c>
      <c r="W97">
        <v>3751.104</v>
      </c>
      <c r="X97">
        <v>470.81</v>
      </c>
      <c r="Y97">
        <v>50.036</v>
      </c>
      <c r="Z97">
        <v>14729.758</v>
      </c>
      <c r="AA97">
        <v>1870.404</v>
      </c>
      <c r="AB97">
        <v>1271.78</v>
      </c>
      <c r="AC97" t="s">
        <v>60</v>
      </c>
      <c r="AD97" s="3">
        <v>-2058.5522</v>
      </c>
      <c r="AE97">
        <v>133.33</v>
      </c>
      <c r="AF97">
        <v>0</v>
      </c>
      <c r="AG97">
        <v>133.33</v>
      </c>
      <c r="AH97">
        <v>240</v>
      </c>
      <c r="AI97">
        <v>0</v>
      </c>
      <c r="AJ97">
        <v>240</v>
      </c>
      <c r="AK97">
        <v>2991</v>
      </c>
      <c r="AL97">
        <v>29114.2</v>
      </c>
      <c r="AM97">
        <v>32105.2</v>
      </c>
      <c r="AN97">
        <v>3831.23</v>
      </c>
      <c r="AO97">
        <v>3830.93</v>
      </c>
      <c r="AP97">
        <v>0.3</v>
      </c>
      <c r="AQ97">
        <v>146.33</v>
      </c>
      <c r="AR97">
        <v>240</v>
      </c>
      <c r="AU97">
        <v>301</v>
      </c>
      <c r="AV97" s="13">
        <v>275</v>
      </c>
      <c r="AW97" s="3">
        <v>240</v>
      </c>
      <c r="AX97" s="3">
        <v>146.33</v>
      </c>
      <c r="AY97" s="3">
        <v>331</v>
      </c>
      <c r="AZ97" s="17">
        <v>305</v>
      </c>
      <c r="BA97" s="3">
        <v>240</v>
      </c>
      <c r="BB97" s="3">
        <v>146.33</v>
      </c>
      <c r="BE97" s="21">
        <f t="shared" si="138"/>
        <v>240</v>
      </c>
      <c r="BF97" s="21">
        <f t="shared" ref="BF97:BH97" si="212">AH97</f>
        <v>240</v>
      </c>
      <c r="BG97" s="21">
        <f t="shared" si="212"/>
        <v>0</v>
      </c>
      <c r="BH97" s="21">
        <f t="shared" si="212"/>
        <v>240</v>
      </c>
      <c r="BI97">
        <f t="shared" si="143"/>
        <v>0</v>
      </c>
      <c r="BJ97">
        <f t="shared" si="144"/>
        <v>0</v>
      </c>
      <c r="BK97">
        <f t="shared" si="145"/>
        <v>0</v>
      </c>
      <c r="BL97">
        <f t="shared" si="146"/>
        <v>0</v>
      </c>
      <c r="BM97" s="21">
        <f t="shared" si="140"/>
        <v>146.33</v>
      </c>
      <c r="BN97" s="21">
        <f t="shared" ref="BN97:BP97" si="213">AE97</f>
        <v>133.33</v>
      </c>
      <c r="BO97" s="21">
        <f t="shared" si="213"/>
        <v>0</v>
      </c>
      <c r="BP97" s="21">
        <f t="shared" si="213"/>
        <v>133.33</v>
      </c>
      <c r="BQ97">
        <f t="shared" si="148"/>
        <v>0</v>
      </c>
      <c r="BR97">
        <f t="shared" si="149"/>
        <v>0</v>
      </c>
      <c r="BS97">
        <f t="shared" si="150"/>
        <v>0</v>
      </c>
      <c r="BT97">
        <f t="shared" si="151"/>
        <v>0</v>
      </c>
    </row>
    <row r="98" spans="61:72">
      <c r="BI98">
        <f t="shared" ref="BI98:BL98" si="214">SUM(BI2:BI97)</f>
        <v>53</v>
      </c>
      <c r="BJ98">
        <f t="shared" si="214"/>
        <v>0</v>
      </c>
      <c r="BK98">
        <f t="shared" si="214"/>
        <v>53</v>
      </c>
      <c r="BL98">
        <f t="shared" si="214"/>
        <v>0</v>
      </c>
      <c r="BQ98">
        <f t="shared" ref="BQ98:BT98" si="215">SUM(BQ2:BQ97)</f>
        <v>57</v>
      </c>
      <c r="BR98">
        <f t="shared" si="215"/>
        <v>0</v>
      </c>
      <c r="BS98">
        <f t="shared" si="215"/>
        <v>57</v>
      </c>
      <c r="BT98">
        <f t="shared" si="215"/>
        <v>0</v>
      </c>
    </row>
    <row r="99" spans="61:72">
      <c r="BI99">
        <f t="shared" ref="BI99:BK99" si="216">BI98/4</f>
        <v>13.25</v>
      </c>
      <c r="BJ99">
        <f t="shared" si="216"/>
        <v>0</v>
      </c>
      <c r="BK99">
        <f t="shared" si="216"/>
        <v>13.25</v>
      </c>
      <c r="BL99">
        <f>IF(BJ98=0,0,BL98/BJ98)</f>
        <v>0</v>
      </c>
      <c r="BQ99">
        <f t="shared" ref="BQ99:BS99" si="217">BQ98/4</f>
        <v>14.25</v>
      </c>
      <c r="BR99">
        <f t="shared" si="217"/>
        <v>0</v>
      </c>
      <c r="BS99">
        <f t="shared" si="217"/>
        <v>14.25</v>
      </c>
      <c r="BT99">
        <f>IF(BR98=0,0,BT98/BR98)</f>
        <v>0</v>
      </c>
    </row>
    <row r="101" ht="27" spans="57:64">
      <c r="BE101" s="25" t="s">
        <v>63</v>
      </c>
      <c r="BF101" s="25" t="s">
        <v>64</v>
      </c>
      <c r="BG101" s="25" t="s">
        <v>65</v>
      </c>
      <c r="BH101" s="25" t="s">
        <v>56</v>
      </c>
      <c r="BI101" s="25" t="s">
        <v>66</v>
      </c>
      <c r="BJ101" s="25" t="s">
        <v>67</v>
      </c>
      <c r="BK101" s="25" t="s">
        <v>68</v>
      </c>
      <c r="BL101" s="25" t="s">
        <v>59</v>
      </c>
    </row>
    <row r="102" spans="57:64">
      <c r="BE102" s="26">
        <f>BI99</f>
        <v>13.25</v>
      </c>
      <c r="BF102" s="26">
        <f>BJ99</f>
        <v>0</v>
      </c>
      <c r="BG102" s="27">
        <f>BL99</f>
        <v>0</v>
      </c>
      <c r="BH102" s="26">
        <f>BK99</f>
        <v>13.25</v>
      </c>
      <c r="BI102" s="26">
        <f>BQ99</f>
        <v>14.25</v>
      </c>
      <c r="BJ102" s="26">
        <f>BR99</f>
        <v>0</v>
      </c>
      <c r="BK102" s="27">
        <f>BT99</f>
        <v>0</v>
      </c>
      <c r="BL102" s="26">
        <f>BS99</f>
        <v>14.25</v>
      </c>
    </row>
  </sheetData>
  <pageMargins left="0.7" right="0.7" top="0.75" bottom="0.75" header="0.3" footer="0.3"/>
  <pageSetup paperSize="9" orientation="portrait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6"/>
  <dimension ref="A1:BT102"/>
  <sheetViews>
    <sheetView zoomScale="55" zoomScaleNormal="55" workbookViewId="0">
      <pane ySplit="1" topLeftCell="A52" activePane="bottomLeft" state="frozen"/>
      <selection/>
      <selection pane="bottomLeft" activeCell="AQ108" sqref="AQ108"/>
    </sheetView>
  </sheetViews>
  <sheetFormatPr defaultColWidth="9" defaultRowHeight="13.5"/>
  <cols>
    <col min="1" max="1" width="9.375"/>
    <col min="6" max="6" width="8.74166666666667" style="3" customWidth="1"/>
    <col min="7" max="10" width="1.25" customWidth="1"/>
    <col min="11" max="11" width="8.74166666666667" customWidth="1"/>
    <col min="19" max="28" width="9" hidden="1" customWidth="1"/>
    <col min="29" max="29" width="1.775" customWidth="1"/>
    <col min="30" max="30" width="12.35" style="3" customWidth="1"/>
    <col min="31" max="36" width="1.25" customWidth="1"/>
    <col min="37" max="39" width="8.64166666666667" customWidth="1"/>
    <col min="40" max="46" width="1.25" customWidth="1"/>
    <col min="47" max="47" width="5.89166666666667" customWidth="1"/>
    <col min="48" max="48" width="5" customWidth="1"/>
    <col min="49" max="54" width="8.03333333333333" style="3" customWidth="1"/>
    <col min="64" max="64" width="12.625"/>
    <col min="72" max="72" width="12.625"/>
  </cols>
  <sheetData>
    <row r="1" ht="157" customHeight="1" spans="1:7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10" t="s">
        <v>18</v>
      </c>
      <c r="T1" s="10" t="s">
        <v>19</v>
      </c>
      <c r="U1" s="10" t="s">
        <v>20</v>
      </c>
      <c r="V1" s="10" t="s">
        <v>21</v>
      </c>
      <c r="W1" s="10" t="s">
        <v>22</v>
      </c>
      <c r="X1" s="10" t="s">
        <v>23</v>
      </c>
      <c r="Y1" s="10" t="s">
        <v>24</v>
      </c>
      <c r="Z1" s="10" t="s">
        <v>25</v>
      </c>
      <c r="AA1" s="10" t="s">
        <v>26</v>
      </c>
      <c r="AB1" s="10" t="s">
        <v>27</v>
      </c>
      <c r="AC1" s="10" t="s">
        <v>28</v>
      </c>
      <c r="AD1" s="10" t="s">
        <v>29</v>
      </c>
      <c r="AE1" s="10" t="s">
        <v>30</v>
      </c>
      <c r="AF1" s="10" t="s">
        <v>31</v>
      </c>
      <c r="AG1" s="10" t="s">
        <v>32</v>
      </c>
      <c r="AH1" s="10" t="s">
        <v>33</v>
      </c>
      <c r="AI1" s="10" t="s">
        <v>34</v>
      </c>
      <c r="AJ1" s="10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4" t="s">
        <v>43</v>
      </c>
      <c r="AS1" s="4" t="s">
        <v>44</v>
      </c>
      <c r="AT1" s="4" t="s">
        <v>45</v>
      </c>
      <c r="AU1" s="10" t="s">
        <v>46</v>
      </c>
      <c r="AV1" s="11" t="s">
        <v>47</v>
      </c>
      <c r="AW1" s="10" t="s">
        <v>48</v>
      </c>
      <c r="AX1" s="10" t="s">
        <v>49</v>
      </c>
      <c r="AY1" s="10" t="s">
        <v>50</v>
      </c>
      <c r="AZ1" s="11" t="s">
        <v>51</v>
      </c>
      <c r="BA1" s="10" t="s">
        <v>52</v>
      </c>
      <c r="BB1" s="10" t="s">
        <v>53</v>
      </c>
      <c r="BE1" s="21" t="str">
        <f t="shared" ref="BE1:BE64" si="0">AW1</f>
        <v>1#日前价格(元/MWh)</v>
      </c>
      <c r="BF1" s="21" t="str">
        <f t="shared" ref="BF1:BH1" si="1">AH1</f>
        <v>日前节点边际电价-电能量价格(元/MWh)</v>
      </c>
      <c r="BG1" s="21" t="str">
        <f t="shared" si="1"/>
        <v>日前节点边际电价-阻塞价格(元/MWh)</v>
      </c>
      <c r="BH1" s="21" t="str">
        <f t="shared" si="1"/>
        <v>日前节点边际电价-节点电价(元/MWh)</v>
      </c>
      <c r="BI1" s="21" t="s">
        <v>54</v>
      </c>
      <c r="BJ1" s="21" t="s">
        <v>55</v>
      </c>
      <c r="BK1" s="21" t="s">
        <v>56</v>
      </c>
      <c r="BL1" s="21"/>
      <c r="BM1" s="21" t="str">
        <f t="shared" ref="BM1:BM64" si="2">AX1</f>
        <v>1#实时价格(元/MWh)</v>
      </c>
      <c r="BN1" s="21" t="str">
        <f t="shared" ref="BN1:BP1" si="3">AE1</f>
        <v>实时节点边际电价-电能量价格(元/MWh)</v>
      </c>
      <c r="BO1" s="21" t="str">
        <f t="shared" si="3"/>
        <v>实时节点边际电价-阻塞价格(元/MWh)</v>
      </c>
      <c r="BP1" s="21" t="str">
        <f t="shared" si="3"/>
        <v>实时节点边际电价-节点电价(元/MWh)</v>
      </c>
      <c r="BQ1" s="21" t="s">
        <v>57</v>
      </c>
      <c r="BR1" s="21" t="s">
        <v>58</v>
      </c>
      <c r="BS1" s="21" t="s">
        <v>59</v>
      </c>
    </row>
    <row r="2" spans="1:72">
      <c r="A2">
        <v>29876.59</v>
      </c>
      <c r="B2">
        <v>2880.6</v>
      </c>
      <c r="C2">
        <v>23798.01</v>
      </c>
      <c r="D2">
        <v>3584.59</v>
      </c>
      <c r="E2">
        <v>212.67</v>
      </c>
      <c r="F2" s="3">
        <v>-4200</v>
      </c>
      <c r="G2">
        <v>0</v>
      </c>
      <c r="H2">
        <v>404.39</v>
      </c>
      <c r="I2">
        <v>0</v>
      </c>
      <c r="J2">
        <v>527.16</v>
      </c>
      <c r="K2">
        <v>449.73</v>
      </c>
      <c r="L2">
        <v>0</v>
      </c>
      <c r="M2">
        <v>848.95</v>
      </c>
      <c r="N2">
        <v>845.25</v>
      </c>
      <c r="O2">
        <v>291.6</v>
      </c>
      <c r="P2">
        <v>317.7</v>
      </c>
      <c r="Q2">
        <v>0</v>
      </c>
      <c r="R2">
        <v>234.48</v>
      </c>
      <c r="S2">
        <v>29186.918</v>
      </c>
      <c r="T2">
        <v>-3244.233</v>
      </c>
      <c r="U2">
        <v>3795.63</v>
      </c>
      <c r="V2">
        <v>4.232</v>
      </c>
      <c r="W2">
        <v>3799.862</v>
      </c>
      <c r="X2">
        <v>264.002</v>
      </c>
      <c r="Y2">
        <v>50.029</v>
      </c>
      <c r="Z2">
        <v>14662.096</v>
      </c>
      <c r="AA2">
        <v>2170.078</v>
      </c>
      <c r="AB2">
        <v>1531.71</v>
      </c>
      <c r="AC2" t="s">
        <v>60</v>
      </c>
      <c r="AD2" s="3">
        <v>-1432.414</v>
      </c>
      <c r="AE2">
        <v>212.67</v>
      </c>
      <c r="AF2">
        <v>0</v>
      </c>
      <c r="AG2">
        <v>212.67</v>
      </c>
      <c r="AH2">
        <v>200</v>
      </c>
      <c r="AI2">
        <v>0</v>
      </c>
      <c r="AJ2">
        <v>200</v>
      </c>
      <c r="AK2">
        <v>2980</v>
      </c>
      <c r="AL2">
        <v>28048.5</v>
      </c>
      <c r="AM2">
        <v>31028.5</v>
      </c>
      <c r="AN2">
        <v>3768.15</v>
      </c>
      <c r="AO2">
        <v>3767.85</v>
      </c>
      <c r="AP2">
        <v>0.3</v>
      </c>
      <c r="AQ2">
        <v>0</v>
      </c>
      <c r="AR2">
        <v>0</v>
      </c>
      <c r="AS2" s="12" t="s">
        <v>97</v>
      </c>
      <c r="AT2" s="12" t="s">
        <v>98</v>
      </c>
      <c r="AU2">
        <v>0</v>
      </c>
      <c r="AV2" s="13">
        <v>276</v>
      </c>
      <c r="AW2" s="3">
        <v>200</v>
      </c>
      <c r="AX2" s="3">
        <v>212.67</v>
      </c>
      <c r="AY2" s="3">
        <v>321</v>
      </c>
      <c r="AZ2" s="17">
        <v>306</v>
      </c>
      <c r="BA2" s="3">
        <v>200</v>
      </c>
      <c r="BB2" s="3">
        <v>212.67</v>
      </c>
      <c r="BE2" s="21">
        <f t="shared" si="0"/>
        <v>200</v>
      </c>
      <c r="BF2" s="21">
        <f t="shared" ref="BF2:BH2" si="4">AH2</f>
        <v>200</v>
      </c>
      <c r="BG2" s="21">
        <f t="shared" si="4"/>
        <v>0</v>
      </c>
      <c r="BH2" s="21">
        <f t="shared" si="4"/>
        <v>200</v>
      </c>
      <c r="BI2">
        <f t="shared" ref="BI2:BI65" si="5">IF(BE2=0,1,0)</f>
        <v>0</v>
      </c>
      <c r="BJ2">
        <f t="shared" ref="BJ2:BJ65" si="6">IF(BG2&gt;100,1,0)</f>
        <v>0</v>
      </c>
      <c r="BK2">
        <f t="shared" ref="BK2:BK65" si="7">IF(BI2&lt;&gt;BJ2,1,0)</f>
        <v>0</v>
      </c>
      <c r="BL2">
        <f t="shared" ref="BL2:BL65" si="8">IF(BJ2=1,BG2,0)</f>
        <v>0</v>
      </c>
      <c r="BM2" s="21">
        <f t="shared" si="2"/>
        <v>212.67</v>
      </c>
      <c r="BN2" s="21">
        <f t="shared" ref="BN2:BP2" si="9">AE2</f>
        <v>212.67</v>
      </c>
      <c r="BO2" s="21">
        <f t="shared" si="9"/>
        <v>0</v>
      </c>
      <c r="BP2" s="21">
        <f t="shared" si="9"/>
        <v>212.67</v>
      </c>
      <c r="BQ2">
        <f t="shared" ref="BQ2:BQ65" si="10">IF(BM2&lt;100,1,0)</f>
        <v>0</v>
      </c>
      <c r="BR2">
        <f t="shared" ref="BR2:BR65" si="11">IF(BO2&gt;100,1,0)</f>
        <v>0</v>
      </c>
      <c r="BS2">
        <f t="shared" ref="BS2:BS65" si="12">IF(BQ2&lt;&gt;BR2,1,0)</f>
        <v>0</v>
      </c>
      <c r="BT2">
        <f t="shared" ref="BT2:BT65" si="13">IF(BR2=1,BO2,0)</f>
        <v>0</v>
      </c>
    </row>
    <row r="3" spans="1:72">
      <c r="A3">
        <v>29177.95</v>
      </c>
      <c r="B3">
        <v>3255.1</v>
      </c>
      <c r="C3">
        <v>23541.87</v>
      </c>
      <c r="D3">
        <v>3580.19</v>
      </c>
      <c r="E3">
        <v>223.33</v>
      </c>
      <c r="F3" s="3">
        <v>-4200</v>
      </c>
      <c r="G3">
        <v>0</v>
      </c>
      <c r="H3">
        <v>398.39</v>
      </c>
      <c r="I3">
        <v>0</v>
      </c>
      <c r="J3">
        <v>526.17</v>
      </c>
      <c r="K3">
        <v>375.07</v>
      </c>
      <c r="L3">
        <v>0</v>
      </c>
      <c r="M3">
        <v>765.9</v>
      </c>
      <c r="N3">
        <v>766.31</v>
      </c>
      <c r="O3">
        <v>289.5</v>
      </c>
      <c r="P3">
        <v>318.3</v>
      </c>
      <c r="Q3">
        <v>0</v>
      </c>
      <c r="R3">
        <v>191.77</v>
      </c>
      <c r="S3">
        <v>28976.309</v>
      </c>
      <c r="T3">
        <v>-3220.487</v>
      </c>
      <c r="U3">
        <v>3825.542</v>
      </c>
      <c r="V3">
        <v>4.231</v>
      </c>
      <c r="W3">
        <v>3829.774</v>
      </c>
      <c r="X3">
        <v>363.908</v>
      </c>
      <c r="Y3">
        <v>50.035</v>
      </c>
      <c r="Z3">
        <v>14886.625</v>
      </c>
      <c r="AA3">
        <v>2065.242</v>
      </c>
      <c r="AB3">
        <v>1320.63</v>
      </c>
      <c r="AC3" t="s">
        <v>60</v>
      </c>
      <c r="AD3" s="3">
        <v>-1705.9818</v>
      </c>
      <c r="AE3">
        <v>223.33</v>
      </c>
      <c r="AF3">
        <v>0</v>
      </c>
      <c r="AG3">
        <v>223.33</v>
      </c>
      <c r="AH3">
        <v>220</v>
      </c>
      <c r="AI3">
        <v>0</v>
      </c>
      <c r="AJ3">
        <v>220</v>
      </c>
      <c r="AK3">
        <v>2879</v>
      </c>
      <c r="AL3">
        <v>27417</v>
      </c>
      <c r="AM3">
        <v>30296</v>
      </c>
      <c r="AN3">
        <v>3682.96</v>
      </c>
      <c r="AO3">
        <v>3682.66</v>
      </c>
      <c r="AP3">
        <v>0.3</v>
      </c>
      <c r="AQ3">
        <v>0</v>
      </c>
      <c r="AR3">
        <v>0</v>
      </c>
      <c r="AU3">
        <v>0</v>
      </c>
      <c r="AV3" s="13">
        <v>275</v>
      </c>
      <c r="AW3" s="3">
        <v>220</v>
      </c>
      <c r="AX3" s="3">
        <v>223.33</v>
      </c>
      <c r="AY3" s="3">
        <v>321</v>
      </c>
      <c r="AZ3" s="17">
        <v>305</v>
      </c>
      <c r="BA3" s="3">
        <v>220</v>
      </c>
      <c r="BB3" s="3">
        <v>223.33</v>
      </c>
      <c r="BE3" s="21">
        <f t="shared" si="0"/>
        <v>220</v>
      </c>
      <c r="BF3" s="21">
        <f t="shared" ref="BF3:BH3" si="14">AH3</f>
        <v>220</v>
      </c>
      <c r="BG3" s="21">
        <f t="shared" si="14"/>
        <v>0</v>
      </c>
      <c r="BH3" s="21">
        <f t="shared" si="14"/>
        <v>220</v>
      </c>
      <c r="BI3">
        <f t="shared" si="5"/>
        <v>0</v>
      </c>
      <c r="BJ3">
        <f t="shared" si="6"/>
        <v>0</v>
      </c>
      <c r="BK3">
        <f t="shared" si="7"/>
        <v>0</v>
      </c>
      <c r="BL3">
        <f t="shared" si="8"/>
        <v>0</v>
      </c>
      <c r="BM3" s="21">
        <f t="shared" si="2"/>
        <v>223.33</v>
      </c>
      <c r="BN3" s="21">
        <f t="shared" ref="BN3:BP3" si="15">AE3</f>
        <v>223.33</v>
      </c>
      <c r="BO3" s="21">
        <f t="shared" si="15"/>
        <v>0</v>
      </c>
      <c r="BP3" s="21">
        <f t="shared" si="15"/>
        <v>223.33</v>
      </c>
      <c r="BQ3">
        <f t="shared" si="10"/>
        <v>0</v>
      </c>
      <c r="BR3">
        <f t="shared" si="11"/>
        <v>0</v>
      </c>
      <c r="BS3">
        <f t="shared" si="12"/>
        <v>0</v>
      </c>
      <c r="BT3">
        <f t="shared" si="13"/>
        <v>0</v>
      </c>
    </row>
    <row r="4" spans="1:72">
      <c r="A4">
        <v>28698.89</v>
      </c>
      <c r="B4">
        <v>2511</v>
      </c>
      <c r="C4">
        <v>22994.93</v>
      </c>
      <c r="D4">
        <v>3578.95</v>
      </c>
      <c r="E4">
        <v>220</v>
      </c>
      <c r="F4" s="3">
        <v>-4200</v>
      </c>
      <c r="G4">
        <v>0</v>
      </c>
      <c r="H4">
        <v>326.61</v>
      </c>
      <c r="I4">
        <v>0</v>
      </c>
      <c r="J4">
        <v>478.55</v>
      </c>
      <c r="K4">
        <v>305.52</v>
      </c>
      <c r="L4">
        <v>0</v>
      </c>
      <c r="M4">
        <v>709.58</v>
      </c>
      <c r="N4">
        <v>710.81</v>
      </c>
      <c r="O4">
        <v>292.3</v>
      </c>
      <c r="P4">
        <v>318.8</v>
      </c>
      <c r="Q4">
        <v>0</v>
      </c>
      <c r="R4">
        <v>189.6</v>
      </c>
      <c r="S4">
        <v>28711.457</v>
      </c>
      <c r="T4">
        <v>-2525.341</v>
      </c>
      <c r="U4">
        <v>3896.401</v>
      </c>
      <c r="V4">
        <v>4.225</v>
      </c>
      <c r="W4">
        <v>3900.626</v>
      </c>
      <c r="X4">
        <v>258.268</v>
      </c>
      <c r="Y4">
        <v>50.014</v>
      </c>
      <c r="Z4">
        <v>15061.305</v>
      </c>
      <c r="AA4">
        <v>2137.52</v>
      </c>
      <c r="AB4">
        <v>1421.84</v>
      </c>
      <c r="AC4" t="s">
        <v>60</v>
      </c>
      <c r="AD4" s="3">
        <v>-1880.9363</v>
      </c>
      <c r="AE4">
        <v>220</v>
      </c>
      <c r="AF4">
        <v>0</v>
      </c>
      <c r="AG4">
        <v>220</v>
      </c>
      <c r="AH4">
        <v>217</v>
      </c>
      <c r="AI4">
        <v>0</v>
      </c>
      <c r="AJ4">
        <v>217</v>
      </c>
      <c r="AK4">
        <v>2895</v>
      </c>
      <c r="AL4">
        <v>27051.4</v>
      </c>
      <c r="AM4">
        <v>29946.4</v>
      </c>
      <c r="AN4">
        <v>3595.9</v>
      </c>
      <c r="AO4">
        <v>3595.6</v>
      </c>
      <c r="AP4">
        <v>0.3</v>
      </c>
      <c r="AQ4">
        <v>0</v>
      </c>
      <c r="AR4">
        <v>0</v>
      </c>
      <c r="AU4">
        <v>0</v>
      </c>
      <c r="AV4" s="13">
        <v>275</v>
      </c>
      <c r="AW4" s="3">
        <v>217</v>
      </c>
      <c r="AX4" s="3">
        <v>220</v>
      </c>
      <c r="AY4" s="3">
        <v>321</v>
      </c>
      <c r="AZ4" s="17">
        <v>305</v>
      </c>
      <c r="BA4" s="3">
        <v>217</v>
      </c>
      <c r="BB4" s="3">
        <v>220</v>
      </c>
      <c r="BE4" s="21">
        <f t="shared" si="0"/>
        <v>217</v>
      </c>
      <c r="BF4" s="21">
        <f t="shared" ref="BF4:BH4" si="16">AH4</f>
        <v>217</v>
      </c>
      <c r="BG4" s="21">
        <f t="shared" si="16"/>
        <v>0</v>
      </c>
      <c r="BH4" s="21">
        <f t="shared" si="16"/>
        <v>217</v>
      </c>
      <c r="BI4">
        <f t="shared" si="5"/>
        <v>0</v>
      </c>
      <c r="BJ4">
        <f t="shared" si="6"/>
        <v>0</v>
      </c>
      <c r="BK4">
        <f t="shared" si="7"/>
        <v>0</v>
      </c>
      <c r="BL4">
        <f t="shared" si="8"/>
        <v>0</v>
      </c>
      <c r="BM4" s="21">
        <f t="shared" si="2"/>
        <v>220</v>
      </c>
      <c r="BN4" s="21">
        <f t="shared" ref="BN4:BP4" si="17">AE4</f>
        <v>220</v>
      </c>
      <c r="BO4" s="21">
        <f t="shared" si="17"/>
        <v>0</v>
      </c>
      <c r="BP4" s="21">
        <f t="shared" si="17"/>
        <v>220</v>
      </c>
      <c r="BQ4">
        <f t="shared" si="10"/>
        <v>0</v>
      </c>
      <c r="BR4">
        <f t="shared" si="11"/>
        <v>0</v>
      </c>
      <c r="BS4">
        <f t="shared" si="12"/>
        <v>0</v>
      </c>
      <c r="BT4">
        <f t="shared" si="13"/>
        <v>0</v>
      </c>
    </row>
    <row r="5" spans="1:72">
      <c r="A5">
        <v>28287.07</v>
      </c>
      <c r="B5">
        <v>1984.81</v>
      </c>
      <c r="C5">
        <v>23082.06</v>
      </c>
      <c r="D5">
        <v>3543.01</v>
      </c>
      <c r="E5">
        <v>223.33</v>
      </c>
      <c r="F5" s="3">
        <v>-4200</v>
      </c>
      <c r="G5">
        <v>0</v>
      </c>
      <c r="H5">
        <v>399.26</v>
      </c>
      <c r="I5">
        <v>0</v>
      </c>
      <c r="J5">
        <v>407.42</v>
      </c>
      <c r="K5">
        <v>321.34</v>
      </c>
      <c r="L5">
        <v>0</v>
      </c>
      <c r="M5">
        <v>705.88</v>
      </c>
      <c r="N5">
        <v>700.95</v>
      </c>
      <c r="O5">
        <v>292.4</v>
      </c>
      <c r="P5">
        <v>319.5</v>
      </c>
      <c r="Q5">
        <v>0</v>
      </c>
      <c r="R5">
        <v>195.15</v>
      </c>
      <c r="S5">
        <v>28424.49</v>
      </c>
      <c r="T5">
        <v>-1895.426</v>
      </c>
      <c r="U5">
        <v>3905.095</v>
      </c>
      <c r="V5">
        <v>4.223</v>
      </c>
      <c r="W5">
        <v>3909.319</v>
      </c>
      <c r="X5">
        <v>362.734</v>
      </c>
      <c r="Y5">
        <v>50.018</v>
      </c>
      <c r="Z5">
        <v>14664.354</v>
      </c>
      <c r="AA5">
        <v>2457.012</v>
      </c>
      <c r="AB5">
        <v>1310.76</v>
      </c>
      <c r="AC5" t="s">
        <v>60</v>
      </c>
      <c r="AD5" s="3">
        <v>-1878.4148</v>
      </c>
      <c r="AE5">
        <v>223.33</v>
      </c>
      <c r="AF5">
        <v>0</v>
      </c>
      <c r="AG5">
        <v>223.33</v>
      </c>
      <c r="AH5">
        <v>220</v>
      </c>
      <c r="AI5">
        <v>0</v>
      </c>
      <c r="AJ5">
        <v>220</v>
      </c>
      <c r="AK5">
        <v>2895</v>
      </c>
      <c r="AL5">
        <v>26785.6</v>
      </c>
      <c r="AM5">
        <v>29680.6</v>
      </c>
      <c r="AN5">
        <v>3509.76</v>
      </c>
      <c r="AO5">
        <v>3509.46</v>
      </c>
      <c r="AP5">
        <v>0.3</v>
      </c>
      <c r="AQ5">
        <v>0</v>
      </c>
      <c r="AR5">
        <v>0</v>
      </c>
      <c r="AU5">
        <v>0</v>
      </c>
      <c r="AV5" s="13">
        <v>275</v>
      </c>
      <c r="AW5" s="3">
        <v>220</v>
      </c>
      <c r="AX5" s="3">
        <v>223.33</v>
      </c>
      <c r="AY5" s="3">
        <v>321</v>
      </c>
      <c r="AZ5" s="17">
        <v>305</v>
      </c>
      <c r="BA5" s="3">
        <v>220</v>
      </c>
      <c r="BB5" s="3">
        <v>223.33</v>
      </c>
      <c r="BE5" s="21">
        <f t="shared" si="0"/>
        <v>220</v>
      </c>
      <c r="BF5" s="21">
        <f t="shared" ref="BF5:BH5" si="18">AH5</f>
        <v>220</v>
      </c>
      <c r="BG5" s="21">
        <f t="shared" si="18"/>
        <v>0</v>
      </c>
      <c r="BH5" s="21">
        <f t="shared" si="18"/>
        <v>220</v>
      </c>
      <c r="BI5">
        <f t="shared" si="5"/>
        <v>0</v>
      </c>
      <c r="BJ5">
        <f t="shared" si="6"/>
        <v>0</v>
      </c>
      <c r="BK5">
        <f t="shared" si="7"/>
        <v>0</v>
      </c>
      <c r="BL5">
        <f t="shared" si="8"/>
        <v>0</v>
      </c>
      <c r="BM5" s="21">
        <f t="shared" si="2"/>
        <v>223.33</v>
      </c>
      <c r="BN5" s="21">
        <f t="shared" ref="BN5:BP5" si="19">AE5</f>
        <v>223.33</v>
      </c>
      <c r="BO5" s="21">
        <f t="shared" si="19"/>
        <v>0</v>
      </c>
      <c r="BP5" s="21">
        <f t="shared" si="19"/>
        <v>223.33</v>
      </c>
      <c r="BQ5">
        <f t="shared" si="10"/>
        <v>0</v>
      </c>
      <c r="BR5">
        <f t="shared" si="11"/>
        <v>0</v>
      </c>
      <c r="BS5">
        <f t="shared" si="12"/>
        <v>0</v>
      </c>
      <c r="BT5">
        <f t="shared" si="13"/>
        <v>0</v>
      </c>
    </row>
    <row r="6" spans="1:72">
      <c r="A6">
        <v>27956.52</v>
      </c>
      <c r="B6">
        <v>2754.13</v>
      </c>
      <c r="C6">
        <v>22610.4</v>
      </c>
      <c r="D6">
        <v>3560.48</v>
      </c>
      <c r="E6">
        <v>230</v>
      </c>
      <c r="F6" s="3">
        <v>-4200</v>
      </c>
      <c r="G6">
        <v>0</v>
      </c>
      <c r="H6">
        <v>348.84</v>
      </c>
      <c r="I6">
        <v>0</v>
      </c>
      <c r="J6">
        <v>327.91</v>
      </c>
      <c r="K6">
        <v>301.33</v>
      </c>
      <c r="L6">
        <v>0</v>
      </c>
      <c r="M6">
        <v>620.37</v>
      </c>
      <c r="N6">
        <v>622.42</v>
      </c>
      <c r="O6">
        <v>290.8</v>
      </c>
      <c r="P6">
        <v>319.6</v>
      </c>
      <c r="Q6">
        <v>0</v>
      </c>
      <c r="R6">
        <v>190.03</v>
      </c>
      <c r="S6">
        <v>27953.438</v>
      </c>
      <c r="T6">
        <v>-2633.68</v>
      </c>
      <c r="U6">
        <v>3862.494</v>
      </c>
      <c r="V6">
        <v>4.225</v>
      </c>
      <c r="W6">
        <v>3866.719</v>
      </c>
      <c r="X6">
        <v>362.129</v>
      </c>
      <c r="Y6">
        <v>50.024</v>
      </c>
      <c r="Z6">
        <v>15617.992</v>
      </c>
      <c r="AA6">
        <v>1901.447</v>
      </c>
      <c r="AB6">
        <v>1411.81</v>
      </c>
      <c r="AC6" t="s">
        <v>60</v>
      </c>
      <c r="AD6" s="3">
        <v>-2066.6768</v>
      </c>
      <c r="AE6">
        <v>230</v>
      </c>
      <c r="AF6">
        <v>0</v>
      </c>
      <c r="AG6">
        <v>230</v>
      </c>
      <c r="AH6">
        <v>220</v>
      </c>
      <c r="AI6">
        <v>0</v>
      </c>
      <c r="AJ6">
        <v>220</v>
      </c>
      <c r="AK6">
        <v>2900</v>
      </c>
      <c r="AL6">
        <v>26552.9</v>
      </c>
      <c r="AM6">
        <v>29452.9</v>
      </c>
      <c r="AN6">
        <v>3424.44</v>
      </c>
      <c r="AO6">
        <v>3424.14</v>
      </c>
      <c r="AP6">
        <v>0.3</v>
      </c>
      <c r="AQ6">
        <v>0</v>
      </c>
      <c r="AR6">
        <v>0</v>
      </c>
      <c r="AU6">
        <v>0</v>
      </c>
      <c r="AV6" s="13">
        <v>275</v>
      </c>
      <c r="AW6" s="3">
        <v>220</v>
      </c>
      <c r="AX6" s="3">
        <v>230</v>
      </c>
      <c r="AY6" s="3">
        <v>321</v>
      </c>
      <c r="AZ6" s="17">
        <v>305</v>
      </c>
      <c r="BA6" s="3">
        <v>220</v>
      </c>
      <c r="BB6" s="3">
        <v>230</v>
      </c>
      <c r="BE6" s="21">
        <f t="shared" si="0"/>
        <v>220</v>
      </c>
      <c r="BF6" s="21">
        <f t="shared" ref="BF6:BH6" si="20">AH6</f>
        <v>220</v>
      </c>
      <c r="BG6" s="21">
        <f t="shared" si="20"/>
        <v>0</v>
      </c>
      <c r="BH6" s="21">
        <f t="shared" si="20"/>
        <v>220</v>
      </c>
      <c r="BI6">
        <f t="shared" si="5"/>
        <v>0</v>
      </c>
      <c r="BJ6">
        <f t="shared" si="6"/>
        <v>0</v>
      </c>
      <c r="BK6">
        <f t="shared" si="7"/>
        <v>0</v>
      </c>
      <c r="BL6">
        <f t="shared" si="8"/>
        <v>0</v>
      </c>
      <c r="BM6" s="21">
        <f t="shared" si="2"/>
        <v>230</v>
      </c>
      <c r="BN6" s="21">
        <f t="shared" ref="BN6:BP6" si="21">AE6</f>
        <v>230</v>
      </c>
      <c r="BO6" s="21">
        <f t="shared" si="21"/>
        <v>0</v>
      </c>
      <c r="BP6" s="21">
        <f t="shared" si="21"/>
        <v>230</v>
      </c>
      <c r="BQ6">
        <f t="shared" si="10"/>
        <v>0</v>
      </c>
      <c r="BR6">
        <f t="shared" si="11"/>
        <v>0</v>
      </c>
      <c r="BS6">
        <f t="shared" si="12"/>
        <v>0</v>
      </c>
      <c r="BT6">
        <f t="shared" si="13"/>
        <v>0</v>
      </c>
    </row>
    <row r="7" spans="1:72">
      <c r="A7">
        <v>27633.33</v>
      </c>
      <c r="B7">
        <v>3092.66</v>
      </c>
      <c r="C7">
        <v>22074.76</v>
      </c>
      <c r="D7">
        <v>3565.54</v>
      </c>
      <c r="E7">
        <v>207.67</v>
      </c>
      <c r="F7" s="3">
        <v>-4200</v>
      </c>
      <c r="G7">
        <v>0</v>
      </c>
      <c r="H7">
        <v>303.54</v>
      </c>
      <c r="I7">
        <v>0</v>
      </c>
      <c r="J7">
        <v>304.47</v>
      </c>
      <c r="K7">
        <v>279.93</v>
      </c>
      <c r="L7">
        <v>0</v>
      </c>
      <c r="M7">
        <v>594.88</v>
      </c>
      <c r="N7">
        <v>592.82</v>
      </c>
      <c r="O7">
        <v>293.7</v>
      </c>
      <c r="P7">
        <v>320.5</v>
      </c>
      <c r="Q7">
        <v>0</v>
      </c>
      <c r="R7">
        <v>175.02</v>
      </c>
      <c r="S7">
        <v>27868.625</v>
      </c>
      <c r="T7">
        <v>-3182.612</v>
      </c>
      <c r="U7">
        <v>3772.287</v>
      </c>
      <c r="V7">
        <v>4.225</v>
      </c>
      <c r="W7">
        <v>3776.512</v>
      </c>
      <c r="X7">
        <v>356.388</v>
      </c>
      <c r="Y7">
        <v>49.97</v>
      </c>
      <c r="Z7">
        <v>16073.102</v>
      </c>
      <c r="AA7">
        <v>1595.652</v>
      </c>
      <c r="AB7">
        <v>1412.79</v>
      </c>
      <c r="AC7" t="s">
        <v>60</v>
      </c>
      <c r="AD7" s="3">
        <v>-2147.08</v>
      </c>
      <c r="AE7">
        <v>207.67</v>
      </c>
      <c r="AF7">
        <v>0</v>
      </c>
      <c r="AG7">
        <v>207.67</v>
      </c>
      <c r="AH7">
        <v>220</v>
      </c>
      <c r="AI7">
        <v>0</v>
      </c>
      <c r="AJ7">
        <v>220</v>
      </c>
      <c r="AK7">
        <v>2893.6</v>
      </c>
      <c r="AL7">
        <v>26353.5</v>
      </c>
      <c r="AM7">
        <v>29247.1</v>
      </c>
      <c r="AN7">
        <v>3337.68</v>
      </c>
      <c r="AO7">
        <v>3337.38</v>
      </c>
      <c r="AP7">
        <v>0.3</v>
      </c>
      <c r="AQ7">
        <v>0</v>
      </c>
      <c r="AR7">
        <v>0</v>
      </c>
      <c r="AU7">
        <v>0</v>
      </c>
      <c r="AV7" s="13">
        <v>275</v>
      </c>
      <c r="AW7" s="3">
        <v>220</v>
      </c>
      <c r="AX7" s="3">
        <v>207.67</v>
      </c>
      <c r="AY7" s="3">
        <v>321</v>
      </c>
      <c r="AZ7" s="17">
        <v>305</v>
      </c>
      <c r="BA7" s="3">
        <v>220</v>
      </c>
      <c r="BB7" s="3">
        <v>207.67</v>
      </c>
      <c r="BE7" s="21">
        <f t="shared" si="0"/>
        <v>220</v>
      </c>
      <c r="BF7" s="21">
        <f t="shared" ref="BF7:BH7" si="22">AH7</f>
        <v>220</v>
      </c>
      <c r="BG7" s="21">
        <f t="shared" si="22"/>
        <v>0</v>
      </c>
      <c r="BH7" s="21">
        <f t="shared" si="22"/>
        <v>220</v>
      </c>
      <c r="BI7">
        <f t="shared" si="5"/>
        <v>0</v>
      </c>
      <c r="BJ7">
        <f t="shared" si="6"/>
        <v>0</v>
      </c>
      <c r="BK7">
        <f t="shared" si="7"/>
        <v>0</v>
      </c>
      <c r="BL7">
        <f t="shared" si="8"/>
        <v>0</v>
      </c>
      <c r="BM7" s="21">
        <f t="shared" si="2"/>
        <v>207.67</v>
      </c>
      <c r="BN7" s="21">
        <f t="shared" ref="BN7:BP7" si="23">AE7</f>
        <v>207.67</v>
      </c>
      <c r="BO7" s="21">
        <f t="shared" si="23"/>
        <v>0</v>
      </c>
      <c r="BP7" s="21">
        <f t="shared" si="23"/>
        <v>207.67</v>
      </c>
      <c r="BQ7">
        <f t="shared" si="10"/>
        <v>0</v>
      </c>
      <c r="BR7">
        <f t="shared" si="11"/>
        <v>0</v>
      </c>
      <c r="BS7">
        <f t="shared" si="12"/>
        <v>0</v>
      </c>
      <c r="BT7">
        <f t="shared" si="13"/>
        <v>0</v>
      </c>
    </row>
    <row r="8" spans="1:72">
      <c r="A8">
        <v>27598.74</v>
      </c>
      <c r="B8">
        <v>3195.14</v>
      </c>
      <c r="C8">
        <v>21869.41</v>
      </c>
      <c r="D8">
        <v>3582.57</v>
      </c>
      <c r="E8">
        <v>208.67</v>
      </c>
      <c r="F8" s="3">
        <v>-4200</v>
      </c>
      <c r="G8">
        <v>0</v>
      </c>
      <c r="H8">
        <v>298.41</v>
      </c>
      <c r="I8">
        <v>0</v>
      </c>
      <c r="J8">
        <v>242.45</v>
      </c>
      <c r="K8">
        <v>271.1</v>
      </c>
      <c r="L8">
        <v>0</v>
      </c>
      <c r="M8">
        <v>513.07</v>
      </c>
      <c r="N8">
        <v>512.66</v>
      </c>
      <c r="O8">
        <v>290.1</v>
      </c>
      <c r="P8">
        <v>317.5</v>
      </c>
      <c r="Q8">
        <v>0</v>
      </c>
      <c r="R8">
        <v>154.56</v>
      </c>
      <c r="S8">
        <v>27533.148</v>
      </c>
      <c r="T8">
        <v>-3194.794</v>
      </c>
      <c r="U8">
        <v>3705.736</v>
      </c>
      <c r="V8">
        <v>4.229</v>
      </c>
      <c r="W8">
        <v>3709.965</v>
      </c>
      <c r="X8">
        <v>355.973</v>
      </c>
      <c r="Y8">
        <v>50.03</v>
      </c>
      <c r="Z8">
        <v>16248.691</v>
      </c>
      <c r="AA8">
        <v>1621.152</v>
      </c>
      <c r="AB8">
        <v>1397.26</v>
      </c>
      <c r="AC8" t="s">
        <v>60</v>
      </c>
      <c r="AD8" s="3">
        <v>-2344.3066</v>
      </c>
      <c r="AE8">
        <v>208.67</v>
      </c>
      <c r="AF8">
        <v>0</v>
      </c>
      <c r="AG8">
        <v>208.67</v>
      </c>
      <c r="AH8">
        <v>220</v>
      </c>
      <c r="AI8">
        <v>0</v>
      </c>
      <c r="AJ8">
        <v>220</v>
      </c>
      <c r="AK8">
        <v>2900</v>
      </c>
      <c r="AL8">
        <v>26220.6</v>
      </c>
      <c r="AM8">
        <v>29120.6</v>
      </c>
      <c r="AN8">
        <v>3259.38</v>
      </c>
      <c r="AO8">
        <v>3259.08</v>
      </c>
      <c r="AP8">
        <v>0.3</v>
      </c>
      <c r="AQ8">
        <v>0</v>
      </c>
      <c r="AR8">
        <v>0</v>
      </c>
      <c r="AU8">
        <v>0</v>
      </c>
      <c r="AV8" s="13">
        <v>275</v>
      </c>
      <c r="AW8" s="3">
        <v>220</v>
      </c>
      <c r="AX8" s="3">
        <v>208.67</v>
      </c>
      <c r="AY8" s="3">
        <v>321</v>
      </c>
      <c r="AZ8" s="17">
        <v>305</v>
      </c>
      <c r="BA8" s="3">
        <v>220</v>
      </c>
      <c r="BB8" s="3">
        <v>208.67</v>
      </c>
      <c r="BE8" s="21">
        <f t="shared" si="0"/>
        <v>220</v>
      </c>
      <c r="BF8" s="21">
        <f t="shared" ref="BF8:BH8" si="24">AH8</f>
        <v>220</v>
      </c>
      <c r="BG8" s="21">
        <f t="shared" si="24"/>
        <v>0</v>
      </c>
      <c r="BH8" s="21">
        <f t="shared" si="24"/>
        <v>220</v>
      </c>
      <c r="BI8">
        <f t="shared" si="5"/>
        <v>0</v>
      </c>
      <c r="BJ8">
        <f t="shared" si="6"/>
        <v>0</v>
      </c>
      <c r="BK8">
        <f t="shared" si="7"/>
        <v>0</v>
      </c>
      <c r="BL8">
        <f t="shared" si="8"/>
        <v>0</v>
      </c>
      <c r="BM8" s="21">
        <f t="shared" si="2"/>
        <v>208.67</v>
      </c>
      <c r="BN8" s="21">
        <f t="shared" ref="BN8:BP8" si="25">AE8</f>
        <v>208.67</v>
      </c>
      <c r="BO8" s="21">
        <f t="shared" si="25"/>
        <v>0</v>
      </c>
      <c r="BP8" s="21">
        <f t="shared" si="25"/>
        <v>208.67</v>
      </c>
      <c r="BQ8">
        <f t="shared" si="10"/>
        <v>0</v>
      </c>
      <c r="BR8">
        <f t="shared" si="11"/>
        <v>0</v>
      </c>
      <c r="BS8">
        <f t="shared" si="12"/>
        <v>0</v>
      </c>
      <c r="BT8">
        <f t="shared" si="13"/>
        <v>0</v>
      </c>
    </row>
    <row r="9" spans="1:72">
      <c r="A9">
        <v>27314.02</v>
      </c>
      <c r="B9">
        <v>2885.92</v>
      </c>
      <c r="C9">
        <v>21701.91</v>
      </c>
      <c r="D9">
        <v>3497.78</v>
      </c>
      <c r="E9">
        <v>206.67</v>
      </c>
      <c r="F9" s="3">
        <v>-4200</v>
      </c>
      <c r="G9">
        <v>0</v>
      </c>
      <c r="H9">
        <v>274.49</v>
      </c>
      <c r="I9">
        <v>0</v>
      </c>
      <c r="J9">
        <v>229.48</v>
      </c>
      <c r="K9">
        <v>273.19</v>
      </c>
      <c r="L9">
        <v>0</v>
      </c>
      <c r="M9">
        <v>506.49</v>
      </c>
      <c r="N9">
        <v>506.9</v>
      </c>
      <c r="O9">
        <v>292.6</v>
      </c>
      <c r="P9">
        <v>318.6</v>
      </c>
      <c r="Q9">
        <v>0</v>
      </c>
      <c r="R9">
        <v>141.24</v>
      </c>
      <c r="S9">
        <v>27252.238</v>
      </c>
      <c r="T9">
        <v>-2811.205</v>
      </c>
      <c r="U9">
        <v>3718.172</v>
      </c>
      <c r="V9">
        <v>4.281</v>
      </c>
      <c r="W9">
        <v>3722.454</v>
      </c>
      <c r="X9">
        <v>357.453</v>
      </c>
      <c r="Y9">
        <v>49.995</v>
      </c>
      <c r="Z9">
        <v>16356.01</v>
      </c>
      <c r="AA9">
        <v>1586.637</v>
      </c>
      <c r="AB9">
        <v>1404.95</v>
      </c>
      <c r="AC9" t="s">
        <v>60</v>
      </c>
      <c r="AD9" s="3">
        <v>-2366.5786</v>
      </c>
      <c r="AE9">
        <v>206.67</v>
      </c>
      <c r="AF9">
        <v>0</v>
      </c>
      <c r="AG9">
        <v>206.67</v>
      </c>
      <c r="AH9">
        <v>220</v>
      </c>
      <c r="AI9">
        <v>0</v>
      </c>
      <c r="AJ9">
        <v>220</v>
      </c>
      <c r="AK9">
        <v>2860</v>
      </c>
      <c r="AL9">
        <v>25987.9</v>
      </c>
      <c r="AM9">
        <v>28847.9</v>
      </c>
      <c r="AN9">
        <v>3183.49</v>
      </c>
      <c r="AO9">
        <v>3183.19</v>
      </c>
      <c r="AP9">
        <v>0.3</v>
      </c>
      <c r="AQ9">
        <v>0</v>
      </c>
      <c r="AR9">
        <v>0</v>
      </c>
      <c r="AU9">
        <v>0</v>
      </c>
      <c r="AV9" s="13">
        <v>275</v>
      </c>
      <c r="AW9" s="3">
        <v>220</v>
      </c>
      <c r="AX9" s="3">
        <v>206.67</v>
      </c>
      <c r="AY9" s="3">
        <v>321</v>
      </c>
      <c r="AZ9" s="17">
        <v>305</v>
      </c>
      <c r="BA9" s="3">
        <v>220</v>
      </c>
      <c r="BB9" s="3">
        <v>206.67</v>
      </c>
      <c r="BE9" s="21">
        <f t="shared" si="0"/>
        <v>220</v>
      </c>
      <c r="BF9" s="21">
        <f t="shared" ref="BF9:BH9" si="26">AH9</f>
        <v>220</v>
      </c>
      <c r="BG9" s="21">
        <f t="shared" si="26"/>
        <v>0</v>
      </c>
      <c r="BH9" s="21">
        <f t="shared" si="26"/>
        <v>220</v>
      </c>
      <c r="BI9">
        <f t="shared" si="5"/>
        <v>0</v>
      </c>
      <c r="BJ9">
        <f t="shared" si="6"/>
        <v>0</v>
      </c>
      <c r="BK9">
        <f t="shared" si="7"/>
        <v>0</v>
      </c>
      <c r="BL9">
        <f t="shared" si="8"/>
        <v>0</v>
      </c>
      <c r="BM9" s="21">
        <f t="shared" si="2"/>
        <v>206.67</v>
      </c>
      <c r="BN9" s="21">
        <f t="shared" ref="BN9:BP9" si="27">AE9</f>
        <v>206.67</v>
      </c>
      <c r="BO9" s="21">
        <f t="shared" si="27"/>
        <v>0</v>
      </c>
      <c r="BP9" s="21">
        <f t="shared" si="27"/>
        <v>206.67</v>
      </c>
      <c r="BQ9">
        <f t="shared" si="10"/>
        <v>0</v>
      </c>
      <c r="BR9">
        <f t="shared" si="11"/>
        <v>0</v>
      </c>
      <c r="BS9">
        <f t="shared" si="12"/>
        <v>0</v>
      </c>
      <c r="BT9">
        <f t="shared" si="13"/>
        <v>0</v>
      </c>
    </row>
    <row r="10" spans="1:72">
      <c r="A10">
        <v>27083.77</v>
      </c>
      <c r="B10">
        <v>3109.05</v>
      </c>
      <c r="C10">
        <v>21512.99</v>
      </c>
      <c r="D10">
        <v>3458.11</v>
      </c>
      <c r="E10">
        <v>206.33</v>
      </c>
      <c r="F10" s="3">
        <v>-4200</v>
      </c>
      <c r="G10">
        <v>0</v>
      </c>
      <c r="H10">
        <v>245.45</v>
      </c>
      <c r="I10">
        <v>0</v>
      </c>
      <c r="J10">
        <v>221.23</v>
      </c>
      <c r="K10">
        <v>271.33</v>
      </c>
      <c r="L10">
        <v>0</v>
      </c>
      <c r="M10">
        <v>503.61</v>
      </c>
      <c r="N10">
        <v>504.85</v>
      </c>
      <c r="O10">
        <v>290.7</v>
      </c>
      <c r="P10">
        <v>315.2</v>
      </c>
      <c r="Q10">
        <v>0</v>
      </c>
      <c r="R10">
        <v>129.5</v>
      </c>
      <c r="S10">
        <v>27178.191</v>
      </c>
      <c r="T10">
        <v>-3117.85</v>
      </c>
      <c r="U10">
        <v>3519.345</v>
      </c>
      <c r="V10">
        <v>3.613</v>
      </c>
      <c r="W10">
        <v>3522.958</v>
      </c>
      <c r="X10">
        <v>458.604</v>
      </c>
      <c r="Y10">
        <v>50.032</v>
      </c>
      <c r="Z10">
        <v>16453.016</v>
      </c>
      <c r="AA10">
        <v>1366.752</v>
      </c>
      <c r="AB10">
        <v>1403.81</v>
      </c>
      <c r="AC10" t="s">
        <v>60</v>
      </c>
      <c r="AD10" s="3">
        <v>-2385.629</v>
      </c>
      <c r="AE10">
        <v>206.33</v>
      </c>
      <c r="AF10">
        <v>0</v>
      </c>
      <c r="AG10">
        <v>206.33</v>
      </c>
      <c r="AH10">
        <v>220</v>
      </c>
      <c r="AI10">
        <v>0</v>
      </c>
      <c r="AJ10">
        <v>220</v>
      </c>
      <c r="AK10">
        <v>2860</v>
      </c>
      <c r="AL10">
        <v>25821.7</v>
      </c>
      <c r="AM10">
        <v>28681.7</v>
      </c>
      <c r="AN10">
        <v>3111.47</v>
      </c>
      <c r="AO10">
        <v>3111.17</v>
      </c>
      <c r="AP10">
        <v>0.3</v>
      </c>
      <c r="AQ10">
        <v>0</v>
      </c>
      <c r="AR10">
        <v>0</v>
      </c>
      <c r="AU10">
        <v>0</v>
      </c>
      <c r="AV10" s="13">
        <v>275</v>
      </c>
      <c r="AW10" s="3">
        <v>220</v>
      </c>
      <c r="AX10" s="3">
        <v>206.33</v>
      </c>
      <c r="AY10" s="3">
        <v>321</v>
      </c>
      <c r="AZ10" s="17">
        <v>305</v>
      </c>
      <c r="BA10" s="3">
        <v>220</v>
      </c>
      <c r="BB10" s="3">
        <v>206.33</v>
      </c>
      <c r="BE10" s="21">
        <f t="shared" si="0"/>
        <v>220</v>
      </c>
      <c r="BF10" s="21">
        <f t="shared" ref="BF10:BH10" si="28">AH10</f>
        <v>220</v>
      </c>
      <c r="BG10" s="21">
        <f t="shared" si="28"/>
        <v>0</v>
      </c>
      <c r="BH10" s="21">
        <f t="shared" si="28"/>
        <v>220</v>
      </c>
      <c r="BI10">
        <f t="shared" si="5"/>
        <v>0</v>
      </c>
      <c r="BJ10">
        <f t="shared" si="6"/>
        <v>0</v>
      </c>
      <c r="BK10">
        <f t="shared" si="7"/>
        <v>0</v>
      </c>
      <c r="BL10">
        <f t="shared" si="8"/>
        <v>0</v>
      </c>
      <c r="BM10" s="21">
        <f t="shared" si="2"/>
        <v>206.33</v>
      </c>
      <c r="BN10" s="21">
        <f t="shared" ref="BN10:BP10" si="29">AE10</f>
        <v>206.33</v>
      </c>
      <c r="BO10" s="21">
        <f t="shared" si="29"/>
        <v>0</v>
      </c>
      <c r="BP10" s="21">
        <f t="shared" si="29"/>
        <v>206.33</v>
      </c>
      <c r="BQ10">
        <f t="shared" si="10"/>
        <v>0</v>
      </c>
      <c r="BR10">
        <f t="shared" si="11"/>
        <v>0</v>
      </c>
      <c r="BS10">
        <f t="shared" si="12"/>
        <v>0</v>
      </c>
      <c r="BT10">
        <f t="shared" si="13"/>
        <v>0</v>
      </c>
    </row>
    <row r="11" spans="1:72">
      <c r="A11">
        <v>27000.14</v>
      </c>
      <c r="B11">
        <v>2781.3</v>
      </c>
      <c r="C11">
        <v>21360.85</v>
      </c>
      <c r="D11">
        <v>3468.51</v>
      </c>
      <c r="E11">
        <v>200</v>
      </c>
      <c r="F11" s="3">
        <v>-4200</v>
      </c>
      <c r="G11">
        <v>0</v>
      </c>
      <c r="H11">
        <v>201.87</v>
      </c>
      <c r="I11">
        <v>0</v>
      </c>
      <c r="J11">
        <v>221.79</v>
      </c>
      <c r="K11">
        <v>272.72</v>
      </c>
      <c r="L11">
        <v>0</v>
      </c>
      <c r="M11">
        <v>500.32</v>
      </c>
      <c r="N11">
        <v>504.02</v>
      </c>
      <c r="O11">
        <v>292.1</v>
      </c>
      <c r="P11">
        <v>319.6</v>
      </c>
      <c r="Q11">
        <v>0</v>
      </c>
      <c r="R11">
        <v>113.22</v>
      </c>
      <c r="S11">
        <v>27070.715</v>
      </c>
      <c r="T11">
        <v>-2747.16</v>
      </c>
      <c r="U11">
        <v>3364.236</v>
      </c>
      <c r="V11">
        <v>3.606</v>
      </c>
      <c r="W11">
        <v>3367.842</v>
      </c>
      <c r="X11">
        <v>461.683</v>
      </c>
      <c r="Y11">
        <v>49.994</v>
      </c>
      <c r="Z11">
        <v>16273.668</v>
      </c>
      <c r="AA11">
        <v>1494.674</v>
      </c>
      <c r="AB11">
        <v>1512.32</v>
      </c>
      <c r="AC11" t="s">
        <v>60</v>
      </c>
      <c r="AD11" s="3">
        <v>-2402.0178</v>
      </c>
      <c r="AE11">
        <v>200</v>
      </c>
      <c r="AF11">
        <v>0</v>
      </c>
      <c r="AG11">
        <v>200</v>
      </c>
      <c r="AH11">
        <v>200</v>
      </c>
      <c r="AI11">
        <v>0</v>
      </c>
      <c r="AJ11">
        <v>200</v>
      </c>
      <c r="AK11">
        <v>2901</v>
      </c>
      <c r="AL11">
        <v>25722</v>
      </c>
      <c r="AM11">
        <v>28623</v>
      </c>
      <c r="AN11">
        <v>3044.7</v>
      </c>
      <c r="AO11">
        <v>3044.4</v>
      </c>
      <c r="AP11">
        <v>0.3</v>
      </c>
      <c r="AQ11">
        <v>0</v>
      </c>
      <c r="AR11">
        <v>0</v>
      </c>
      <c r="AU11">
        <v>0</v>
      </c>
      <c r="AV11" s="13">
        <v>275</v>
      </c>
      <c r="AW11" s="3">
        <v>200</v>
      </c>
      <c r="AX11" s="3">
        <v>200</v>
      </c>
      <c r="AY11" s="3">
        <v>321</v>
      </c>
      <c r="AZ11" s="17">
        <v>305</v>
      </c>
      <c r="BA11" s="3">
        <v>200</v>
      </c>
      <c r="BB11" s="3">
        <v>200</v>
      </c>
      <c r="BE11" s="21">
        <f t="shared" si="0"/>
        <v>200</v>
      </c>
      <c r="BF11" s="21">
        <f t="shared" ref="BF11:BH11" si="30">AH11</f>
        <v>200</v>
      </c>
      <c r="BG11" s="21">
        <f t="shared" si="30"/>
        <v>0</v>
      </c>
      <c r="BH11" s="21">
        <f t="shared" si="30"/>
        <v>200</v>
      </c>
      <c r="BI11">
        <f t="shared" si="5"/>
        <v>0</v>
      </c>
      <c r="BJ11">
        <f t="shared" si="6"/>
        <v>0</v>
      </c>
      <c r="BK11">
        <f t="shared" si="7"/>
        <v>0</v>
      </c>
      <c r="BL11">
        <f t="shared" si="8"/>
        <v>0</v>
      </c>
      <c r="BM11" s="21">
        <f t="shared" si="2"/>
        <v>200</v>
      </c>
      <c r="BN11" s="21">
        <f t="shared" ref="BN11:BP11" si="31">AE11</f>
        <v>200</v>
      </c>
      <c r="BO11" s="21">
        <f t="shared" si="31"/>
        <v>0</v>
      </c>
      <c r="BP11" s="21">
        <f t="shared" si="31"/>
        <v>200</v>
      </c>
      <c r="BQ11">
        <f t="shared" si="10"/>
        <v>0</v>
      </c>
      <c r="BR11">
        <f t="shared" si="11"/>
        <v>0</v>
      </c>
      <c r="BS11">
        <f t="shared" si="12"/>
        <v>0</v>
      </c>
      <c r="BT11">
        <f t="shared" si="13"/>
        <v>0</v>
      </c>
    </row>
    <row r="12" spans="1:72">
      <c r="A12">
        <v>26956.73</v>
      </c>
      <c r="B12">
        <v>2984.62</v>
      </c>
      <c r="C12">
        <v>21797.16</v>
      </c>
      <c r="D12">
        <v>3424.13</v>
      </c>
      <c r="E12">
        <v>210</v>
      </c>
      <c r="F12" s="3">
        <v>-4198</v>
      </c>
      <c r="G12">
        <v>0</v>
      </c>
      <c r="H12">
        <v>290.72</v>
      </c>
      <c r="I12">
        <v>0</v>
      </c>
      <c r="J12">
        <v>247.99</v>
      </c>
      <c r="K12">
        <v>274.58</v>
      </c>
      <c r="L12">
        <v>0</v>
      </c>
      <c r="M12">
        <v>541.44</v>
      </c>
      <c r="N12">
        <v>538.97</v>
      </c>
      <c r="O12">
        <v>292.1</v>
      </c>
      <c r="P12">
        <v>319.7</v>
      </c>
      <c r="Q12">
        <v>0</v>
      </c>
      <c r="R12">
        <v>136.64</v>
      </c>
      <c r="S12">
        <v>26983.5</v>
      </c>
      <c r="T12">
        <v>-2839.668</v>
      </c>
      <c r="U12">
        <v>3234.78</v>
      </c>
      <c r="V12">
        <v>3.616</v>
      </c>
      <c r="W12">
        <v>3238.395</v>
      </c>
      <c r="X12">
        <v>458.862</v>
      </c>
      <c r="Y12">
        <v>50.018</v>
      </c>
      <c r="Z12">
        <v>16242.74</v>
      </c>
      <c r="AA12">
        <v>1511.361</v>
      </c>
      <c r="AB12">
        <v>1519.78</v>
      </c>
      <c r="AC12" t="s">
        <v>60</v>
      </c>
      <c r="AD12" s="3">
        <v>-2296.681</v>
      </c>
      <c r="AE12">
        <v>210</v>
      </c>
      <c r="AF12">
        <v>0</v>
      </c>
      <c r="AG12">
        <v>210</v>
      </c>
      <c r="AH12">
        <v>220</v>
      </c>
      <c r="AI12">
        <v>0</v>
      </c>
      <c r="AJ12">
        <v>220</v>
      </c>
      <c r="AK12">
        <v>2903</v>
      </c>
      <c r="AL12">
        <v>25688.8</v>
      </c>
      <c r="AM12">
        <v>28591.8</v>
      </c>
      <c r="AN12">
        <v>2983.33</v>
      </c>
      <c r="AO12">
        <v>2983.03</v>
      </c>
      <c r="AP12">
        <v>0.3</v>
      </c>
      <c r="AQ12">
        <v>0</v>
      </c>
      <c r="AR12">
        <v>0</v>
      </c>
      <c r="AU12">
        <v>0</v>
      </c>
      <c r="AV12" s="13">
        <v>275</v>
      </c>
      <c r="AW12" s="3">
        <v>220</v>
      </c>
      <c r="AX12" s="3">
        <v>210</v>
      </c>
      <c r="AY12" s="3">
        <v>321</v>
      </c>
      <c r="AZ12" s="17">
        <v>305</v>
      </c>
      <c r="BA12" s="3">
        <v>220</v>
      </c>
      <c r="BB12" s="3">
        <v>210</v>
      </c>
      <c r="BE12" s="21">
        <f t="shared" si="0"/>
        <v>220</v>
      </c>
      <c r="BF12" s="21">
        <f t="shared" ref="BF12:BH12" si="32">AH12</f>
        <v>220</v>
      </c>
      <c r="BG12" s="21">
        <f t="shared" si="32"/>
        <v>0</v>
      </c>
      <c r="BH12" s="21">
        <f t="shared" si="32"/>
        <v>220</v>
      </c>
      <c r="BI12">
        <f t="shared" si="5"/>
        <v>0</v>
      </c>
      <c r="BJ12">
        <f t="shared" si="6"/>
        <v>0</v>
      </c>
      <c r="BK12">
        <f t="shared" si="7"/>
        <v>0</v>
      </c>
      <c r="BL12">
        <f t="shared" si="8"/>
        <v>0</v>
      </c>
      <c r="BM12" s="21">
        <f t="shared" si="2"/>
        <v>210</v>
      </c>
      <c r="BN12" s="21">
        <f t="shared" ref="BN12:BP12" si="33">AE12</f>
        <v>210</v>
      </c>
      <c r="BO12" s="21">
        <f t="shared" si="33"/>
        <v>0</v>
      </c>
      <c r="BP12" s="21">
        <f t="shared" si="33"/>
        <v>210</v>
      </c>
      <c r="BQ12">
        <f t="shared" si="10"/>
        <v>0</v>
      </c>
      <c r="BR12">
        <f t="shared" si="11"/>
        <v>0</v>
      </c>
      <c r="BS12">
        <f t="shared" si="12"/>
        <v>0</v>
      </c>
      <c r="BT12">
        <f t="shared" si="13"/>
        <v>0</v>
      </c>
    </row>
    <row r="13" spans="1:72">
      <c r="A13">
        <v>26889.13</v>
      </c>
      <c r="B13">
        <v>2831.01</v>
      </c>
      <c r="C13">
        <v>21895.96</v>
      </c>
      <c r="D13">
        <v>3261.95</v>
      </c>
      <c r="E13">
        <v>210</v>
      </c>
      <c r="F13" s="3">
        <v>-4198</v>
      </c>
      <c r="G13">
        <v>0</v>
      </c>
      <c r="H13">
        <v>300.13</v>
      </c>
      <c r="I13">
        <v>0</v>
      </c>
      <c r="J13">
        <v>244.79</v>
      </c>
      <c r="K13">
        <v>272.49</v>
      </c>
      <c r="L13">
        <v>0</v>
      </c>
      <c r="M13">
        <v>534.04</v>
      </c>
      <c r="N13">
        <v>540.61</v>
      </c>
      <c r="O13">
        <v>294.5</v>
      </c>
      <c r="P13">
        <v>320</v>
      </c>
      <c r="Q13">
        <v>0</v>
      </c>
      <c r="R13">
        <v>150.75</v>
      </c>
      <c r="S13">
        <v>26842.645</v>
      </c>
      <c r="T13">
        <v>-2682.864</v>
      </c>
      <c r="U13">
        <v>3113.343</v>
      </c>
      <c r="V13">
        <v>3.608</v>
      </c>
      <c r="W13">
        <v>3116.95</v>
      </c>
      <c r="X13">
        <v>465.111</v>
      </c>
      <c r="Y13">
        <v>49.968</v>
      </c>
      <c r="Z13">
        <v>16159.689</v>
      </c>
      <c r="AA13">
        <v>1631.805</v>
      </c>
      <c r="AB13">
        <v>1511.59</v>
      </c>
      <c r="AC13" t="s">
        <v>60</v>
      </c>
      <c r="AD13" s="3">
        <v>-2289.8174</v>
      </c>
      <c r="AE13">
        <v>210</v>
      </c>
      <c r="AF13">
        <v>0</v>
      </c>
      <c r="AG13">
        <v>210</v>
      </c>
      <c r="AH13">
        <v>217</v>
      </c>
      <c r="AI13">
        <v>0</v>
      </c>
      <c r="AJ13">
        <v>217</v>
      </c>
      <c r="AK13">
        <v>2904</v>
      </c>
      <c r="AL13">
        <v>25655.5</v>
      </c>
      <c r="AM13">
        <v>28559.6</v>
      </c>
      <c r="AN13">
        <v>2921.3</v>
      </c>
      <c r="AO13">
        <v>2921</v>
      </c>
      <c r="AP13">
        <v>0.3</v>
      </c>
      <c r="AQ13">
        <v>0</v>
      </c>
      <c r="AR13">
        <v>0</v>
      </c>
      <c r="AU13">
        <v>0</v>
      </c>
      <c r="AV13" s="13">
        <v>275</v>
      </c>
      <c r="AW13" s="3">
        <v>217</v>
      </c>
      <c r="AX13" s="3">
        <v>210</v>
      </c>
      <c r="AY13" s="3">
        <v>321</v>
      </c>
      <c r="AZ13" s="17">
        <v>305</v>
      </c>
      <c r="BA13" s="3">
        <v>217</v>
      </c>
      <c r="BB13" s="3">
        <v>210</v>
      </c>
      <c r="BE13" s="21">
        <f t="shared" si="0"/>
        <v>217</v>
      </c>
      <c r="BF13" s="21">
        <f t="shared" ref="BF13:BH13" si="34">AH13</f>
        <v>217</v>
      </c>
      <c r="BG13" s="21">
        <f t="shared" si="34"/>
        <v>0</v>
      </c>
      <c r="BH13" s="21">
        <f t="shared" si="34"/>
        <v>217</v>
      </c>
      <c r="BI13">
        <f t="shared" si="5"/>
        <v>0</v>
      </c>
      <c r="BJ13">
        <f t="shared" si="6"/>
        <v>0</v>
      </c>
      <c r="BK13">
        <f t="shared" si="7"/>
        <v>0</v>
      </c>
      <c r="BL13">
        <f t="shared" si="8"/>
        <v>0</v>
      </c>
      <c r="BM13" s="21">
        <f t="shared" si="2"/>
        <v>210</v>
      </c>
      <c r="BN13" s="21">
        <f t="shared" ref="BN13:BP13" si="35">AE13</f>
        <v>210</v>
      </c>
      <c r="BO13" s="21">
        <f t="shared" si="35"/>
        <v>0</v>
      </c>
      <c r="BP13" s="21">
        <f t="shared" si="35"/>
        <v>210</v>
      </c>
      <c r="BQ13">
        <f t="shared" si="10"/>
        <v>0</v>
      </c>
      <c r="BR13">
        <f t="shared" si="11"/>
        <v>0</v>
      </c>
      <c r="BS13">
        <f t="shared" si="12"/>
        <v>0</v>
      </c>
      <c r="BT13">
        <f t="shared" si="13"/>
        <v>0</v>
      </c>
    </row>
    <row r="14" spans="1:72">
      <c r="A14">
        <v>26659.29</v>
      </c>
      <c r="B14">
        <v>2829.53</v>
      </c>
      <c r="C14">
        <v>21806.69</v>
      </c>
      <c r="D14">
        <v>3125.17</v>
      </c>
      <c r="E14">
        <v>209.67</v>
      </c>
      <c r="F14" s="3">
        <v>-4199</v>
      </c>
      <c r="G14">
        <v>0</v>
      </c>
      <c r="H14">
        <v>275.34</v>
      </c>
      <c r="I14">
        <v>0</v>
      </c>
      <c r="J14">
        <v>231.71</v>
      </c>
      <c r="K14">
        <v>272.72</v>
      </c>
      <c r="L14">
        <v>0</v>
      </c>
      <c r="M14">
        <v>504.02</v>
      </c>
      <c r="N14">
        <v>504.43</v>
      </c>
      <c r="O14">
        <v>292</v>
      </c>
      <c r="P14">
        <v>323.3</v>
      </c>
      <c r="Q14">
        <v>0</v>
      </c>
      <c r="R14">
        <v>140.29</v>
      </c>
      <c r="S14">
        <v>26656.45</v>
      </c>
      <c r="T14">
        <v>-2787.237</v>
      </c>
      <c r="U14">
        <v>2898.175</v>
      </c>
      <c r="V14">
        <v>3.598</v>
      </c>
      <c r="W14">
        <v>2901.773</v>
      </c>
      <c r="X14">
        <v>464.069</v>
      </c>
      <c r="Y14">
        <v>50.026</v>
      </c>
      <c r="Z14">
        <v>16222.695</v>
      </c>
      <c r="AA14">
        <v>1584.648</v>
      </c>
      <c r="AB14">
        <v>1515.02</v>
      </c>
      <c r="AC14" t="s">
        <v>60</v>
      </c>
      <c r="AD14" s="3">
        <v>-2362.2363</v>
      </c>
      <c r="AE14">
        <v>209.67</v>
      </c>
      <c r="AF14">
        <v>0</v>
      </c>
      <c r="AG14">
        <v>209.67</v>
      </c>
      <c r="AH14">
        <v>220</v>
      </c>
      <c r="AI14">
        <v>0</v>
      </c>
      <c r="AJ14">
        <v>220</v>
      </c>
      <c r="AK14">
        <v>2906</v>
      </c>
      <c r="AL14">
        <v>25555.8</v>
      </c>
      <c r="AM14">
        <v>28461.8</v>
      </c>
      <c r="AN14">
        <v>2858.45</v>
      </c>
      <c r="AO14">
        <v>2858.15</v>
      </c>
      <c r="AP14">
        <v>0.3</v>
      </c>
      <c r="AQ14">
        <v>0</v>
      </c>
      <c r="AR14">
        <v>0</v>
      </c>
      <c r="AU14">
        <v>0</v>
      </c>
      <c r="AV14" s="13">
        <v>275</v>
      </c>
      <c r="AW14" s="3">
        <v>220</v>
      </c>
      <c r="AX14" s="3">
        <v>209.67</v>
      </c>
      <c r="AY14" s="3">
        <v>321</v>
      </c>
      <c r="AZ14" s="17">
        <v>305</v>
      </c>
      <c r="BA14" s="3">
        <v>220</v>
      </c>
      <c r="BB14" s="3">
        <v>209.67</v>
      </c>
      <c r="BE14" s="21">
        <f t="shared" si="0"/>
        <v>220</v>
      </c>
      <c r="BF14" s="21">
        <f t="shared" ref="BF14:BH14" si="36">AH14</f>
        <v>220</v>
      </c>
      <c r="BG14" s="21">
        <f t="shared" si="36"/>
        <v>0</v>
      </c>
      <c r="BH14" s="21">
        <f t="shared" si="36"/>
        <v>220</v>
      </c>
      <c r="BI14">
        <f t="shared" si="5"/>
        <v>0</v>
      </c>
      <c r="BJ14">
        <f t="shared" si="6"/>
        <v>0</v>
      </c>
      <c r="BK14">
        <f t="shared" si="7"/>
        <v>0</v>
      </c>
      <c r="BL14">
        <f t="shared" si="8"/>
        <v>0</v>
      </c>
      <c r="BM14" s="21">
        <f t="shared" si="2"/>
        <v>209.67</v>
      </c>
      <c r="BN14" s="21">
        <f t="shared" ref="BN14:BP14" si="37">AE14</f>
        <v>209.67</v>
      </c>
      <c r="BO14" s="21">
        <f t="shared" si="37"/>
        <v>0</v>
      </c>
      <c r="BP14" s="21">
        <f t="shared" si="37"/>
        <v>209.67</v>
      </c>
      <c r="BQ14">
        <f t="shared" si="10"/>
        <v>0</v>
      </c>
      <c r="BR14">
        <f t="shared" si="11"/>
        <v>0</v>
      </c>
      <c r="BS14">
        <f t="shared" si="12"/>
        <v>0</v>
      </c>
      <c r="BT14">
        <f t="shared" si="13"/>
        <v>0</v>
      </c>
    </row>
    <row r="15" spans="1:72">
      <c r="A15">
        <v>26431.01</v>
      </c>
      <c r="B15">
        <v>2909.15</v>
      </c>
      <c r="C15">
        <v>21855.93</v>
      </c>
      <c r="D15">
        <v>3057.48</v>
      </c>
      <c r="E15">
        <v>206.67</v>
      </c>
      <c r="F15" s="3">
        <v>-4198</v>
      </c>
      <c r="G15">
        <v>0</v>
      </c>
      <c r="H15">
        <v>286.46</v>
      </c>
      <c r="I15">
        <v>0</v>
      </c>
      <c r="J15">
        <v>230.75</v>
      </c>
      <c r="K15">
        <v>273.19</v>
      </c>
      <c r="L15">
        <v>0</v>
      </c>
      <c r="M15">
        <v>506.9</v>
      </c>
      <c r="N15">
        <v>508.13</v>
      </c>
      <c r="O15">
        <v>291.9</v>
      </c>
      <c r="P15">
        <v>322</v>
      </c>
      <c r="Q15">
        <v>0</v>
      </c>
      <c r="R15">
        <v>146.42</v>
      </c>
      <c r="S15">
        <v>26554.096</v>
      </c>
      <c r="T15">
        <v>-2817.029</v>
      </c>
      <c r="U15">
        <v>2845.02</v>
      </c>
      <c r="V15">
        <v>3.599</v>
      </c>
      <c r="W15">
        <v>2848.619</v>
      </c>
      <c r="X15">
        <v>466.019</v>
      </c>
      <c r="Y15">
        <v>50.022</v>
      </c>
      <c r="Z15">
        <v>16329.756</v>
      </c>
      <c r="AA15">
        <v>1492.186</v>
      </c>
      <c r="AB15">
        <v>1507.65</v>
      </c>
      <c r="AC15" t="s">
        <v>60</v>
      </c>
      <c r="AD15" s="3">
        <v>-2350.47</v>
      </c>
      <c r="AE15">
        <v>206.67</v>
      </c>
      <c r="AF15">
        <v>0</v>
      </c>
      <c r="AG15">
        <v>206.67</v>
      </c>
      <c r="AH15">
        <v>220</v>
      </c>
      <c r="AI15">
        <v>0</v>
      </c>
      <c r="AJ15">
        <v>220</v>
      </c>
      <c r="AK15">
        <v>2906</v>
      </c>
      <c r="AL15">
        <v>25389.7</v>
      </c>
      <c r="AM15">
        <v>28295.7</v>
      </c>
      <c r="AN15">
        <v>2798.09</v>
      </c>
      <c r="AO15">
        <v>2797.79</v>
      </c>
      <c r="AP15">
        <v>0.3</v>
      </c>
      <c r="AQ15">
        <v>0</v>
      </c>
      <c r="AR15">
        <v>0</v>
      </c>
      <c r="AU15">
        <v>291</v>
      </c>
      <c r="AV15" s="13">
        <v>275</v>
      </c>
      <c r="AW15" s="3">
        <v>220</v>
      </c>
      <c r="AX15" s="3">
        <v>206.67</v>
      </c>
      <c r="AY15" s="3">
        <v>321</v>
      </c>
      <c r="AZ15" s="17">
        <v>305</v>
      </c>
      <c r="BA15" s="3">
        <v>220</v>
      </c>
      <c r="BB15" s="3">
        <v>206.67</v>
      </c>
      <c r="BE15" s="21">
        <f t="shared" si="0"/>
        <v>220</v>
      </c>
      <c r="BF15" s="21">
        <f t="shared" ref="BF15:BH15" si="38">AH15</f>
        <v>220</v>
      </c>
      <c r="BG15" s="21">
        <f t="shared" si="38"/>
        <v>0</v>
      </c>
      <c r="BH15" s="21">
        <f t="shared" si="38"/>
        <v>220</v>
      </c>
      <c r="BI15">
        <f t="shared" si="5"/>
        <v>0</v>
      </c>
      <c r="BJ15">
        <f t="shared" si="6"/>
        <v>0</v>
      </c>
      <c r="BK15">
        <f t="shared" si="7"/>
        <v>0</v>
      </c>
      <c r="BL15">
        <f t="shared" si="8"/>
        <v>0</v>
      </c>
      <c r="BM15" s="21">
        <f t="shared" si="2"/>
        <v>206.67</v>
      </c>
      <c r="BN15" s="21">
        <f t="shared" ref="BN15:BP15" si="39">AE15</f>
        <v>206.67</v>
      </c>
      <c r="BO15" s="21">
        <f t="shared" si="39"/>
        <v>0</v>
      </c>
      <c r="BP15" s="21">
        <f t="shared" si="39"/>
        <v>206.67</v>
      </c>
      <c r="BQ15">
        <f t="shared" si="10"/>
        <v>0</v>
      </c>
      <c r="BR15">
        <f t="shared" si="11"/>
        <v>0</v>
      </c>
      <c r="BS15">
        <f t="shared" si="12"/>
        <v>0</v>
      </c>
      <c r="BT15">
        <f t="shared" si="13"/>
        <v>0</v>
      </c>
    </row>
    <row r="16" spans="1:72">
      <c r="A16">
        <v>26590.07</v>
      </c>
      <c r="B16">
        <v>2828.01</v>
      </c>
      <c r="C16">
        <v>22204.05</v>
      </c>
      <c r="D16">
        <v>2865.35</v>
      </c>
      <c r="E16">
        <v>213.33</v>
      </c>
      <c r="F16" s="3">
        <v>-4198</v>
      </c>
      <c r="G16">
        <v>0</v>
      </c>
      <c r="H16">
        <v>296.72</v>
      </c>
      <c r="I16">
        <v>0</v>
      </c>
      <c r="J16">
        <v>261.95</v>
      </c>
      <c r="K16">
        <v>272.26</v>
      </c>
      <c r="L16">
        <v>0</v>
      </c>
      <c r="M16">
        <v>552.12</v>
      </c>
      <c r="N16">
        <v>552.95</v>
      </c>
      <c r="O16">
        <v>292.5</v>
      </c>
      <c r="P16">
        <v>323.6</v>
      </c>
      <c r="Q16">
        <v>0</v>
      </c>
      <c r="R16">
        <v>164.07</v>
      </c>
      <c r="S16">
        <v>26717.348</v>
      </c>
      <c r="T16">
        <v>-2906.56</v>
      </c>
      <c r="U16">
        <v>2829.895</v>
      </c>
      <c r="V16">
        <v>3.629</v>
      </c>
      <c r="W16">
        <v>2833.524</v>
      </c>
      <c r="X16">
        <v>464.415</v>
      </c>
      <c r="Y16">
        <v>50.019</v>
      </c>
      <c r="Z16">
        <v>16127.035</v>
      </c>
      <c r="AA16">
        <v>1605.022</v>
      </c>
      <c r="AB16">
        <v>1512.77</v>
      </c>
      <c r="AC16" t="s">
        <v>60</v>
      </c>
      <c r="AD16" s="3">
        <v>-2241.0708</v>
      </c>
      <c r="AE16">
        <v>213.33</v>
      </c>
      <c r="AF16">
        <v>0</v>
      </c>
      <c r="AG16">
        <v>213.33</v>
      </c>
      <c r="AH16">
        <v>210</v>
      </c>
      <c r="AI16">
        <v>0</v>
      </c>
      <c r="AJ16">
        <v>210</v>
      </c>
      <c r="AK16">
        <v>2907</v>
      </c>
      <c r="AL16">
        <v>25323.2</v>
      </c>
      <c r="AM16">
        <v>28230.2</v>
      </c>
      <c r="AN16">
        <v>2742.81</v>
      </c>
      <c r="AO16">
        <v>2742.51</v>
      </c>
      <c r="AP16">
        <v>0.3</v>
      </c>
      <c r="AQ16">
        <v>0</v>
      </c>
      <c r="AR16">
        <v>0</v>
      </c>
      <c r="AU16">
        <v>291</v>
      </c>
      <c r="AV16" s="13">
        <v>275</v>
      </c>
      <c r="AW16" s="3">
        <v>210</v>
      </c>
      <c r="AX16" s="3">
        <v>213.33</v>
      </c>
      <c r="AY16" s="3">
        <v>321</v>
      </c>
      <c r="AZ16" s="17">
        <v>305</v>
      </c>
      <c r="BA16" s="3">
        <v>210</v>
      </c>
      <c r="BB16" s="3">
        <v>213.33</v>
      </c>
      <c r="BE16" s="21">
        <f t="shared" si="0"/>
        <v>210</v>
      </c>
      <c r="BF16" s="21">
        <f t="shared" ref="BF16:BH16" si="40">AH16</f>
        <v>210</v>
      </c>
      <c r="BG16" s="21">
        <f t="shared" si="40"/>
        <v>0</v>
      </c>
      <c r="BH16" s="21">
        <f t="shared" si="40"/>
        <v>210</v>
      </c>
      <c r="BI16">
        <f t="shared" si="5"/>
        <v>0</v>
      </c>
      <c r="BJ16">
        <f t="shared" si="6"/>
        <v>0</v>
      </c>
      <c r="BK16">
        <f t="shared" si="7"/>
        <v>0</v>
      </c>
      <c r="BL16">
        <f t="shared" si="8"/>
        <v>0</v>
      </c>
      <c r="BM16" s="21">
        <f t="shared" si="2"/>
        <v>213.33</v>
      </c>
      <c r="BN16" s="21">
        <f t="shared" ref="BN16:BP16" si="41">AE16</f>
        <v>213.33</v>
      </c>
      <c r="BO16" s="21">
        <f t="shared" si="41"/>
        <v>0</v>
      </c>
      <c r="BP16" s="21">
        <f t="shared" si="41"/>
        <v>213.33</v>
      </c>
      <c r="BQ16">
        <f t="shared" si="10"/>
        <v>0</v>
      </c>
      <c r="BR16">
        <f t="shared" si="11"/>
        <v>0</v>
      </c>
      <c r="BS16">
        <f t="shared" si="12"/>
        <v>0</v>
      </c>
      <c r="BT16">
        <f t="shared" si="13"/>
        <v>0</v>
      </c>
    </row>
    <row r="17" spans="1:72">
      <c r="A17">
        <v>26620.3</v>
      </c>
      <c r="B17">
        <v>2423.59</v>
      </c>
      <c r="C17">
        <v>22786.88</v>
      </c>
      <c r="D17">
        <v>2729.43</v>
      </c>
      <c r="E17">
        <v>220</v>
      </c>
      <c r="F17" s="3">
        <v>-4199</v>
      </c>
      <c r="G17">
        <v>0</v>
      </c>
      <c r="H17">
        <v>336.86</v>
      </c>
      <c r="I17">
        <v>0</v>
      </c>
      <c r="J17">
        <v>348.98</v>
      </c>
      <c r="K17">
        <v>301.8</v>
      </c>
      <c r="L17">
        <v>0</v>
      </c>
      <c r="M17">
        <v>668.88</v>
      </c>
      <c r="N17">
        <v>669.29</v>
      </c>
      <c r="O17">
        <v>291.9</v>
      </c>
      <c r="P17">
        <v>326.3</v>
      </c>
      <c r="Q17">
        <v>0</v>
      </c>
      <c r="R17">
        <v>190.29</v>
      </c>
      <c r="S17">
        <v>26592.852</v>
      </c>
      <c r="T17">
        <v>-2438.942</v>
      </c>
      <c r="U17">
        <v>2770.765</v>
      </c>
      <c r="V17">
        <v>3.424</v>
      </c>
      <c r="W17">
        <v>2774.189</v>
      </c>
      <c r="X17">
        <v>470.706</v>
      </c>
      <c r="Y17">
        <v>49.98</v>
      </c>
      <c r="Z17">
        <v>15647.117</v>
      </c>
      <c r="AA17">
        <v>1785.68</v>
      </c>
      <c r="AB17">
        <v>1515.9</v>
      </c>
      <c r="AC17" t="s">
        <v>60</v>
      </c>
      <c r="AD17" s="3">
        <v>-1958.6782</v>
      </c>
      <c r="AE17">
        <v>220</v>
      </c>
      <c r="AF17">
        <v>0</v>
      </c>
      <c r="AG17">
        <v>220</v>
      </c>
      <c r="AH17">
        <v>220</v>
      </c>
      <c r="AI17">
        <v>0</v>
      </c>
      <c r="AJ17">
        <v>220</v>
      </c>
      <c r="AK17">
        <v>2907</v>
      </c>
      <c r="AL17">
        <v>25223.5</v>
      </c>
      <c r="AM17">
        <v>28130.5</v>
      </c>
      <c r="AN17">
        <v>2691.28</v>
      </c>
      <c r="AO17">
        <v>2690.98</v>
      </c>
      <c r="AP17">
        <v>0.3</v>
      </c>
      <c r="AQ17">
        <v>0</v>
      </c>
      <c r="AR17">
        <v>0</v>
      </c>
      <c r="AU17">
        <v>291</v>
      </c>
      <c r="AV17" s="13">
        <v>275</v>
      </c>
      <c r="AW17" s="3">
        <v>220</v>
      </c>
      <c r="AX17" s="3">
        <v>220</v>
      </c>
      <c r="AY17" s="3">
        <v>321</v>
      </c>
      <c r="AZ17" s="17">
        <v>305</v>
      </c>
      <c r="BA17" s="3">
        <v>220</v>
      </c>
      <c r="BB17" s="3">
        <v>220</v>
      </c>
      <c r="BE17" s="21">
        <f t="shared" si="0"/>
        <v>220</v>
      </c>
      <c r="BF17" s="21">
        <f t="shared" ref="BF17:BH17" si="42">AH17</f>
        <v>220</v>
      </c>
      <c r="BG17" s="21">
        <f t="shared" si="42"/>
        <v>0</v>
      </c>
      <c r="BH17" s="21">
        <f t="shared" si="42"/>
        <v>220</v>
      </c>
      <c r="BI17">
        <f t="shared" si="5"/>
        <v>0</v>
      </c>
      <c r="BJ17">
        <f t="shared" si="6"/>
        <v>0</v>
      </c>
      <c r="BK17">
        <f t="shared" si="7"/>
        <v>0</v>
      </c>
      <c r="BL17">
        <f t="shared" si="8"/>
        <v>0</v>
      </c>
      <c r="BM17" s="21">
        <f t="shared" si="2"/>
        <v>220</v>
      </c>
      <c r="BN17" s="21">
        <f t="shared" ref="BN17:BP17" si="43">AE17</f>
        <v>220</v>
      </c>
      <c r="BO17" s="21">
        <f t="shared" si="43"/>
        <v>0</v>
      </c>
      <c r="BP17" s="21">
        <f t="shared" si="43"/>
        <v>220</v>
      </c>
      <c r="BQ17">
        <f t="shared" si="10"/>
        <v>0</v>
      </c>
      <c r="BR17">
        <f t="shared" si="11"/>
        <v>0</v>
      </c>
      <c r="BS17">
        <f t="shared" si="12"/>
        <v>0</v>
      </c>
      <c r="BT17">
        <f t="shared" si="13"/>
        <v>0</v>
      </c>
    </row>
    <row r="18" spans="1:72">
      <c r="A18">
        <v>26602.91</v>
      </c>
      <c r="B18">
        <v>2013.02</v>
      </c>
      <c r="C18">
        <v>23308.89</v>
      </c>
      <c r="D18">
        <v>2669.48</v>
      </c>
      <c r="E18">
        <v>226.33</v>
      </c>
      <c r="F18" s="3">
        <v>-4198</v>
      </c>
      <c r="G18">
        <v>0</v>
      </c>
      <c r="H18">
        <v>396.7</v>
      </c>
      <c r="I18">
        <v>0</v>
      </c>
      <c r="J18">
        <v>434.41</v>
      </c>
      <c r="K18">
        <v>350.64</v>
      </c>
      <c r="L18">
        <v>0</v>
      </c>
      <c r="M18">
        <v>752.34</v>
      </c>
      <c r="N18">
        <v>747.81</v>
      </c>
      <c r="O18">
        <v>291.7</v>
      </c>
      <c r="P18">
        <v>325.2</v>
      </c>
      <c r="Q18">
        <v>0</v>
      </c>
      <c r="R18">
        <v>190.5</v>
      </c>
      <c r="S18">
        <v>26367.621</v>
      </c>
      <c r="T18">
        <v>-2002.663</v>
      </c>
      <c r="U18">
        <v>2671.117</v>
      </c>
      <c r="V18">
        <v>3.627</v>
      </c>
      <c r="W18">
        <v>2674.743</v>
      </c>
      <c r="X18">
        <v>458.054</v>
      </c>
      <c r="Y18">
        <v>50.013</v>
      </c>
      <c r="Z18">
        <v>15170.049</v>
      </c>
      <c r="AA18">
        <v>1929.176</v>
      </c>
      <c r="AB18">
        <v>1508.62</v>
      </c>
      <c r="AC18" t="s">
        <v>60</v>
      </c>
      <c r="AD18" s="3">
        <v>-1755.0083</v>
      </c>
      <c r="AE18">
        <v>226.33</v>
      </c>
      <c r="AF18">
        <v>0</v>
      </c>
      <c r="AG18">
        <v>226.33</v>
      </c>
      <c r="AH18">
        <v>220</v>
      </c>
      <c r="AI18">
        <v>0</v>
      </c>
      <c r="AJ18">
        <v>220</v>
      </c>
      <c r="AK18">
        <v>2908</v>
      </c>
      <c r="AL18">
        <v>25223.5</v>
      </c>
      <c r="AM18">
        <v>28131.5</v>
      </c>
      <c r="AN18">
        <v>2638.5</v>
      </c>
      <c r="AO18">
        <v>2638.2</v>
      </c>
      <c r="AP18">
        <v>0.3</v>
      </c>
      <c r="AQ18">
        <v>0</v>
      </c>
      <c r="AR18">
        <v>0</v>
      </c>
      <c r="AU18">
        <v>291</v>
      </c>
      <c r="AV18" s="13">
        <v>275</v>
      </c>
      <c r="AW18" s="3">
        <v>220</v>
      </c>
      <c r="AX18" s="3">
        <v>226.33</v>
      </c>
      <c r="AY18" s="3">
        <v>321</v>
      </c>
      <c r="AZ18" s="17">
        <v>305</v>
      </c>
      <c r="BA18" s="3">
        <v>220</v>
      </c>
      <c r="BB18" s="3">
        <v>226.33</v>
      </c>
      <c r="BE18" s="21">
        <f t="shared" si="0"/>
        <v>220</v>
      </c>
      <c r="BF18" s="21">
        <f t="shared" ref="BF18:BH18" si="44">AH18</f>
        <v>220</v>
      </c>
      <c r="BG18" s="21">
        <f t="shared" si="44"/>
        <v>0</v>
      </c>
      <c r="BH18" s="21">
        <f t="shared" si="44"/>
        <v>220</v>
      </c>
      <c r="BI18">
        <f t="shared" si="5"/>
        <v>0</v>
      </c>
      <c r="BJ18">
        <f t="shared" si="6"/>
        <v>0</v>
      </c>
      <c r="BK18">
        <f t="shared" si="7"/>
        <v>0</v>
      </c>
      <c r="BL18">
        <f t="shared" si="8"/>
        <v>0</v>
      </c>
      <c r="BM18" s="21">
        <f t="shared" si="2"/>
        <v>226.33</v>
      </c>
      <c r="BN18" s="21">
        <f t="shared" ref="BN18:BP18" si="45">AE18</f>
        <v>226.33</v>
      </c>
      <c r="BO18" s="21">
        <f t="shared" si="45"/>
        <v>0</v>
      </c>
      <c r="BP18" s="21">
        <f t="shared" si="45"/>
        <v>226.33</v>
      </c>
      <c r="BQ18">
        <f t="shared" si="10"/>
        <v>0</v>
      </c>
      <c r="BR18">
        <f t="shared" si="11"/>
        <v>0</v>
      </c>
      <c r="BS18">
        <f t="shared" si="12"/>
        <v>0</v>
      </c>
      <c r="BT18">
        <f t="shared" si="13"/>
        <v>0</v>
      </c>
    </row>
    <row r="19" spans="1:72">
      <c r="A19">
        <v>26259.06</v>
      </c>
      <c r="B19">
        <v>1381.9</v>
      </c>
      <c r="C19">
        <v>23141.92</v>
      </c>
      <c r="D19">
        <v>2670.94</v>
      </c>
      <c r="E19">
        <v>219</v>
      </c>
      <c r="F19" s="3">
        <v>-4199</v>
      </c>
      <c r="G19">
        <v>0</v>
      </c>
      <c r="H19">
        <v>353.96</v>
      </c>
      <c r="I19">
        <v>0</v>
      </c>
      <c r="J19">
        <v>508.37</v>
      </c>
      <c r="K19">
        <v>309.47</v>
      </c>
      <c r="L19">
        <v>0</v>
      </c>
      <c r="M19">
        <v>726.44</v>
      </c>
      <c r="N19">
        <v>727.26</v>
      </c>
      <c r="O19">
        <v>292.1</v>
      </c>
      <c r="P19">
        <v>325.2</v>
      </c>
      <c r="Q19">
        <v>0</v>
      </c>
      <c r="R19">
        <v>191.08</v>
      </c>
      <c r="S19">
        <v>26515.686</v>
      </c>
      <c r="T19">
        <v>-1707.472</v>
      </c>
      <c r="U19">
        <v>2526.44</v>
      </c>
      <c r="V19">
        <v>3.61</v>
      </c>
      <c r="W19">
        <v>2530.05</v>
      </c>
      <c r="X19">
        <v>457.576</v>
      </c>
      <c r="Y19">
        <v>49.968</v>
      </c>
      <c r="Z19">
        <v>14824.76</v>
      </c>
      <c r="AA19">
        <v>2193.088</v>
      </c>
      <c r="AB19">
        <v>1480.08</v>
      </c>
      <c r="AC19" t="s">
        <v>60</v>
      </c>
      <c r="AD19" s="3">
        <v>-1839.894</v>
      </c>
      <c r="AE19">
        <v>219</v>
      </c>
      <c r="AF19">
        <v>0</v>
      </c>
      <c r="AG19">
        <v>219</v>
      </c>
      <c r="AH19">
        <v>220</v>
      </c>
      <c r="AI19">
        <v>0</v>
      </c>
      <c r="AJ19">
        <v>220</v>
      </c>
      <c r="AK19">
        <v>2908</v>
      </c>
      <c r="AL19">
        <v>25323.2</v>
      </c>
      <c r="AM19">
        <v>28231.2</v>
      </c>
      <c r="AN19">
        <v>2588.88</v>
      </c>
      <c r="AO19">
        <v>2588.58</v>
      </c>
      <c r="AP19">
        <v>0.3</v>
      </c>
      <c r="AQ19">
        <v>0</v>
      </c>
      <c r="AR19">
        <v>0</v>
      </c>
      <c r="AU19">
        <v>291</v>
      </c>
      <c r="AV19" s="13">
        <v>275</v>
      </c>
      <c r="AW19" s="3">
        <v>220</v>
      </c>
      <c r="AX19" s="3">
        <v>219</v>
      </c>
      <c r="AY19" s="3">
        <v>321</v>
      </c>
      <c r="AZ19" s="17">
        <v>305</v>
      </c>
      <c r="BA19" s="3">
        <v>220</v>
      </c>
      <c r="BB19" s="3">
        <v>219</v>
      </c>
      <c r="BE19" s="21">
        <f t="shared" si="0"/>
        <v>220</v>
      </c>
      <c r="BF19" s="21">
        <f t="shared" ref="BF19:BH19" si="46">AH19</f>
        <v>220</v>
      </c>
      <c r="BG19" s="21">
        <f t="shared" si="46"/>
        <v>0</v>
      </c>
      <c r="BH19" s="21">
        <f t="shared" si="46"/>
        <v>220</v>
      </c>
      <c r="BI19">
        <f t="shared" si="5"/>
        <v>0</v>
      </c>
      <c r="BJ19">
        <f t="shared" si="6"/>
        <v>0</v>
      </c>
      <c r="BK19">
        <f t="shared" si="7"/>
        <v>0</v>
      </c>
      <c r="BL19">
        <f t="shared" si="8"/>
        <v>0</v>
      </c>
      <c r="BM19" s="21">
        <f t="shared" si="2"/>
        <v>219</v>
      </c>
      <c r="BN19" s="21">
        <f t="shared" ref="BN19:BP19" si="47">AE19</f>
        <v>219</v>
      </c>
      <c r="BO19" s="21">
        <f t="shared" si="47"/>
        <v>0</v>
      </c>
      <c r="BP19" s="21">
        <f t="shared" si="47"/>
        <v>219</v>
      </c>
      <c r="BQ19">
        <f t="shared" si="10"/>
        <v>0</v>
      </c>
      <c r="BR19">
        <f t="shared" si="11"/>
        <v>0</v>
      </c>
      <c r="BS19">
        <f t="shared" si="12"/>
        <v>0</v>
      </c>
      <c r="BT19">
        <f t="shared" si="13"/>
        <v>0</v>
      </c>
    </row>
    <row r="20" spans="1:72">
      <c r="A20">
        <v>26352.05</v>
      </c>
      <c r="B20">
        <v>1181.58</v>
      </c>
      <c r="C20">
        <v>24402.14</v>
      </c>
      <c r="D20">
        <v>2636.89</v>
      </c>
      <c r="E20">
        <v>255.83</v>
      </c>
      <c r="F20" s="3">
        <v>-4199</v>
      </c>
      <c r="G20">
        <v>0</v>
      </c>
      <c r="H20">
        <v>447.97</v>
      </c>
      <c r="I20">
        <v>0</v>
      </c>
      <c r="J20">
        <v>557.08</v>
      </c>
      <c r="K20">
        <v>381.35</v>
      </c>
      <c r="L20">
        <v>0</v>
      </c>
      <c r="M20">
        <v>846.48</v>
      </c>
      <c r="N20">
        <v>851.82</v>
      </c>
      <c r="O20">
        <v>293.7</v>
      </c>
      <c r="P20">
        <v>325.7</v>
      </c>
      <c r="Q20">
        <v>0</v>
      </c>
      <c r="R20">
        <v>232.26</v>
      </c>
      <c r="S20">
        <v>26384.56</v>
      </c>
      <c r="T20">
        <v>-1219.548</v>
      </c>
      <c r="U20">
        <v>2306.76</v>
      </c>
      <c r="V20">
        <v>3.182</v>
      </c>
      <c r="W20">
        <v>2309.942</v>
      </c>
      <c r="X20">
        <v>579.549</v>
      </c>
      <c r="Y20">
        <v>50.017</v>
      </c>
      <c r="Z20">
        <v>13697.123</v>
      </c>
      <c r="AA20">
        <v>2635.316</v>
      </c>
      <c r="AB20">
        <v>1479.24</v>
      </c>
      <c r="AC20" t="s">
        <v>60</v>
      </c>
      <c r="AD20" s="3">
        <v>-1488.5842</v>
      </c>
      <c r="AE20">
        <v>255.83</v>
      </c>
      <c r="AF20">
        <v>0</v>
      </c>
      <c r="AG20">
        <v>255.83</v>
      </c>
      <c r="AH20">
        <v>220</v>
      </c>
      <c r="AI20">
        <v>0</v>
      </c>
      <c r="AJ20">
        <v>220</v>
      </c>
      <c r="AK20">
        <v>2908</v>
      </c>
      <c r="AL20">
        <v>25323.2</v>
      </c>
      <c r="AM20">
        <v>28231.2</v>
      </c>
      <c r="AN20">
        <v>2540.53</v>
      </c>
      <c r="AO20">
        <v>2540.23</v>
      </c>
      <c r="AP20">
        <v>0.3</v>
      </c>
      <c r="AQ20">
        <v>0</v>
      </c>
      <c r="AR20">
        <v>0</v>
      </c>
      <c r="AU20">
        <v>291</v>
      </c>
      <c r="AV20" s="13">
        <v>275</v>
      </c>
      <c r="AW20" s="3">
        <v>220</v>
      </c>
      <c r="AX20" s="3">
        <v>255.83</v>
      </c>
      <c r="AY20" s="3">
        <v>321</v>
      </c>
      <c r="AZ20" s="17">
        <v>305</v>
      </c>
      <c r="BA20" s="3">
        <v>220</v>
      </c>
      <c r="BB20" s="3">
        <v>255.83</v>
      </c>
      <c r="BE20" s="21">
        <f t="shared" si="0"/>
        <v>220</v>
      </c>
      <c r="BF20" s="21">
        <f t="shared" ref="BF20:BH20" si="48">AH20</f>
        <v>220</v>
      </c>
      <c r="BG20" s="21">
        <f t="shared" si="48"/>
        <v>0</v>
      </c>
      <c r="BH20" s="21">
        <f t="shared" si="48"/>
        <v>220</v>
      </c>
      <c r="BI20">
        <f t="shared" si="5"/>
        <v>0</v>
      </c>
      <c r="BJ20">
        <f t="shared" si="6"/>
        <v>0</v>
      </c>
      <c r="BK20">
        <f t="shared" si="7"/>
        <v>0</v>
      </c>
      <c r="BL20">
        <f t="shared" si="8"/>
        <v>0</v>
      </c>
      <c r="BM20" s="21">
        <f t="shared" si="2"/>
        <v>255.83</v>
      </c>
      <c r="BN20" s="21">
        <f t="shared" ref="BN20:BP20" si="49">AE20</f>
        <v>255.83</v>
      </c>
      <c r="BO20" s="21">
        <f t="shared" si="49"/>
        <v>0</v>
      </c>
      <c r="BP20" s="21">
        <f t="shared" si="49"/>
        <v>255.83</v>
      </c>
      <c r="BQ20">
        <f t="shared" si="10"/>
        <v>0</v>
      </c>
      <c r="BR20">
        <f t="shared" si="11"/>
        <v>0</v>
      </c>
      <c r="BS20">
        <f t="shared" si="12"/>
        <v>0</v>
      </c>
      <c r="BT20">
        <f t="shared" si="13"/>
        <v>0</v>
      </c>
    </row>
    <row r="21" spans="1:72">
      <c r="A21">
        <v>26279.59</v>
      </c>
      <c r="B21">
        <v>603.81</v>
      </c>
      <c r="C21">
        <v>24810.73</v>
      </c>
      <c r="D21">
        <v>2553.64</v>
      </c>
      <c r="E21">
        <v>248</v>
      </c>
      <c r="F21" s="3">
        <v>-4198</v>
      </c>
      <c r="G21">
        <v>0</v>
      </c>
      <c r="H21">
        <v>488.12</v>
      </c>
      <c r="I21">
        <v>0</v>
      </c>
      <c r="J21">
        <v>530.42</v>
      </c>
      <c r="K21">
        <v>455.08</v>
      </c>
      <c r="L21">
        <v>0</v>
      </c>
      <c r="M21">
        <v>904.45</v>
      </c>
      <c r="N21">
        <v>898.28</v>
      </c>
      <c r="O21">
        <v>290.4</v>
      </c>
      <c r="P21">
        <v>321.7</v>
      </c>
      <c r="Q21">
        <v>0</v>
      </c>
      <c r="R21">
        <v>253.56</v>
      </c>
      <c r="S21">
        <v>26369.441</v>
      </c>
      <c r="T21">
        <v>-575.323</v>
      </c>
      <c r="U21">
        <v>2245.801</v>
      </c>
      <c r="V21">
        <v>3.215</v>
      </c>
      <c r="W21">
        <v>2249.016</v>
      </c>
      <c r="X21">
        <v>582.272</v>
      </c>
      <c r="Y21">
        <v>50.031</v>
      </c>
      <c r="Z21">
        <v>13274.967</v>
      </c>
      <c r="AA21">
        <v>3132.908</v>
      </c>
      <c r="AB21">
        <v>1599.58</v>
      </c>
      <c r="AC21" t="s">
        <v>60</v>
      </c>
      <c r="AD21" s="3">
        <v>-1299.9023</v>
      </c>
      <c r="AE21">
        <v>248</v>
      </c>
      <c r="AF21">
        <v>0</v>
      </c>
      <c r="AG21">
        <v>248</v>
      </c>
      <c r="AH21">
        <v>220</v>
      </c>
      <c r="AI21">
        <v>0</v>
      </c>
      <c r="AJ21">
        <v>220</v>
      </c>
      <c r="AK21">
        <v>2908</v>
      </c>
      <c r="AL21">
        <v>25223.5</v>
      </c>
      <c r="AM21">
        <v>28131.5</v>
      </c>
      <c r="AN21">
        <v>2494.85</v>
      </c>
      <c r="AO21">
        <v>2494.55</v>
      </c>
      <c r="AP21">
        <v>0.3</v>
      </c>
      <c r="AQ21">
        <v>0</v>
      </c>
      <c r="AR21">
        <v>0</v>
      </c>
      <c r="AU21">
        <v>291</v>
      </c>
      <c r="AV21" s="13">
        <v>275</v>
      </c>
      <c r="AW21" s="3">
        <v>220</v>
      </c>
      <c r="AX21" s="3">
        <v>248</v>
      </c>
      <c r="AY21" s="3">
        <v>321</v>
      </c>
      <c r="AZ21" s="17">
        <v>305</v>
      </c>
      <c r="BA21" s="3">
        <v>220</v>
      </c>
      <c r="BB21" s="3">
        <v>248</v>
      </c>
      <c r="BE21" s="21">
        <f t="shared" si="0"/>
        <v>220</v>
      </c>
      <c r="BF21" s="21">
        <f t="shared" ref="BF21:BH21" si="50">AH21</f>
        <v>220</v>
      </c>
      <c r="BG21" s="21">
        <f t="shared" si="50"/>
        <v>0</v>
      </c>
      <c r="BH21" s="21">
        <f t="shared" si="50"/>
        <v>220</v>
      </c>
      <c r="BI21">
        <f t="shared" si="5"/>
        <v>0</v>
      </c>
      <c r="BJ21">
        <f t="shared" si="6"/>
        <v>0</v>
      </c>
      <c r="BK21">
        <f t="shared" si="7"/>
        <v>0</v>
      </c>
      <c r="BL21">
        <f t="shared" si="8"/>
        <v>0</v>
      </c>
      <c r="BM21" s="21">
        <f t="shared" si="2"/>
        <v>248</v>
      </c>
      <c r="BN21" s="21">
        <f t="shared" ref="BN21:BP21" si="51">AE21</f>
        <v>248</v>
      </c>
      <c r="BO21" s="21">
        <f t="shared" si="51"/>
        <v>0</v>
      </c>
      <c r="BP21" s="21">
        <f t="shared" si="51"/>
        <v>248</v>
      </c>
      <c r="BQ21">
        <f t="shared" si="10"/>
        <v>0</v>
      </c>
      <c r="BR21">
        <f t="shared" si="11"/>
        <v>0</v>
      </c>
      <c r="BS21">
        <f t="shared" si="12"/>
        <v>0</v>
      </c>
      <c r="BT21">
        <f t="shared" si="13"/>
        <v>0</v>
      </c>
    </row>
    <row r="22" spans="1:72">
      <c r="A22">
        <v>26469.42</v>
      </c>
      <c r="B22">
        <v>277.79</v>
      </c>
      <c r="C22">
        <v>25690.54</v>
      </c>
      <c r="D22">
        <v>2343.58</v>
      </c>
      <c r="E22">
        <v>255.33</v>
      </c>
      <c r="F22" s="3">
        <v>-4199</v>
      </c>
      <c r="G22">
        <v>0</v>
      </c>
      <c r="H22">
        <v>602.63</v>
      </c>
      <c r="I22">
        <v>0</v>
      </c>
      <c r="J22">
        <v>601.36</v>
      </c>
      <c r="K22">
        <v>525.09</v>
      </c>
      <c r="L22">
        <v>0</v>
      </c>
      <c r="M22">
        <v>946.38</v>
      </c>
      <c r="N22">
        <v>918.84</v>
      </c>
      <c r="O22">
        <v>292.8</v>
      </c>
      <c r="P22">
        <v>324</v>
      </c>
      <c r="Q22">
        <v>0</v>
      </c>
      <c r="R22">
        <v>269.9</v>
      </c>
      <c r="S22">
        <v>26464.674</v>
      </c>
      <c r="T22">
        <v>-175.26</v>
      </c>
      <c r="U22">
        <v>2194.759</v>
      </c>
      <c r="V22">
        <v>3.174</v>
      </c>
      <c r="W22">
        <v>2197.933</v>
      </c>
      <c r="X22">
        <v>469.24</v>
      </c>
      <c r="Y22">
        <v>49.994</v>
      </c>
      <c r="Z22">
        <v>12677.436</v>
      </c>
      <c r="AA22">
        <v>3748.65</v>
      </c>
      <c r="AB22">
        <v>1614</v>
      </c>
      <c r="AC22" t="s">
        <v>60</v>
      </c>
      <c r="AD22" s="3">
        <v>-1157.3053</v>
      </c>
      <c r="AE22">
        <v>255.33</v>
      </c>
      <c r="AF22">
        <v>0</v>
      </c>
      <c r="AG22">
        <v>255.33</v>
      </c>
      <c r="AH22">
        <v>220</v>
      </c>
      <c r="AI22">
        <v>0</v>
      </c>
      <c r="AJ22">
        <v>220</v>
      </c>
      <c r="AK22">
        <v>2908</v>
      </c>
      <c r="AL22">
        <v>25356.4</v>
      </c>
      <c r="AM22">
        <v>28264.4</v>
      </c>
      <c r="AN22">
        <v>2440.18</v>
      </c>
      <c r="AO22">
        <v>2439.88</v>
      </c>
      <c r="AP22">
        <v>0.3</v>
      </c>
      <c r="AQ22">
        <v>0</v>
      </c>
      <c r="AR22">
        <v>0</v>
      </c>
      <c r="AU22">
        <v>291</v>
      </c>
      <c r="AV22" s="13">
        <v>275</v>
      </c>
      <c r="AW22" s="3">
        <v>220</v>
      </c>
      <c r="AX22" s="3">
        <v>255.33</v>
      </c>
      <c r="AY22" s="3">
        <v>321</v>
      </c>
      <c r="AZ22" s="17">
        <v>305</v>
      </c>
      <c r="BA22" s="3">
        <v>220</v>
      </c>
      <c r="BB22" s="3">
        <v>255.33</v>
      </c>
      <c r="BE22" s="21">
        <f t="shared" si="0"/>
        <v>220</v>
      </c>
      <c r="BF22" s="21">
        <f t="shared" ref="BF22:BH22" si="52">AH22</f>
        <v>220</v>
      </c>
      <c r="BG22" s="21">
        <f t="shared" si="52"/>
        <v>0</v>
      </c>
      <c r="BH22" s="21">
        <f t="shared" si="52"/>
        <v>220</v>
      </c>
      <c r="BI22">
        <f t="shared" si="5"/>
        <v>0</v>
      </c>
      <c r="BJ22">
        <f t="shared" si="6"/>
        <v>0</v>
      </c>
      <c r="BK22">
        <f t="shared" si="7"/>
        <v>0</v>
      </c>
      <c r="BL22">
        <f t="shared" si="8"/>
        <v>0</v>
      </c>
      <c r="BM22" s="21">
        <f t="shared" si="2"/>
        <v>255.33</v>
      </c>
      <c r="BN22" s="21">
        <f t="shared" ref="BN22:BP22" si="53">AE22</f>
        <v>255.33</v>
      </c>
      <c r="BO22" s="21">
        <f t="shared" si="53"/>
        <v>0</v>
      </c>
      <c r="BP22" s="21">
        <f t="shared" si="53"/>
        <v>255.33</v>
      </c>
      <c r="BQ22">
        <f t="shared" si="10"/>
        <v>0</v>
      </c>
      <c r="BR22">
        <f t="shared" si="11"/>
        <v>0</v>
      </c>
      <c r="BS22">
        <f t="shared" si="12"/>
        <v>0</v>
      </c>
      <c r="BT22">
        <f t="shared" si="13"/>
        <v>0</v>
      </c>
    </row>
    <row r="23" spans="1:72">
      <c r="A23">
        <v>26668.16</v>
      </c>
      <c r="B23">
        <v>137.04</v>
      </c>
      <c r="C23">
        <v>26639.21</v>
      </c>
      <c r="D23">
        <v>2161.18</v>
      </c>
      <c r="E23">
        <v>271.33</v>
      </c>
      <c r="F23" s="3">
        <v>-4198</v>
      </c>
      <c r="G23">
        <v>0</v>
      </c>
      <c r="H23">
        <v>629.12</v>
      </c>
      <c r="I23">
        <v>0</v>
      </c>
      <c r="J23">
        <v>600.17</v>
      </c>
      <c r="K23">
        <v>583.71</v>
      </c>
      <c r="L23">
        <v>0</v>
      </c>
      <c r="M23">
        <v>957.07</v>
      </c>
      <c r="N23">
        <v>918.84</v>
      </c>
      <c r="O23">
        <v>313.3</v>
      </c>
      <c r="P23">
        <v>346.7</v>
      </c>
      <c r="Q23">
        <v>0</v>
      </c>
      <c r="R23">
        <v>299.07</v>
      </c>
      <c r="S23">
        <v>26651.209</v>
      </c>
      <c r="T23">
        <v>-73.456</v>
      </c>
      <c r="U23">
        <v>2148.18</v>
      </c>
      <c r="V23">
        <v>3.146</v>
      </c>
      <c r="W23">
        <v>2151.326</v>
      </c>
      <c r="X23">
        <v>469.156</v>
      </c>
      <c r="Y23">
        <v>50.03</v>
      </c>
      <c r="Z23">
        <v>12014.848</v>
      </c>
      <c r="AA23">
        <v>4328.996</v>
      </c>
      <c r="AB23">
        <v>1484.92</v>
      </c>
      <c r="AC23" t="s">
        <v>60</v>
      </c>
      <c r="AD23" s="3">
        <v>-1024.5135</v>
      </c>
      <c r="AE23">
        <v>271.33</v>
      </c>
      <c r="AF23">
        <v>0</v>
      </c>
      <c r="AG23">
        <v>271.33</v>
      </c>
      <c r="AH23">
        <v>220</v>
      </c>
      <c r="AI23">
        <v>0</v>
      </c>
      <c r="AJ23">
        <v>220</v>
      </c>
      <c r="AK23">
        <v>2908</v>
      </c>
      <c r="AL23">
        <v>25522.6</v>
      </c>
      <c r="AM23">
        <v>28430.6</v>
      </c>
      <c r="AN23">
        <v>2382.6</v>
      </c>
      <c r="AO23">
        <v>2382.3</v>
      </c>
      <c r="AP23">
        <v>0.3</v>
      </c>
      <c r="AQ23">
        <v>0</v>
      </c>
      <c r="AR23">
        <v>0</v>
      </c>
      <c r="AU23">
        <v>291</v>
      </c>
      <c r="AV23" s="13">
        <v>275</v>
      </c>
      <c r="AW23" s="3">
        <v>220</v>
      </c>
      <c r="AX23" s="3">
        <v>271.33</v>
      </c>
      <c r="AY23" s="3">
        <v>321</v>
      </c>
      <c r="AZ23" s="17">
        <v>305</v>
      </c>
      <c r="BA23" s="3">
        <v>220</v>
      </c>
      <c r="BB23" s="3">
        <v>271.33</v>
      </c>
      <c r="BE23" s="21">
        <f t="shared" si="0"/>
        <v>220</v>
      </c>
      <c r="BF23" s="21">
        <f t="shared" ref="BF23:BH23" si="54">AH23</f>
        <v>220</v>
      </c>
      <c r="BG23" s="21">
        <f t="shared" si="54"/>
        <v>0</v>
      </c>
      <c r="BH23" s="21">
        <f t="shared" si="54"/>
        <v>220</v>
      </c>
      <c r="BI23">
        <f t="shared" si="5"/>
        <v>0</v>
      </c>
      <c r="BJ23">
        <f t="shared" si="6"/>
        <v>0</v>
      </c>
      <c r="BK23">
        <f t="shared" si="7"/>
        <v>0</v>
      </c>
      <c r="BL23">
        <f t="shared" si="8"/>
        <v>0</v>
      </c>
      <c r="BM23" s="21">
        <f t="shared" si="2"/>
        <v>271.33</v>
      </c>
      <c r="BN23" s="21">
        <f t="shared" ref="BN23:BP23" si="55">AE23</f>
        <v>271.33</v>
      </c>
      <c r="BO23" s="21">
        <f t="shared" si="55"/>
        <v>0</v>
      </c>
      <c r="BP23" s="21">
        <f t="shared" si="55"/>
        <v>271.33</v>
      </c>
      <c r="BQ23">
        <f t="shared" si="10"/>
        <v>0</v>
      </c>
      <c r="BR23">
        <f t="shared" si="11"/>
        <v>0</v>
      </c>
      <c r="BS23">
        <f t="shared" si="12"/>
        <v>0</v>
      </c>
      <c r="BT23">
        <f t="shared" si="13"/>
        <v>0</v>
      </c>
    </row>
    <row r="24" spans="1:72">
      <c r="A24">
        <v>26826.99</v>
      </c>
      <c r="B24">
        <v>-281.66</v>
      </c>
      <c r="C24">
        <v>26919.2</v>
      </c>
      <c r="D24">
        <v>2077.6</v>
      </c>
      <c r="E24">
        <v>279</v>
      </c>
      <c r="F24" s="3">
        <v>-4198</v>
      </c>
      <c r="G24">
        <v>0</v>
      </c>
      <c r="H24">
        <v>629.96</v>
      </c>
      <c r="I24">
        <v>0</v>
      </c>
      <c r="J24">
        <v>624.11</v>
      </c>
      <c r="K24">
        <v>596.5</v>
      </c>
      <c r="L24">
        <v>0</v>
      </c>
      <c r="M24">
        <v>958.3</v>
      </c>
      <c r="N24">
        <v>919.25</v>
      </c>
      <c r="O24">
        <v>338.4</v>
      </c>
      <c r="P24">
        <v>368.2</v>
      </c>
      <c r="Q24">
        <v>0</v>
      </c>
      <c r="R24">
        <v>301.14</v>
      </c>
      <c r="S24">
        <v>26799.076</v>
      </c>
      <c r="T24">
        <v>385.821</v>
      </c>
      <c r="U24">
        <v>2174.733</v>
      </c>
      <c r="V24">
        <v>3.177</v>
      </c>
      <c r="W24">
        <v>2177.91</v>
      </c>
      <c r="X24">
        <v>469.194</v>
      </c>
      <c r="Y24">
        <v>50.033</v>
      </c>
      <c r="Z24">
        <v>11543.857</v>
      </c>
      <c r="AA24">
        <v>4761.781</v>
      </c>
      <c r="AB24">
        <v>1485.92</v>
      </c>
      <c r="AC24" t="s">
        <v>60</v>
      </c>
      <c r="AD24" s="3">
        <v>-968.4833</v>
      </c>
      <c r="AE24">
        <v>279</v>
      </c>
      <c r="AF24">
        <v>0</v>
      </c>
      <c r="AG24">
        <v>279</v>
      </c>
      <c r="AH24">
        <v>220</v>
      </c>
      <c r="AI24">
        <v>0</v>
      </c>
      <c r="AJ24">
        <v>220</v>
      </c>
      <c r="AK24">
        <v>2908</v>
      </c>
      <c r="AL24">
        <v>25555.8</v>
      </c>
      <c r="AM24">
        <v>28463.8</v>
      </c>
      <c r="AN24">
        <v>2330.73</v>
      </c>
      <c r="AO24">
        <v>2330.43</v>
      </c>
      <c r="AP24">
        <v>0.3</v>
      </c>
      <c r="AQ24">
        <v>0</v>
      </c>
      <c r="AR24">
        <v>0</v>
      </c>
      <c r="AU24">
        <v>291</v>
      </c>
      <c r="AV24" s="13">
        <v>275</v>
      </c>
      <c r="AW24" s="3">
        <v>220</v>
      </c>
      <c r="AX24" s="3">
        <v>279</v>
      </c>
      <c r="AY24" s="3">
        <v>321</v>
      </c>
      <c r="AZ24" s="17">
        <v>305</v>
      </c>
      <c r="BA24" s="3">
        <v>220</v>
      </c>
      <c r="BB24" s="3">
        <v>279</v>
      </c>
      <c r="BE24" s="21">
        <f t="shared" si="0"/>
        <v>220</v>
      </c>
      <c r="BF24" s="21">
        <f t="shared" ref="BF24:BH24" si="56">AH24</f>
        <v>220</v>
      </c>
      <c r="BG24" s="21">
        <f t="shared" si="56"/>
        <v>0</v>
      </c>
      <c r="BH24" s="21">
        <f t="shared" si="56"/>
        <v>220</v>
      </c>
      <c r="BI24">
        <f t="shared" si="5"/>
        <v>0</v>
      </c>
      <c r="BJ24">
        <f t="shared" si="6"/>
        <v>0</v>
      </c>
      <c r="BK24">
        <f t="shared" si="7"/>
        <v>0</v>
      </c>
      <c r="BL24">
        <f t="shared" si="8"/>
        <v>0</v>
      </c>
      <c r="BM24" s="21">
        <f t="shared" si="2"/>
        <v>279</v>
      </c>
      <c r="BN24" s="21">
        <f t="shared" ref="BN24:BP24" si="57">AE24</f>
        <v>279</v>
      </c>
      <c r="BO24" s="21">
        <f t="shared" si="57"/>
        <v>0</v>
      </c>
      <c r="BP24" s="21">
        <f t="shared" si="57"/>
        <v>279</v>
      </c>
      <c r="BQ24">
        <f t="shared" si="10"/>
        <v>0</v>
      </c>
      <c r="BR24">
        <f t="shared" si="11"/>
        <v>0</v>
      </c>
      <c r="BS24">
        <f t="shared" si="12"/>
        <v>0</v>
      </c>
      <c r="BT24">
        <f t="shared" si="13"/>
        <v>0</v>
      </c>
    </row>
    <row r="25" spans="1:72">
      <c r="A25">
        <v>26977.27</v>
      </c>
      <c r="B25">
        <v>-109.45</v>
      </c>
      <c r="C25">
        <v>26582.74</v>
      </c>
      <c r="D25">
        <v>2058.84</v>
      </c>
      <c r="E25">
        <v>270.67</v>
      </c>
      <c r="F25" s="3">
        <v>-4196</v>
      </c>
      <c r="G25">
        <v>0</v>
      </c>
      <c r="H25">
        <v>634.24</v>
      </c>
      <c r="I25">
        <v>0</v>
      </c>
      <c r="J25">
        <v>599.94</v>
      </c>
      <c r="K25">
        <v>599.29</v>
      </c>
      <c r="L25">
        <v>0</v>
      </c>
      <c r="M25">
        <v>958.71</v>
      </c>
      <c r="N25">
        <v>918.01</v>
      </c>
      <c r="O25">
        <v>317.2</v>
      </c>
      <c r="P25">
        <v>347.4</v>
      </c>
      <c r="Q25">
        <v>0</v>
      </c>
      <c r="R25">
        <v>300.29</v>
      </c>
      <c r="S25">
        <v>27008.986</v>
      </c>
      <c r="T25">
        <v>-21.922</v>
      </c>
      <c r="U25">
        <v>2116.198</v>
      </c>
      <c r="V25">
        <v>3.215</v>
      </c>
      <c r="W25">
        <v>2119.413</v>
      </c>
      <c r="X25">
        <v>469.738</v>
      </c>
      <c r="Y25">
        <v>50.001</v>
      </c>
      <c r="Z25">
        <v>11776.781</v>
      </c>
      <c r="AA25">
        <v>4577.986</v>
      </c>
      <c r="AB25">
        <v>1482.04</v>
      </c>
      <c r="AC25" t="s">
        <v>60</v>
      </c>
      <c r="AD25" s="3">
        <v>-996.3583</v>
      </c>
      <c r="AE25">
        <v>270.67</v>
      </c>
      <c r="AF25">
        <v>0</v>
      </c>
      <c r="AG25">
        <v>270.67</v>
      </c>
      <c r="AH25">
        <v>230</v>
      </c>
      <c r="AI25">
        <v>0</v>
      </c>
      <c r="AJ25">
        <v>230</v>
      </c>
      <c r="AK25">
        <v>2910</v>
      </c>
      <c r="AL25">
        <v>25688.8</v>
      </c>
      <c r="AM25">
        <v>28598.8</v>
      </c>
      <c r="AN25">
        <v>2276.01</v>
      </c>
      <c r="AO25">
        <v>2275.71</v>
      </c>
      <c r="AP25">
        <v>0.3</v>
      </c>
      <c r="AQ25">
        <v>160</v>
      </c>
      <c r="AR25">
        <v>0</v>
      </c>
      <c r="AU25">
        <v>291</v>
      </c>
      <c r="AV25" s="13">
        <v>275</v>
      </c>
      <c r="AW25" s="3">
        <v>230</v>
      </c>
      <c r="AX25" s="3">
        <v>270.67</v>
      </c>
      <c r="AY25" s="3">
        <v>321</v>
      </c>
      <c r="AZ25" s="17">
        <v>305</v>
      </c>
      <c r="BA25" s="3">
        <v>230</v>
      </c>
      <c r="BB25" s="3">
        <v>270.67</v>
      </c>
      <c r="BE25" s="21">
        <f t="shared" si="0"/>
        <v>230</v>
      </c>
      <c r="BF25" s="21">
        <f t="shared" ref="BF25:BH25" si="58">AH25</f>
        <v>230</v>
      </c>
      <c r="BG25" s="21">
        <f t="shared" si="58"/>
        <v>0</v>
      </c>
      <c r="BH25" s="21">
        <f t="shared" si="58"/>
        <v>230</v>
      </c>
      <c r="BI25">
        <f t="shared" si="5"/>
        <v>0</v>
      </c>
      <c r="BJ25">
        <f t="shared" si="6"/>
        <v>0</v>
      </c>
      <c r="BK25">
        <f t="shared" si="7"/>
        <v>0</v>
      </c>
      <c r="BL25">
        <f t="shared" si="8"/>
        <v>0</v>
      </c>
      <c r="BM25" s="21">
        <f t="shared" si="2"/>
        <v>270.67</v>
      </c>
      <c r="BN25" s="21">
        <f t="shared" ref="BN25:BP25" si="59">AE25</f>
        <v>270.67</v>
      </c>
      <c r="BO25" s="21">
        <f t="shared" si="59"/>
        <v>0</v>
      </c>
      <c r="BP25" s="21">
        <f t="shared" si="59"/>
        <v>270.67</v>
      </c>
      <c r="BQ25">
        <f t="shared" si="10"/>
        <v>0</v>
      </c>
      <c r="BR25">
        <f t="shared" si="11"/>
        <v>0</v>
      </c>
      <c r="BS25">
        <f t="shared" si="12"/>
        <v>0</v>
      </c>
      <c r="BT25">
        <f t="shared" si="13"/>
        <v>0</v>
      </c>
    </row>
    <row r="26" spans="1:72">
      <c r="A26">
        <v>27153.55</v>
      </c>
      <c r="B26">
        <v>-241.99</v>
      </c>
      <c r="C26">
        <v>26636.66</v>
      </c>
      <c r="D26">
        <v>2097.28</v>
      </c>
      <c r="E26">
        <v>279.83</v>
      </c>
      <c r="F26" s="3">
        <v>-4198</v>
      </c>
      <c r="G26">
        <v>0</v>
      </c>
      <c r="H26">
        <v>629.96</v>
      </c>
      <c r="I26">
        <v>0</v>
      </c>
      <c r="J26">
        <v>625.11</v>
      </c>
      <c r="K26">
        <v>591.85</v>
      </c>
      <c r="L26">
        <v>0</v>
      </c>
      <c r="M26">
        <v>960.77</v>
      </c>
      <c r="N26">
        <v>918.42</v>
      </c>
      <c r="O26">
        <v>344.1</v>
      </c>
      <c r="P26">
        <v>374.3</v>
      </c>
      <c r="Q26">
        <v>0</v>
      </c>
      <c r="R26">
        <v>299.87</v>
      </c>
      <c r="S26">
        <v>27198.879</v>
      </c>
      <c r="T26">
        <v>201.206</v>
      </c>
      <c r="U26">
        <v>2091.057</v>
      </c>
      <c r="V26">
        <v>2.467</v>
      </c>
      <c r="W26">
        <v>2093.524</v>
      </c>
      <c r="X26">
        <v>472.588</v>
      </c>
      <c r="Y26">
        <v>50.028</v>
      </c>
      <c r="Z26">
        <v>11629.754</v>
      </c>
      <c r="AA26">
        <v>4729.508</v>
      </c>
      <c r="AB26">
        <v>1495.99</v>
      </c>
      <c r="AC26" t="s">
        <v>60</v>
      </c>
      <c r="AD26" s="3">
        <v>-949.9933</v>
      </c>
      <c r="AE26">
        <v>279.83</v>
      </c>
      <c r="AF26">
        <v>0</v>
      </c>
      <c r="AG26">
        <v>279.83</v>
      </c>
      <c r="AH26">
        <v>229</v>
      </c>
      <c r="AI26">
        <v>0</v>
      </c>
      <c r="AJ26">
        <v>229</v>
      </c>
      <c r="AK26">
        <v>2779</v>
      </c>
      <c r="AL26">
        <v>25755.2</v>
      </c>
      <c r="AM26">
        <v>28534.3</v>
      </c>
      <c r="AN26">
        <v>2221.65</v>
      </c>
      <c r="AO26">
        <v>2221.34</v>
      </c>
      <c r="AP26">
        <v>0.31</v>
      </c>
      <c r="AQ26">
        <v>133.67</v>
      </c>
      <c r="AR26">
        <v>60</v>
      </c>
      <c r="AU26">
        <v>291</v>
      </c>
      <c r="AV26" s="13">
        <v>275</v>
      </c>
      <c r="AW26" s="3">
        <v>229</v>
      </c>
      <c r="AX26" s="3">
        <v>279.83</v>
      </c>
      <c r="AY26" s="3">
        <v>321</v>
      </c>
      <c r="AZ26" s="17">
        <v>305</v>
      </c>
      <c r="BA26" s="3">
        <v>229</v>
      </c>
      <c r="BB26" s="3">
        <v>279.83</v>
      </c>
      <c r="BE26" s="21">
        <f t="shared" si="0"/>
        <v>229</v>
      </c>
      <c r="BF26" s="21">
        <f t="shared" ref="BF26:BH26" si="60">AH26</f>
        <v>229</v>
      </c>
      <c r="BG26" s="21">
        <f t="shared" si="60"/>
        <v>0</v>
      </c>
      <c r="BH26" s="21">
        <f t="shared" si="60"/>
        <v>229</v>
      </c>
      <c r="BI26">
        <f t="shared" si="5"/>
        <v>0</v>
      </c>
      <c r="BJ26">
        <f t="shared" si="6"/>
        <v>0</v>
      </c>
      <c r="BK26">
        <f t="shared" si="7"/>
        <v>0</v>
      </c>
      <c r="BL26">
        <f t="shared" si="8"/>
        <v>0</v>
      </c>
      <c r="BM26" s="21">
        <f t="shared" si="2"/>
        <v>279.83</v>
      </c>
      <c r="BN26" s="21">
        <f t="shared" ref="BN26:BP26" si="61">AE26</f>
        <v>279.83</v>
      </c>
      <c r="BO26" s="21">
        <f t="shared" si="61"/>
        <v>0</v>
      </c>
      <c r="BP26" s="21">
        <f t="shared" si="61"/>
        <v>279.83</v>
      </c>
      <c r="BQ26">
        <f t="shared" si="10"/>
        <v>0</v>
      </c>
      <c r="BR26">
        <f t="shared" si="11"/>
        <v>0</v>
      </c>
      <c r="BS26">
        <f t="shared" si="12"/>
        <v>0</v>
      </c>
      <c r="BT26">
        <f t="shared" si="13"/>
        <v>0</v>
      </c>
    </row>
    <row r="27" spans="1:72">
      <c r="A27">
        <v>27309.34</v>
      </c>
      <c r="B27">
        <v>-295</v>
      </c>
      <c r="C27">
        <v>25530.19</v>
      </c>
      <c r="D27">
        <v>2067.53</v>
      </c>
      <c r="E27">
        <v>274.17</v>
      </c>
      <c r="F27" s="3">
        <v>-4196</v>
      </c>
      <c r="G27">
        <v>0</v>
      </c>
      <c r="H27">
        <v>554.77</v>
      </c>
      <c r="I27">
        <v>0</v>
      </c>
      <c r="J27">
        <v>579.36</v>
      </c>
      <c r="K27">
        <v>553.94</v>
      </c>
      <c r="L27">
        <v>0</v>
      </c>
      <c r="M27">
        <v>941.04</v>
      </c>
      <c r="N27">
        <v>918.84</v>
      </c>
      <c r="O27">
        <v>293.9</v>
      </c>
      <c r="P27">
        <v>326.2</v>
      </c>
      <c r="Q27">
        <v>0</v>
      </c>
      <c r="R27">
        <v>271.69</v>
      </c>
      <c r="S27">
        <v>27158.768</v>
      </c>
      <c r="T27">
        <v>185.624</v>
      </c>
      <c r="U27">
        <v>2110.093</v>
      </c>
      <c r="V27">
        <v>2.465</v>
      </c>
      <c r="W27">
        <v>2112.558</v>
      </c>
      <c r="X27">
        <v>370.849</v>
      </c>
      <c r="Y27">
        <v>49.968</v>
      </c>
      <c r="Z27">
        <v>12150.795</v>
      </c>
      <c r="AA27">
        <v>4364.994</v>
      </c>
      <c r="AB27">
        <v>1524.49</v>
      </c>
      <c r="AC27" t="s">
        <v>60</v>
      </c>
      <c r="AD27" s="3">
        <v>-1120.3253</v>
      </c>
      <c r="AE27">
        <v>274.17</v>
      </c>
      <c r="AF27">
        <v>0</v>
      </c>
      <c r="AG27">
        <v>274.17</v>
      </c>
      <c r="AH27">
        <v>233</v>
      </c>
      <c r="AI27">
        <v>0</v>
      </c>
      <c r="AJ27">
        <v>233</v>
      </c>
      <c r="AK27">
        <v>2881</v>
      </c>
      <c r="AL27">
        <v>26054.4</v>
      </c>
      <c r="AM27">
        <v>28935.4</v>
      </c>
      <c r="AN27">
        <v>2170.36</v>
      </c>
      <c r="AO27">
        <v>2169.99</v>
      </c>
      <c r="AP27">
        <v>0.37</v>
      </c>
      <c r="AQ27">
        <v>191.67</v>
      </c>
      <c r="AR27">
        <v>180</v>
      </c>
      <c r="AU27">
        <v>291</v>
      </c>
      <c r="AV27" s="13">
        <v>275</v>
      </c>
      <c r="AW27" s="3">
        <v>233</v>
      </c>
      <c r="AX27" s="3">
        <v>274.17</v>
      </c>
      <c r="AY27" s="3">
        <v>321</v>
      </c>
      <c r="AZ27" s="17">
        <v>305</v>
      </c>
      <c r="BA27" s="3">
        <v>233</v>
      </c>
      <c r="BB27" s="3">
        <v>274.17</v>
      </c>
      <c r="BE27" s="21">
        <f t="shared" si="0"/>
        <v>233</v>
      </c>
      <c r="BF27" s="21">
        <f t="shared" ref="BF27:BH27" si="62">AH27</f>
        <v>233</v>
      </c>
      <c r="BG27" s="21">
        <f t="shared" si="62"/>
        <v>0</v>
      </c>
      <c r="BH27" s="21">
        <f t="shared" si="62"/>
        <v>233</v>
      </c>
      <c r="BI27">
        <f t="shared" si="5"/>
        <v>0</v>
      </c>
      <c r="BJ27">
        <f t="shared" si="6"/>
        <v>0</v>
      </c>
      <c r="BK27">
        <f t="shared" si="7"/>
        <v>0</v>
      </c>
      <c r="BL27">
        <f t="shared" si="8"/>
        <v>0</v>
      </c>
      <c r="BM27" s="21">
        <f t="shared" si="2"/>
        <v>274.17</v>
      </c>
      <c r="BN27" s="21">
        <f t="shared" ref="BN27:BP27" si="63">AE27</f>
        <v>274.17</v>
      </c>
      <c r="BO27" s="21">
        <f t="shared" si="63"/>
        <v>0</v>
      </c>
      <c r="BP27" s="21">
        <f t="shared" si="63"/>
        <v>274.17</v>
      </c>
      <c r="BQ27">
        <f t="shared" si="10"/>
        <v>0</v>
      </c>
      <c r="BR27">
        <f t="shared" si="11"/>
        <v>0</v>
      </c>
      <c r="BS27">
        <f t="shared" si="12"/>
        <v>0</v>
      </c>
      <c r="BT27">
        <f t="shared" si="13"/>
        <v>0</v>
      </c>
    </row>
    <row r="28" s="1" customFormat="1" spans="1:72">
      <c r="A28" s="1">
        <v>27309.04</v>
      </c>
      <c r="B28" s="1">
        <v>103</v>
      </c>
      <c r="C28" s="1">
        <v>25823.96</v>
      </c>
      <c r="D28" s="1">
        <v>2034.71</v>
      </c>
      <c r="E28" s="1">
        <v>259.33</v>
      </c>
      <c r="F28" s="6">
        <v>-4199</v>
      </c>
      <c r="G28" s="1">
        <v>0</v>
      </c>
      <c r="H28" s="1">
        <v>598.35</v>
      </c>
      <c r="I28" s="1">
        <v>0</v>
      </c>
      <c r="J28" s="1">
        <v>576.97</v>
      </c>
      <c r="K28" s="1">
        <v>581.15</v>
      </c>
      <c r="L28" s="1">
        <v>0</v>
      </c>
      <c r="M28" s="1">
        <v>943.91</v>
      </c>
      <c r="N28" s="1">
        <v>918.42</v>
      </c>
      <c r="O28" s="1">
        <v>290.9</v>
      </c>
      <c r="P28" s="1">
        <v>322.4</v>
      </c>
      <c r="Q28" s="1">
        <v>0</v>
      </c>
      <c r="R28" s="1">
        <v>270.8</v>
      </c>
      <c r="S28" s="1">
        <v>27189.34</v>
      </c>
      <c r="T28" s="1">
        <v>-109.138</v>
      </c>
      <c r="U28" s="1">
        <v>2116.502</v>
      </c>
      <c r="V28" s="1">
        <v>2.466</v>
      </c>
      <c r="W28" s="1">
        <v>2118.968</v>
      </c>
      <c r="X28" s="1">
        <v>371.76</v>
      </c>
      <c r="Y28" s="1">
        <v>50.031</v>
      </c>
      <c r="Z28" s="1">
        <v>12134.736</v>
      </c>
      <c r="AA28" s="1">
        <v>4398.645</v>
      </c>
      <c r="AB28" s="1">
        <v>1416.31</v>
      </c>
      <c r="AC28" s="1" t="s">
        <v>60</v>
      </c>
      <c r="AD28" s="6">
        <v>-1107.8586</v>
      </c>
      <c r="AE28" s="1">
        <v>259.33</v>
      </c>
      <c r="AF28" s="1">
        <v>0</v>
      </c>
      <c r="AG28" s="1">
        <v>259.33</v>
      </c>
      <c r="AH28" s="1">
        <v>245</v>
      </c>
      <c r="AI28" s="1">
        <v>0</v>
      </c>
      <c r="AJ28" s="1">
        <v>245</v>
      </c>
      <c r="AK28" s="1">
        <v>2981</v>
      </c>
      <c r="AL28" s="1">
        <v>26287</v>
      </c>
      <c r="AM28" s="1">
        <v>29268</v>
      </c>
      <c r="AN28" s="1">
        <v>2120.73</v>
      </c>
      <c r="AO28" s="1">
        <v>2120.05</v>
      </c>
      <c r="AP28" s="1">
        <v>0.68</v>
      </c>
      <c r="AQ28" s="1">
        <v>123.67</v>
      </c>
      <c r="AR28" s="1">
        <v>190</v>
      </c>
      <c r="AU28" s="1">
        <v>291</v>
      </c>
      <c r="AV28" s="14">
        <v>275</v>
      </c>
      <c r="AW28" s="6">
        <v>245</v>
      </c>
      <c r="AX28" s="6">
        <v>259.33</v>
      </c>
      <c r="AY28" s="6">
        <v>321</v>
      </c>
      <c r="AZ28" s="18">
        <v>305</v>
      </c>
      <c r="BA28" s="6">
        <v>245</v>
      </c>
      <c r="BB28" s="6">
        <v>259.33</v>
      </c>
      <c r="BE28" s="22">
        <f t="shared" si="0"/>
        <v>245</v>
      </c>
      <c r="BF28" s="22">
        <f t="shared" ref="BF28:BH28" si="64">AH28</f>
        <v>245</v>
      </c>
      <c r="BG28" s="22">
        <f t="shared" si="64"/>
        <v>0</v>
      </c>
      <c r="BH28" s="22">
        <f t="shared" si="64"/>
        <v>245</v>
      </c>
      <c r="BI28" s="1">
        <f t="shared" si="5"/>
        <v>0</v>
      </c>
      <c r="BJ28" s="1">
        <f t="shared" si="6"/>
        <v>0</v>
      </c>
      <c r="BK28" s="1">
        <f t="shared" si="7"/>
        <v>0</v>
      </c>
      <c r="BL28" s="1">
        <f t="shared" si="8"/>
        <v>0</v>
      </c>
      <c r="BM28" s="22">
        <f t="shared" si="2"/>
        <v>259.33</v>
      </c>
      <c r="BN28" s="22">
        <f t="shared" ref="BN28:BP28" si="65">AE28</f>
        <v>259.33</v>
      </c>
      <c r="BO28" s="22">
        <f t="shared" si="65"/>
        <v>0</v>
      </c>
      <c r="BP28" s="22">
        <f t="shared" si="65"/>
        <v>259.33</v>
      </c>
      <c r="BQ28" s="1">
        <f t="shared" si="10"/>
        <v>0</v>
      </c>
      <c r="BR28" s="1">
        <f t="shared" si="11"/>
        <v>0</v>
      </c>
      <c r="BS28" s="1">
        <f t="shared" si="12"/>
        <v>0</v>
      </c>
      <c r="BT28" s="1">
        <f t="shared" si="13"/>
        <v>0</v>
      </c>
    </row>
    <row r="29" s="1" customFormat="1" spans="1:72">
      <c r="A29" s="1">
        <v>27465.77</v>
      </c>
      <c r="B29" s="1">
        <v>9</v>
      </c>
      <c r="C29" s="1">
        <v>26410.19</v>
      </c>
      <c r="D29" s="1">
        <v>2038.17</v>
      </c>
      <c r="E29" s="1">
        <v>253</v>
      </c>
      <c r="F29" s="6">
        <v>-4199</v>
      </c>
      <c r="G29" s="1">
        <v>0</v>
      </c>
      <c r="H29" s="1">
        <v>600.07</v>
      </c>
      <c r="I29" s="1">
        <v>0</v>
      </c>
      <c r="J29" s="1">
        <v>576.53</v>
      </c>
      <c r="K29" s="1">
        <v>579.52</v>
      </c>
      <c r="L29" s="1">
        <v>0</v>
      </c>
      <c r="M29" s="1">
        <v>940.21</v>
      </c>
      <c r="N29" s="1">
        <v>918.42</v>
      </c>
      <c r="O29" s="1">
        <v>292.3</v>
      </c>
      <c r="P29" s="1">
        <v>324.2</v>
      </c>
      <c r="Q29" s="1">
        <v>0</v>
      </c>
      <c r="R29" s="1">
        <v>270.21</v>
      </c>
      <c r="S29" s="1">
        <v>27534.422</v>
      </c>
      <c r="T29" s="1">
        <v>-36.8</v>
      </c>
      <c r="U29" s="1">
        <v>2154.781</v>
      </c>
      <c r="V29" s="1">
        <v>2.465</v>
      </c>
      <c r="W29" s="1">
        <v>2157.245</v>
      </c>
      <c r="X29" s="1">
        <v>366.633</v>
      </c>
      <c r="Y29" s="1">
        <v>49.994</v>
      </c>
      <c r="Z29" s="1">
        <v>11838.268</v>
      </c>
      <c r="AA29" s="1">
        <v>4793.086</v>
      </c>
      <c r="AB29" s="1">
        <v>1392.28</v>
      </c>
      <c r="AC29" s="1" t="s">
        <v>60</v>
      </c>
      <c r="AD29" s="6">
        <v>-1107.7185</v>
      </c>
      <c r="AE29" s="1">
        <v>253</v>
      </c>
      <c r="AF29" s="1">
        <v>0</v>
      </c>
      <c r="AG29" s="1">
        <v>253</v>
      </c>
      <c r="AH29" s="1">
        <v>240</v>
      </c>
      <c r="AI29" s="1">
        <v>0</v>
      </c>
      <c r="AJ29" s="1">
        <v>240</v>
      </c>
      <c r="AK29" s="1">
        <v>3087</v>
      </c>
      <c r="AL29" s="1">
        <v>26552.9</v>
      </c>
      <c r="AM29" s="1">
        <v>29639.9</v>
      </c>
      <c r="AN29" s="1">
        <v>2092.62</v>
      </c>
      <c r="AO29" s="1">
        <v>2090.23</v>
      </c>
      <c r="AP29" s="1">
        <v>2.39</v>
      </c>
      <c r="AQ29" s="1">
        <v>0</v>
      </c>
      <c r="AR29" s="1">
        <v>180</v>
      </c>
      <c r="AU29" s="1">
        <v>291</v>
      </c>
      <c r="AV29" s="14">
        <v>275</v>
      </c>
      <c r="AW29" s="6">
        <v>240</v>
      </c>
      <c r="AX29" s="6">
        <v>253</v>
      </c>
      <c r="AY29" s="6">
        <v>321</v>
      </c>
      <c r="AZ29" s="18">
        <v>305</v>
      </c>
      <c r="BA29" s="6">
        <v>240</v>
      </c>
      <c r="BB29" s="6">
        <v>253</v>
      </c>
      <c r="BE29" s="22">
        <f t="shared" si="0"/>
        <v>240</v>
      </c>
      <c r="BF29" s="22">
        <f t="shared" ref="BF29:BH29" si="66">AH29</f>
        <v>240</v>
      </c>
      <c r="BG29" s="22">
        <f t="shared" si="66"/>
        <v>0</v>
      </c>
      <c r="BH29" s="22">
        <f t="shared" si="66"/>
        <v>240</v>
      </c>
      <c r="BI29" s="1">
        <f t="shared" si="5"/>
        <v>0</v>
      </c>
      <c r="BJ29" s="1">
        <f t="shared" si="6"/>
        <v>0</v>
      </c>
      <c r="BK29" s="1">
        <f t="shared" si="7"/>
        <v>0</v>
      </c>
      <c r="BL29" s="1">
        <f t="shared" si="8"/>
        <v>0</v>
      </c>
      <c r="BM29" s="22">
        <f t="shared" si="2"/>
        <v>253</v>
      </c>
      <c r="BN29" s="22">
        <f t="shared" ref="BN29:BP29" si="67">AE29</f>
        <v>253</v>
      </c>
      <c r="BO29" s="22">
        <f t="shared" si="67"/>
        <v>0</v>
      </c>
      <c r="BP29" s="22">
        <f t="shared" si="67"/>
        <v>253</v>
      </c>
      <c r="BQ29" s="1">
        <f t="shared" si="10"/>
        <v>0</v>
      </c>
      <c r="BR29" s="1">
        <f t="shared" si="11"/>
        <v>0</v>
      </c>
      <c r="BS29" s="1">
        <f t="shared" si="12"/>
        <v>0</v>
      </c>
      <c r="BT29" s="1">
        <f t="shared" si="13"/>
        <v>0</v>
      </c>
    </row>
    <row r="30" s="2" customFormat="1" spans="1:72">
      <c r="A30" s="2">
        <v>27722.43</v>
      </c>
      <c r="B30" s="2">
        <v>-352</v>
      </c>
      <c r="C30" s="2">
        <v>27075.3</v>
      </c>
      <c r="D30" s="2">
        <v>2027.44</v>
      </c>
      <c r="E30" s="2">
        <v>292.67</v>
      </c>
      <c r="F30" s="7">
        <v>-4196</v>
      </c>
      <c r="G30" s="2">
        <v>0</v>
      </c>
      <c r="H30" s="2">
        <v>631.68</v>
      </c>
      <c r="I30" s="2">
        <v>0</v>
      </c>
      <c r="J30" s="2">
        <v>635.91</v>
      </c>
      <c r="K30" s="2">
        <v>590.46</v>
      </c>
      <c r="L30" s="2">
        <v>0</v>
      </c>
      <c r="M30" s="2">
        <v>957.07</v>
      </c>
      <c r="N30" s="2">
        <v>918.01</v>
      </c>
      <c r="O30" s="2">
        <v>368</v>
      </c>
      <c r="P30" s="2">
        <v>395.1</v>
      </c>
      <c r="Q30" s="2">
        <v>0</v>
      </c>
      <c r="R30" s="2">
        <v>324.34</v>
      </c>
      <c r="S30" s="2">
        <v>27596.252</v>
      </c>
      <c r="T30" s="2">
        <v>377.542</v>
      </c>
      <c r="U30" s="2">
        <v>2073.303</v>
      </c>
      <c r="V30" s="2">
        <v>4.721</v>
      </c>
      <c r="W30" s="2">
        <v>2078.024</v>
      </c>
      <c r="X30" s="2">
        <v>267.736</v>
      </c>
      <c r="Y30" s="2">
        <v>50.023</v>
      </c>
      <c r="Z30" s="2">
        <v>11233.902</v>
      </c>
      <c r="AA30" s="2">
        <v>5346.594</v>
      </c>
      <c r="AB30" s="2">
        <v>1374.4</v>
      </c>
      <c r="AC30" s="2" t="s">
        <v>60</v>
      </c>
      <c r="AD30" s="7">
        <v>-885.9787</v>
      </c>
      <c r="AE30" s="2">
        <v>292.67</v>
      </c>
      <c r="AF30" s="2">
        <v>0</v>
      </c>
      <c r="AG30" s="2">
        <v>292.67</v>
      </c>
      <c r="AH30" s="2">
        <v>259</v>
      </c>
      <c r="AI30" s="2">
        <v>0</v>
      </c>
      <c r="AJ30" s="2">
        <v>259</v>
      </c>
      <c r="AK30" s="2">
        <v>3309</v>
      </c>
      <c r="AL30" s="2">
        <v>27117.9</v>
      </c>
      <c r="AM30" s="2">
        <v>30426.9</v>
      </c>
      <c r="AN30" s="2">
        <v>2062.78</v>
      </c>
      <c r="AO30" s="2">
        <v>2026.73</v>
      </c>
      <c r="AP30" s="2">
        <v>36.05</v>
      </c>
      <c r="AQ30" s="2">
        <v>170</v>
      </c>
      <c r="AR30" s="2">
        <v>210</v>
      </c>
      <c r="AU30" s="2">
        <v>291</v>
      </c>
      <c r="AV30" s="15">
        <v>276</v>
      </c>
      <c r="AW30" s="7">
        <v>259</v>
      </c>
      <c r="AX30" s="7">
        <v>292.67</v>
      </c>
      <c r="AY30" s="7">
        <v>321</v>
      </c>
      <c r="AZ30" s="19">
        <v>306</v>
      </c>
      <c r="BA30" s="7">
        <v>259</v>
      </c>
      <c r="BB30" s="7">
        <v>292.67</v>
      </c>
      <c r="BE30" s="23">
        <f t="shared" si="0"/>
        <v>259</v>
      </c>
      <c r="BF30" s="23">
        <f t="shared" ref="BF30:BH30" si="68">AH30</f>
        <v>259</v>
      </c>
      <c r="BG30" s="23">
        <f t="shared" si="68"/>
        <v>0</v>
      </c>
      <c r="BH30" s="23">
        <f t="shared" si="68"/>
        <v>259</v>
      </c>
      <c r="BI30" s="2">
        <f t="shared" si="5"/>
        <v>0</v>
      </c>
      <c r="BJ30" s="2">
        <f t="shared" si="6"/>
        <v>0</v>
      </c>
      <c r="BK30" s="2">
        <f t="shared" si="7"/>
        <v>0</v>
      </c>
      <c r="BL30" s="2">
        <f t="shared" si="8"/>
        <v>0</v>
      </c>
      <c r="BM30" s="23">
        <f t="shared" si="2"/>
        <v>292.67</v>
      </c>
      <c r="BN30" s="23">
        <f t="shared" ref="BN30:BP30" si="69">AE30</f>
        <v>292.67</v>
      </c>
      <c r="BO30" s="23">
        <f t="shared" si="69"/>
        <v>0</v>
      </c>
      <c r="BP30" s="23">
        <f t="shared" si="69"/>
        <v>292.67</v>
      </c>
      <c r="BQ30" s="2">
        <f t="shared" si="10"/>
        <v>0</v>
      </c>
      <c r="BR30" s="2">
        <f t="shared" si="11"/>
        <v>0</v>
      </c>
      <c r="BS30" s="2">
        <f t="shared" si="12"/>
        <v>0</v>
      </c>
      <c r="BT30" s="2">
        <f t="shared" si="13"/>
        <v>0</v>
      </c>
    </row>
    <row r="31" s="2" customFormat="1" spans="1:72">
      <c r="A31" s="2">
        <v>28049.16</v>
      </c>
      <c r="B31" s="2">
        <v>-43.25</v>
      </c>
      <c r="C31" s="2">
        <v>27826.42</v>
      </c>
      <c r="D31" s="2">
        <v>2307.14</v>
      </c>
      <c r="E31" s="2">
        <v>352.67</v>
      </c>
      <c r="F31" s="7">
        <v>-4196</v>
      </c>
      <c r="G31" s="2">
        <v>0</v>
      </c>
      <c r="H31" s="2">
        <v>632.53</v>
      </c>
      <c r="I31" s="2">
        <v>0</v>
      </c>
      <c r="J31" s="2">
        <v>654.05</v>
      </c>
      <c r="K31" s="2">
        <v>598.6</v>
      </c>
      <c r="L31" s="2">
        <v>0</v>
      </c>
      <c r="M31" s="2">
        <v>957.07</v>
      </c>
      <c r="N31" s="2">
        <v>918.42</v>
      </c>
      <c r="O31" s="2">
        <v>427.8</v>
      </c>
      <c r="P31" s="2">
        <v>442</v>
      </c>
      <c r="Q31" s="2">
        <v>0</v>
      </c>
      <c r="R31" s="2">
        <v>350.66</v>
      </c>
      <c r="S31" s="2">
        <v>28203.941</v>
      </c>
      <c r="T31" s="2">
        <v>200.483</v>
      </c>
      <c r="U31" s="2">
        <v>1911.252</v>
      </c>
      <c r="V31" s="2">
        <v>311.151</v>
      </c>
      <c r="W31" s="2">
        <v>2222.402</v>
      </c>
      <c r="X31" s="2">
        <v>266.679</v>
      </c>
      <c r="Y31" s="2">
        <v>49.972</v>
      </c>
      <c r="Z31" s="2">
        <v>10766.135</v>
      </c>
      <c r="AA31" s="2">
        <v>5925.57</v>
      </c>
      <c r="AB31" s="2">
        <v>1291.36</v>
      </c>
      <c r="AC31" s="2" t="s">
        <v>60</v>
      </c>
      <c r="AD31" s="7">
        <v>-757.9495</v>
      </c>
      <c r="AE31" s="2">
        <v>352.67</v>
      </c>
      <c r="AF31" s="2">
        <v>0</v>
      </c>
      <c r="AG31" s="2">
        <v>352.67</v>
      </c>
      <c r="AH31" s="2">
        <v>256</v>
      </c>
      <c r="AI31" s="2">
        <v>0</v>
      </c>
      <c r="AJ31" s="2">
        <v>256</v>
      </c>
      <c r="AK31" s="2">
        <v>3464</v>
      </c>
      <c r="AL31" s="2">
        <v>27682.9</v>
      </c>
      <c r="AM31" s="2">
        <v>31146.9</v>
      </c>
      <c r="AN31" s="2">
        <v>2188.46</v>
      </c>
      <c r="AO31" s="2">
        <v>1955.8</v>
      </c>
      <c r="AP31" s="2">
        <v>232.66</v>
      </c>
      <c r="AQ31" s="2">
        <v>189.33</v>
      </c>
      <c r="AR31" s="2">
        <v>194</v>
      </c>
      <c r="AU31" s="2">
        <v>291</v>
      </c>
      <c r="AV31" s="15">
        <v>276</v>
      </c>
      <c r="AW31" s="7">
        <v>256</v>
      </c>
      <c r="AX31" s="7">
        <v>352.67</v>
      </c>
      <c r="AY31" s="7">
        <v>321</v>
      </c>
      <c r="AZ31" s="19">
        <v>306</v>
      </c>
      <c r="BA31" s="7">
        <v>256</v>
      </c>
      <c r="BB31" s="7">
        <v>352.67</v>
      </c>
      <c r="BE31" s="23">
        <f t="shared" si="0"/>
        <v>256</v>
      </c>
      <c r="BF31" s="23">
        <f t="shared" ref="BF31:BH31" si="70">AH31</f>
        <v>256</v>
      </c>
      <c r="BG31" s="23">
        <f t="shared" si="70"/>
        <v>0</v>
      </c>
      <c r="BH31" s="23">
        <f t="shared" si="70"/>
        <v>256</v>
      </c>
      <c r="BI31" s="2">
        <f t="shared" si="5"/>
        <v>0</v>
      </c>
      <c r="BJ31" s="2">
        <f t="shared" si="6"/>
        <v>0</v>
      </c>
      <c r="BK31" s="2">
        <f t="shared" si="7"/>
        <v>0</v>
      </c>
      <c r="BL31" s="2">
        <f t="shared" si="8"/>
        <v>0</v>
      </c>
      <c r="BM31" s="23">
        <f t="shared" si="2"/>
        <v>352.67</v>
      </c>
      <c r="BN31" s="23">
        <f t="shared" ref="BN31:BP31" si="71">AE31</f>
        <v>352.67</v>
      </c>
      <c r="BO31" s="23">
        <f t="shared" si="71"/>
        <v>0</v>
      </c>
      <c r="BP31" s="23">
        <f t="shared" si="71"/>
        <v>352.67</v>
      </c>
      <c r="BQ31" s="2">
        <f t="shared" si="10"/>
        <v>0</v>
      </c>
      <c r="BR31" s="2">
        <f t="shared" si="11"/>
        <v>0</v>
      </c>
      <c r="BS31" s="2">
        <f t="shared" si="12"/>
        <v>0</v>
      </c>
      <c r="BT31" s="2">
        <f t="shared" si="13"/>
        <v>0</v>
      </c>
    </row>
    <row r="32" s="2" customFormat="1" spans="1:72">
      <c r="A32" s="2">
        <v>28457.51</v>
      </c>
      <c r="B32" s="2">
        <v>194.17</v>
      </c>
      <c r="C32" s="2">
        <v>26948.98</v>
      </c>
      <c r="D32" s="2">
        <v>2853.83</v>
      </c>
      <c r="E32" s="2">
        <v>332.67</v>
      </c>
      <c r="F32" s="7">
        <v>-4043</v>
      </c>
      <c r="G32" s="2">
        <v>0</v>
      </c>
      <c r="H32" s="2">
        <v>633.4</v>
      </c>
      <c r="I32" s="2">
        <v>0</v>
      </c>
      <c r="J32" s="2">
        <v>637.91</v>
      </c>
      <c r="K32" s="2">
        <v>604.88</v>
      </c>
      <c r="L32" s="2">
        <v>0</v>
      </c>
      <c r="M32" s="2">
        <v>959.12</v>
      </c>
      <c r="N32" s="2">
        <v>920.89</v>
      </c>
      <c r="O32" s="2">
        <v>373.7</v>
      </c>
      <c r="P32" s="2">
        <v>403.6</v>
      </c>
      <c r="Q32" s="2">
        <v>0</v>
      </c>
      <c r="R32" s="2">
        <v>331.48</v>
      </c>
      <c r="S32" s="2">
        <v>28780.46</v>
      </c>
      <c r="T32" s="2">
        <v>-237.247</v>
      </c>
      <c r="U32" s="2">
        <v>1848.455</v>
      </c>
      <c r="V32" s="2">
        <v>1109.655</v>
      </c>
      <c r="W32" s="2">
        <v>2958.11</v>
      </c>
      <c r="X32" s="2">
        <v>264.565</v>
      </c>
      <c r="Y32" s="2">
        <v>50.031</v>
      </c>
      <c r="Z32" s="2">
        <v>11410.316</v>
      </c>
      <c r="AA32" s="2">
        <v>5320.922</v>
      </c>
      <c r="AB32" s="2">
        <v>1289.69</v>
      </c>
      <c r="AC32" s="2" t="s">
        <v>60</v>
      </c>
      <c r="AD32" s="7">
        <v>-687.0712</v>
      </c>
      <c r="AE32" s="2">
        <v>332.67</v>
      </c>
      <c r="AF32" s="2">
        <v>0</v>
      </c>
      <c r="AG32" s="2">
        <v>332.67</v>
      </c>
      <c r="AH32" s="2">
        <v>260</v>
      </c>
      <c r="AI32" s="2">
        <v>0</v>
      </c>
      <c r="AJ32" s="2">
        <v>260</v>
      </c>
      <c r="AK32" s="2">
        <v>3664</v>
      </c>
      <c r="AL32" s="2">
        <v>27948.8</v>
      </c>
      <c r="AM32" s="2">
        <v>31612.8</v>
      </c>
      <c r="AN32" s="2">
        <v>2693.34</v>
      </c>
      <c r="AO32" s="2">
        <v>1877.53</v>
      </c>
      <c r="AP32" s="2">
        <v>815.81</v>
      </c>
      <c r="AQ32" s="2">
        <v>0</v>
      </c>
      <c r="AR32" s="2">
        <v>200</v>
      </c>
      <c r="AU32" s="2">
        <v>291</v>
      </c>
      <c r="AV32" s="15">
        <v>276</v>
      </c>
      <c r="AW32" s="7">
        <v>260</v>
      </c>
      <c r="AX32" s="7">
        <v>332.67</v>
      </c>
      <c r="AY32" s="7">
        <v>321</v>
      </c>
      <c r="AZ32" s="19">
        <v>306</v>
      </c>
      <c r="BA32" s="7">
        <v>260</v>
      </c>
      <c r="BB32" s="7">
        <v>332.67</v>
      </c>
      <c r="BE32" s="23">
        <f t="shared" si="0"/>
        <v>260</v>
      </c>
      <c r="BF32" s="23">
        <f t="shared" ref="BF32:BH32" si="72">AH32</f>
        <v>260</v>
      </c>
      <c r="BG32" s="23">
        <f t="shared" si="72"/>
        <v>0</v>
      </c>
      <c r="BH32" s="23">
        <f t="shared" si="72"/>
        <v>260</v>
      </c>
      <c r="BI32" s="2">
        <f t="shared" si="5"/>
        <v>0</v>
      </c>
      <c r="BJ32" s="2">
        <f t="shared" si="6"/>
        <v>0</v>
      </c>
      <c r="BK32" s="2">
        <f t="shared" si="7"/>
        <v>0</v>
      </c>
      <c r="BL32" s="2">
        <f t="shared" si="8"/>
        <v>0</v>
      </c>
      <c r="BM32" s="23">
        <f t="shared" si="2"/>
        <v>332.67</v>
      </c>
      <c r="BN32" s="23">
        <f t="shared" ref="BN32:BP32" si="73">AE32</f>
        <v>332.67</v>
      </c>
      <c r="BO32" s="23">
        <f t="shared" si="73"/>
        <v>0</v>
      </c>
      <c r="BP32" s="23">
        <f t="shared" si="73"/>
        <v>332.67</v>
      </c>
      <c r="BQ32" s="2">
        <f t="shared" si="10"/>
        <v>0</v>
      </c>
      <c r="BR32" s="2">
        <f t="shared" si="11"/>
        <v>0</v>
      </c>
      <c r="BS32" s="2">
        <f t="shared" si="12"/>
        <v>0</v>
      </c>
      <c r="BT32" s="2">
        <f t="shared" si="13"/>
        <v>0</v>
      </c>
    </row>
    <row r="33" s="2" customFormat="1" spans="1:72">
      <c r="A33" s="2">
        <v>28809.29</v>
      </c>
      <c r="B33" s="2">
        <v>-217</v>
      </c>
      <c r="C33" s="2">
        <v>26252.36</v>
      </c>
      <c r="D33" s="2">
        <v>3617.89</v>
      </c>
      <c r="E33" s="2">
        <v>292.33</v>
      </c>
      <c r="F33" s="7">
        <v>-3896</v>
      </c>
      <c r="G33" s="2">
        <v>0</v>
      </c>
      <c r="H33" s="2">
        <v>628.27</v>
      </c>
      <c r="I33" s="2">
        <v>0</v>
      </c>
      <c r="J33" s="2">
        <v>608.34</v>
      </c>
      <c r="K33" s="2">
        <v>566.5</v>
      </c>
      <c r="L33" s="2">
        <v>0</v>
      </c>
      <c r="M33" s="2">
        <v>958.71</v>
      </c>
      <c r="N33" s="2">
        <v>920.89</v>
      </c>
      <c r="O33" s="2">
        <v>319</v>
      </c>
      <c r="P33" s="2">
        <v>347.4</v>
      </c>
      <c r="Q33" s="2">
        <v>0</v>
      </c>
      <c r="R33" s="2">
        <v>295.96</v>
      </c>
      <c r="S33" s="2">
        <v>28740.035</v>
      </c>
      <c r="T33" s="2">
        <v>336.166</v>
      </c>
      <c r="U33" s="2">
        <v>1748.521</v>
      </c>
      <c r="V33" s="2">
        <v>2104.12</v>
      </c>
      <c r="W33" s="2">
        <v>3852.641</v>
      </c>
      <c r="X33" s="2">
        <v>262.134</v>
      </c>
      <c r="Y33" s="2">
        <v>50.033</v>
      </c>
      <c r="Z33" s="2">
        <v>11796.389</v>
      </c>
      <c r="AA33" s="2">
        <v>4811.936</v>
      </c>
      <c r="AB33" s="2">
        <v>1279.67</v>
      </c>
      <c r="AC33" s="2" t="s">
        <v>60</v>
      </c>
      <c r="AD33" s="7">
        <v>-717.4677</v>
      </c>
      <c r="AE33" s="2">
        <v>292.33</v>
      </c>
      <c r="AF33" s="2">
        <v>0</v>
      </c>
      <c r="AG33" s="2">
        <v>292.33</v>
      </c>
      <c r="AH33" s="2">
        <v>260</v>
      </c>
      <c r="AI33" s="2">
        <v>0</v>
      </c>
      <c r="AJ33" s="2">
        <v>260</v>
      </c>
      <c r="AK33" s="2">
        <v>3911</v>
      </c>
      <c r="AL33" s="2">
        <v>27815.9</v>
      </c>
      <c r="AM33" s="2">
        <v>31726.9</v>
      </c>
      <c r="AN33" s="2">
        <v>3511.14</v>
      </c>
      <c r="AO33" s="2">
        <v>1768.22</v>
      </c>
      <c r="AP33" s="2">
        <v>1742.92</v>
      </c>
      <c r="AQ33" s="2">
        <v>0</v>
      </c>
      <c r="AR33" s="2">
        <v>200</v>
      </c>
      <c r="AU33" s="2">
        <v>291</v>
      </c>
      <c r="AV33" s="15">
        <v>276</v>
      </c>
      <c r="AW33" s="7">
        <v>260</v>
      </c>
      <c r="AX33" s="7">
        <v>292.33</v>
      </c>
      <c r="AY33" s="7">
        <v>321</v>
      </c>
      <c r="AZ33" s="19">
        <v>306</v>
      </c>
      <c r="BA33" s="7">
        <v>260</v>
      </c>
      <c r="BB33" s="7">
        <v>292.33</v>
      </c>
      <c r="BE33" s="23">
        <f t="shared" si="0"/>
        <v>260</v>
      </c>
      <c r="BF33" s="23">
        <f t="shared" ref="BF33:BH33" si="74">AH33</f>
        <v>260</v>
      </c>
      <c r="BG33" s="23">
        <f t="shared" si="74"/>
        <v>0</v>
      </c>
      <c r="BH33" s="23">
        <f t="shared" si="74"/>
        <v>260</v>
      </c>
      <c r="BI33" s="2">
        <f t="shared" si="5"/>
        <v>0</v>
      </c>
      <c r="BJ33" s="2">
        <f t="shared" si="6"/>
        <v>0</v>
      </c>
      <c r="BK33" s="2">
        <f t="shared" si="7"/>
        <v>0</v>
      </c>
      <c r="BL33" s="2">
        <f t="shared" si="8"/>
        <v>0</v>
      </c>
      <c r="BM33" s="23">
        <f t="shared" si="2"/>
        <v>292.33</v>
      </c>
      <c r="BN33" s="23">
        <f t="shared" ref="BN33:BP33" si="75">AE33</f>
        <v>292.33</v>
      </c>
      <c r="BO33" s="23">
        <f t="shared" si="75"/>
        <v>0</v>
      </c>
      <c r="BP33" s="23">
        <f t="shared" si="75"/>
        <v>292.33</v>
      </c>
      <c r="BQ33" s="2">
        <f t="shared" si="10"/>
        <v>0</v>
      </c>
      <c r="BR33" s="2">
        <f t="shared" si="11"/>
        <v>0</v>
      </c>
      <c r="BS33" s="2">
        <f t="shared" si="12"/>
        <v>0</v>
      </c>
      <c r="BT33" s="2">
        <f t="shared" si="13"/>
        <v>0</v>
      </c>
    </row>
    <row r="34" s="2" customFormat="1" spans="1:72">
      <c r="A34" s="2">
        <v>28711.84</v>
      </c>
      <c r="B34" s="2">
        <v>-1098</v>
      </c>
      <c r="C34" s="2">
        <v>25440.3</v>
      </c>
      <c r="D34" s="2">
        <v>4756.79</v>
      </c>
      <c r="E34" s="2">
        <v>264</v>
      </c>
      <c r="F34" s="7">
        <v>-3776</v>
      </c>
      <c r="G34" s="2">
        <v>0</v>
      </c>
      <c r="H34" s="2">
        <v>552.21</v>
      </c>
      <c r="I34" s="2">
        <v>0</v>
      </c>
      <c r="J34" s="2">
        <v>581.73</v>
      </c>
      <c r="K34" s="2">
        <v>493</v>
      </c>
      <c r="L34" s="2">
        <v>0</v>
      </c>
      <c r="M34" s="2">
        <v>943.09</v>
      </c>
      <c r="N34" s="2">
        <v>921.3</v>
      </c>
      <c r="O34" s="2">
        <v>289.2</v>
      </c>
      <c r="P34" s="2">
        <v>321.9</v>
      </c>
      <c r="Q34" s="2">
        <v>0</v>
      </c>
      <c r="R34" s="2">
        <v>270.27</v>
      </c>
      <c r="S34" s="2">
        <v>28847.828</v>
      </c>
      <c r="T34" s="2">
        <v>1132.845</v>
      </c>
      <c r="U34" s="2">
        <v>1597.091</v>
      </c>
      <c r="V34" s="2">
        <v>3194.88</v>
      </c>
      <c r="W34" s="2">
        <v>4791.972</v>
      </c>
      <c r="X34" s="2">
        <v>271.131</v>
      </c>
      <c r="Y34" s="2">
        <v>49.964</v>
      </c>
      <c r="Z34" s="2">
        <v>12228.764</v>
      </c>
      <c r="AA34" s="2">
        <v>4436.719</v>
      </c>
      <c r="AB34" s="2">
        <v>1266.08</v>
      </c>
      <c r="AC34" s="2" t="s">
        <v>60</v>
      </c>
      <c r="AD34" s="7">
        <v>-761.3113</v>
      </c>
      <c r="AE34" s="2">
        <v>264</v>
      </c>
      <c r="AF34" s="2">
        <v>0</v>
      </c>
      <c r="AG34" s="2">
        <v>264</v>
      </c>
      <c r="AH34" s="2">
        <v>250</v>
      </c>
      <c r="AI34" s="2">
        <v>0</v>
      </c>
      <c r="AJ34" s="2">
        <v>250</v>
      </c>
      <c r="AK34" s="2">
        <v>4182</v>
      </c>
      <c r="AL34" s="2">
        <v>27250.8</v>
      </c>
      <c r="AM34" s="2">
        <v>31432.8</v>
      </c>
      <c r="AN34" s="2">
        <v>4637.6</v>
      </c>
      <c r="AO34" s="2">
        <v>1674.43</v>
      </c>
      <c r="AP34" s="2">
        <v>2963.17</v>
      </c>
      <c r="AQ34" s="2">
        <v>0</v>
      </c>
      <c r="AR34" s="2">
        <v>210</v>
      </c>
      <c r="AU34" s="2">
        <v>291</v>
      </c>
      <c r="AV34" s="15">
        <v>276</v>
      </c>
      <c r="AW34" s="7">
        <v>250</v>
      </c>
      <c r="AX34" s="7">
        <v>264</v>
      </c>
      <c r="AY34" s="7">
        <v>321</v>
      </c>
      <c r="AZ34" s="19">
        <v>306</v>
      </c>
      <c r="BA34" s="7">
        <v>250</v>
      </c>
      <c r="BB34" s="7">
        <v>264</v>
      </c>
      <c r="BE34" s="23">
        <f t="shared" si="0"/>
        <v>250</v>
      </c>
      <c r="BF34" s="23">
        <f t="shared" ref="BF34:BH34" si="76">AH34</f>
        <v>250</v>
      </c>
      <c r="BG34" s="23">
        <f t="shared" si="76"/>
        <v>0</v>
      </c>
      <c r="BH34" s="23">
        <f t="shared" si="76"/>
        <v>250</v>
      </c>
      <c r="BI34" s="2">
        <f t="shared" si="5"/>
        <v>0</v>
      </c>
      <c r="BJ34" s="2">
        <f t="shared" si="6"/>
        <v>0</v>
      </c>
      <c r="BK34" s="2">
        <f t="shared" si="7"/>
        <v>0</v>
      </c>
      <c r="BL34" s="2">
        <f t="shared" si="8"/>
        <v>0</v>
      </c>
      <c r="BM34" s="23">
        <f t="shared" si="2"/>
        <v>264</v>
      </c>
      <c r="BN34" s="23">
        <f t="shared" ref="BN34:BP34" si="77">AE34</f>
        <v>264</v>
      </c>
      <c r="BO34" s="23">
        <f t="shared" si="77"/>
        <v>0</v>
      </c>
      <c r="BP34" s="23">
        <f t="shared" si="77"/>
        <v>264</v>
      </c>
      <c r="BQ34" s="2">
        <f t="shared" si="10"/>
        <v>0</v>
      </c>
      <c r="BR34" s="2">
        <f t="shared" si="11"/>
        <v>0</v>
      </c>
      <c r="BS34" s="2">
        <f t="shared" si="12"/>
        <v>0</v>
      </c>
      <c r="BT34" s="2">
        <f t="shared" si="13"/>
        <v>0</v>
      </c>
    </row>
    <row r="35" s="2" customFormat="1" spans="1:72">
      <c r="A35" s="2">
        <v>28446.78</v>
      </c>
      <c r="B35" s="2">
        <v>-1657</v>
      </c>
      <c r="C35" s="2">
        <v>25431.31</v>
      </c>
      <c r="D35" s="2">
        <v>5963.29</v>
      </c>
      <c r="E35" s="2">
        <v>253.5</v>
      </c>
      <c r="F35" s="7">
        <v>-3692</v>
      </c>
      <c r="G35" s="2">
        <v>0</v>
      </c>
      <c r="H35" s="2">
        <v>581.25</v>
      </c>
      <c r="I35" s="2">
        <v>0</v>
      </c>
      <c r="J35" s="2">
        <v>576.83</v>
      </c>
      <c r="K35" s="2">
        <v>514.86</v>
      </c>
      <c r="L35" s="2">
        <v>0</v>
      </c>
      <c r="M35" s="2">
        <v>918.01</v>
      </c>
      <c r="N35" s="2">
        <v>884.3</v>
      </c>
      <c r="O35" s="2">
        <v>292.8</v>
      </c>
      <c r="P35" s="2">
        <v>324.6</v>
      </c>
      <c r="Q35" s="2">
        <v>0</v>
      </c>
      <c r="R35" s="2">
        <v>270.37</v>
      </c>
      <c r="S35" s="2">
        <v>28776.277</v>
      </c>
      <c r="T35" s="2">
        <v>1314.282</v>
      </c>
      <c r="U35" s="2">
        <v>1455.609</v>
      </c>
      <c r="V35" s="2">
        <v>4380.517</v>
      </c>
      <c r="W35" s="2">
        <v>5836.126</v>
      </c>
      <c r="X35" s="2">
        <v>270.544</v>
      </c>
      <c r="Y35" s="2">
        <v>50.03</v>
      </c>
      <c r="Z35" s="2">
        <v>12135.266</v>
      </c>
      <c r="AA35" s="2">
        <v>3672.404</v>
      </c>
      <c r="AB35" s="2">
        <v>1215.63</v>
      </c>
      <c r="AC35" s="2" t="s">
        <v>60</v>
      </c>
      <c r="AD35" s="7">
        <v>-707.9425</v>
      </c>
      <c r="AE35" s="2">
        <v>253.5</v>
      </c>
      <c r="AF35" s="2">
        <v>0</v>
      </c>
      <c r="AG35" s="2">
        <v>253.5</v>
      </c>
      <c r="AH35" s="2">
        <v>250</v>
      </c>
      <c r="AI35" s="2">
        <v>0</v>
      </c>
      <c r="AJ35" s="2">
        <v>250</v>
      </c>
      <c r="AK35" s="2">
        <v>4237</v>
      </c>
      <c r="AL35" s="2">
        <v>26519.7</v>
      </c>
      <c r="AM35" s="2">
        <v>30756.7</v>
      </c>
      <c r="AN35" s="2">
        <v>5843.36</v>
      </c>
      <c r="AO35" s="2">
        <v>1572.37</v>
      </c>
      <c r="AP35" s="2">
        <v>4270.99</v>
      </c>
      <c r="AQ35" s="2">
        <v>0</v>
      </c>
      <c r="AR35" s="2">
        <v>190</v>
      </c>
      <c r="AU35" s="2">
        <v>291</v>
      </c>
      <c r="AV35" s="15">
        <v>275</v>
      </c>
      <c r="AW35" s="7">
        <v>250</v>
      </c>
      <c r="AX35" s="7">
        <v>253.5</v>
      </c>
      <c r="AY35" s="7">
        <v>321</v>
      </c>
      <c r="AZ35" s="19">
        <v>305</v>
      </c>
      <c r="BA35" s="7">
        <v>250</v>
      </c>
      <c r="BB35" s="7">
        <v>253.5</v>
      </c>
      <c r="BE35" s="23">
        <f t="shared" si="0"/>
        <v>250</v>
      </c>
      <c r="BF35" s="23">
        <f t="shared" ref="BF35:BH35" si="78">AH35</f>
        <v>250</v>
      </c>
      <c r="BG35" s="23">
        <f t="shared" si="78"/>
        <v>0</v>
      </c>
      <c r="BH35" s="23">
        <f t="shared" si="78"/>
        <v>250</v>
      </c>
      <c r="BI35" s="2">
        <f t="shared" si="5"/>
        <v>0</v>
      </c>
      <c r="BJ35" s="2">
        <f t="shared" si="6"/>
        <v>0</v>
      </c>
      <c r="BK35" s="2">
        <f t="shared" si="7"/>
        <v>0</v>
      </c>
      <c r="BL35" s="2">
        <f t="shared" si="8"/>
        <v>0</v>
      </c>
      <c r="BM35" s="23">
        <f t="shared" si="2"/>
        <v>253.5</v>
      </c>
      <c r="BN35" s="23">
        <f t="shared" ref="BN35:BP35" si="79">AE35</f>
        <v>253.5</v>
      </c>
      <c r="BO35" s="23">
        <f t="shared" si="79"/>
        <v>0</v>
      </c>
      <c r="BP35" s="23">
        <f t="shared" si="79"/>
        <v>253.5</v>
      </c>
      <c r="BQ35" s="2">
        <f t="shared" si="10"/>
        <v>0</v>
      </c>
      <c r="BR35" s="2">
        <f t="shared" si="11"/>
        <v>0</v>
      </c>
      <c r="BS35" s="2">
        <f t="shared" si="12"/>
        <v>0</v>
      </c>
      <c r="BT35" s="2">
        <f t="shared" si="13"/>
        <v>0</v>
      </c>
    </row>
    <row r="36" s="2" customFormat="1" spans="1:72">
      <c r="A36" s="2">
        <v>28304.1</v>
      </c>
      <c r="B36" s="2">
        <v>-1846.8</v>
      </c>
      <c r="C36" s="2">
        <v>24631.94</v>
      </c>
      <c r="D36" s="2">
        <v>7156.11</v>
      </c>
      <c r="E36" s="2">
        <v>227.33</v>
      </c>
      <c r="F36" s="7">
        <v>-3578</v>
      </c>
      <c r="G36" s="2">
        <v>0</v>
      </c>
      <c r="H36" s="2">
        <v>434.28</v>
      </c>
      <c r="I36" s="2">
        <v>0</v>
      </c>
      <c r="J36" s="2">
        <v>513.2</v>
      </c>
      <c r="K36" s="2">
        <v>443.68</v>
      </c>
      <c r="L36" s="2">
        <v>0</v>
      </c>
      <c r="M36" s="2">
        <v>804.96</v>
      </c>
      <c r="N36" s="2">
        <v>802.08</v>
      </c>
      <c r="O36" s="2">
        <v>292.5</v>
      </c>
      <c r="P36" s="2">
        <v>324.6</v>
      </c>
      <c r="Q36" s="2">
        <v>0</v>
      </c>
      <c r="R36" s="2">
        <v>228.61</v>
      </c>
      <c r="S36" s="2">
        <v>28708.57</v>
      </c>
      <c r="T36" s="2">
        <v>1395.677</v>
      </c>
      <c r="U36" s="2">
        <v>1307.984</v>
      </c>
      <c r="V36" s="2">
        <v>5595.838</v>
      </c>
      <c r="W36" s="2">
        <v>6903.822</v>
      </c>
      <c r="X36" s="2">
        <v>334.935</v>
      </c>
      <c r="Y36" s="2">
        <v>49.966</v>
      </c>
      <c r="Z36" s="2">
        <v>13111.086</v>
      </c>
      <c r="AA36" s="2">
        <v>2439.541</v>
      </c>
      <c r="AB36" s="2">
        <v>1208.45</v>
      </c>
      <c r="AC36" s="2" t="s">
        <v>60</v>
      </c>
      <c r="AD36" s="7">
        <v>-897.3248</v>
      </c>
      <c r="AE36" s="2">
        <v>227.33</v>
      </c>
      <c r="AF36" s="2">
        <v>0</v>
      </c>
      <c r="AG36" s="2">
        <v>227.33</v>
      </c>
      <c r="AH36" s="2">
        <v>70</v>
      </c>
      <c r="AI36" s="2">
        <v>0</v>
      </c>
      <c r="AJ36" s="2">
        <v>70</v>
      </c>
      <c r="AK36" s="2">
        <v>4297</v>
      </c>
      <c r="AL36" s="2">
        <v>25722</v>
      </c>
      <c r="AM36" s="2">
        <v>30019</v>
      </c>
      <c r="AN36" s="2">
        <v>7112.71</v>
      </c>
      <c r="AO36" s="2">
        <v>1467.65</v>
      </c>
      <c r="AP36" s="2">
        <v>5645.06</v>
      </c>
      <c r="AQ36" s="2">
        <v>0</v>
      </c>
      <c r="AR36" s="2">
        <v>48</v>
      </c>
      <c r="AU36" s="2">
        <v>291</v>
      </c>
      <c r="AV36" s="15">
        <v>275</v>
      </c>
      <c r="AW36" s="7">
        <v>70</v>
      </c>
      <c r="AX36" s="7">
        <v>227.33</v>
      </c>
      <c r="AY36" s="7">
        <v>321</v>
      </c>
      <c r="AZ36" s="19">
        <v>305</v>
      </c>
      <c r="BA36" s="7">
        <v>70</v>
      </c>
      <c r="BB36" s="7">
        <v>227.33</v>
      </c>
      <c r="BE36" s="23">
        <f t="shared" si="0"/>
        <v>70</v>
      </c>
      <c r="BF36" s="23">
        <f t="shared" ref="BF36:BH36" si="80">AH36</f>
        <v>70</v>
      </c>
      <c r="BG36" s="23">
        <f t="shared" si="80"/>
        <v>0</v>
      </c>
      <c r="BH36" s="23">
        <f t="shared" si="80"/>
        <v>70</v>
      </c>
      <c r="BI36" s="2">
        <f t="shared" si="5"/>
        <v>0</v>
      </c>
      <c r="BJ36" s="2">
        <f t="shared" si="6"/>
        <v>0</v>
      </c>
      <c r="BK36" s="2">
        <f t="shared" si="7"/>
        <v>0</v>
      </c>
      <c r="BL36" s="2">
        <f t="shared" si="8"/>
        <v>0</v>
      </c>
      <c r="BM36" s="23">
        <f t="shared" si="2"/>
        <v>227.33</v>
      </c>
      <c r="BN36" s="23">
        <f t="shared" ref="BN36:BP36" si="81">AE36</f>
        <v>227.33</v>
      </c>
      <c r="BO36" s="23">
        <f t="shared" si="81"/>
        <v>0</v>
      </c>
      <c r="BP36" s="23">
        <f t="shared" si="81"/>
        <v>227.33</v>
      </c>
      <c r="BQ36" s="2">
        <f t="shared" si="10"/>
        <v>0</v>
      </c>
      <c r="BR36" s="2">
        <f t="shared" si="11"/>
        <v>0</v>
      </c>
      <c r="BS36" s="2">
        <f t="shared" si="12"/>
        <v>0</v>
      </c>
      <c r="BT36" s="2">
        <f t="shared" si="13"/>
        <v>0</v>
      </c>
    </row>
    <row r="37" s="2" customFormat="1" spans="1:72">
      <c r="A37" s="8">
        <v>28085.29</v>
      </c>
      <c r="B37" s="8">
        <v>-3375</v>
      </c>
      <c r="C37" s="8">
        <v>24677.61</v>
      </c>
      <c r="D37" s="8">
        <v>8170.74</v>
      </c>
      <c r="E37" s="8">
        <v>236.67</v>
      </c>
      <c r="F37" s="9">
        <v>-4174</v>
      </c>
      <c r="G37" s="8">
        <v>0</v>
      </c>
      <c r="H37" s="8">
        <v>399.26</v>
      </c>
      <c r="I37" s="8">
        <v>0</v>
      </c>
      <c r="J37" s="8">
        <v>458.84</v>
      </c>
      <c r="K37" s="8">
        <v>377.86</v>
      </c>
      <c r="L37" s="8">
        <v>0</v>
      </c>
      <c r="M37" s="8">
        <v>765.08</v>
      </c>
      <c r="N37" s="8">
        <v>768.78</v>
      </c>
      <c r="O37" s="8">
        <v>292.4</v>
      </c>
      <c r="P37" s="8">
        <v>322.9</v>
      </c>
      <c r="Q37" s="8">
        <v>0</v>
      </c>
      <c r="R37" s="8">
        <v>213.97</v>
      </c>
      <c r="S37" s="8">
        <v>28466.541</v>
      </c>
      <c r="T37" s="8">
        <v>2994.96</v>
      </c>
      <c r="U37" s="8">
        <v>1168.631</v>
      </c>
      <c r="V37" s="8">
        <v>6877.491</v>
      </c>
      <c r="W37" s="8">
        <v>8046.123</v>
      </c>
      <c r="X37" s="8">
        <v>271.133</v>
      </c>
      <c r="Y37" s="8">
        <v>49.966</v>
      </c>
      <c r="Z37" s="8">
        <v>12986.852</v>
      </c>
      <c r="AA37" s="8">
        <v>2549.981</v>
      </c>
      <c r="AB37" s="8">
        <v>1276.36</v>
      </c>
      <c r="AC37" s="8" t="s">
        <v>60</v>
      </c>
      <c r="AD37" s="9">
        <v>-1650.932</v>
      </c>
      <c r="AE37" s="8">
        <v>236.67</v>
      </c>
      <c r="AF37" s="8">
        <v>0</v>
      </c>
      <c r="AG37" s="8">
        <v>236.67</v>
      </c>
      <c r="AH37" s="8">
        <v>0</v>
      </c>
      <c r="AI37" s="8">
        <v>0</v>
      </c>
      <c r="AJ37" s="8">
        <v>0</v>
      </c>
      <c r="AK37" s="8">
        <v>4355</v>
      </c>
      <c r="AL37" s="8">
        <v>25024.1</v>
      </c>
      <c r="AM37" s="8">
        <v>29379.1</v>
      </c>
      <c r="AN37" s="8">
        <v>8354.24</v>
      </c>
      <c r="AO37" s="8">
        <v>1337.29</v>
      </c>
      <c r="AP37" s="8">
        <v>7016.95</v>
      </c>
      <c r="AQ37" s="8">
        <v>0</v>
      </c>
      <c r="AR37" s="8">
        <v>0</v>
      </c>
      <c r="AS37" s="8"/>
      <c r="AT37" s="8"/>
      <c r="AU37" s="8">
        <v>290</v>
      </c>
      <c r="AV37" s="16">
        <v>275</v>
      </c>
      <c r="AW37" s="9">
        <v>0</v>
      </c>
      <c r="AX37" s="9">
        <v>236.67</v>
      </c>
      <c r="AY37" s="9">
        <v>320</v>
      </c>
      <c r="AZ37" s="20">
        <v>305</v>
      </c>
      <c r="BA37" s="9">
        <v>0</v>
      </c>
      <c r="BB37" s="9">
        <v>236.67</v>
      </c>
      <c r="BC37" s="8"/>
      <c r="BD37" s="8"/>
      <c r="BE37" s="24">
        <f t="shared" si="0"/>
        <v>0</v>
      </c>
      <c r="BF37" s="24">
        <f t="shared" ref="BF37:BH37" si="82">AH37</f>
        <v>0</v>
      </c>
      <c r="BG37" s="24">
        <f t="shared" si="82"/>
        <v>0</v>
      </c>
      <c r="BH37" s="24">
        <f t="shared" si="82"/>
        <v>0</v>
      </c>
      <c r="BI37" s="2">
        <f t="shared" si="5"/>
        <v>1</v>
      </c>
      <c r="BJ37" s="2">
        <f t="shared" si="6"/>
        <v>0</v>
      </c>
      <c r="BK37" s="2">
        <f t="shared" si="7"/>
        <v>1</v>
      </c>
      <c r="BL37" s="2">
        <f t="shared" si="8"/>
        <v>0</v>
      </c>
      <c r="BM37" s="23">
        <f t="shared" si="2"/>
        <v>236.67</v>
      </c>
      <c r="BN37" s="23">
        <f t="shared" ref="BN37:BP37" si="83">AE37</f>
        <v>236.67</v>
      </c>
      <c r="BO37" s="23">
        <f t="shared" si="83"/>
        <v>0</v>
      </c>
      <c r="BP37" s="23">
        <f t="shared" si="83"/>
        <v>236.67</v>
      </c>
      <c r="BQ37" s="2">
        <f t="shared" si="10"/>
        <v>0</v>
      </c>
      <c r="BR37" s="2">
        <f t="shared" si="11"/>
        <v>0</v>
      </c>
      <c r="BS37" s="2">
        <f t="shared" si="12"/>
        <v>0</v>
      </c>
      <c r="BT37" s="2">
        <f t="shared" si="13"/>
        <v>0</v>
      </c>
    </row>
    <row r="38" s="2" customFormat="1" spans="1:72">
      <c r="A38" s="8">
        <v>28051.2</v>
      </c>
      <c r="B38" s="8">
        <v>-3272</v>
      </c>
      <c r="C38" s="8">
        <v>23337.77</v>
      </c>
      <c r="D38" s="8">
        <v>9433.07</v>
      </c>
      <c r="E38" s="8">
        <v>216.67</v>
      </c>
      <c r="F38" s="9">
        <v>-4191</v>
      </c>
      <c r="G38" s="8">
        <v>0</v>
      </c>
      <c r="H38" s="8">
        <v>253.98</v>
      </c>
      <c r="I38" s="8">
        <v>0</v>
      </c>
      <c r="J38" s="8">
        <v>382.01</v>
      </c>
      <c r="K38" s="8">
        <v>305.52</v>
      </c>
      <c r="L38" s="8">
        <v>0</v>
      </c>
      <c r="M38" s="8">
        <v>646.68</v>
      </c>
      <c r="N38" s="8">
        <v>648.74</v>
      </c>
      <c r="O38" s="8">
        <v>291.9</v>
      </c>
      <c r="P38" s="8">
        <v>323.1</v>
      </c>
      <c r="Q38" s="8">
        <v>0</v>
      </c>
      <c r="R38" s="8">
        <v>157.15</v>
      </c>
      <c r="S38" s="8">
        <v>27993.197</v>
      </c>
      <c r="T38" s="8">
        <v>3320.752</v>
      </c>
      <c r="U38" s="8">
        <v>1078.167</v>
      </c>
      <c r="V38" s="8">
        <v>8316.388</v>
      </c>
      <c r="W38" s="8">
        <v>9394.554</v>
      </c>
      <c r="X38" s="8">
        <v>-42.97</v>
      </c>
      <c r="Y38" s="8">
        <v>49.97</v>
      </c>
      <c r="Z38" s="8">
        <v>14139.363</v>
      </c>
      <c r="AA38" s="8">
        <v>2059.35</v>
      </c>
      <c r="AB38" s="8">
        <v>1218.56</v>
      </c>
      <c r="AC38" s="8" t="s">
        <v>60</v>
      </c>
      <c r="AD38" s="9">
        <v>-2022.2727</v>
      </c>
      <c r="AE38" s="8">
        <v>216.67</v>
      </c>
      <c r="AF38" s="8">
        <v>0</v>
      </c>
      <c r="AG38" s="8">
        <v>216.67</v>
      </c>
      <c r="AH38" s="8">
        <v>0</v>
      </c>
      <c r="AI38" s="8">
        <v>0</v>
      </c>
      <c r="AJ38" s="8">
        <v>0</v>
      </c>
      <c r="AK38" s="8">
        <v>4424</v>
      </c>
      <c r="AL38" s="8">
        <v>24525.5</v>
      </c>
      <c r="AM38" s="8">
        <v>28949.5</v>
      </c>
      <c r="AN38" s="8">
        <v>9586.78</v>
      </c>
      <c r="AO38" s="8">
        <v>1249.71</v>
      </c>
      <c r="AP38" s="8">
        <v>8337.07</v>
      </c>
      <c r="AQ38" s="8">
        <v>0</v>
      </c>
      <c r="AR38" s="8">
        <v>0</v>
      </c>
      <c r="AS38" s="8"/>
      <c r="AT38" s="8"/>
      <c r="AU38" s="8">
        <v>290</v>
      </c>
      <c r="AV38" s="16">
        <v>275</v>
      </c>
      <c r="AW38" s="9">
        <v>0</v>
      </c>
      <c r="AX38" s="9">
        <v>216.67</v>
      </c>
      <c r="AY38" s="9">
        <v>320</v>
      </c>
      <c r="AZ38" s="20">
        <v>305</v>
      </c>
      <c r="BA38" s="9">
        <v>0</v>
      </c>
      <c r="BB38" s="9">
        <v>216.67</v>
      </c>
      <c r="BC38" s="8"/>
      <c r="BD38" s="8"/>
      <c r="BE38" s="24">
        <f t="shared" si="0"/>
        <v>0</v>
      </c>
      <c r="BF38" s="24">
        <f t="shared" ref="BF38:BH38" si="84">AH38</f>
        <v>0</v>
      </c>
      <c r="BG38" s="24">
        <f t="shared" si="84"/>
        <v>0</v>
      </c>
      <c r="BH38" s="24">
        <f t="shared" si="84"/>
        <v>0</v>
      </c>
      <c r="BI38" s="2">
        <f t="shared" si="5"/>
        <v>1</v>
      </c>
      <c r="BJ38" s="2">
        <f t="shared" si="6"/>
        <v>0</v>
      </c>
      <c r="BK38" s="2">
        <f t="shared" si="7"/>
        <v>1</v>
      </c>
      <c r="BL38" s="2">
        <f t="shared" si="8"/>
        <v>0</v>
      </c>
      <c r="BM38" s="23">
        <f t="shared" si="2"/>
        <v>216.67</v>
      </c>
      <c r="BN38" s="23">
        <f t="shared" ref="BN38:BP38" si="85">AE38</f>
        <v>216.67</v>
      </c>
      <c r="BO38" s="23">
        <f t="shared" si="85"/>
        <v>0</v>
      </c>
      <c r="BP38" s="23">
        <f t="shared" si="85"/>
        <v>216.67</v>
      </c>
      <c r="BQ38" s="2">
        <f t="shared" si="10"/>
        <v>0</v>
      </c>
      <c r="BR38" s="2">
        <f t="shared" si="11"/>
        <v>0</v>
      </c>
      <c r="BS38" s="2">
        <f t="shared" si="12"/>
        <v>0</v>
      </c>
      <c r="BT38" s="2">
        <f t="shared" si="13"/>
        <v>0</v>
      </c>
    </row>
    <row r="39" s="2" customFormat="1" spans="1:72">
      <c r="A39" s="8">
        <v>27519.87</v>
      </c>
      <c r="B39" s="8">
        <v>-4085</v>
      </c>
      <c r="C39" s="8">
        <v>23204.23</v>
      </c>
      <c r="D39" s="8">
        <v>10171.23</v>
      </c>
      <c r="E39" s="8">
        <v>203.67</v>
      </c>
      <c r="F39" s="9">
        <v>-4200</v>
      </c>
      <c r="G39" s="8">
        <v>0</v>
      </c>
      <c r="H39" s="8">
        <v>237.76</v>
      </c>
      <c r="I39" s="8">
        <v>0</v>
      </c>
      <c r="J39" s="8">
        <v>304.54</v>
      </c>
      <c r="K39" s="8">
        <v>270.4</v>
      </c>
      <c r="L39" s="8">
        <v>0</v>
      </c>
      <c r="M39" s="8">
        <v>564.46</v>
      </c>
      <c r="N39" s="8">
        <v>566.92</v>
      </c>
      <c r="O39" s="8">
        <v>292.9</v>
      </c>
      <c r="P39" s="8">
        <v>326</v>
      </c>
      <c r="Q39" s="8">
        <v>0</v>
      </c>
      <c r="R39" s="8">
        <v>124.75</v>
      </c>
      <c r="S39" s="8">
        <v>27586.805</v>
      </c>
      <c r="T39" s="8">
        <v>4415.84</v>
      </c>
      <c r="U39" s="8">
        <v>977.997</v>
      </c>
      <c r="V39" s="8">
        <v>9610.323</v>
      </c>
      <c r="W39" s="8">
        <v>10588.321</v>
      </c>
      <c r="X39" s="8">
        <v>-459.855</v>
      </c>
      <c r="Y39" s="8">
        <v>49.965</v>
      </c>
      <c r="Z39" s="8">
        <v>14366.758</v>
      </c>
      <c r="AA39" s="8">
        <v>2428.695</v>
      </c>
      <c r="AB39" s="8">
        <v>1209.67</v>
      </c>
      <c r="AC39" s="8" t="s">
        <v>60</v>
      </c>
      <c r="AD39" s="9">
        <v>-2261.522</v>
      </c>
      <c r="AE39" s="8">
        <v>203.67</v>
      </c>
      <c r="AF39" s="8">
        <v>0</v>
      </c>
      <c r="AG39" s="8">
        <v>203.67</v>
      </c>
      <c r="AH39" s="8">
        <v>0</v>
      </c>
      <c r="AI39" s="8">
        <v>0</v>
      </c>
      <c r="AJ39" s="8">
        <v>0</v>
      </c>
      <c r="AK39" s="8">
        <v>4597</v>
      </c>
      <c r="AL39" s="8">
        <v>23960.5</v>
      </c>
      <c r="AM39" s="8">
        <v>28557.5</v>
      </c>
      <c r="AN39" s="8">
        <v>10730.78</v>
      </c>
      <c r="AO39" s="8">
        <v>1153.55</v>
      </c>
      <c r="AP39" s="8">
        <v>9577.23</v>
      </c>
      <c r="AQ39" s="8">
        <v>0</v>
      </c>
      <c r="AR39" s="8">
        <v>0</v>
      </c>
      <c r="AS39" s="8"/>
      <c r="AT39" s="8"/>
      <c r="AU39" s="8">
        <v>290</v>
      </c>
      <c r="AV39" s="16">
        <v>275</v>
      </c>
      <c r="AW39" s="9">
        <v>0</v>
      </c>
      <c r="AX39" s="9">
        <v>203.67</v>
      </c>
      <c r="AY39" s="9">
        <v>320</v>
      </c>
      <c r="AZ39" s="20">
        <v>305</v>
      </c>
      <c r="BA39" s="9">
        <v>0</v>
      </c>
      <c r="BB39" s="9">
        <v>203.67</v>
      </c>
      <c r="BC39" s="8"/>
      <c r="BD39" s="8"/>
      <c r="BE39" s="24">
        <f t="shared" si="0"/>
        <v>0</v>
      </c>
      <c r="BF39" s="24">
        <f t="shared" ref="BF39:BH39" si="86">AH39</f>
        <v>0</v>
      </c>
      <c r="BG39" s="24">
        <f t="shared" si="86"/>
        <v>0</v>
      </c>
      <c r="BH39" s="24">
        <f t="shared" si="86"/>
        <v>0</v>
      </c>
      <c r="BI39" s="2">
        <f t="shared" si="5"/>
        <v>1</v>
      </c>
      <c r="BJ39" s="2">
        <f t="shared" si="6"/>
        <v>0</v>
      </c>
      <c r="BK39" s="2">
        <f t="shared" si="7"/>
        <v>1</v>
      </c>
      <c r="BL39" s="2">
        <f t="shared" si="8"/>
        <v>0</v>
      </c>
      <c r="BM39" s="23">
        <f t="shared" si="2"/>
        <v>203.67</v>
      </c>
      <c r="BN39" s="23">
        <f t="shared" ref="BN39:BP39" si="87">AE39</f>
        <v>203.67</v>
      </c>
      <c r="BO39" s="23">
        <f t="shared" si="87"/>
        <v>0</v>
      </c>
      <c r="BP39" s="23">
        <f t="shared" si="87"/>
        <v>203.67</v>
      </c>
      <c r="BQ39" s="2">
        <f t="shared" si="10"/>
        <v>0</v>
      </c>
      <c r="BR39" s="2">
        <f t="shared" si="11"/>
        <v>0</v>
      </c>
      <c r="BS39" s="2">
        <f t="shared" si="12"/>
        <v>0</v>
      </c>
      <c r="BT39" s="2">
        <f t="shared" si="13"/>
        <v>0</v>
      </c>
    </row>
    <row r="40" s="2" customFormat="1" spans="1:72">
      <c r="A40" s="8">
        <v>27068.99</v>
      </c>
      <c r="B40" s="8">
        <v>-4785</v>
      </c>
      <c r="C40" s="8">
        <v>22741.22</v>
      </c>
      <c r="D40" s="8">
        <v>11477.84</v>
      </c>
      <c r="E40" s="8">
        <v>210</v>
      </c>
      <c r="F40" s="9">
        <v>-4197</v>
      </c>
      <c r="G40" s="8">
        <v>0</v>
      </c>
      <c r="H40" s="8">
        <v>253.14</v>
      </c>
      <c r="I40" s="8">
        <v>0</v>
      </c>
      <c r="J40" s="8">
        <v>261.54</v>
      </c>
      <c r="K40" s="8">
        <v>272.49</v>
      </c>
      <c r="L40" s="8">
        <v>0</v>
      </c>
      <c r="M40" s="8">
        <v>545.14</v>
      </c>
      <c r="N40" s="8">
        <v>543.9</v>
      </c>
      <c r="O40" s="8">
        <v>290.7</v>
      </c>
      <c r="P40" s="8">
        <v>321.6</v>
      </c>
      <c r="Q40" s="8">
        <v>0</v>
      </c>
      <c r="R40" s="8">
        <v>161.96</v>
      </c>
      <c r="S40" s="8">
        <v>27046.969</v>
      </c>
      <c r="T40" s="8">
        <v>4823.507</v>
      </c>
      <c r="U40" s="8">
        <v>905.824</v>
      </c>
      <c r="V40" s="8">
        <v>10941.896</v>
      </c>
      <c r="W40" s="8">
        <v>11847.72</v>
      </c>
      <c r="X40" s="8">
        <v>-969.1</v>
      </c>
      <c r="Y40" s="8">
        <v>49.971</v>
      </c>
      <c r="Z40" s="8">
        <v>15073.727</v>
      </c>
      <c r="AA40" s="8">
        <v>1930.861</v>
      </c>
      <c r="AB40" s="8">
        <v>1390.66</v>
      </c>
      <c r="AC40" s="8" t="s">
        <v>60</v>
      </c>
      <c r="AD40" s="9">
        <v>-2260.9614</v>
      </c>
      <c r="AE40" s="8">
        <v>210</v>
      </c>
      <c r="AF40" s="8">
        <v>0</v>
      </c>
      <c r="AG40" s="8">
        <v>210</v>
      </c>
      <c r="AH40" s="8">
        <v>0</v>
      </c>
      <c r="AI40" s="8">
        <v>0</v>
      </c>
      <c r="AJ40" s="8">
        <v>0</v>
      </c>
      <c r="AK40" s="8">
        <v>4785</v>
      </c>
      <c r="AL40" s="8">
        <v>23528.5</v>
      </c>
      <c r="AM40" s="8">
        <v>28313.5</v>
      </c>
      <c r="AN40" s="8">
        <v>11921.48</v>
      </c>
      <c r="AO40" s="8">
        <v>1069.47</v>
      </c>
      <c r="AP40" s="8">
        <v>10852.01</v>
      </c>
      <c r="AQ40" s="8">
        <v>0</v>
      </c>
      <c r="AR40" s="8">
        <v>0</v>
      </c>
      <c r="AS40" s="8"/>
      <c r="AT40" s="8"/>
      <c r="AU40" s="8">
        <v>290</v>
      </c>
      <c r="AV40" s="16">
        <v>275</v>
      </c>
      <c r="AW40" s="9">
        <v>0</v>
      </c>
      <c r="AX40" s="9">
        <v>210</v>
      </c>
      <c r="AY40" s="9">
        <v>320</v>
      </c>
      <c r="AZ40" s="20">
        <v>305</v>
      </c>
      <c r="BA40" s="9">
        <v>0</v>
      </c>
      <c r="BB40" s="9">
        <v>210</v>
      </c>
      <c r="BC40" s="8"/>
      <c r="BD40" s="8"/>
      <c r="BE40" s="24">
        <f t="shared" si="0"/>
        <v>0</v>
      </c>
      <c r="BF40" s="24">
        <f t="shared" ref="BF40:BH40" si="88">AH40</f>
        <v>0</v>
      </c>
      <c r="BG40" s="24">
        <f t="shared" si="88"/>
        <v>0</v>
      </c>
      <c r="BH40" s="24">
        <f t="shared" si="88"/>
        <v>0</v>
      </c>
      <c r="BI40" s="2">
        <f t="shared" si="5"/>
        <v>1</v>
      </c>
      <c r="BJ40" s="2">
        <f t="shared" si="6"/>
        <v>0</v>
      </c>
      <c r="BK40" s="2">
        <f t="shared" si="7"/>
        <v>1</v>
      </c>
      <c r="BL40" s="2">
        <f t="shared" si="8"/>
        <v>0</v>
      </c>
      <c r="BM40" s="23">
        <f t="shared" si="2"/>
        <v>210</v>
      </c>
      <c r="BN40" s="23">
        <f t="shared" ref="BN40:BP40" si="89">AE40</f>
        <v>210</v>
      </c>
      <c r="BO40" s="23">
        <f t="shared" si="89"/>
        <v>0</v>
      </c>
      <c r="BP40" s="23">
        <f t="shared" si="89"/>
        <v>210</v>
      </c>
      <c r="BQ40" s="2">
        <f t="shared" si="10"/>
        <v>0</v>
      </c>
      <c r="BR40" s="2">
        <f t="shared" si="11"/>
        <v>0</v>
      </c>
      <c r="BS40" s="2">
        <f t="shared" si="12"/>
        <v>0</v>
      </c>
      <c r="BT40" s="2">
        <f t="shared" si="13"/>
        <v>0</v>
      </c>
    </row>
    <row r="41" s="2" customFormat="1" spans="1:72">
      <c r="A41" s="8">
        <v>26407.12</v>
      </c>
      <c r="B41" s="8">
        <v>-4828</v>
      </c>
      <c r="C41" s="8">
        <v>21203.68</v>
      </c>
      <c r="D41" s="8">
        <v>11731.18</v>
      </c>
      <c r="E41" s="8">
        <v>0</v>
      </c>
      <c r="F41" s="9">
        <v>-4198</v>
      </c>
      <c r="G41" s="8">
        <v>0</v>
      </c>
      <c r="H41" s="8">
        <v>189.05</v>
      </c>
      <c r="I41" s="8">
        <v>0</v>
      </c>
      <c r="J41" s="8">
        <v>220.34</v>
      </c>
      <c r="K41" s="8">
        <v>271.33</v>
      </c>
      <c r="L41" s="8">
        <v>0</v>
      </c>
      <c r="M41" s="8">
        <v>499.91</v>
      </c>
      <c r="N41" s="8">
        <v>500.73</v>
      </c>
      <c r="O41" s="8">
        <v>289.3</v>
      </c>
      <c r="P41" s="8">
        <v>321.1</v>
      </c>
      <c r="Q41" s="8">
        <v>0</v>
      </c>
      <c r="R41" s="8">
        <v>111.32</v>
      </c>
      <c r="S41" s="8">
        <v>26517.55</v>
      </c>
      <c r="T41" s="8">
        <v>4899.632</v>
      </c>
      <c r="U41" s="8">
        <v>826.952</v>
      </c>
      <c r="V41" s="8">
        <v>12262.098</v>
      </c>
      <c r="W41" s="8">
        <v>13089.05</v>
      </c>
      <c r="X41" s="8">
        <v>-976.599</v>
      </c>
      <c r="Y41" s="8">
        <v>49.998</v>
      </c>
      <c r="Z41" s="8">
        <v>16927.406</v>
      </c>
      <c r="AA41" s="8">
        <v>952.795</v>
      </c>
      <c r="AB41" s="8">
        <v>1196.87</v>
      </c>
      <c r="AC41" s="8" t="s">
        <v>60</v>
      </c>
      <c r="AD41" s="9">
        <v>-2403.4185</v>
      </c>
      <c r="AE41" s="8">
        <v>0</v>
      </c>
      <c r="AF41" s="8">
        <v>0</v>
      </c>
      <c r="AG41" s="8">
        <v>0</v>
      </c>
      <c r="AH41" s="8">
        <v>0</v>
      </c>
      <c r="AI41" s="8">
        <v>0</v>
      </c>
      <c r="AJ41" s="8">
        <v>0</v>
      </c>
      <c r="AK41" s="8">
        <v>4828</v>
      </c>
      <c r="AL41" s="8">
        <v>23096.4</v>
      </c>
      <c r="AM41" s="8">
        <v>27924.4</v>
      </c>
      <c r="AN41" s="8">
        <v>13009.35</v>
      </c>
      <c r="AO41" s="8">
        <v>978.3</v>
      </c>
      <c r="AP41" s="8">
        <v>12031.05</v>
      </c>
      <c r="AQ41" s="8">
        <v>0</v>
      </c>
      <c r="AR41" s="8">
        <v>0</v>
      </c>
      <c r="AS41" s="8"/>
      <c r="AT41" s="8"/>
      <c r="AU41" s="8">
        <v>290</v>
      </c>
      <c r="AV41" s="16">
        <v>275</v>
      </c>
      <c r="AW41" s="9">
        <v>0</v>
      </c>
      <c r="AX41" s="9">
        <v>0</v>
      </c>
      <c r="AY41" s="9">
        <v>320</v>
      </c>
      <c r="AZ41" s="20">
        <v>305</v>
      </c>
      <c r="BA41" s="9">
        <v>0</v>
      </c>
      <c r="BB41" s="9">
        <v>0</v>
      </c>
      <c r="BC41" s="8"/>
      <c r="BD41" s="8"/>
      <c r="BE41" s="24">
        <f t="shared" si="0"/>
        <v>0</v>
      </c>
      <c r="BF41" s="24">
        <f t="shared" ref="BF41:BH41" si="90">AH41</f>
        <v>0</v>
      </c>
      <c r="BG41" s="24">
        <f t="shared" si="90"/>
        <v>0</v>
      </c>
      <c r="BH41" s="24">
        <f t="shared" si="90"/>
        <v>0</v>
      </c>
      <c r="BI41" s="2">
        <f t="shared" si="5"/>
        <v>1</v>
      </c>
      <c r="BJ41" s="2">
        <f t="shared" si="6"/>
        <v>0</v>
      </c>
      <c r="BK41" s="2">
        <f t="shared" si="7"/>
        <v>1</v>
      </c>
      <c r="BL41" s="2">
        <f t="shared" si="8"/>
        <v>0</v>
      </c>
      <c r="BM41" s="23">
        <f t="shared" si="2"/>
        <v>0</v>
      </c>
      <c r="BN41" s="23">
        <f t="shared" ref="BN41:BP41" si="91">AE41</f>
        <v>0</v>
      </c>
      <c r="BO41" s="23">
        <f t="shared" si="91"/>
        <v>0</v>
      </c>
      <c r="BP41" s="23">
        <f t="shared" si="91"/>
        <v>0</v>
      </c>
      <c r="BQ41" s="2">
        <f t="shared" si="10"/>
        <v>1</v>
      </c>
      <c r="BR41" s="2">
        <f t="shared" si="11"/>
        <v>0</v>
      </c>
      <c r="BS41" s="2">
        <f t="shared" si="12"/>
        <v>1</v>
      </c>
      <c r="BT41" s="2">
        <f t="shared" si="13"/>
        <v>0</v>
      </c>
    </row>
    <row r="42" s="2" customFormat="1" spans="1:72">
      <c r="A42" s="8">
        <v>26041.99</v>
      </c>
      <c r="B42" s="8">
        <v>-5009</v>
      </c>
      <c r="C42" s="8">
        <v>20696.09</v>
      </c>
      <c r="D42" s="8">
        <v>10555.53</v>
      </c>
      <c r="E42" s="8">
        <v>0</v>
      </c>
      <c r="F42" s="9">
        <v>-4197</v>
      </c>
      <c r="G42" s="8">
        <v>0</v>
      </c>
      <c r="H42" s="8">
        <v>190.77</v>
      </c>
      <c r="I42" s="8">
        <v>0</v>
      </c>
      <c r="J42" s="8">
        <v>220.39</v>
      </c>
      <c r="K42" s="8">
        <v>271.1</v>
      </c>
      <c r="L42" s="8">
        <v>0</v>
      </c>
      <c r="M42" s="8">
        <v>497.45</v>
      </c>
      <c r="N42" s="8">
        <v>501.15</v>
      </c>
      <c r="O42" s="8">
        <v>286.6</v>
      </c>
      <c r="P42" s="8">
        <v>317.5</v>
      </c>
      <c r="Q42" s="8">
        <v>0</v>
      </c>
      <c r="R42" s="8">
        <v>104.77</v>
      </c>
      <c r="S42" s="8">
        <v>26141.223</v>
      </c>
      <c r="T42" s="8">
        <v>5044.039</v>
      </c>
      <c r="U42" s="8">
        <v>716.866</v>
      </c>
      <c r="V42" s="8">
        <v>12979.293</v>
      </c>
      <c r="W42" s="8">
        <v>13696.158</v>
      </c>
      <c r="X42" s="8">
        <v>-978.223</v>
      </c>
      <c r="Y42" s="8">
        <v>50.035</v>
      </c>
      <c r="Z42" s="8">
        <v>17661.244</v>
      </c>
      <c r="AA42" s="8">
        <v>710.629</v>
      </c>
      <c r="AB42" s="8">
        <v>1188.92</v>
      </c>
      <c r="AC42" s="8" t="s">
        <v>60</v>
      </c>
      <c r="AD42" s="9">
        <v>-2419.5273</v>
      </c>
      <c r="AE42" s="8">
        <v>0</v>
      </c>
      <c r="AF42" s="8">
        <v>0</v>
      </c>
      <c r="AG42" s="8">
        <v>0</v>
      </c>
      <c r="AH42" s="8">
        <v>0</v>
      </c>
      <c r="AI42" s="8">
        <v>0</v>
      </c>
      <c r="AJ42" s="8">
        <v>0</v>
      </c>
      <c r="AK42" s="8">
        <v>4743</v>
      </c>
      <c r="AL42" s="8">
        <v>21966.4</v>
      </c>
      <c r="AM42" s="8">
        <v>26709.4</v>
      </c>
      <c r="AN42" s="8">
        <v>14046.33</v>
      </c>
      <c r="AO42" s="8">
        <v>928.18</v>
      </c>
      <c r="AP42" s="8">
        <v>13118.15</v>
      </c>
      <c r="AQ42" s="8">
        <v>0</v>
      </c>
      <c r="AR42" s="8">
        <v>0</v>
      </c>
      <c r="AS42" s="8"/>
      <c r="AT42" s="8"/>
      <c r="AU42" s="8">
        <v>290</v>
      </c>
      <c r="AV42" s="16">
        <v>275</v>
      </c>
      <c r="AW42" s="9">
        <v>0</v>
      </c>
      <c r="AX42" s="9">
        <v>0</v>
      </c>
      <c r="AY42" s="9">
        <v>320</v>
      </c>
      <c r="AZ42" s="20">
        <v>305</v>
      </c>
      <c r="BA42" s="9">
        <v>0</v>
      </c>
      <c r="BB42" s="9">
        <v>0</v>
      </c>
      <c r="BC42" s="8"/>
      <c r="BD42" s="8"/>
      <c r="BE42" s="24">
        <f t="shared" si="0"/>
        <v>0</v>
      </c>
      <c r="BF42" s="24">
        <f t="shared" ref="BF42:BH42" si="92">AH42</f>
        <v>0</v>
      </c>
      <c r="BG42" s="24">
        <f t="shared" si="92"/>
        <v>0</v>
      </c>
      <c r="BH42" s="24">
        <f t="shared" si="92"/>
        <v>0</v>
      </c>
      <c r="BI42" s="2">
        <f t="shared" si="5"/>
        <v>1</v>
      </c>
      <c r="BJ42" s="2">
        <f t="shared" si="6"/>
        <v>0</v>
      </c>
      <c r="BK42" s="2">
        <f t="shared" si="7"/>
        <v>1</v>
      </c>
      <c r="BL42" s="2">
        <f t="shared" si="8"/>
        <v>0</v>
      </c>
      <c r="BM42" s="23">
        <f t="shared" si="2"/>
        <v>0</v>
      </c>
      <c r="BN42" s="23">
        <f t="shared" ref="BN42:BP42" si="93">AE42</f>
        <v>0</v>
      </c>
      <c r="BO42" s="23">
        <f t="shared" si="93"/>
        <v>0</v>
      </c>
      <c r="BP42" s="23">
        <f t="shared" si="93"/>
        <v>0</v>
      </c>
      <c r="BQ42" s="2">
        <f t="shared" si="10"/>
        <v>1</v>
      </c>
      <c r="BR42" s="2">
        <f t="shared" si="11"/>
        <v>0</v>
      </c>
      <c r="BS42" s="2">
        <f t="shared" si="12"/>
        <v>1</v>
      </c>
      <c r="BT42" s="2">
        <f t="shared" si="13"/>
        <v>0</v>
      </c>
    </row>
    <row r="43" s="2" customFormat="1" spans="1:72">
      <c r="A43" s="8">
        <v>25714.3</v>
      </c>
      <c r="B43" s="8">
        <v>-5050</v>
      </c>
      <c r="C43" s="8">
        <v>20640.33</v>
      </c>
      <c r="D43" s="8">
        <v>10326.72</v>
      </c>
      <c r="E43" s="8">
        <v>0</v>
      </c>
      <c r="F43" s="9">
        <v>-4198</v>
      </c>
      <c r="G43" s="8">
        <v>0</v>
      </c>
      <c r="H43" s="8">
        <v>189.05</v>
      </c>
      <c r="I43" s="8">
        <v>0</v>
      </c>
      <c r="J43" s="8">
        <v>221.39</v>
      </c>
      <c r="K43" s="8">
        <v>271.1</v>
      </c>
      <c r="L43" s="8">
        <v>0</v>
      </c>
      <c r="M43" s="8">
        <v>503.2</v>
      </c>
      <c r="N43" s="8">
        <v>501.15</v>
      </c>
      <c r="O43" s="8">
        <v>288.1</v>
      </c>
      <c r="P43" s="8">
        <v>317.6</v>
      </c>
      <c r="Q43" s="8">
        <v>0</v>
      </c>
      <c r="R43" s="8">
        <v>105.14</v>
      </c>
      <c r="S43" s="8">
        <v>25847.32</v>
      </c>
      <c r="T43" s="8">
        <v>5073.601</v>
      </c>
      <c r="U43" s="8">
        <v>436.558</v>
      </c>
      <c r="V43" s="8">
        <v>12950.763</v>
      </c>
      <c r="W43" s="8">
        <v>13387.321</v>
      </c>
      <c r="X43" s="8">
        <v>-711.341</v>
      </c>
      <c r="Y43" s="8">
        <v>50.032</v>
      </c>
      <c r="Z43" s="8">
        <v>17770.486</v>
      </c>
      <c r="AA43" s="8">
        <v>593.213</v>
      </c>
      <c r="AB43" s="8">
        <v>1198.45</v>
      </c>
      <c r="AC43" s="8" t="s">
        <v>60</v>
      </c>
      <c r="AD43" s="9">
        <v>-2412.9436</v>
      </c>
      <c r="AE43" s="8">
        <v>0</v>
      </c>
      <c r="AF43" s="8">
        <v>0</v>
      </c>
      <c r="AG43" s="8">
        <v>0</v>
      </c>
      <c r="AH43" s="8">
        <v>0</v>
      </c>
      <c r="AI43" s="8">
        <v>0</v>
      </c>
      <c r="AJ43" s="8">
        <v>0</v>
      </c>
      <c r="AK43" s="8">
        <v>4488</v>
      </c>
      <c r="AL43" s="8">
        <v>21501.1</v>
      </c>
      <c r="AM43" s="8">
        <v>25989.1</v>
      </c>
      <c r="AN43" s="8">
        <v>15025.77</v>
      </c>
      <c r="AO43" s="8">
        <v>891.11</v>
      </c>
      <c r="AP43" s="8">
        <v>14134.66</v>
      </c>
      <c r="AQ43" s="8">
        <v>0</v>
      </c>
      <c r="AR43" s="8">
        <v>0</v>
      </c>
      <c r="AS43" s="8"/>
      <c r="AT43" s="8"/>
      <c r="AU43" s="8">
        <v>290</v>
      </c>
      <c r="AV43" s="16">
        <v>275</v>
      </c>
      <c r="AW43" s="9">
        <v>0</v>
      </c>
      <c r="AX43" s="9">
        <v>0</v>
      </c>
      <c r="AY43" s="9">
        <v>320</v>
      </c>
      <c r="AZ43" s="20">
        <v>305</v>
      </c>
      <c r="BA43" s="9">
        <v>0</v>
      </c>
      <c r="BB43" s="9">
        <v>0</v>
      </c>
      <c r="BC43" s="8"/>
      <c r="BD43" s="8"/>
      <c r="BE43" s="24">
        <f t="shared" si="0"/>
        <v>0</v>
      </c>
      <c r="BF43" s="24">
        <f t="shared" ref="BF43:BH43" si="94">AH43</f>
        <v>0</v>
      </c>
      <c r="BG43" s="24">
        <f t="shared" si="94"/>
        <v>0</v>
      </c>
      <c r="BH43" s="24">
        <f t="shared" si="94"/>
        <v>0</v>
      </c>
      <c r="BI43" s="2">
        <f t="shared" si="5"/>
        <v>1</v>
      </c>
      <c r="BJ43" s="2">
        <f t="shared" si="6"/>
        <v>0</v>
      </c>
      <c r="BK43" s="2">
        <f t="shared" si="7"/>
        <v>1</v>
      </c>
      <c r="BL43" s="2">
        <f t="shared" si="8"/>
        <v>0</v>
      </c>
      <c r="BM43" s="23">
        <f t="shared" si="2"/>
        <v>0</v>
      </c>
      <c r="BN43" s="23">
        <f t="shared" ref="BN43:BP43" si="95">AE43</f>
        <v>0</v>
      </c>
      <c r="BO43" s="23">
        <f t="shared" si="95"/>
        <v>0</v>
      </c>
      <c r="BP43" s="23">
        <f t="shared" si="95"/>
        <v>0</v>
      </c>
      <c r="BQ43" s="2">
        <f t="shared" si="10"/>
        <v>1</v>
      </c>
      <c r="BR43" s="2">
        <f t="shared" si="11"/>
        <v>0</v>
      </c>
      <c r="BS43" s="2">
        <f t="shared" si="12"/>
        <v>1</v>
      </c>
      <c r="BT43" s="2">
        <f t="shared" si="13"/>
        <v>0</v>
      </c>
    </row>
    <row r="44" s="2" customFormat="1" spans="1:72">
      <c r="A44" s="8">
        <v>25371.13</v>
      </c>
      <c r="B44" s="8">
        <v>-5029</v>
      </c>
      <c r="C44" s="8">
        <v>20630.7</v>
      </c>
      <c r="D44" s="8">
        <v>9686.43</v>
      </c>
      <c r="E44" s="8">
        <v>0</v>
      </c>
      <c r="F44" s="9">
        <v>-4198</v>
      </c>
      <c r="G44" s="8">
        <v>0</v>
      </c>
      <c r="H44" s="8">
        <v>189.05</v>
      </c>
      <c r="I44" s="8">
        <v>0</v>
      </c>
      <c r="J44" s="8">
        <v>221.09</v>
      </c>
      <c r="K44" s="8">
        <v>270.86</v>
      </c>
      <c r="L44" s="8">
        <v>0</v>
      </c>
      <c r="M44" s="8">
        <v>501.15</v>
      </c>
      <c r="N44" s="8">
        <v>500.73</v>
      </c>
      <c r="O44" s="8">
        <v>286.8</v>
      </c>
      <c r="P44" s="8">
        <v>316</v>
      </c>
      <c r="Q44" s="8">
        <v>0</v>
      </c>
      <c r="R44" s="8">
        <v>104.61</v>
      </c>
      <c r="S44" s="8">
        <v>25406.523</v>
      </c>
      <c r="T44" s="8">
        <v>5359.069</v>
      </c>
      <c r="U44" s="8">
        <v>210.024</v>
      </c>
      <c r="V44" s="8">
        <v>13008.538</v>
      </c>
      <c r="W44" s="8">
        <v>13218.562</v>
      </c>
      <c r="X44" s="8">
        <v>-649.574</v>
      </c>
      <c r="Y44" s="8">
        <v>50.036</v>
      </c>
      <c r="Z44" s="8">
        <v>17696.197</v>
      </c>
      <c r="AA44" s="8">
        <v>610.947</v>
      </c>
      <c r="AB44" s="8">
        <v>1469.19</v>
      </c>
      <c r="AC44" s="8" t="s">
        <v>60</v>
      </c>
      <c r="AD44" s="9">
        <v>-2417.2861</v>
      </c>
      <c r="AE44" s="8">
        <v>0</v>
      </c>
      <c r="AF44" s="8">
        <v>0</v>
      </c>
      <c r="AG44" s="8">
        <v>0</v>
      </c>
      <c r="AH44" s="8">
        <v>0</v>
      </c>
      <c r="AI44" s="8">
        <v>0</v>
      </c>
      <c r="AJ44" s="8">
        <v>0</v>
      </c>
      <c r="AK44" s="8">
        <v>4299</v>
      </c>
      <c r="AL44" s="8">
        <v>21334.9</v>
      </c>
      <c r="AM44" s="8">
        <v>25633.9</v>
      </c>
      <c r="AN44" s="8">
        <v>15940.53</v>
      </c>
      <c r="AO44" s="8">
        <v>862.62</v>
      </c>
      <c r="AP44" s="8">
        <v>15077.91</v>
      </c>
      <c r="AQ44" s="8">
        <v>0</v>
      </c>
      <c r="AR44" s="8">
        <v>0</v>
      </c>
      <c r="AS44" s="8"/>
      <c r="AT44" s="8"/>
      <c r="AU44" s="8">
        <v>290</v>
      </c>
      <c r="AV44" s="16">
        <v>275</v>
      </c>
      <c r="AW44" s="9">
        <v>0</v>
      </c>
      <c r="AX44" s="9">
        <v>0</v>
      </c>
      <c r="AY44" s="9">
        <v>320</v>
      </c>
      <c r="AZ44" s="20">
        <v>305</v>
      </c>
      <c r="BA44" s="9">
        <v>0</v>
      </c>
      <c r="BB44" s="9">
        <v>0</v>
      </c>
      <c r="BC44" s="8"/>
      <c r="BD44" s="8"/>
      <c r="BE44" s="24">
        <f t="shared" si="0"/>
        <v>0</v>
      </c>
      <c r="BF44" s="24">
        <f t="shared" ref="BF44:BH44" si="96">AH44</f>
        <v>0</v>
      </c>
      <c r="BG44" s="24">
        <f t="shared" si="96"/>
        <v>0</v>
      </c>
      <c r="BH44" s="24">
        <f t="shared" si="96"/>
        <v>0</v>
      </c>
      <c r="BI44" s="2">
        <f t="shared" si="5"/>
        <v>1</v>
      </c>
      <c r="BJ44" s="2">
        <f t="shared" si="6"/>
        <v>0</v>
      </c>
      <c r="BK44" s="2">
        <f t="shared" si="7"/>
        <v>1</v>
      </c>
      <c r="BL44" s="2">
        <f t="shared" si="8"/>
        <v>0</v>
      </c>
      <c r="BM44" s="23">
        <f t="shared" si="2"/>
        <v>0</v>
      </c>
      <c r="BN44" s="23">
        <f t="shared" ref="BN44:BP44" si="97">AE44</f>
        <v>0</v>
      </c>
      <c r="BO44" s="23">
        <f t="shared" si="97"/>
        <v>0</v>
      </c>
      <c r="BP44" s="23">
        <f t="shared" si="97"/>
        <v>0</v>
      </c>
      <c r="BQ44" s="2">
        <f t="shared" si="10"/>
        <v>1</v>
      </c>
      <c r="BR44" s="2">
        <f t="shared" si="11"/>
        <v>0</v>
      </c>
      <c r="BS44" s="2">
        <f t="shared" si="12"/>
        <v>1</v>
      </c>
      <c r="BT44" s="2">
        <f t="shared" si="13"/>
        <v>0</v>
      </c>
    </row>
    <row r="45" s="2" customFormat="1" spans="1:72">
      <c r="A45" s="8">
        <v>25093.37</v>
      </c>
      <c r="B45" s="8">
        <v>-4955</v>
      </c>
      <c r="C45" s="8">
        <v>20636.15</v>
      </c>
      <c r="D45" s="8">
        <v>9266.04</v>
      </c>
      <c r="E45" s="8">
        <v>0</v>
      </c>
      <c r="F45" s="9">
        <v>-4196</v>
      </c>
      <c r="G45" s="8">
        <v>0</v>
      </c>
      <c r="H45" s="8">
        <v>189.05</v>
      </c>
      <c r="I45" s="8">
        <v>0</v>
      </c>
      <c r="J45" s="8">
        <v>221.65</v>
      </c>
      <c r="K45" s="8">
        <v>271.1</v>
      </c>
      <c r="L45" s="8">
        <v>0</v>
      </c>
      <c r="M45" s="8">
        <v>501.15</v>
      </c>
      <c r="N45" s="8">
        <v>501.15</v>
      </c>
      <c r="O45" s="8">
        <v>291.2</v>
      </c>
      <c r="P45" s="8">
        <v>319.1</v>
      </c>
      <c r="Q45" s="8">
        <v>0</v>
      </c>
      <c r="R45" s="8">
        <v>105.4</v>
      </c>
      <c r="S45" s="8">
        <v>24953.836</v>
      </c>
      <c r="T45" s="8">
        <v>4961.591</v>
      </c>
      <c r="U45" s="8">
        <v>160.965</v>
      </c>
      <c r="V45" s="8">
        <v>12016.375</v>
      </c>
      <c r="W45" s="8">
        <v>12177.341</v>
      </c>
      <c r="X45" s="8">
        <v>-852.75</v>
      </c>
      <c r="Y45" s="8">
        <v>50.018</v>
      </c>
      <c r="Z45" s="8">
        <v>17925.422</v>
      </c>
      <c r="AA45" s="8">
        <v>612.348</v>
      </c>
      <c r="AB45" s="8">
        <v>1533.83</v>
      </c>
      <c r="AC45" s="8" t="s">
        <v>60</v>
      </c>
      <c r="AD45" s="9">
        <v>-2406.2202</v>
      </c>
      <c r="AE45" s="8">
        <v>0</v>
      </c>
      <c r="AF45" s="8">
        <v>0</v>
      </c>
      <c r="AG45" s="8">
        <v>0</v>
      </c>
      <c r="AH45" s="8">
        <v>0</v>
      </c>
      <c r="AI45" s="8">
        <v>0</v>
      </c>
      <c r="AJ45" s="8">
        <v>0</v>
      </c>
      <c r="AK45" s="8">
        <v>4159</v>
      </c>
      <c r="AL45" s="8">
        <v>21268.4</v>
      </c>
      <c r="AM45" s="8">
        <v>25427.4</v>
      </c>
      <c r="AN45" s="8">
        <v>16742.08</v>
      </c>
      <c r="AO45" s="8">
        <v>833.35</v>
      </c>
      <c r="AP45" s="8">
        <v>15908.73</v>
      </c>
      <c r="AQ45" s="8">
        <v>0</v>
      </c>
      <c r="AR45" s="8">
        <v>0</v>
      </c>
      <c r="AS45" s="8"/>
      <c r="AT45" s="8"/>
      <c r="AU45" s="8">
        <v>290</v>
      </c>
      <c r="AV45" s="16">
        <v>275</v>
      </c>
      <c r="AW45" s="9">
        <v>0</v>
      </c>
      <c r="AX45" s="9">
        <v>0</v>
      </c>
      <c r="AY45" s="9">
        <v>320</v>
      </c>
      <c r="AZ45" s="20">
        <v>305</v>
      </c>
      <c r="BA45" s="9">
        <v>0</v>
      </c>
      <c r="BB45" s="9">
        <v>0</v>
      </c>
      <c r="BC45" s="8"/>
      <c r="BD45" s="8"/>
      <c r="BE45" s="24">
        <f t="shared" si="0"/>
        <v>0</v>
      </c>
      <c r="BF45" s="24">
        <f t="shared" ref="BF45:BH45" si="98">AH45</f>
        <v>0</v>
      </c>
      <c r="BG45" s="24">
        <f t="shared" si="98"/>
        <v>0</v>
      </c>
      <c r="BH45" s="24">
        <f t="shared" si="98"/>
        <v>0</v>
      </c>
      <c r="BI45" s="2">
        <f t="shared" si="5"/>
        <v>1</v>
      </c>
      <c r="BJ45" s="2">
        <f t="shared" si="6"/>
        <v>0</v>
      </c>
      <c r="BK45" s="2">
        <f t="shared" si="7"/>
        <v>1</v>
      </c>
      <c r="BL45" s="2">
        <f t="shared" si="8"/>
        <v>0</v>
      </c>
      <c r="BM45" s="23">
        <f t="shared" si="2"/>
        <v>0</v>
      </c>
      <c r="BN45" s="23">
        <f t="shared" ref="BN45:BP45" si="99">AE45</f>
        <v>0</v>
      </c>
      <c r="BO45" s="23">
        <f t="shared" si="99"/>
        <v>0</v>
      </c>
      <c r="BP45" s="23">
        <f t="shared" si="99"/>
        <v>0</v>
      </c>
      <c r="BQ45" s="2">
        <f t="shared" si="10"/>
        <v>1</v>
      </c>
      <c r="BR45" s="2">
        <f t="shared" si="11"/>
        <v>0</v>
      </c>
      <c r="BS45" s="2">
        <f t="shared" si="12"/>
        <v>1</v>
      </c>
      <c r="BT45" s="2">
        <f t="shared" si="13"/>
        <v>0</v>
      </c>
    </row>
    <row r="46" s="2" customFormat="1" spans="1:72">
      <c r="A46" s="8">
        <v>25353.83</v>
      </c>
      <c r="B46" s="8">
        <v>-4884</v>
      </c>
      <c r="C46" s="8">
        <v>20641.3</v>
      </c>
      <c r="D46" s="8">
        <v>10542.96</v>
      </c>
      <c r="E46" s="8">
        <v>0</v>
      </c>
      <c r="F46" s="9">
        <v>-4198</v>
      </c>
      <c r="G46" s="8">
        <v>0</v>
      </c>
      <c r="H46" s="8">
        <v>189.89</v>
      </c>
      <c r="I46" s="8">
        <v>0</v>
      </c>
      <c r="J46" s="8">
        <v>221.94</v>
      </c>
      <c r="K46" s="8">
        <v>272.26</v>
      </c>
      <c r="L46" s="8">
        <v>0</v>
      </c>
      <c r="M46" s="8">
        <v>502.79</v>
      </c>
      <c r="N46" s="8">
        <v>501.56</v>
      </c>
      <c r="O46" s="8">
        <v>286.9</v>
      </c>
      <c r="P46" s="8">
        <v>320</v>
      </c>
      <c r="Q46" s="8">
        <v>0</v>
      </c>
      <c r="R46" s="8">
        <v>105.56</v>
      </c>
      <c r="S46" s="8">
        <v>25281.986</v>
      </c>
      <c r="T46" s="8">
        <v>5097.261</v>
      </c>
      <c r="U46" s="8">
        <v>135.669</v>
      </c>
      <c r="V46" s="8">
        <v>12052.805</v>
      </c>
      <c r="W46" s="8">
        <v>12188.474</v>
      </c>
      <c r="X46" s="8">
        <v>-845.734</v>
      </c>
      <c r="Y46" s="8">
        <v>49.97</v>
      </c>
      <c r="Z46" s="8">
        <v>17628.11</v>
      </c>
      <c r="AA46" s="8">
        <v>855.063</v>
      </c>
      <c r="AB46" s="8">
        <v>1333</v>
      </c>
      <c r="AC46" s="8" t="s">
        <v>60</v>
      </c>
      <c r="AD46" s="9">
        <v>-2409.862</v>
      </c>
      <c r="AE46" s="8">
        <v>0</v>
      </c>
      <c r="AF46" s="8">
        <v>0</v>
      </c>
      <c r="AG46" s="8">
        <v>0</v>
      </c>
      <c r="AH46" s="8">
        <v>0</v>
      </c>
      <c r="AI46" s="8">
        <v>0</v>
      </c>
      <c r="AJ46" s="8">
        <v>0</v>
      </c>
      <c r="AK46" s="8">
        <v>4024</v>
      </c>
      <c r="AL46" s="8">
        <v>21409.7</v>
      </c>
      <c r="AM46" s="8">
        <v>25433.7</v>
      </c>
      <c r="AN46" s="8">
        <v>17441.84</v>
      </c>
      <c r="AO46" s="8">
        <v>819.21</v>
      </c>
      <c r="AP46" s="8">
        <v>16622.63</v>
      </c>
      <c r="AQ46" s="8">
        <v>0</v>
      </c>
      <c r="AR46" s="8">
        <v>0</v>
      </c>
      <c r="AS46" s="8"/>
      <c r="AT46" s="8"/>
      <c r="AU46" s="8">
        <v>290</v>
      </c>
      <c r="AV46" s="16">
        <v>275</v>
      </c>
      <c r="AW46" s="9">
        <v>0</v>
      </c>
      <c r="AX46" s="9">
        <v>0</v>
      </c>
      <c r="AY46" s="9">
        <v>320</v>
      </c>
      <c r="AZ46" s="20">
        <v>305</v>
      </c>
      <c r="BA46" s="9">
        <v>0</v>
      </c>
      <c r="BB46" s="9">
        <v>0</v>
      </c>
      <c r="BC46" s="8"/>
      <c r="BD46" s="8"/>
      <c r="BE46" s="24">
        <f t="shared" si="0"/>
        <v>0</v>
      </c>
      <c r="BF46" s="24">
        <f t="shared" ref="BF46:BH46" si="100">AH46</f>
        <v>0</v>
      </c>
      <c r="BG46" s="24">
        <f t="shared" si="100"/>
        <v>0</v>
      </c>
      <c r="BH46" s="24">
        <f t="shared" si="100"/>
        <v>0</v>
      </c>
      <c r="BI46" s="2">
        <f t="shared" si="5"/>
        <v>1</v>
      </c>
      <c r="BJ46" s="2">
        <f t="shared" si="6"/>
        <v>0</v>
      </c>
      <c r="BK46" s="2">
        <f t="shared" si="7"/>
        <v>1</v>
      </c>
      <c r="BL46" s="2">
        <f t="shared" si="8"/>
        <v>0</v>
      </c>
      <c r="BM46" s="23">
        <f t="shared" si="2"/>
        <v>0</v>
      </c>
      <c r="BN46" s="23">
        <f t="shared" ref="BN46:BP46" si="101">AE46</f>
        <v>0</v>
      </c>
      <c r="BO46" s="23">
        <f t="shared" si="101"/>
        <v>0</v>
      </c>
      <c r="BP46" s="23">
        <f t="shared" si="101"/>
        <v>0</v>
      </c>
      <c r="BQ46" s="2">
        <f t="shared" si="10"/>
        <v>1</v>
      </c>
      <c r="BR46" s="2">
        <f t="shared" si="11"/>
        <v>0</v>
      </c>
      <c r="BS46" s="2">
        <f t="shared" si="12"/>
        <v>1</v>
      </c>
      <c r="BT46" s="2">
        <f t="shared" si="13"/>
        <v>0</v>
      </c>
    </row>
    <row r="47" s="2" customFormat="1" spans="1:72">
      <c r="A47" s="8">
        <v>25298.75</v>
      </c>
      <c r="B47" s="8">
        <v>-4826</v>
      </c>
      <c r="C47" s="8">
        <v>20642.53</v>
      </c>
      <c r="D47" s="8">
        <v>10506.7</v>
      </c>
      <c r="E47" s="8">
        <v>0</v>
      </c>
      <c r="F47" s="9">
        <v>-4198</v>
      </c>
      <c r="G47" s="8">
        <v>0</v>
      </c>
      <c r="H47" s="8">
        <v>189.05</v>
      </c>
      <c r="I47" s="8">
        <v>0</v>
      </c>
      <c r="J47" s="8">
        <v>221.37</v>
      </c>
      <c r="K47" s="8">
        <v>271.1</v>
      </c>
      <c r="L47" s="8">
        <v>0</v>
      </c>
      <c r="M47" s="8">
        <v>501.56</v>
      </c>
      <c r="N47" s="8">
        <v>501.97</v>
      </c>
      <c r="O47" s="8">
        <v>285.5</v>
      </c>
      <c r="P47" s="8">
        <v>316.7</v>
      </c>
      <c r="Q47" s="8">
        <v>0</v>
      </c>
      <c r="R47" s="8">
        <v>105.56</v>
      </c>
      <c r="S47" s="8">
        <v>25050.43</v>
      </c>
      <c r="T47" s="8">
        <v>4840.27</v>
      </c>
      <c r="U47" s="8">
        <v>122.529</v>
      </c>
      <c r="V47" s="8">
        <v>12085.753</v>
      </c>
      <c r="W47" s="8">
        <v>12208.282</v>
      </c>
      <c r="X47" s="8">
        <v>-849.004</v>
      </c>
      <c r="Y47" s="8">
        <v>50.034</v>
      </c>
      <c r="Z47" s="8">
        <v>17810.139</v>
      </c>
      <c r="AA47" s="8">
        <v>667.234</v>
      </c>
      <c r="AB47" s="8">
        <v>1355.08</v>
      </c>
      <c r="AC47" s="8" t="s">
        <v>60</v>
      </c>
      <c r="AD47" s="9">
        <v>-2413.9243</v>
      </c>
      <c r="AE47" s="8">
        <v>0</v>
      </c>
      <c r="AF47" s="8">
        <v>0</v>
      </c>
      <c r="AG47" s="8">
        <v>0</v>
      </c>
      <c r="AH47" s="8">
        <v>0</v>
      </c>
      <c r="AI47" s="8">
        <v>0</v>
      </c>
      <c r="AJ47" s="8">
        <v>0</v>
      </c>
      <c r="AK47" s="8">
        <v>3966</v>
      </c>
      <c r="AL47" s="8">
        <v>21252.4</v>
      </c>
      <c r="AM47" s="8">
        <v>25218.4</v>
      </c>
      <c r="AN47" s="8">
        <v>18076.59</v>
      </c>
      <c r="AO47" s="8">
        <v>817.36</v>
      </c>
      <c r="AP47" s="8">
        <v>17259.23</v>
      </c>
      <c r="AQ47" s="8">
        <v>0</v>
      </c>
      <c r="AR47" s="8">
        <v>0</v>
      </c>
      <c r="AS47" s="8"/>
      <c r="AT47" s="8"/>
      <c r="AU47" s="8">
        <v>290</v>
      </c>
      <c r="AV47" s="16">
        <v>275</v>
      </c>
      <c r="AW47" s="9">
        <v>0</v>
      </c>
      <c r="AX47" s="9">
        <v>0</v>
      </c>
      <c r="AY47" s="9">
        <v>320</v>
      </c>
      <c r="AZ47" s="20">
        <v>305</v>
      </c>
      <c r="BA47" s="9">
        <v>0</v>
      </c>
      <c r="BB47" s="9">
        <v>0</v>
      </c>
      <c r="BC47" s="8"/>
      <c r="BD47" s="8"/>
      <c r="BE47" s="24">
        <f t="shared" si="0"/>
        <v>0</v>
      </c>
      <c r="BF47" s="24">
        <f t="shared" ref="BF47:BH47" si="102">AH47</f>
        <v>0</v>
      </c>
      <c r="BG47" s="24">
        <f t="shared" si="102"/>
        <v>0</v>
      </c>
      <c r="BH47" s="24">
        <f t="shared" si="102"/>
        <v>0</v>
      </c>
      <c r="BI47" s="2">
        <f t="shared" si="5"/>
        <v>1</v>
      </c>
      <c r="BJ47" s="2">
        <f t="shared" si="6"/>
        <v>0</v>
      </c>
      <c r="BK47" s="2">
        <f t="shared" si="7"/>
        <v>1</v>
      </c>
      <c r="BL47" s="2">
        <f t="shared" si="8"/>
        <v>0</v>
      </c>
      <c r="BM47" s="23">
        <f t="shared" si="2"/>
        <v>0</v>
      </c>
      <c r="BN47" s="23">
        <f t="shared" ref="BN47:BP47" si="103">AE47</f>
        <v>0</v>
      </c>
      <c r="BO47" s="23">
        <f t="shared" si="103"/>
        <v>0</v>
      </c>
      <c r="BP47" s="23">
        <f t="shared" si="103"/>
        <v>0</v>
      </c>
      <c r="BQ47" s="2">
        <f t="shared" si="10"/>
        <v>1</v>
      </c>
      <c r="BR47" s="2">
        <f t="shared" si="11"/>
        <v>0</v>
      </c>
      <c r="BS47" s="2">
        <f t="shared" si="12"/>
        <v>1</v>
      </c>
      <c r="BT47" s="2">
        <f t="shared" si="13"/>
        <v>0</v>
      </c>
    </row>
    <row r="48" s="2" customFormat="1" spans="1:72">
      <c r="A48" s="8">
        <v>25015.35</v>
      </c>
      <c r="B48" s="8">
        <v>-4768</v>
      </c>
      <c r="C48" s="8">
        <v>20640.86</v>
      </c>
      <c r="D48" s="8">
        <v>10384.09</v>
      </c>
      <c r="E48" s="8">
        <v>0</v>
      </c>
      <c r="F48" s="9">
        <v>-4198</v>
      </c>
      <c r="G48" s="8">
        <v>0</v>
      </c>
      <c r="H48" s="8">
        <v>189.89</v>
      </c>
      <c r="I48" s="8">
        <v>0</v>
      </c>
      <c r="J48" s="8">
        <v>220.55</v>
      </c>
      <c r="K48" s="8">
        <v>270.86</v>
      </c>
      <c r="L48" s="8">
        <v>0</v>
      </c>
      <c r="M48" s="8">
        <v>502.79</v>
      </c>
      <c r="N48" s="8">
        <v>501.56</v>
      </c>
      <c r="O48" s="8">
        <v>287.9</v>
      </c>
      <c r="P48" s="8">
        <v>317</v>
      </c>
      <c r="Q48" s="8">
        <v>0</v>
      </c>
      <c r="R48" s="8">
        <v>105.77</v>
      </c>
      <c r="S48" s="8">
        <v>24784.453</v>
      </c>
      <c r="T48" s="8">
        <v>4910.342</v>
      </c>
      <c r="U48" s="8">
        <v>117.977</v>
      </c>
      <c r="V48" s="8">
        <v>12090.561</v>
      </c>
      <c r="W48" s="8">
        <v>12208.537</v>
      </c>
      <c r="X48" s="8">
        <v>-849.339</v>
      </c>
      <c r="Y48" s="8">
        <v>50.031</v>
      </c>
      <c r="Z48" s="8">
        <v>17771.584</v>
      </c>
      <c r="AA48" s="8">
        <v>754.951</v>
      </c>
      <c r="AB48" s="8">
        <v>1360.4</v>
      </c>
      <c r="AC48" s="8" t="s">
        <v>60</v>
      </c>
      <c r="AD48" s="9">
        <v>-2414.6245</v>
      </c>
      <c r="AE48" s="8">
        <v>0</v>
      </c>
      <c r="AF48" s="8">
        <v>0</v>
      </c>
      <c r="AG48" s="8">
        <v>0</v>
      </c>
      <c r="AH48" s="8">
        <v>0</v>
      </c>
      <c r="AI48" s="8">
        <v>0</v>
      </c>
      <c r="AJ48" s="8">
        <v>0</v>
      </c>
      <c r="AK48" s="8">
        <v>3908</v>
      </c>
      <c r="AL48" s="8">
        <v>20654.6</v>
      </c>
      <c r="AM48" s="8">
        <v>24562.6</v>
      </c>
      <c r="AN48" s="8">
        <v>18561.15</v>
      </c>
      <c r="AO48" s="8">
        <v>815.91</v>
      </c>
      <c r="AP48" s="8">
        <v>17745.24</v>
      </c>
      <c r="AQ48" s="8">
        <v>0</v>
      </c>
      <c r="AR48" s="8">
        <v>0</v>
      </c>
      <c r="AS48" s="8"/>
      <c r="AT48" s="8"/>
      <c r="AU48" s="8">
        <v>290</v>
      </c>
      <c r="AV48" s="16">
        <v>275</v>
      </c>
      <c r="AW48" s="9">
        <v>0</v>
      </c>
      <c r="AX48" s="9">
        <v>0</v>
      </c>
      <c r="AY48" s="9">
        <v>320</v>
      </c>
      <c r="AZ48" s="20">
        <v>305</v>
      </c>
      <c r="BA48" s="9">
        <v>0</v>
      </c>
      <c r="BB48" s="9">
        <v>0</v>
      </c>
      <c r="BC48" s="8"/>
      <c r="BD48" s="8"/>
      <c r="BE48" s="24">
        <f t="shared" si="0"/>
        <v>0</v>
      </c>
      <c r="BF48" s="24">
        <f t="shared" ref="BF48:BH48" si="104">AH48</f>
        <v>0</v>
      </c>
      <c r="BG48" s="24">
        <f t="shared" si="104"/>
        <v>0</v>
      </c>
      <c r="BH48" s="24">
        <f t="shared" si="104"/>
        <v>0</v>
      </c>
      <c r="BI48" s="2">
        <f t="shared" si="5"/>
        <v>1</v>
      </c>
      <c r="BJ48" s="2">
        <f t="shared" si="6"/>
        <v>0</v>
      </c>
      <c r="BK48" s="2">
        <f t="shared" si="7"/>
        <v>1</v>
      </c>
      <c r="BL48" s="2">
        <f t="shared" si="8"/>
        <v>0</v>
      </c>
      <c r="BM48" s="23">
        <f t="shared" si="2"/>
        <v>0</v>
      </c>
      <c r="BN48" s="23">
        <f t="shared" ref="BN48:BP48" si="105">AE48</f>
        <v>0</v>
      </c>
      <c r="BO48" s="23">
        <f t="shared" si="105"/>
        <v>0</v>
      </c>
      <c r="BP48" s="23">
        <f t="shared" si="105"/>
        <v>0</v>
      </c>
      <c r="BQ48" s="2">
        <f t="shared" si="10"/>
        <v>1</v>
      </c>
      <c r="BR48" s="2">
        <f t="shared" si="11"/>
        <v>0</v>
      </c>
      <c r="BS48" s="2">
        <f t="shared" si="12"/>
        <v>1</v>
      </c>
      <c r="BT48" s="2">
        <f t="shared" si="13"/>
        <v>0</v>
      </c>
    </row>
    <row r="49" s="2" customFormat="1" spans="1:72">
      <c r="A49" s="8">
        <v>24322.58</v>
      </c>
      <c r="B49" s="8">
        <v>-4710</v>
      </c>
      <c r="C49" s="8">
        <v>20650.13</v>
      </c>
      <c r="D49" s="8">
        <v>9923.3</v>
      </c>
      <c r="E49" s="8">
        <v>0</v>
      </c>
      <c r="F49" s="9">
        <v>-4198</v>
      </c>
      <c r="G49" s="8">
        <v>0</v>
      </c>
      <c r="H49" s="8">
        <v>189.89</v>
      </c>
      <c r="I49" s="8">
        <v>0</v>
      </c>
      <c r="J49" s="8">
        <v>221.61</v>
      </c>
      <c r="K49" s="8">
        <v>270.86</v>
      </c>
      <c r="L49" s="8">
        <v>0</v>
      </c>
      <c r="M49" s="8">
        <v>503.2</v>
      </c>
      <c r="N49" s="8">
        <v>501.15</v>
      </c>
      <c r="O49" s="8">
        <v>289.7</v>
      </c>
      <c r="P49" s="8">
        <v>319</v>
      </c>
      <c r="Q49" s="8">
        <v>0</v>
      </c>
      <c r="R49" s="8">
        <v>105.4</v>
      </c>
      <c r="S49" s="8">
        <v>24613.082</v>
      </c>
      <c r="T49" s="8">
        <v>4927.28</v>
      </c>
      <c r="U49" s="8">
        <v>110.702</v>
      </c>
      <c r="V49" s="8">
        <v>11641.255</v>
      </c>
      <c r="W49" s="8">
        <v>11751.957</v>
      </c>
      <c r="X49" s="8">
        <v>-843.737</v>
      </c>
      <c r="Y49" s="8">
        <v>50.023</v>
      </c>
      <c r="Z49" s="8">
        <v>17579.168</v>
      </c>
      <c r="AA49" s="8">
        <v>818.631</v>
      </c>
      <c r="AB49" s="8">
        <v>1356.76</v>
      </c>
      <c r="AC49" s="8" t="s">
        <v>60</v>
      </c>
      <c r="AD49" s="9">
        <v>-2406.08</v>
      </c>
      <c r="AE49" s="8">
        <v>0</v>
      </c>
      <c r="AF49" s="8">
        <v>0</v>
      </c>
      <c r="AG49" s="8">
        <v>0</v>
      </c>
      <c r="AH49" s="8">
        <v>0</v>
      </c>
      <c r="AI49" s="8">
        <v>0</v>
      </c>
      <c r="AJ49" s="8">
        <v>0</v>
      </c>
      <c r="AK49" s="8">
        <v>3850</v>
      </c>
      <c r="AL49" s="8">
        <v>20182.7</v>
      </c>
      <c r="AM49" s="8">
        <v>24032.7</v>
      </c>
      <c r="AN49" s="8">
        <v>18936.06</v>
      </c>
      <c r="AO49" s="8">
        <v>811.88</v>
      </c>
      <c r="AP49" s="8">
        <v>18124.18</v>
      </c>
      <c r="AQ49" s="8">
        <v>0</v>
      </c>
      <c r="AR49" s="8">
        <v>0</v>
      </c>
      <c r="AS49" s="8"/>
      <c r="AT49" s="8"/>
      <c r="AU49" s="8">
        <v>290</v>
      </c>
      <c r="AV49" s="16">
        <v>275</v>
      </c>
      <c r="AW49" s="9">
        <v>0</v>
      </c>
      <c r="AX49" s="9">
        <v>0</v>
      </c>
      <c r="AY49" s="9">
        <v>320</v>
      </c>
      <c r="AZ49" s="20">
        <v>305</v>
      </c>
      <c r="BA49" s="9">
        <v>0</v>
      </c>
      <c r="BB49" s="9">
        <v>0</v>
      </c>
      <c r="BC49" s="8"/>
      <c r="BD49" s="8"/>
      <c r="BE49" s="24">
        <f t="shared" si="0"/>
        <v>0</v>
      </c>
      <c r="BF49" s="24">
        <f t="shared" ref="BF49:BH49" si="106">AH49</f>
        <v>0</v>
      </c>
      <c r="BG49" s="24">
        <f t="shared" si="106"/>
        <v>0</v>
      </c>
      <c r="BH49" s="24">
        <f t="shared" si="106"/>
        <v>0</v>
      </c>
      <c r="BI49" s="2">
        <f t="shared" si="5"/>
        <v>1</v>
      </c>
      <c r="BJ49" s="2">
        <f t="shared" si="6"/>
        <v>0</v>
      </c>
      <c r="BK49" s="2">
        <f t="shared" si="7"/>
        <v>1</v>
      </c>
      <c r="BL49" s="2">
        <f t="shared" si="8"/>
        <v>0</v>
      </c>
      <c r="BM49" s="23">
        <f t="shared" si="2"/>
        <v>0</v>
      </c>
      <c r="BN49" s="23">
        <f t="shared" ref="BN49:BP49" si="107">AE49</f>
        <v>0</v>
      </c>
      <c r="BO49" s="23">
        <f t="shared" si="107"/>
        <v>0</v>
      </c>
      <c r="BP49" s="23">
        <f t="shared" si="107"/>
        <v>0</v>
      </c>
      <c r="BQ49" s="2">
        <f t="shared" si="10"/>
        <v>1</v>
      </c>
      <c r="BR49" s="2">
        <f t="shared" si="11"/>
        <v>0</v>
      </c>
      <c r="BS49" s="2">
        <f t="shared" si="12"/>
        <v>1</v>
      </c>
      <c r="BT49" s="2">
        <f t="shared" si="13"/>
        <v>0</v>
      </c>
    </row>
    <row r="50" s="2" customFormat="1" spans="1:72">
      <c r="A50" s="8">
        <v>24357.17</v>
      </c>
      <c r="B50" s="8">
        <v>-4856.87</v>
      </c>
      <c r="C50" s="8">
        <v>20651.48</v>
      </c>
      <c r="D50" s="8">
        <v>10278.38</v>
      </c>
      <c r="E50" s="8">
        <v>0</v>
      </c>
      <c r="F50" s="9">
        <v>-4198</v>
      </c>
      <c r="G50" s="8">
        <v>0</v>
      </c>
      <c r="H50" s="8">
        <v>189.89</v>
      </c>
      <c r="I50" s="8">
        <v>0</v>
      </c>
      <c r="J50" s="8">
        <v>221.4</v>
      </c>
      <c r="K50" s="8">
        <v>270.86</v>
      </c>
      <c r="L50" s="8">
        <v>0</v>
      </c>
      <c r="M50" s="8">
        <v>501.97</v>
      </c>
      <c r="N50" s="8">
        <v>501.15</v>
      </c>
      <c r="O50" s="8">
        <v>290</v>
      </c>
      <c r="P50" s="8">
        <v>319.8</v>
      </c>
      <c r="Q50" s="8">
        <v>0</v>
      </c>
      <c r="R50" s="8">
        <v>105.08</v>
      </c>
      <c r="S50" s="8">
        <v>24135.709</v>
      </c>
      <c r="T50" s="8">
        <v>4871.756</v>
      </c>
      <c r="U50" s="8">
        <v>106.948</v>
      </c>
      <c r="V50" s="8">
        <v>11663.772</v>
      </c>
      <c r="W50" s="8">
        <v>11770.721</v>
      </c>
      <c r="X50" s="8">
        <v>-936.987</v>
      </c>
      <c r="Y50" s="8">
        <v>50.012</v>
      </c>
      <c r="Z50" s="8">
        <v>17715.223</v>
      </c>
      <c r="AA50" s="8">
        <v>728.199</v>
      </c>
      <c r="AB50" s="8">
        <v>1362.33</v>
      </c>
      <c r="AC50" s="8" t="s">
        <v>60</v>
      </c>
      <c r="AD50" s="9">
        <v>-2409.1616</v>
      </c>
      <c r="AE50" s="8">
        <v>0</v>
      </c>
      <c r="AF50" s="8">
        <v>0</v>
      </c>
      <c r="AG50" s="8">
        <v>0</v>
      </c>
      <c r="AH50" s="8">
        <v>0</v>
      </c>
      <c r="AI50" s="8">
        <v>0</v>
      </c>
      <c r="AJ50" s="8">
        <v>0</v>
      </c>
      <c r="AK50" s="8">
        <v>3790</v>
      </c>
      <c r="AL50" s="8">
        <v>19931</v>
      </c>
      <c r="AM50" s="8">
        <v>23721</v>
      </c>
      <c r="AN50" s="8">
        <v>19213.78</v>
      </c>
      <c r="AO50" s="8">
        <v>825.32</v>
      </c>
      <c r="AP50" s="8">
        <v>18388.46</v>
      </c>
      <c r="AQ50" s="8">
        <v>0</v>
      </c>
      <c r="AR50" s="8">
        <v>0</v>
      </c>
      <c r="AS50" s="8"/>
      <c r="AT50" s="8"/>
      <c r="AU50" s="8">
        <v>290</v>
      </c>
      <c r="AV50" s="16">
        <v>275</v>
      </c>
      <c r="AW50" s="9">
        <v>0</v>
      </c>
      <c r="AX50" s="9">
        <v>0</v>
      </c>
      <c r="AY50" s="9">
        <v>320</v>
      </c>
      <c r="AZ50" s="20">
        <v>305</v>
      </c>
      <c r="BA50" s="9">
        <v>0</v>
      </c>
      <c r="BB50" s="9">
        <v>0</v>
      </c>
      <c r="BC50" s="8"/>
      <c r="BD50" s="8"/>
      <c r="BE50" s="24">
        <f t="shared" si="0"/>
        <v>0</v>
      </c>
      <c r="BF50" s="24">
        <f t="shared" ref="BF50:BH50" si="108">AH50</f>
        <v>0</v>
      </c>
      <c r="BG50" s="24">
        <f t="shared" si="108"/>
        <v>0</v>
      </c>
      <c r="BH50" s="24">
        <f t="shared" si="108"/>
        <v>0</v>
      </c>
      <c r="BI50" s="2">
        <f t="shared" si="5"/>
        <v>1</v>
      </c>
      <c r="BJ50" s="2">
        <f t="shared" si="6"/>
        <v>0</v>
      </c>
      <c r="BK50" s="2">
        <f t="shared" si="7"/>
        <v>1</v>
      </c>
      <c r="BL50" s="2">
        <f t="shared" si="8"/>
        <v>0</v>
      </c>
      <c r="BM50" s="23">
        <f t="shared" si="2"/>
        <v>0</v>
      </c>
      <c r="BN50" s="23">
        <f t="shared" ref="BN50:BP50" si="109">AE50</f>
        <v>0</v>
      </c>
      <c r="BO50" s="23">
        <f t="shared" si="109"/>
        <v>0</v>
      </c>
      <c r="BP50" s="23">
        <f t="shared" si="109"/>
        <v>0</v>
      </c>
      <c r="BQ50" s="2">
        <f t="shared" si="10"/>
        <v>1</v>
      </c>
      <c r="BR50" s="2">
        <f t="shared" si="11"/>
        <v>0</v>
      </c>
      <c r="BS50" s="2">
        <f t="shared" si="12"/>
        <v>1</v>
      </c>
      <c r="BT50" s="2">
        <f t="shared" si="13"/>
        <v>0</v>
      </c>
    </row>
    <row r="51" s="2" customFormat="1" spans="1:72">
      <c r="A51" s="8">
        <v>23704.25</v>
      </c>
      <c r="B51" s="8">
        <v>-5229</v>
      </c>
      <c r="C51" s="8">
        <v>20659.38</v>
      </c>
      <c r="D51" s="8">
        <v>10087.62</v>
      </c>
      <c r="E51" s="8">
        <v>0</v>
      </c>
      <c r="F51" s="9">
        <v>-4199</v>
      </c>
      <c r="G51" s="8">
        <v>0</v>
      </c>
      <c r="H51" s="8">
        <v>189.89</v>
      </c>
      <c r="I51" s="8">
        <v>0</v>
      </c>
      <c r="J51" s="8">
        <v>221.63</v>
      </c>
      <c r="K51" s="8">
        <v>271.33</v>
      </c>
      <c r="L51" s="8">
        <v>0</v>
      </c>
      <c r="M51" s="8">
        <v>501.15</v>
      </c>
      <c r="N51" s="8">
        <v>501.56</v>
      </c>
      <c r="O51" s="8">
        <v>290.5</v>
      </c>
      <c r="P51" s="8">
        <v>319.5</v>
      </c>
      <c r="Q51" s="8">
        <v>0</v>
      </c>
      <c r="R51" s="8">
        <v>105.29</v>
      </c>
      <c r="S51" s="8">
        <v>23585.906</v>
      </c>
      <c r="T51" s="8">
        <v>5388.421</v>
      </c>
      <c r="U51" s="8">
        <v>112.319</v>
      </c>
      <c r="V51" s="8">
        <v>11600.788</v>
      </c>
      <c r="W51" s="8">
        <v>11713.107</v>
      </c>
      <c r="X51" s="8">
        <v>-926.959</v>
      </c>
      <c r="Y51" s="8">
        <v>49.972</v>
      </c>
      <c r="Z51" s="8">
        <v>17928.229</v>
      </c>
      <c r="AA51" s="8">
        <v>730.473</v>
      </c>
      <c r="AB51" s="8">
        <v>1256.36</v>
      </c>
      <c r="AC51" s="8" t="s">
        <v>60</v>
      </c>
      <c r="AD51" s="9">
        <v>-2406.9204</v>
      </c>
      <c r="AE51" s="8">
        <v>0</v>
      </c>
      <c r="AF51" s="8">
        <v>0</v>
      </c>
      <c r="AG51" s="8">
        <v>0</v>
      </c>
      <c r="AH51" s="8">
        <v>0</v>
      </c>
      <c r="AI51" s="8">
        <v>0</v>
      </c>
      <c r="AJ51" s="8">
        <v>0</v>
      </c>
      <c r="AK51" s="8">
        <v>3869</v>
      </c>
      <c r="AL51" s="8">
        <v>19710.8</v>
      </c>
      <c r="AM51" s="8">
        <v>23579.8</v>
      </c>
      <c r="AN51" s="8">
        <v>19417.44</v>
      </c>
      <c r="AO51" s="8">
        <v>843.76</v>
      </c>
      <c r="AP51" s="8">
        <v>18573.68</v>
      </c>
      <c r="AQ51" s="8">
        <v>0</v>
      </c>
      <c r="AR51" s="8">
        <v>0</v>
      </c>
      <c r="AS51" s="8"/>
      <c r="AT51" s="8"/>
      <c r="AU51" s="8">
        <v>290</v>
      </c>
      <c r="AV51" s="16">
        <v>275</v>
      </c>
      <c r="AW51" s="9">
        <v>0</v>
      </c>
      <c r="AX51" s="9">
        <v>0</v>
      </c>
      <c r="AY51" s="9">
        <v>320</v>
      </c>
      <c r="AZ51" s="20">
        <v>305</v>
      </c>
      <c r="BA51" s="9">
        <v>0</v>
      </c>
      <c r="BB51" s="9">
        <v>0</v>
      </c>
      <c r="BC51" s="8"/>
      <c r="BD51" s="8"/>
      <c r="BE51" s="24">
        <f t="shared" si="0"/>
        <v>0</v>
      </c>
      <c r="BF51" s="24">
        <f t="shared" ref="BF51:BH51" si="110">AH51</f>
        <v>0</v>
      </c>
      <c r="BG51" s="24">
        <f t="shared" si="110"/>
        <v>0</v>
      </c>
      <c r="BH51" s="24">
        <f t="shared" si="110"/>
        <v>0</v>
      </c>
      <c r="BI51" s="2">
        <f t="shared" si="5"/>
        <v>1</v>
      </c>
      <c r="BJ51" s="2">
        <f t="shared" si="6"/>
        <v>0</v>
      </c>
      <c r="BK51" s="2">
        <f t="shared" si="7"/>
        <v>1</v>
      </c>
      <c r="BL51" s="2">
        <f t="shared" si="8"/>
        <v>0</v>
      </c>
      <c r="BM51" s="23">
        <f t="shared" si="2"/>
        <v>0</v>
      </c>
      <c r="BN51" s="23">
        <f t="shared" ref="BN51:BP51" si="111">AE51</f>
        <v>0</v>
      </c>
      <c r="BO51" s="23">
        <f t="shared" si="111"/>
        <v>0</v>
      </c>
      <c r="BP51" s="23">
        <f t="shared" si="111"/>
        <v>0</v>
      </c>
      <c r="BQ51" s="2">
        <f t="shared" si="10"/>
        <v>1</v>
      </c>
      <c r="BR51" s="2">
        <f t="shared" si="11"/>
        <v>0</v>
      </c>
      <c r="BS51" s="2">
        <f t="shared" si="12"/>
        <v>1</v>
      </c>
      <c r="BT51" s="2">
        <f t="shared" si="13"/>
        <v>0</v>
      </c>
    </row>
    <row r="52" s="2" customFormat="1" spans="1:72">
      <c r="A52" s="8">
        <v>23203.86</v>
      </c>
      <c r="B52" s="8">
        <v>-5310</v>
      </c>
      <c r="C52" s="8">
        <v>20621.54</v>
      </c>
      <c r="D52" s="8">
        <v>9685.91</v>
      </c>
      <c r="E52" s="8">
        <v>0</v>
      </c>
      <c r="F52" s="9">
        <v>-4198</v>
      </c>
      <c r="G52" s="8">
        <v>0</v>
      </c>
      <c r="H52" s="8">
        <v>189.89</v>
      </c>
      <c r="I52" s="8">
        <v>0</v>
      </c>
      <c r="J52" s="8">
        <v>222.01</v>
      </c>
      <c r="K52" s="8">
        <v>271.1</v>
      </c>
      <c r="L52" s="8">
        <v>0</v>
      </c>
      <c r="M52" s="8">
        <v>502.79</v>
      </c>
      <c r="N52" s="8">
        <v>498.27</v>
      </c>
      <c r="O52" s="8">
        <v>289.8</v>
      </c>
      <c r="P52" s="8">
        <v>319.2</v>
      </c>
      <c r="Q52" s="8">
        <v>0</v>
      </c>
      <c r="R52" s="8">
        <v>105.56</v>
      </c>
      <c r="S52" s="8">
        <v>23171.988</v>
      </c>
      <c r="T52" s="8">
        <v>5431.013</v>
      </c>
      <c r="U52" s="8">
        <v>113.51</v>
      </c>
      <c r="V52" s="8">
        <v>11681.826</v>
      </c>
      <c r="W52" s="8">
        <v>11795.336</v>
      </c>
      <c r="X52" s="8">
        <v>-946.939</v>
      </c>
      <c r="Y52" s="8">
        <v>49.98</v>
      </c>
      <c r="Z52" s="8">
        <v>18188.877</v>
      </c>
      <c r="AA52" s="8">
        <v>672.719</v>
      </c>
      <c r="AB52" s="8">
        <v>1259.99</v>
      </c>
      <c r="AC52" s="8" t="s">
        <v>60</v>
      </c>
      <c r="AD52" s="9">
        <v>-2407.6208</v>
      </c>
      <c r="AE52" s="8">
        <v>0</v>
      </c>
      <c r="AF52" s="8">
        <v>0</v>
      </c>
      <c r="AG52" s="8">
        <v>0</v>
      </c>
      <c r="AH52" s="8">
        <v>0</v>
      </c>
      <c r="AI52" s="8">
        <v>0</v>
      </c>
      <c r="AJ52" s="8">
        <v>0</v>
      </c>
      <c r="AK52" s="8">
        <v>3950</v>
      </c>
      <c r="AL52" s="8">
        <v>19553.5</v>
      </c>
      <c r="AM52" s="8">
        <v>23503.5</v>
      </c>
      <c r="AN52" s="8">
        <v>19532.81</v>
      </c>
      <c r="AO52" s="8">
        <v>868.65</v>
      </c>
      <c r="AP52" s="8">
        <v>18664.16</v>
      </c>
      <c r="AQ52" s="8">
        <v>0</v>
      </c>
      <c r="AR52" s="8">
        <v>0</v>
      </c>
      <c r="AS52" s="8"/>
      <c r="AT52" s="8"/>
      <c r="AU52" s="8">
        <v>290</v>
      </c>
      <c r="AV52" s="16">
        <v>275</v>
      </c>
      <c r="AW52" s="9">
        <v>0</v>
      </c>
      <c r="AX52" s="9">
        <v>0</v>
      </c>
      <c r="AY52" s="9">
        <v>320</v>
      </c>
      <c r="AZ52" s="20">
        <v>305</v>
      </c>
      <c r="BA52" s="9">
        <v>0</v>
      </c>
      <c r="BB52" s="9">
        <v>0</v>
      </c>
      <c r="BC52" s="8"/>
      <c r="BD52" s="8"/>
      <c r="BE52" s="24">
        <f t="shared" si="0"/>
        <v>0</v>
      </c>
      <c r="BF52" s="24">
        <f t="shared" ref="BF52:BH52" si="112">AH52</f>
        <v>0</v>
      </c>
      <c r="BG52" s="24">
        <f t="shared" si="112"/>
        <v>0</v>
      </c>
      <c r="BH52" s="24">
        <f t="shared" si="112"/>
        <v>0</v>
      </c>
      <c r="BI52" s="2">
        <f t="shared" si="5"/>
        <v>1</v>
      </c>
      <c r="BJ52" s="2">
        <f t="shared" si="6"/>
        <v>0</v>
      </c>
      <c r="BK52" s="2">
        <f t="shared" si="7"/>
        <v>1</v>
      </c>
      <c r="BL52" s="2">
        <f t="shared" si="8"/>
        <v>0</v>
      </c>
      <c r="BM52" s="23">
        <f t="shared" si="2"/>
        <v>0</v>
      </c>
      <c r="BN52" s="23">
        <f t="shared" ref="BN52:BP52" si="113">AE52</f>
        <v>0</v>
      </c>
      <c r="BO52" s="23">
        <f t="shared" si="113"/>
        <v>0</v>
      </c>
      <c r="BP52" s="23">
        <f t="shared" si="113"/>
        <v>0</v>
      </c>
      <c r="BQ52" s="2">
        <f t="shared" si="10"/>
        <v>1</v>
      </c>
      <c r="BR52" s="2">
        <f t="shared" si="11"/>
        <v>0</v>
      </c>
      <c r="BS52" s="2">
        <f t="shared" si="12"/>
        <v>1</v>
      </c>
      <c r="BT52" s="2">
        <f t="shared" si="13"/>
        <v>0</v>
      </c>
    </row>
    <row r="53" s="2" customFormat="1" spans="1:72">
      <c r="A53" s="8">
        <v>22873.08</v>
      </c>
      <c r="B53" s="8">
        <v>-4960</v>
      </c>
      <c r="C53" s="8">
        <v>20628.48</v>
      </c>
      <c r="D53" s="8">
        <v>9015.61</v>
      </c>
      <c r="E53" s="8">
        <v>0</v>
      </c>
      <c r="F53" s="9">
        <v>-4197</v>
      </c>
      <c r="G53" s="8">
        <v>0</v>
      </c>
      <c r="H53" s="8">
        <v>190.77</v>
      </c>
      <c r="I53" s="8">
        <v>0</v>
      </c>
      <c r="J53" s="8">
        <v>221.5</v>
      </c>
      <c r="K53" s="8">
        <v>271.1</v>
      </c>
      <c r="L53" s="8">
        <v>0</v>
      </c>
      <c r="M53" s="8">
        <v>501.97</v>
      </c>
      <c r="N53" s="8">
        <v>502.38</v>
      </c>
      <c r="O53" s="8">
        <v>288.9</v>
      </c>
      <c r="P53" s="8">
        <v>318.7</v>
      </c>
      <c r="Q53" s="8">
        <v>0</v>
      </c>
      <c r="R53" s="8">
        <v>104.82</v>
      </c>
      <c r="S53" s="8">
        <v>22613.277</v>
      </c>
      <c r="T53" s="8">
        <v>5069.603</v>
      </c>
      <c r="U53" s="8">
        <v>111.194</v>
      </c>
      <c r="V53" s="8">
        <v>10897.467</v>
      </c>
      <c r="W53" s="8">
        <v>11008.66</v>
      </c>
      <c r="X53" s="8">
        <v>-943.972</v>
      </c>
      <c r="Y53" s="8">
        <v>49.969</v>
      </c>
      <c r="Z53" s="8">
        <v>17940.371</v>
      </c>
      <c r="AA53" s="8">
        <v>778.33</v>
      </c>
      <c r="AB53" s="8">
        <v>1245.25</v>
      </c>
      <c r="AC53" s="8" t="s">
        <v>60</v>
      </c>
      <c r="AD53" s="9">
        <v>-2402.7183</v>
      </c>
      <c r="AE53" s="8">
        <v>0</v>
      </c>
      <c r="AF53" s="8">
        <v>0</v>
      </c>
      <c r="AG53" s="8">
        <v>0</v>
      </c>
      <c r="AH53" s="8">
        <v>0</v>
      </c>
      <c r="AI53" s="8">
        <v>0</v>
      </c>
      <c r="AJ53" s="8">
        <v>0</v>
      </c>
      <c r="AK53" s="8">
        <v>4460</v>
      </c>
      <c r="AL53" s="8">
        <v>19459.1</v>
      </c>
      <c r="AM53" s="8">
        <v>23919.1</v>
      </c>
      <c r="AN53" s="8">
        <v>19547.48</v>
      </c>
      <c r="AO53" s="8">
        <v>892.41</v>
      </c>
      <c r="AP53" s="8">
        <v>18655.07</v>
      </c>
      <c r="AQ53" s="8">
        <v>0</v>
      </c>
      <c r="AR53" s="8">
        <v>0</v>
      </c>
      <c r="AS53" s="8"/>
      <c r="AT53" s="8"/>
      <c r="AU53" s="8">
        <v>290</v>
      </c>
      <c r="AV53" s="16">
        <v>275</v>
      </c>
      <c r="AW53" s="9">
        <v>0</v>
      </c>
      <c r="AX53" s="9">
        <v>0</v>
      </c>
      <c r="AY53" s="9">
        <v>320</v>
      </c>
      <c r="AZ53" s="20">
        <v>305</v>
      </c>
      <c r="BA53" s="9">
        <v>0</v>
      </c>
      <c r="BB53" s="9">
        <v>0</v>
      </c>
      <c r="BC53" s="8"/>
      <c r="BD53" s="8"/>
      <c r="BE53" s="24">
        <f t="shared" si="0"/>
        <v>0</v>
      </c>
      <c r="BF53" s="24">
        <f t="shared" ref="BF53:BH53" si="114">AH53</f>
        <v>0</v>
      </c>
      <c r="BG53" s="24">
        <f t="shared" si="114"/>
        <v>0</v>
      </c>
      <c r="BH53" s="24">
        <f t="shared" si="114"/>
        <v>0</v>
      </c>
      <c r="BI53" s="2">
        <f t="shared" si="5"/>
        <v>1</v>
      </c>
      <c r="BJ53" s="2">
        <f t="shared" si="6"/>
        <v>0</v>
      </c>
      <c r="BK53" s="2">
        <f t="shared" si="7"/>
        <v>1</v>
      </c>
      <c r="BL53" s="2">
        <f t="shared" si="8"/>
        <v>0</v>
      </c>
      <c r="BM53" s="23">
        <f t="shared" si="2"/>
        <v>0</v>
      </c>
      <c r="BN53" s="23">
        <f t="shared" ref="BN53:BP53" si="115">AE53</f>
        <v>0</v>
      </c>
      <c r="BO53" s="23">
        <f t="shared" si="115"/>
        <v>0</v>
      </c>
      <c r="BP53" s="23">
        <f t="shared" si="115"/>
        <v>0</v>
      </c>
      <c r="BQ53" s="2">
        <f t="shared" si="10"/>
        <v>1</v>
      </c>
      <c r="BR53" s="2">
        <f t="shared" si="11"/>
        <v>0</v>
      </c>
      <c r="BS53" s="2">
        <f t="shared" si="12"/>
        <v>1</v>
      </c>
      <c r="BT53" s="2">
        <f t="shared" si="13"/>
        <v>0</v>
      </c>
    </row>
    <row r="54" s="2" customFormat="1" spans="1:72">
      <c r="A54" s="8">
        <v>22331.33</v>
      </c>
      <c r="B54" s="8">
        <v>-5036</v>
      </c>
      <c r="C54" s="8">
        <v>20631.11</v>
      </c>
      <c r="D54" s="8">
        <v>8546.43</v>
      </c>
      <c r="E54" s="8">
        <v>0</v>
      </c>
      <c r="F54" s="9">
        <v>-4196</v>
      </c>
      <c r="G54" s="8">
        <v>0</v>
      </c>
      <c r="H54" s="8">
        <v>190.77</v>
      </c>
      <c r="I54" s="8">
        <v>0</v>
      </c>
      <c r="J54" s="8">
        <v>221.36</v>
      </c>
      <c r="K54" s="8">
        <v>271.1</v>
      </c>
      <c r="L54" s="8">
        <v>0</v>
      </c>
      <c r="M54" s="8">
        <v>501.56</v>
      </c>
      <c r="N54" s="8">
        <v>501.56</v>
      </c>
      <c r="O54" s="8">
        <v>288.2</v>
      </c>
      <c r="P54" s="8">
        <v>318.4</v>
      </c>
      <c r="Q54" s="8">
        <v>0</v>
      </c>
      <c r="R54" s="8">
        <v>105.51</v>
      </c>
      <c r="S54" s="8">
        <v>22134.23</v>
      </c>
      <c r="T54" s="8">
        <v>5056.621</v>
      </c>
      <c r="U54" s="8">
        <v>113.101</v>
      </c>
      <c r="V54" s="8">
        <v>10369.502</v>
      </c>
      <c r="W54" s="8">
        <v>10482.603</v>
      </c>
      <c r="X54" s="8">
        <v>-938.487</v>
      </c>
      <c r="Y54" s="8">
        <v>49.976</v>
      </c>
      <c r="Z54" s="8">
        <v>17960.242</v>
      </c>
      <c r="AA54" s="8">
        <v>692.715</v>
      </c>
      <c r="AB54" s="8">
        <v>1237.7</v>
      </c>
      <c r="AC54" s="8" t="s">
        <v>60</v>
      </c>
      <c r="AD54" s="9">
        <v>-2402.9985</v>
      </c>
      <c r="AE54" s="8">
        <v>0</v>
      </c>
      <c r="AF54" s="8">
        <v>0</v>
      </c>
      <c r="AG54" s="8">
        <v>0</v>
      </c>
      <c r="AH54" s="8">
        <v>0</v>
      </c>
      <c r="AI54" s="8">
        <v>0</v>
      </c>
      <c r="AJ54" s="8">
        <v>0</v>
      </c>
      <c r="AK54" s="8">
        <v>4536</v>
      </c>
      <c r="AL54" s="8">
        <v>19528.8</v>
      </c>
      <c r="AM54" s="8">
        <v>24064.8</v>
      </c>
      <c r="AN54" s="8">
        <v>19471.45</v>
      </c>
      <c r="AO54" s="8">
        <v>926.92</v>
      </c>
      <c r="AP54" s="8">
        <v>18544.53</v>
      </c>
      <c r="AQ54" s="8">
        <v>0</v>
      </c>
      <c r="AR54" s="8">
        <v>0</v>
      </c>
      <c r="AS54" s="8"/>
      <c r="AT54" s="8"/>
      <c r="AU54" s="8">
        <v>290</v>
      </c>
      <c r="AV54" s="16">
        <v>275</v>
      </c>
      <c r="AW54" s="9">
        <v>0</v>
      </c>
      <c r="AX54" s="9">
        <v>0</v>
      </c>
      <c r="AY54" s="9">
        <v>320</v>
      </c>
      <c r="AZ54" s="20">
        <v>305</v>
      </c>
      <c r="BA54" s="9">
        <v>0</v>
      </c>
      <c r="BB54" s="9">
        <v>0</v>
      </c>
      <c r="BC54" s="8"/>
      <c r="BD54" s="8"/>
      <c r="BE54" s="24">
        <f t="shared" si="0"/>
        <v>0</v>
      </c>
      <c r="BF54" s="24">
        <f t="shared" ref="BF54:BH54" si="116">AH54</f>
        <v>0</v>
      </c>
      <c r="BG54" s="24">
        <f t="shared" si="116"/>
        <v>0</v>
      </c>
      <c r="BH54" s="24">
        <f t="shared" si="116"/>
        <v>0</v>
      </c>
      <c r="BI54" s="2">
        <f t="shared" si="5"/>
        <v>1</v>
      </c>
      <c r="BJ54" s="2">
        <f t="shared" si="6"/>
        <v>0</v>
      </c>
      <c r="BK54" s="2">
        <f t="shared" si="7"/>
        <v>1</v>
      </c>
      <c r="BL54" s="2">
        <f t="shared" si="8"/>
        <v>0</v>
      </c>
      <c r="BM54" s="23">
        <f t="shared" si="2"/>
        <v>0</v>
      </c>
      <c r="BN54" s="23">
        <f t="shared" ref="BN54:BP54" si="117">AE54</f>
        <v>0</v>
      </c>
      <c r="BO54" s="23">
        <f t="shared" si="117"/>
        <v>0</v>
      </c>
      <c r="BP54" s="23">
        <f t="shared" si="117"/>
        <v>0</v>
      </c>
      <c r="BQ54" s="2">
        <f t="shared" si="10"/>
        <v>1</v>
      </c>
      <c r="BR54" s="2">
        <f t="shared" si="11"/>
        <v>0</v>
      </c>
      <c r="BS54" s="2">
        <f t="shared" si="12"/>
        <v>1</v>
      </c>
      <c r="BT54" s="2">
        <f t="shared" si="13"/>
        <v>0</v>
      </c>
    </row>
    <row r="55" s="2" customFormat="1" spans="1:72">
      <c r="A55" s="8">
        <v>22152.48</v>
      </c>
      <c r="B55" s="8">
        <v>-5035</v>
      </c>
      <c r="C55" s="8">
        <v>20631.58</v>
      </c>
      <c r="D55" s="8">
        <v>8369.71</v>
      </c>
      <c r="E55" s="8">
        <v>0</v>
      </c>
      <c r="F55" s="9">
        <v>-4198</v>
      </c>
      <c r="G55" s="8">
        <v>0</v>
      </c>
      <c r="H55" s="8">
        <v>189.89</v>
      </c>
      <c r="I55" s="8">
        <v>0</v>
      </c>
      <c r="J55" s="8">
        <v>221.48</v>
      </c>
      <c r="K55" s="8">
        <v>270.86</v>
      </c>
      <c r="L55" s="8">
        <v>0</v>
      </c>
      <c r="M55" s="8">
        <v>500.73</v>
      </c>
      <c r="N55" s="8">
        <v>501.56</v>
      </c>
      <c r="O55" s="8">
        <v>289.3</v>
      </c>
      <c r="P55" s="8">
        <v>317.3</v>
      </c>
      <c r="Q55" s="8">
        <v>0</v>
      </c>
      <c r="R55" s="8">
        <v>105.45</v>
      </c>
      <c r="S55" s="8">
        <v>22006.703</v>
      </c>
      <c r="T55" s="8">
        <v>5112.089</v>
      </c>
      <c r="U55" s="8">
        <v>108.718</v>
      </c>
      <c r="V55" s="8">
        <v>10207.674</v>
      </c>
      <c r="W55" s="8">
        <v>10316.392</v>
      </c>
      <c r="X55" s="8">
        <v>-827.279</v>
      </c>
      <c r="Y55" s="8">
        <v>49.97</v>
      </c>
      <c r="Z55" s="8">
        <v>17915.871</v>
      </c>
      <c r="AA55" s="8">
        <v>668.135</v>
      </c>
      <c r="AB55" s="8">
        <v>1229.53</v>
      </c>
      <c r="AC55" s="8" t="s">
        <v>60</v>
      </c>
      <c r="AD55" s="9">
        <v>-2408.8816</v>
      </c>
      <c r="AE55" s="8">
        <v>0</v>
      </c>
      <c r="AF55" s="8">
        <v>0</v>
      </c>
      <c r="AG55" s="8">
        <v>0</v>
      </c>
      <c r="AH55" s="8">
        <v>0</v>
      </c>
      <c r="AI55" s="8">
        <v>0</v>
      </c>
      <c r="AJ55" s="8">
        <v>0</v>
      </c>
      <c r="AK55" s="8">
        <v>4535</v>
      </c>
      <c r="AL55" s="8">
        <v>19429.7</v>
      </c>
      <c r="AM55" s="8">
        <v>23964.7</v>
      </c>
      <c r="AN55" s="8">
        <v>19296.63</v>
      </c>
      <c r="AO55" s="8">
        <v>966.45</v>
      </c>
      <c r="AP55" s="8">
        <v>18330.18</v>
      </c>
      <c r="AQ55" s="8">
        <v>0</v>
      </c>
      <c r="AR55" s="8">
        <v>0</v>
      </c>
      <c r="AS55" s="8"/>
      <c r="AT55" s="8"/>
      <c r="AU55" s="8">
        <v>290</v>
      </c>
      <c r="AV55" s="16">
        <v>275</v>
      </c>
      <c r="AW55" s="9">
        <v>0</v>
      </c>
      <c r="AX55" s="9">
        <v>0</v>
      </c>
      <c r="AY55" s="9">
        <v>320</v>
      </c>
      <c r="AZ55" s="20">
        <v>305</v>
      </c>
      <c r="BA55" s="9">
        <v>0</v>
      </c>
      <c r="BB55" s="9">
        <v>0</v>
      </c>
      <c r="BC55" s="8"/>
      <c r="BD55" s="8"/>
      <c r="BE55" s="24">
        <f t="shared" si="0"/>
        <v>0</v>
      </c>
      <c r="BF55" s="24">
        <f t="shared" ref="BF55:BH55" si="118">AH55</f>
        <v>0</v>
      </c>
      <c r="BG55" s="24">
        <f t="shared" si="118"/>
        <v>0</v>
      </c>
      <c r="BH55" s="24">
        <f t="shared" si="118"/>
        <v>0</v>
      </c>
      <c r="BI55" s="2">
        <f t="shared" si="5"/>
        <v>1</v>
      </c>
      <c r="BJ55" s="2">
        <f t="shared" si="6"/>
        <v>0</v>
      </c>
      <c r="BK55" s="2">
        <f t="shared" si="7"/>
        <v>1</v>
      </c>
      <c r="BL55" s="2">
        <f t="shared" si="8"/>
        <v>0</v>
      </c>
      <c r="BM55" s="23">
        <f t="shared" si="2"/>
        <v>0</v>
      </c>
      <c r="BN55" s="23">
        <f t="shared" ref="BN55:BP55" si="119">AE55</f>
        <v>0</v>
      </c>
      <c r="BO55" s="23">
        <f t="shared" si="119"/>
        <v>0</v>
      </c>
      <c r="BP55" s="23">
        <f t="shared" si="119"/>
        <v>0</v>
      </c>
      <c r="BQ55" s="2">
        <f t="shared" si="10"/>
        <v>1</v>
      </c>
      <c r="BR55" s="2">
        <f t="shared" si="11"/>
        <v>0</v>
      </c>
      <c r="BS55" s="2">
        <f t="shared" si="12"/>
        <v>1</v>
      </c>
      <c r="BT55" s="2">
        <f t="shared" si="13"/>
        <v>0</v>
      </c>
    </row>
    <row r="56" s="2" customFormat="1" spans="1:72">
      <c r="A56" s="8">
        <v>22066.67</v>
      </c>
      <c r="B56" s="8">
        <v>-5034</v>
      </c>
      <c r="C56" s="8">
        <v>20629.75</v>
      </c>
      <c r="D56" s="8">
        <v>7960.36</v>
      </c>
      <c r="E56" s="8">
        <v>0</v>
      </c>
      <c r="F56" s="9">
        <v>-4198</v>
      </c>
      <c r="G56" s="8">
        <v>0</v>
      </c>
      <c r="H56" s="8">
        <v>189.05</v>
      </c>
      <c r="I56" s="8">
        <v>0</v>
      </c>
      <c r="J56" s="8">
        <v>221.61</v>
      </c>
      <c r="K56" s="8">
        <v>270.4</v>
      </c>
      <c r="L56" s="8">
        <v>0</v>
      </c>
      <c r="M56" s="8">
        <v>501.97</v>
      </c>
      <c r="N56" s="8">
        <v>501.56</v>
      </c>
      <c r="O56" s="8">
        <v>289.7</v>
      </c>
      <c r="P56" s="8">
        <v>318.6</v>
      </c>
      <c r="Q56" s="8">
        <v>0</v>
      </c>
      <c r="R56" s="8">
        <v>105.4</v>
      </c>
      <c r="S56" s="8">
        <v>22287.842</v>
      </c>
      <c r="T56" s="8">
        <v>5091.352</v>
      </c>
      <c r="U56" s="8">
        <v>107.732</v>
      </c>
      <c r="V56" s="8">
        <v>9777.994</v>
      </c>
      <c r="W56" s="8">
        <v>9885.726</v>
      </c>
      <c r="X56" s="8">
        <v>-820.929</v>
      </c>
      <c r="Y56" s="8">
        <v>49.973</v>
      </c>
      <c r="Z56" s="8">
        <v>17649.367</v>
      </c>
      <c r="AA56" s="8">
        <v>783.188</v>
      </c>
      <c r="AB56" s="8">
        <v>1326.42</v>
      </c>
      <c r="AC56" s="8" t="s">
        <v>60</v>
      </c>
      <c r="AD56" s="9">
        <v>-2411.2627</v>
      </c>
      <c r="AE56" s="8">
        <v>0</v>
      </c>
      <c r="AF56" s="8">
        <v>0</v>
      </c>
      <c r="AG56" s="8">
        <v>0</v>
      </c>
      <c r="AH56" s="8">
        <v>0</v>
      </c>
      <c r="AI56" s="8">
        <v>0</v>
      </c>
      <c r="AJ56" s="8">
        <v>0</v>
      </c>
      <c r="AK56" s="8">
        <v>4534</v>
      </c>
      <c r="AL56" s="8">
        <v>19297.5</v>
      </c>
      <c r="AM56" s="8">
        <v>23831.5</v>
      </c>
      <c r="AN56" s="8">
        <v>19031.74</v>
      </c>
      <c r="AO56" s="8">
        <v>1010.89</v>
      </c>
      <c r="AP56" s="8">
        <v>18020.85</v>
      </c>
      <c r="AQ56" s="8">
        <v>0</v>
      </c>
      <c r="AR56" s="8">
        <v>0</v>
      </c>
      <c r="AS56" s="8"/>
      <c r="AT56" s="8"/>
      <c r="AU56" s="8">
        <v>290</v>
      </c>
      <c r="AV56" s="16">
        <v>275</v>
      </c>
      <c r="AW56" s="9">
        <v>0</v>
      </c>
      <c r="AX56" s="9">
        <v>0</v>
      </c>
      <c r="AY56" s="9">
        <v>320</v>
      </c>
      <c r="AZ56" s="20">
        <v>305</v>
      </c>
      <c r="BA56" s="9">
        <v>0</v>
      </c>
      <c r="BB56" s="9">
        <v>0</v>
      </c>
      <c r="BC56" s="8"/>
      <c r="BD56" s="8"/>
      <c r="BE56" s="24">
        <f t="shared" si="0"/>
        <v>0</v>
      </c>
      <c r="BF56" s="24">
        <f t="shared" ref="BF56:BH56" si="120">AH56</f>
        <v>0</v>
      </c>
      <c r="BG56" s="24">
        <f t="shared" si="120"/>
        <v>0</v>
      </c>
      <c r="BH56" s="24">
        <f t="shared" si="120"/>
        <v>0</v>
      </c>
      <c r="BI56" s="2">
        <f t="shared" si="5"/>
        <v>1</v>
      </c>
      <c r="BJ56" s="2">
        <f t="shared" si="6"/>
        <v>0</v>
      </c>
      <c r="BK56" s="2">
        <f t="shared" si="7"/>
        <v>1</v>
      </c>
      <c r="BL56" s="2">
        <f t="shared" si="8"/>
        <v>0</v>
      </c>
      <c r="BM56" s="23">
        <f t="shared" si="2"/>
        <v>0</v>
      </c>
      <c r="BN56" s="23">
        <f t="shared" ref="BN56:BP56" si="121">AE56</f>
        <v>0</v>
      </c>
      <c r="BO56" s="23">
        <f t="shared" si="121"/>
        <v>0</v>
      </c>
      <c r="BP56" s="23">
        <f t="shared" si="121"/>
        <v>0</v>
      </c>
      <c r="BQ56" s="2">
        <f t="shared" si="10"/>
        <v>1</v>
      </c>
      <c r="BR56" s="2">
        <f t="shared" si="11"/>
        <v>0</v>
      </c>
      <c r="BS56" s="2">
        <f t="shared" si="12"/>
        <v>1</v>
      </c>
      <c r="BT56" s="2">
        <f t="shared" si="13"/>
        <v>0</v>
      </c>
    </row>
    <row r="57" s="2" customFormat="1" spans="1:72">
      <c r="A57" s="8">
        <v>22264.22</v>
      </c>
      <c r="B57" s="8">
        <v>-5033</v>
      </c>
      <c r="C57" s="8">
        <v>20630.61</v>
      </c>
      <c r="D57" s="8">
        <v>7634.1</v>
      </c>
      <c r="E57" s="8">
        <v>0</v>
      </c>
      <c r="F57" s="9">
        <v>-4196</v>
      </c>
      <c r="G57" s="8">
        <v>0</v>
      </c>
      <c r="H57" s="8">
        <v>189.05</v>
      </c>
      <c r="I57" s="8">
        <v>0</v>
      </c>
      <c r="J57" s="8">
        <v>221.73</v>
      </c>
      <c r="K57" s="8">
        <v>271.1</v>
      </c>
      <c r="L57" s="8">
        <v>0</v>
      </c>
      <c r="M57" s="8">
        <v>502.38</v>
      </c>
      <c r="N57" s="8">
        <v>501.97</v>
      </c>
      <c r="O57" s="8">
        <v>289.3</v>
      </c>
      <c r="P57" s="8">
        <v>318.7</v>
      </c>
      <c r="Q57" s="8">
        <v>0</v>
      </c>
      <c r="R57" s="8">
        <v>105.45</v>
      </c>
      <c r="S57" s="8">
        <v>22004.879</v>
      </c>
      <c r="T57" s="8">
        <v>4963.533</v>
      </c>
      <c r="U57" s="8">
        <v>113.337</v>
      </c>
      <c r="V57" s="8">
        <v>9186.057</v>
      </c>
      <c r="W57" s="8">
        <v>9299.395</v>
      </c>
      <c r="X57" s="8">
        <v>-818.126</v>
      </c>
      <c r="Y57" s="8">
        <v>49.972</v>
      </c>
      <c r="Z57" s="8">
        <v>17942.893</v>
      </c>
      <c r="AA57" s="8">
        <v>652.883</v>
      </c>
      <c r="AB57" s="8">
        <v>1313.64</v>
      </c>
      <c r="AC57" s="8" t="s">
        <v>60</v>
      </c>
      <c r="AD57" s="9">
        <v>-2403.1384</v>
      </c>
      <c r="AE57" s="8">
        <v>0</v>
      </c>
      <c r="AF57" s="8">
        <v>0</v>
      </c>
      <c r="AG57" s="8">
        <v>0</v>
      </c>
      <c r="AH57" s="8">
        <v>0</v>
      </c>
      <c r="AI57" s="8">
        <v>0</v>
      </c>
      <c r="AJ57" s="8">
        <v>0</v>
      </c>
      <c r="AK57" s="8">
        <v>4533</v>
      </c>
      <c r="AL57" s="8">
        <v>19264.5</v>
      </c>
      <c r="AM57" s="8">
        <v>23797.5</v>
      </c>
      <c r="AN57" s="8">
        <v>18691.14</v>
      </c>
      <c r="AO57" s="8">
        <v>1062.34</v>
      </c>
      <c r="AP57" s="8">
        <v>17628.8</v>
      </c>
      <c r="AQ57" s="8">
        <v>0</v>
      </c>
      <c r="AR57" s="8">
        <v>0</v>
      </c>
      <c r="AS57" s="8"/>
      <c r="AT57" s="8"/>
      <c r="AU57" s="8">
        <v>290</v>
      </c>
      <c r="AV57" s="16">
        <v>275</v>
      </c>
      <c r="AW57" s="9">
        <v>0</v>
      </c>
      <c r="AX57" s="9">
        <v>0</v>
      </c>
      <c r="AY57" s="9">
        <v>320</v>
      </c>
      <c r="AZ57" s="20">
        <v>305</v>
      </c>
      <c r="BA57" s="9">
        <v>0</v>
      </c>
      <c r="BB57" s="9">
        <v>0</v>
      </c>
      <c r="BC57" s="8"/>
      <c r="BD57" s="8"/>
      <c r="BE57" s="24">
        <f t="shared" si="0"/>
        <v>0</v>
      </c>
      <c r="BF57" s="24">
        <f t="shared" ref="BF57:BH57" si="122">AH57</f>
        <v>0</v>
      </c>
      <c r="BG57" s="24">
        <f t="shared" si="122"/>
        <v>0</v>
      </c>
      <c r="BH57" s="24">
        <f t="shared" si="122"/>
        <v>0</v>
      </c>
      <c r="BI57" s="2">
        <f t="shared" si="5"/>
        <v>1</v>
      </c>
      <c r="BJ57" s="2">
        <f t="shared" si="6"/>
        <v>0</v>
      </c>
      <c r="BK57" s="2">
        <f t="shared" si="7"/>
        <v>1</v>
      </c>
      <c r="BL57" s="2">
        <f t="shared" si="8"/>
        <v>0</v>
      </c>
      <c r="BM57" s="23">
        <f t="shared" si="2"/>
        <v>0</v>
      </c>
      <c r="BN57" s="23">
        <f t="shared" ref="BN57:BP57" si="123">AE57</f>
        <v>0</v>
      </c>
      <c r="BO57" s="23">
        <f t="shared" si="123"/>
        <v>0</v>
      </c>
      <c r="BP57" s="23">
        <f t="shared" si="123"/>
        <v>0</v>
      </c>
      <c r="BQ57" s="2">
        <f t="shared" si="10"/>
        <v>1</v>
      </c>
      <c r="BR57" s="2">
        <f t="shared" si="11"/>
        <v>0</v>
      </c>
      <c r="BS57" s="2">
        <f t="shared" si="12"/>
        <v>1</v>
      </c>
      <c r="BT57" s="2">
        <f t="shared" si="13"/>
        <v>0</v>
      </c>
    </row>
    <row r="58" s="2" customFormat="1" spans="1:72">
      <c r="A58" s="8">
        <v>22098.22</v>
      </c>
      <c r="B58" s="8">
        <v>-5327.82</v>
      </c>
      <c r="C58" s="8">
        <v>20624.38</v>
      </c>
      <c r="D58" s="8">
        <v>7677.46</v>
      </c>
      <c r="E58" s="8">
        <v>0</v>
      </c>
      <c r="F58" s="9">
        <v>-4197</v>
      </c>
      <c r="G58" s="8">
        <v>0</v>
      </c>
      <c r="H58" s="8">
        <v>190.77</v>
      </c>
      <c r="I58" s="8">
        <v>0</v>
      </c>
      <c r="J58" s="8">
        <v>221.23</v>
      </c>
      <c r="K58" s="8">
        <v>271.1</v>
      </c>
      <c r="L58" s="8">
        <v>0</v>
      </c>
      <c r="M58" s="8">
        <v>502.38</v>
      </c>
      <c r="N58" s="8">
        <v>500.73</v>
      </c>
      <c r="O58" s="8">
        <v>290.1</v>
      </c>
      <c r="P58" s="8">
        <v>318.9</v>
      </c>
      <c r="Q58" s="8">
        <v>0</v>
      </c>
      <c r="R58" s="8">
        <v>105.61</v>
      </c>
      <c r="S58" s="8">
        <v>21658.096</v>
      </c>
      <c r="T58" s="8">
        <v>5526.319</v>
      </c>
      <c r="U58" s="8">
        <v>105.167</v>
      </c>
      <c r="V58" s="8">
        <v>8882.156</v>
      </c>
      <c r="W58" s="8">
        <v>8987.323</v>
      </c>
      <c r="X58" s="8">
        <v>-812.947</v>
      </c>
      <c r="Y58" s="8">
        <v>49.989</v>
      </c>
      <c r="Z58" s="8">
        <v>17780.48</v>
      </c>
      <c r="AA58" s="8">
        <v>794.156</v>
      </c>
      <c r="AB58" s="8">
        <v>1310.29</v>
      </c>
      <c r="AC58" s="8" t="s">
        <v>60</v>
      </c>
      <c r="AD58" s="9">
        <v>-2405.7998</v>
      </c>
      <c r="AE58" s="8">
        <v>0</v>
      </c>
      <c r="AF58" s="8">
        <v>0</v>
      </c>
      <c r="AG58" s="8">
        <v>0</v>
      </c>
      <c r="AH58" s="8">
        <v>0</v>
      </c>
      <c r="AI58" s="8">
        <v>0</v>
      </c>
      <c r="AJ58" s="8">
        <v>0</v>
      </c>
      <c r="AK58" s="8">
        <v>4532</v>
      </c>
      <c r="AL58" s="8">
        <v>19561.8</v>
      </c>
      <c r="AM58" s="8">
        <v>24093.8</v>
      </c>
      <c r="AN58" s="8">
        <v>18258.19</v>
      </c>
      <c r="AO58" s="8">
        <v>1124.54</v>
      </c>
      <c r="AP58" s="8">
        <v>17133.65</v>
      </c>
      <c r="AQ58" s="8">
        <v>0</v>
      </c>
      <c r="AR58" s="8">
        <v>0</v>
      </c>
      <c r="AS58" s="8"/>
      <c r="AT58" s="8"/>
      <c r="AU58" s="8">
        <v>290</v>
      </c>
      <c r="AV58" s="16">
        <v>275</v>
      </c>
      <c r="AW58" s="9">
        <v>0</v>
      </c>
      <c r="AX58" s="9">
        <v>0</v>
      </c>
      <c r="AY58" s="9">
        <v>320</v>
      </c>
      <c r="AZ58" s="20">
        <v>305</v>
      </c>
      <c r="BA58" s="9">
        <v>0</v>
      </c>
      <c r="BB58" s="9">
        <v>0</v>
      </c>
      <c r="BC58" s="8"/>
      <c r="BD58" s="8"/>
      <c r="BE58" s="24">
        <f t="shared" si="0"/>
        <v>0</v>
      </c>
      <c r="BF58" s="24">
        <f t="shared" ref="BF58:BH58" si="124">AH58</f>
        <v>0</v>
      </c>
      <c r="BG58" s="24">
        <f t="shared" si="124"/>
        <v>0</v>
      </c>
      <c r="BH58" s="24">
        <f t="shared" si="124"/>
        <v>0</v>
      </c>
      <c r="BI58" s="2">
        <f t="shared" si="5"/>
        <v>1</v>
      </c>
      <c r="BJ58" s="2">
        <f t="shared" si="6"/>
        <v>0</v>
      </c>
      <c r="BK58" s="2">
        <f t="shared" si="7"/>
        <v>1</v>
      </c>
      <c r="BL58" s="2">
        <f t="shared" si="8"/>
        <v>0</v>
      </c>
      <c r="BM58" s="23">
        <f t="shared" si="2"/>
        <v>0</v>
      </c>
      <c r="BN58" s="23">
        <f t="shared" ref="BN58:BP58" si="125">AE58</f>
        <v>0</v>
      </c>
      <c r="BO58" s="23">
        <f t="shared" si="125"/>
        <v>0</v>
      </c>
      <c r="BP58" s="23">
        <f t="shared" si="125"/>
        <v>0</v>
      </c>
      <c r="BQ58" s="2">
        <f t="shared" si="10"/>
        <v>1</v>
      </c>
      <c r="BR58" s="2">
        <f t="shared" si="11"/>
        <v>0</v>
      </c>
      <c r="BS58" s="2">
        <f t="shared" si="12"/>
        <v>1</v>
      </c>
      <c r="BT58" s="2">
        <f t="shared" si="13"/>
        <v>0</v>
      </c>
    </row>
    <row r="59" s="2" customFormat="1" spans="1:72">
      <c r="A59" s="8">
        <v>21952.01</v>
      </c>
      <c r="B59" s="8">
        <v>-5290</v>
      </c>
      <c r="C59" s="8">
        <v>20634.07</v>
      </c>
      <c r="D59" s="8">
        <v>7483.91</v>
      </c>
      <c r="E59" s="8">
        <v>0</v>
      </c>
      <c r="F59" s="9">
        <v>-4197</v>
      </c>
      <c r="G59" s="8">
        <v>0</v>
      </c>
      <c r="H59" s="8">
        <v>189.89</v>
      </c>
      <c r="I59" s="8">
        <v>0</v>
      </c>
      <c r="J59" s="8">
        <v>221.78</v>
      </c>
      <c r="K59" s="8">
        <v>270.86</v>
      </c>
      <c r="L59" s="8">
        <v>0</v>
      </c>
      <c r="M59" s="8">
        <v>501.15</v>
      </c>
      <c r="N59" s="8">
        <v>501.56</v>
      </c>
      <c r="O59" s="8">
        <v>287.8</v>
      </c>
      <c r="P59" s="8">
        <v>316.2</v>
      </c>
      <c r="Q59" s="8">
        <v>0</v>
      </c>
      <c r="R59" s="8">
        <v>105.51</v>
      </c>
      <c r="S59" s="8">
        <v>21793.668</v>
      </c>
      <c r="T59" s="8">
        <v>5243.069</v>
      </c>
      <c r="U59" s="8">
        <v>110.462</v>
      </c>
      <c r="V59" s="8">
        <v>9304.935</v>
      </c>
      <c r="W59" s="8">
        <v>9415.398</v>
      </c>
      <c r="X59" s="8">
        <v>-813.862</v>
      </c>
      <c r="Y59" s="8">
        <v>50.035</v>
      </c>
      <c r="Z59" s="8">
        <v>17969.402</v>
      </c>
      <c r="AA59" s="8">
        <v>684.799</v>
      </c>
      <c r="AB59" s="8">
        <v>1316.57</v>
      </c>
      <c r="AC59" s="8" t="s">
        <v>60</v>
      </c>
      <c r="AD59" s="9">
        <v>-2412.8037</v>
      </c>
      <c r="AE59" s="8">
        <v>0</v>
      </c>
      <c r="AF59" s="8">
        <v>0</v>
      </c>
      <c r="AG59" s="8">
        <v>0</v>
      </c>
      <c r="AH59" s="8">
        <v>0</v>
      </c>
      <c r="AI59" s="8">
        <v>0</v>
      </c>
      <c r="AJ59" s="8">
        <v>0</v>
      </c>
      <c r="AK59" s="8">
        <v>4486</v>
      </c>
      <c r="AL59" s="8">
        <v>19627.9</v>
      </c>
      <c r="AM59" s="8">
        <v>24113.9</v>
      </c>
      <c r="AN59" s="8">
        <v>17678.1</v>
      </c>
      <c r="AO59" s="8">
        <v>1152.23</v>
      </c>
      <c r="AP59" s="8">
        <v>16525.87</v>
      </c>
      <c r="AQ59" s="8">
        <v>0</v>
      </c>
      <c r="AR59" s="8">
        <v>0</v>
      </c>
      <c r="AS59" s="8"/>
      <c r="AT59" s="8"/>
      <c r="AU59" s="8">
        <v>290</v>
      </c>
      <c r="AV59" s="16">
        <v>275</v>
      </c>
      <c r="AW59" s="9">
        <v>0</v>
      </c>
      <c r="AX59" s="9">
        <v>0</v>
      </c>
      <c r="AY59" s="9">
        <v>320</v>
      </c>
      <c r="AZ59" s="20">
        <v>305</v>
      </c>
      <c r="BA59" s="9">
        <v>0</v>
      </c>
      <c r="BB59" s="9">
        <v>0</v>
      </c>
      <c r="BC59" s="8"/>
      <c r="BD59" s="8"/>
      <c r="BE59" s="24">
        <f t="shared" si="0"/>
        <v>0</v>
      </c>
      <c r="BF59" s="24">
        <f t="shared" ref="BF59:BH59" si="126">AH59</f>
        <v>0</v>
      </c>
      <c r="BG59" s="24">
        <f t="shared" si="126"/>
        <v>0</v>
      </c>
      <c r="BH59" s="24">
        <f t="shared" si="126"/>
        <v>0</v>
      </c>
      <c r="BI59" s="2">
        <f t="shared" si="5"/>
        <v>1</v>
      </c>
      <c r="BJ59" s="2">
        <f t="shared" si="6"/>
        <v>0</v>
      </c>
      <c r="BK59" s="2">
        <f t="shared" si="7"/>
        <v>1</v>
      </c>
      <c r="BL59" s="2">
        <f t="shared" si="8"/>
        <v>0</v>
      </c>
      <c r="BM59" s="23">
        <f t="shared" si="2"/>
        <v>0</v>
      </c>
      <c r="BN59" s="23">
        <f t="shared" ref="BN59:BP59" si="127">AE59</f>
        <v>0</v>
      </c>
      <c r="BO59" s="23">
        <f t="shared" si="127"/>
        <v>0</v>
      </c>
      <c r="BP59" s="23">
        <f t="shared" si="127"/>
        <v>0</v>
      </c>
      <c r="BQ59" s="2">
        <f t="shared" si="10"/>
        <v>1</v>
      </c>
      <c r="BR59" s="2">
        <f t="shared" si="11"/>
        <v>0</v>
      </c>
      <c r="BS59" s="2">
        <f t="shared" si="12"/>
        <v>1</v>
      </c>
      <c r="BT59" s="2">
        <f t="shared" si="13"/>
        <v>0</v>
      </c>
    </row>
    <row r="60" s="2" customFormat="1" spans="1:72">
      <c r="A60" s="8">
        <v>22083.79</v>
      </c>
      <c r="B60" s="8">
        <v>-5244</v>
      </c>
      <c r="C60" s="8">
        <v>20621.89</v>
      </c>
      <c r="D60" s="8">
        <v>7578.18</v>
      </c>
      <c r="E60" s="8">
        <v>0</v>
      </c>
      <c r="F60" s="9">
        <v>-4196</v>
      </c>
      <c r="G60" s="8">
        <v>0</v>
      </c>
      <c r="H60" s="8">
        <v>189.89</v>
      </c>
      <c r="I60" s="8">
        <v>0</v>
      </c>
      <c r="J60" s="8">
        <v>221.48</v>
      </c>
      <c r="K60" s="8">
        <v>271.1</v>
      </c>
      <c r="L60" s="8">
        <v>0</v>
      </c>
      <c r="M60" s="8">
        <v>501.97</v>
      </c>
      <c r="N60" s="8">
        <v>501.56</v>
      </c>
      <c r="O60" s="8">
        <v>289.1</v>
      </c>
      <c r="P60" s="8">
        <v>319.7</v>
      </c>
      <c r="Q60" s="8">
        <v>0</v>
      </c>
      <c r="R60" s="8">
        <v>105.14</v>
      </c>
      <c r="S60" s="8">
        <v>22277.562</v>
      </c>
      <c r="T60" s="8">
        <v>5298.286</v>
      </c>
      <c r="U60" s="8">
        <v>112.927</v>
      </c>
      <c r="V60" s="8">
        <v>9500.803</v>
      </c>
      <c r="W60" s="8">
        <v>9613.73</v>
      </c>
      <c r="X60" s="8">
        <v>-803.171</v>
      </c>
      <c r="Y60" s="8">
        <v>50.012</v>
      </c>
      <c r="Z60" s="8">
        <v>17993.422</v>
      </c>
      <c r="AA60" s="8">
        <v>715.586</v>
      </c>
      <c r="AB60" s="8">
        <v>1308.52</v>
      </c>
      <c r="AC60" s="8" t="s">
        <v>60</v>
      </c>
      <c r="AD60" s="9">
        <v>-2404.8193</v>
      </c>
      <c r="AE60" s="8">
        <v>0</v>
      </c>
      <c r="AF60" s="8">
        <v>0</v>
      </c>
      <c r="AG60" s="8">
        <v>0</v>
      </c>
      <c r="AH60" s="8">
        <v>0</v>
      </c>
      <c r="AI60" s="8">
        <v>0</v>
      </c>
      <c r="AJ60" s="8">
        <v>0</v>
      </c>
      <c r="AK60" s="8">
        <v>4440</v>
      </c>
      <c r="AL60" s="8">
        <v>19899.6</v>
      </c>
      <c r="AM60" s="8">
        <v>24339.6</v>
      </c>
      <c r="AN60" s="8">
        <v>16991.85</v>
      </c>
      <c r="AO60" s="8">
        <v>1181.26</v>
      </c>
      <c r="AP60" s="8">
        <v>15810.59</v>
      </c>
      <c r="AQ60" s="8">
        <v>0</v>
      </c>
      <c r="AR60" s="8">
        <v>0</v>
      </c>
      <c r="AS60" s="8"/>
      <c r="AT60" s="8"/>
      <c r="AU60" s="8">
        <v>290</v>
      </c>
      <c r="AV60" s="16">
        <v>275</v>
      </c>
      <c r="AW60" s="9">
        <v>0</v>
      </c>
      <c r="AX60" s="9">
        <v>0</v>
      </c>
      <c r="AY60" s="9">
        <v>320</v>
      </c>
      <c r="AZ60" s="20">
        <v>305</v>
      </c>
      <c r="BA60" s="9">
        <v>0</v>
      </c>
      <c r="BB60" s="9">
        <v>0</v>
      </c>
      <c r="BC60" s="8"/>
      <c r="BD60" s="8"/>
      <c r="BE60" s="24">
        <f t="shared" si="0"/>
        <v>0</v>
      </c>
      <c r="BF60" s="24">
        <f t="shared" ref="BF60:BH60" si="128">AH60</f>
        <v>0</v>
      </c>
      <c r="BG60" s="24">
        <f t="shared" si="128"/>
        <v>0</v>
      </c>
      <c r="BH60" s="24">
        <f t="shared" si="128"/>
        <v>0</v>
      </c>
      <c r="BI60" s="2">
        <f t="shared" si="5"/>
        <v>1</v>
      </c>
      <c r="BJ60" s="2">
        <f t="shared" si="6"/>
        <v>0</v>
      </c>
      <c r="BK60" s="2">
        <f t="shared" si="7"/>
        <v>1</v>
      </c>
      <c r="BL60" s="2">
        <f t="shared" si="8"/>
        <v>0</v>
      </c>
      <c r="BM60" s="23">
        <f t="shared" si="2"/>
        <v>0</v>
      </c>
      <c r="BN60" s="23">
        <f t="shared" ref="BN60:BP60" si="129">AE60</f>
        <v>0</v>
      </c>
      <c r="BO60" s="23">
        <f t="shared" si="129"/>
        <v>0</v>
      </c>
      <c r="BP60" s="23">
        <f t="shared" si="129"/>
        <v>0</v>
      </c>
      <c r="BQ60" s="2">
        <f t="shared" si="10"/>
        <v>1</v>
      </c>
      <c r="BR60" s="2">
        <f t="shared" si="11"/>
        <v>0</v>
      </c>
      <c r="BS60" s="2">
        <f t="shared" si="12"/>
        <v>1</v>
      </c>
      <c r="BT60" s="2">
        <f t="shared" si="13"/>
        <v>0</v>
      </c>
    </row>
    <row r="61" s="2" customFormat="1" spans="1:72">
      <c r="A61" s="8">
        <v>22599.59</v>
      </c>
      <c r="B61" s="8">
        <v>-5318</v>
      </c>
      <c r="C61" s="8">
        <v>20622.55</v>
      </c>
      <c r="D61" s="8">
        <v>8157.44</v>
      </c>
      <c r="E61" s="8">
        <v>0</v>
      </c>
      <c r="F61" s="9">
        <v>-4197</v>
      </c>
      <c r="G61" s="8">
        <v>0</v>
      </c>
      <c r="H61" s="8">
        <v>189.05</v>
      </c>
      <c r="I61" s="8">
        <v>0</v>
      </c>
      <c r="J61" s="8">
        <v>221.7</v>
      </c>
      <c r="K61" s="8">
        <v>271.1</v>
      </c>
      <c r="L61" s="8">
        <v>0</v>
      </c>
      <c r="M61" s="8">
        <v>502.38</v>
      </c>
      <c r="N61" s="8">
        <v>500.73</v>
      </c>
      <c r="O61" s="8">
        <v>290.7</v>
      </c>
      <c r="P61" s="8">
        <v>320.2</v>
      </c>
      <c r="Q61" s="8">
        <v>0</v>
      </c>
      <c r="R61" s="8">
        <v>105.14</v>
      </c>
      <c r="S61" s="8">
        <v>22299.795</v>
      </c>
      <c r="T61" s="8">
        <v>5288.246</v>
      </c>
      <c r="U61" s="8">
        <v>119.889</v>
      </c>
      <c r="V61" s="8">
        <v>9926.897</v>
      </c>
      <c r="W61" s="8">
        <v>10046.786</v>
      </c>
      <c r="X61" s="8">
        <v>-790.718</v>
      </c>
      <c r="Y61" s="8">
        <v>49.982</v>
      </c>
      <c r="Z61" s="8">
        <v>18065.598</v>
      </c>
      <c r="AA61" s="8">
        <v>585.625</v>
      </c>
      <c r="AB61" s="8">
        <v>1312.62</v>
      </c>
      <c r="AC61" s="8" t="s">
        <v>60</v>
      </c>
      <c r="AD61" s="9">
        <v>-2406.2202</v>
      </c>
      <c r="AE61" s="8">
        <v>0</v>
      </c>
      <c r="AF61" s="8">
        <v>0</v>
      </c>
      <c r="AG61" s="8">
        <v>0</v>
      </c>
      <c r="AH61" s="8">
        <v>0</v>
      </c>
      <c r="AI61" s="8">
        <v>0</v>
      </c>
      <c r="AJ61" s="8">
        <v>0</v>
      </c>
      <c r="AK61" s="8">
        <v>3970</v>
      </c>
      <c r="AL61" s="8">
        <v>20340</v>
      </c>
      <c r="AM61" s="8">
        <v>24310</v>
      </c>
      <c r="AN61" s="8">
        <v>16227.52</v>
      </c>
      <c r="AO61" s="8">
        <v>1236.47</v>
      </c>
      <c r="AP61" s="8">
        <v>14991.05</v>
      </c>
      <c r="AQ61" s="8">
        <v>0</v>
      </c>
      <c r="AR61" s="8">
        <v>0</v>
      </c>
      <c r="AS61" s="8"/>
      <c r="AT61" s="8"/>
      <c r="AU61" s="8">
        <v>290</v>
      </c>
      <c r="AV61" s="16">
        <v>275</v>
      </c>
      <c r="AW61" s="9">
        <v>0</v>
      </c>
      <c r="AX61" s="9">
        <v>0</v>
      </c>
      <c r="AY61" s="9">
        <v>320</v>
      </c>
      <c r="AZ61" s="20">
        <v>305</v>
      </c>
      <c r="BA61" s="9">
        <v>0</v>
      </c>
      <c r="BB61" s="9">
        <v>0</v>
      </c>
      <c r="BC61" s="8"/>
      <c r="BD61" s="8"/>
      <c r="BE61" s="24">
        <f t="shared" si="0"/>
        <v>0</v>
      </c>
      <c r="BF61" s="24">
        <f t="shared" ref="BF61:BH61" si="130">AH61</f>
        <v>0</v>
      </c>
      <c r="BG61" s="24">
        <f t="shared" si="130"/>
        <v>0</v>
      </c>
      <c r="BH61" s="24">
        <f t="shared" si="130"/>
        <v>0</v>
      </c>
      <c r="BI61" s="2">
        <f t="shared" si="5"/>
        <v>1</v>
      </c>
      <c r="BJ61" s="2">
        <f t="shared" si="6"/>
        <v>0</v>
      </c>
      <c r="BK61" s="2">
        <f t="shared" si="7"/>
        <v>1</v>
      </c>
      <c r="BL61" s="2">
        <f t="shared" si="8"/>
        <v>0</v>
      </c>
      <c r="BM61" s="23">
        <f t="shared" si="2"/>
        <v>0</v>
      </c>
      <c r="BN61" s="23">
        <f t="shared" ref="BN61:BP61" si="131">AE61</f>
        <v>0</v>
      </c>
      <c r="BO61" s="23">
        <f t="shared" si="131"/>
        <v>0</v>
      </c>
      <c r="BP61" s="23">
        <f t="shared" si="131"/>
        <v>0</v>
      </c>
      <c r="BQ61" s="2">
        <f t="shared" si="10"/>
        <v>1</v>
      </c>
      <c r="BR61" s="2">
        <f t="shared" si="11"/>
        <v>0</v>
      </c>
      <c r="BS61" s="2">
        <f t="shared" si="12"/>
        <v>1</v>
      </c>
      <c r="BT61" s="2">
        <f t="shared" si="13"/>
        <v>0</v>
      </c>
    </row>
    <row r="62" s="2" customFormat="1" spans="1:72">
      <c r="A62" s="8">
        <v>22867.67</v>
      </c>
      <c r="B62" s="8">
        <v>-5274</v>
      </c>
      <c r="C62" s="8">
        <v>20621.63</v>
      </c>
      <c r="D62" s="8">
        <v>8156.41</v>
      </c>
      <c r="E62" s="8">
        <v>0</v>
      </c>
      <c r="F62" s="9">
        <v>-4197</v>
      </c>
      <c r="G62" s="8">
        <v>0</v>
      </c>
      <c r="H62" s="8">
        <v>189.05</v>
      </c>
      <c r="I62" s="8">
        <v>0</v>
      </c>
      <c r="J62" s="8">
        <v>221.45</v>
      </c>
      <c r="K62" s="8">
        <v>271.1</v>
      </c>
      <c r="L62" s="8">
        <v>0</v>
      </c>
      <c r="M62" s="8">
        <v>502.79</v>
      </c>
      <c r="N62" s="8">
        <v>501.15</v>
      </c>
      <c r="O62" s="8">
        <v>289</v>
      </c>
      <c r="P62" s="8">
        <v>318.9</v>
      </c>
      <c r="Q62" s="8">
        <v>0</v>
      </c>
      <c r="R62" s="8">
        <v>104.87</v>
      </c>
      <c r="S62" s="8">
        <v>22752.592</v>
      </c>
      <c r="T62" s="8">
        <v>5199.332</v>
      </c>
      <c r="U62" s="8">
        <v>120.948</v>
      </c>
      <c r="V62" s="8">
        <v>9880.246</v>
      </c>
      <c r="W62" s="8">
        <v>10001.194</v>
      </c>
      <c r="X62" s="8">
        <v>-788.443</v>
      </c>
      <c r="Y62" s="8">
        <v>50.032</v>
      </c>
      <c r="Z62" s="8">
        <v>17743.992</v>
      </c>
      <c r="AA62" s="8">
        <v>859.219</v>
      </c>
      <c r="AB62" s="8">
        <v>1315.74</v>
      </c>
      <c r="AC62" s="8" t="s">
        <v>60</v>
      </c>
      <c r="AD62" s="9">
        <v>-2409.722</v>
      </c>
      <c r="AE62" s="8">
        <v>0</v>
      </c>
      <c r="AF62" s="8">
        <v>0</v>
      </c>
      <c r="AG62" s="8">
        <v>0</v>
      </c>
      <c r="AH62" s="8">
        <v>0</v>
      </c>
      <c r="AI62" s="8">
        <v>0</v>
      </c>
      <c r="AJ62" s="8">
        <v>0</v>
      </c>
      <c r="AK62" s="8">
        <v>3914</v>
      </c>
      <c r="AL62" s="8">
        <v>20937.8</v>
      </c>
      <c r="AM62" s="8">
        <v>24851.8</v>
      </c>
      <c r="AN62" s="8">
        <v>15329.27</v>
      </c>
      <c r="AO62" s="8">
        <v>1261.38</v>
      </c>
      <c r="AP62" s="8">
        <v>14067.89</v>
      </c>
      <c r="AQ62" s="8">
        <v>0</v>
      </c>
      <c r="AR62" s="8">
        <v>0</v>
      </c>
      <c r="AS62" s="8"/>
      <c r="AT62" s="8"/>
      <c r="AU62" s="8">
        <v>290</v>
      </c>
      <c r="AV62" s="16">
        <v>275</v>
      </c>
      <c r="AW62" s="9">
        <v>0</v>
      </c>
      <c r="AX62" s="9">
        <v>0</v>
      </c>
      <c r="AY62" s="9">
        <v>320</v>
      </c>
      <c r="AZ62" s="20">
        <v>305</v>
      </c>
      <c r="BA62" s="9">
        <v>0</v>
      </c>
      <c r="BB62" s="9">
        <v>0</v>
      </c>
      <c r="BC62" s="8"/>
      <c r="BD62" s="8"/>
      <c r="BE62" s="24">
        <f t="shared" si="0"/>
        <v>0</v>
      </c>
      <c r="BF62" s="24">
        <f t="shared" ref="BF62:BH62" si="132">AH62</f>
        <v>0</v>
      </c>
      <c r="BG62" s="24">
        <f t="shared" si="132"/>
        <v>0</v>
      </c>
      <c r="BH62" s="24">
        <f t="shared" si="132"/>
        <v>0</v>
      </c>
      <c r="BI62" s="2">
        <f t="shared" si="5"/>
        <v>1</v>
      </c>
      <c r="BJ62" s="2">
        <f t="shared" si="6"/>
        <v>0</v>
      </c>
      <c r="BK62" s="2">
        <f t="shared" si="7"/>
        <v>1</v>
      </c>
      <c r="BL62" s="2">
        <f t="shared" si="8"/>
        <v>0</v>
      </c>
      <c r="BM62" s="23">
        <f t="shared" si="2"/>
        <v>0</v>
      </c>
      <c r="BN62" s="23">
        <f t="shared" ref="BN62:BP62" si="133">AE62</f>
        <v>0</v>
      </c>
      <c r="BO62" s="23">
        <f t="shared" si="133"/>
        <v>0</v>
      </c>
      <c r="BP62" s="23">
        <f t="shared" si="133"/>
        <v>0</v>
      </c>
      <c r="BQ62" s="2">
        <f t="shared" si="10"/>
        <v>1</v>
      </c>
      <c r="BR62" s="2">
        <f t="shared" si="11"/>
        <v>0</v>
      </c>
      <c r="BS62" s="2">
        <f t="shared" si="12"/>
        <v>1</v>
      </c>
      <c r="BT62" s="2">
        <f t="shared" si="13"/>
        <v>0</v>
      </c>
    </row>
    <row r="63" s="2" customFormat="1" spans="1:72">
      <c r="A63" s="8">
        <v>23145.68</v>
      </c>
      <c r="B63" s="8">
        <v>-5173</v>
      </c>
      <c r="C63" s="8">
        <v>20669.16</v>
      </c>
      <c r="D63" s="8">
        <v>8278.97</v>
      </c>
      <c r="E63" s="8">
        <v>0</v>
      </c>
      <c r="F63" s="9">
        <v>-4198</v>
      </c>
      <c r="G63" s="8">
        <v>0</v>
      </c>
      <c r="H63" s="8">
        <v>190.77</v>
      </c>
      <c r="I63" s="8">
        <v>0</v>
      </c>
      <c r="J63" s="8">
        <v>221.52</v>
      </c>
      <c r="K63" s="8">
        <v>271.1</v>
      </c>
      <c r="L63" s="8">
        <v>0</v>
      </c>
      <c r="M63" s="8">
        <v>501.97</v>
      </c>
      <c r="N63" s="8">
        <v>501.15</v>
      </c>
      <c r="O63" s="8">
        <v>288.9</v>
      </c>
      <c r="P63" s="8">
        <v>319.3</v>
      </c>
      <c r="Q63" s="8">
        <v>0</v>
      </c>
      <c r="R63" s="8">
        <v>105.56</v>
      </c>
      <c r="S63" s="8">
        <v>23250.23</v>
      </c>
      <c r="T63" s="8">
        <v>5207.036</v>
      </c>
      <c r="U63" s="8">
        <v>124.461</v>
      </c>
      <c r="V63" s="8">
        <v>10163.09</v>
      </c>
      <c r="W63" s="8">
        <v>10287.55</v>
      </c>
      <c r="X63" s="8">
        <v>-509.172</v>
      </c>
      <c r="Y63" s="8">
        <v>50.03</v>
      </c>
      <c r="Z63" s="8">
        <v>17683.102</v>
      </c>
      <c r="AA63" s="8">
        <v>779.941</v>
      </c>
      <c r="AB63" s="8">
        <v>1327.54</v>
      </c>
      <c r="AC63" s="8" t="s">
        <v>60</v>
      </c>
      <c r="AD63" s="9">
        <v>-2405.6597</v>
      </c>
      <c r="AE63" s="8">
        <v>0</v>
      </c>
      <c r="AF63" s="8">
        <v>0</v>
      </c>
      <c r="AG63" s="8">
        <v>0</v>
      </c>
      <c r="AH63" s="8">
        <v>0</v>
      </c>
      <c r="AI63" s="8">
        <v>0</v>
      </c>
      <c r="AJ63" s="8">
        <v>0</v>
      </c>
      <c r="AK63" s="8">
        <v>3813</v>
      </c>
      <c r="AL63" s="8">
        <v>21661.4</v>
      </c>
      <c r="AM63" s="8">
        <v>25474.4</v>
      </c>
      <c r="AN63" s="8">
        <v>14297.21</v>
      </c>
      <c r="AO63" s="8">
        <v>1276.95</v>
      </c>
      <c r="AP63" s="8">
        <v>13020.26</v>
      </c>
      <c r="AQ63" s="8">
        <v>0</v>
      </c>
      <c r="AR63" s="8">
        <v>0</v>
      </c>
      <c r="AS63" s="8"/>
      <c r="AT63" s="8"/>
      <c r="AU63" s="8">
        <v>290</v>
      </c>
      <c r="AV63" s="16">
        <v>275</v>
      </c>
      <c r="AW63" s="9">
        <v>0</v>
      </c>
      <c r="AX63" s="9">
        <v>0</v>
      </c>
      <c r="AY63" s="9">
        <v>320</v>
      </c>
      <c r="AZ63" s="20">
        <v>305</v>
      </c>
      <c r="BA63" s="9">
        <v>0</v>
      </c>
      <c r="BB63" s="9">
        <v>0</v>
      </c>
      <c r="BC63" s="8"/>
      <c r="BD63" s="8"/>
      <c r="BE63" s="24">
        <f t="shared" si="0"/>
        <v>0</v>
      </c>
      <c r="BF63" s="24">
        <f t="shared" ref="BF63:BH63" si="134">AH63</f>
        <v>0</v>
      </c>
      <c r="BG63" s="24">
        <f t="shared" si="134"/>
        <v>0</v>
      </c>
      <c r="BH63" s="24">
        <f t="shared" si="134"/>
        <v>0</v>
      </c>
      <c r="BI63" s="2">
        <f t="shared" si="5"/>
        <v>1</v>
      </c>
      <c r="BJ63" s="2">
        <f t="shared" si="6"/>
        <v>0</v>
      </c>
      <c r="BK63" s="2">
        <f t="shared" si="7"/>
        <v>1</v>
      </c>
      <c r="BL63" s="2">
        <f t="shared" si="8"/>
        <v>0</v>
      </c>
      <c r="BM63" s="23">
        <f t="shared" si="2"/>
        <v>0</v>
      </c>
      <c r="BN63" s="23">
        <f t="shared" ref="BN63:BP63" si="135">AE63</f>
        <v>0</v>
      </c>
      <c r="BO63" s="23">
        <f t="shared" si="135"/>
        <v>0</v>
      </c>
      <c r="BP63" s="23">
        <f t="shared" si="135"/>
        <v>0</v>
      </c>
      <c r="BQ63" s="2">
        <f t="shared" si="10"/>
        <v>1</v>
      </c>
      <c r="BR63" s="2">
        <f t="shared" si="11"/>
        <v>0</v>
      </c>
      <c r="BS63" s="2">
        <f t="shared" si="12"/>
        <v>1</v>
      </c>
      <c r="BT63" s="2">
        <f t="shared" si="13"/>
        <v>0</v>
      </c>
    </row>
    <row r="64" s="2" customFormat="1" spans="1:72">
      <c r="A64" s="8">
        <v>23748.29</v>
      </c>
      <c r="B64" s="8">
        <v>-5380</v>
      </c>
      <c r="C64" s="8">
        <v>20726.48</v>
      </c>
      <c r="D64" s="8">
        <v>8747.49</v>
      </c>
      <c r="E64" s="8">
        <v>0</v>
      </c>
      <c r="F64" s="9">
        <v>-4199</v>
      </c>
      <c r="G64" s="8">
        <v>0</v>
      </c>
      <c r="H64" s="8">
        <v>190.77</v>
      </c>
      <c r="I64" s="8">
        <v>0</v>
      </c>
      <c r="J64" s="8">
        <v>221.95</v>
      </c>
      <c r="K64" s="8">
        <v>270.86</v>
      </c>
      <c r="L64" s="8">
        <v>0</v>
      </c>
      <c r="M64" s="8">
        <v>501.97</v>
      </c>
      <c r="N64" s="8">
        <v>501.56</v>
      </c>
      <c r="O64" s="8">
        <v>290.7</v>
      </c>
      <c r="P64" s="8">
        <v>319.9</v>
      </c>
      <c r="Q64" s="8">
        <v>0</v>
      </c>
      <c r="R64" s="8">
        <v>105.56</v>
      </c>
      <c r="S64" s="8">
        <v>23435.621</v>
      </c>
      <c r="T64" s="8">
        <v>5391.999</v>
      </c>
      <c r="U64" s="8">
        <v>259.388</v>
      </c>
      <c r="V64" s="8">
        <v>10241.329</v>
      </c>
      <c r="W64" s="8">
        <v>10500.717</v>
      </c>
      <c r="X64" s="8">
        <v>-215.025</v>
      </c>
      <c r="Y64" s="8">
        <v>49.964</v>
      </c>
      <c r="Z64" s="8">
        <v>17786.656</v>
      </c>
      <c r="AA64" s="8">
        <v>669.873</v>
      </c>
      <c r="AB64" s="8">
        <v>1327.44</v>
      </c>
      <c r="AC64" s="8" t="s">
        <v>60</v>
      </c>
      <c r="AD64" s="9">
        <v>-2404.6792</v>
      </c>
      <c r="AE64" s="8">
        <v>0</v>
      </c>
      <c r="AF64" s="8">
        <v>0</v>
      </c>
      <c r="AG64" s="8">
        <v>0</v>
      </c>
      <c r="AH64" s="8">
        <v>0</v>
      </c>
      <c r="AI64" s="8">
        <v>0</v>
      </c>
      <c r="AJ64" s="8">
        <v>0</v>
      </c>
      <c r="AK64" s="8">
        <v>3404</v>
      </c>
      <c r="AL64" s="8">
        <v>22007.4</v>
      </c>
      <c r="AM64" s="8">
        <v>25411.4</v>
      </c>
      <c r="AN64" s="8">
        <v>13170.04</v>
      </c>
      <c r="AO64" s="8">
        <v>1299.75</v>
      </c>
      <c r="AP64" s="8">
        <v>11870.29</v>
      </c>
      <c r="AQ64" s="8">
        <v>179.67</v>
      </c>
      <c r="AR64" s="8">
        <v>0</v>
      </c>
      <c r="AS64" s="8"/>
      <c r="AT64" s="8"/>
      <c r="AU64" s="8">
        <v>290</v>
      </c>
      <c r="AV64" s="16">
        <v>275</v>
      </c>
      <c r="AW64" s="9">
        <v>0</v>
      </c>
      <c r="AX64" s="9">
        <v>0</v>
      </c>
      <c r="AY64" s="9">
        <v>320</v>
      </c>
      <c r="AZ64" s="20">
        <v>305</v>
      </c>
      <c r="BA64" s="9">
        <v>0</v>
      </c>
      <c r="BB64" s="9">
        <v>0</v>
      </c>
      <c r="BC64" s="8"/>
      <c r="BD64" s="8"/>
      <c r="BE64" s="24">
        <f t="shared" si="0"/>
        <v>0</v>
      </c>
      <c r="BF64" s="24">
        <f t="shared" ref="BF64:BH64" si="136">AH64</f>
        <v>0</v>
      </c>
      <c r="BG64" s="24">
        <f t="shared" si="136"/>
        <v>0</v>
      </c>
      <c r="BH64" s="24">
        <f t="shared" si="136"/>
        <v>0</v>
      </c>
      <c r="BI64" s="2">
        <f t="shared" si="5"/>
        <v>1</v>
      </c>
      <c r="BJ64" s="2">
        <f t="shared" si="6"/>
        <v>0</v>
      </c>
      <c r="BK64" s="2">
        <f t="shared" si="7"/>
        <v>1</v>
      </c>
      <c r="BL64" s="2">
        <f t="shared" si="8"/>
        <v>0</v>
      </c>
      <c r="BM64" s="23">
        <f t="shared" si="2"/>
        <v>0</v>
      </c>
      <c r="BN64" s="23">
        <f t="shared" ref="BN64:BP64" si="137">AE64</f>
        <v>0</v>
      </c>
      <c r="BO64" s="23">
        <f t="shared" si="137"/>
        <v>0</v>
      </c>
      <c r="BP64" s="23">
        <f t="shared" si="137"/>
        <v>0</v>
      </c>
      <c r="BQ64" s="2">
        <f t="shared" si="10"/>
        <v>1</v>
      </c>
      <c r="BR64" s="2">
        <f t="shared" si="11"/>
        <v>0</v>
      </c>
      <c r="BS64" s="2">
        <f t="shared" si="12"/>
        <v>1</v>
      </c>
      <c r="BT64" s="2">
        <f t="shared" si="13"/>
        <v>0</v>
      </c>
    </row>
    <row r="65" s="2" customFormat="1" spans="1:72">
      <c r="A65" s="8">
        <v>23849.26</v>
      </c>
      <c r="B65" s="8">
        <v>-6267</v>
      </c>
      <c r="C65" s="8">
        <v>20880.18</v>
      </c>
      <c r="D65" s="8">
        <v>9282.15</v>
      </c>
      <c r="E65" s="8">
        <v>1.67</v>
      </c>
      <c r="F65" s="9">
        <v>-4700</v>
      </c>
      <c r="G65" s="8">
        <v>0</v>
      </c>
      <c r="H65" s="8">
        <v>189.89</v>
      </c>
      <c r="I65" s="8">
        <v>0</v>
      </c>
      <c r="J65" s="8">
        <v>220.84</v>
      </c>
      <c r="K65" s="8">
        <v>271.1</v>
      </c>
      <c r="L65" s="8">
        <v>0</v>
      </c>
      <c r="M65" s="8">
        <v>501.56</v>
      </c>
      <c r="N65" s="8">
        <v>501.97</v>
      </c>
      <c r="O65" s="8">
        <v>288</v>
      </c>
      <c r="P65" s="8">
        <v>317.7</v>
      </c>
      <c r="Q65" s="8">
        <v>0</v>
      </c>
      <c r="R65" s="8">
        <v>105.56</v>
      </c>
      <c r="S65" s="8">
        <v>23831.596</v>
      </c>
      <c r="T65" s="8">
        <v>6140.455</v>
      </c>
      <c r="U65" s="8">
        <v>253.07</v>
      </c>
      <c r="V65" s="8">
        <v>10348.905</v>
      </c>
      <c r="W65" s="8">
        <v>10601.975</v>
      </c>
      <c r="X65" s="8">
        <v>348.506</v>
      </c>
      <c r="Y65" s="8">
        <v>50.034</v>
      </c>
      <c r="Z65" s="8">
        <v>17676.307</v>
      </c>
      <c r="AA65" s="8">
        <v>679.223</v>
      </c>
      <c r="AB65" s="8">
        <v>1331.53</v>
      </c>
      <c r="AC65" s="8" t="s">
        <v>60</v>
      </c>
      <c r="AD65" s="9">
        <v>-2916.936</v>
      </c>
      <c r="AE65" s="8">
        <v>0</v>
      </c>
      <c r="AF65" s="8">
        <v>0</v>
      </c>
      <c r="AG65" s="8">
        <v>0</v>
      </c>
      <c r="AH65" s="8">
        <v>0</v>
      </c>
      <c r="AI65" s="8">
        <v>0</v>
      </c>
      <c r="AJ65" s="8">
        <v>0</v>
      </c>
      <c r="AK65" s="8">
        <v>2315</v>
      </c>
      <c r="AL65" s="8">
        <v>22416.4</v>
      </c>
      <c r="AM65" s="8">
        <v>24731.4</v>
      </c>
      <c r="AN65" s="8">
        <v>11980.38</v>
      </c>
      <c r="AO65" s="8">
        <v>1360.09</v>
      </c>
      <c r="AP65" s="8">
        <v>10620.29</v>
      </c>
      <c r="AQ65" s="8">
        <v>177</v>
      </c>
      <c r="AR65" s="8">
        <v>1.24</v>
      </c>
      <c r="AS65" s="8"/>
      <c r="AT65" s="8"/>
      <c r="AU65" s="8">
        <v>290</v>
      </c>
      <c r="AV65" s="16">
        <v>275</v>
      </c>
      <c r="AW65" s="9">
        <v>0</v>
      </c>
      <c r="AX65" s="9">
        <v>0</v>
      </c>
      <c r="AY65" s="9">
        <v>320</v>
      </c>
      <c r="AZ65" s="20">
        <v>305</v>
      </c>
      <c r="BA65" s="9">
        <v>0</v>
      </c>
      <c r="BB65" s="9">
        <v>0</v>
      </c>
      <c r="BC65" s="8"/>
      <c r="BD65" s="8"/>
      <c r="BE65" s="24">
        <f t="shared" ref="BE65:BE97" si="138">AW65</f>
        <v>0</v>
      </c>
      <c r="BF65" s="24">
        <f t="shared" ref="BF65:BH65" si="139">AH65</f>
        <v>0</v>
      </c>
      <c r="BG65" s="24">
        <f t="shared" si="139"/>
        <v>0</v>
      </c>
      <c r="BH65" s="24">
        <f t="shared" si="139"/>
        <v>0</v>
      </c>
      <c r="BI65" s="2">
        <f t="shared" si="5"/>
        <v>1</v>
      </c>
      <c r="BJ65" s="2">
        <f t="shared" si="6"/>
        <v>0</v>
      </c>
      <c r="BK65" s="2">
        <f t="shared" si="7"/>
        <v>1</v>
      </c>
      <c r="BL65" s="2">
        <f t="shared" si="8"/>
        <v>0</v>
      </c>
      <c r="BM65" s="23">
        <f t="shared" ref="BM65:BM97" si="140">AX65</f>
        <v>0</v>
      </c>
      <c r="BN65" s="23">
        <f t="shared" ref="BN65:BP65" si="141">AE65</f>
        <v>0</v>
      </c>
      <c r="BO65" s="23">
        <f t="shared" si="141"/>
        <v>0</v>
      </c>
      <c r="BP65" s="23">
        <f t="shared" si="141"/>
        <v>0</v>
      </c>
      <c r="BQ65" s="2">
        <f t="shared" si="10"/>
        <v>1</v>
      </c>
      <c r="BR65" s="2">
        <f t="shared" si="11"/>
        <v>0</v>
      </c>
      <c r="BS65" s="2">
        <f t="shared" si="12"/>
        <v>1</v>
      </c>
      <c r="BT65" s="2">
        <f t="shared" si="13"/>
        <v>0</v>
      </c>
    </row>
    <row r="66" s="2" customFormat="1" spans="1:72">
      <c r="A66" s="2">
        <v>24304.8</v>
      </c>
      <c r="B66" s="2">
        <v>-5186</v>
      </c>
      <c r="C66" s="2">
        <v>21014.89</v>
      </c>
      <c r="D66" s="2">
        <v>6795.72</v>
      </c>
      <c r="E66" s="2">
        <v>0</v>
      </c>
      <c r="F66" s="7">
        <v>-4697</v>
      </c>
      <c r="G66" s="2">
        <v>0</v>
      </c>
      <c r="H66" s="2">
        <v>189.05</v>
      </c>
      <c r="I66" s="2">
        <v>0</v>
      </c>
      <c r="J66" s="2">
        <v>222.06</v>
      </c>
      <c r="K66" s="2">
        <v>270.86</v>
      </c>
      <c r="L66" s="2">
        <v>0</v>
      </c>
      <c r="M66" s="2">
        <v>502.38</v>
      </c>
      <c r="N66" s="2">
        <v>501.56</v>
      </c>
      <c r="O66" s="2">
        <v>291.6</v>
      </c>
      <c r="P66" s="2">
        <v>319.4</v>
      </c>
      <c r="Q66" s="2">
        <v>0</v>
      </c>
      <c r="R66" s="2">
        <v>105.03</v>
      </c>
      <c r="S66" s="2">
        <v>24461.355</v>
      </c>
      <c r="T66" s="2">
        <v>5120.373</v>
      </c>
      <c r="U66" s="2">
        <v>333.539</v>
      </c>
      <c r="V66" s="2">
        <v>10528.159</v>
      </c>
      <c r="W66" s="2">
        <v>10861.698</v>
      </c>
      <c r="X66" s="2">
        <v>260.917</v>
      </c>
      <c r="Y66" s="2">
        <v>50.035</v>
      </c>
      <c r="Z66" s="2">
        <v>17700.467</v>
      </c>
      <c r="AA66" s="2">
        <v>659.619</v>
      </c>
      <c r="AB66" s="2">
        <v>1360.07</v>
      </c>
      <c r="AC66" s="2" t="s">
        <v>60</v>
      </c>
      <c r="AD66" s="7">
        <v>-2909.9321</v>
      </c>
      <c r="AE66" s="2">
        <v>0</v>
      </c>
      <c r="AF66" s="2">
        <v>0</v>
      </c>
      <c r="AG66" s="2">
        <v>0</v>
      </c>
      <c r="AH66" s="2">
        <v>0</v>
      </c>
      <c r="AI66" s="2">
        <v>0</v>
      </c>
      <c r="AJ66" s="2">
        <v>0</v>
      </c>
      <c r="AK66" s="2">
        <v>2672</v>
      </c>
      <c r="AL66" s="2">
        <v>23014.2</v>
      </c>
      <c r="AM66" s="2">
        <v>25686.2</v>
      </c>
      <c r="AN66" s="2">
        <v>10625.19</v>
      </c>
      <c r="AO66" s="2">
        <v>1381.03</v>
      </c>
      <c r="AP66" s="2">
        <v>9244.16</v>
      </c>
      <c r="AQ66" s="2">
        <v>160</v>
      </c>
      <c r="AR66" s="2">
        <v>185</v>
      </c>
      <c r="AU66" s="2">
        <v>290</v>
      </c>
      <c r="AV66" s="15">
        <v>275</v>
      </c>
      <c r="AW66" s="7">
        <v>0</v>
      </c>
      <c r="AX66" s="7">
        <v>0</v>
      </c>
      <c r="AY66" s="7">
        <v>320</v>
      </c>
      <c r="AZ66" s="19">
        <v>305</v>
      </c>
      <c r="BA66" s="7">
        <v>0</v>
      </c>
      <c r="BB66" s="7">
        <v>0</v>
      </c>
      <c r="BE66" s="23">
        <f t="shared" si="138"/>
        <v>0</v>
      </c>
      <c r="BF66" s="23">
        <f t="shared" ref="BF66:BH66" si="142">AH66</f>
        <v>0</v>
      </c>
      <c r="BG66" s="23">
        <f t="shared" si="142"/>
        <v>0</v>
      </c>
      <c r="BH66" s="23">
        <f t="shared" si="142"/>
        <v>0</v>
      </c>
      <c r="BI66" s="2">
        <f t="shared" ref="BI66:BI97" si="143">IF(BE66=0,1,0)</f>
        <v>1</v>
      </c>
      <c r="BJ66" s="2">
        <f t="shared" ref="BJ66:BJ97" si="144">IF(BG66&gt;100,1,0)</f>
        <v>0</v>
      </c>
      <c r="BK66" s="2">
        <f t="shared" ref="BK66:BK97" si="145">IF(BI66&lt;&gt;BJ66,1,0)</f>
        <v>1</v>
      </c>
      <c r="BL66" s="2">
        <f t="shared" ref="BL66:BL97" si="146">IF(BJ66=1,BG66,0)</f>
        <v>0</v>
      </c>
      <c r="BM66" s="23">
        <f t="shared" si="140"/>
        <v>0</v>
      </c>
      <c r="BN66" s="23">
        <f t="shared" ref="BN66:BP66" si="147">AE66</f>
        <v>0</v>
      </c>
      <c r="BO66" s="23">
        <f t="shared" si="147"/>
        <v>0</v>
      </c>
      <c r="BP66" s="23">
        <f t="shared" si="147"/>
        <v>0</v>
      </c>
      <c r="BQ66" s="2">
        <f t="shared" ref="BQ66:BQ97" si="148">IF(BM66&lt;100,1,0)</f>
        <v>1</v>
      </c>
      <c r="BR66" s="2">
        <f t="shared" ref="BR66:BR97" si="149">IF(BO66&gt;100,1,0)</f>
        <v>0</v>
      </c>
      <c r="BS66" s="2">
        <f t="shared" ref="BS66:BS97" si="150">IF(BQ66&lt;&gt;BR66,1,0)</f>
        <v>1</v>
      </c>
      <c r="BT66" s="2">
        <f t="shared" ref="BT66:BT97" si="151">IF(BR66=1,BO66,0)</f>
        <v>0</v>
      </c>
    </row>
    <row r="67" s="2" customFormat="1" spans="1:72">
      <c r="A67" s="2">
        <v>25326.72</v>
      </c>
      <c r="B67" s="2">
        <v>-4205</v>
      </c>
      <c r="C67" s="2">
        <v>21181.55</v>
      </c>
      <c r="D67" s="2">
        <v>7223.24</v>
      </c>
      <c r="E67" s="2">
        <v>0</v>
      </c>
      <c r="F67" s="7">
        <v>-5198</v>
      </c>
      <c r="G67" s="2">
        <v>0</v>
      </c>
      <c r="H67" s="2">
        <v>189.89</v>
      </c>
      <c r="I67" s="2">
        <v>0</v>
      </c>
      <c r="J67" s="2">
        <v>221.59</v>
      </c>
      <c r="K67" s="2">
        <v>271.1</v>
      </c>
      <c r="L67" s="2">
        <v>0</v>
      </c>
      <c r="M67" s="2">
        <v>501.97</v>
      </c>
      <c r="N67" s="2">
        <v>501.97</v>
      </c>
      <c r="O67" s="2">
        <v>292</v>
      </c>
      <c r="P67" s="2">
        <v>319.7</v>
      </c>
      <c r="Q67" s="2">
        <v>0</v>
      </c>
      <c r="R67" s="2">
        <v>105.82</v>
      </c>
      <c r="S67" s="2">
        <v>25072.219</v>
      </c>
      <c r="T67" s="2">
        <v>4364.92</v>
      </c>
      <c r="U67" s="2">
        <v>654.311</v>
      </c>
      <c r="V67" s="2">
        <v>9841.532</v>
      </c>
      <c r="W67" s="2">
        <v>10495.842</v>
      </c>
      <c r="X67" s="2">
        <v>261.689</v>
      </c>
      <c r="Y67" s="2">
        <v>49.966</v>
      </c>
      <c r="Z67" s="2">
        <v>17409.305</v>
      </c>
      <c r="AA67" s="2">
        <v>785.604</v>
      </c>
      <c r="AB67" s="2">
        <v>1291.01</v>
      </c>
      <c r="AC67" s="2" t="s">
        <v>60</v>
      </c>
      <c r="AD67" s="7">
        <v>-3414.0647</v>
      </c>
      <c r="AE67" s="2">
        <v>0</v>
      </c>
      <c r="AF67" s="2">
        <v>0</v>
      </c>
      <c r="AG67" s="2">
        <v>0</v>
      </c>
      <c r="AH67" s="2">
        <v>0</v>
      </c>
      <c r="AI67" s="2">
        <v>0</v>
      </c>
      <c r="AJ67" s="2">
        <v>0</v>
      </c>
      <c r="AK67" s="2">
        <v>3605</v>
      </c>
      <c r="AL67" s="2">
        <v>23580.5</v>
      </c>
      <c r="AM67" s="2">
        <v>27185.5</v>
      </c>
      <c r="AN67" s="2">
        <v>9171.84</v>
      </c>
      <c r="AO67" s="2">
        <v>1406.52</v>
      </c>
      <c r="AP67" s="2">
        <v>7765.32</v>
      </c>
      <c r="AQ67" s="2">
        <v>321</v>
      </c>
      <c r="AR67" s="2">
        <v>185</v>
      </c>
      <c r="AU67" s="2">
        <v>290</v>
      </c>
      <c r="AV67" s="15">
        <v>275</v>
      </c>
      <c r="AW67" s="7">
        <v>0</v>
      </c>
      <c r="AX67" s="7">
        <v>0</v>
      </c>
      <c r="AY67" s="7">
        <v>320</v>
      </c>
      <c r="AZ67" s="19">
        <v>305</v>
      </c>
      <c r="BA67" s="7">
        <v>0</v>
      </c>
      <c r="BB67" s="7">
        <v>0</v>
      </c>
      <c r="BE67" s="23">
        <f t="shared" si="138"/>
        <v>0</v>
      </c>
      <c r="BF67" s="23">
        <f t="shared" ref="BF67:BH67" si="152">AH67</f>
        <v>0</v>
      </c>
      <c r="BG67" s="23">
        <f t="shared" si="152"/>
        <v>0</v>
      </c>
      <c r="BH67" s="23">
        <f t="shared" si="152"/>
        <v>0</v>
      </c>
      <c r="BI67" s="2">
        <f t="shared" si="143"/>
        <v>1</v>
      </c>
      <c r="BJ67" s="2">
        <f t="shared" si="144"/>
        <v>0</v>
      </c>
      <c r="BK67" s="2">
        <f t="shared" si="145"/>
        <v>1</v>
      </c>
      <c r="BL67" s="2">
        <f t="shared" si="146"/>
        <v>0</v>
      </c>
      <c r="BM67" s="23">
        <f t="shared" si="140"/>
        <v>0</v>
      </c>
      <c r="BN67" s="23">
        <f t="shared" ref="BN67:BP67" si="153">AE67</f>
        <v>0</v>
      </c>
      <c r="BO67" s="23">
        <f t="shared" si="153"/>
        <v>0</v>
      </c>
      <c r="BP67" s="23">
        <f t="shared" si="153"/>
        <v>0</v>
      </c>
      <c r="BQ67" s="2">
        <f t="shared" si="148"/>
        <v>1</v>
      </c>
      <c r="BR67" s="2">
        <f t="shared" si="149"/>
        <v>0</v>
      </c>
      <c r="BS67" s="2">
        <f t="shared" si="150"/>
        <v>1</v>
      </c>
      <c r="BT67" s="2">
        <f t="shared" si="151"/>
        <v>0</v>
      </c>
    </row>
    <row r="68" s="1" customFormat="1" spans="1:72">
      <c r="A68" s="1">
        <v>25893.75</v>
      </c>
      <c r="B68" s="1">
        <v>-4040</v>
      </c>
      <c r="C68" s="1">
        <v>21609.36</v>
      </c>
      <c r="D68" s="1">
        <v>7493.28</v>
      </c>
      <c r="E68" s="1">
        <v>0</v>
      </c>
      <c r="F68" s="6">
        <v>-5195</v>
      </c>
      <c r="G68" s="1">
        <v>0</v>
      </c>
      <c r="H68" s="1">
        <v>190.77</v>
      </c>
      <c r="I68" s="1">
        <v>0</v>
      </c>
      <c r="J68" s="1">
        <v>242.74</v>
      </c>
      <c r="K68" s="1">
        <v>271.1</v>
      </c>
      <c r="L68" s="1">
        <v>0</v>
      </c>
      <c r="M68" s="1">
        <v>501.15</v>
      </c>
      <c r="N68" s="1">
        <v>501.56</v>
      </c>
      <c r="O68" s="1">
        <v>291.7</v>
      </c>
      <c r="P68" s="1">
        <v>318.5</v>
      </c>
      <c r="Q68" s="1">
        <v>0</v>
      </c>
      <c r="R68" s="1">
        <v>104.98</v>
      </c>
      <c r="S68" s="1">
        <v>25879.848</v>
      </c>
      <c r="T68" s="1">
        <v>4217.284</v>
      </c>
      <c r="U68" s="1">
        <v>713.578</v>
      </c>
      <c r="V68" s="1">
        <v>8067.89</v>
      </c>
      <c r="W68" s="1">
        <v>8781.468</v>
      </c>
      <c r="X68" s="1">
        <v>579.733</v>
      </c>
      <c r="Y68" s="1">
        <v>49.971</v>
      </c>
      <c r="Z68" s="1">
        <v>16066.158</v>
      </c>
      <c r="AA68" s="1">
        <v>1504.863</v>
      </c>
      <c r="AB68" s="1">
        <v>1297.62</v>
      </c>
      <c r="AC68" s="1" t="s">
        <v>60</v>
      </c>
      <c r="AD68" s="6">
        <v>-3412.1038</v>
      </c>
      <c r="AE68" s="1">
        <v>0</v>
      </c>
      <c r="AF68" s="1">
        <v>0</v>
      </c>
      <c r="AG68" s="1">
        <v>0</v>
      </c>
      <c r="AH68" s="1">
        <v>0</v>
      </c>
      <c r="AI68" s="1">
        <v>0</v>
      </c>
      <c r="AJ68" s="1">
        <v>0</v>
      </c>
      <c r="AK68" s="1">
        <v>3744</v>
      </c>
      <c r="AL68" s="1">
        <v>24209.7</v>
      </c>
      <c r="AM68" s="1">
        <v>27953.7</v>
      </c>
      <c r="AN68" s="1">
        <v>7671.92</v>
      </c>
      <c r="AO68" s="1">
        <v>1434</v>
      </c>
      <c r="AP68" s="1">
        <v>6237.92</v>
      </c>
      <c r="AQ68" s="1">
        <v>186.67</v>
      </c>
      <c r="AR68" s="1">
        <v>199</v>
      </c>
      <c r="AU68" s="1">
        <v>290</v>
      </c>
      <c r="AV68" s="14">
        <v>275</v>
      </c>
      <c r="AW68" s="6">
        <v>0</v>
      </c>
      <c r="AX68" s="6">
        <v>0</v>
      </c>
      <c r="AY68" s="6">
        <v>320</v>
      </c>
      <c r="AZ68" s="18">
        <v>305</v>
      </c>
      <c r="BA68" s="6">
        <v>0</v>
      </c>
      <c r="BB68" s="6">
        <v>0</v>
      </c>
      <c r="BE68" s="22">
        <f t="shared" si="138"/>
        <v>0</v>
      </c>
      <c r="BF68" s="22">
        <f t="shared" ref="BF68:BH68" si="154">AH68</f>
        <v>0</v>
      </c>
      <c r="BG68" s="22">
        <f t="shared" si="154"/>
        <v>0</v>
      </c>
      <c r="BH68" s="22">
        <f t="shared" si="154"/>
        <v>0</v>
      </c>
      <c r="BI68" s="1">
        <f t="shared" si="143"/>
        <v>1</v>
      </c>
      <c r="BJ68" s="1">
        <f t="shared" si="144"/>
        <v>0</v>
      </c>
      <c r="BK68" s="1">
        <f t="shared" si="145"/>
        <v>1</v>
      </c>
      <c r="BL68" s="1">
        <f t="shared" si="146"/>
        <v>0</v>
      </c>
      <c r="BM68" s="22">
        <f t="shared" si="140"/>
        <v>0</v>
      </c>
      <c r="BN68" s="22">
        <f t="shared" ref="BN68:BP68" si="155">AE68</f>
        <v>0</v>
      </c>
      <c r="BO68" s="22">
        <f t="shared" si="155"/>
        <v>0</v>
      </c>
      <c r="BP68" s="22">
        <f t="shared" si="155"/>
        <v>0</v>
      </c>
      <c r="BQ68" s="1">
        <f t="shared" si="148"/>
        <v>1</v>
      </c>
      <c r="BR68" s="1">
        <f t="shared" si="149"/>
        <v>0</v>
      </c>
      <c r="BS68" s="1">
        <f t="shared" si="150"/>
        <v>1</v>
      </c>
      <c r="BT68" s="1">
        <f t="shared" si="151"/>
        <v>0</v>
      </c>
    </row>
    <row r="69" s="1" customFormat="1" spans="1:72">
      <c r="A69" s="1">
        <v>26745.28</v>
      </c>
      <c r="B69" s="1">
        <v>-4009</v>
      </c>
      <c r="C69" s="1">
        <v>24225.64</v>
      </c>
      <c r="D69" s="1">
        <v>6740.3</v>
      </c>
      <c r="E69" s="1">
        <v>231.67</v>
      </c>
      <c r="F69" s="6">
        <v>-5784</v>
      </c>
      <c r="G69" s="1">
        <v>0</v>
      </c>
      <c r="H69" s="1">
        <v>336.86</v>
      </c>
      <c r="I69" s="1">
        <v>0</v>
      </c>
      <c r="J69" s="1">
        <v>311.7</v>
      </c>
      <c r="K69" s="1">
        <v>341.11</v>
      </c>
      <c r="L69" s="1">
        <v>0</v>
      </c>
      <c r="M69" s="1">
        <v>595.29</v>
      </c>
      <c r="N69" s="1">
        <v>593.65</v>
      </c>
      <c r="O69" s="1">
        <v>289.3</v>
      </c>
      <c r="P69" s="1">
        <v>319.6</v>
      </c>
      <c r="Q69" s="1">
        <v>0</v>
      </c>
      <c r="R69" s="1">
        <v>145.78</v>
      </c>
      <c r="S69" s="1">
        <v>26851.836</v>
      </c>
      <c r="T69" s="1">
        <v>2693.899</v>
      </c>
      <c r="U69" s="1">
        <v>782.113</v>
      </c>
      <c r="V69" s="1">
        <v>6139.257</v>
      </c>
      <c r="W69" s="1">
        <v>6921.37</v>
      </c>
      <c r="X69" s="1">
        <v>331.21</v>
      </c>
      <c r="Y69" s="1">
        <v>50.034</v>
      </c>
      <c r="Z69" s="1">
        <v>14167.664</v>
      </c>
      <c r="AA69" s="1">
        <v>2081.67</v>
      </c>
      <c r="AB69" s="1">
        <v>1608.86</v>
      </c>
      <c r="AC69" s="1" t="s">
        <v>60</v>
      </c>
      <c r="AD69" s="6">
        <v>-3721.2505</v>
      </c>
      <c r="AE69" s="1">
        <v>231.67</v>
      </c>
      <c r="AF69" s="1">
        <v>0</v>
      </c>
      <c r="AG69" s="1">
        <v>231.67</v>
      </c>
      <c r="AH69" s="1">
        <v>0</v>
      </c>
      <c r="AI69" s="1">
        <v>0</v>
      </c>
      <c r="AJ69" s="1">
        <v>0</v>
      </c>
      <c r="AK69" s="1">
        <v>3743</v>
      </c>
      <c r="AL69" s="1">
        <v>24964.8</v>
      </c>
      <c r="AM69" s="1">
        <v>28707.8</v>
      </c>
      <c r="AN69" s="1">
        <v>6222.5</v>
      </c>
      <c r="AO69" s="1">
        <v>1477.81</v>
      </c>
      <c r="AP69" s="1">
        <v>4744.69</v>
      </c>
      <c r="AQ69" s="1">
        <v>239.33</v>
      </c>
      <c r="AR69" s="1">
        <v>229.6</v>
      </c>
      <c r="AU69" s="1">
        <v>290</v>
      </c>
      <c r="AV69" s="14">
        <v>275</v>
      </c>
      <c r="AW69" s="6">
        <v>0</v>
      </c>
      <c r="AX69" s="6">
        <v>231.67</v>
      </c>
      <c r="AY69" s="6">
        <v>320</v>
      </c>
      <c r="AZ69" s="18">
        <v>305</v>
      </c>
      <c r="BA69" s="6">
        <v>0</v>
      </c>
      <c r="BB69" s="6">
        <v>231.67</v>
      </c>
      <c r="BE69" s="22">
        <f t="shared" si="138"/>
        <v>0</v>
      </c>
      <c r="BF69" s="22">
        <f t="shared" ref="BF69:BH69" si="156">AH69</f>
        <v>0</v>
      </c>
      <c r="BG69" s="22">
        <f t="shared" si="156"/>
        <v>0</v>
      </c>
      <c r="BH69" s="22">
        <f t="shared" si="156"/>
        <v>0</v>
      </c>
      <c r="BI69" s="1">
        <f t="shared" si="143"/>
        <v>1</v>
      </c>
      <c r="BJ69" s="1">
        <f t="shared" si="144"/>
        <v>0</v>
      </c>
      <c r="BK69" s="1">
        <f t="shared" si="145"/>
        <v>1</v>
      </c>
      <c r="BL69" s="1">
        <f t="shared" si="146"/>
        <v>0</v>
      </c>
      <c r="BM69" s="22">
        <f t="shared" si="140"/>
        <v>231.67</v>
      </c>
      <c r="BN69" s="22">
        <f t="shared" ref="BN69:BP69" si="157">AE69</f>
        <v>231.67</v>
      </c>
      <c r="BO69" s="22">
        <f t="shared" si="157"/>
        <v>0</v>
      </c>
      <c r="BP69" s="22">
        <f t="shared" si="157"/>
        <v>231.67</v>
      </c>
      <c r="BQ69" s="1">
        <f t="shared" si="148"/>
        <v>0</v>
      </c>
      <c r="BR69" s="1">
        <f t="shared" si="149"/>
        <v>0</v>
      </c>
      <c r="BS69" s="1">
        <f t="shared" si="150"/>
        <v>0</v>
      </c>
      <c r="BT69" s="1">
        <f t="shared" si="151"/>
        <v>0</v>
      </c>
    </row>
    <row r="70" s="1" customFormat="1" spans="1:72">
      <c r="A70" s="1">
        <v>27648.14</v>
      </c>
      <c r="B70" s="1">
        <v>-2396</v>
      </c>
      <c r="C70" s="1">
        <v>26325.66</v>
      </c>
      <c r="D70" s="1">
        <v>5571.58</v>
      </c>
      <c r="E70" s="1">
        <v>328.47</v>
      </c>
      <c r="F70" s="6">
        <v>-6376</v>
      </c>
      <c r="G70" s="1">
        <v>0</v>
      </c>
      <c r="H70" s="1">
        <v>394.98</v>
      </c>
      <c r="I70" s="1">
        <v>0</v>
      </c>
      <c r="J70" s="1">
        <v>396.6</v>
      </c>
      <c r="K70" s="1">
        <v>413.68</v>
      </c>
      <c r="L70" s="1">
        <v>0</v>
      </c>
      <c r="M70" s="1">
        <v>729.72</v>
      </c>
      <c r="N70" s="1">
        <v>716.16</v>
      </c>
      <c r="O70" s="1">
        <v>345.5</v>
      </c>
      <c r="P70" s="1">
        <v>377.2</v>
      </c>
      <c r="Q70" s="1">
        <v>0</v>
      </c>
      <c r="R70" s="1">
        <v>192.56</v>
      </c>
      <c r="S70" s="1">
        <v>27917.031</v>
      </c>
      <c r="T70" s="1">
        <v>1583.886</v>
      </c>
      <c r="U70" s="1">
        <v>889.85</v>
      </c>
      <c r="V70" s="1">
        <v>4152.823</v>
      </c>
      <c r="W70" s="1">
        <v>5042.673</v>
      </c>
      <c r="X70" s="1">
        <v>450.329</v>
      </c>
      <c r="Y70" s="1">
        <v>49.966</v>
      </c>
      <c r="Z70" s="1">
        <v>12759.156</v>
      </c>
      <c r="AA70" s="1">
        <v>2975.879</v>
      </c>
      <c r="AB70" s="1">
        <v>1365.35</v>
      </c>
      <c r="AC70" s="1" t="s">
        <v>60</v>
      </c>
      <c r="AD70" s="6">
        <v>-3854.0425</v>
      </c>
      <c r="AE70" s="1">
        <v>328.47</v>
      </c>
      <c r="AF70" s="1">
        <v>0</v>
      </c>
      <c r="AG70" s="1">
        <v>328.47</v>
      </c>
      <c r="AH70" s="1">
        <v>181</v>
      </c>
      <c r="AI70" s="1">
        <v>0</v>
      </c>
      <c r="AJ70" s="1">
        <v>181</v>
      </c>
      <c r="AK70" s="1">
        <v>3656</v>
      </c>
      <c r="AL70" s="1">
        <v>26003</v>
      </c>
      <c r="AM70" s="1">
        <v>29659</v>
      </c>
      <c r="AN70" s="1">
        <v>4798.06</v>
      </c>
      <c r="AO70" s="1">
        <v>1509.41</v>
      </c>
      <c r="AP70" s="1">
        <v>3288.65</v>
      </c>
      <c r="AQ70" s="1">
        <v>236.67</v>
      </c>
      <c r="AR70" s="1">
        <v>239</v>
      </c>
      <c r="AU70" s="1">
        <v>291</v>
      </c>
      <c r="AV70" s="14">
        <v>276</v>
      </c>
      <c r="AW70" s="6">
        <v>181</v>
      </c>
      <c r="AX70" s="6">
        <v>328.47</v>
      </c>
      <c r="AY70" s="6">
        <v>321</v>
      </c>
      <c r="AZ70" s="18">
        <v>306</v>
      </c>
      <c r="BA70" s="6">
        <v>181</v>
      </c>
      <c r="BB70" s="6">
        <v>328.47</v>
      </c>
      <c r="BE70" s="22">
        <f t="shared" si="138"/>
        <v>181</v>
      </c>
      <c r="BF70" s="22">
        <f t="shared" ref="BF70:BH70" si="158">AH70</f>
        <v>181</v>
      </c>
      <c r="BG70" s="22">
        <f t="shared" si="158"/>
        <v>0</v>
      </c>
      <c r="BH70" s="22">
        <f t="shared" si="158"/>
        <v>181</v>
      </c>
      <c r="BI70" s="1">
        <f t="shared" si="143"/>
        <v>0</v>
      </c>
      <c r="BJ70" s="1">
        <f t="shared" si="144"/>
        <v>0</v>
      </c>
      <c r="BK70" s="1">
        <f t="shared" si="145"/>
        <v>0</v>
      </c>
      <c r="BL70" s="1">
        <f t="shared" si="146"/>
        <v>0</v>
      </c>
      <c r="BM70" s="22">
        <f t="shared" si="140"/>
        <v>328.47</v>
      </c>
      <c r="BN70" s="22">
        <f t="shared" ref="BN70:BP70" si="159">AE70</f>
        <v>328.47</v>
      </c>
      <c r="BO70" s="22">
        <f t="shared" si="159"/>
        <v>0</v>
      </c>
      <c r="BP70" s="22">
        <f t="shared" si="159"/>
        <v>328.47</v>
      </c>
      <c r="BQ70" s="1">
        <f t="shared" si="148"/>
        <v>0</v>
      </c>
      <c r="BR70" s="1">
        <f t="shared" si="149"/>
        <v>0</v>
      </c>
      <c r="BS70" s="1">
        <f t="shared" si="150"/>
        <v>0</v>
      </c>
      <c r="BT70" s="1">
        <f t="shared" si="151"/>
        <v>0</v>
      </c>
    </row>
    <row r="71" s="1" customFormat="1" spans="1:72">
      <c r="A71" s="1">
        <v>28780.51</v>
      </c>
      <c r="B71" s="1">
        <v>-1729.59</v>
      </c>
      <c r="C71" s="1">
        <v>28829.87</v>
      </c>
      <c r="D71" s="1">
        <v>3890.92</v>
      </c>
      <c r="E71" s="1">
        <v>739.33</v>
      </c>
      <c r="F71" s="6">
        <v>-6584</v>
      </c>
      <c r="G71" s="1">
        <v>0</v>
      </c>
      <c r="H71" s="1">
        <v>543.67</v>
      </c>
      <c r="I71" s="1">
        <v>0</v>
      </c>
      <c r="J71" s="1">
        <v>482</v>
      </c>
      <c r="K71" s="1">
        <v>485.79</v>
      </c>
      <c r="L71" s="1">
        <v>0</v>
      </c>
      <c r="M71" s="1">
        <v>860.46</v>
      </c>
      <c r="N71" s="1">
        <v>835.38</v>
      </c>
      <c r="O71" s="1">
        <v>426.2</v>
      </c>
      <c r="P71" s="1">
        <v>445.4</v>
      </c>
      <c r="Q71" s="1">
        <v>0</v>
      </c>
      <c r="R71" s="1">
        <v>250.92</v>
      </c>
      <c r="S71" s="1">
        <v>29086.865</v>
      </c>
      <c r="T71" s="1">
        <v>1538.014</v>
      </c>
      <c r="U71" s="1">
        <v>971.566</v>
      </c>
      <c r="V71" s="1">
        <v>2330.762</v>
      </c>
      <c r="W71" s="1">
        <v>3302.328</v>
      </c>
      <c r="X71" s="1">
        <v>949.414</v>
      </c>
      <c r="Y71" s="1">
        <v>49.972</v>
      </c>
      <c r="Z71" s="1">
        <v>10307.986</v>
      </c>
      <c r="AA71" s="1">
        <v>4706.945</v>
      </c>
      <c r="AB71" s="1">
        <v>1315.3</v>
      </c>
      <c r="AC71" s="1" t="s">
        <v>60</v>
      </c>
      <c r="AD71" s="6">
        <v>-3544.475</v>
      </c>
      <c r="AE71" s="1">
        <v>739.33</v>
      </c>
      <c r="AF71" s="1">
        <v>0</v>
      </c>
      <c r="AG71" s="1">
        <v>739.33</v>
      </c>
      <c r="AH71" s="1">
        <v>239</v>
      </c>
      <c r="AI71" s="1">
        <v>0</v>
      </c>
      <c r="AJ71" s="1">
        <v>239</v>
      </c>
      <c r="AK71" s="1">
        <v>3498</v>
      </c>
      <c r="AL71" s="1">
        <v>26852.5</v>
      </c>
      <c r="AM71" s="1">
        <v>30350.5</v>
      </c>
      <c r="AN71" s="1">
        <v>3446.48</v>
      </c>
      <c r="AO71" s="1">
        <v>1552.55</v>
      </c>
      <c r="AP71" s="1">
        <v>1893.93</v>
      </c>
      <c r="AQ71" s="1">
        <v>238.67</v>
      </c>
      <c r="AR71" s="1">
        <v>260</v>
      </c>
      <c r="AU71" s="1">
        <v>291</v>
      </c>
      <c r="AV71" s="14">
        <v>275</v>
      </c>
      <c r="AW71" s="6">
        <v>239</v>
      </c>
      <c r="AX71" s="6">
        <v>739.33</v>
      </c>
      <c r="AY71" s="6">
        <v>321</v>
      </c>
      <c r="AZ71" s="18">
        <v>305</v>
      </c>
      <c r="BA71" s="6">
        <v>239</v>
      </c>
      <c r="BB71" s="6">
        <v>739.33</v>
      </c>
      <c r="BE71" s="22">
        <f t="shared" si="138"/>
        <v>239</v>
      </c>
      <c r="BF71" s="22">
        <f t="shared" ref="BF71:BH71" si="160">AH71</f>
        <v>239</v>
      </c>
      <c r="BG71" s="22">
        <f t="shared" si="160"/>
        <v>0</v>
      </c>
      <c r="BH71" s="22">
        <f t="shared" si="160"/>
        <v>239</v>
      </c>
      <c r="BI71" s="1">
        <f t="shared" si="143"/>
        <v>0</v>
      </c>
      <c r="BJ71" s="1">
        <f t="shared" si="144"/>
        <v>0</v>
      </c>
      <c r="BK71" s="1">
        <f t="shared" si="145"/>
        <v>0</v>
      </c>
      <c r="BL71" s="1">
        <f t="shared" si="146"/>
        <v>0</v>
      </c>
      <c r="BM71" s="22">
        <f t="shared" si="140"/>
        <v>739.33</v>
      </c>
      <c r="BN71" s="22">
        <f t="shared" ref="BN71:BP71" si="161">AE71</f>
        <v>739.33</v>
      </c>
      <c r="BO71" s="22">
        <f t="shared" si="161"/>
        <v>0</v>
      </c>
      <c r="BP71" s="22">
        <f t="shared" si="161"/>
        <v>739.33</v>
      </c>
      <c r="BQ71" s="1">
        <f t="shared" si="148"/>
        <v>0</v>
      </c>
      <c r="BR71" s="1">
        <f t="shared" si="149"/>
        <v>0</v>
      </c>
      <c r="BS71" s="1">
        <f t="shared" si="150"/>
        <v>0</v>
      </c>
      <c r="BT71" s="1">
        <f t="shared" si="151"/>
        <v>0</v>
      </c>
    </row>
    <row r="72" s="1" customFormat="1" spans="1:72">
      <c r="A72" s="1">
        <v>29646.05</v>
      </c>
      <c r="B72" s="1">
        <v>-626.6</v>
      </c>
      <c r="C72" s="1">
        <v>30588.91</v>
      </c>
      <c r="D72" s="1">
        <v>2474.4</v>
      </c>
      <c r="E72" s="1">
        <v>401.67</v>
      </c>
      <c r="F72" s="6">
        <v>-6579</v>
      </c>
      <c r="G72" s="1">
        <v>0</v>
      </c>
      <c r="H72" s="1">
        <v>659.88</v>
      </c>
      <c r="I72" s="1">
        <v>0</v>
      </c>
      <c r="J72" s="1">
        <v>569.02</v>
      </c>
      <c r="K72" s="1">
        <v>556.96</v>
      </c>
      <c r="L72" s="1">
        <v>0</v>
      </c>
      <c r="M72" s="1">
        <v>959.95</v>
      </c>
      <c r="N72" s="1">
        <v>920.07</v>
      </c>
      <c r="O72" s="1">
        <v>487.6</v>
      </c>
      <c r="P72" s="1">
        <v>499.1</v>
      </c>
      <c r="Q72" s="1">
        <v>0</v>
      </c>
      <c r="R72" s="1">
        <v>298.49</v>
      </c>
      <c r="S72" s="1">
        <v>29748.857</v>
      </c>
      <c r="T72" s="1">
        <v>465.146</v>
      </c>
      <c r="U72" s="1">
        <v>1059.966</v>
      </c>
      <c r="V72" s="1">
        <v>958.831</v>
      </c>
      <c r="W72" s="1">
        <v>2018.797</v>
      </c>
      <c r="X72" s="1">
        <v>1254.869</v>
      </c>
      <c r="Y72" s="1">
        <v>50.033</v>
      </c>
      <c r="Z72" s="1">
        <v>9326.691</v>
      </c>
      <c r="AA72" s="1">
        <v>5736.094</v>
      </c>
      <c r="AB72" s="1">
        <v>1536.7</v>
      </c>
      <c r="AC72" s="1" t="s">
        <v>60</v>
      </c>
      <c r="AD72" s="6">
        <v>-3131.9524</v>
      </c>
      <c r="AE72" s="1">
        <v>401.67</v>
      </c>
      <c r="AF72" s="1">
        <v>0</v>
      </c>
      <c r="AG72" s="1">
        <v>401.67</v>
      </c>
      <c r="AH72" s="1">
        <v>259</v>
      </c>
      <c r="AI72" s="1">
        <v>0</v>
      </c>
      <c r="AJ72" s="1">
        <v>259</v>
      </c>
      <c r="AK72" s="1">
        <v>3680</v>
      </c>
      <c r="AL72" s="1">
        <v>27576.1</v>
      </c>
      <c r="AM72" s="1">
        <v>31256.1</v>
      </c>
      <c r="AN72" s="1">
        <v>2463.04</v>
      </c>
      <c r="AO72" s="1">
        <v>1595.6</v>
      </c>
      <c r="AP72" s="1">
        <v>867.44</v>
      </c>
      <c r="AQ72" s="1">
        <v>316.67</v>
      </c>
      <c r="AR72" s="1">
        <v>269</v>
      </c>
      <c r="AU72" s="1">
        <v>291</v>
      </c>
      <c r="AV72" s="14">
        <v>275</v>
      </c>
      <c r="AW72" s="6">
        <v>259</v>
      </c>
      <c r="AX72" s="6">
        <v>401.67</v>
      </c>
      <c r="AY72" s="6">
        <v>321</v>
      </c>
      <c r="AZ72" s="18">
        <v>305</v>
      </c>
      <c r="BA72" s="6">
        <v>259</v>
      </c>
      <c r="BB72" s="6">
        <v>401.67</v>
      </c>
      <c r="BE72" s="22">
        <f t="shared" si="138"/>
        <v>259</v>
      </c>
      <c r="BF72" s="22">
        <f t="shared" ref="BF72:BH72" si="162">AH72</f>
        <v>259</v>
      </c>
      <c r="BG72" s="22">
        <f t="shared" si="162"/>
        <v>0</v>
      </c>
      <c r="BH72" s="22">
        <f t="shared" si="162"/>
        <v>259</v>
      </c>
      <c r="BI72" s="1">
        <f t="shared" si="143"/>
        <v>0</v>
      </c>
      <c r="BJ72" s="1">
        <f t="shared" si="144"/>
        <v>0</v>
      </c>
      <c r="BK72" s="1">
        <f t="shared" si="145"/>
        <v>0</v>
      </c>
      <c r="BL72" s="1">
        <f t="shared" si="146"/>
        <v>0</v>
      </c>
      <c r="BM72" s="22">
        <f t="shared" si="140"/>
        <v>401.67</v>
      </c>
      <c r="BN72" s="22">
        <f t="shared" ref="BN72:BP72" si="163">AE72</f>
        <v>401.67</v>
      </c>
      <c r="BO72" s="22">
        <f t="shared" si="163"/>
        <v>0</v>
      </c>
      <c r="BP72" s="22">
        <f t="shared" si="163"/>
        <v>401.67</v>
      </c>
      <c r="BQ72" s="1">
        <f t="shared" si="148"/>
        <v>0</v>
      </c>
      <c r="BR72" s="1">
        <f t="shared" si="149"/>
        <v>0</v>
      </c>
      <c r="BS72" s="1">
        <f t="shared" si="150"/>
        <v>0</v>
      </c>
      <c r="BT72" s="1">
        <f t="shared" si="151"/>
        <v>0</v>
      </c>
    </row>
    <row r="73" spans="1:72">
      <c r="A73">
        <v>30316.66</v>
      </c>
      <c r="B73">
        <v>-1406</v>
      </c>
      <c r="C73">
        <v>31623.82</v>
      </c>
      <c r="D73">
        <v>1610.9</v>
      </c>
      <c r="E73">
        <v>404.33</v>
      </c>
      <c r="F73" s="3">
        <v>-6842</v>
      </c>
      <c r="G73">
        <v>0</v>
      </c>
      <c r="H73">
        <v>661.6</v>
      </c>
      <c r="I73">
        <v>0</v>
      </c>
      <c r="J73">
        <v>636.16</v>
      </c>
      <c r="K73">
        <v>599.29</v>
      </c>
      <c r="L73">
        <v>0</v>
      </c>
      <c r="M73">
        <v>957.89</v>
      </c>
      <c r="N73">
        <v>920.89</v>
      </c>
      <c r="O73">
        <v>504.2</v>
      </c>
      <c r="P73">
        <v>501.9</v>
      </c>
      <c r="Q73">
        <v>0</v>
      </c>
      <c r="R73">
        <v>344.64</v>
      </c>
      <c r="S73">
        <v>30426.406</v>
      </c>
      <c r="T73">
        <v>1568.309</v>
      </c>
      <c r="U73">
        <v>1173.549</v>
      </c>
      <c r="V73">
        <v>151.82</v>
      </c>
      <c r="W73">
        <v>1325.368</v>
      </c>
      <c r="X73">
        <v>1671.785</v>
      </c>
      <c r="Y73">
        <v>50.012</v>
      </c>
      <c r="Z73">
        <v>7816.809</v>
      </c>
      <c r="AA73">
        <v>7268.848</v>
      </c>
      <c r="AB73">
        <v>1553.28</v>
      </c>
      <c r="AC73" t="s">
        <v>60</v>
      </c>
      <c r="AD73" s="3">
        <v>-3302.8447</v>
      </c>
      <c r="AE73">
        <v>404.33</v>
      </c>
      <c r="AF73">
        <v>0</v>
      </c>
      <c r="AG73">
        <v>404.33</v>
      </c>
      <c r="AH73">
        <v>256</v>
      </c>
      <c r="AI73">
        <v>0</v>
      </c>
      <c r="AJ73">
        <v>256</v>
      </c>
      <c r="AK73">
        <v>3778</v>
      </c>
      <c r="AL73">
        <v>28457</v>
      </c>
      <c r="AM73">
        <v>32235</v>
      </c>
      <c r="AN73">
        <v>1889.16</v>
      </c>
      <c r="AO73">
        <v>1646.52</v>
      </c>
      <c r="AP73">
        <v>242.64</v>
      </c>
      <c r="AQ73">
        <v>305</v>
      </c>
      <c r="AR73">
        <v>285</v>
      </c>
      <c r="AU73">
        <v>291</v>
      </c>
      <c r="AV73" s="13">
        <v>276</v>
      </c>
      <c r="AW73" s="3">
        <v>256</v>
      </c>
      <c r="AX73" s="3">
        <v>404.33</v>
      </c>
      <c r="AY73" s="3">
        <v>321</v>
      </c>
      <c r="AZ73" s="17">
        <v>306</v>
      </c>
      <c r="BA73" s="3">
        <v>256</v>
      </c>
      <c r="BB73" s="3">
        <v>404.33</v>
      </c>
      <c r="BE73" s="21">
        <f t="shared" si="138"/>
        <v>256</v>
      </c>
      <c r="BF73" s="21">
        <f t="shared" ref="BF73:BH73" si="164">AH73</f>
        <v>256</v>
      </c>
      <c r="BG73" s="21">
        <f t="shared" si="164"/>
        <v>0</v>
      </c>
      <c r="BH73" s="21">
        <f t="shared" si="164"/>
        <v>256</v>
      </c>
      <c r="BI73">
        <f t="shared" si="143"/>
        <v>0</v>
      </c>
      <c r="BJ73">
        <f t="shared" si="144"/>
        <v>0</v>
      </c>
      <c r="BK73">
        <f t="shared" si="145"/>
        <v>0</v>
      </c>
      <c r="BL73">
        <f t="shared" si="146"/>
        <v>0</v>
      </c>
      <c r="BM73" s="21">
        <f t="shared" si="140"/>
        <v>404.33</v>
      </c>
      <c r="BN73" s="21">
        <f t="shared" ref="BN73:BP73" si="165">AE73</f>
        <v>404.33</v>
      </c>
      <c r="BO73" s="21">
        <f t="shared" si="165"/>
        <v>0</v>
      </c>
      <c r="BP73" s="21">
        <f t="shared" si="165"/>
        <v>404.33</v>
      </c>
      <c r="BQ73">
        <f t="shared" si="148"/>
        <v>0</v>
      </c>
      <c r="BR73">
        <f t="shared" si="149"/>
        <v>0</v>
      </c>
      <c r="BS73">
        <f t="shared" si="150"/>
        <v>0</v>
      </c>
      <c r="BT73">
        <f t="shared" si="151"/>
        <v>0</v>
      </c>
    </row>
    <row r="74" spans="1:72">
      <c r="A74">
        <v>31484.41</v>
      </c>
      <c r="B74">
        <v>-2365</v>
      </c>
      <c r="C74">
        <v>33853.43</v>
      </c>
      <c r="D74">
        <v>1218.51</v>
      </c>
      <c r="E74">
        <v>1036.52</v>
      </c>
      <c r="F74" s="3">
        <v>-7191</v>
      </c>
      <c r="G74">
        <v>0</v>
      </c>
      <c r="H74">
        <v>661.6</v>
      </c>
      <c r="I74">
        <v>0</v>
      </c>
      <c r="J74">
        <v>651.45</v>
      </c>
      <c r="K74">
        <v>604.88</v>
      </c>
      <c r="L74">
        <v>0</v>
      </c>
      <c r="M74">
        <v>963.24</v>
      </c>
      <c r="N74">
        <v>931.58</v>
      </c>
      <c r="O74">
        <v>523.2</v>
      </c>
      <c r="P74">
        <v>511</v>
      </c>
      <c r="Q74">
        <v>0</v>
      </c>
      <c r="R74">
        <v>349.29</v>
      </c>
      <c r="S74">
        <v>31541.066</v>
      </c>
      <c r="T74">
        <v>2413.976</v>
      </c>
      <c r="U74">
        <v>1347.627</v>
      </c>
      <c r="V74">
        <v>23.298</v>
      </c>
      <c r="W74">
        <v>1370.925</v>
      </c>
      <c r="X74">
        <v>1681.396</v>
      </c>
      <c r="Y74">
        <v>49.976</v>
      </c>
      <c r="Z74">
        <v>6378.449</v>
      </c>
      <c r="AA74">
        <v>8626.748</v>
      </c>
      <c r="AB74">
        <v>1549.53</v>
      </c>
      <c r="AC74" t="s">
        <v>60</v>
      </c>
      <c r="AD74" s="3">
        <v>-3598.124</v>
      </c>
      <c r="AE74">
        <v>1036.52</v>
      </c>
      <c r="AF74">
        <v>0</v>
      </c>
      <c r="AG74">
        <v>1036.52</v>
      </c>
      <c r="AH74">
        <v>259</v>
      </c>
      <c r="AI74">
        <v>0</v>
      </c>
      <c r="AJ74">
        <v>259</v>
      </c>
      <c r="AK74">
        <v>3865</v>
      </c>
      <c r="AL74">
        <v>29275</v>
      </c>
      <c r="AM74">
        <v>33140</v>
      </c>
      <c r="AN74">
        <v>1742.12</v>
      </c>
      <c r="AO74">
        <v>1704.03</v>
      </c>
      <c r="AP74">
        <v>38.09</v>
      </c>
      <c r="AQ74">
        <v>349.33</v>
      </c>
      <c r="AR74">
        <v>280</v>
      </c>
      <c r="AU74">
        <v>291</v>
      </c>
      <c r="AV74" s="13">
        <v>301.4</v>
      </c>
      <c r="AW74" s="3">
        <v>259</v>
      </c>
      <c r="AX74" s="3">
        <v>1036.52</v>
      </c>
      <c r="AY74" s="3">
        <v>321</v>
      </c>
      <c r="AZ74" s="17">
        <v>331.4</v>
      </c>
      <c r="BA74" s="3">
        <v>259</v>
      </c>
      <c r="BB74" s="3">
        <v>1036.52</v>
      </c>
      <c r="BE74" s="21">
        <f t="shared" si="138"/>
        <v>259</v>
      </c>
      <c r="BF74" s="21">
        <f t="shared" ref="BF74:BH74" si="166">AH74</f>
        <v>259</v>
      </c>
      <c r="BG74" s="21">
        <f t="shared" si="166"/>
        <v>0</v>
      </c>
      <c r="BH74" s="21">
        <f t="shared" si="166"/>
        <v>259</v>
      </c>
      <c r="BI74">
        <f t="shared" si="143"/>
        <v>0</v>
      </c>
      <c r="BJ74">
        <f t="shared" si="144"/>
        <v>0</v>
      </c>
      <c r="BK74">
        <f t="shared" si="145"/>
        <v>0</v>
      </c>
      <c r="BL74">
        <f t="shared" si="146"/>
        <v>0</v>
      </c>
      <c r="BM74" s="21">
        <f t="shared" si="140"/>
        <v>1036.52</v>
      </c>
      <c r="BN74" s="21">
        <f t="shared" ref="BN74:BP74" si="167">AE74</f>
        <v>1036.52</v>
      </c>
      <c r="BO74" s="21">
        <f t="shared" si="167"/>
        <v>0</v>
      </c>
      <c r="BP74" s="21">
        <f t="shared" si="167"/>
        <v>1036.52</v>
      </c>
      <c r="BQ74">
        <f t="shared" si="148"/>
        <v>0</v>
      </c>
      <c r="BR74">
        <f t="shared" si="149"/>
        <v>0</v>
      </c>
      <c r="BS74">
        <f t="shared" si="150"/>
        <v>0</v>
      </c>
      <c r="BT74">
        <f t="shared" si="151"/>
        <v>0</v>
      </c>
    </row>
    <row r="75" spans="1:72">
      <c r="A75">
        <v>32220.08</v>
      </c>
      <c r="B75">
        <v>-2865</v>
      </c>
      <c r="C75">
        <v>34200.78</v>
      </c>
      <c r="D75">
        <v>1294.06</v>
      </c>
      <c r="E75">
        <v>1500</v>
      </c>
      <c r="F75" s="3">
        <v>-7193</v>
      </c>
      <c r="G75">
        <v>0</v>
      </c>
      <c r="H75">
        <v>662.44</v>
      </c>
      <c r="I75">
        <v>0</v>
      </c>
      <c r="J75">
        <v>650.33</v>
      </c>
      <c r="K75">
        <v>605.57</v>
      </c>
      <c r="L75">
        <v>0</v>
      </c>
      <c r="M75">
        <v>963.65</v>
      </c>
      <c r="N75">
        <v>929.94</v>
      </c>
      <c r="O75">
        <v>529.5</v>
      </c>
      <c r="P75">
        <v>528.5</v>
      </c>
      <c r="Q75">
        <v>0</v>
      </c>
      <c r="R75">
        <v>350.93</v>
      </c>
      <c r="S75">
        <v>32537.398</v>
      </c>
      <c r="T75">
        <v>3083.731</v>
      </c>
      <c r="U75">
        <v>1470.621</v>
      </c>
      <c r="V75">
        <v>22.092</v>
      </c>
      <c r="W75">
        <v>1492.713</v>
      </c>
      <c r="X75">
        <v>1677.278</v>
      </c>
      <c r="Y75">
        <v>49.968</v>
      </c>
      <c r="Z75">
        <v>5066.5</v>
      </c>
      <c r="AA75">
        <v>9914.574</v>
      </c>
      <c r="AB75">
        <v>1551.82</v>
      </c>
      <c r="AC75" t="s">
        <v>60</v>
      </c>
      <c r="AD75" s="3">
        <v>-3578.6536</v>
      </c>
      <c r="AE75">
        <v>1500</v>
      </c>
      <c r="AF75">
        <v>0</v>
      </c>
      <c r="AG75">
        <v>1500</v>
      </c>
      <c r="AH75">
        <v>260</v>
      </c>
      <c r="AI75">
        <v>0</v>
      </c>
      <c r="AJ75">
        <v>260</v>
      </c>
      <c r="AK75">
        <v>3865</v>
      </c>
      <c r="AL75">
        <v>30061.5</v>
      </c>
      <c r="AM75">
        <v>33926.5</v>
      </c>
      <c r="AN75">
        <v>1791.35</v>
      </c>
      <c r="AO75">
        <v>1768.68</v>
      </c>
      <c r="AP75">
        <v>22.67</v>
      </c>
      <c r="AQ75">
        <v>373.33</v>
      </c>
      <c r="AR75">
        <v>272.5</v>
      </c>
      <c r="AU75">
        <v>291</v>
      </c>
      <c r="AV75" s="13">
        <v>275</v>
      </c>
      <c r="AW75" s="3">
        <v>260</v>
      </c>
      <c r="AX75" s="3">
        <v>1500</v>
      </c>
      <c r="AY75" s="3">
        <v>321</v>
      </c>
      <c r="AZ75" s="17">
        <v>305</v>
      </c>
      <c r="BA75" s="3">
        <v>260</v>
      </c>
      <c r="BB75" s="3">
        <v>1500</v>
      </c>
      <c r="BE75" s="21">
        <f t="shared" si="138"/>
        <v>260</v>
      </c>
      <c r="BF75" s="21">
        <f t="shared" ref="BF75:BH75" si="168">AH75</f>
        <v>260</v>
      </c>
      <c r="BG75" s="21">
        <f t="shared" si="168"/>
        <v>0</v>
      </c>
      <c r="BH75" s="21">
        <f t="shared" si="168"/>
        <v>260</v>
      </c>
      <c r="BI75">
        <f t="shared" si="143"/>
        <v>0</v>
      </c>
      <c r="BJ75">
        <f t="shared" si="144"/>
        <v>0</v>
      </c>
      <c r="BK75">
        <f t="shared" si="145"/>
        <v>0</v>
      </c>
      <c r="BL75">
        <f t="shared" si="146"/>
        <v>0</v>
      </c>
      <c r="BM75" s="21">
        <f t="shared" si="140"/>
        <v>1500</v>
      </c>
      <c r="BN75" s="21">
        <f t="shared" ref="BN75:BP75" si="169">AE75</f>
        <v>1500</v>
      </c>
      <c r="BO75" s="21">
        <f t="shared" si="169"/>
        <v>0</v>
      </c>
      <c r="BP75" s="21">
        <f t="shared" si="169"/>
        <v>1500</v>
      </c>
      <c r="BQ75">
        <f t="shared" si="148"/>
        <v>0</v>
      </c>
      <c r="BR75">
        <f t="shared" si="149"/>
        <v>0</v>
      </c>
      <c r="BS75">
        <f t="shared" si="150"/>
        <v>0</v>
      </c>
      <c r="BT75">
        <f t="shared" si="151"/>
        <v>0</v>
      </c>
    </row>
    <row r="76" spans="1:72">
      <c r="A76">
        <v>32767.08</v>
      </c>
      <c r="B76">
        <v>-2865</v>
      </c>
      <c r="C76">
        <v>35481.1</v>
      </c>
      <c r="D76">
        <v>1429</v>
      </c>
      <c r="E76">
        <v>1500</v>
      </c>
      <c r="F76" s="3">
        <v>-7190</v>
      </c>
      <c r="G76">
        <v>0</v>
      </c>
      <c r="H76">
        <v>661.6</v>
      </c>
      <c r="I76">
        <v>0</v>
      </c>
      <c r="J76">
        <v>656.14</v>
      </c>
      <c r="K76">
        <v>599.29</v>
      </c>
      <c r="L76">
        <v>0</v>
      </c>
      <c r="M76">
        <v>983.38</v>
      </c>
      <c r="N76">
        <v>958.71</v>
      </c>
      <c r="O76">
        <v>540.8</v>
      </c>
      <c r="P76">
        <v>571.7</v>
      </c>
      <c r="Q76">
        <v>0</v>
      </c>
      <c r="R76">
        <v>349.87</v>
      </c>
      <c r="S76">
        <v>32909.977</v>
      </c>
      <c r="T76">
        <v>2977.342</v>
      </c>
      <c r="U76">
        <v>1620.166</v>
      </c>
      <c r="V76">
        <v>42.959</v>
      </c>
      <c r="W76">
        <v>1663.125</v>
      </c>
      <c r="X76">
        <v>1676.842</v>
      </c>
      <c r="Y76">
        <v>50.005</v>
      </c>
      <c r="Z76">
        <v>4592.266</v>
      </c>
      <c r="AA76">
        <v>10380.932</v>
      </c>
      <c r="AB76">
        <v>1550.03</v>
      </c>
      <c r="AC76" t="s">
        <v>60</v>
      </c>
      <c r="AD76" s="3">
        <v>-3485.9236</v>
      </c>
      <c r="AE76">
        <v>1500</v>
      </c>
      <c r="AF76">
        <v>0</v>
      </c>
      <c r="AG76">
        <v>1500</v>
      </c>
      <c r="AH76">
        <v>272.5</v>
      </c>
      <c r="AI76">
        <v>0</v>
      </c>
      <c r="AJ76">
        <v>272.5</v>
      </c>
      <c r="AK76">
        <v>3865</v>
      </c>
      <c r="AL76">
        <v>30501.9</v>
      </c>
      <c r="AM76">
        <v>34366.9</v>
      </c>
      <c r="AN76">
        <v>1858.43</v>
      </c>
      <c r="AO76">
        <v>1837.56</v>
      </c>
      <c r="AP76">
        <v>20.87</v>
      </c>
      <c r="AQ76">
        <v>380</v>
      </c>
      <c r="AR76">
        <v>285</v>
      </c>
      <c r="AU76">
        <v>341.14</v>
      </c>
      <c r="AV76" s="13">
        <v>276</v>
      </c>
      <c r="AW76" s="3">
        <v>272.5</v>
      </c>
      <c r="AX76" s="3">
        <v>1500</v>
      </c>
      <c r="AY76" s="3">
        <v>357.96</v>
      </c>
      <c r="AZ76" s="17">
        <v>306</v>
      </c>
      <c r="BA76" s="3">
        <v>272.5</v>
      </c>
      <c r="BB76" s="3">
        <v>1500</v>
      </c>
      <c r="BE76" s="21">
        <f t="shared" si="138"/>
        <v>272.5</v>
      </c>
      <c r="BF76" s="21">
        <f t="shared" ref="BF76:BH76" si="170">AH76</f>
        <v>272.5</v>
      </c>
      <c r="BG76" s="21">
        <f t="shared" si="170"/>
        <v>0</v>
      </c>
      <c r="BH76" s="21">
        <f t="shared" si="170"/>
        <v>272.5</v>
      </c>
      <c r="BI76">
        <f t="shared" si="143"/>
        <v>0</v>
      </c>
      <c r="BJ76">
        <f t="shared" si="144"/>
        <v>0</v>
      </c>
      <c r="BK76">
        <f t="shared" si="145"/>
        <v>0</v>
      </c>
      <c r="BL76">
        <f t="shared" si="146"/>
        <v>0</v>
      </c>
      <c r="BM76" s="21">
        <f t="shared" si="140"/>
        <v>1500</v>
      </c>
      <c r="BN76" s="21">
        <f t="shared" ref="BN76:BP76" si="171">AE76</f>
        <v>1500</v>
      </c>
      <c r="BO76" s="21">
        <f t="shared" si="171"/>
        <v>0</v>
      </c>
      <c r="BP76" s="21">
        <f t="shared" si="171"/>
        <v>1500</v>
      </c>
      <c r="BQ76">
        <f t="shared" si="148"/>
        <v>0</v>
      </c>
      <c r="BR76">
        <f t="shared" si="149"/>
        <v>0</v>
      </c>
      <c r="BS76">
        <f t="shared" si="150"/>
        <v>0</v>
      </c>
      <c r="BT76">
        <f t="shared" si="151"/>
        <v>0</v>
      </c>
    </row>
    <row r="77" spans="1:72">
      <c r="A77">
        <v>32845.63</v>
      </c>
      <c r="B77">
        <v>-2936.84</v>
      </c>
      <c r="C77">
        <v>35406.46</v>
      </c>
      <c r="D77">
        <v>1545.77</v>
      </c>
      <c r="E77">
        <v>1500</v>
      </c>
      <c r="F77" s="3">
        <v>-7191</v>
      </c>
      <c r="G77">
        <v>0</v>
      </c>
      <c r="H77">
        <v>661.6</v>
      </c>
      <c r="I77">
        <v>0</v>
      </c>
      <c r="J77">
        <v>651.64</v>
      </c>
      <c r="K77">
        <v>601.15</v>
      </c>
      <c r="L77">
        <v>0</v>
      </c>
      <c r="M77">
        <v>979.27</v>
      </c>
      <c r="N77">
        <v>951.31</v>
      </c>
      <c r="O77">
        <v>531.3</v>
      </c>
      <c r="P77">
        <v>596.5</v>
      </c>
      <c r="Q77">
        <v>0</v>
      </c>
      <c r="R77">
        <v>350.24</v>
      </c>
      <c r="S77">
        <v>33078.918</v>
      </c>
      <c r="T77">
        <v>2960.739</v>
      </c>
      <c r="U77">
        <v>1719.506</v>
      </c>
      <c r="V77">
        <v>44.066</v>
      </c>
      <c r="W77">
        <v>1763.572</v>
      </c>
      <c r="X77">
        <v>1679.44</v>
      </c>
      <c r="Y77">
        <v>49.968</v>
      </c>
      <c r="Z77">
        <v>4518.594</v>
      </c>
      <c r="AA77">
        <v>10471.145</v>
      </c>
      <c r="AB77">
        <v>1543.7</v>
      </c>
      <c r="AC77" t="s">
        <v>60</v>
      </c>
      <c r="AD77" s="3">
        <v>-3479.6199</v>
      </c>
      <c r="AE77">
        <v>1500</v>
      </c>
      <c r="AF77">
        <v>0</v>
      </c>
      <c r="AG77">
        <v>1500</v>
      </c>
      <c r="AH77">
        <v>280</v>
      </c>
      <c r="AI77">
        <v>0</v>
      </c>
      <c r="AJ77">
        <v>280</v>
      </c>
      <c r="AK77">
        <v>3865</v>
      </c>
      <c r="AL77">
        <v>30994</v>
      </c>
      <c r="AM77">
        <v>34859</v>
      </c>
      <c r="AN77">
        <v>1897.9</v>
      </c>
      <c r="AO77">
        <v>1877.57</v>
      </c>
      <c r="AP77">
        <v>20.33</v>
      </c>
      <c r="AQ77">
        <v>380</v>
      </c>
      <c r="AR77">
        <v>269</v>
      </c>
      <c r="AU77">
        <v>400</v>
      </c>
      <c r="AV77" s="13">
        <v>275</v>
      </c>
      <c r="AW77" s="3">
        <v>280</v>
      </c>
      <c r="AX77" s="3">
        <v>1500</v>
      </c>
      <c r="AY77" s="3">
        <v>400</v>
      </c>
      <c r="AZ77" s="17">
        <v>305</v>
      </c>
      <c r="BA77" s="3">
        <v>280</v>
      </c>
      <c r="BB77" s="3">
        <v>1500</v>
      </c>
      <c r="BE77" s="21">
        <f t="shared" si="138"/>
        <v>280</v>
      </c>
      <c r="BF77" s="21">
        <f t="shared" ref="BF77:BH77" si="172">AH77</f>
        <v>280</v>
      </c>
      <c r="BG77" s="21">
        <f t="shared" si="172"/>
        <v>0</v>
      </c>
      <c r="BH77" s="21">
        <f t="shared" si="172"/>
        <v>280</v>
      </c>
      <c r="BI77">
        <f t="shared" si="143"/>
        <v>0</v>
      </c>
      <c r="BJ77">
        <f t="shared" si="144"/>
        <v>0</v>
      </c>
      <c r="BK77">
        <f t="shared" si="145"/>
        <v>0</v>
      </c>
      <c r="BL77">
        <f t="shared" si="146"/>
        <v>0</v>
      </c>
      <c r="BM77" s="21">
        <f t="shared" si="140"/>
        <v>1500</v>
      </c>
      <c r="BN77" s="21">
        <f t="shared" ref="BN77:BP77" si="173">AE77</f>
        <v>1500</v>
      </c>
      <c r="BO77" s="21">
        <f t="shared" si="173"/>
        <v>0</v>
      </c>
      <c r="BP77" s="21">
        <f t="shared" si="173"/>
        <v>1500</v>
      </c>
      <c r="BQ77">
        <f t="shared" si="148"/>
        <v>0</v>
      </c>
      <c r="BR77">
        <f t="shared" si="149"/>
        <v>0</v>
      </c>
      <c r="BS77">
        <f t="shared" si="150"/>
        <v>0</v>
      </c>
      <c r="BT77">
        <f t="shared" si="151"/>
        <v>0</v>
      </c>
    </row>
    <row r="78" spans="1:72">
      <c r="A78">
        <v>32734.09</v>
      </c>
      <c r="B78">
        <v>-2895</v>
      </c>
      <c r="C78">
        <v>35175.77</v>
      </c>
      <c r="D78">
        <v>1646.75</v>
      </c>
      <c r="E78">
        <v>1500</v>
      </c>
      <c r="F78" s="3">
        <v>-7192</v>
      </c>
      <c r="G78">
        <v>0</v>
      </c>
      <c r="H78">
        <v>662.44</v>
      </c>
      <c r="I78">
        <v>0</v>
      </c>
      <c r="J78">
        <v>652.63</v>
      </c>
      <c r="K78">
        <v>602.78</v>
      </c>
      <c r="L78">
        <v>0</v>
      </c>
      <c r="M78">
        <v>973.1</v>
      </c>
      <c r="N78">
        <v>943.91</v>
      </c>
      <c r="O78">
        <v>593.6</v>
      </c>
      <c r="P78">
        <v>521.9</v>
      </c>
      <c r="Q78">
        <v>0</v>
      </c>
      <c r="R78">
        <v>350.29</v>
      </c>
      <c r="S78">
        <v>32945.637</v>
      </c>
      <c r="T78">
        <v>2996.399</v>
      </c>
      <c r="U78">
        <v>1805.219</v>
      </c>
      <c r="V78">
        <v>17.522</v>
      </c>
      <c r="W78">
        <v>1822.741</v>
      </c>
      <c r="X78">
        <v>1676.411</v>
      </c>
      <c r="Y78">
        <v>49.974</v>
      </c>
      <c r="Z78">
        <v>4329.41</v>
      </c>
      <c r="AA78">
        <v>10636.021</v>
      </c>
      <c r="AB78">
        <v>1539.56</v>
      </c>
      <c r="AC78" t="s">
        <v>60</v>
      </c>
      <c r="AD78" s="3">
        <v>-3510.0166</v>
      </c>
      <c r="AE78">
        <v>1500</v>
      </c>
      <c r="AF78">
        <v>0</v>
      </c>
      <c r="AG78">
        <v>1500</v>
      </c>
      <c r="AH78">
        <v>272.5</v>
      </c>
      <c r="AI78">
        <v>0</v>
      </c>
      <c r="AJ78">
        <v>272.5</v>
      </c>
      <c r="AK78">
        <v>3835</v>
      </c>
      <c r="AL78">
        <v>30690.7</v>
      </c>
      <c r="AM78">
        <v>34525.7</v>
      </c>
      <c r="AN78">
        <v>1953.56</v>
      </c>
      <c r="AO78">
        <v>1953.26</v>
      </c>
      <c r="AP78">
        <v>0.3</v>
      </c>
      <c r="AQ78">
        <v>351.67</v>
      </c>
      <c r="AR78">
        <v>289</v>
      </c>
      <c r="AU78">
        <v>332.42</v>
      </c>
      <c r="AV78" s="13">
        <v>275</v>
      </c>
      <c r="AW78" s="3">
        <v>272.5</v>
      </c>
      <c r="AX78" s="3">
        <v>1500</v>
      </c>
      <c r="AY78" s="3">
        <v>351.52</v>
      </c>
      <c r="AZ78" s="17">
        <v>305</v>
      </c>
      <c r="BA78" s="3">
        <v>272.5</v>
      </c>
      <c r="BB78" s="3">
        <v>1500</v>
      </c>
      <c r="BE78" s="21">
        <f t="shared" si="138"/>
        <v>272.5</v>
      </c>
      <c r="BF78" s="21">
        <f t="shared" ref="BF78:BH78" si="174">AH78</f>
        <v>272.5</v>
      </c>
      <c r="BG78" s="21">
        <f t="shared" si="174"/>
        <v>0</v>
      </c>
      <c r="BH78" s="21">
        <f t="shared" si="174"/>
        <v>272.5</v>
      </c>
      <c r="BI78">
        <f t="shared" si="143"/>
        <v>0</v>
      </c>
      <c r="BJ78">
        <f t="shared" si="144"/>
        <v>0</v>
      </c>
      <c r="BK78">
        <f t="shared" si="145"/>
        <v>0</v>
      </c>
      <c r="BL78">
        <f t="shared" si="146"/>
        <v>0</v>
      </c>
      <c r="BM78" s="21">
        <f t="shared" si="140"/>
        <v>1500</v>
      </c>
      <c r="BN78" s="21">
        <f t="shared" ref="BN78:BP78" si="175">AE78</f>
        <v>1500</v>
      </c>
      <c r="BO78" s="21">
        <f t="shared" si="175"/>
        <v>0</v>
      </c>
      <c r="BP78" s="21">
        <f t="shared" si="175"/>
        <v>1500</v>
      </c>
      <c r="BQ78">
        <f t="shared" si="148"/>
        <v>0</v>
      </c>
      <c r="BR78">
        <f t="shared" si="149"/>
        <v>0</v>
      </c>
      <c r="BS78">
        <f t="shared" si="150"/>
        <v>0</v>
      </c>
      <c r="BT78">
        <f t="shared" si="151"/>
        <v>0</v>
      </c>
    </row>
    <row r="79" spans="1:72">
      <c r="A79">
        <v>32787.88</v>
      </c>
      <c r="B79">
        <v>-2969</v>
      </c>
      <c r="C79">
        <v>35661.22</v>
      </c>
      <c r="D79">
        <v>1801.6</v>
      </c>
      <c r="E79">
        <v>1500</v>
      </c>
      <c r="F79" s="3">
        <v>-7191</v>
      </c>
      <c r="G79">
        <v>0</v>
      </c>
      <c r="H79">
        <v>662.44</v>
      </c>
      <c r="I79">
        <v>0</v>
      </c>
      <c r="J79">
        <v>652.39</v>
      </c>
      <c r="K79">
        <v>598.83</v>
      </c>
      <c r="L79">
        <v>0</v>
      </c>
      <c r="M79">
        <v>977.21</v>
      </c>
      <c r="N79">
        <v>959.95</v>
      </c>
      <c r="O79">
        <v>572.7</v>
      </c>
      <c r="P79">
        <v>542.4</v>
      </c>
      <c r="Q79">
        <v>0</v>
      </c>
      <c r="R79">
        <v>349.71</v>
      </c>
      <c r="S79">
        <v>32840.004</v>
      </c>
      <c r="T79">
        <v>3101.028</v>
      </c>
      <c r="U79">
        <v>1836.516</v>
      </c>
      <c r="V79">
        <v>17.548</v>
      </c>
      <c r="W79">
        <v>1854.063</v>
      </c>
      <c r="X79">
        <v>1672.628</v>
      </c>
      <c r="Y79">
        <v>49.989</v>
      </c>
      <c r="Z79">
        <v>4289.164</v>
      </c>
      <c r="AA79">
        <v>10678.244</v>
      </c>
      <c r="AB79">
        <v>1520.11</v>
      </c>
      <c r="AC79" t="s">
        <v>60</v>
      </c>
      <c r="AD79" s="3">
        <v>-3487.4644</v>
      </c>
      <c r="AE79">
        <v>1500</v>
      </c>
      <c r="AF79">
        <v>0</v>
      </c>
      <c r="AG79">
        <v>1500</v>
      </c>
      <c r="AH79">
        <v>269</v>
      </c>
      <c r="AI79">
        <v>0</v>
      </c>
      <c r="AJ79">
        <v>269</v>
      </c>
      <c r="AK79">
        <v>3761</v>
      </c>
      <c r="AL79">
        <v>30690.7</v>
      </c>
      <c r="AM79">
        <v>34451.7</v>
      </c>
      <c r="AN79">
        <v>2029.36</v>
      </c>
      <c r="AO79">
        <v>2029.06</v>
      </c>
      <c r="AP79">
        <v>0.3</v>
      </c>
      <c r="AQ79">
        <v>340.33</v>
      </c>
      <c r="AR79">
        <v>289</v>
      </c>
      <c r="AU79">
        <v>291</v>
      </c>
      <c r="AV79" s="13">
        <v>275</v>
      </c>
      <c r="AW79" s="3">
        <v>269</v>
      </c>
      <c r="AX79" s="3">
        <v>1500</v>
      </c>
      <c r="AY79" s="3">
        <v>321</v>
      </c>
      <c r="AZ79" s="17">
        <v>305</v>
      </c>
      <c r="BA79" s="3">
        <v>269</v>
      </c>
      <c r="BB79" s="3">
        <v>1500</v>
      </c>
      <c r="BE79" s="21">
        <f t="shared" si="138"/>
        <v>269</v>
      </c>
      <c r="BF79" s="21">
        <f t="shared" ref="BF79:BH79" si="176">AH79</f>
        <v>269</v>
      </c>
      <c r="BG79" s="21">
        <f t="shared" si="176"/>
        <v>0</v>
      </c>
      <c r="BH79" s="21">
        <f t="shared" si="176"/>
        <v>269</v>
      </c>
      <c r="BI79">
        <f t="shared" si="143"/>
        <v>0</v>
      </c>
      <c r="BJ79">
        <f t="shared" si="144"/>
        <v>0</v>
      </c>
      <c r="BK79">
        <f t="shared" si="145"/>
        <v>0</v>
      </c>
      <c r="BL79">
        <f t="shared" si="146"/>
        <v>0</v>
      </c>
      <c r="BM79" s="21">
        <f t="shared" si="140"/>
        <v>1500</v>
      </c>
      <c r="BN79" s="21">
        <f t="shared" ref="BN79:BP79" si="177">AE79</f>
        <v>1500</v>
      </c>
      <c r="BO79" s="21">
        <f t="shared" si="177"/>
        <v>0</v>
      </c>
      <c r="BP79" s="21">
        <f t="shared" si="177"/>
        <v>1500</v>
      </c>
      <c r="BQ79">
        <f t="shared" si="148"/>
        <v>0</v>
      </c>
      <c r="BR79">
        <f t="shared" si="149"/>
        <v>0</v>
      </c>
      <c r="BS79">
        <f t="shared" si="150"/>
        <v>0</v>
      </c>
      <c r="BT79">
        <f t="shared" si="151"/>
        <v>0</v>
      </c>
    </row>
    <row r="80" spans="1:72">
      <c r="A80">
        <v>32678.51</v>
      </c>
      <c r="B80">
        <v>-2997</v>
      </c>
      <c r="C80">
        <v>36098.11</v>
      </c>
      <c r="D80">
        <v>1922.05</v>
      </c>
      <c r="E80">
        <v>1500</v>
      </c>
      <c r="F80" s="3">
        <v>-7189</v>
      </c>
      <c r="G80">
        <v>0</v>
      </c>
      <c r="H80">
        <v>661.6</v>
      </c>
      <c r="I80">
        <v>0</v>
      </c>
      <c r="J80">
        <v>654.98</v>
      </c>
      <c r="K80">
        <v>602.09</v>
      </c>
      <c r="L80">
        <v>0</v>
      </c>
      <c r="M80">
        <v>968.58</v>
      </c>
      <c r="N80">
        <v>961.59</v>
      </c>
      <c r="O80">
        <v>560.7</v>
      </c>
      <c r="P80">
        <v>557.6</v>
      </c>
      <c r="Q80">
        <v>0</v>
      </c>
      <c r="R80">
        <v>349.08</v>
      </c>
      <c r="S80">
        <v>32665.076</v>
      </c>
      <c r="T80">
        <v>3182.365</v>
      </c>
      <c r="U80">
        <v>1886.793</v>
      </c>
      <c r="V80">
        <v>17.529</v>
      </c>
      <c r="W80">
        <v>1904.322</v>
      </c>
      <c r="X80">
        <v>1682.337</v>
      </c>
      <c r="Y80">
        <v>49.966</v>
      </c>
      <c r="Z80">
        <v>4245.793</v>
      </c>
      <c r="AA80">
        <v>10707.879</v>
      </c>
      <c r="AB80">
        <v>1524.69</v>
      </c>
      <c r="AC80" t="s">
        <v>60</v>
      </c>
      <c r="AD80" s="3">
        <v>-3482.7017</v>
      </c>
      <c r="AE80">
        <v>1500</v>
      </c>
      <c r="AF80">
        <v>0</v>
      </c>
      <c r="AG80">
        <v>1500</v>
      </c>
      <c r="AH80">
        <v>270</v>
      </c>
      <c r="AI80">
        <v>0</v>
      </c>
      <c r="AJ80">
        <v>270</v>
      </c>
      <c r="AK80">
        <v>3733</v>
      </c>
      <c r="AL80">
        <v>30690.7</v>
      </c>
      <c r="AM80">
        <v>34423.7</v>
      </c>
      <c r="AN80">
        <v>2108.19</v>
      </c>
      <c r="AO80">
        <v>2107.89</v>
      </c>
      <c r="AP80">
        <v>0.3</v>
      </c>
      <c r="AQ80">
        <v>341.67</v>
      </c>
      <c r="AR80">
        <v>280</v>
      </c>
      <c r="AU80">
        <v>291</v>
      </c>
      <c r="AV80" s="13">
        <v>275</v>
      </c>
      <c r="AW80" s="3">
        <v>270</v>
      </c>
      <c r="AX80" s="3">
        <v>1500</v>
      </c>
      <c r="AY80" s="3">
        <v>321</v>
      </c>
      <c r="AZ80" s="17">
        <v>305</v>
      </c>
      <c r="BA80" s="3">
        <v>270</v>
      </c>
      <c r="BB80" s="3">
        <v>1500</v>
      </c>
      <c r="BE80" s="21">
        <f t="shared" si="138"/>
        <v>270</v>
      </c>
      <c r="BF80" s="21">
        <f t="shared" ref="BF80:BH80" si="178">AH80</f>
        <v>270</v>
      </c>
      <c r="BG80" s="21">
        <f t="shared" si="178"/>
        <v>0</v>
      </c>
      <c r="BH80" s="21">
        <f t="shared" si="178"/>
        <v>270</v>
      </c>
      <c r="BI80">
        <f t="shared" si="143"/>
        <v>0</v>
      </c>
      <c r="BJ80">
        <f t="shared" si="144"/>
        <v>0</v>
      </c>
      <c r="BK80">
        <f t="shared" si="145"/>
        <v>0</v>
      </c>
      <c r="BL80">
        <f t="shared" si="146"/>
        <v>0</v>
      </c>
      <c r="BM80" s="21">
        <f t="shared" si="140"/>
        <v>1500</v>
      </c>
      <c r="BN80" s="21">
        <f t="shared" ref="BN80:BP80" si="179">AE80</f>
        <v>1500</v>
      </c>
      <c r="BO80" s="21">
        <f t="shared" si="179"/>
        <v>0</v>
      </c>
      <c r="BP80" s="21">
        <f t="shared" si="179"/>
        <v>1500</v>
      </c>
      <c r="BQ80">
        <f t="shared" si="148"/>
        <v>0</v>
      </c>
      <c r="BR80">
        <f t="shared" si="149"/>
        <v>0</v>
      </c>
      <c r="BS80">
        <f t="shared" si="150"/>
        <v>0</v>
      </c>
      <c r="BT80">
        <f t="shared" si="151"/>
        <v>0</v>
      </c>
    </row>
    <row r="81" spans="1:72">
      <c r="A81">
        <v>32465.55</v>
      </c>
      <c r="B81">
        <v>-2865</v>
      </c>
      <c r="C81">
        <v>35860.07</v>
      </c>
      <c r="D81">
        <v>2030.37</v>
      </c>
      <c r="E81">
        <v>1500</v>
      </c>
      <c r="F81" s="3">
        <v>-7191</v>
      </c>
      <c r="G81">
        <v>0</v>
      </c>
      <c r="H81">
        <v>662.44</v>
      </c>
      <c r="I81">
        <v>0</v>
      </c>
      <c r="J81">
        <v>655.11</v>
      </c>
      <c r="K81">
        <v>600.69</v>
      </c>
      <c r="L81">
        <v>0</v>
      </c>
      <c r="M81">
        <v>959.95</v>
      </c>
      <c r="N81">
        <v>961.18</v>
      </c>
      <c r="O81">
        <v>558.6</v>
      </c>
      <c r="P81">
        <v>623.7</v>
      </c>
      <c r="Q81">
        <v>0</v>
      </c>
      <c r="R81">
        <v>350.4</v>
      </c>
      <c r="S81">
        <v>32585.336</v>
      </c>
      <c r="T81">
        <v>2990.672</v>
      </c>
      <c r="U81">
        <v>1868.89</v>
      </c>
      <c r="V81">
        <v>8.137</v>
      </c>
      <c r="W81">
        <v>1877.027</v>
      </c>
      <c r="X81">
        <v>1673.364</v>
      </c>
      <c r="Y81">
        <v>50.002</v>
      </c>
      <c r="Z81">
        <v>4293.027</v>
      </c>
      <c r="AA81">
        <v>10660.719</v>
      </c>
      <c r="AB81">
        <v>1513.12</v>
      </c>
      <c r="AC81" t="s">
        <v>60</v>
      </c>
      <c r="AD81" s="3">
        <v>-3442.9204</v>
      </c>
      <c r="AE81">
        <v>1500</v>
      </c>
      <c r="AF81">
        <v>0</v>
      </c>
      <c r="AG81">
        <v>1500</v>
      </c>
      <c r="AH81">
        <v>275</v>
      </c>
      <c r="AI81">
        <v>0</v>
      </c>
      <c r="AJ81">
        <v>275</v>
      </c>
      <c r="AK81">
        <v>3865</v>
      </c>
      <c r="AL81">
        <v>30627.8</v>
      </c>
      <c r="AM81">
        <v>34492.8</v>
      </c>
      <c r="AN81">
        <v>2232.77</v>
      </c>
      <c r="AO81">
        <v>2232.47</v>
      </c>
      <c r="AP81">
        <v>0.3</v>
      </c>
      <c r="AQ81">
        <v>346.33</v>
      </c>
      <c r="AR81">
        <v>272.5</v>
      </c>
      <c r="AU81">
        <v>370.2</v>
      </c>
      <c r="AV81" s="13">
        <v>275</v>
      </c>
      <c r="AW81" s="3">
        <v>275</v>
      </c>
      <c r="AX81" s="3">
        <v>1500</v>
      </c>
      <c r="AY81" s="3">
        <v>400</v>
      </c>
      <c r="AZ81" s="17">
        <v>305</v>
      </c>
      <c r="BA81" s="3">
        <v>275</v>
      </c>
      <c r="BB81" s="3">
        <v>1500</v>
      </c>
      <c r="BE81" s="21">
        <f t="shared" si="138"/>
        <v>275</v>
      </c>
      <c r="BF81" s="21">
        <f t="shared" ref="BF81:BH81" si="180">AH81</f>
        <v>275</v>
      </c>
      <c r="BG81" s="21">
        <f t="shared" si="180"/>
        <v>0</v>
      </c>
      <c r="BH81" s="21">
        <f t="shared" si="180"/>
        <v>275</v>
      </c>
      <c r="BI81">
        <f t="shared" si="143"/>
        <v>0</v>
      </c>
      <c r="BJ81">
        <f t="shared" si="144"/>
        <v>0</v>
      </c>
      <c r="BK81">
        <f t="shared" si="145"/>
        <v>0</v>
      </c>
      <c r="BL81">
        <f t="shared" si="146"/>
        <v>0</v>
      </c>
      <c r="BM81" s="21">
        <f t="shared" si="140"/>
        <v>1500</v>
      </c>
      <c r="BN81" s="21">
        <f t="shared" ref="BN81:BP81" si="181">AE81</f>
        <v>1500</v>
      </c>
      <c r="BO81" s="21">
        <f t="shared" si="181"/>
        <v>0</v>
      </c>
      <c r="BP81" s="21">
        <f t="shared" si="181"/>
        <v>1500</v>
      </c>
      <c r="BQ81">
        <f t="shared" si="148"/>
        <v>0</v>
      </c>
      <c r="BR81">
        <f t="shared" si="149"/>
        <v>0</v>
      </c>
      <c r="BS81">
        <f t="shared" si="150"/>
        <v>0</v>
      </c>
      <c r="BT81">
        <f t="shared" si="151"/>
        <v>0</v>
      </c>
    </row>
    <row r="82" spans="1:72">
      <c r="A82">
        <v>32544.67</v>
      </c>
      <c r="B82">
        <v>-3209.31</v>
      </c>
      <c r="C82">
        <v>36330.3</v>
      </c>
      <c r="D82">
        <v>2087.64</v>
      </c>
      <c r="E82">
        <v>1500</v>
      </c>
      <c r="F82" s="3">
        <v>-7193</v>
      </c>
      <c r="G82">
        <v>0</v>
      </c>
      <c r="H82">
        <v>662.44</v>
      </c>
      <c r="I82">
        <v>0</v>
      </c>
      <c r="J82">
        <v>654.05</v>
      </c>
      <c r="K82">
        <v>596.74</v>
      </c>
      <c r="L82">
        <v>0</v>
      </c>
      <c r="M82">
        <v>958.71</v>
      </c>
      <c r="N82">
        <v>969.4</v>
      </c>
      <c r="O82">
        <v>578.4</v>
      </c>
      <c r="P82">
        <v>584.2</v>
      </c>
      <c r="Q82">
        <v>0</v>
      </c>
      <c r="R82">
        <v>349.82</v>
      </c>
      <c r="S82">
        <v>32416.012</v>
      </c>
      <c r="T82">
        <v>3230.794</v>
      </c>
      <c r="U82">
        <v>1921.947</v>
      </c>
      <c r="V82">
        <v>5.344</v>
      </c>
      <c r="W82">
        <v>1927.292</v>
      </c>
      <c r="X82">
        <v>1678.038</v>
      </c>
      <c r="Y82">
        <v>49.995</v>
      </c>
      <c r="Z82">
        <v>4180.219</v>
      </c>
      <c r="AA82">
        <v>10779.775</v>
      </c>
      <c r="AB82">
        <v>1516.09</v>
      </c>
      <c r="AC82" t="s">
        <v>60</v>
      </c>
      <c r="AD82" s="3">
        <v>-3458.6086</v>
      </c>
      <c r="AE82">
        <v>1500</v>
      </c>
      <c r="AF82">
        <v>0</v>
      </c>
      <c r="AG82">
        <v>1500</v>
      </c>
      <c r="AH82">
        <v>270</v>
      </c>
      <c r="AI82">
        <v>0</v>
      </c>
      <c r="AJ82">
        <v>270</v>
      </c>
      <c r="AK82">
        <v>3867</v>
      </c>
      <c r="AL82">
        <v>30564.9</v>
      </c>
      <c r="AM82">
        <v>34431.9</v>
      </c>
      <c r="AN82">
        <v>2306.17</v>
      </c>
      <c r="AO82">
        <v>2305.87</v>
      </c>
      <c r="AP82">
        <v>0.3</v>
      </c>
      <c r="AQ82">
        <v>353.33</v>
      </c>
      <c r="AR82">
        <v>269</v>
      </c>
      <c r="AU82">
        <v>291</v>
      </c>
      <c r="AV82" s="13">
        <v>275</v>
      </c>
      <c r="AW82" s="3">
        <v>270</v>
      </c>
      <c r="AX82" s="3">
        <v>1500</v>
      </c>
      <c r="AY82" s="3">
        <v>321</v>
      </c>
      <c r="AZ82" s="17">
        <v>305</v>
      </c>
      <c r="BA82" s="3">
        <v>270</v>
      </c>
      <c r="BB82" s="3">
        <v>1500</v>
      </c>
      <c r="BE82" s="21">
        <f t="shared" si="138"/>
        <v>270</v>
      </c>
      <c r="BF82" s="21">
        <f t="shared" ref="BF82:BH82" si="182">AH82</f>
        <v>270</v>
      </c>
      <c r="BG82" s="21">
        <f t="shared" si="182"/>
        <v>0</v>
      </c>
      <c r="BH82" s="21">
        <f t="shared" si="182"/>
        <v>270</v>
      </c>
      <c r="BI82">
        <f t="shared" si="143"/>
        <v>0</v>
      </c>
      <c r="BJ82">
        <f t="shared" si="144"/>
        <v>0</v>
      </c>
      <c r="BK82">
        <f t="shared" si="145"/>
        <v>0</v>
      </c>
      <c r="BL82">
        <f t="shared" si="146"/>
        <v>0</v>
      </c>
      <c r="BM82" s="21">
        <f t="shared" si="140"/>
        <v>1500</v>
      </c>
      <c r="BN82" s="21">
        <f t="shared" ref="BN82:BP82" si="183">AE82</f>
        <v>1500</v>
      </c>
      <c r="BO82" s="21">
        <f t="shared" si="183"/>
        <v>0</v>
      </c>
      <c r="BP82" s="21">
        <f t="shared" si="183"/>
        <v>1500</v>
      </c>
      <c r="BQ82">
        <f t="shared" si="148"/>
        <v>0</v>
      </c>
      <c r="BR82">
        <f t="shared" si="149"/>
        <v>0</v>
      </c>
      <c r="BS82">
        <f t="shared" si="150"/>
        <v>0</v>
      </c>
      <c r="BT82">
        <f t="shared" si="151"/>
        <v>0</v>
      </c>
    </row>
    <row r="83" spans="1:72">
      <c r="A83">
        <v>32349.8</v>
      </c>
      <c r="B83">
        <v>-3166.33</v>
      </c>
      <c r="C83">
        <v>35907.74</v>
      </c>
      <c r="D83">
        <v>2109.37</v>
      </c>
      <c r="E83">
        <v>1500</v>
      </c>
      <c r="F83" s="3">
        <v>-7192</v>
      </c>
      <c r="G83">
        <v>0</v>
      </c>
      <c r="H83">
        <v>662.44</v>
      </c>
      <c r="I83">
        <v>0</v>
      </c>
      <c r="J83">
        <v>654.73</v>
      </c>
      <c r="K83">
        <v>601.85</v>
      </c>
      <c r="L83">
        <v>0</v>
      </c>
      <c r="M83">
        <v>958.71</v>
      </c>
      <c r="N83">
        <v>963.65</v>
      </c>
      <c r="O83">
        <v>575.8</v>
      </c>
      <c r="P83">
        <v>587.1</v>
      </c>
      <c r="Q83">
        <v>0</v>
      </c>
      <c r="R83">
        <v>350.4</v>
      </c>
      <c r="S83">
        <v>32168.621</v>
      </c>
      <c r="T83">
        <v>3116.465</v>
      </c>
      <c r="U83">
        <v>2014.891</v>
      </c>
      <c r="V83">
        <v>5.39</v>
      </c>
      <c r="W83">
        <v>2020.281</v>
      </c>
      <c r="X83">
        <v>1668.299</v>
      </c>
      <c r="Y83">
        <v>50.021</v>
      </c>
      <c r="Z83">
        <v>4405.488</v>
      </c>
      <c r="AA83">
        <v>10558.301</v>
      </c>
      <c r="AB83">
        <v>1539.28</v>
      </c>
      <c r="AC83" t="s">
        <v>60</v>
      </c>
      <c r="AD83" s="3">
        <v>-3453.986</v>
      </c>
      <c r="AE83">
        <v>1500</v>
      </c>
      <c r="AF83">
        <v>0</v>
      </c>
      <c r="AG83">
        <v>1500</v>
      </c>
      <c r="AH83">
        <v>270</v>
      </c>
      <c r="AI83">
        <v>0</v>
      </c>
      <c r="AJ83">
        <v>270</v>
      </c>
      <c r="AK83">
        <v>3783</v>
      </c>
      <c r="AL83">
        <v>30533.4</v>
      </c>
      <c r="AM83">
        <v>34316.4</v>
      </c>
      <c r="AN83">
        <v>2384.53</v>
      </c>
      <c r="AO83">
        <v>2384.23</v>
      </c>
      <c r="AP83">
        <v>0.3</v>
      </c>
      <c r="AQ83">
        <v>369.33</v>
      </c>
      <c r="AR83">
        <v>270</v>
      </c>
      <c r="AU83">
        <v>291</v>
      </c>
      <c r="AV83" s="13">
        <v>275</v>
      </c>
      <c r="AW83" s="3">
        <v>270</v>
      </c>
      <c r="AX83" s="3">
        <v>1500</v>
      </c>
      <c r="AY83" s="3">
        <v>321</v>
      </c>
      <c r="AZ83" s="17">
        <v>305</v>
      </c>
      <c r="BA83" s="3">
        <v>270</v>
      </c>
      <c r="BB83" s="3">
        <v>1500</v>
      </c>
      <c r="BE83" s="21">
        <f t="shared" si="138"/>
        <v>270</v>
      </c>
      <c r="BF83" s="21">
        <f t="shared" ref="BF83:BH83" si="184">AH83</f>
        <v>270</v>
      </c>
      <c r="BG83" s="21">
        <f t="shared" si="184"/>
        <v>0</v>
      </c>
      <c r="BH83" s="21">
        <f t="shared" si="184"/>
        <v>270</v>
      </c>
      <c r="BI83">
        <f t="shared" si="143"/>
        <v>0</v>
      </c>
      <c r="BJ83">
        <f t="shared" si="144"/>
        <v>0</v>
      </c>
      <c r="BK83">
        <f t="shared" si="145"/>
        <v>0</v>
      </c>
      <c r="BL83">
        <f t="shared" si="146"/>
        <v>0</v>
      </c>
      <c r="BM83" s="21">
        <f t="shared" si="140"/>
        <v>1500</v>
      </c>
      <c r="BN83" s="21">
        <f t="shared" ref="BN83:BP83" si="185">AE83</f>
        <v>1500</v>
      </c>
      <c r="BO83" s="21">
        <f t="shared" si="185"/>
        <v>0</v>
      </c>
      <c r="BP83" s="21">
        <f t="shared" si="185"/>
        <v>1500</v>
      </c>
      <c r="BQ83">
        <f t="shared" si="148"/>
        <v>0</v>
      </c>
      <c r="BR83">
        <f t="shared" si="149"/>
        <v>0</v>
      </c>
      <c r="BS83">
        <f t="shared" si="150"/>
        <v>0</v>
      </c>
      <c r="BT83">
        <f t="shared" si="151"/>
        <v>0</v>
      </c>
    </row>
    <row r="84" spans="1:72">
      <c r="A84">
        <v>32159.48</v>
      </c>
      <c r="B84">
        <v>-3333.35</v>
      </c>
      <c r="C84">
        <v>35021.53</v>
      </c>
      <c r="D84">
        <v>2149.34</v>
      </c>
      <c r="E84">
        <v>1500</v>
      </c>
      <c r="F84" s="3">
        <v>-7190</v>
      </c>
      <c r="G84">
        <v>0</v>
      </c>
      <c r="H84">
        <v>662.44</v>
      </c>
      <c r="I84">
        <v>0</v>
      </c>
      <c r="J84">
        <v>650.72</v>
      </c>
      <c r="K84">
        <v>599.29</v>
      </c>
      <c r="L84">
        <v>0</v>
      </c>
      <c r="M84">
        <v>971.05</v>
      </c>
      <c r="N84">
        <v>942.27</v>
      </c>
      <c r="O84">
        <v>555.9</v>
      </c>
      <c r="P84">
        <v>556.1</v>
      </c>
      <c r="Q84">
        <v>0</v>
      </c>
      <c r="R84">
        <v>350.03</v>
      </c>
      <c r="S84">
        <v>32223.91</v>
      </c>
      <c r="T84">
        <v>3376.227</v>
      </c>
      <c r="U84">
        <v>2114.359</v>
      </c>
      <c r="V84">
        <v>5.441</v>
      </c>
      <c r="W84">
        <v>2119.8</v>
      </c>
      <c r="X84">
        <v>1666.152</v>
      </c>
      <c r="Y84">
        <v>49.986</v>
      </c>
      <c r="Z84">
        <v>4436.856</v>
      </c>
      <c r="AA84">
        <v>10533.016</v>
      </c>
      <c r="AB84">
        <v>1547.59</v>
      </c>
      <c r="AC84" t="s">
        <v>60</v>
      </c>
      <c r="AD84" s="3">
        <v>-3508.3354</v>
      </c>
      <c r="AE84">
        <v>1500</v>
      </c>
      <c r="AF84">
        <v>0</v>
      </c>
      <c r="AG84">
        <v>1500</v>
      </c>
      <c r="AH84">
        <v>270</v>
      </c>
      <c r="AI84">
        <v>0</v>
      </c>
      <c r="AJ84">
        <v>270</v>
      </c>
      <c r="AK84">
        <v>3489</v>
      </c>
      <c r="AL84">
        <v>30439</v>
      </c>
      <c r="AM84">
        <v>33928</v>
      </c>
      <c r="AN84">
        <v>2461.48</v>
      </c>
      <c r="AO84">
        <v>2461.18</v>
      </c>
      <c r="AP84">
        <v>0.3</v>
      </c>
      <c r="AQ84">
        <v>360</v>
      </c>
      <c r="AR84">
        <v>269</v>
      </c>
      <c r="AU84">
        <v>291</v>
      </c>
      <c r="AV84" s="13">
        <v>275.28</v>
      </c>
      <c r="AW84" s="3">
        <v>270</v>
      </c>
      <c r="AX84" s="3">
        <v>1500</v>
      </c>
      <c r="AY84" s="3">
        <v>321</v>
      </c>
      <c r="AZ84" s="17">
        <v>305.35</v>
      </c>
      <c r="BA84" s="3">
        <v>270</v>
      </c>
      <c r="BB84" s="3">
        <v>1500</v>
      </c>
      <c r="BE84" s="21">
        <f t="shared" si="138"/>
        <v>270</v>
      </c>
      <c r="BF84" s="21">
        <f t="shared" ref="BF84:BH84" si="186">AH84</f>
        <v>270</v>
      </c>
      <c r="BG84" s="21">
        <f t="shared" si="186"/>
        <v>0</v>
      </c>
      <c r="BH84" s="21">
        <f t="shared" si="186"/>
        <v>270</v>
      </c>
      <c r="BI84">
        <f t="shared" si="143"/>
        <v>0</v>
      </c>
      <c r="BJ84">
        <f t="shared" si="144"/>
        <v>0</v>
      </c>
      <c r="BK84">
        <f t="shared" si="145"/>
        <v>0</v>
      </c>
      <c r="BL84">
        <f t="shared" si="146"/>
        <v>0</v>
      </c>
      <c r="BM84" s="21">
        <f t="shared" si="140"/>
        <v>1500</v>
      </c>
      <c r="BN84" s="21">
        <f t="shared" ref="BN84:BP84" si="187">AE84</f>
        <v>1500</v>
      </c>
      <c r="BO84" s="21">
        <f t="shared" si="187"/>
        <v>0</v>
      </c>
      <c r="BP84" s="21">
        <f t="shared" si="187"/>
        <v>1500</v>
      </c>
      <c r="BQ84">
        <f t="shared" si="148"/>
        <v>0</v>
      </c>
      <c r="BR84">
        <f t="shared" si="149"/>
        <v>0</v>
      </c>
      <c r="BS84">
        <f t="shared" si="150"/>
        <v>0</v>
      </c>
      <c r="BT84">
        <f t="shared" si="151"/>
        <v>0</v>
      </c>
    </row>
    <row r="85" spans="1:72">
      <c r="A85">
        <v>31988.76</v>
      </c>
      <c r="B85">
        <v>-3431.34</v>
      </c>
      <c r="C85">
        <v>34799.83</v>
      </c>
      <c r="D85">
        <v>2214.69</v>
      </c>
      <c r="E85">
        <v>1500</v>
      </c>
      <c r="F85" s="3">
        <v>-7192</v>
      </c>
      <c r="G85">
        <v>0</v>
      </c>
      <c r="H85">
        <v>662.44</v>
      </c>
      <c r="I85">
        <v>0</v>
      </c>
      <c r="J85">
        <v>648.13</v>
      </c>
      <c r="K85">
        <v>600.22</v>
      </c>
      <c r="L85">
        <v>0</v>
      </c>
      <c r="M85">
        <v>970.64</v>
      </c>
      <c r="N85">
        <v>930.76</v>
      </c>
      <c r="O85">
        <v>525.2</v>
      </c>
      <c r="P85">
        <v>522.9</v>
      </c>
      <c r="Q85">
        <v>0</v>
      </c>
      <c r="R85">
        <v>349.98</v>
      </c>
      <c r="S85">
        <v>32174.883</v>
      </c>
      <c r="T85">
        <v>3078.207</v>
      </c>
      <c r="U85">
        <v>2255.44</v>
      </c>
      <c r="V85">
        <v>5.417</v>
      </c>
      <c r="W85">
        <v>2260.857</v>
      </c>
      <c r="X85">
        <v>1659.625</v>
      </c>
      <c r="Y85">
        <v>49.989</v>
      </c>
      <c r="Z85">
        <v>4837.383</v>
      </c>
      <c r="AA85">
        <v>10148.945</v>
      </c>
      <c r="AB85">
        <v>1528.7</v>
      </c>
      <c r="AC85" t="s">
        <v>60</v>
      </c>
      <c r="AD85" s="3">
        <v>-3582.576</v>
      </c>
      <c r="AE85">
        <v>1500</v>
      </c>
      <c r="AF85">
        <v>0</v>
      </c>
      <c r="AG85">
        <v>1500</v>
      </c>
      <c r="AH85">
        <v>265</v>
      </c>
      <c r="AI85">
        <v>0</v>
      </c>
      <c r="AJ85">
        <v>265</v>
      </c>
      <c r="AK85">
        <v>3404</v>
      </c>
      <c r="AL85">
        <v>30344.6</v>
      </c>
      <c r="AM85">
        <v>33748.6</v>
      </c>
      <c r="AN85">
        <v>2554.41</v>
      </c>
      <c r="AO85">
        <v>2554.11</v>
      </c>
      <c r="AP85">
        <v>0.3</v>
      </c>
      <c r="AQ85">
        <v>356.67</v>
      </c>
      <c r="AR85">
        <v>259</v>
      </c>
      <c r="AU85">
        <v>291</v>
      </c>
      <c r="AV85" s="13">
        <v>276</v>
      </c>
      <c r="AW85" s="3">
        <v>265</v>
      </c>
      <c r="AX85" s="3">
        <v>1500</v>
      </c>
      <c r="AY85" s="3">
        <v>321</v>
      </c>
      <c r="AZ85" s="17">
        <v>306</v>
      </c>
      <c r="BA85" s="3">
        <v>265</v>
      </c>
      <c r="BB85" s="3">
        <v>1500</v>
      </c>
      <c r="BE85" s="21">
        <f t="shared" si="138"/>
        <v>265</v>
      </c>
      <c r="BF85" s="21">
        <f t="shared" ref="BF85:BH85" si="188">AH85</f>
        <v>265</v>
      </c>
      <c r="BG85" s="21">
        <f t="shared" si="188"/>
        <v>0</v>
      </c>
      <c r="BH85" s="21">
        <f t="shared" si="188"/>
        <v>265</v>
      </c>
      <c r="BI85">
        <f t="shared" si="143"/>
        <v>0</v>
      </c>
      <c r="BJ85">
        <f t="shared" si="144"/>
        <v>0</v>
      </c>
      <c r="BK85">
        <f t="shared" si="145"/>
        <v>0</v>
      </c>
      <c r="BL85">
        <f t="shared" si="146"/>
        <v>0</v>
      </c>
      <c r="BM85" s="21">
        <f t="shared" si="140"/>
        <v>1500</v>
      </c>
      <c r="BN85" s="21">
        <f t="shared" ref="BN85:BP85" si="189">AE85</f>
        <v>1500</v>
      </c>
      <c r="BO85" s="21">
        <f t="shared" si="189"/>
        <v>0</v>
      </c>
      <c r="BP85" s="21">
        <f t="shared" si="189"/>
        <v>1500</v>
      </c>
      <c r="BQ85">
        <f t="shared" si="148"/>
        <v>0</v>
      </c>
      <c r="BR85">
        <f t="shared" si="149"/>
        <v>0</v>
      </c>
      <c r="BS85">
        <f t="shared" si="150"/>
        <v>0</v>
      </c>
      <c r="BT85">
        <f t="shared" si="151"/>
        <v>0</v>
      </c>
    </row>
    <row r="86" spans="1:72">
      <c r="A86">
        <v>32171.15</v>
      </c>
      <c r="B86">
        <v>-2485.34</v>
      </c>
      <c r="C86">
        <v>32964.29</v>
      </c>
      <c r="D86">
        <v>2326.35</v>
      </c>
      <c r="E86">
        <v>769.33</v>
      </c>
      <c r="F86" s="3">
        <v>-7191</v>
      </c>
      <c r="G86">
        <v>0</v>
      </c>
      <c r="H86">
        <v>661.6</v>
      </c>
      <c r="I86">
        <v>0</v>
      </c>
      <c r="J86">
        <v>653.66</v>
      </c>
      <c r="K86">
        <v>603.25</v>
      </c>
      <c r="L86">
        <v>0</v>
      </c>
      <c r="M86">
        <v>960.36</v>
      </c>
      <c r="N86">
        <v>923.77</v>
      </c>
      <c r="O86">
        <v>501.6</v>
      </c>
      <c r="P86">
        <v>495.2</v>
      </c>
      <c r="Q86">
        <v>0</v>
      </c>
      <c r="R86">
        <v>350.03</v>
      </c>
      <c r="S86">
        <v>31913.973</v>
      </c>
      <c r="T86">
        <v>2487</v>
      </c>
      <c r="U86">
        <v>2486.53</v>
      </c>
      <c r="V86">
        <v>5.413</v>
      </c>
      <c r="W86">
        <v>2491.943</v>
      </c>
      <c r="X86">
        <v>1649.226</v>
      </c>
      <c r="Y86">
        <v>49.985</v>
      </c>
      <c r="Z86">
        <v>5965.356</v>
      </c>
      <c r="AA86">
        <v>9218.832</v>
      </c>
      <c r="AB86">
        <v>1509.45</v>
      </c>
      <c r="AC86" t="s">
        <v>60</v>
      </c>
      <c r="AD86" s="3">
        <v>-3649.1116</v>
      </c>
      <c r="AE86">
        <v>769.33</v>
      </c>
      <c r="AF86">
        <v>0</v>
      </c>
      <c r="AG86">
        <v>769.33</v>
      </c>
      <c r="AH86">
        <v>275</v>
      </c>
      <c r="AI86">
        <v>0</v>
      </c>
      <c r="AJ86">
        <v>275</v>
      </c>
      <c r="AK86">
        <v>3314</v>
      </c>
      <c r="AL86">
        <v>30281.7</v>
      </c>
      <c r="AM86">
        <v>33595.7</v>
      </c>
      <c r="AN86">
        <v>2637.79</v>
      </c>
      <c r="AO86">
        <v>2637.49</v>
      </c>
      <c r="AP86">
        <v>0.3</v>
      </c>
      <c r="AQ86">
        <v>338</v>
      </c>
      <c r="AR86">
        <v>260</v>
      </c>
      <c r="AU86">
        <v>370.2</v>
      </c>
      <c r="AV86" s="13">
        <v>276</v>
      </c>
      <c r="AW86" s="3">
        <v>275</v>
      </c>
      <c r="AX86" s="3">
        <v>769.33</v>
      </c>
      <c r="AY86" s="3">
        <v>400</v>
      </c>
      <c r="AZ86" s="17">
        <v>306</v>
      </c>
      <c r="BA86" s="3">
        <v>275</v>
      </c>
      <c r="BB86" s="3">
        <v>769.33</v>
      </c>
      <c r="BE86" s="21">
        <f t="shared" si="138"/>
        <v>275</v>
      </c>
      <c r="BF86" s="21">
        <f t="shared" ref="BF86:BH86" si="190">AH86</f>
        <v>275</v>
      </c>
      <c r="BG86" s="21">
        <f t="shared" si="190"/>
        <v>0</v>
      </c>
      <c r="BH86" s="21">
        <f t="shared" si="190"/>
        <v>275</v>
      </c>
      <c r="BI86">
        <f t="shared" si="143"/>
        <v>0</v>
      </c>
      <c r="BJ86">
        <f t="shared" si="144"/>
        <v>0</v>
      </c>
      <c r="BK86">
        <f t="shared" si="145"/>
        <v>0</v>
      </c>
      <c r="BL86">
        <f t="shared" si="146"/>
        <v>0</v>
      </c>
      <c r="BM86" s="21">
        <f t="shared" si="140"/>
        <v>769.33</v>
      </c>
      <c r="BN86" s="21">
        <f t="shared" ref="BN86:BP86" si="191">AE86</f>
        <v>769.33</v>
      </c>
      <c r="BO86" s="21">
        <f t="shared" si="191"/>
        <v>0</v>
      </c>
      <c r="BP86" s="21">
        <f t="shared" si="191"/>
        <v>769.33</v>
      </c>
      <c r="BQ86">
        <f t="shared" si="148"/>
        <v>0</v>
      </c>
      <c r="BR86">
        <f t="shared" si="149"/>
        <v>0</v>
      </c>
      <c r="BS86">
        <f t="shared" si="150"/>
        <v>0</v>
      </c>
      <c r="BT86">
        <f t="shared" si="151"/>
        <v>0</v>
      </c>
    </row>
    <row r="87" spans="1:72">
      <c r="A87">
        <v>31874.66</v>
      </c>
      <c r="B87">
        <v>-2444.4</v>
      </c>
      <c r="C87">
        <v>32125.67</v>
      </c>
      <c r="D87">
        <v>2418.71</v>
      </c>
      <c r="E87">
        <v>392</v>
      </c>
      <c r="F87" s="3">
        <v>-7189</v>
      </c>
      <c r="G87">
        <v>0</v>
      </c>
      <c r="H87">
        <v>660.73</v>
      </c>
      <c r="I87">
        <v>0</v>
      </c>
      <c r="J87">
        <v>651.34</v>
      </c>
      <c r="K87">
        <v>598.36</v>
      </c>
      <c r="L87">
        <v>0</v>
      </c>
      <c r="M87">
        <v>960.36</v>
      </c>
      <c r="N87">
        <v>923.36</v>
      </c>
      <c r="O87">
        <v>501.3</v>
      </c>
      <c r="P87">
        <v>494.2</v>
      </c>
      <c r="Q87">
        <v>0</v>
      </c>
      <c r="R87">
        <v>349.77</v>
      </c>
      <c r="S87">
        <v>32090.559</v>
      </c>
      <c r="T87">
        <v>2495.487</v>
      </c>
      <c r="U87">
        <v>2693.702</v>
      </c>
      <c r="V87">
        <v>5.367</v>
      </c>
      <c r="W87">
        <v>2699.068</v>
      </c>
      <c r="X87">
        <v>1640.94</v>
      </c>
      <c r="Y87">
        <v>49.973</v>
      </c>
      <c r="Z87">
        <v>6022.496</v>
      </c>
      <c r="AA87">
        <v>9165.922</v>
      </c>
      <c r="AB87">
        <v>1508.95</v>
      </c>
      <c r="AC87" t="s">
        <v>60</v>
      </c>
      <c r="AD87" s="3">
        <v>-3643.9287</v>
      </c>
      <c r="AE87">
        <v>392</v>
      </c>
      <c r="AF87">
        <v>0</v>
      </c>
      <c r="AG87">
        <v>392</v>
      </c>
      <c r="AH87">
        <v>268</v>
      </c>
      <c r="AI87">
        <v>0</v>
      </c>
      <c r="AJ87">
        <v>268</v>
      </c>
      <c r="AK87">
        <v>3347</v>
      </c>
      <c r="AL87">
        <v>30030</v>
      </c>
      <c r="AM87">
        <v>33377</v>
      </c>
      <c r="AN87">
        <v>2726.71</v>
      </c>
      <c r="AO87">
        <v>2726.41</v>
      </c>
      <c r="AP87">
        <v>0.3</v>
      </c>
      <c r="AQ87">
        <v>331.33</v>
      </c>
      <c r="AR87">
        <v>259</v>
      </c>
      <c r="AU87">
        <v>291</v>
      </c>
      <c r="AV87" s="13">
        <v>275</v>
      </c>
      <c r="AW87" s="3">
        <v>268</v>
      </c>
      <c r="AX87" s="3">
        <v>392</v>
      </c>
      <c r="AY87" s="3">
        <v>321</v>
      </c>
      <c r="AZ87" s="17">
        <v>305</v>
      </c>
      <c r="BA87" s="3">
        <v>268</v>
      </c>
      <c r="BB87" s="3">
        <v>392</v>
      </c>
      <c r="BE87" s="21">
        <f t="shared" si="138"/>
        <v>268</v>
      </c>
      <c r="BF87" s="21">
        <f t="shared" ref="BF87:BH87" si="192">AH87</f>
        <v>268</v>
      </c>
      <c r="BG87" s="21">
        <f t="shared" si="192"/>
        <v>0</v>
      </c>
      <c r="BH87" s="21">
        <f t="shared" si="192"/>
        <v>268</v>
      </c>
      <c r="BI87">
        <f t="shared" si="143"/>
        <v>0</v>
      </c>
      <c r="BJ87">
        <f t="shared" si="144"/>
        <v>0</v>
      </c>
      <c r="BK87">
        <f t="shared" si="145"/>
        <v>0</v>
      </c>
      <c r="BL87">
        <f t="shared" si="146"/>
        <v>0</v>
      </c>
      <c r="BM87" s="21">
        <f t="shared" si="140"/>
        <v>392</v>
      </c>
      <c r="BN87" s="21">
        <f t="shared" ref="BN87:BP87" si="193">AE87</f>
        <v>392</v>
      </c>
      <c r="BO87" s="21">
        <f t="shared" si="193"/>
        <v>0</v>
      </c>
      <c r="BP87" s="21">
        <f t="shared" si="193"/>
        <v>392</v>
      </c>
      <c r="BQ87">
        <f t="shared" si="148"/>
        <v>0</v>
      </c>
      <c r="BR87">
        <f t="shared" si="149"/>
        <v>0</v>
      </c>
      <c r="BS87">
        <f t="shared" si="150"/>
        <v>0</v>
      </c>
      <c r="BT87">
        <f t="shared" si="151"/>
        <v>0</v>
      </c>
    </row>
    <row r="88" spans="1:72">
      <c r="A88">
        <v>31800.07</v>
      </c>
      <c r="B88">
        <v>-2511.36</v>
      </c>
      <c r="C88">
        <v>32355.96</v>
      </c>
      <c r="D88">
        <v>2564.45</v>
      </c>
      <c r="E88">
        <v>398</v>
      </c>
      <c r="F88" s="3">
        <v>-7192</v>
      </c>
      <c r="G88">
        <v>0</v>
      </c>
      <c r="H88">
        <v>661.6</v>
      </c>
      <c r="I88">
        <v>0</v>
      </c>
      <c r="J88">
        <v>649.23</v>
      </c>
      <c r="K88">
        <v>600.22</v>
      </c>
      <c r="L88">
        <v>0</v>
      </c>
      <c r="M88">
        <v>959.95</v>
      </c>
      <c r="N88">
        <v>922.95</v>
      </c>
      <c r="O88">
        <v>501.9</v>
      </c>
      <c r="P88">
        <v>495.1</v>
      </c>
      <c r="Q88">
        <v>0</v>
      </c>
      <c r="R88">
        <v>350.14</v>
      </c>
      <c r="S88">
        <v>31775.375</v>
      </c>
      <c r="T88">
        <v>1859.39</v>
      </c>
      <c r="U88">
        <v>2910.519</v>
      </c>
      <c r="V88">
        <v>5.394</v>
      </c>
      <c r="W88">
        <v>2915.912</v>
      </c>
      <c r="X88">
        <v>1403.983</v>
      </c>
      <c r="Y88">
        <v>49.995</v>
      </c>
      <c r="Z88">
        <v>6598.488</v>
      </c>
      <c r="AA88">
        <v>8568.406</v>
      </c>
      <c r="AB88">
        <v>1509.72</v>
      </c>
      <c r="AC88" t="s">
        <v>60</v>
      </c>
      <c r="AD88" s="3">
        <v>-3646.17</v>
      </c>
      <c r="AE88">
        <v>398</v>
      </c>
      <c r="AF88">
        <v>0</v>
      </c>
      <c r="AG88">
        <v>398</v>
      </c>
      <c r="AH88">
        <v>272.5</v>
      </c>
      <c r="AI88">
        <v>0</v>
      </c>
      <c r="AJ88">
        <v>272.5</v>
      </c>
      <c r="AK88">
        <v>3340</v>
      </c>
      <c r="AL88">
        <v>29778.3</v>
      </c>
      <c r="AM88">
        <v>33118.3</v>
      </c>
      <c r="AN88">
        <v>2823.11</v>
      </c>
      <c r="AO88">
        <v>2822.81</v>
      </c>
      <c r="AP88">
        <v>0.3</v>
      </c>
      <c r="AQ88">
        <v>338.33</v>
      </c>
      <c r="AR88">
        <v>250</v>
      </c>
      <c r="AU88">
        <v>336.78</v>
      </c>
      <c r="AV88" s="13">
        <v>275</v>
      </c>
      <c r="AW88" s="3">
        <v>272.5</v>
      </c>
      <c r="AX88" s="3">
        <v>398</v>
      </c>
      <c r="AY88" s="3">
        <v>354.04</v>
      </c>
      <c r="AZ88" s="17">
        <v>305</v>
      </c>
      <c r="BA88" s="3">
        <v>272.5</v>
      </c>
      <c r="BB88" s="3">
        <v>398</v>
      </c>
      <c r="BE88" s="21">
        <f t="shared" si="138"/>
        <v>272.5</v>
      </c>
      <c r="BF88" s="21">
        <f t="shared" ref="BF88:BH88" si="194">AH88</f>
        <v>272.5</v>
      </c>
      <c r="BG88" s="21">
        <f t="shared" si="194"/>
        <v>0</v>
      </c>
      <c r="BH88" s="21">
        <f t="shared" si="194"/>
        <v>272.5</v>
      </c>
      <c r="BI88">
        <f t="shared" si="143"/>
        <v>0</v>
      </c>
      <c r="BJ88">
        <f t="shared" si="144"/>
        <v>0</v>
      </c>
      <c r="BK88">
        <f t="shared" si="145"/>
        <v>0</v>
      </c>
      <c r="BL88">
        <f t="shared" si="146"/>
        <v>0</v>
      </c>
      <c r="BM88" s="21">
        <f t="shared" si="140"/>
        <v>398</v>
      </c>
      <c r="BN88" s="21">
        <f t="shared" ref="BN88:BP88" si="195">AE88</f>
        <v>398</v>
      </c>
      <c r="BO88" s="21">
        <f t="shared" si="195"/>
        <v>0</v>
      </c>
      <c r="BP88" s="21">
        <f t="shared" si="195"/>
        <v>398</v>
      </c>
      <c r="BQ88">
        <f t="shared" si="148"/>
        <v>0</v>
      </c>
      <c r="BR88">
        <f t="shared" si="149"/>
        <v>0</v>
      </c>
      <c r="BS88">
        <f t="shared" si="150"/>
        <v>0</v>
      </c>
      <c r="BT88">
        <f t="shared" si="151"/>
        <v>0</v>
      </c>
    </row>
    <row r="89" spans="1:72">
      <c r="A89">
        <v>31302.28</v>
      </c>
      <c r="B89">
        <v>-946.92</v>
      </c>
      <c r="C89">
        <v>30163.38</v>
      </c>
      <c r="D89">
        <v>2753.49</v>
      </c>
      <c r="E89">
        <v>211.67</v>
      </c>
      <c r="F89" s="3">
        <v>-7191</v>
      </c>
      <c r="G89">
        <v>0</v>
      </c>
      <c r="H89">
        <v>640.22</v>
      </c>
      <c r="I89">
        <v>0</v>
      </c>
      <c r="J89">
        <v>645.13</v>
      </c>
      <c r="K89">
        <v>598.83</v>
      </c>
      <c r="L89">
        <v>0</v>
      </c>
      <c r="M89">
        <v>958.71</v>
      </c>
      <c r="N89">
        <v>920.89</v>
      </c>
      <c r="O89">
        <v>472.3</v>
      </c>
      <c r="P89">
        <v>462.3</v>
      </c>
      <c r="Q89">
        <v>0</v>
      </c>
      <c r="R89">
        <v>334.54</v>
      </c>
      <c r="S89">
        <v>31667.564</v>
      </c>
      <c r="T89">
        <v>913.439</v>
      </c>
      <c r="U89">
        <v>3072.792</v>
      </c>
      <c r="V89">
        <v>5.404</v>
      </c>
      <c r="W89">
        <v>3078.196</v>
      </c>
      <c r="X89">
        <v>1233.537</v>
      </c>
      <c r="Y89">
        <v>49.975</v>
      </c>
      <c r="Z89">
        <v>8320.051</v>
      </c>
      <c r="AA89">
        <v>6725.559</v>
      </c>
      <c r="AB89">
        <v>1507.14</v>
      </c>
      <c r="AC89" t="s">
        <v>60</v>
      </c>
      <c r="AD89" s="3">
        <v>-3730.6357</v>
      </c>
      <c r="AE89">
        <v>211.67</v>
      </c>
      <c r="AF89">
        <v>0</v>
      </c>
      <c r="AG89">
        <v>211.67</v>
      </c>
      <c r="AH89">
        <v>270</v>
      </c>
      <c r="AI89">
        <v>0</v>
      </c>
      <c r="AJ89">
        <v>270</v>
      </c>
      <c r="AK89">
        <v>3413</v>
      </c>
      <c r="AL89">
        <v>29558.1</v>
      </c>
      <c r="AM89">
        <v>32971.1</v>
      </c>
      <c r="AN89">
        <v>2924.44</v>
      </c>
      <c r="AO89">
        <v>2924.14</v>
      </c>
      <c r="AP89">
        <v>0.3</v>
      </c>
      <c r="AQ89">
        <v>308</v>
      </c>
      <c r="AR89">
        <v>250</v>
      </c>
      <c r="AU89">
        <v>291</v>
      </c>
      <c r="AV89" s="13">
        <v>275</v>
      </c>
      <c r="AW89" s="3">
        <v>270</v>
      </c>
      <c r="AX89" s="3">
        <v>211.67</v>
      </c>
      <c r="AY89" s="3">
        <v>321</v>
      </c>
      <c r="AZ89" s="17">
        <v>305</v>
      </c>
      <c r="BA89" s="3">
        <v>270</v>
      </c>
      <c r="BB89" s="3">
        <v>211.67</v>
      </c>
      <c r="BE89" s="21">
        <f t="shared" si="138"/>
        <v>270</v>
      </c>
      <c r="BF89" s="21">
        <f t="shared" ref="BF89:BH89" si="196">AH89</f>
        <v>270</v>
      </c>
      <c r="BG89" s="21">
        <f t="shared" si="196"/>
        <v>0</v>
      </c>
      <c r="BH89" s="21">
        <f t="shared" si="196"/>
        <v>270</v>
      </c>
      <c r="BI89">
        <f t="shared" si="143"/>
        <v>0</v>
      </c>
      <c r="BJ89">
        <f t="shared" si="144"/>
        <v>0</v>
      </c>
      <c r="BK89">
        <f t="shared" si="145"/>
        <v>0</v>
      </c>
      <c r="BL89">
        <f t="shared" si="146"/>
        <v>0</v>
      </c>
      <c r="BM89" s="21">
        <f t="shared" si="140"/>
        <v>211.67</v>
      </c>
      <c r="BN89" s="21">
        <f t="shared" ref="BN89:BP89" si="197">AE89</f>
        <v>211.67</v>
      </c>
      <c r="BO89" s="21">
        <f t="shared" si="197"/>
        <v>0</v>
      </c>
      <c r="BP89" s="21">
        <f t="shared" si="197"/>
        <v>211.67</v>
      </c>
      <c r="BQ89">
        <f t="shared" si="148"/>
        <v>0</v>
      </c>
      <c r="BR89">
        <f t="shared" si="149"/>
        <v>0</v>
      </c>
      <c r="BS89">
        <f t="shared" si="150"/>
        <v>0</v>
      </c>
      <c r="BT89">
        <f t="shared" si="151"/>
        <v>0</v>
      </c>
    </row>
    <row r="90" spans="1:72">
      <c r="A90">
        <v>31327.89</v>
      </c>
      <c r="B90">
        <v>-107</v>
      </c>
      <c r="C90">
        <v>29728.04</v>
      </c>
      <c r="D90">
        <v>2995.72</v>
      </c>
      <c r="E90">
        <v>275.33</v>
      </c>
      <c r="F90" s="3">
        <v>-7186</v>
      </c>
      <c r="G90">
        <v>0</v>
      </c>
      <c r="H90">
        <v>628.27</v>
      </c>
      <c r="I90">
        <v>0</v>
      </c>
      <c r="J90">
        <v>646.47</v>
      </c>
      <c r="K90">
        <v>597.2</v>
      </c>
      <c r="L90">
        <v>0</v>
      </c>
      <c r="M90">
        <v>960.36</v>
      </c>
      <c r="N90">
        <v>919.66</v>
      </c>
      <c r="O90">
        <v>452.4</v>
      </c>
      <c r="P90">
        <v>442.3</v>
      </c>
      <c r="Q90">
        <v>0</v>
      </c>
      <c r="R90">
        <v>340.09</v>
      </c>
      <c r="S90">
        <v>31639.047</v>
      </c>
      <c r="T90">
        <v>194.823</v>
      </c>
      <c r="U90">
        <v>3189.127</v>
      </c>
      <c r="V90">
        <v>5.414</v>
      </c>
      <c r="W90">
        <v>3194.541</v>
      </c>
      <c r="X90">
        <v>940.473</v>
      </c>
      <c r="Y90">
        <v>49.975</v>
      </c>
      <c r="Z90">
        <v>8861.152</v>
      </c>
      <c r="AA90">
        <v>6191.307</v>
      </c>
      <c r="AB90">
        <v>1617.85</v>
      </c>
      <c r="AC90" t="s">
        <v>60</v>
      </c>
      <c r="AD90" s="3">
        <v>-3766.2148</v>
      </c>
      <c r="AE90">
        <v>275.33</v>
      </c>
      <c r="AF90">
        <v>0</v>
      </c>
      <c r="AG90">
        <v>275.33</v>
      </c>
      <c r="AH90">
        <v>268</v>
      </c>
      <c r="AI90">
        <v>0</v>
      </c>
      <c r="AJ90">
        <v>268</v>
      </c>
      <c r="AK90">
        <v>3449</v>
      </c>
      <c r="AL90">
        <v>29337.9</v>
      </c>
      <c r="AM90">
        <v>32786.9</v>
      </c>
      <c r="AN90">
        <v>3046.19</v>
      </c>
      <c r="AO90">
        <v>3045.89</v>
      </c>
      <c r="AP90">
        <v>0.3</v>
      </c>
      <c r="AQ90">
        <v>294.07</v>
      </c>
      <c r="AR90">
        <v>260</v>
      </c>
      <c r="AU90">
        <v>291</v>
      </c>
      <c r="AV90" s="13">
        <v>276</v>
      </c>
      <c r="AW90" s="3">
        <v>268</v>
      </c>
      <c r="AX90" s="3">
        <v>275.33</v>
      </c>
      <c r="AY90" s="3">
        <v>321</v>
      </c>
      <c r="AZ90" s="17">
        <v>306</v>
      </c>
      <c r="BA90" s="3">
        <v>268</v>
      </c>
      <c r="BB90" s="3">
        <v>275.33</v>
      </c>
      <c r="BE90" s="21">
        <f t="shared" si="138"/>
        <v>268</v>
      </c>
      <c r="BF90" s="21">
        <f t="shared" ref="BF90:BH90" si="198">AH90</f>
        <v>268</v>
      </c>
      <c r="BG90" s="21">
        <f t="shared" si="198"/>
        <v>0</v>
      </c>
      <c r="BH90" s="21">
        <f t="shared" si="198"/>
        <v>268</v>
      </c>
      <c r="BI90">
        <f t="shared" si="143"/>
        <v>0</v>
      </c>
      <c r="BJ90">
        <f t="shared" si="144"/>
        <v>0</v>
      </c>
      <c r="BK90">
        <f t="shared" si="145"/>
        <v>0</v>
      </c>
      <c r="BL90">
        <f t="shared" si="146"/>
        <v>0</v>
      </c>
      <c r="BM90" s="21">
        <f t="shared" si="140"/>
        <v>275.33</v>
      </c>
      <c r="BN90" s="21">
        <f t="shared" ref="BN90:BP90" si="199">AE90</f>
        <v>275.33</v>
      </c>
      <c r="BO90" s="21">
        <f t="shared" si="199"/>
        <v>0</v>
      </c>
      <c r="BP90" s="21">
        <f t="shared" si="199"/>
        <v>275.33</v>
      </c>
      <c r="BQ90">
        <f t="shared" si="148"/>
        <v>0</v>
      </c>
      <c r="BR90">
        <f t="shared" si="149"/>
        <v>0</v>
      </c>
      <c r="BS90">
        <f t="shared" si="150"/>
        <v>0</v>
      </c>
      <c r="BT90">
        <f t="shared" si="151"/>
        <v>0</v>
      </c>
    </row>
    <row r="91" spans="1:72">
      <c r="A91">
        <v>31191.85</v>
      </c>
      <c r="B91">
        <v>13.6</v>
      </c>
      <c r="C91">
        <v>29656.23</v>
      </c>
      <c r="D91">
        <v>3178.73</v>
      </c>
      <c r="E91">
        <v>315.67</v>
      </c>
      <c r="F91" s="3">
        <v>-7191</v>
      </c>
      <c r="G91">
        <v>0</v>
      </c>
      <c r="H91">
        <v>628.27</v>
      </c>
      <c r="I91">
        <v>0</v>
      </c>
      <c r="J91">
        <v>647.81</v>
      </c>
      <c r="K91">
        <v>602.78</v>
      </c>
      <c r="L91">
        <v>0</v>
      </c>
      <c r="M91">
        <v>957.89</v>
      </c>
      <c r="N91">
        <v>918.84</v>
      </c>
      <c r="O91">
        <v>473.3</v>
      </c>
      <c r="P91">
        <v>469.1</v>
      </c>
      <c r="Q91">
        <v>0</v>
      </c>
      <c r="R91">
        <v>342.52</v>
      </c>
      <c r="S91">
        <v>31283.457</v>
      </c>
      <c r="T91">
        <v>176.135</v>
      </c>
      <c r="U91">
        <v>3435.527</v>
      </c>
      <c r="V91">
        <v>5.411</v>
      </c>
      <c r="W91">
        <v>3440.937</v>
      </c>
      <c r="X91">
        <v>653.52</v>
      </c>
      <c r="Y91">
        <v>50.034</v>
      </c>
      <c r="Z91">
        <v>9129.09</v>
      </c>
      <c r="AA91">
        <v>6042.629</v>
      </c>
      <c r="AB91">
        <v>1618.76</v>
      </c>
      <c r="AC91" t="s">
        <v>60</v>
      </c>
      <c r="AD91" s="3">
        <v>-3715.9277</v>
      </c>
      <c r="AE91">
        <v>315.67</v>
      </c>
      <c r="AF91">
        <v>0</v>
      </c>
      <c r="AG91">
        <v>315.67</v>
      </c>
      <c r="AH91">
        <v>265</v>
      </c>
      <c r="AI91">
        <v>0</v>
      </c>
      <c r="AJ91">
        <v>265</v>
      </c>
      <c r="AK91">
        <v>3318</v>
      </c>
      <c r="AL91">
        <v>28960.4</v>
      </c>
      <c r="AM91">
        <v>32278.4</v>
      </c>
      <c r="AN91">
        <v>3183.75</v>
      </c>
      <c r="AO91">
        <v>3183.45</v>
      </c>
      <c r="AP91">
        <v>0.3</v>
      </c>
      <c r="AQ91">
        <v>273</v>
      </c>
      <c r="AR91">
        <v>250</v>
      </c>
      <c r="AU91">
        <v>291</v>
      </c>
      <c r="AV91" s="13">
        <v>276</v>
      </c>
      <c r="AW91" s="3">
        <v>265</v>
      </c>
      <c r="AX91" s="3">
        <v>315.67</v>
      </c>
      <c r="AY91" s="3">
        <v>321</v>
      </c>
      <c r="AZ91" s="17">
        <v>306</v>
      </c>
      <c r="BA91" s="3">
        <v>265</v>
      </c>
      <c r="BB91" s="3">
        <v>315.67</v>
      </c>
      <c r="BE91" s="21">
        <f t="shared" si="138"/>
        <v>265</v>
      </c>
      <c r="BF91" s="21">
        <f t="shared" ref="BF91:BH91" si="200">AH91</f>
        <v>265</v>
      </c>
      <c r="BG91" s="21">
        <f t="shared" si="200"/>
        <v>0</v>
      </c>
      <c r="BH91" s="21">
        <f t="shared" si="200"/>
        <v>265</v>
      </c>
      <c r="BI91">
        <f t="shared" si="143"/>
        <v>0</v>
      </c>
      <c r="BJ91">
        <f t="shared" si="144"/>
        <v>0</v>
      </c>
      <c r="BK91">
        <f t="shared" si="145"/>
        <v>0</v>
      </c>
      <c r="BL91">
        <f t="shared" si="146"/>
        <v>0</v>
      </c>
      <c r="BM91" s="21">
        <f t="shared" si="140"/>
        <v>315.67</v>
      </c>
      <c r="BN91" s="21">
        <f t="shared" ref="BN91:BP91" si="201">AE91</f>
        <v>315.67</v>
      </c>
      <c r="BO91" s="21">
        <f t="shared" si="201"/>
        <v>0</v>
      </c>
      <c r="BP91" s="21">
        <f t="shared" si="201"/>
        <v>315.67</v>
      </c>
      <c r="BQ91">
        <f t="shared" si="148"/>
        <v>0</v>
      </c>
      <c r="BR91">
        <f t="shared" si="149"/>
        <v>0</v>
      </c>
      <c r="BS91">
        <f t="shared" si="150"/>
        <v>0</v>
      </c>
      <c r="BT91">
        <f t="shared" si="151"/>
        <v>0</v>
      </c>
    </row>
    <row r="92" spans="1:72">
      <c r="A92">
        <v>30694.67</v>
      </c>
      <c r="B92">
        <v>104</v>
      </c>
      <c r="C92">
        <v>28407.49</v>
      </c>
      <c r="D92">
        <v>3316.25</v>
      </c>
      <c r="E92">
        <v>286.67</v>
      </c>
      <c r="F92" s="3">
        <v>-7186</v>
      </c>
      <c r="G92">
        <v>0</v>
      </c>
      <c r="H92">
        <v>629.96</v>
      </c>
      <c r="I92">
        <v>0</v>
      </c>
      <c r="J92">
        <v>631.11</v>
      </c>
      <c r="K92">
        <v>600.22</v>
      </c>
      <c r="L92">
        <v>0</v>
      </c>
      <c r="M92">
        <v>958.71</v>
      </c>
      <c r="N92">
        <v>920.07</v>
      </c>
      <c r="O92">
        <v>408.6</v>
      </c>
      <c r="P92">
        <v>410.5</v>
      </c>
      <c r="Q92">
        <v>0</v>
      </c>
      <c r="R92">
        <v>321.8</v>
      </c>
      <c r="S92">
        <v>31158.455</v>
      </c>
      <c r="T92">
        <v>4.293</v>
      </c>
      <c r="U92">
        <v>3498.846</v>
      </c>
      <c r="V92">
        <v>5.475</v>
      </c>
      <c r="W92">
        <v>3504.321</v>
      </c>
      <c r="X92">
        <v>653.699</v>
      </c>
      <c r="Y92">
        <v>49.964</v>
      </c>
      <c r="Z92">
        <v>9738.914</v>
      </c>
      <c r="AA92">
        <v>5418.352</v>
      </c>
      <c r="AB92">
        <v>1522.08</v>
      </c>
      <c r="AC92" t="s">
        <v>60</v>
      </c>
      <c r="AD92" s="3">
        <v>-3835.9724</v>
      </c>
      <c r="AE92">
        <v>286.67</v>
      </c>
      <c r="AF92">
        <v>0</v>
      </c>
      <c r="AG92">
        <v>286.67</v>
      </c>
      <c r="AH92">
        <v>250</v>
      </c>
      <c r="AI92">
        <v>0</v>
      </c>
      <c r="AJ92">
        <v>250</v>
      </c>
      <c r="AK92">
        <v>3188</v>
      </c>
      <c r="AL92">
        <v>28614.3</v>
      </c>
      <c r="AM92">
        <v>31802.3</v>
      </c>
      <c r="AN92">
        <v>3323.56</v>
      </c>
      <c r="AO92">
        <v>3323.27</v>
      </c>
      <c r="AP92">
        <v>0.29</v>
      </c>
      <c r="AQ92">
        <v>264.33</v>
      </c>
      <c r="AR92">
        <v>240</v>
      </c>
      <c r="AU92">
        <v>291</v>
      </c>
      <c r="AV92" s="13">
        <v>275</v>
      </c>
      <c r="AW92" s="3">
        <v>250</v>
      </c>
      <c r="AX92" s="3">
        <v>286.67</v>
      </c>
      <c r="AY92" s="3">
        <v>321</v>
      </c>
      <c r="AZ92" s="17">
        <v>305.52</v>
      </c>
      <c r="BA92" s="3">
        <v>250</v>
      </c>
      <c r="BB92" s="3">
        <v>286.67</v>
      </c>
      <c r="BE92" s="21">
        <f t="shared" si="138"/>
        <v>250</v>
      </c>
      <c r="BF92" s="21">
        <f t="shared" ref="BF92:BH92" si="202">AH92</f>
        <v>250</v>
      </c>
      <c r="BG92" s="21">
        <f t="shared" si="202"/>
        <v>0</v>
      </c>
      <c r="BH92" s="21">
        <f t="shared" si="202"/>
        <v>250</v>
      </c>
      <c r="BI92">
        <f t="shared" si="143"/>
        <v>0</v>
      </c>
      <c r="BJ92">
        <f t="shared" si="144"/>
        <v>0</v>
      </c>
      <c r="BK92">
        <f t="shared" si="145"/>
        <v>0</v>
      </c>
      <c r="BL92">
        <f t="shared" si="146"/>
        <v>0</v>
      </c>
      <c r="BM92" s="21">
        <f t="shared" si="140"/>
        <v>286.67</v>
      </c>
      <c r="BN92" s="21">
        <f t="shared" ref="BN92:BP92" si="203">AE92</f>
        <v>286.67</v>
      </c>
      <c r="BO92" s="21">
        <f t="shared" si="203"/>
        <v>0</v>
      </c>
      <c r="BP92" s="21">
        <f t="shared" si="203"/>
        <v>286.67</v>
      </c>
      <c r="BQ92">
        <f t="shared" si="148"/>
        <v>0</v>
      </c>
      <c r="BR92">
        <f t="shared" si="149"/>
        <v>0</v>
      </c>
      <c r="BS92">
        <f t="shared" si="150"/>
        <v>0</v>
      </c>
      <c r="BT92">
        <f t="shared" si="151"/>
        <v>0</v>
      </c>
    </row>
    <row r="93" spans="1:72">
      <c r="A93">
        <v>30643.43</v>
      </c>
      <c r="B93">
        <v>-223</v>
      </c>
      <c r="C93">
        <v>29036.09</v>
      </c>
      <c r="D93">
        <v>3481.86</v>
      </c>
      <c r="E93">
        <v>279.67</v>
      </c>
      <c r="F93" s="3">
        <v>-7197</v>
      </c>
      <c r="G93">
        <v>0</v>
      </c>
      <c r="H93">
        <v>610.33</v>
      </c>
      <c r="I93">
        <v>0</v>
      </c>
      <c r="J93">
        <v>623.45</v>
      </c>
      <c r="K93">
        <v>573.48</v>
      </c>
      <c r="L93">
        <v>0</v>
      </c>
      <c r="M93">
        <v>923.77</v>
      </c>
      <c r="N93">
        <v>899.92</v>
      </c>
      <c r="O93">
        <v>447.2</v>
      </c>
      <c r="P93">
        <v>437.6</v>
      </c>
      <c r="Q93">
        <v>0</v>
      </c>
      <c r="R93">
        <v>329.26</v>
      </c>
      <c r="S93">
        <v>30823.809</v>
      </c>
      <c r="T93">
        <v>166.049</v>
      </c>
      <c r="U93">
        <v>3429.791</v>
      </c>
      <c r="V93">
        <v>5.411</v>
      </c>
      <c r="W93">
        <v>3435.202</v>
      </c>
      <c r="X93">
        <v>475.431</v>
      </c>
      <c r="Y93">
        <v>49.978</v>
      </c>
      <c r="Z93">
        <v>9459.973</v>
      </c>
      <c r="AA93">
        <v>5736.711</v>
      </c>
      <c r="AB93">
        <v>1536.43</v>
      </c>
      <c r="AC93" t="s">
        <v>60</v>
      </c>
      <c r="AD93" s="3">
        <v>-3855.7231</v>
      </c>
      <c r="AE93">
        <v>279.67</v>
      </c>
      <c r="AF93">
        <v>0</v>
      </c>
      <c r="AG93">
        <v>279.67</v>
      </c>
      <c r="AH93">
        <v>248.6</v>
      </c>
      <c r="AI93">
        <v>0</v>
      </c>
      <c r="AJ93">
        <v>248.6</v>
      </c>
      <c r="AK93">
        <v>3058</v>
      </c>
      <c r="AL93">
        <v>28268.2</v>
      </c>
      <c r="AM93">
        <v>31326.2</v>
      </c>
      <c r="AN93">
        <v>3473.13</v>
      </c>
      <c r="AO93">
        <v>3472.84</v>
      </c>
      <c r="AP93">
        <v>0.29</v>
      </c>
      <c r="AQ93">
        <v>222.33</v>
      </c>
      <c r="AR93">
        <v>240</v>
      </c>
      <c r="AU93">
        <v>291</v>
      </c>
      <c r="AV93" s="13">
        <v>276</v>
      </c>
      <c r="AW93" s="3">
        <v>248.6</v>
      </c>
      <c r="AX93" s="3">
        <v>279.67</v>
      </c>
      <c r="AY93" s="3">
        <v>321</v>
      </c>
      <c r="AZ93" s="17">
        <v>306</v>
      </c>
      <c r="BA93" s="3">
        <v>248.6</v>
      </c>
      <c r="BB93" s="3">
        <v>279.67</v>
      </c>
      <c r="BE93" s="21">
        <f t="shared" si="138"/>
        <v>248.6</v>
      </c>
      <c r="BF93" s="21">
        <f t="shared" ref="BF93:BH93" si="204">AH93</f>
        <v>248.6</v>
      </c>
      <c r="BG93" s="21">
        <f t="shared" si="204"/>
        <v>0</v>
      </c>
      <c r="BH93" s="21">
        <f t="shared" si="204"/>
        <v>248.6</v>
      </c>
      <c r="BI93">
        <f t="shared" si="143"/>
        <v>0</v>
      </c>
      <c r="BJ93">
        <f t="shared" si="144"/>
        <v>0</v>
      </c>
      <c r="BK93">
        <f t="shared" si="145"/>
        <v>0</v>
      </c>
      <c r="BL93">
        <f t="shared" si="146"/>
        <v>0</v>
      </c>
      <c r="BM93" s="21">
        <f t="shared" si="140"/>
        <v>279.67</v>
      </c>
      <c r="BN93" s="21">
        <f t="shared" ref="BN93:BP93" si="205">AE93</f>
        <v>279.67</v>
      </c>
      <c r="BO93" s="21">
        <f t="shared" si="205"/>
        <v>0</v>
      </c>
      <c r="BP93" s="21">
        <f t="shared" si="205"/>
        <v>279.67</v>
      </c>
      <c r="BQ93">
        <f t="shared" si="148"/>
        <v>0</v>
      </c>
      <c r="BR93">
        <f t="shared" si="149"/>
        <v>0</v>
      </c>
      <c r="BS93">
        <f t="shared" si="150"/>
        <v>0</v>
      </c>
      <c r="BT93">
        <f t="shared" si="151"/>
        <v>0</v>
      </c>
    </row>
    <row r="94" spans="1:72">
      <c r="A94">
        <v>30813.13</v>
      </c>
      <c r="B94">
        <v>-2555.58</v>
      </c>
      <c r="C94">
        <v>30271.26</v>
      </c>
      <c r="D94">
        <v>3745.59</v>
      </c>
      <c r="E94">
        <v>732.67</v>
      </c>
      <c r="F94" s="3">
        <v>-6708</v>
      </c>
      <c r="G94">
        <v>0</v>
      </c>
      <c r="H94">
        <v>632.53</v>
      </c>
      <c r="I94">
        <v>0</v>
      </c>
      <c r="J94">
        <v>641.67</v>
      </c>
      <c r="K94">
        <v>599.99</v>
      </c>
      <c r="L94">
        <v>0</v>
      </c>
      <c r="M94">
        <v>959.95</v>
      </c>
      <c r="N94">
        <v>918.84</v>
      </c>
      <c r="O94">
        <v>489.3</v>
      </c>
      <c r="P94">
        <v>489.4</v>
      </c>
      <c r="Q94">
        <v>0</v>
      </c>
      <c r="R94">
        <v>339.35</v>
      </c>
      <c r="S94">
        <v>31112.273</v>
      </c>
      <c r="T94">
        <v>655.262</v>
      </c>
      <c r="U94">
        <v>3517.573</v>
      </c>
      <c r="V94">
        <v>5.394</v>
      </c>
      <c r="W94">
        <v>3522.967</v>
      </c>
      <c r="X94">
        <v>274.412</v>
      </c>
      <c r="Y94">
        <v>49.975</v>
      </c>
      <c r="Z94">
        <v>7792.492</v>
      </c>
      <c r="AA94">
        <v>7240.772</v>
      </c>
      <c r="AB94">
        <v>1533.06</v>
      </c>
      <c r="AC94" t="s">
        <v>60</v>
      </c>
      <c r="AD94" s="3">
        <v>-1662.2781</v>
      </c>
      <c r="AE94">
        <v>732.67</v>
      </c>
      <c r="AF94">
        <v>0</v>
      </c>
      <c r="AG94">
        <v>732.67</v>
      </c>
      <c r="AH94">
        <v>240</v>
      </c>
      <c r="AI94">
        <v>0</v>
      </c>
      <c r="AJ94">
        <v>240</v>
      </c>
      <c r="AK94">
        <v>2887</v>
      </c>
      <c r="AL94">
        <v>27922.1</v>
      </c>
      <c r="AM94">
        <v>30809.1</v>
      </c>
      <c r="AN94">
        <v>3617.93</v>
      </c>
      <c r="AO94">
        <v>3617.64</v>
      </c>
      <c r="AP94">
        <v>0.29</v>
      </c>
      <c r="AQ94">
        <v>260.67</v>
      </c>
      <c r="AR94">
        <v>240</v>
      </c>
      <c r="AU94">
        <v>291</v>
      </c>
      <c r="AV94" s="13">
        <v>275</v>
      </c>
      <c r="AW94" s="3">
        <v>240</v>
      </c>
      <c r="AX94" s="3">
        <v>732.67</v>
      </c>
      <c r="AY94" s="3">
        <v>321</v>
      </c>
      <c r="AZ94" s="17">
        <v>305</v>
      </c>
      <c r="BA94" s="3">
        <v>240</v>
      </c>
      <c r="BB94" s="3">
        <v>732.67</v>
      </c>
      <c r="BE94" s="21">
        <f t="shared" si="138"/>
        <v>240</v>
      </c>
      <c r="BF94" s="21">
        <f t="shared" ref="BF94:BH94" si="206">AH94</f>
        <v>240</v>
      </c>
      <c r="BG94" s="21">
        <f t="shared" si="206"/>
        <v>0</v>
      </c>
      <c r="BH94" s="21">
        <f t="shared" si="206"/>
        <v>240</v>
      </c>
      <c r="BI94">
        <f t="shared" si="143"/>
        <v>0</v>
      </c>
      <c r="BJ94">
        <f t="shared" si="144"/>
        <v>0</v>
      </c>
      <c r="BK94">
        <f t="shared" si="145"/>
        <v>0</v>
      </c>
      <c r="BL94">
        <f t="shared" si="146"/>
        <v>0</v>
      </c>
      <c r="BM94" s="21">
        <f t="shared" si="140"/>
        <v>732.67</v>
      </c>
      <c r="BN94" s="21">
        <f t="shared" ref="BN94:BP94" si="207">AE94</f>
        <v>732.67</v>
      </c>
      <c r="BO94" s="21">
        <f t="shared" si="207"/>
        <v>0</v>
      </c>
      <c r="BP94" s="21">
        <f t="shared" si="207"/>
        <v>732.67</v>
      </c>
      <c r="BQ94">
        <f t="shared" si="148"/>
        <v>0</v>
      </c>
      <c r="BR94">
        <f t="shared" si="149"/>
        <v>0</v>
      </c>
      <c r="BS94">
        <f t="shared" si="150"/>
        <v>0</v>
      </c>
      <c r="BT94">
        <f t="shared" si="151"/>
        <v>0</v>
      </c>
    </row>
    <row r="95" spans="1:72">
      <c r="A95">
        <v>30535.88</v>
      </c>
      <c r="B95">
        <v>-2084.09</v>
      </c>
      <c r="C95">
        <v>30005.81</v>
      </c>
      <c r="D95">
        <v>3725.28</v>
      </c>
      <c r="E95">
        <v>329.67</v>
      </c>
      <c r="F95" s="3">
        <v>-6113</v>
      </c>
      <c r="G95">
        <v>0</v>
      </c>
      <c r="H95">
        <v>631.68</v>
      </c>
      <c r="I95">
        <v>0</v>
      </c>
      <c r="J95">
        <v>649.45</v>
      </c>
      <c r="K95">
        <v>602.09</v>
      </c>
      <c r="L95">
        <v>0</v>
      </c>
      <c r="M95">
        <v>959.12</v>
      </c>
      <c r="N95">
        <v>920.48</v>
      </c>
      <c r="O95">
        <v>501.7</v>
      </c>
      <c r="P95">
        <v>494.7</v>
      </c>
      <c r="Q95">
        <v>0</v>
      </c>
      <c r="R95">
        <v>349.45</v>
      </c>
      <c r="S95">
        <v>30683.117</v>
      </c>
      <c r="T95">
        <v>1217.492</v>
      </c>
      <c r="U95">
        <v>3687.234</v>
      </c>
      <c r="V95">
        <v>5.402</v>
      </c>
      <c r="W95">
        <v>3692.636</v>
      </c>
      <c r="X95">
        <v>255.612</v>
      </c>
      <c r="Y95">
        <v>49.977</v>
      </c>
      <c r="Z95">
        <v>8141.602</v>
      </c>
      <c r="AA95">
        <v>6985.832</v>
      </c>
      <c r="AB95">
        <v>1315.24</v>
      </c>
      <c r="AC95" t="s">
        <v>60</v>
      </c>
      <c r="AD95" s="3">
        <v>-1638.185</v>
      </c>
      <c r="AE95">
        <v>329.67</v>
      </c>
      <c r="AF95">
        <v>0</v>
      </c>
      <c r="AG95">
        <v>329.67</v>
      </c>
      <c r="AH95">
        <v>220</v>
      </c>
      <c r="AI95">
        <v>0</v>
      </c>
      <c r="AJ95">
        <v>220</v>
      </c>
      <c r="AK95">
        <v>2834</v>
      </c>
      <c r="AL95">
        <v>27450.3</v>
      </c>
      <c r="AM95">
        <v>30284.3</v>
      </c>
      <c r="AN95">
        <v>3768.35</v>
      </c>
      <c r="AO95">
        <v>3768.06</v>
      </c>
      <c r="AP95">
        <v>0.29</v>
      </c>
      <c r="AQ95">
        <v>297.8</v>
      </c>
      <c r="AR95">
        <v>230</v>
      </c>
      <c r="AU95">
        <v>291</v>
      </c>
      <c r="AV95" s="13">
        <v>275</v>
      </c>
      <c r="AW95" s="3">
        <v>220</v>
      </c>
      <c r="AX95" s="3">
        <v>329.67</v>
      </c>
      <c r="AY95" s="3">
        <v>321</v>
      </c>
      <c r="AZ95" s="17">
        <v>305</v>
      </c>
      <c r="BA95" s="3">
        <v>220</v>
      </c>
      <c r="BB95" s="3">
        <v>329.67</v>
      </c>
      <c r="BE95" s="21">
        <f t="shared" si="138"/>
        <v>220</v>
      </c>
      <c r="BF95" s="21">
        <f t="shared" ref="BF95:BH95" si="208">AH95</f>
        <v>220</v>
      </c>
      <c r="BG95" s="21">
        <f t="shared" si="208"/>
        <v>0</v>
      </c>
      <c r="BH95" s="21">
        <f t="shared" si="208"/>
        <v>220</v>
      </c>
      <c r="BI95">
        <f t="shared" si="143"/>
        <v>0</v>
      </c>
      <c r="BJ95">
        <f t="shared" si="144"/>
        <v>0</v>
      </c>
      <c r="BK95">
        <f t="shared" si="145"/>
        <v>0</v>
      </c>
      <c r="BL95">
        <f t="shared" si="146"/>
        <v>0</v>
      </c>
      <c r="BM95" s="21">
        <f t="shared" si="140"/>
        <v>329.67</v>
      </c>
      <c r="BN95" s="21">
        <f t="shared" ref="BN95:BP95" si="209">AE95</f>
        <v>329.67</v>
      </c>
      <c r="BO95" s="21">
        <f t="shared" si="209"/>
        <v>0</v>
      </c>
      <c r="BP95" s="21">
        <f t="shared" si="209"/>
        <v>329.67</v>
      </c>
      <c r="BQ95">
        <f t="shared" si="148"/>
        <v>0</v>
      </c>
      <c r="BR95">
        <f t="shared" si="149"/>
        <v>0</v>
      </c>
      <c r="BS95">
        <f t="shared" si="150"/>
        <v>0</v>
      </c>
      <c r="BT95">
        <f t="shared" si="151"/>
        <v>0</v>
      </c>
    </row>
    <row r="96" spans="1:72">
      <c r="A96">
        <v>30194.92</v>
      </c>
      <c r="B96">
        <v>-1282.6</v>
      </c>
      <c r="C96">
        <v>29310.99</v>
      </c>
      <c r="D96">
        <v>3745.26</v>
      </c>
      <c r="E96">
        <v>323.33</v>
      </c>
      <c r="F96" s="3">
        <v>-5200</v>
      </c>
      <c r="G96">
        <v>0</v>
      </c>
      <c r="H96">
        <v>630.83</v>
      </c>
      <c r="I96">
        <v>0</v>
      </c>
      <c r="J96">
        <v>648.78</v>
      </c>
      <c r="K96">
        <v>601.15</v>
      </c>
      <c r="L96">
        <v>0</v>
      </c>
      <c r="M96">
        <v>959.12</v>
      </c>
      <c r="N96">
        <v>919.66</v>
      </c>
      <c r="O96">
        <v>505.6</v>
      </c>
      <c r="P96">
        <v>495.8</v>
      </c>
      <c r="Q96">
        <v>0</v>
      </c>
      <c r="R96">
        <v>349.82</v>
      </c>
      <c r="S96">
        <v>30275.512</v>
      </c>
      <c r="T96">
        <v>1220.808</v>
      </c>
      <c r="U96">
        <v>3853.441</v>
      </c>
      <c r="V96">
        <v>5.405</v>
      </c>
      <c r="W96">
        <v>3858.846</v>
      </c>
      <c r="X96">
        <v>266.189</v>
      </c>
      <c r="Y96">
        <v>49.981</v>
      </c>
      <c r="Z96">
        <v>8794.234</v>
      </c>
      <c r="AA96">
        <v>6375.652</v>
      </c>
      <c r="AB96">
        <v>1294.66</v>
      </c>
      <c r="AC96" t="s">
        <v>60</v>
      </c>
      <c r="AD96" s="3">
        <v>-1633.7028</v>
      </c>
      <c r="AE96">
        <v>323.33</v>
      </c>
      <c r="AF96">
        <v>0</v>
      </c>
      <c r="AG96">
        <v>323.33</v>
      </c>
      <c r="AH96">
        <v>220</v>
      </c>
      <c r="AI96">
        <v>0</v>
      </c>
      <c r="AJ96">
        <v>220</v>
      </c>
      <c r="AK96">
        <v>2801</v>
      </c>
      <c r="AL96">
        <v>27117.9</v>
      </c>
      <c r="AM96">
        <v>29918.9</v>
      </c>
      <c r="AN96">
        <v>3914.89</v>
      </c>
      <c r="AO96">
        <v>3914.6</v>
      </c>
      <c r="AP96">
        <v>0.29</v>
      </c>
      <c r="AQ96">
        <v>89.33</v>
      </c>
      <c r="AR96">
        <v>240</v>
      </c>
      <c r="AU96">
        <v>291</v>
      </c>
      <c r="AV96" s="13">
        <v>275</v>
      </c>
      <c r="AW96" s="3">
        <v>220</v>
      </c>
      <c r="AX96" s="3">
        <v>323.33</v>
      </c>
      <c r="AY96" s="3">
        <v>321</v>
      </c>
      <c r="AZ96" s="17">
        <v>305</v>
      </c>
      <c r="BA96" s="3">
        <v>220</v>
      </c>
      <c r="BB96" s="3">
        <v>323.33</v>
      </c>
      <c r="BE96" s="21">
        <f t="shared" si="138"/>
        <v>220</v>
      </c>
      <c r="BF96" s="21">
        <f t="shared" ref="BF96:BH96" si="210">AH96</f>
        <v>220</v>
      </c>
      <c r="BG96" s="21">
        <f t="shared" si="210"/>
        <v>0</v>
      </c>
      <c r="BH96" s="21">
        <f t="shared" si="210"/>
        <v>220</v>
      </c>
      <c r="BI96">
        <f t="shared" si="143"/>
        <v>0</v>
      </c>
      <c r="BJ96">
        <f t="shared" si="144"/>
        <v>0</v>
      </c>
      <c r="BK96">
        <f t="shared" si="145"/>
        <v>0</v>
      </c>
      <c r="BL96">
        <f t="shared" si="146"/>
        <v>0</v>
      </c>
      <c r="BM96" s="21">
        <f t="shared" si="140"/>
        <v>323.33</v>
      </c>
      <c r="BN96" s="21">
        <f t="shared" ref="BN96:BP96" si="211">AE96</f>
        <v>323.33</v>
      </c>
      <c r="BO96" s="21">
        <f t="shared" si="211"/>
        <v>0</v>
      </c>
      <c r="BP96" s="21">
        <f t="shared" si="211"/>
        <v>323.33</v>
      </c>
      <c r="BQ96">
        <f t="shared" si="148"/>
        <v>0</v>
      </c>
      <c r="BR96">
        <f t="shared" si="149"/>
        <v>0</v>
      </c>
      <c r="BS96">
        <f t="shared" si="150"/>
        <v>0</v>
      </c>
      <c r="BT96">
        <f t="shared" si="151"/>
        <v>0</v>
      </c>
    </row>
    <row r="97" spans="1:72">
      <c r="A97">
        <v>29847.06</v>
      </c>
      <c r="B97">
        <v>-3324</v>
      </c>
      <c r="C97">
        <v>29804.78</v>
      </c>
      <c r="D97">
        <v>3999.68</v>
      </c>
      <c r="E97">
        <v>313.33</v>
      </c>
      <c r="F97" s="3">
        <v>-4914</v>
      </c>
      <c r="G97">
        <v>0</v>
      </c>
      <c r="H97">
        <v>632.53</v>
      </c>
      <c r="I97">
        <v>0</v>
      </c>
      <c r="J97">
        <v>648.17</v>
      </c>
      <c r="K97">
        <v>598.83</v>
      </c>
      <c r="L97">
        <v>0</v>
      </c>
      <c r="M97">
        <v>957.48</v>
      </c>
      <c r="N97">
        <v>918.84</v>
      </c>
      <c r="O97">
        <v>498.6</v>
      </c>
      <c r="P97">
        <v>491.1</v>
      </c>
      <c r="Q97">
        <v>0</v>
      </c>
      <c r="R97">
        <v>349.29</v>
      </c>
      <c r="S97">
        <v>29667.568</v>
      </c>
      <c r="T97">
        <v>1179.557</v>
      </c>
      <c r="U97">
        <v>3992.493</v>
      </c>
      <c r="V97">
        <v>4.473</v>
      </c>
      <c r="W97">
        <v>3996.966</v>
      </c>
      <c r="X97">
        <v>265.951</v>
      </c>
      <c r="Y97">
        <v>50.037</v>
      </c>
      <c r="Z97">
        <v>9274.455</v>
      </c>
      <c r="AA97">
        <v>5864.039</v>
      </c>
      <c r="AB97">
        <v>1301.96</v>
      </c>
      <c r="AC97" t="s">
        <v>60</v>
      </c>
      <c r="AD97" s="3">
        <v>-1355.0922</v>
      </c>
      <c r="AE97">
        <v>313.33</v>
      </c>
      <c r="AF97">
        <v>0</v>
      </c>
      <c r="AG97">
        <v>313.33</v>
      </c>
      <c r="AH97">
        <v>220</v>
      </c>
      <c r="AI97">
        <v>0</v>
      </c>
      <c r="AJ97">
        <v>220</v>
      </c>
      <c r="AK97">
        <v>2730</v>
      </c>
      <c r="AL97">
        <v>26752.3</v>
      </c>
      <c r="AM97">
        <v>29482.3</v>
      </c>
      <c r="AN97">
        <v>4059.55</v>
      </c>
      <c r="AO97">
        <v>4059.26</v>
      </c>
      <c r="AP97">
        <v>0.29</v>
      </c>
      <c r="AQ97">
        <v>146.33</v>
      </c>
      <c r="AR97">
        <v>240</v>
      </c>
      <c r="AU97">
        <v>291</v>
      </c>
      <c r="AV97" s="13">
        <v>275</v>
      </c>
      <c r="AW97" s="3">
        <v>220</v>
      </c>
      <c r="AX97" s="3">
        <v>320.67</v>
      </c>
      <c r="AY97" s="3">
        <v>321</v>
      </c>
      <c r="AZ97" s="17">
        <v>305</v>
      </c>
      <c r="BA97" s="3">
        <v>220</v>
      </c>
      <c r="BB97" s="3">
        <v>320.67</v>
      </c>
      <c r="BE97" s="21">
        <f t="shared" si="138"/>
        <v>220</v>
      </c>
      <c r="BF97" s="21">
        <f t="shared" ref="BF97:BH97" si="212">AH97</f>
        <v>220</v>
      </c>
      <c r="BG97" s="21">
        <f t="shared" si="212"/>
        <v>0</v>
      </c>
      <c r="BH97" s="21">
        <f t="shared" si="212"/>
        <v>220</v>
      </c>
      <c r="BI97">
        <f t="shared" si="143"/>
        <v>0</v>
      </c>
      <c r="BJ97">
        <f t="shared" si="144"/>
        <v>0</v>
      </c>
      <c r="BK97">
        <f t="shared" si="145"/>
        <v>0</v>
      </c>
      <c r="BL97">
        <f t="shared" si="146"/>
        <v>0</v>
      </c>
      <c r="BM97" s="21">
        <f t="shared" si="140"/>
        <v>320.67</v>
      </c>
      <c r="BN97" s="21">
        <f t="shared" ref="BN97:BP97" si="213">AE97</f>
        <v>313.33</v>
      </c>
      <c r="BO97" s="21">
        <f t="shared" si="213"/>
        <v>0</v>
      </c>
      <c r="BP97" s="21">
        <f t="shared" si="213"/>
        <v>313.33</v>
      </c>
      <c r="BQ97">
        <f t="shared" si="148"/>
        <v>0</v>
      </c>
      <c r="BR97">
        <f t="shared" si="149"/>
        <v>0</v>
      </c>
      <c r="BS97">
        <f t="shared" si="150"/>
        <v>0</v>
      </c>
      <c r="BT97">
        <f t="shared" si="151"/>
        <v>0</v>
      </c>
    </row>
    <row r="98" spans="61:72">
      <c r="BI98">
        <f t="shared" ref="BI98:BL98" si="214">SUM(BI2:BI97)</f>
        <v>33</v>
      </c>
      <c r="BJ98">
        <f t="shared" si="214"/>
        <v>0</v>
      </c>
      <c r="BK98">
        <f t="shared" si="214"/>
        <v>33</v>
      </c>
      <c r="BL98">
        <f t="shared" si="214"/>
        <v>0</v>
      </c>
      <c r="BQ98">
        <f t="shared" ref="BQ98:BT98" si="215">SUM(BQ2:BQ97)</f>
        <v>28</v>
      </c>
      <c r="BR98">
        <f t="shared" si="215"/>
        <v>0</v>
      </c>
      <c r="BS98">
        <f t="shared" si="215"/>
        <v>28</v>
      </c>
      <c r="BT98">
        <f t="shared" si="215"/>
        <v>0</v>
      </c>
    </row>
    <row r="99" spans="61:72">
      <c r="BI99">
        <f t="shared" ref="BI99:BK99" si="216">BI98/4</f>
        <v>8.25</v>
      </c>
      <c r="BJ99">
        <f t="shared" si="216"/>
        <v>0</v>
      </c>
      <c r="BK99">
        <f t="shared" si="216"/>
        <v>8.25</v>
      </c>
      <c r="BL99">
        <f>IF(BJ98=0,0,BL98/BJ98)</f>
        <v>0</v>
      </c>
      <c r="BQ99">
        <f t="shared" ref="BQ99:BS99" si="217">BQ98/4</f>
        <v>7</v>
      </c>
      <c r="BR99">
        <f t="shared" si="217"/>
        <v>0</v>
      </c>
      <c r="BS99">
        <f t="shared" si="217"/>
        <v>7</v>
      </c>
      <c r="BT99">
        <f>IF(BR98=0,0,BT98/BR98)</f>
        <v>0</v>
      </c>
    </row>
    <row r="101" ht="27" spans="57:64">
      <c r="BE101" s="25" t="s">
        <v>63</v>
      </c>
      <c r="BF101" s="25" t="s">
        <v>64</v>
      </c>
      <c r="BG101" s="25" t="s">
        <v>65</v>
      </c>
      <c r="BH101" s="25" t="s">
        <v>56</v>
      </c>
      <c r="BI101" s="25" t="s">
        <v>66</v>
      </c>
      <c r="BJ101" s="25" t="s">
        <v>67</v>
      </c>
      <c r="BK101" s="25" t="s">
        <v>68</v>
      </c>
      <c r="BL101" s="25" t="s">
        <v>59</v>
      </c>
    </row>
    <row r="102" spans="57:64">
      <c r="BE102" s="26">
        <f>BI99</f>
        <v>8.25</v>
      </c>
      <c r="BF102" s="26">
        <f>BJ99</f>
        <v>0</v>
      </c>
      <c r="BG102" s="27">
        <f>BL99</f>
        <v>0</v>
      </c>
      <c r="BH102" s="26">
        <f>BK99</f>
        <v>8.25</v>
      </c>
      <c r="BI102" s="26">
        <f>BQ99</f>
        <v>7</v>
      </c>
      <c r="BJ102" s="26">
        <f>BR99</f>
        <v>0</v>
      </c>
      <c r="BK102" s="27">
        <f>BT99</f>
        <v>0</v>
      </c>
      <c r="BL102" s="26">
        <f>BS99</f>
        <v>7</v>
      </c>
    </row>
  </sheetData>
  <pageMargins left="0.7" right="0.7" top="0.75" bottom="0.75" header="0.3" footer="0.3"/>
  <pageSetup paperSize="9" orientation="portrait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7"/>
  <dimension ref="A1:BT102"/>
  <sheetViews>
    <sheetView zoomScale="70" zoomScaleNormal="70" workbookViewId="0">
      <pane ySplit="1" topLeftCell="A2" activePane="bottomLeft" state="frozen"/>
      <selection/>
      <selection pane="bottomLeft" activeCell="A2" sqref="A2:BB97"/>
    </sheetView>
  </sheetViews>
  <sheetFormatPr defaultColWidth="9" defaultRowHeight="13.5"/>
  <cols>
    <col min="1" max="1" width="9.375"/>
    <col min="6" max="6" width="8.74166666666667" style="3" customWidth="1"/>
    <col min="7" max="10" width="1.25" customWidth="1"/>
    <col min="11" max="11" width="8.74166666666667" customWidth="1"/>
    <col min="19" max="28" width="9" hidden="1" customWidth="1"/>
    <col min="29" max="29" width="1.775" customWidth="1"/>
    <col min="30" max="30" width="12.35" style="3" customWidth="1"/>
    <col min="31" max="36" width="1.25" customWidth="1"/>
    <col min="37" max="39" width="5.28333333333333" customWidth="1"/>
    <col min="40" max="46" width="1.25" customWidth="1"/>
    <col min="47" max="47" width="5.89166666666667" customWidth="1"/>
    <col min="48" max="48" width="5" customWidth="1"/>
    <col min="49" max="54" width="8.03333333333333" style="3" customWidth="1"/>
    <col min="64" max="64" width="12.625"/>
    <col min="72" max="72" width="12.625"/>
  </cols>
  <sheetData>
    <row r="1" ht="157" customHeight="1" spans="1:7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10" t="s">
        <v>18</v>
      </c>
      <c r="T1" s="10" t="s">
        <v>19</v>
      </c>
      <c r="U1" s="10" t="s">
        <v>20</v>
      </c>
      <c r="V1" s="10" t="s">
        <v>21</v>
      </c>
      <c r="W1" s="10" t="s">
        <v>22</v>
      </c>
      <c r="X1" s="10" t="s">
        <v>23</v>
      </c>
      <c r="Y1" s="10" t="s">
        <v>24</v>
      </c>
      <c r="Z1" s="10" t="s">
        <v>25</v>
      </c>
      <c r="AA1" s="10" t="s">
        <v>26</v>
      </c>
      <c r="AB1" s="10" t="s">
        <v>27</v>
      </c>
      <c r="AC1" s="10" t="s">
        <v>28</v>
      </c>
      <c r="AD1" s="10" t="s">
        <v>29</v>
      </c>
      <c r="AE1" s="10" t="s">
        <v>30</v>
      </c>
      <c r="AF1" s="10" t="s">
        <v>31</v>
      </c>
      <c r="AG1" s="10" t="s">
        <v>32</v>
      </c>
      <c r="AH1" s="10" t="s">
        <v>33</v>
      </c>
      <c r="AI1" s="10" t="s">
        <v>34</v>
      </c>
      <c r="AJ1" s="10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4" t="s">
        <v>43</v>
      </c>
      <c r="AS1" s="4" t="s">
        <v>44</v>
      </c>
      <c r="AT1" s="4" t="s">
        <v>45</v>
      </c>
      <c r="AU1" s="10" t="s">
        <v>46</v>
      </c>
      <c r="AV1" s="11" t="s">
        <v>47</v>
      </c>
      <c r="AW1" s="10" t="s">
        <v>48</v>
      </c>
      <c r="AX1" s="10" t="s">
        <v>49</v>
      </c>
      <c r="AY1" s="10" t="s">
        <v>50</v>
      </c>
      <c r="AZ1" s="11" t="s">
        <v>51</v>
      </c>
      <c r="BA1" s="10" t="s">
        <v>52</v>
      </c>
      <c r="BB1" s="10" t="s">
        <v>53</v>
      </c>
      <c r="BE1" s="21" t="str">
        <f t="shared" ref="BE1:BE64" si="0">AW1</f>
        <v>1#日前价格(元/MWh)</v>
      </c>
      <c r="BF1" s="21" t="str">
        <f t="shared" ref="BF1:BH1" si="1">AH1</f>
        <v>日前节点边际电价-电能量价格(元/MWh)</v>
      </c>
      <c r="BG1" s="21" t="str">
        <f t="shared" si="1"/>
        <v>日前节点边际电价-阻塞价格(元/MWh)</v>
      </c>
      <c r="BH1" s="21" t="str">
        <f t="shared" si="1"/>
        <v>日前节点边际电价-节点电价(元/MWh)</v>
      </c>
      <c r="BI1" s="21" t="s">
        <v>54</v>
      </c>
      <c r="BJ1" s="21" t="s">
        <v>55</v>
      </c>
      <c r="BK1" s="21" t="s">
        <v>56</v>
      </c>
      <c r="BL1" s="21"/>
      <c r="BM1" s="21" t="str">
        <f t="shared" ref="BM1:BM64" si="2">AX1</f>
        <v>1#实时价格(元/MWh)</v>
      </c>
      <c r="BN1" s="21" t="str">
        <f t="shared" ref="BN1:BP1" si="3">AE1</f>
        <v>实时节点边际电价-电能量价格(元/MWh)</v>
      </c>
      <c r="BO1" s="21" t="str">
        <f t="shared" si="3"/>
        <v>实时节点边际电价-阻塞价格(元/MWh)</v>
      </c>
      <c r="BP1" s="21" t="str">
        <f t="shared" si="3"/>
        <v>实时节点边际电价-节点电价(元/MWh)</v>
      </c>
      <c r="BQ1" s="21" t="s">
        <v>57</v>
      </c>
      <c r="BR1" s="21" t="s">
        <v>58</v>
      </c>
      <c r="BS1" s="21" t="s">
        <v>59</v>
      </c>
    </row>
    <row r="2" spans="1:72">
      <c r="A2">
        <v>30251.42</v>
      </c>
      <c r="B2">
        <v>-719</v>
      </c>
      <c r="C2">
        <v>28715.93</v>
      </c>
      <c r="D2">
        <v>4019.89</v>
      </c>
      <c r="E2">
        <v>323</v>
      </c>
      <c r="F2" s="3">
        <v>-4200</v>
      </c>
      <c r="G2">
        <v>0</v>
      </c>
      <c r="H2">
        <v>631.68</v>
      </c>
      <c r="I2">
        <v>0</v>
      </c>
      <c r="J2">
        <v>652.63</v>
      </c>
      <c r="K2">
        <v>599.76</v>
      </c>
      <c r="L2">
        <v>0</v>
      </c>
      <c r="M2">
        <v>959.54</v>
      </c>
      <c r="N2">
        <v>919.66</v>
      </c>
      <c r="O2">
        <v>481.7</v>
      </c>
      <c r="P2">
        <v>477.8</v>
      </c>
      <c r="Q2">
        <v>0</v>
      </c>
      <c r="R2">
        <v>350.29</v>
      </c>
      <c r="S2">
        <v>29684.37</v>
      </c>
      <c r="T2">
        <v>679.182</v>
      </c>
      <c r="U2">
        <v>4245.438</v>
      </c>
      <c r="V2">
        <v>5.973</v>
      </c>
      <c r="W2">
        <v>4251.41</v>
      </c>
      <c r="X2">
        <v>263.648</v>
      </c>
      <c r="Y2">
        <v>49.978</v>
      </c>
      <c r="Z2">
        <v>9678.047</v>
      </c>
      <c r="AA2">
        <v>5386.229</v>
      </c>
      <c r="AB2">
        <v>1301.42</v>
      </c>
      <c r="AC2" t="s">
        <v>60</v>
      </c>
      <c r="AD2" s="3">
        <v>-659.6164</v>
      </c>
      <c r="AE2">
        <v>323</v>
      </c>
      <c r="AF2">
        <v>0</v>
      </c>
      <c r="AG2">
        <v>323</v>
      </c>
      <c r="AH2">
        <v>220</v>
      </c>
      <c r="AI2">
        <v>0</v>
      </c>
      <c r="AJ2">
        <v>220</v>
      </c>
      <c r="AK2">
        <v>2981</v>
      </c>
      <c r="AL2">
        <v>27589.2</v>
      </c>
      <c r="AM2">
        <v>30570.2</v>
      </c>
      <c r="AN2">
        <v>4474.09</v>
      </c>
      <c r="AO2">
        <v>4473.8</v>
      </c>
      <c r="AP2">
        <v>0.29</v>
      </c>
      <c r="AQ2">
        <v>323</v>
      </c>
      <c r="AR2">
        <v>220</v>
      </c>
      <c r="AS2" s="12" t="s">
        <v>99</v>
      </c>
      <c r="AT2" s="12" t="s">
        <v>100</v>
      </c>
      <c r="AU2">
        <v>0</v>
      </c>
      <c r="AV2" s="13">
        <v>276</v>
      </c>
      <c r="AW2" s="3">
        <v>220</v>
      </c>
      <c r="AX2" s="3">
        <v>323</v>
      </c>
      <c r="AY2" s="3">
        <v>321</v>
      </c>
      <c r="AZ2" s="17">
        <v>306</v>
      </c>
      <c r="BA2" s="3">
        <v>220</v>
      </c>
      <c r="BB2" s="3">
        <v>323</v>
      </c>
      <c r="BE2" s="21">
        <f t="shared" si="0"/>
        <v>220</v>
      </c>
      <c r="BF2" s="21">
        <f t="shared" ref="BF2:BH2" si="4">AH2</f>
        <v>220</v>
      </c>
      <c r="BG2" s="21">
        <f t="shared" si="4"/>
        <v>0</v>
      </c>
      <c r="BH2" s="21">
        <f t="shared" si="4"/>
        <v>220</v>
      </c>
      <c r="BI2">
        <f t="shared" ref="BI2:BI65" si="5">IF(BE2=0,1,0)</f>
        <v>0</v>
      </c>
      <c r="BJ2">
        <f t="shared" ref="BJ2:BJ65" si="6">IF(BG2&gt;100,1,0)</f>
        <v>0</v>
      </c>
      <c r="BK2">
        <f t="shared" ref="BK2:BK65" si="7">IF(BI2&lt;&gt;BJ2,1,0)</f>
        <v>0</v>
      </c>
      <c r="BL2">
        <f t="shared" ref="BL2:BL65" si="8">IF(BJ2=1,BG2,0)</f>
        <v>0</v>
      </c>
      <c r="BM2" s="21">
        <f t="shared" si="2"/>
        <v>323</v>
      </c>
      <c r="BN2" s="21">
        <f t="shared" ref="BN2:BP2" si="9">AE2</f>
        <v>323</v>
      </c>
      <c r="BO2" s="21">
        <f t="shared" si="9"/>
        <v>0</v>
      </c>
      <c r="BP2" s="21">
        <f t="shared" si="9"/>
        <v>323</v>
      </c>
      <c r="BQ2">
        <f t="shared" ref="BQ2:BQ65" si="10">IF(BM2&lt;100,1,0)</f>
        <v>0</v>
      </c>
      <c r="BR2">
        <f t="shared" ref="BR2:BR65" si="11">IF(BO2&gt;100,1,0)</f>
        <v>0</v>
      </c>
      <c r="BS2">
        <f t="shared" ref="BS2:BS65" si="12">IF(BQ2&lt;&gt;BR2,1,0)</f>
        <v>0</v>
      </c>
      <c r="BT2">
        <f t="shared" ref="BT2:BT65" si="13">IF(BR2=1,BO2,0)</f>
        <v>0</v>
      </c>
    </row>
    <row r="3" spans="1:72">
      <c r="A3">
        <v>29438.78</v>
      </c>
      <c r="B3">
        <v>-448.72</v>
      </c>
      <c r="C3">
        <v>26720.47</v>
      </c>
      <c r="D3">
        <v>4219.95</v>
      </c>
      <c r="E3">
        <v>286</v>
      </c>
      <c r="F3" s="3">
        <v>-4199</v>
      </c>
      <c r="G3">
        <v>0</v>
      </c>
      <c r="H3">
        <v>583.82</v>
      </c>
      <c r="I3">
        <v>0</v>
      </c>
      <c r="J3">
        <v>631.78</v>
      </c>
      <c r="K3">
        <v>586.27</v>
      </c>
      <c r="L3">
        <v>0</v>
      </c>
      <c r="M3">
        <v>922.12</v>
      </c>
      <c r="N3">
        <v>878.96</v>
      </c>
      <c r="O3">
        <v>422.8</v>
      </c>
      <c r="P3">
        <v>402.7</v>
      </c>
      <c r="Q3">
        <v>0</v>
      </c>
      <c r="R3">
        <v>329.84</v>
      </c>
      <c r="S3">
        <v>29038.617</v>
      </c>
      <c r="T3">
        <v>343.028</v>
      </c>
      <c r="U3">
        <v>4519.204</v>
      </c>
      <c r="V3">
        <v>5.967</v>
      </c>
      <c r="W3">
        <v>4525.17</v>
      </c>
      <c r="X3">
        <v>266.086</v>
      </c>
      <c r="Y3">
        <v>49.962</v>
      </c>
      <c r="Z3">
        <v>11091.637</v>
      </c>
      <c r="AA3">
        <v>3953.061</v>
      </c>
      <c r="AB3">
        <v>1295.35</v>
      </c>
      <c r="AC3" t="s">
        <v>60</v>
      </c>
      <c r="AD3" s="3">
        <v>-889.3405</v>
      </c>
      <c r="AE3">
        <v>286</v>
      </c>
      <c r="AF3">
        <v>0</v>
      </c>
      <c r="AG3">
        <v>286</v>
      </c>
      <c r="AH3">
        <v>210</v>
      </c>
      <c r="AI3">
        <v>0</v>
      </c>
      <c r="AJ3">
        <v>210</v>
      </c>
      <c r="AK3">
        <v>2981</v>
      </c>
      <c r="AL3">
        <v>27371.8</v>
      </c>
      <c r="AM3">
        <v>30352.8</v>
      </c>
      <c r="AN3">
        <v>4622.7</v>
      </c>
      <c r="AO3">
        <v>4622.41</v>
      </c>
      <c r="AP3">
        <v>0.29</v>
      </c>
      <c r="AQ3">
        <v>286</v>
      </c>
      <c r="AR3">
        <v>210</v>
      </c>
      <c r="AU3">
        <v>0</v>
      </c>
      <c r="AV3" s="13">
        <v>275</v>
      </c>
      <c r="AW3" s="3">
        <v>210</v>
      </c>
      <c r="AX3" s="3">
        <v>286</v>
      </c>
      <c r="AY3" s="3">
        <v>321</v>
      </c>
      <c r="AZ3" s="17">
        <v>305</v>
      </c>
      <c r="BA3" s="3">
        <v>210</v>
      </c>
      <c r="BB3" s="3">
        <v>286</v>
      </c>
      <c r="BE3" s="21">
        <f t="shared" si="0"/>
        <v>210</v>
      </c>
      <c r="BF3" s="21">
        <f t="shared" ref="BF3:BH3" si="14">AH3</f>
        <v>210</v>
      </c>
      <c r="BG3" s="21">
        <f t="shared" si="14"/>
        <v>0</v>
      </c>
      <c r="BH3" s="21">
        <f t="shared" si="14"/>
        <v>210</v>
      </c>
      <c r="BI3">
        <f t="shared" si="5"/>
        <v>0</v>
      </c>
      <c r="BJ3">
        <f t="shared" si="6"/>
        <v>0</v>
      </c>
      <c r="BK3">
        <f t="shared" si="7"/>
        <v>0</v>
      </c>
      <c r="BL3">
        <f t="shared" si="8"/>
        <v>0</v>
      </c>
      <c r="BM3" s="21">
        <f t="shared" si="2"/>
        <v>286</v>
      </c>
      <c r="BN3" s="21">
        <f t="shared" ref="BN3:BP3" si="15">AE3</f>
        <v>286</v>
      </c>
      <c r="BO3" s="21">
        <f t="shared" si="15"/>
        <v>0</v>
      </c>
      <c r="BP3" s="21">
        <f t="shared" si="15"/>
        <v>286</v>
      </c>
      <c r="BQ3">
        <f t="shared" si="10"/>
        <v>0</v>
      </c>
      <c r="BR3">
        <f t="shared" si="11"/>
        <v>0</v>
      </c>
      <c r="BS3">
        <f t="shared" si="12"/>
        <v>0</v>
      </c>
      <c r="BT3">
        <f t="shared" si="13"/>
        <v>0</v>
      </c>
    </row>
    <row r="4" spans="1:72">
      <c r="A4">
        <v>28845</v>
      </c>
      <c r="B4">
        <v>41.02</v>
      </c>
      <c r="C4">
        <v>25477.44</v>
      </c>
      <c r="D4">
        <v>4375.84</v>
      </c>
      <c r="E4">
        <v>271</v>
      </c>
      <c r="F4" s="3">
        <v>-4200</v>
      </c>
      <c r="G4">
        <v>0</v>
      </c>
      <c r="H4">
        <v>500.09</v>
      </c>
      <c r="I4">
        <v>0</v>
      </c>
      <c r="J4">
        <v>630.97</v>
      </c>
      <c r="K4">
        <v>506.25</v>
      </c>
      <c r="L4">
        <v>0</v>
      </c>
      <c r="M4">
        <v>793.04</v>
      </c>
      <c r="N4">
        <v>800.02</v>
      </c>
      <c r="O4">
        <v>349.5</v>
      </c>
      <c r="P4">
        <v>346</v>
      </c>
      <c r="Q4">
        <v>0</v>
      </c>
      <c r="R4">
        <v>268.95</v>
      </c>
      <c r="S4">
        <v>28536.164</v>
      </c>
      <c r="T4">
        <v>-70.462</v>
      </c>
      <c r="U4">
        <v>4717.922</v>
      </c>
      <c r="V4">
        <v>5.96</v>
      </c>
      <c r="W4">
        <v>4723.881</v>
      </c>
      <c r="X4">
        <v>362.022</v>
      </c>
      <c r="Y4">
        <v>49.988</v>
      </c>
      <c r="Z4">
        <v>12387.824</v>
      </c>
      <c r="AA4">
        <v>2591.141</v>
      </c>
      <c r="AB4">
        <v>1287.77</v>
      </c>
      <c r="AC4" t="s">
        <v>60</v>
      </c>
      <c r="AD4" s="3">
        <v>-1360.9753</v>
      </c>
      <c r="AE4">
        <v>271</v>
      </c>
      <c r="AF4">
        <v>0</v>
      </c>
      <c r="AG4">
        <v>271</v>
      </c>
      <c r="AH4">
        <v>200</v>
      </c>
      <c r="AI4">
        <v>0</v>
      </c>
      <c r="AJ4">
        <v>200</v>
      </c>
      <c r="AK4">
        <v>2981</v>
      </c>
      <c r="AL4">
        <v>27118.1</v>
      </c>
      <c r="AM4">
        <v>30099.1</v>
      </c>
      <c r="AN4">
        <v>4772.9</v>
      </c>
      <c r="AO4">
        <v>4772.61</v>
      </c>
      <c r="AP4">
        <v>0.29</v>
      </c>
      <c r="AQ4">
        <v>271</v>
      </c>
      <c r="AR4">
        <v>200</v>
      </c>
      <c r="AU4">
        <v>0</v>
      </c>
      <c r="AV4" s="13">
        <v>275</v>
      </c>
      <c r="AW4" s="3">
        <v>200</v>
      </c>
      <c r="AX4" s="3">
        <v>271</v>
      </c>
      <c r="AY4" s="3">
        <v>321</v>
      </c>
      <c r="AZ4" s="17">
        <v>305</v>
      </c>
      <c r="BA4" s="3">
        <v>200</v>
      </c>
      <c r="BB4" s="3">
        <v>271</v>
      </c>
      <c r="BE4" s="21">
        <f t="shared" si="0"/>
        <v>200</v>
      </c>
      <c r="BF4" s="21">
        <f t="shared" ref="BF4:BH4" si="16">AH4</f>
        <v>200</v>
      </c>
      <c r="BG4" s="21">
        <f t="shared" si="16"/>
        <v>0</v>
      </c>
      <c r="BH4" s="21">
        <f t="shared" si="16"/>
        <v>200</v>
      </c>
      <c r="BI4">
        <f t="shared" si="5"/>
        <v>0</v>
      </c>
      <c r="BJ4">
        <f t="shared" si="6"/>
        <v>0</v>
      </c>
      <c r="BK4">
        <f t="shared" si="7"/>
        <v>0</v>
      </c>
      <c r="BL4">
        <f t="shared" si="8"/>
        <v>0</v>
      </c>
      <c r="BM4" s="21">
        <f t="shared" si="2"/>
        <v>271</v>
      </c>
      <c r="BN4" s="21">
        <f t="shared" ref="BN4:BP4" si="17">AE4</f>
        <v>271</v>
      </c>
      <c r="BO4" s="21">
        <f t="shared" si="17"/>
        <v>0</v>
      </c>
      <c r="BP4" s="21">
        <f t="shared" si="17"/>
        <v>271</v>
      </c>
      <c r="BQ4">
        <f t="shared" si="10"/>
        <v>0</v>
      </c>
      <c r="BR4">
        <f t="shared" si="11"/>
        <v>0</v>
      </c>
      <c r="BS4">
        <f t="shared" si="12"/>
        <v>0</v>
      </c>
      <c r="BT4">
        <f t="shared" si="13"/>
        <v>0</v>
      </c>
    </row>
    <row r="5" spans="1:72">
      <c r="A5">
        <v>28162.54</v>
      </c>
      <c r="B5">
        <v>545.75</v>
      </c>
      <c r="C5">
        <v>23958.83</v>
      </c>
      <c r="D5">
        <v>4604.14</v>
      </c>
      <c r="E5">
        <v>265</v>
      </c>
      <c r="F5" s="3">
        <v>-4199</v>
      </c>
      <c r="G5">
        <v>0</v>
      </c>
      <c r="H5">
        <v>355.68</v>
      </c>
      <c r="I5">
        <v>0</v>
      </c>
      <c r="J5">
        <v>606.59</v>
      </c>
      <c r="K5">
        <v>436.01</v>
      </c>
      <c r="L5">
        <v>0</v>
      </c>
      <c r="M5">
        <v>693.14</v>
      </c>
      <c r="N5">
        <v>703</v>
      </c>
      <c r="O5">
        <v>290.5</v>
      </c>
      <c r="P5">
        <v>319.9</v>
      </c>
      <c r="Q5">
        <v>0</v>
      </c>
      <c r="R5">
        <v>205.3</v>
      </c>
      <c r="S5">
        <v>27770.357</v>
      </c>
      <c r="T5">
        <v>-348.339</v>
      </c>
      <c r="U5">
        <v>4952.432</v>
      </c>
      <c r="V5">
        <v>5.929</v>
      </c>
      <c r="W5">
        <v>4958.361</v>
      </c>
      <c r="X5">
        <v>362.161</v>
      </c>
      <c r="Y5">
        <v>49.994</v>
      </c>
      <c r="Z5">
        <v>13684.074</v>
      </c>
      <c r="AA5">
        <v>1500.625</v>
      </c>
      <c r="AB5">
        <v>1382.35</v>
      </c>
      <c r="AC5" t="s">
        <v>60</v>
      </c>
      <c r="AD5" s="3">
        <v>-1765.654</v>
      </c>
      <c r="AE5">
        <v>265</v>
      </c>
      <c r="AF5">
        <v>0</v>
      </c>
      <c r="AG5">
        <v>265</v>
      </c>
      <c r="AH5">
        <v>197</v>
      </c>
      <c r="AI5">
        <v>0</v>
      </c>
      <c r="AJ5">
        <v>197</v>
      </c>
      <c r="AK5">
        <v>2981</v>
      </c>
      <c r="AL5">
        <v>26900.6</v>
      </c>
      <c r="AM5">
        <v>29881.6</v>
      </c>
      <c r="AN5">
        <v>4928.61</v>
      </c>
      <c r="AO5">
        <v>4928.32</v>
      </c>
      <c r="AP5">
        <v>0.29</v>
      </c>
      <c r="AQ5">
        <v>265</v>
      </c>
      <c r="AR5">
        <v>197</v>
      </c>
      <c r="AU5">
        <v>0</v>
      </c>
      <c r="AV5" s="13">
        <v>275</v>
      </c>
      <c r="AW5" s="3">
        <v>197</v>
      </c>
      <c r="AX5" s="3">
        <v>265</v>
      </c>
      <c r="AY5" s="3">
        <v>321</v>
      </c>
      <c r="AZ5" s="17">
        <v>305</v>
      </c>
      <c r="BA5" s="3">
        <v>197</v>
      </c>
      <c r="BB5" s="3">
        <v>265</v>
      </c>
      <c r="BE5" s="21">
        <f t="shared" si="0"/>
        <v>197</v>
      </c>
      <c r="BF5" s="21">
        <f t="shared" ref="BF5:BH5" si="18">AH5</f>
        <v>197</v>
      </c>
      <c r="BG5" s="21">
        <f t="shared" si="18"/>
        <v>0</v>
      </c>
      <c r="BH5" s="21">
        <f t="shared" si="18"/>
        <v>197</v>
      </c>
      <c r="BI5">
        <f t="shared" si="5"/>
        <v>0</v>
      </c>
      <c r="BJ5">
        <f t="shared" si="6"/>
        <v>0</v>
      </c>
      <c r="BK5">
        <f t="shared" si="7"/>
        <v>0</v>
      </c>
      <c r="BL5">
        <f t="shared" si="8"/>
        <v>0</v>
      </c>
      <c r="BM5" s="21">
        <f t="shared" si="2"/>
        <v>265</v>
      </c>
      <c r="BN5" s="21">
        <f t="shared" ref="BN5:BP5" si="19">AE5</f>
        <v>265</v>
      </c>
      <c r="BO5" s="21">
        <f t="shared" si="19"/>
        <v>0</v>
      </c>
      <c r="BP5" s="21">
        <f t="shared" si="19"/>
        <v>265</v>
      </c>
      <c r="BQ5">
        <f t="shared" si="10"/>
        <v>0</v>
      </c>
      <c r="BR5">
        <f t="shared" si="11"/>
        <v>0</v>
      </c>
      <c r="BS5">
        <f t="shared" si="12"/>
        <v>0</v>
      </c>
      <c r="BT5">
        <f t="shared" si="13"/>
        <v>0</v>
      </c>
    </row>
    <row r="6" spans="1:72">
      <c r="A6">
        <v>27539.4</v>
      </c>
      <c r="B6">
        <v>1015.75</v>
      </c>
      <c r="C6">
        <v>22549.37</v>
      </c>
      <c r="D6">
        <v>4921.01</v>
      </c>
      <c r="E6">
        <v>236.67</v>
      </c>
      <c r="F6" s="3">
        <v>-4200</v>
      </c>
      <c r="G6">
        <v>0</v>
      </c>
      <c r="H6">
        <v>268.52</v>
      </c>
      <c r="I6">
        <v>0</v>
      </c>
      <c r="J6">
        <v>527.56</v>
      </c>
      <c r="K6">
        <v>364.83</v>
      </c>
      <c r="L6">
        <v>0</v>
      </c>
      <c r="M6">
        <v>578.44</v>
      </c>
      <c r="N6">
        <v>585.84</v>
      </c>
      <c r="O6">
        <v>291</v>
      </c>
      <c r="P6">
        <v>319.6</v>
      </c>
      <c r="Q6">
        <v>0</v>
      </c>
      <c r="R6">
        <v>144.62</v>
      </c>
      <c r="S6">
        <v>27730.21</v>
      </c>
      <c r="T6">
        <v>-1249.328</v>
      </c>
      <c r="U6">
        <v>5291.022</v>
      </c>
      <c r="V6">
        <v>5.942</v>
      </c>
      <c r="W6">
        <v>5296.964</v>
      </c>
      <c r="X6">
        <v>515.997</v>
      </c>
      <c r="Y6">
        <v>49.97</v>
      </c>
      <c r="Z6">
        <v>15000.539</v>
      </c>
      <c r="AA6">
        <v>975.131</v>
      </c>
      <c r="AB6">
        <v>1396.47</v>
      </c>
      <c r="AC6" t="s">
        <v>60</v>
      </c>
      <c r="AD6" s="3">
        <v>-2124.808</v>
      </c>
      <c r="AE6">
        <v>236.67</v>
      </c>
      <c r="AF6">
        <v>0</v>
      </c>
      <c r="AG6">
        <v>236.67</v>
      </c>
      <c r="AH6">
        <v>200</v>
      </c>
      <c r="AI6">
        <v>0</v>
      </c>
      <c r="AJ6">
        <v>200</v>
      </c>
      <c r="AK6">
        <v>2981</v>
      </c>
      <c r="AL6">
        <v>26791.9</v>
      </c>
      <c r="AM6">
        <v>29772.9</v>
      </c>
      <c r="AN6">
        <v>5067.15</v>
      </c>
      <c r="AO6">
        <v>5066.86</v>
      </c>
      <c r="AP6">
        <v>0.29</v>
      </c>
      <c r="AQ6">
        <v>236.67</v>
      </c>
      <c r="AR6">
        <v>200</v>
      </c>
      <c r="AU6">
        <v>0</v>
      </c>
      <c r="AV6" s="13">
        <v>275</v>
      </c>
      <c r="AW6" s="3">
        <v>200</v>
      </c>
      <c r="AX6" s="3">
        <v>236.67</v>
      </c>
      <c r="AY6" s="3">
        <v>321</v>
      </c>
      <c r="AZ6" s="17">
        <v>305</v>
      </c>
      <c r="BA6" s="3">
        <v>200</v>
      </c>
      <c r="BB6" s="3">
        <v>236.67</v>
      </c>
      <c r="BE6" s="21">
        <f t="shared" si="0"/>
        <v>200</v>
      </c>
      <c r="BF6" s="21">
        <f t="shared" ref="BF6:BH6" si="20">AH6</f>
        <v>200</v>
      </c>
      <c r="BG6" s="21">
        <f t="shared" si="20"/>
        <v>0</v>
      </c>
      <c r="BH6" s="21">
        <f t="shared" si="20"/>
        <v>200</v>
      </c>
      <c r="BI6">
        <f t="shared" si="5"/>
        <v>0</v>
      </c>
      <c r="BJ6">
        <f t="shared" si="6"/>
        <v>0</v>
      </c>
      <c r="BK6">
        <f t="shared" si="7"/>
        <v>0</v>
      </c>
      <c r="BL6">
        <f t="shared" si="8"/>
        <v>0</v>
      </c>
      <c r="BM6" s="21">
        <f t="shared" si="2"/>
        <v>236.67</v>
      </c>
      <c r="BN6" s="21">
        <f t="shared" ref="BN6:BP6" si="21">AE6</f>
        <v>236.67</v>
      </c>
      <c r="BO6" s="21">
        <f t="shared" si="21"/>
        <v>0</v>
      </c>
      <c r="BP6" s="21">
        <f t="shared" si="21"/>
        <v>236.67</v>
      </c>
      <c r="BQ6">
        <f t="shared" si="10"/>
        <v>0</v>
      </c>
      <c r="BR6">
        <f t="shared" si="11"/>
        <v>0</v>
      </c>
      <c r="BS6">
        <f t="shared" si="12"/>
        <v>0</v>
      </c>
      <c r="BT6">
        <f t="shared" si="13"/>
        <v>0</v>
      </c>
    </row>
    <row r="7" spans="1:72">
      <c r="A7">
        <v>27357.63</v>
      </c>
      <c r="B7">
        <v>1459.24</v>
      </c>
      <c r="C7">
        <v>21494.41</v>
      </c>
      <c r="D7">
        <v>5007.69</v>
      </c>
      <c r="E7">
        <v>187</v>
      </c>
      <c r="F7" s="3">
        <v>-4200</v>
      </c>
      <c r="G7">
        <v>0</v>
      </c>
      <c r="H7">
        <v>199.3</v>
      </c>
      <c r="I7">
        <v>0</v>
      </c>
      <c r="J7">
        <v>449.02</v>
      </c>
      <c r="K7">
        <v>290.87</v>
      </c>
      <c r="L7">
        <v>0</v>
      </c>
      <c r="M7">
        <v>496.62</v>
      </c>
      <c r="N7">
        <v>495.39</v>
      </c>
      <c r="O7">
        <v>291</v>
      </c>
      <c r="P7">
        <v>319.6</v>
      </c>
      <c r="Q7">
        <v>0</v>
      </c>
      <c r="R7">
        <v>106.25</v>
      </c>
      <c r="S7">
        <v>27219.227</v>
      </c>
      <c r="T7">
        <v>-1532.809</v>
      </c>
      <c r="U7">
        <v>5546.302</v>
      </c>
      <c r="V7">
        <v>5.955</v>
      </c>
      <c r="W7">
        <v>5552.257</v>
      </c>
      <c r="X7">
        <v>514.256</v>
      </c>
      <c r="Y7">
        <v>50.002</v>
      </c>
      <c r="Z7">
        <v>16233.73</v>
      </c>
      <c r="AA7">
        <v>728.93</v>
      </c>
      <c r="AB7">
        <v>1544.69</v>
      </c>
      <c r="AC7" t="s">
        <v>60</v>
      </c>
      <c r="AD7" s="3">
        <v>-2397.5354</v>
      </c>
      <c r="AE7">
        <v>187</v>
      </c>
      <c r="AF7">
        <v>0</v>
      </c>
      <c r="AG7">
        <v>187</v>
      </c>
      <c r="AH7">
        <v>180</v>
      </c>
      <c r="AI7">
        <v>0</v>
      </c>
      <c r="AJ7">
        <v>180</v>
      </c>
      <c r="AK7">
        <v>2981</v>
      </c>
      <c r="AL7">
        <v>26574.4</v>
      </c>
      <c r="AM7">
        <v>29555.4</v>
      </c>
      <c r="AN7">
        <v>5196.85</v>
      </c>
      <c r="AO7">
        <v>5196.56</v>
      </c>
      <c r="AP7">
        <v>0.29</v>
      </c>
      <c r="AQ7">
        <v>187</v>
      </c>
      <c r="AR7">
        <v>180</v>
      </c>
      <c r="AU7">
        <v>0</v>
      </c>
      <c r="AV7" s="13">
        <v>275</v>
      </c>
      <c r="AW7" s="3">
        <v>180</v>
      </c>
      <c r="AX7" s="3">
        <v>187</v>
      </c>
      <c r="AY7" s="3">
        <v>321</v>
      </c>
      <c r="AZ7" s="17">
        <v>305</v>
      </c>
      <c r="BA7" s="3">
        <v>180</v>
      </c>
      <c r="BB7" s="3">
        <v>187</v>
      </c>
      <c r="BE7" s="21">
        <f t="shared" si="0"/>
        <v>180</v>
      </c>
      <c r="BF7" s="21">
        <f t="shared" ref="BF7:BH7" si="22">AH7</f>
        <v>180</v>
      </c>
      <c r="BG7" s="21">
        <f t="shared" si="22"/>
        <v>0</v>
      </c>
      <c r="BH7" s="21">
        <f t="shared" si="22"/>
        <v>180</v>
      </c>
      <c r="BI7">
        <f t="shared" si="5"/>
        <v>0</v>
      </c>
      <c r="BJ7">
        <f t="shared" si="6"/>
        <v>0</v>
      </c>
      <c r="BK7">
        <f t="shared" si="7"/>
        <v>0</v>
      </c>
      <c r="BL7">
        <f t="shared" si="8"/>
        <v>0</v>
      </c>
      <c r="BM7" s="21">
        <f t="shared" si="2"/>
        <v>187</v>
      </c>
      <c r="BN7" s="21">
        <f t="shared" ref="BN7:BP7" si="23">AE7</f>
        <v>187</v>
      </c>
      <c r="BO7" s="21">
        <f t="shared" si="23"/>
        <v>0</v>
      </c>
      <c r="BP7" s="21">
        <f t="shared" si="23"/>
        <v>187</v>
      </c>
      <c r="BQ7">
        <f t="shared" si="10"/>
        <v>0</v>
      </c>
      <c r="BR7">
        <f t="shared" si="11"/>
        <v>0</v>
      </c>
      <c r="BS7">
        <f t="shared" si="12"/>
        <v>0</v>
      </c>
      <c r="BT7">
        <f t="shared" si="13"/>
        <v>0</v>
      </c>
    </row>
    <row r="8" spans="1:72">
      <c r="A8">
        <v>26958.24</v>
      </c>
      <c r="B8">
        <v>994.62</v>
      </c>
      <c r="C8">
        <v>21169.43</v>
      </c>
      <c r="D8">
        <v>5292.09</v>
      </c>
      <c r="E8">
        <v>80</v>
      </c>
      <c r="F8" s="3">
        <v>-4200</v>
      </c>
      <c r="G8">
        <v>0</v>
      </c>
      <c r="H8">
        <v>189.89</v>
      </c>
      <c r="I8">
        <v>0</v>
      </c>
      <c r="J8">
        <v>370.59</v>
      </c>
      <c r="K8">
        <v>270.4</v>
      </c>
      <c r="L8">
        <v>0</v>
      </c>
      <c r="M8">
        <v>502.38</v>
      </c>
      <c r="N8">
        <v>500.73</v>
      </c>
      <c r="O8">
        <v>291.5</v>
      </c>
      <c r="P8">
        <v>319.5</v>
      </c>
      <c r="Q8">
        <v>0</v>
      </c>
      <c r="R8">
        <v>106.14</v>
      </c>
      <c r="S8">
        <v>26850.783</v>
      </c>
      <c r="T8">
        <v>-880.46</v>
      </c>
      <c r="U8">
        <v>5630.742</v>
      </c>
      <c r="V8">
        <v>5.917</v>
      </c>
      <c r="W8">
        <v>5636.659</v>
      </c>
      <c r="X8">
        <v>514.61</v>
      </c>
      <c r="Y8">
        <v>49.98</v>
      </c>
      <c r="Z8">
        <v>16201.871</v>
      </c>
      <c r="AA8">
        <v>1062.141</v>
      </c>
      <c r="AB8">
        <v>1533.97</v>
      </c>
      <c r="AC8" t="s">
        <v>60</v>
      </c>
      <c r="AD8" s="3">
        <v>-2407.6208</v>
      </c>
      <c r="AE8">
        <v>80</v>
      </c>
      <c r="AF8">
        <v>0</v>
      </c>
      <c r="AG8">
        <v>80</v>
      </c>
      <c r="AH8">
        <v>180</v>
      </c>
      <c r="AI8">
        <v>0</v>
      </c>
      <c r="AJ8">
        <v>180</v>
      </c>
      <c r="AK8">
        <v>2981</v>
      </c>
      <c r="AL8">
        <v>26429.5</v>
      </c>
      <c r="AM8">
        <v>29410.5</v>
      </c>
      <c r="AN8">
        <v>5317.94</v>
      </c>
      <c r="AO8">
        <v>5317.65</v>
      </c>
      <c r="AP8">
        <v>0.29</v>
      </c>
      <c r="AQ8">
        <v>80</v>
      </c>
      <c r="AR8">
        <v>180</v>
      </c>
      <c r="AU8">
        <v>0</v>
      </c>
      <c r="AV8" s="13">
        <v>275</v>
      </c>
      <c r="AW8" s="3">
        <v>180</v>
      </c>
      <c r="AX8" s="3">
        <v>80</v>
      </c>
      <c r="AY8" s="3">
        <v>321</v>
      </c>
      <c r="AZ8" s="17">
        <v>305</v>
      </c>
      <c r="BA8" s="3">
        <v>180</v>
      </c>
      <c r="BB8" s="3">
        <v>80</v>
      </c>
      <c r="BE8" s="21">
        <f t="shared" si="0"/>
        <v>180</v>
      </c>
      <c r="BF8" s="21">
        <f t="shared" ref="BF8:BH8" si="24">AH8</f>
        <v>180</v>
      </c>
      <c r="BG8" s="21">
        <f t="shared" si="24"/>
        <v>0</v>
      </c>
      <c r="BH8" s="21">
        <f t="shared" si="24"/>
        <v>180</v>
      </c>
      <c r="BI8">
        <f t="shared" si="5"/>
        <v>0</v>
      </c>
      <c r="BJ8">
        <f t="shared" si="6"/>
        <v>0</v>
      </c>
      <c r="BK8">
        <f t="shared" si="7"/>
        <v>0</v>
      </c>
      <c r="BL8">
        <f t="shared" si="8"/>
        <v>0</v>
      </c>
      <c r="BM8" s="21">
        <f t="shared" si="2"/>
        <v>80</v>
      </c>
      <c r="BN8" s="21">
        <f t="shared" ref="BN8:BP8" si="25">AE8</f>
        <v>80</v>
      </c>
      <c r="BO8" s="21">
        <f t="shared" si="25"/>
        <v>0</v>
      </c>
      <c r="BP8" s="21">
        <f t="shared" si="25"/>
        <v>80</v>
      </c>
      <c r="BQ8">
        <f t="shared" si="10"/>
        <v>1</v>
      </c>
      <c r="BR8">
        <f t="shared" si="11"/>
        <v>0</v>
      </c>
      <c r="BS8">
        <f t="shared" si="12"/>
        <v>1</v>
      </c>
      <c r="BT8">
        <f t="shared" si="13"/>
        <v>0</v>
      </c>
    </row>
    <row r="9" spans="1:72">
      <c r="A9">
        <v>26728.53</v>
      </c>
      <c r="B9">
        <v>672.82</v>
      </c>
      <c r="C9">
        <v>20954.11</v>
      </c>
      <c r="D9">
        <v>5401.07</v>
      </c>
      <c r="E9">
        <v>0</v>
      </c>
      <c r="F9" s="3">
        <v>-4200</v>
      </c>
      <c r="G9">
        <v>0</v>
      </c>
      <c r="H9">
        <v>189.89</v>
      </c>
      <c r="I9">
        <v>0</v>
      </c>
      <c r="J9">
        <v>291.52</v>
      </c>
      <c r="K9">
        <v>272.26</v>
      </c>
      <c r="L9">
        <v>0</v>
      </c>
      <c r="M9">
        <v>501.15</v>
      </c>
      <c r="N9">
        <v>501.15</v>
      </c>
      <c r="O9">
        <v>290.4</v>
      </c>
      <c r="P9">
        <v>319.3</v>
      </c>
      <c r="Q9">
        <v>0</v>
      </c>
      <c r="R9">
        <v>106.19</v>
      </c>
      <c r="S9">
        <v>26659.445</v>
      </c>
      <c r="T9">
        <v>-616.22</v>
      </c>
      <c r="U9">
        <v>5687.891</v>
      </c>
      <c r="V9">
        <v>5.936</v>
      </c>
      <c r="W9">
        <v>5693.827</v>
      </c>
      <c r="X9">
        <v>514.646</v>
      </c>
      <c r="Y9">
        <v>49.999</v>
      </c>
      <c r="Z9">
        <v>16262.076</v>
      </c>
      <c r="AA9">
        <v>1032.445</v>
      </c>
      <c r="AB9">
        <v>1539.32</v>
      </c>
      <c r="AC9" t="s">
        <v>60</v>
      </c>
      <c r="AD9" s="3">
        <v>-2409.862</v>
      </c>
      <c r="AE9">
        <v>0</v>
      </c>
      <c r="AF9">
        <v>0</v>
      </c>
      <c r="AG9">
        <v>0</v>
      </c>
      <c r="AH9">
        <v>160</v>
      </c>
      <c r="AI9">
        <v>0</v>
      </c>
      <c r="AJ9">
        <v>160</v>
      </c>
      <c r="AK9">
        <v>2981</v>
      </c>
      <c r="AL9">
        <v>26139.6</v>
      </c>
      <c r="AM9">
        <v>29120.6</v>
      </c>
      <c r="AN9">
        <v>5444.12</v>
      </c>
      <c r="AO9">
        <v>5443.83</v>
      </c>
      <c r="AP9">
        <v>0.29</v>
      </c>
      <c r="AQ9">
        <v>0</v>
      </c>
      <c r="AR9">
        <v>160</v>
      </c>
      <c r="AU9">
        <v>0</v>
      </c>
      <c r="AV9" s="13">
        <v>275</v>
      </c>
      <c r="AW9" s="3">
        <v>160</v>
      </c>
      <c r="AX9" s="3">
        <v>0</v>
      </c>
      <c r="AY9" s="3">
        <v>321</v>
      </c>
      <c r="AZ9" s="17">
        <v>305</v>
      </c>
      <c r="BA9" s="3">
        <v>160</v>
      </c>
      <c r="BB9" s="3">
        <v>0</v>
      </c>
      <c r="BE9" s="21">
        <f t="shared" si="0"/>
        <v>160</v>
      </c>
      <c r="BF9" s="21">
        <f t="shared" ref="BF9:BH9" si="26">AH9</f>
        <v>160</v>
      </c>
      <c r="BG9" s="21">
        <f t="shared" si="26"/>
        <v>0</v>
      </c>
      <c r="BH9" s="21">
        <f t="shared" si="26"/>
        <v>160</v>
      </c>
      <c r="BI9">
        <f t="shared" si="5"/>
        <v>0</v>
      </c>
      <c r="BJ9">
        <f t="shared" si="6"/>
        <v>0</v>
      </c>
      <c r="BK9">
        <f t="shared" si="7"/>
        <v>0</v>
      </c>
      <c r="BL9">
        <f t="shared" si="8"/>
        <v>0</v>
      </c>
      <c r="BM9" s="21">
        <f t="shared" si="2"/>
        <v>0</v>
      </c>
      <c r="BN9" s="21">
        <f t="shared" ref="BN9:BP9" si="27">AE9</f>
        <v>0</v>
      </c>
      <c r="BO9" s="21">
        <f t="shared" si="27"/>
        <v>0</v>
      </c>
      <c r="BP9" s="21">
        <f t="shared" si="27"/>
        <v>0</v>
      </c>
      <c r="BQ9">
        <f t="shared" si="10"/>
        <v>1</v>
      </c>
      <c r="BR9">
        <f t="shared" si="11"/>
        <v>0</v>
      </c>
      <c r="BS9">
        <f t="shared" si="12"/>
        <v>1</v>
      </c>
      <c r="BT9">
        <f t="shared" si="13"/>
        <v>0</v>
      </c>
    </row>
    <row r="10" spans="1:72">
      <c r="A10">
        <v>26394.64</v>
      </c>
      <c r="B10">
        <v>447.02</v>
      </c>
      <c r="C10">
        <v>20881.62</v>
      </c>
      <c r="D10">
        <v>5330.5</v>
      </c>
      <c r="E10">
        <v>0</v>
      </c>
      <c r="F10" s="3">
        <v>-4200</v>
      </c>
      <c r="G10">
        <v>0</v>
      </c>
      <c r="H10">
        <v>189.05</v>
      </c>
      <c r="I10">
        <v>0</v>
      </c>
      <c r="J10">
        <v>231.06</v>
      </c>
      <c r="K10">
        <v>270.86</v>
      </c>
      <c r="L10">
        <v>0</v>
      </c>
      <c r="M10">
        <v>499.91</v>
      </c>
      <c r="N10">
        <v>499.5</v>
      </c>
      <c r="O10">
        <v>290.5</v>
      </c>
      <c r="P10">
        <v>318.9</v>
      </c>
      <c r="Q10">
        <v>0</v>
      </c>
      <c r="R10">
        <v>105.35</v>
      </c>
      <c r="S10">
        <v>26290.523</v>
      </c>
      <c r="T10">
        <v>-308.232</v>
      </c>
      <c r="U10">
        <v>5783.424</v>
      </c>
      <c r="V10">
        <v>5.949</v>
      </c>
      <c r="W10">
        <v>5789.373</v>
      </c>
      <c r="X10">
        <v>515.226</v>
      </c>
      <c r="Y10">
        <v>49.972</v>
      </c>
      <c r="Z10">
        <v>16451.828</v>
      </c>
      <c r="AA10">
        <v>892.684</v>
      </c>
      <c r="AB10">
        <v>1544.79</v>
      </c>
      <c r="AC10" t="s">
        <v>60</v>
      </c>
      <c r="AD10" s="3">
        <v>-2416.866</v>
      </c>
      <c r="AE10">
        <v>0</v>
      </c>
      <c r="AF10">
        <v>0</v>
      </c>
      <c r="AG10">
        <v>0</v>
      </c>
      <c r="AH10">
        <v>160</v>
      </c>
      <c r="AI10">
        <v>0</v>
      </c>
      <c r="AJ10">
        <v>160</v>
      </c>
      <c r="AK10">
        <v>2981</v>
      </c>
      <c r="AL10">
        <v>25849.6</v>
      </c>
      <c r="AM10">
        <v>28830.6</v>
      </c>
      <c r="AN10">
        <v>5543.33</v>
      </c>
      <c r="AO10">
        <v>5543.04</v>
      </c>
      <c r="AP10">
        <v>0.29</v>
      </c>
      <c r="AQ10">
        <v>0</v>
      </c>
      <c r="AR10">
        <v>160</v>
      </c>
      <c r="AU10">
        <v>0</v>
      </c>
      <c r="AV10" s="13">
        <v>275</v>
      </c>
      <c r="AW10" s="3">
        <v>160</v>
      </c>
      <c r="AX10" s="3">
        <v>0</v>
      </c>
      <c r="AY10" s="3">
        <v>321</v>
      </c>
      <c r="AZ10" s="17">
        <v>305</v>
      </c>
      <c r="BA10" s="3">
        <v>160</v>
      </c>
      <c r="BB10" s="3">
        <v>0</v>
      </c>
      <c r="BE10" s="21">
        <f t="shared" si="0"/>
        <v>160</v>
      </c>
      <c r="BF10" s="21">
        <f t="shared" ref="BF10:BH10" si="28">AH10</f>
        <v>160</v>
      </c>
      <c r="BG10" s="21">
        <f t="shared" si="28"/>
        <v>0</v>
      </c>
      <c r="BH10" s="21">
        <f t="shared" si="28"/>
        <v>160</v>
      </c>
      <c r="BI10">
        <f t="shared" si="5"/>
        <v>0</v>
      </c>
      <c r="BJ10">
        <f t="shared" si="6"/>
        <v>0</v>
      </c>
      <c r="BK10">
        <f t="shared" si="7"/>
        <v>0</v>
      </c>
      <c r="BL10">
        <f t="shared" si="8"/>
        <v>0</v>
      </c>
      <c r="BM10" s="21">
        <f t="shared" si="2"/>
        <v>0</v>
      </c>
      <c r="BN10" s="21">
        <f t="shared" ref="BN10:BP10" si="29">AE10</f>
        <v>0</v>
      </c>
      <c r="BO10" s="21">
        <f t="shared" si="29"/>
        <v>0</v>
      </c>
      <c r="BP10" s="21">
        <f t="shared" si="29"/>
        <v>0</v>
      </c>
      <c r="BQ10">
        <f t="shared" si="10"/>
        <v>1</v>
      </c>
      <c r="BR10">
        <f t="shared" si="11"/>
        <v>0</v>
      </c>
      <c r="BS10">
        <f t="shared" si="12"/>
        <v>1</v>
      </c>
      <c r="BT10">
        <f t="shared" si="13"/>
        <v>0</v>
      </c>
    </row>
    <row r="11" spans="1:72">
      <c r="A11">
        <v>26252.74</v>
      </c>
      <c r="B11">
        <v>336</v>
      </c>
      <c r="C11">
        <v>20880.88</v>
      </c>
      <c r="D11">
        <v>4689.13</v>
      </c>
      <c r="E11">
        <v>0</v>
      </c>
      <c r="F11" s="3">
        <v>-4200</v>
      </c>
      <c r="G11">
        <v>0</v>
      </c>
      <c r="H11">
        <v>190.77</v>
      </c>
      <c r="I11">
        <v>0</v>
      </c>
      <c r="J11">
        <v>221.88</v>
      </c>
      <c r="K11">
        <v>272.49</v>
      </c>
      <c r="L11">
        <v>0</v>
      </c>
      <c r="M11">
        <v>501.97</v>
      </c>
      <c r="N11">
        <v>499.91</v>
      </c>
      <c r="O11">
        <v>290.2</v>
      </c>
      <c r="P11">
        <v>319.6</v>
      </c>
      <c r="Q11">
        <v>0</v>
      </c>
      <c r="R11">
        <v>105.45</v>
      </c>
      <c r="S11">
        <v>26349.367</v>
      </c>
      <c r="T11">
        <v>-282.914</v>
      </c>
      <c r="U11">
        <v>5763.67</v>
      </c>
      <c r="V11">
        <v>5.974</v>
      </c>
      <c r="W11">
        <v>5769.644</v>
      </c>
      <c r="X11">
        <v>515.729</v>
      </c>
      <c r="Y11">
        <v>50.032</v>
      </c>
      <c r="Z11">
        <v>16457.68</v>
      </c>
      <c r="AA11">
        <v>1009.055</v>
      </c>
      <c r="AB11">
        <v>1545.28</v>
      </c>
      <c r="AC11" t="s">
        <v>60</v>
      </c>
      <c r="AD11" s="3">
        <v>-2414.2046</v>
      </c>
      <c r="AE11">
        <v>0</v>
      </c>
      <c r="AF11">
        <v>0</v>
      </c>
      <c r="AG11">
        <v>0</v>
      </c>
      <c r="AH11">
        <v>119</v>
      </c>
      <c r="AI11">
        <v>0</v>
      </c>
      <c r="AJ11">
        <v>119</v>
      </c>
      <c r="AK11">
        <v>2982</v>
      </c>
      <c r="AL11">
        <v>25632.2</v>
      </c>
      <c r="AM11">
        <v>28614.2</v>
      </c>
      <c r="AN11">
        <v>5631.35</v>
      </c>
      <c r="AO11">
        <v>5631.06</v>
      </c>
      <c r="AP11">
        <v>0.29</v>
      </c>
      <c r="AQ11">
        <v>0</v>
      </c>
      <c r="AR11">
        <v>119</v>
      </c>
      <c r="AU11">
        <v>0</v>
      </c>
      <c r="AV11" s="13">
        <v>275</v>
      </c>
      <c r="AW11" s="3">
        <v>119</v>
      </c>
      <c r="AX11" s="3">
        <v>0</v>
      </c>
      <c r="AY11" s="3">
        <v>321</v>
      </c>
      <c r="AZ11" s="17">
        <v>305</v>
      </c>
      <c r="BA11" s="3">
        <v>119</v>
      </c>
      <c r="BB11" s="3">
        <v>0</v>
      </c>
      <c r="BE11" s="21">
        <f t="shared" si="0"/>
        <v>119</v>
      </c>
      <c r="BF11" s="21">
        <f t="shared" ref="BF11:BH11" si="30">AH11</f>
        <v>119</v>
      </c>
      <c r="BG11" s="21">
        <f t="shared" si="30"/>
        <v>0</v>
      </c>
      <c r="BH11" s="21">
        <f t="shared" si="30"/>
        <v>119</v>
      </c>
      <c r="BI11">
        <f t="shared" si="5"/>
        <v>0</v>
      </c>
      <c r="BJ11">
        <f t="shared" si="6"/>
        <v>0</v>
      </c>
      <c r="BK11">
        <f t="shared" si="7"/>
        <v>0</v>
      </c>
      <c r="BL11">
        <f t="shared" si="8"/>
        <v>0</v>
      </c>
      <c r="BM11" s="21">
        <f t="shared" si="2"/>
        <v>0</v>
      </c>
      <c r="BN11" s="21">
        <f t="shared" ref="BN11:BP11" si="31">AE11</f>
        <v>0</v>
      </c>
      <c r="BO11" s="21">
        <f t="shared" si="31"/>
        <v>0</v>
      </c>
      <c r="BP11" s="21">
        <f t="shared" si="31"/>
        <v>0</v>
      </c>
      <c r="BQ11">
        <f t="shared" si="10"/>
        <v>1</v>
      </c>
      <c r="BR11">
        <f t="shared" si="11"/>
        <v>0</v>
      </c>
      <c r="BS11">
        <f t="shared" si="12"/>
        <v>1</v>
      </c>
      <c r="BT11">
        <f t="shared" si="13"/>
        <v>0</v>
      </c>
    </row>
    <row r="12" spans="1:72">
      <c r="A12">
        <v>26113.68</v>
      </c>
      <c r="B12">
        <v>-186.27</v>
      </c>
      <c r="C12">
        <v>20877.72</v>
      </c>
      <c r="D12">
        <v>5050.72</v>
      </c>
      <c r="E12">
        <v>0</v>
      </c>
      <c r="F12" s="3">
        <v>-4200</v>
      </c>
      <c r="G12">
        <v>0</v>
      </c>
      <c r="H12">
        <v>189.89</v>
      </c>
      <c r="I12">
        <v>0</v>
      </c>
      <c r="J12">
        <v>221.69</v>
      </c>
      <c r="K12">
        <v>271.33</v>
      </c>
      <c r="L12">
        <v>0</v>
      </c>
      <c r="M12">
        <v>501.97</v>
      </c>
      <c r="N12">
        <v>500.32</v>
      </c>
      <c r="O12">
        <v>292.1</v>
      </c>
      <c r="P12">
        <v>320.1</v>
      </c>
      <c r="Q12">
        <v>0</v>
      </c>
      <c r="R12">
        <v>104.98</v>
      </c>
      <c r="S12">
        <v>26038.742</v>
      </c>
      <c r="T12">
        <v>172.417</v>
      </c>
      <c r="U12">
        <v>5829.755</v>
      </c>
      <c r="V12">
        <v>5.974</v>
      </c>
      <c r="W12">
        <v>5835.729</v>
      </c>
      <c r="X12">
        <v>514.494</v>
      </c>
      <c r="Y12">
        <v>49.97</v>
      </c>
      <c r="Z12">
        <v>16379.736</v>
      </c>
      <c r="AA12">
        <v>1089.315</v>
      </c>
      <c r="AB12">
        <v>1546.61</v>
      </c>
      <c r="AC12" t="s">
        <v>60</v>
      </c>
      <c r="AD12" s="3">
        <v>-2404.8193</v>
      </c>
      <c r="AE12">
        <v>0</v>
      </c>
      <c r="AF12">
        <v>0</v>
      </c>
      <c r="AG12">
        <v>0</v>
      </c>
      <c r="AH12">
        <v>110</v>
      </c>
      <c r="AI12">
        <v>0</v>
      </c>
      <c r="AJ12">
        <v>110</v>
      </c>
      <c r="AK12">
        <v>2984</v>
      </c>
      <c r="AL12">
        <v>25451</v>
      </c>
      <c r="AM12">
        <v>28435</v>
      </c>
      <c r="AN12">
        <v>5711.55</v>
      </c>
      <c r="AO12">
        <v>5711.26</v>
      </c>
      <c r="AP12">
        <v>0.29</v>
      </c>
      <c r="AQ12">
        <v>0</v>
      </c>
      <c r="AR12">
        <v>110</v>
      </c>
      <c r="AU12">
        <v>0</v>
      </c>
      <c r="AV12" s="13">
        <v>275</v>
      </c>
      <c r="AW12" s="3">
        <v>110</v>
      </c>
      <c r="AX12" s="3">
        <v>0</v>
      </c>
      <c r="AY12" s="3">
        <v>321</v>
      </c>
      <c r="AZ12" s="17">
        <v>305</v>
      </c>
      <c r="BA12" s="3">
        <v>110</v>
      </c>
      <c r="BB12" s="3">
        <v>0</v>
      </c>
      <c r="BE12" s="21">
        <f t="shared" si="0"/>
        <v>110</v>
      </c>
      <c r="BF12" s="21">
        <f t="shared" ref="BF12:BH12" si="32">AH12</f>
        <v>110</v>
      </c>
      <c r="BG12" s="21">
        <f t="shared" si="32"/>
        <v>0</v>
      </c>
      <c r="BH12" s="21">
        <f t="shared" si="32"/>
        <v>110</v>
      </c>
      <c r="BI12">
        <f t="shared" si="5"/>
        <v>0</v>
      </c>
      <c r="BJ12">
        <f t="shared" si="6"/>
        <v>0</v>
      </c>
      <c r="BK12">
        <f t="shared" si="7"/>
        <v>0</v>
      </c>
      <c r="BL12">
        <f t="shared" si="8"/>
        <v>0</v>
      </c>
      <c r="BM12" s="21">
        <f t="shared" si="2"/>
        <v>0</v>
      </c>
      <c r="BN12" s="21">
        <f t="shared" ref="BN12:BP12" si="33">AE12</f>
        <v>0</v>
      </c>
      <c r="BO12" s="21">
        <f t="shared" si="33"/>
        <v>0</v>
      </c>
      <c r="BP12" s="21">
        <f t="shared" si="33"/>
        <v>0</v>
      </c>
      <c r="BQ12">
        <f t="shared" si="10"/>
        <v>1</v>
      </c>
      <c r="BR12">
        <f t="shared" si="11"/>
        <v>0</v>
      </c>
      <c r="BS12">
        <f t="shared" si="12"/>
        <v>1</v>
      </c>
      <c r="BT12">
        <f t="shared" si="13"/>
        <v>0</v>
      </c>
    </row>
    <row r="13" spans="1:72">
      <c r="A13">
        <v>25969.17</v>
      </c>
      <c r="B13">
        <v>-3.84</v>
      </c>
      <c r="C13">
        <v>20881.18</v>
      </c>
      <c r="D13">
        <v>4909.91</v>
      </c>
      <c r="E13">
        <v>0</v>
      </c>
      <c r="F13" s="3">
        <v>-4200</v>
      </c>
      <c r="G13">
        <v>0</v>
      </c>
      <c r="H13">
        <v>189.89</v>
      </c>
      <c r="I13">
        <v>0</v>
      </c>
      <c r="J13">
        <v>221.23</v>
      </c>
      <c r="K13">
        <v>271.79</v>
      </c>
      <c r="L13">
        <v>0</v>
      </c>
      <c r="M13">
        <v>502.38</v>
      </c>
      <c r="N13">
        <v>500.32</v>
      </c>
      <c r="O13">
        <v>289</v>
      </c>
      <c r="P13">
        <v>318.6</v>
      </c>
      <c r="Q13">
        <v>0</v>
      </c>
      <c r="R13">
        <v>105.35</v>
      </c>
      <c r="S13">
        <v>25797.414</v>
      </c>
      <c r="T13">
        <v>37.993</v>
      </c>
      <c r="U13">
        <v>5928.728</v>
      </c>
      <c r="V13">
        <v>5.97</v>
      </c>
      <c r="W13">
        <v>5934.698</v>
      </c>
      <c r="X13">
        <v>514.772</v>
      </c>
      <c r="Y13">
        <v>50.025</v>
      </c>
      <c r="Z13">
        <v>16651.504</v>
      </c>
      <c r="AA13">
        <v>850.975</v>
      </c>
      <c r="AB13">
        <v>1543.89</v>
      </c>
      <c r="AC13" t="s">
        <v>60</v>
      </c>
      <c r="AD13" s="3">
        <v>-2412.9438</v>
      </c>
      <c r="AE13">
        <v>0</v>
      </c>
      <c r="AF13">
        <v>0</v>
      </c>
      <c r="AG13">
        <v>0</v>
      </c>
      <c r="AH13">
        <v>130</v>
      </c>
      <c r="AI13">
        <v>0</v>
      </c>
      <c r="AJ13">
        <v>130</v>
      </c>
      <c r="AK13">
        <v>2985</v>
      </c>
      <c r="AL13">
        <v>25378.5</v>
      </c>
      <c r="AM13">
        <v>28363.5</v>
      </c>
      <c r="AN13">
        <v>5782.75</v>
      </c>
      <c r="AO13">
        <v>5782.46</v>
      </c>
      <c r="AP13">
        <v>0.29</v>
      </c>
      <c r="AQ13">
        <v>0</v>
      </c>
      <c r="AR13">
        <v>130</v>
      </c>
      <c r="AU13">
        <v>0</v>
      </c>
      <c r="AV13" s="13">
        <v>275</v>
      </c>
      <c r="AW13" s="3">
        <v>130</v>
      </c>
      <c r="AX13" s="3">
        <v>0</v>
      </c>
      <c r="AY13" s="3">
        <v>321</v>
      </c>
      <c r="AZ13" s="17">
        <v>305</v>
      </c>
      <c r="BA13" s="3">
        <v>130</v>
      </c>
      <c r="BB13" s="3">
        <v>0</v>
      </c>
      <c r="BE13" s="21">
        <f t="shared" si="0"/>
        <v>130</v>
      </c>
      <c r="BF13" s="21">
        <f t="shared" ref="BF13:BH13" si="34">AH13</f>
        <v>130</v>
      </c>
      <c r="BG13" s="21">
        <f t="shared" si="34"/>
        <v>0</v>
      </c>
      <c r="BH13" s="21">
        <f t="shared" si="34"/>
        <v>130</v>
      </c>
      <c r="BI13">
        <f t="shared" si="5"/>
        <v>0</v>
      </c>
      <c r="BJ13">
        <f t="shared" si="6"/>
        <v>0</v>
      </c>
      <c r="BK13">
        <f t="shared" si="7"/>
        <v>0</v>
      </c>
      <c r="BL13">
        <f t="shared" si="8"/>
        <v>0</v>
      </c>
      <c r="BM13" s="21">
        <f t="shared" si="2"/>
        <v>0</v>
      </c>
      <c r="BN13" s="21">
        <f t="shared" ref="BN13:BP13" si="35">AE13</f>
        <v>0</v>
      </c>
      <c r="BO13" s="21">
        <f t="shared" si="35"/>
        <v>0</v>
      </c>
      <c r="BP13" s="21">
        <f t="shared" si="35"/>
        <v>0</v>
      </c>
      <c r="BQ13">
        <f t="shared" si="10"/>
        <v>1</v>
      </c>
      <c r="BR13">
        <f t="shared" si="11"/>
        <v>0</v>
      </c>
      <c r="BS13">
        <f t="shared" si="12"/>
        <v>1</v>
      </c>
      <c r="BT13">
        <f t="shared" si="13"/>
        <v>0</v>
      </c>
    </row>
    <row r="14" spans="1:72">
      <c r="A14">
        <v>25660.8</v>
      </c>
      <c r="B14">
        <v>-441.12</v>
      </c>
      <c r="C14">
        <v>20878.57</v>
      </c>
      <c r="D14">
        <v>4607.93</v>
      </c>
      <c r="E14">
        <v>0</v>
      </c>
      <c r="F14" s="3">
        <v>-4200</v>
      </c>
      <c r="G14">
        <v>0</v>
      </c>
      <c r="H14">
        <v>190.77</v>
      </c>
      <c r="I14">
        <v>0</v>
      </c>
      <c r="J14">
        <v>220.74</v>
      </c>
      <c r="K14">
        <v>270.86</v>
      </c>
      <c r="L14">
        <v>0</v>
      </c>
      <c r="M14">
        <v>501.56</v>
      </c>
      <c r="N14">
        <v>500.32</v>
      </c>
      <c r="O14">
        <v>291.7</v>
      </c>
      <c r="P14">
        <v>319.2</v>
      </c>
      <c r="Q14">
        <v>0</v>
      </c>
      <c r="R14">
        <v>105.66</v>
      </c>
      <c r="S14">
        <v>25474.082</v>
      </c>
      <c r="T14">
        <v>568.196</v>
      </c>
      <c r="U14">
        <v>5980.127</v>
      </c>
      <c r="V14">
        <v>5.978</v>
      </c>
      <c r="W14">
        <v>5986.105</v>
      </c>
      <c r="X14">
        <v>514.798</v>
      </c>
      <c r="Y14">
        <v>49.966</v>
      </c>
      <c r="Z14">
        <v>16562.203</v>
      </c>
      <c r="AA14">
        <v>906.002</v>
      </c>
      <c r="AB14">
        <v>1539.55</v>
      </c>
      <c r="AC14" t="s">
        <v>60</v>
      </c>
      <c r="AD14" s="3">
        <v>-2412.3835</v>
      </c>
      <c r="AE14">
        <v>0</v>
      </c>
      <c r="AF14">
        <v>0</v>
      </c>
      <c r="AG14">
        <v>0</v>
      </c>
      <c r="AH14">
        <v>70</v>
      </c>
      <c r="AI14">
        <v>0</v>
      </c>
      <c r="AJ14">
        <v>70</v>
      </c>
      <c r="AK14">
        <v>2987</v>
      </c>
      <c r="AL14">
        <v>25306</v>
      </c>
      <c r="AM14">
        <v>28293</v>
      </c>
      <c r="AN14">
        <v>5839.67</v>
      </c>
      <c r="AO14">
        <v>5839.38</v>
      </c>
      <c r="AP14">
        <v>0.29</v>
      </c>
      <c r="AQ14">
        <v>0</v>
      </c>
      <c r="AR14">
        <v>70</v>
      </c>
      <c r="AU14">
        <v>0</v>
      </c>
      <c r="AV14" s="13">
        <v>275</v>
      </c>
      <c r="AW14" s="3">
        <v>70</v>
      </c>
      <c r="AX14" s="3">
        <v>0</v>
      </c>
      <c r="AY14" s="3">
        <v>321</v>
      </c>
      <c r="AZ14" s="17">
        <v>305</v>
      </c>
      <c r="BA14" s="3">
        <v>70</v>
      </c>
      <c r="BB14" s="3">
        <v>0</v>
      </c>
      <c r="BE14" s="21">
        <f t="shared" si="0"/>
        <v>70</v>
      </c>
      <c r="BF14" s="21">
        <f t="shared" ref="BF14:BH14" si="36">AH14</f>
        <v>70</v>
      </c>
      <c r="BG14" s="21">
        <f t="shared" si="36"/>
        <v>0</v>
      </c>
      <c r="BH14" s="21">
        <f t="shared" si="36"/>
        <v>70</v>
      </c>
      <c r="BI14">
        <f t="shared" si="5"/>
        <v>0</v>
      </c>
      <c r="BJ14">
        <f t="shared" si="6"/>
        <v>0</v>
      </c>
      <c r="BK14">
        <f t="shared" si="7"/>
        <v>0</v>
      </c>
      <c r="BL14">
        <f t="shared" si="8"/>
        <v>0</v>
      </c>
      <c r="BM14" s="21">
        <f t="shared" si="2"/>
        <v>0</v>
      </c>
      <c r="BN14" s="21">
        <f t="shared" ref="BN14:BP14" si="37">AE14</f>
        <v>0</v>
      </c>
      <c r="BO14" s="21">
        <f t="shared" si="37"/>
        <v>0</v>
      </c>
      <c r="BP14" s="21">
        <f t="shared" si="37"/>
        <v>0</v>
      </c>
      <c r="BQ14">
        <f t="shared" si="10"/>
        <v>1</v>
      </c>
      <c r="BR14">
        <f t="shared" si="11"/>
        <v>0</v>
      </c>
      <c r="BS14">
        <f t="shared" si="12"/>
        <v>1</v>
      </c>
      <c r="BT14">
        <f t="shared" si="13"/>
        <v>0</v>
      </c>
    </row>
    <row r="15" spans="1:72">
      <c r="A15">
        <v>25579.79</v>
      </c>
      <c r="B15">
        <v>-496</v>
      </c>
      <c r="C15">
        <v>20875.62</v>
      </c>
      <c r="D15">
        <v>4218.73</v>
      </c>
      <c r="E15">
        <v>0</v>
      </c>
      <c r="F15" s="3">
        <v>-4200</v>
      </c>
      <c r="G15">
        <v>0</v>
      </c>
      <c r="H15">
        <v>189.89</v>
      </c>
      <c r="I15">
        <v>0</v>
      </c>
      <c r="J15">
        <v>221.63</v>
      </c>
      <c r="K15">
        <v>271.33</v>
      </c>
      <c r="L15">
        <v>0</v>
      </c>
      <c r="M15">
        <v>500.73</v>
      </c>
      <c r="N15">
        <v>500.73</v>
      </c>
      <c r="O15">
        <v>289.8</v>
      </c>
      <c r="P15">
        <v>319.3</v>
      </c>
      <c r="Q15">
        <v>0</v>
      </c>
      <c r="R15">
        <v>105.56</v>
      </c>
      <c r="S15">
        <v>25767.13</v>
      </c>
      <c r="T15">
        <v>625.311</v>
      </c>
      <c r="U15">
        <v>6017.637</v>
      </c>
      <c r="V15">
        <v>5.983</v>
      </c>
      <c r="W15">
        <v>6023.62</v>
      </c>
      <c r="X15">
        <v>516.997</v>
      </c>
      <c r="Y15">
        <v>49.992</v>
      </c>
      <c r="Z15">
        <v>16434.613</v>
      </c>
      <c r="AA15">
        <v>1046.783</v>
      </c>
      <c r="AB15">
        <v>1547.72</v>
      </c>
      <c r="AC15" t="s">
        <v>60</v>
      </c>
      <c r="AD15" s="3">
        <v>-2411.543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2987</v>
      </c>
      <c r="AL15">
        <v>25197.3</v>
      </c>
      <c r="AM15">
        <v>28184.3</v>
      </c>
      <c r="AN15">
        <v>5886.02</v>
      </c>
      <c r="AO15">
        <v>5885.73</v>
      </c>
      <c r="AP15">
        <v>0.29</v>
      </c>
      <c r="AQ15">
        <v>0</v>
      </c>
      <c r="AR15">
        <v>0</v>
      </c>
      <c r="AU15">
        <v>290</v>
      </c>
      <c r="AV15" s="13">
        <v>275</v>
      </c>
      <c r="AW15" s="3">
        <v>0</v>
      </c>
      <c r="AX15" s="3">
        <v>0</v>
      </c>
      <c r="AY15" s="3">
        <v>320</v>
      </c>
      <c r="AZ15" s="17">
        <v>305</v>
      </c>
      <c r="BA15" s="3">
        <v>0</v>
      </c>
      <c r="BB15" s="3">
        <v>0</v>
      </c>
      <c r="BE15" s="21">
        <f t="shared" si="0"/>
        <v>0</v>
      </c>
      <c r="BF15" s="21">
        <f t="shared" ref="BF15:BH15" si="38">AH15</f>
        <v>0</v>
      </c>
      <c r="BG15" s="21">
        <f t="shared" si="38"/>
        <v>0</v>
      </c>
      <c r="BH15" s="21">
        <f t="shared" si="38"/>
        <v>0</v>
      </c>
      <c r="BI15">
        <f t="shared" si="5"/>
        <v>1</v>
      </c>
      <c r="BJ15">
        <f t="shared" si="6"/>
        <v>0</v>
      </c>
      <c r="BK15">
        <f t="shared" si="7"/>
        <v>1</v>
      </c>
      <c r="BL15">
        <f t="shared" si="8"/>
        <v>0</v>
      </c>
      <c r="BM15" s="21">
        <f t="shared" si="2"/>
        <v>0</v>
      </c>
      <c r="BN15" s="21">
        <f t="shared" ref="BN15:BP15" si="39">AE15</f>
        <v>0</v>
      </c>
      <c r="BO15" s="21">
        <f t="shared" si="39"/>
        <v>0</v>
      </c>
      <c r="BP15" s="21">
        <f t="shared" si="39"/>
        <v>0</v>
      </c>
      <c r="BQ15">
        <f t="shared" si="10"/>
        <v>1</v>
      </c>
      <c r="BR15">
        <f t="shared" si="11"/>
        <v>0</v>
      </c>
      <c r="BS15">
        <f t="shared" si="12"/>
        <v>1</v>
      </c>
      <c r="BT15">
        <f t="shared" si="13"/>
        <v>0</v>
      </c>
    </row>
    <row r="16" spans="1:72">
      <c r="A16">
        <v>25708.36</v>
      </c>
      <c r="B16">
        <v>-505.18</v>
      </c>
      <c r="C16">
        <v>20869.86</v>
      </c>
      <c r="D16">
        <v>4834.6</v>
      </c>
      <c r="E16">
        <v>0</v>
      </c>
      <c r="F16" s="3">
        <v>-4200</v>
      </c>
      <c r="G16">
        <v>0</v>
      </c>
      <c r="H16">
        <v>190.77</v>
      </c>
      <c r="I16">
        <v>0</v>
      </c>
      <c r="J16">
        <v>221.32</v>
      </c>
      <c r="K16">
        <v>271.1</v>
      </c>
      <c r="L16">
        <v>0</v>
      </c>
      <c r="M16">
        <v>501.97</v>
      </c>
      <c r="N16">
        <v>500.73</v>
      </c>
      <c r="O16">
        <v>289.3</v>
      </c>
      <c r="P16">
        <v>319.5</v>
      </c>
      <c r="Q16">
        <v>0</v>
      </c>
      <c r="R16">
        <v>105.24</v>
      </c>
      <c r="S16">
        <v>25549.396</v>
      </c>
      <c r="T16">
        <v>528.095</v>
      </c>
      <c r="U16">
        <v>6002.456</v>
      </c>
      <c r="V16">
        <v>6.001</v>
      </c>
      <c r="W16">
        <v>6008.457</v>
      </c>
      <c r="X16">
        <v>515.462</v>
      </c>
      <c r="Y16">
        <v>50.033</v>
      </c>
      <c r="Z16">
        <v>16592.092</v>
      </c>
      <c r="AA16">
        <v>829.109</v>
      </c>
      <c r="AB16">
        <v>1561.42</v>
      </c>
      <c r="AC16" t="s">
        <v>60</v>
      </c>
      <c r="AD16" s="3">
        <v>-2404.259</v>
      </c>
      <c r="AE16">
        <v>0</v>
      </c>
      <c r="AF16">
        <v>0</v>
      </c>
      <c r="AG16">
        <v>0</v>
      </c>
      <c r="AH16">
        <v>120</v>
      </c>
      <c r="AI16">
        <v>0</v>
      </c>
      <c r="AJ16">
        <v>120</v>
      </c>
      <c r="AK16">
        <v>2988</v>
      </c>
      <c r="AL16">
        <v>25161</v>
      </c>
      <c r="AM16">
        <v>28149</v>
      </c>
      <c r="AN16">
        <v>5934.43</v>
      </c>
      <c r="AO16">
        <v>5934.14</v>
      </c>
      <c r="AP16">
        <v>0.29</v>
      </c>
      <c r="AQ16">
        <v>0</v>
      </c>
      <c r="AR16">
        <v>120</v>
      </c>
      <c r="AU16">
        <v>291</v>
      </c>
      <c r="AV16" s="13">
        <v>275</v>
      </c>
      <c r="AW16" s="3">
        <v>120</v>
      </c>
      <c r="AX16" s="3">
        <v>0</v>
      </c>
      <c r="AY16" s="3">
        <v>321</v>
      </c>
      <c r="AZ16" s="17">
        <v>305</v>
      </c>
      <c r="BA16" s="3">
        <v>120</v>
      </c>
      <c r="BB16" s="3">
        <v>0</v>
      </c>
      <c r="BE16" s="21">
        <f t="shared" si="0"/>
        <v>120</v>
      </c>
      <c r="BF16" s="21">
        <f t="shared" ref="BF16:BH16" si="40">AH16</f>
        <v>120</v>
      </c>
      <c r="BG16" s="21">
        <f t="shared" si="40"/>
        <v>0</v>
      </c>
      <c r="BH16" s="21">
        <f t="shared" si="40"/>
        <v>120</v>
      </c>
      <c r="BI16">
        <f t="shared" si="5"/>
        <v>0</v>
      </c>
      <c r="BJ16">
        <f t="shared" si="6"/>
        <v>0</v>
      </c>
      <c r="BK16">
        <f t="shared" si="7"/>
        <v>0</v>
      </c>
      <c r="BL16">
        <f t="shared" si="8"/>
        <v>0</v>
      </c>
      <c r="BM16" s="21">
        <f t="shared" si="2"/>
        <v>0</v>
      </c>
      <c r="BN16" s="21">
        <f t="shared" ref="BN16:BP16" si="41">AE16</f>
        <v>0</v>
      </c>
      <c r="BO16" s="21">
        <f t="shared" si="41"/>
        <v>0</v>
      </c>
      <c r="BP16" s="21">
        <f t="shared" si="41"/>
        <v>0</v>
      </c>
      <c r="BQ16">
        <f t="shared" si="10"/>
        <v>1</v>
      </c>
      <c r="BR16">
        <f t="shared" si="11"/>
        <v>0</v>
      </c>
      <c r="BS16">
        <f t="shared" si="12"/>
        <v>1</v>
      </c>
      <c r="BT16">
        <f t="shared" si="13"/>
        <v>0</v>
      </c>
    </row>
    <row r="17" spans="1:72">
      <c r="A17">
        <v>25595.66</v>
      </c>
      <c r="B17">
        <v>-797</v>
      </c>
      <c r="C17">
        <v>20881.56</v>
      </c>
      <c r="D17">
        <v>4537.75</v>
      </c>
      <c r="E17">
        <v>0</v>
      </c>
      <c r="F17" s="3">
        <v>-4200</v>
      </c>
      <c r="G17">
        <v>0</v>
      </c>
      <c r="H17">
        <v>189.05</v>
      </c>
      <c r="I17">
        <v>0</v>
      </c>
      <c r="J17">
        <v>221.31</v>
      </c>
      <c r="K17">
        <v>271.33</v>
      </c>
      <c r="L17">
        <v>0</v>
      </c>
      <c r="M17">
        <v>502.38</v>
      </c>
      <c r="N17">
        <v>499.91</v>
      </c>
      <c r="O17">
        <v>290.1</v>
      </c>
      <c r="P17">
        <v>319.5</v>
      </c>
      <c r="Q17">
        <v>0</v>
      </c>
      <c r="R17">
        <v>104.77</v>
      </c>
      <c r="S17">
        <v>25594.33</v>
      </c>
      <c r="T17">
        <v>814.301</v>
      </c>
      <c r="U17">
        <v>6171.214</v>
      </c>
      <c r="V17">
        <v>5.987</v>
      </c>
      <c r="W17">
        <v>6177.201</v>
      </c>
      <c r="X17">
        <v>515.045</v>
      </c>
      <c r="Y17">
        <v>50.017</v>
      </c>
      <c r="Z17">
        <v>16578.338</v>
      </c>
      <c r="AA17">
        <v>926.342</v>
      </c>
      <c r="AB17">
        <v>1545.59</v>
      </c>
      <c r="AC17" t="s">
        <v>60</v>
      </c>
      <c r="AD17" s="3">
        <v>-2407.6208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2988</v>
      </c>
      <c r="AL17">
        <v>25161</v>
      </c>
      <c r="AM17">
        <v>28149</v>
      </c>
      <c r="AN17">
        <v>5987.88</v>
      </c>
      <c r="AO17">
        <v>5987.59</v>
      </c>
      <c r="AP17">
        <v>0.29</v>
      </c>
      <c r="AQ17">
        <v>0</v>
      </c>
      <c r="AR17">
        <v>0</v>
      </c>
      <c r="AU17">
        <v>290</v>
      </c>
      <c r="AV17" s="13">
        <v>275</v>
      </c>
      <c r="AW17" s="3">
        <v>0</v>
      </c>
      <c r="AX17" s="3">
        <v>0</v>
      </c>
      <c r="AY17" s="3">
        <v>320</v>
      </c>
      <c r="AZ17" s="17">
        <v>305</v>
      </c>
      <c r="BA17" s="3">
        <v>0</v>
      </c>
      <c r="BB17" s="3">
        <v>0</v>
      </c>
      <c r="BE17" s="21">
        <f t="shared" si="0"/>
        <v>0</v>
      </c>
      <c r="BF17" s="21">
        <f t="shared" ref="BF17:BH17" si="42">AH17</f>
        <v>0</v>
      </c>
      <c r="BG17" s="21">
        <f t="shared" si="42"/>
        <v>0</v>
      </c>
      <c r="BH17" s="21">
        <f t="shared" si="42"/>
        <v>0</v>
      </c>
      <c r="BI17">
        <f t="shared" si="5"/>
        <v>1</v>
      </c>
      <c r="BJ17">
        <f t="shared" si="6"/>
        <v>0</v>
      </c>
      <c r="BK17">
        <f t="shared" si="7"/>
        <v>1</v>
      </c>
      <c r="BL17">
        <f t="shared" si="8"/>
        <v>0</v>
      </c>
      <c r="BM17" s="21">
        <f t="shared" si="2"/>
        <v>0</v>
      </c>
      <c r="BN17" s="21">
        <f t="shared" ref="BN17:BP17" si="43">AE17</f>
        <v>0</v>
      </c>
      <c r="BO17" s="21">
        <f t="shared" si="43"/>
        <v>0</v>
      </c>
      <c r="BP17" s="21">
        <f t="shared" si="43"/>
        <v>0</v>
      </c>
      <c r="BQ17">
        <f t="shared" si="10"/>
        <v>1</v>
      </c>
      <c r="BR17">
        <f t="shared" si="11"/>
        <v>0</v>
      </c>
      <c r="BS17">
        <f t="shared" si="12"/>
        <v>1</v>
      </c>
      <c r="BT17">
        <f t="shared" si="13"/>
        <v>0</v>
      </c>
    </row>
    <row r="18" spans="1:72">
      <c r="A18">
        <v>25576.89</v>
      </c>
      <c r="B18">
        <v>-777</v>
      </c>
      <c r="C18">
        <v>20880.06</v>
      </c>
      <c r="D18">
        <v>4331.34</v>
      </c>
      <c r="E18">
        <v>0</v>
      </c>
      <c r="F18" s="3">
        <v>-4200</v>
      </c>
      <c r="G18">
        <v>0</v>
      </c>
      <c r="H18">
        <v>190.77</v>
      </c>
      <c r="I18">
        <v>0</v>
      </c>
      <c r="J18">
        <v>221.69</v>
      </c>
      <c r="K18">
        <v>271.33</v>
      </c>
      <c r="L18">
        <v>0</v>
      </c>
      <c r="M18">
        <v>501.56</v>
      </c>
      <c r="N18">
        <v>500.32</v>
      </c>
      <c r="O18">
        <v>290.1</v>
      </c>
      <c r="P18">
        <v>319.3</v>
      </c>
      <c r="Q18">
        <v>0</v>
      </c>
      <c r="R18">
        <v>104.98</v>
      </c>
      <c r="S18">
        <v>25519.941</v>
      </c>
      <c r="T18">
        <v>723.999</v>
      </c>
      <c r="U18">
        <v>6257.324</v>
      </c>
      <c r="V18">
        <v>5.982</v>
      </c>
      <c r="W18">
        <v>6263.306</v>
      </c>
      <c r="X18">
        <v>514.741</v>
      </c>
      <c r="Y18">
        <v>50.02</v>
      </c>
      <c r="Z18">
        <v>16712.965</v>
      </c>
      <c r="AA18">
        <v>797.482</v>
      </c>
      <c r="AB18">
        <v>1534.18</v>
      </c>
      <c r="AC18" t="s">
        <v>60</v>
      </c>
      <c r="AD18" s="3">
        <v>-2407.761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2989</v>
      </c>
      <c r="AL18">
        <v>25161</v>
      </c>
      <c r="AM18">
        <v>28150</v>
      </c>
      <c r="AN18">
        <v>6030.32</v>
      </c>
      <c r="AO18">
        <v>6030.03</v>
      </c>
      <c r="AP18">
        <v>0.29</v>
      </c>
      <c r="AQ18">
        <v>0</v>
      </c>
      <c r="AR18">
        <v>0</v>
      </c>
      <c r="AU18">
        <v>290</v>
      </c>
      <c r="AV18" s="13">
        <v>275</v>
      </c>
      <c r="AW18" s="3">
        <v>0</v>
      </c>
      <c r="AX18" s="3">
        <v>0</v>
      </c>
      <c r="AY18" s="3">
        <v>320</v>
      </c>
      <c r="AZ18" s="17">
        <v>305</v>
      </c>
      <c r="BA18" s="3">
        <v>0</v>
      </c>
      <c r="BB18" s="3">
        <v>0</v>
      </c>
      <c r="BE18" s="21">
        <f t="shared" si="0"/>
        <v>0</v>
      </c>
      <c r="BF18" s="21">
        <f t="shared" ref="BF18:BH18" si="44">AH18</f>
        <v>0</v>
      </c>
      <c r="BG18" s="21">
        <f t="shared" si="44"/>
        <v>0</v>
      </c>
      <c r="BH18" s="21">
        <f t="shared" si="44"/>
        <v>0</v>
      </c>
      <c r="BI18">
        <f t="shared" si="5"/>
        <v>1</v>
      </c>
      <c r="BJ18">
        <f t="shared" si="6"/>
        <v>0</v>
      </c>
      <c r="BK18">
        <f t="shared" si="7"/>
        <v>1</v>
      </c>
      <c r="BL18">
        <f t="shared" si="8"/>
        <v>0</v>
      </c>
      <c r="BM18" s="21">
        <f t="shared" si="2"/>
        <v>0</v>
      </c>
      <c r="BN18" s="21">
        <f t="shared" ref="BN18:BP18" si="45">AE18</f>
        <v>0</v>
      </c>
      <c r="BO18" s="21">
        <f t="shared" si="45"/>
        <v>0</v>
      </c>
      <c r="BP18" s="21">
        <f t="shared" si="45"/>
        <v>0</v>
      </c>
      <c r="BQ18">
        <f t="shared" si="10"/>
        <v>1</v>
      </c>
      <c r="BR18">
        <f t="shared" si="11"/>
        <v>0</v>
      </c>
      <c r="BS18">
        <f t="shared" si="12"/>
        <v>1</v>
      </c>
      <c r="BT18">
        <f t="shared" si="13"/>
        <v>0</v>
      </c>
    </row>
    <row r="19" spans="1:72">
      <c r="A19">
        <v>25577.29</v>
      </c>
      <c r="B19">
        <v>-875</v>
      </c>
      <c r="C19">
        <v>20874.09</v>
      </c>
      <c r="D19">
        <v>4333.14</v>
      </c>
      <c r="E19">
        <v>0</v>
      </c>
      <c r="F19" s="3">
        <v>-4200</v>
      </c>
      <c r="G19">
        <v>0</v>
      </c>
      <c r="H19">
        <v>189.05</v>
      </c>
      <c r="I19">
        <v>0</v>
      </c>
      <c r="J19">
        <v>221.16</v>
      </c>
      <c r="K19">
        <v>271.1</v>
      </c>
      <c r="L19">
        <v>0</v>
      </c>
      <c r="M19">
        <v>501.56</v>
      </c>
      <c r="N19">
        <v>500.73</v>
      </c>
      <c r="O19">
        <v>288.4</v>
      </c>
      <c r="P19">
        <v>317.1</v>
      </c>
      <c r="Q19">
        <v>0</v>
      </c>
      <c r="R19">
        <v>104.92</v>
      </c>
      <c r="S19">
        <v>25581.225</v>
      </c>
      <c r="T19">
        <v>818.71</v>
      </c>
      <c r="U19">
        <v>6467.485</v>
      </c>
      <c r="V19">
        <v>5.994</v>
      </c>
      <c r="W19">
        <v>6473.48</v>
      </c>
      <c r="X19">
        <v>514.574</v>
      </c>
      <c r="Y19">
        <v>50.035</v>
      </c>
      <c r="Z19">
        <v>16695.611</v>
      </c>
      <c r="AA19">
        <v>919.594</v>
      </c>
      <c r="AB19">
        <v>1532.84</v>
      </c>
      <c r="AC19" t="s">
        <v>60</v>
      </c>
      <c r="AD19" s="3">
        <v>-2408.4614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2989</v>
      </c>
      <c r="AL19">
        <v>25161</v>
      </c>
      <c r="AM19">
        <v>28150</v>
      </c>
      <c r="AN19">
        <v>6063.14</v>
      </c>
      <c r="AO19">
        <v>6062.85</v>
      </c>
      <c r="AP19">
        <v>0.29</v>
      </c>
      <c r="AQ19">
        <v>0</v>
      </c>
      <c r="AR19">
        <v>0</v>
      </c>
      <c r="AU19">
        <v>290</v>
      </c>
      <c r="AV19" s="13">
        <v>275</v>
      </c>
      <c r="AW19" s="3">
        <v>0</v>
      </c>
      <c r="AX19" s="3">
        <v>0</v>
      </c>
      <c r="AY19" s="3">
        <v>320</v>
      </c>
      <c r="AZ19" s="17">
        <v>305</v>
      </c>
      <c r="BA19" s="3">
        <v>0</v>
      </c>
      <c r="BB19" s="3">
        <v>0</v>
      </c>
      <c r="BE19" s="21">
        <f t="shared" si="0"/>
        <v>0</v>
      </c>
      <c r="BF19" s="21">
        <f t="shared" ref="BF19:BH19" si="46">AH19</f>
        <v>0</v>
      </c>
      <c r="BG19" s="21">
        <f t="shared" si="46"/>
        <v>0</v>
      </c>
      <c r="BH19" s="21">
        <f t="shared" si="46"/>
        <v>0</v>
      </c>
      <c r="BI19">
        <f t="shared" si="5"/>
        <v>1</v>
      </c>
      <c r="BJ19">
        <f t="shared" si="6"/>
        <v>0</v>
      </c>
      <c r="BK19">
        <f t="shared" si="7"/>
        <v>1</v>
      </c>
      <c r="BL19">
        <f t="shared" si="8"/>
        <v>0</v>
      </c>
      <c r="BM19" s="21">
        <f t="shared" si="2"/>
        <v>0</v>
      </c>
      <c r="BN19" s="21">
        <f t="shared" ref="BN19:BP19" si="47">AE19</f>
        <v>0</v>
      </c>
      <c r="BO19" s="21">
        <f t="shared" si="47"/>
        <v>0</v>
      </c>
      <c r="BP19" s="21">
        <f t="shared" si="47"/>
        <v>0</v>
      </c>
      <c r="BQ19">
        <f t="shared" si="10"/>
        <v>1</v>
      </c>
      <c r="BR19">
        <f t="shared" si="11"/>
        <v>0</v>
      </c>
      <c r="BS19">
        <f t="shared" si="12"/>
        <v>1</v>
      </c>
      <c r="BT19">
        <f t="shared" si="13"/>
        <v>0</v>
      </c>
    </row>
    <row r="20" spans="1:72">
      <c r="A20">
        <v>25457.04</v>
      </c>
      <c r="B20">
        <v>-943.57</v>
      </c>
      <c r="C20">
        <v>20878.38</v>
      </c>
      <c r="D20">
        <v>4216.26</v>
      </c>
      <c r="E20">
        <v>0</v>
      </c>
      <c r="F20" s="3">
        <v>-4200</v>
      </c>
      <c r="G20">
        <v>0</v>
      </c>
      <c r="H20">
        <v>190.77</v>
      </c>
      <c r="I20">
        <v>0</v>
      </c>
      <c r="J20">
        <v>221.55</v>
      </c>
      <c r="K20">
        <v>271.79</v>
      </c>
      <c r="L20">
        <v>0</v>
      </c>
      <c r="M20">
        <v>501.15</v>
      </c>
      <c r="N20">
        <v>501.15</v>
      </c>
      <c r="O20">
        <v>289.6</v>
      </c>
      <c r="P20">
        <v>319.1</v>
      </c>
      <c r="Q20">
        <v>0</v>
      </c>
      <c r="R20">
        <v>105.45</v>
      </c>
      <c r="S20">
        <v>25489.293</v>
      </c>
      <c r="T20">
        <v>1073.03</v>
      </c>
      <c r="U20">
        <v>6536.081</v>
      </c>
      <c r="V20">
        <v>5.943</v>
      </c>
      <c r="W20">
        <v>6542.024</v>
      </c>
      <c r="X20">
        <v>515.481</v>
      </c>
      <c r="Y20">
        <v>49.972</v>
      </c>
      <c r="Z20">
        <v>16646.664</v>
      </c>
      <c r="AA20">
        <v>980.283</v>
      </c>
      <c r="AB20">
        <v>1529.47</v>
      </c>
      <c r="AC20" t="s">
        <v>60</v>
      </c>
      <c r="AD20" s="3">
        <v>-2404.8193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2989</v>
      </c>
      <c r="AL20">
        <v>25161</v>
      </c>
      <c r="AM20">
        <v>28150</v>
      </c>
      <c r="AN20">
        <v>6089.73</v>
      </c>
      <c r="AO20">
        <v>6089.45</v>
      </c>
      <c r="AP20">
        <v>0.28</v>
      </c>
      <c r="AQ20">
        <v>0</v>
      </c>
      <c r="AR20">
        <v>0</v>
      </c>
      <c r="AU20">
        <v>290</v>
      </c>
      <c r="AV20" s="13">
        <v>275</v>
      </c>
      <c r="AW20" s="3">
        <v>0</v>
      </c>
      <c r="AX20" s="3">
        <v>0</v>
      </c>
      <c r="AY20" s="3">
        <v>320</v>
      </c>
      <c r="AZ20" s="17">
        <v>305</v>
      </c>
      <c r="BA20" s="3">
        <v>0</v>
      </c>
      <c r="BB20" s="3">
        <v>0</v>
      </c>
      <c r="BE20" s="21">
        <f t="shared" si="0"/>
        <v>0</v>
      </c>
      <c r="BF20" s="21">
        <f t="shared" ref="BF20:BH20" si="48">AH20</f>
        <v>0</v>
      </c>
      <c r="BG20" s="21">
        <f t="shared" si="48"/>
        <v>0</v>
      </c>
      <c r="BH20" s="21">
        <f t="shared" si="48"/>
        <v>0</v>
      </c>
      <c r="BI20">
        <f t="shared" si="5"/>
        <v>1</v>
      </c>
      <c r="BJ20">
        <f t="shared" si="6"/>
        <v>0</v>
      </c>
      <c r="BK20">
        <f t="shared" si="7"/>
        <v>1</v>
      </c>
      <c r="BL20">
        <f t="shared" si="8"/>
        <v>0</v>
      </c>
      <c r="BM20" s="21">
        <f t="shared" si="2"/>
        <v>0</v>
      </c>
      <c r="BN20" s="21">
        <f t="shared" ref="BN20:BP20" si="49">AE20</f>
        <v>0</v>
      </c>
      <c r="BO20" s="21">
        <f t="shared" si="49"/>
        <v>0</v>
      </c>
      <c r="BP20" s="21">
        <f t="shared" si="49"/>
        <v>0</v>
      </c>
      <c r="BQ20">
        <f t="shared" si="10"/>
        <v>1</v>
      </c>
      <c r="BR20">
        <f t="shared" si="11"/>
        <v>0</v>
      </c>
      <c r="BS20">
        <f t="shared" si="12"/>
        <v>1</v>
      </c>
      <c r="BT20">
        <f t="shared" si="13"/>
        <v>0</v>
      </c>
    </row>
    <row r="21" spans="1:72">
      <c r="A21">
        <v>25380.12</v>
      </c>
      <c r="B21">
        <v>-740.57</v>
      </c>
      <c r="C21">
        <v>20881.06</v>
      </c>
      <c r="D21">
        <v>4133.42</v>
      </c>
      <c r="E21">
        <v>0</v>
      </c>
      <c r="F21" s="3">
        <v>-4200</v>
      </c>
      <c r="G21">
        <v>0</v>
      </c>
      <c r="H21">
        <v>190.77</v>
      </c>
      <c r="I21">
        <v>0</v>
      </c>
      <c r="J21">
        <v>221.95</v>
      </c>
      <c r="K21">
        <v>271.33</v>
      </c>
      <c r="L21">
        <v>0</v>
      </c>
      <c r="M21">
        <v>501.56</v>
      </c>
      <c r="N21">
        <v>500.32</v>
      </c>
      <c r="O21">
        <v>290.7</v>
      </c>
      <c r="P21">
        <v>319.4</v>
      </c>
      <c r="Q21">
        <v>0</v>
      </c>
      <c r="R21">
        <v>105.45</v>
      </c>
      <c r="S21">
        <v>25400.691</v>
      </c>
      <c r="T21">
        <v>755.422</v>
      </c>
      <c r="U21">
        <v>6503.555</v>
      </c>
      <c r="V21">
        <v>5.949</v>
      </c>
      <c r="W21">
        <v>6509.504</v>
      </c>
      <c r="X21">
        <v>514.733</v>
      </c>
      <c r="Y21">
        <v>50.005</v>
      </c>
      <c r="Z21">
        <v>16915.861</v>
      </c>
      <c r="AA21">
        <v>795.986</v>
      </c>
      <c r="AB21">
        <v>1535.39</v>
      </c>
      <c r="AC21" t="s">
        <v>60</v>
      </c>
      <c r="AD21" s="3">
        <v>-2401.4575</v>
      </c>
      <c r="AE21">
        <v>0</v>
      </c>
      <c r="AF21">
        <v>0</v>
      </c>
      <c r="AG21">
        <v>0</v>
      </c>
      <c r="AH21">
        <v>0.01</v>
      </c>
      <c r="AI21">
        <v>0</v>
      </c>
      <c r="AJ21">
        <v>0.01</v>
      </c>
      <c r="AK21">
        <v>2989</v>
      </c>
      <c r="AL21">
        <v>25161</v>
      </c>
      <c r="AM21">
        <v>28150</v>
      </c>
      <c r="AN21">
        <v>6118.93</v>
      </c>
      <c r="AO21">
        <v>6118.65</v>
      </c>
      <c r="AP21">
        <v>0.28</v>
      </c>
      <c r="AQ21">
        <v>0</v>
      </c>
      <c r="AR21">
        <v>0.01</v>
      </c>
      <c r="AU21">
        <v>291</v>
      </c>
      <c r="AV21" s="13">
        <v>275</v>
      </c>
      <c r="AW21" s="3">
        <v>0.01</v>
      </c>
      <c r="AX21" s="3">
        <v>0</v>
      </c>
      <c r="AY21" s="3">
        <v>321</v>
      </c>
      <c r="AZ21" s="17">
        <v>305</v>
      </c>
      <c r="BA21" s="3">
        <v>0.01</v>
      </c>
      <c r="BB21" s="3">
        <v>0</v>
      </c>
      <c r="BE21" s="21">
        <f t="shared" si="0"/>
        <v>0.01</v>
      </c>
      <c r="BF21" s="21">
        <f t="shared" ref="BF21:BH21" si="50">AH21</f>
        <v>0.01</v>
      </c>
      <c r="BG21" s="21">
        <f t="shared" si="50"/>
        <v>0</v>
      </c>
      <c r="BH21" s="21">
        <f t="shared" si="50"/>
        <v>0.01</v>
      </c>
      <c r="BI21">
        <f t="shared" si="5"/>
        <v>0</v>
      </c>
      <c r="BJ21">
        <f t="shared" si="6"/>
        <v>0</v>
      </c>
      <c r="BK21">
        <f t="shared" si="7"/>
        <v>0</v>
      </c>
      <c r="BL21">
        <f t="shared" si="8"/>
        <v>0</v>
      </c>
      <c r="BM21" s="21">
        <f t="shared" si="2"/>
        <v>0</v>
      </c>
      <c r="BN21" s="21">
        <f t="shared" ref="BN21:BP21" si="51">AE21</f>
        <v>0</v>
      </c>
      <c r="BO21" s="21">
        <f t="shared" si="51"/>
        <v>0</v>
      </c>
      <c r="BP21" s="21">
        <f t="shared" si="51"/>
        <v>0</v>
      </c>
      <c r="BQ21">
        <f t="shared" si="10"/>
        <v>1</v>
      </c>
      <c r="BR21">
        <f t="shared" si="11"/>
        <v>0</v>
      </c>
      <c r="BS21">
        <f t="shared" si="12"/>
        <v>1</v>
      </c>
      <c r="BT21">
        <f t="shared" si="13"/>
        <v>0</v>
      </c>
    </row>
    <row r="22" spans="1:72">
      <c r="A22">
        <v>25582.63</v>
      </c>
      <c r="B22">
        <v>-777</v>
      </c>
      <c r="C22">
        <v>20874.04</v>
      </c>
      <c r="D22">
        <v>4339.74</v>
      </c>
      <c r="E22">
        <v>0</v>
      </c>
      <c r="F22" s="3">
        <v>-4200</v>
      </c>
      <c r="G22">
        <v>0</v>
      </c>
      <c r="H22">
        <v>189.89</v>
      </c>
      <c r="I22">
        <v>0</v>
      </c>
      <c r="J22">
        <v>221.52</v>
      </c>
      <c r="K22">
        <v>271.33</v>
      </c>
      <c r="L22">
        <v>0</v>
      </c>
      <c r="M22">
        <v>502.38</v>
      </c>
      <c r="N22">
        <v>500.32</v>
      </c>
      <c r="O22">
        <v>289.8</v>
      </c>
      <c r="P22">
        <v>319.1</v>
      </c>
      <c r="Q22">
        <v>0</v>
      </c>
      <c r="R22">
        <v>105.56</v>
      </c>
      <c r="S22">
        <v>25671.51</v>
      </c>
      <c r="T22">
        <v>702.956</v>
      </c>
      <c r="U22">
        <v>6552.687</v>
      </c>
      <c r="V22">
        <v>5.711</v>
      </c>
      <c r="W22">
        <v>6558.398</v>
      </c>
      <c r="X22">
        <v>515.154</v>
      </c>
      <c r="Y22">
        <v>49.991</v>
      </c>
      <c r="Z22">
        <v>16800.799</v>
      </c>
      <c r="AA22">
        <v>843.309</v>
      </c>
      <c r="AB22">
        <v>1531.61</v>
      </c>
      <c r="AC22" t="s">
        <v>60</v>
      </c>
      <c r="AD22" s="3">
        <v>-2406.5002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2989</v>
      </c>
      <c r="AL22">
        <v>25306</v>
      </c>
      <c r="AM22">
        <v>28295</v>
      </c>
      <c r="AN22">
        <v>6147.5</v>
      </c>
      <c r="AO22">
        <v>6147.22</v>
      </c>
      <c r="AP22">
        <v>0.28</v>
      </c>
      <c r="AQ22">
        <v>0</v>
      </c>
      <c r="AR22">
        <v>0</v>
      </c>
      <c r="AU22">
        <v>290</v>
      </c>
      <c r="AV22" s="13">
        <v>275</v>
      </c>
      <c r="AW22" s="3">
        <v>0</v>
      </c>
      <c r="AX22" s="3">
        <v>0</v>
      </c>
      <c r="AY22" s="3">
        <v>320</v>
      </c>
      <c r="AZ22" s="17">
        <v>305</v>
      </c>
      <c r="BA22" s="3">
        <v>0</v>
      </c>
      <c r="BB22" s="3">
        <v>0</v>
      </c>
      <c r="BE22" s="21">
        <f t="shared" si="0"/>
        <v>0</v>
      </c>
      <c r="BF22" s="21">
        <f t="shared" ref="BF22:BH22" si="52">AH22</f>
        <v>0</v>
      </c>
      <c r="BG22" s="21">
        <f t="shared" si="52"/>
        <v>0</v>
      </c>
      <c r="BH22" s="21">
        <f t="shared" si="52"/>
        <v>0</v>
      </c>
      <c r="BI22">
        <f t="shared" si="5"/>
        <v>1</v>
      </c>
      <c r="BJ22">
        <f t="shared" si="6"/>
        <v>0</v>
      </c>
      <c r="BK22">
        <f t="shared" si="7"/>
        <v>1</v>
      </c>
      <c r="BL22">
        <f t="shared" si="8"/>
        <v>0</v>
      </c>
      <c r="BM22" s="21">
        <f t="shared" si="2"/>
        <v>0</v>
      </c>
      <c r="BN22" s="21">
        <f t="shared" ref="BN22:BP22" si="53">AE22</f>
        <v>0</v>
      </c>
      <c r="BO22" s="21">
        <f t="shared" si="53"/>
        <v>0</v>
      </c>
      <c r="BP22" s="21">
        <f t="shared" si="53"/>
        <v>0</v>
      </c>
      <c r="BQ22">
        <f t="shared" si="10"/>
        <v>1</v>
      </c>
      <c r="BR22">
        <f t="shared" si="11"/>
        <v>0</v>
      </c>
      <c r="BS22">
        <f t="shared" si="12"/>
        <v>1</v>
      </c>
      <c r="BT22">
        <f t="shared" si="13"/>
        <v>0</v>
      </c>
    </row>
    <row r="23" spans="1:72">
      <c r="A23">
        <v>25761.13</v>
      </c>
      <c r="B23">
        <v>-608</v>
      </c>
      <c r="C23">
        <v>20885.3</v>
      </c>
      <c r="D23">
        <v>4504.15</v>
      </c>
      <c r="E23">
        <v>0</v>
      </c>
      <c r="F23" s="3">
        <v>-4200</v>
      </c>
      <c r="G23">
        <v>0</v>
      </c>
      <c r="H23">
        <v>190.77</v>
      </c>
      <c r="I23">
        <v>0</v>
      </c>
      <c r="J23">
        <v>221.92</v>
      </c>
      <c r="K23">
        <v>272.26</v>
      </c>
      <c r="L23">
        <v>0</v>
      </c>
      <c r="M23">
        <v>501.97</v>
      </c>
      <c r="N23">
        <v>500.32</v>
      </c>
      <c r="O23">
        <v>291.7</v>
      </c>
      <c r="P23">
        <v>319.8</v>
      </c>
      <c r="Q23">
        <v>0</v>
      </c>
      <c r="R23">
        <v>105.19</v>
      </c>
      <c r="S23">
        <v>25742.13</v>
      </c>
      <c r="T23">
        <v>700.441</v>
      </c>
      <c r="U23">
        <v>6717.032</v>
      </c>
      <c r="V23">
        <v>5.6</v>
      </c>
      <c r="W23">
        <v>6722.632</v>
      </c>
      <c r="X23">
        <v>518.301</v>
      </c>
      <c r="Y23">
        <v>49.97</v>
      </c>
      <c r="Z23">
        <v>16926.732</v>
      </c>
      <c r="AA23">
        <v>756.469</v>
      </c>
      <c r="AB23">
        <v>1545.7</v>
      </c>
      <c r="AC23" t="s">
        <v>60</v>
      </c>
      <c r="AD23" s="3">
        <v>-2399.6365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2989</v>
      </c>
      <c r="AL23">
        <v>25414.7</v>
      </c>
      <c r="AM23">
        <v>28403.7</v>
      </c>
      <c r="AN23">
        <v>6172.47</v>
      </c>
      <c r="AO23">
        <v>6172.19</v>
      </c>
      <c r="AP23">
        <v>0.28</v>
      </c>
      <c r="AQ23">
        <v>0</v>
      </c>
      <c r="AR23">
        <v>0</v>
      </c>
      <c r="AU23">
        <v>290</v>
      </c>
      <c r="AV23" s="13">
        <v>275</v>
      </c>
      <c r="AW23" s="3">
        <v>0</v>
      </c>
      <c r="AX23" s="3">
        <v>0</v>
      </c>
      <c r="AY23" s="3">
        <v>320</v>
      </c>
      <c r="AZ23" s="17">
        <v>305</v>
      </c>
      <c r="BA23" s="3">
        <v>0</v>
      </c>
      <c r="BB23" s="3">
        <v>0</v>
      </c>
      <c r="BE23" s="21">
        <f t="shared" si="0"/>
        <v>0</v>
      </c>
      <c r="BF23" s="21">
        <f t="shared" ref="BF23:BH23" si="54">AH23</f>
        <v>0</v>
      </c>
      <c r="BG23" s="21">
        <f t="shared" si="54"/>
        <v>0</v>
      </c>
      <c r="BH23" s="21">
        <f t="shared" si="54"/>
        <v>0</v>
      </c>
      <c r="BI23">
        <f t="shared" si="5"/>
        <v>1</v>
      </c>
      <c r="BJ23">
        <f t="shared" si="6"/>
        <v>0</v>
      </c>
      <c r="BK23">
        <f t="shared" si="7"/>
        <v>1</v>
      </c>
      <c r="BL23">
        <f t="shared" si="8"/>
        <v>0</v>
      </c>
      <c r="BM23" s="21">
        <f t="shared" si="2"/>
        <v>0</v>
      </c>
      <c r="BN23" s="21">
        <f t="shared" ref="BN23:BP23" si="55">AE23</f>
        <v>0</v>
      </c>
      <c r="BO23" s="21">
        <f t="shared" si="55"/>
        <v>0</v>
      </c>
      <c r="BP23" s="21">
        <f t="shared" si="55"/>
        <v>0</v>
      </c>
      <c r="BQ23">
        <f t="shared" si="10"/>
        <v>1</v>
      </c>
      <c r="BR23">
        <f t="shared" si="11"/>
        <v>0</v>
      </c>
      <c r="BS23">
        <f t="shared" si="12"/>
        <v>1</v>
      </c>
      <c r="BT23">
        <f t="shared" si="13"/>
        <v>0</v>
      </c>
    </row>
    <row r="24" spans="1:72">
      <c r="A24">
        <v>25965.54</v>
      </c>
      <c r="B24">
        <v>-380.36</v>
      </c>
      <c r="C24">
        <v>20878.06</v>
      </c>
      <c r="D24">
        <v>4687.29</v>
      </c>
      <c r="E24">
        <v>0</v>
      </c>
      <c r="F24" s="3">
        <v>-4199</v>
      </c>
      <c r="G24">
        <v>0</v>
      </c>
      <c r="H24">
        <v>189.89</v>
      </c>
      <c r="I24">
        <v>0</v>
      </c>
      <c r="J24">
        <v>221.63</v>
      </c>
      <c r="K24">
        <v>271.79</v>
      </c>
      <c r="L24">
        <v>0</v>
      </c>
      <c r="M24">
        <v>500.73</v>
      </c>
      <c r="N24">
        <v>501.15</v>
      </c>
      <c r="O24">
        <v>289.3</v>
      </c>
      <c r="P24">
        <v>318.5</v>
      </c>
      <c r="Q24">
        <v>0</v>
      </c>
      <c r="R24">
        <v>104.77</v>
      </c>
      <c r="S24">
        <v>26062.16</v>
      </c>
      <c r="T24">
        <v>344.332</v>
      </c>
      <c r="U24">
        <v>6909.684</v>
      </c>
      <c r="V24">
        <v>5.613</v>
      </c>
      <c r="W24">
        <v>6915.297</v>
      </c>
      <c r="X24">
        <v>514.943</v>
      </c>
      <c r="Y24">
        <v>49.973</v>
      </c>
      <c r="Z24">
        <v>17125.957</v>
      </c>
      <c r="AA24">
        <v>701.23</v>
      </c>
      <c r="AB24">
        <v>1566.91</v>
      </c>
      <c r="AC24" t="s">
        <v>60</v>
      </c>
      <c r="AD24" s="3">
        <v>-2410.002</v>
      </c>
      <c r="AE24">
        <v>0</v>
      </c>
      <c r="AF24">
        <v>0</v>
      </c>
      <c r="AG24">
        <v>0</v>
      </c>
      <c r="AH24">
        <v>60</v>
      </c>
      <c r="AI24">
        <v>0</v>
      </c>
      <c r="AJ24">
        <v>60</v>
      </c>
      <c r="AK24">
        <v>2989</v>
      </c>
      <c r="AL24">
        <v>25632.2</v>
      </c>
      <c r="AM24">
        <v>28621.2</v>
      </c>
      <c r="AN24">
        <v>6196.91</v>
      </c>
      <c r="AO24">
        <v>6196.63</v>
      </c>
      <c r="AP24">
        <v>0.28</v>
      </c>
      <c r="AQ24">
        <v>0</v>
      </c>
      <c r="AR24">
        <v>60</v>
      </c>
      <c r="AU24">
        <v>291</v>
      </c>
      <c r="AV24" s="13">
        <v>275</v>
      </c>
      <c r="AW24" s="3">
        <v>60</v>
      </c>
      <c r="AX24" s="3">
        <v>0</v>
      </c>
      <c r="AY24" s="3">
        <v>321</v>
      </c>
      <c r="AZ24" s="17">
        <v>305</v>
      </c>
      <c r="BA24" s="3">
        <v>60</v>
      </c>
      <c r="BB24" s="3">
        <v>0</v>
      </c>
      <c r="BE24" s="21">
        <f t="shared" si="0"/>
        <v>60</v>
      </c>
      <c r="BF24" s="21">
        <f t="shared" ref="BF24:BH24" si="56">AH24</f>
        <v>60</v>
      </c>
      <c r="BG24" s="21">
        <f t="shared" si="56"/>
        <v>0</v>
      </c>
      <c r="BH24" s="21">
        <f t="shared" si="56"/>
        <v>60</v>
      </c>
      <c r="BI24">
        <f t="shared" si="5"/>
        <v>0</v>
      </c>
      <c r="BJ24">
        <f t="shared" si="6"/>
        <v>0</v>
      </c>
      <c r="BK24">
        <f t="shared" si="7"/>
        <v>0</v>
      </c>
      <c r="BL24">
        <f t="shared" si="8"/>
        <v>0</v>
      </c>
      <c r="BM24" s="21">
        <f t="shared" si="2"/>
        <v>0</v>
      </c>
      <c r="BN24" s="21">
        <f t="shared" ref="BN24:BP24" si="57">AE24</f>
        <v>0</v>
      </c>
      <c r="BO24" s="21">
        <f t="shared" si="57"/>
        <v>0</v>
      </c>
      <c r="BP24" s="21">
        <f t="shared" si="57"/>
        <v>0</v>
      </c>
      <c r="BQ24">
        <f t="shared" si="10"/>
        <v>1</v>
      </c>
      <c r="BR24">
        <f t="shared" si="11"/>
        <v>0</v>
      </c>
      <c r="BS24">
        <f t="shared" si="12"/>
        <v>1</v>
      </c>
      <c r="BT24">
        <f t="shared" si="13"/>
        <v>0</v>
      </c>
    </row>
    <row r="25" spans="1:72">
      <c r="A25">
        <v>26352.92</v>
      </c>
      <c r="B25">
        <v>-690.22</v>
      </c>
      <c r="C25">
        <v>20874.94</v>
      </c>
      <c r="D25">
        <v>5566.2</v>
      </c>
      <c r="E25">
        <v>0</v>
      </c>
      <c r="F25" s="3">
        <v>-4200</v>
      </c>
      <c r="G25">
        <v>0</v>
      </c>
      <c r="H25">
        <v>190.77</v>
      </c>
      <c r="I25">
        <v>0</v>
      </c>
      <c r="J25">
        <v>221.72</v>
      </c>
      <c r="K25">
        <v>271.79</v>
      </c>
      <c r="L25">
        <v>0</v>
      </c>
      <c r="M25">
        <v>502.79</v>
      </c>
      <c r="N25">
        <v>500.73</v>
      </c>
      <c r="O25">
        <v>291.5</v>
      </c>
      <c r="P25">
        <v>319.4</v>
      </c>
      <c r="Q25">
        <v>0</v>
      </c>
      <c r="R25">
        <v>105.4</v>
      </c>
      <c r="S25">
        <v>26184.125</v>
      </c>
      <c r="T25">
        <v>853.871</v>
      </c>
      <c r="U25">
        <v>7019.924</v>
      </c>
      <c r="V25">
        <v>5.833</v>
      </c>
      <c r="W25">
        <v>7025.757</v>
      </c>
      <c r="X25">
        <v>509.786</v>
      </c>
      <c r="Y25">
        <v>49.969</v>
      </c>
      <c r="Z25">
        <v>16802.717</v>
      </c>
      <c r="AA25">
        <v>879.332</v>
      </c>
      <c r="AB25">
        <v>1578.54</v>
      </c>
      <c r="AC25" t="s">
        <v>60</v>
      </c>
      <c r="AD25" s="3">
        <v>-2405.5195</v>
      </c>
      <c r="AE25">
        <v>0</v>
      </c>
      <c r="AF25">
        <v>0</v>
      </c>
      <c r="AG25">
        <v>0</v>
      </c>
      <c r="AH25">
        <v>100</v>
      </c>
      <c r="AI25">
        <v>0</v>
      </c>
      <c r="AJ25">
        <v>100</v>
      </c>
      <c r="AK25">
        <v>2989</v>
      </c>
      <c r="AL25">
        <v>25740.9</v>
      </c>
      <c r="AM25">
        <v>28729.9</v>
      </c>
      <c r="AN25">
        <v>6221.22</v>
      </c>
      <c r="AO25">
        <v>6220.94</v>
      </c>
      <c r="AP25">
        <v>0.28</v>
      </c>
      <c r="AQ25">
        <v>0</v>
      </c>
      <c r="AR25">
        <v>100</v>
      </c>
      <c r="AU25">
        <v>291</v>
      </c>
      <c r="AV25" s="13">
        <v>275</v>
      </c>
      <c r="AW25" s="3">
        <v>100</v>
      </c>
      <c r="AX25" s="3">
        <v>0</v>
      </c>
      <c r="AY25" s="3">
        <v>321</v>
      </c>
      <c r="AZ25" s="17">
        <v>305</v>
      </c>
      <c r="BA25" s="3">
        <v>100</v>
      </c>
      <c r="BB25" s="3">
        <v>0</v>
      </c>
      <c r="BE25" s="21">
        <f t="shared" si="0"/>
        <v>100</v>
      </c>
      <c r="BF25" s="21">
        <f t="shared" ref="BF25:BH25" si="58">AH25</f>
        <v>100</v>
      </c>
      <c r="BG25" s="21">
        <f t="shared" si="58"/>
        <v>0</v>
      </c>
      <c r="BH25" s="21">
        <f t="shared" si="58"/>
        <v>100</v>
      </c>
      <c r="BI25">
        <f t="shared" si="5"/>
        <v>0</v>
      </c>
      <c r="BJ25">
        <f t="shared" si="6"/>
        <v>0</v>
      </c>
      <c r="BK25">
        <f t="shared" si="7"/>
        <v>0</v>
      </c>
      <c r="BL25">
        <f t="shared" si="8"/>
        <v>0</v>
      </c>
      <c r="BM25" s="21">
        <f t="shared" si="2"/>
        <v>0</v>
      </c>
      <c r="BN25" s="21">
        <f t="shared" ref="BN25:BP25" si="59">AE25</f>
        <v>0</v>
      </c>
      <c r="BO25" s="21">
        <f t="shared" si="59"/>
        <v>0</v>
      </c>
      <c r="BP25" s="21">
        <f t="shared" si="59"/>
        <v>0</v>
      </c>
      <c r="BQ25">
        <f t="shared" si="10"/>
        <v>1</v>
      </c>
      <c r="BR25">
        <f t="shared" si="11"/>
        <v>0</v>
      </c>
      <c r="BS25">
        <f t="shared" si="12"/>
        <v>1</v>
      </c>
      <c r="BT25">
        <f t="shared" si="13"/>
        <v>0</v>
      </c>
    </row>
    <row r="26" spans="1:72">
      <c r="A26">
        <v>26447.21</v>
      </c>
      <c r="B26">
        <v>-433.17</v>
      </c>
      <c r="C26">
        <v>20857.6</v>
      </c>
      <c r="D26">
        <v>5159.01</v>
      </c>
      <c r="E26">
        <v>0</v>
      </c>
      <c r="F26" s="3">
        <v>-4199</v>
      </c>
      <c r="G26">
        <v>0</v>
      </c>
      <c r="H26">
        <v>190.77</v>
      </c>
      <c r="I26">
        <v>0</v>
      </c>
      <c r="J26">
        <v>222.48</v>
      </c>
      <c r="K26">
        <v>271.33</v>
      </c>
      <c r="L26">
        <v>0</v>
      </c>
      <c r="M26">
        <v>502.38</v>
      </c>
      <c r="N26">
        <v>509.37</v>
      </c>
      <c r="O26">
        <v>289.8</v>
      </c>
      <c r="P26">
        <v>319.2</v>
      </c>
      <c r="Q26">
        <v>0</v>
      </c>
      <c r="R26">
        <v>105.56</v>
      </c>
      <c r="S26">
        <v>26623.582</v>
      </c>
      <c r="T26">
        <v>516.266</v>
      </c>
      <c r="U26">
        <v>7209.407</v>
      </c>
      <c r="V26">
        <v>5.295</v>
      </c>
      <c r="W26">
        <v>7214.702</v>
      </c>
      <c r="X26">
        <v>509.838</v>
      </c>
      <c r="Y26">
        <v>49.968</v>
      </c>
      <c r="Z26">
        <v>16907.113</v>
      </c>
      <c r="AA26">
        <v>819.879</v>
      </c>
      <c r="AB26">
        <v>1560.55</v>
      </c>
      <c r="AC26" t="s">
        <v>60</v>
      </c>
      <c r="AD26" s="3">
        <v>-2404.259</v>
      </c>
      <c r="AE26">
        <v>0</v>
      </c>
      <c r="AF26">
        <v>0</v>
      </c>
      <c r="AG26">
        <v>0</v>
      </c>
      <c r="AH26">
        <v>80</v>
      </c>
      <c r="AI26">
        <v>0</v>
      </c>
      <c r="AJ26">
        <v>80</v>
      </c>
      <c r="AK26">
        <v>2989</v>
      </c>
      <c r="AL26">
        <v>25849.6</v>
      </c>
      <c r="AM26">
        <v>28838.6</v>
      </c>
      <c r="AN26">
        <v>6231.25</v>
      </c>
      <c r="AO26">
        <v>6230.96</v>
      </c>
      <c r="AP26">
        <v>0.29</v>
      </c>
      <c r="AQ26">
        <v>0</v>
      </c>
      <c r="AR26">
        <v>80</v>
      </c>
      <c r="AU26">
        <v>291</v>
      </c>
      <c r="AV26" s="13">
        <v>275</v>
      </c>
      <c r="AW26" s="3">
        <v>80</v>
      </c>
      <c r="AX26" s="3">
        <v>0</v>
      </c>
      <c r="AY26" s="3">
        <v>321</v>
      </c>
      <c r="AZ26" s="17">
        <v>305</v>
      </c>
      <c r="BA26" s="3">
        <v>80</v>
      </c>
      <c r="BB26" s="3">
        <v>0</v>
      </c>
      <c r="BE26" s="21">
        <f t="shared" si="0"/>
        <v>80</v>
      </c>
      <c r="BF26" s="21">
        <f t="shared" ref="BF26:BH26" si="60">AH26</f>
        <v>80</v>
      </c>
      <c r="BG26" s="21">
        <f t="shared" si="60"/>
        <v>0</v>
      </c>
      <c r="BH26" s="21">
        <f t="shared" si="60"/>
        <v>80</v>
      </c>
      <c r="BI26">
        <f t="shared" si="5"/>
        <v>0</v>
      </c>
      <c r="BJ26">
        <f t="shared" si="6"/>
        <v>0</v>
      </c>
      <c r="BK26">
        <f t="shared" si="7"/>
        <v>0</v>
      </c>
      <c r="BL26">
        <f t="shared" si="8"/>
        <v>0</v>
      </c>
      <c r="BM26" s="21">
        <f t="shared" si="2"/>
        <v>0</v>
      </c>
      <c r="BN26" s="21">
        <f t="shared" ref="BN26:BP26" si="61">AE26</f>
        <v>0</v>
      </c>
      <c r="BO26" s="21">
        <f t="shared" si="61"/>
        <v>0</v>
      </c>
      <c r="BP26" s="21">
        <f t="shared" si="61"/>
        <v>0</v>
      </c>
      <c r="BQ26">
        <f t="shared" si="10"/>
        <v>1</v>
      </c>
      <c r="BR26">
        <f t="shared" si="11"/>
        <v>0</v>
      </c>
      <c r="BS26">
        <f t="shared" si="12"/>
        <v>1</v>
      </c>
      <c r="BT26">
        <f t="shared" si="13"/>
        <v>0</v>
      </c>
    </row>
    <row r="27" spans="1:72">
      <c r="A27">
        <v>26668.64</v>
      </c>
      <c r="B27">
        <v>-728.84</v>
      </c>
      <c r="C27">
        <v>20821.64</v>
      </c>
      <c r="D27">
        <v>5985.26</v>
      </c>
      <c r="E27">
        <v>0</v>
      </c>
      <c r="F27" s="3">
        <v>-4199</v>
      </c>
      <c r="G27">
        <v>0</v>
      </c>
      <c r="H27">
        <v>189.89</v>
      </c>
      <c r="I27">
        <v>0</v>
      </c>
      <c r="J27">
        <v>221.6</v>
      </c>
      <c r="K27">
        <v>271.1</v>
      </c>
      <c r="L27">
        <v>0</v>
      </c>
      <c r="M27">
        <v>502.38</v>
      </c>
      <c r="N27">
        <v>502.79</v>
      </c>
      <c r="O27">
        <v>290.7</v>
      </c>
      <c r="P27">
        <v>318.4</v>
      </c>
      <c r="Q27">
        <v>0</v>
      </c>
      <c r="R27">
        <v>105.24</v>
      </c>
      <c r="S27">
        <v>26916.295</v>
      </c>
      <c r="T27">
        <v>779.925</v>
      </c>
      <c r="U27">
        <v>7200.145</v>
      </c>
      <c r="V27">
        <v>5.092</v>
      </c>
      <c r="W27">
        <v>7205.237</v>
      </c>
      <c r="X27">
        <v>509.044</v>
      </c>
      <c r="Y27">
        <v>49.966</v>
      </c>
      <c r="Z27">
        <v>16561.383</v>
      </c>
      <c r="AA27">
        <v>1077.326</v>
      </c>
      <c r="AB27">
        <v>1552.47</v>
      </c>
      <c r="AC27" t="s">
        <v>60</v>
      </c>
      <c r="AD27" s="3">
        <v>-2404.539</v>
      </c>
      <c r="AE27">
        <v>0</v>
      </c>
      <c r="AF27">
        <v>0</v>
      </c>
      <c r="AG27">
        <v>0</v>
      </c>
      <c r="AH27">
        <v>120</v>
      </c>
      <c r="AI27">
        <v>0</v>
      </c>
      <c r="AJ27">
        <v>120</v>
      </c>
      <c r="AK27">
        <v>3088</v>
      </c>
      <c r="AL27">
        <v>26030.8</v>
      </c>
      <c r="AM27">
        <v>29118.8</v>
      </c>
      <c r="AN27">
        <v>6244.13</v>
      </c>
      <c r="AO27">
        <v>6243.78</v>
      </c>
      <c r="AP27">
        <v>0.35</v>
      </c>
      <c r="AQ27">
        <v>0</v>
      </c>
      <c r="AR27">
        <v>120</v>
      </c>
      <c r="AU27">
        <v>291</v>
      </c>
      <c r="AV27" s="13">
        <v>275</v>
      </c>
      <c r="AW27" s="3">
        <v>120</v>
      </c>
      <c r="AX27" s="3">
        <v>0</v>
      </c>
      <c r="AY27" s="3">
        <v>321</v>
      </c>
      <c r="AZ27" s="17">
        <v>305</v>
      </c>
      <c r="BA27" s="3">
        <v>120</v>
      </c>
      <c r="BB27" s="3">
        <v>0</v>
      </c>
      <c r="BE27" s="21">
        <f t="shared" si="0"/>
        <v>120</v>
      </c>
      <c r="BF27" s="21">
        <f t="shared" ref="BF27:BH27" si="62">AH27</f>
        <v>120</v>
      </c>
      <c r="BG27" s="21">
        <f t="shared" si="62"/>
        <v>0</v>
      </c>
      <c r="BH27" s="21">
        <f t="shared" si="62"/>
        <v>120</v>
      </c>
      <c r="BI27">
        <f t="shared" si="5"/>
        <v>0</v>
      </c>
      <c r="BJ27">
        <f t="shared" si="6"/>
        <v>0</v>
      </c>
      <c r="BK27">
        <f t="shared" si="7"/>
        <v>0</v>
      </c>
      <c r="BL27">
        <f t="shared" si="8"/>
        <v>0</v>
      </c>
      <c r="BM27" s="21">
        <f t="shared" si="2"/>
        <v>0</v>
      </c>
      <c r="BN27" s="21">
        <f t="shared" ref="BN27:BP27" si="63">AE27</f>
        <v>0</v>
      </c>
      <c r="BO27" s="21">
        <f t="shared" si="63"/>
        <v>0</v>
      </c>
      <c r="BP27" s="21">
        <f t="shared" si="63"/>
        <v>0</v>
      </c>
      <c r="BQ27">
        <f t="shared" si="10"/>
        <v>1</v>
      </c>
      <c r="BR27">
        <f t="shared" si="11"/>
        <v>0</v>
      </c>
      <c r="BS27">
        <f t="shared" si="12"/>
        <v>1</v>
      </c>
      <c r="BT27">
        <f t="shared" si="13"/>
        <v>0</v>
      </c>
    </row>
    <row r="28" s="1" customFormat="1" spans="1:72">
      <c r="A28" s="1">
        <v>27075.49</v>
      </c>
      <c r="B28" s="1">
        <v>-1268.42</v>
      </c>
      <c r="C28" s="1">
        <v>21690.59</v>
      </c>
      <c r="D28" s="1">
        <v>6954.44</v>
      </c>
      <c r="E28" s="1">
        <v>107</v>
      </c>
      <c r="F28" s="6">
        <v>-4200</v>
      </c>
      <c r="G28" s="1">
        <v>0</v>
      </c>
      <c r="H28" s="1">
        <v>234.35</v>
      </c>
      <c r="I28" s="1">
        <v>0</v>
      </c>
      <c r="J28" s="1">
        <v>243.7</v>
      </c>
      <c r="K28" s="1">
        <v>271.33</v>
      </c>
      <c r="L28" s="1">
        <v>0</v>
      </c>
      <c r="M28" s="1">
        <v>502.38</v>
      </c>
      <c r="N28" s="1">
        <v>509.37</v>
      </c>
      <c r="O28" s="1">
        <v>289</v>
      </c>
      <c r="P28" s="1">
        <v>316.4</v>
      </c>
      <c r="Q28" s="1">
        <v>0</v>
      </c>
      <c r="R28" s="1">
        <v>122.69</v>
      </c>
      <c r="S28" s="1">
        <v>27290.965</v>
      </c>
      <c r="T28" s="1">
        <v>1273.742</v>
      </c>
      <c r="U28" s="1">
        <v>7182.011</v>
      </c>
      <c r="V28" s="1">
        <v>4.659</v>
      </c>
      <c r="W28" s="1">
        <v>7186.671</v>
      </c>
      <c r="X28" s="1">
        <v>563.914</v>
      </c>
      <c r="Y28" s="1">
        <v>50.033</v>
      </c>
      <c r="Z28" s="1">
        <v>15429.277</v>
      </c>
      <c r="AA28" s="1">
        <v>2067.4</v>
      </c>
      <c r="AB28" s="1">
        <v>1548.96</v>
      </c>
      <c r="AC28" s="1" t="s">
        <v>60</v>
      </c>
      <c r="AD28" s="6">
        <v>-2387.87</v>
      </c>
      <c r="AE28" s="1">
        <v>107</v>
      </c>
      <c r="AF28" s="1">
        <v>0</v>
      </c>
      <c r="AG28" s="1">
        <v>107</v>
      </c>
      <c r="AH28" s="1">
        <v>120</v>
      </c>
      <c r="AI28" s="1">
        <v>0</v>
      </c>
      <c r="AJ28" s="1">
        <v>120</v>
      </c>
      <c r="AK28" s="1">
        <v>3189</v>
      </c>
      <c r="AL28" s="1">
        <v>26284.5</v>
      </c>
      <c r="AM28" s="1">
        <v>29473.5</v>
      </c>
      <c r="AN28" s="1">
        <v>6255.74</v>
      </c>
      <c r="AO28" s="1">
        <v>6254.9</v>
      </c>
      <c r="AP28" s="1">
        <v>0.84</v>
      </c>
      <c r="AQ28" s="1">
        <v>107</v>
      </c>
      <c r="AR28" s="1">
        <v>120</v>
      </c>
      <c r="AU28" s="1">
        <v>291</v>
      </c>
      <c r="AV28" s="14">
        <v>275</v>
      </c>
      <c r="AW28" s="6">
        <v>120</v>
      </c>
      <c r="AX28" s="6">
        <v>107</v>
      </c>
      <c r="AY28" s="6">
        <v>321</v>
      </c>
      <c r="AZ28" s="18">
        <v>305</v>
      </c>
      <c r="BA28" s="6">
        <v>120</v>
      </c>
      <c r="BB28" s="6">
        <v>107</v>
      </c>
      <c r="BE28" s="22">
        <f t="shared" si="0"/>
        <v>120</v>
      </c>
      <c r="BF28" s="22">
        <f t="shared" ref="BF28:BH28" si="64">AH28</f>
        <v>120</v>
      </c>
      <c r="BG28" s="22">
        <f t="shared" si="64"/>
        <v>0</v>
      </c>
      <c r="BH28" s="22">
        <f t="shared" si="64"/>
        <v>120</v>
      </c>
      <c r="BI28" s="1">
        <f t="shared" si="5"/>
        <v>0</v>
      </c>
      <c r="BJ28" s="1">
        <f t="shared" si="6"/>
        <v>0</v>
      </c>
      <c r="BK28" s="1">
        <f t="shared" si="7"/>
        <v>0</v>
      </c>
      <c r="BL28" s="1">
        <f t="shared" si="8"/>
        <v>0</v>
      </c>
      <c r="BM28" s="22">
        <f t="shared" si="2"/>
        <v>107</v>
      </c>
      <c r="BN28" s="22">
        <f t="shared" ref="BN28:BP28" si="65">AE28</f>
        <v>107</v>
      </c>
      <c r="BO28" s="22">
        <f t="shared" si="65"/>
        <v>0</v>
      </c>
      <c r="BP28" s="22">
        <f t="shared" si="65"/>
        <v>107</v>
      </c>
      <c r="BQ28" s="1">
        <f t="shared" si="10"/>
        <v>0</v>
      </c>
      <c r="BR28" s="1">
        <f t="shared" si="11"/>
        <v>0</v>
      </c>
      <c r="BS28" s="1">
        <f t="shared" si="12"/>
        <v>0</v>
      </c>
      <c r="BT28" s="1">
        <f t="shared" si="13"/>
        <v>0</v>
      </c>
    </row>
    <row r="29" s="1" customFormat="1" spans="1:72">
      <c r="A29" s="1">
        <v>27412.09</v>
      </c>
      <c r="B29" s="1">
        <v>-1003.65</v>
      </c>
      <c r="C29" s="1">
        <v>24061.16</v>
      </c>
      <c r="D29" s="1">
        <v>7031.45</v>
      </c>
      <c r="E29" s="1">
        <v>332.47</v>
      </c>
      <c r="F29" s="6">
        <v>-4198</v>
      </c>
      <c r="G29" s="1">
        <v>0</v>
      </c>
      <c r="H29" s="1">
        <v>388.14</v>
      </c>
      <c r="I29" s="1">
        <v>0</v>
      </c>
      <c r="J29" s="1">
        <v>322.7</v>
      </c>
      <c r="K29" s="1">
        <v>339.25</v>
      </c>
      <c r="L29" s="1">
        <v>0</v>
      </c>
      <c r="M29" s="1">
        <v>612.15</v>
      </c>
      <c r="N29" s="1">
        <v>603.51</v>
      </c>
      <c r="O29" s="1">
        <v>347.6</v>
      </c>
      <c r="P29" s="1">
        <v>378.5</v>
      </c>
      <c r="Q29" s="1">
        <v>0</v>
      </c>
      <c r="R29" s="1">
        <v>164.23</v>
      </c>
      <c r="S29" s="1">
        <v>27454.652</v>
      </c>
      <c r="T29" s="1">
        <v>1139.835</v>
      </c>
      <c r="U29" s="1">
        <v>7110.327</v>
      </c>
      <c r="V29" s="1">
        <v>4.64</v>
      </c>
      <c r="W29" s="1">
        <v>7114.967</v>
      </c>
      <c r="X29" s="1">
        <v>247.254</v>
      </c>
      <c r="Y29" s="1">
        <v>50.026</v>
      </c>
      <c r="Z29" s="1">
        <v>14333.041</v>
      </c>
      <c r="AA29" s="1">
        <v>1952.539</v>
      </c>
      <c r="AB29" s="1">
        <v>1597.53</v>
      </c>
      <c r="AC29" s="1" t="s">
        <v>60</v>
      </c>
      <c r="AD29" s="6">
        <v>-1962.6003</v>
      </c>
      <c r="AE29" s="1">
        <v>332.47</v>
      </c>
      <c r="AF29" s="1">
        <v>0</v>
      </c>
      <c r="AG29" s="1">
        <v>332.47</v>
      </c>
      <c r="AH29" s="1">
        <v>189</v>
      </c>
      <c r="AI29" s="1">
        <v>0</v>
      </c>
      <c r="AJ29" s="1">
        <v>189</v>
      </c>
      <c r="AK29" s="1">
        <v>3289</v>
      </c>
      <c r="AL29" s="1">
        <v>27009.4</v>
      </c>
      <c r="AM29" s="1">
        <v>30298.4</v>
      </c>
      <c r="AN29" s="1">
        <v>6288.73</v>
      </c>
      <c r="AO29" s="1">
        <v>6284.85</v>
      </c>
      <c r="AP29" s="1">
        <v>3.88</v>
      </c>
      <c r="AQ29" s="1">
        <v>332.47</v>
      </c>
      <c r="AR29" s="1">
        <v>189</v>
      </c>
      <c r="AU29" s="1">
        <v>291</v>
      </c>
      <c r="AV29" s="14">
        <v>275</v>
      </c>
      <c r="AW29" s="6">
        <v>189</v>
      </c>
      <c r="AX29" s="6">
        <v>332.47</v>
      </c>
      <c r="AY29" s="6">
        <v>321</v>
      </c>
      <c r="AZ29" s="18">
        <v>305</v>
      </c>
      <c r="BA29" s="6">
        <v>189</v>
      </c>
      <c r="BB29" s="6">
        <v>332.47</v>
      </c>
      <c r="BE29" s="22">
        <f t="shared" si="0"/>
        <v>189</v>
      </c>
      <c r="BF29" s="22">
        <f t="shared" ref="BF29:BH29" si="66">AH29</f>
        <v>189</v>
      </c>
      <c r="BG29" s="22">
        <f t="shared" si="66"/>
        <v>0</v>
      </c>
      <c r="BH29" s="22">
        <f t="shared" si="66"/>
        <v>189</v>
      </c>
      <c r="BI29" s="1">
        <f t="shared" si="5"/>
        <v>0</v>
      </c>
      <c r="BJ29" s="1">
        <f t="shared" si="6"/>
        <v>0</v>
      </c>
      <c r="BK29" s="1">
        <f t="shared" si="7"/>
        <v>0</v>
      </c>
      <c r="BL29" s="1">
        <f t="shared" si="8"/>
        <v>0</v>
      </c>
      <c r="BM29" s="22">
        <f t="shared" si="2"/>
        <v>332.47</v>
      </c>
      <c r="BN29" s="22">
        <f t="shared" ref="BN29:BP29" si="67">AE29</f>
        <v>332.47</v>
      </c>
      <c r="BO29" s="22">
        <f t="shared" si="67"/>
        <v>0</v>
      </c>
      <c r="BP29" s="22">
        <f t="shared" si="67"/>
        <v>332.47</v>
      </c>
      <c r="BQ29" s="1">
        <f t="shared" si="10"/>
        <v>0</v>
      </c>
      <c r="BR29" s="1">
        <f t="shared" si="11"/>
        <v>0</v>
      </c>
      <c r="BS29" s="1">
        <f t="shared" si="12"/>
        <v>0</v>
      </c>
      <c r="BT29" s="1">
        <f t="shared" si="13"/>
        <v>0</v>
      </c>
    </row>
    <row r="30" s="2" customFormat="1" spans="1:72">
      <c r="A30" s="2">
        <v>27664.32</v>
      </c>
      <c r="B30" s="2">
        <v>-1484.01</v>
      </c>
      <c r="C30" s="2">
        <v>24214.56</v>
      </c>
      <c r="D30" s="2">
        <v>7041.86</v>
      </c>
      <c r="E30" s="2">
        <v>267</v>
      </c>
      <c r="F30" s="7">
        <v>-4198</v>
      </c>
      <c r="G30" s="2">
        <v>0</v>
      </c>
      <c r="H30" s="2">
        <v>536.83</v>
      </c>
      <c r="I30" s="2">
        <v>0</v>
      </c>
      <c r="J30" s="2">
        <v>404.19</v>
      </c>
      <c r="K30" s="2">
        <v>414.84</v>
      </c>
      <c r="L30" s="2">
        <v>0</v>
      </c>
      <c r="M30" s="2">
        <v>736.71</v>
      </c>
      <c r="N30" s="2">
        <v>723.56</v>
      </c>
      <c r="O30" s="2">
        <v>289.6</v>
      </c>
      <c r="P30" s="2">
        <v>320.8</v>
      </c>
      <c r="Q30" s="2">
        <v>0</v>
      </c>
      <c r="R30" s="2">
        <v>212.44</v>
      </c>
      <c r="S30" s="2">
        <v>27568.195</v>
      </c>
      <c r="T30" s="2">
        <v>1627.554</v>
      </c>
      <c r="U30" s="2">
        <v>7121.319</v>
      </c>
      <c r="V30" s="2">
        <v>7.561</v>
      </c>
      <c r="W30" s="2">
        <v>7128.88</v>
      </c>
      <c r="X30" s="2">
        <v>249.991</v>
      </c>
      <c r="Y30" s="2">
        <v>49.976</v>
      </c>
      <c r="Z30" s="2">
        <v>13321.602</v>
      </c>
      <c r="AA30" s="2">
        <v>2029.219</v>
      </c>
      <c r="AB30" s="2">
        <v>1274.28</v>
      </c>
      <c r="AC30" s="2" t="s">
        <v>60</v>
      </c>
      <c r="AD30" s="7">
        <v>-1711.7249</v>
      </c>
      <c r="AE30" s="2">
        <v>267</v>
      </c>
      <c r="AF30" s="2">
        <v>0</v>
      </c>
      <c r="AG30" s="2">
        <v>267</v>
      </c>
      <c r="AH30" s="2">
        <v>200</v>
      </c>
      <c r="AI30" s="2">
        <v>0</v>
      </c>
      <c r="AJ30" s="2">
        <v>200</v>
      </c>
      <c r="AK30" s="2">
        <v>3390</v>
      </c>
      <c r="AL30" s="2">
        <v>27516.7</v>
      </c>
      <c r="AM30" s="2">
        <v>30906.7</v>
      </c>
      <c r="AN30" s="2">
        <v>6333.21</v>
      </c>
      <c r="AO30" s="2">
        <v>6283.65</v>
      </c>
      <c r="AP30" s="2">
        <v>49.56</v>
      </c>
      <c r="AQ30" s="2">
        <v>267</v>
      </c>
      <c r="AR30" s="2">
        <v>200</v>
      </c>
      <c r="AU30" s="2">
        <v>291</v>
      </c>
      <c r="AV30" s="15">
        <v>276</v>
      </c>
      <c r="AW30" s="7">
        <v>200</v>
      </c>
      <c r="AX30" s="7">
        <v>267</v>
      </c>
      <c r="AY30" s="7">
        <v>321</v>
      </c>
      <c r="AZ30" s="19">
        <v>306</v>
      </c>
      <c r="BA30" s="7">
        <v>200</v>
      </c>
      <c r="BB30" s="7">
        <v>267</v>
      </c>
      <c r="BE30" s="23">
        <f t="shared" si="0"/>
        <v>200</v>
      </c>
      <c r="BF30" s="23">
        <f t="shared" ref="BF30:BH30" si="68">AH30</f>
        <v>200</v>
      </c>
      <c r="BG30" s="23">
        <f t="shared" si="68"/>
        <v>0</v>
      </c>
      <c r="BH30" s="23">
        <f t="shared" si="68"/>
        <v>200</v>
      </c>
      <c r="BI30" s="2">
        <f t="shared" si="5"/>
        <v>0</v>
      </c>
      <c r="BJ30" s="2">
        <f t="shared" si="6"/>
        <v>0</v>
      </c>
      <c r="BK30" s="2">
        <f t="shared" si="7"/>
        <v>0</v>
      </c>
      <c r="BL30" s="2">
        <f t="shared" si="8"/>
        <v>0</v>
      </c>
      <c r="BM30" s="23">
        <f t="shared" si="2"/>
        <v>267</v>
      </c>
      <c r="BN30" s="23">
        <f t="shared" ref="BN30:BP30" si="69">AE30</f>
        <v>267</v>
      </c>
      <c r="BO30" s="23">
        <f t="shared" si="69"/>
        <v>0</v>
      </c>
      <c r="BP30" s="23">
        <f t="shared" si="69"/>
        <v>267</v>
      </c>
      <c r="BQ30" s="2">
        <f t="shared" si="10"/>
        <v>0</v>
      </c>
      <c r="BR30" s="2">
        <f t="shared" si="11"/>
        <v>0</v>
      </c>
      <c r="BS30" s="2">
        <f t="shared" si="12"/>
        <v>0</v>
      </c>
      <c r="BT30" s="2">
        <f t="shared" si="13"/>
        <v>0</v>
      </c>
    </row>
    <row r="31" s="2" customFormat="1" spans="1:72">
      <c r="A31" s="2">
        <v>28041.59</v>
      </c>
      <c r="B31" s="2">
        <v>-1668</v>
      </c>
      <c r="C31" s="2">
        <v>24007.06</v>
      </c>
      <c r="D31" s="2">
        <v>7420.09</v>
      </c>
      <c r="E31" s="2">
        <v>252</v>
      </c>
      <c r="F31" s="7">
        <v>-4199</v>
      </c>
      <c r="G31" s="2">
        <v>0</v>
      </c>
      <c r="H31" s="2">
        <v>547.08</v>
      </c>
      <c r="I31" s="2">
        <v>0</v>
      </c>
      <c r="J31" s="2">
        <v>485.96</v>
      </c>
      <c r="K31" s="2">
        <v>442.52</v>
      </c>
      <c r="L31" s="2">
        <v>0</v>
      </c>
      <c r="M31" s="2">
        <v>787.28</v>
      </c>
      <c r="N31" s="2">
        <v>787.28</v>
      </c>
      <c r="O31" s="2">
        <v>289.4</v>
      </c>
      <c r="P31" s="2">
        <v>321.3</v>
      </c>
      <c r="Q31" s="2">
        <v>0</v>
      </c>
      <c r="R31" s="2">
        <v>264.4</v>
      </c>
      <c r="S31" s="2">
        <v>27895.08</v>
      </c>
      <c r="T31" s="2">
        <v>1632.511</v>
      </c>
      <c r="U31" s="2">
        <v>7150.255</v>
      </c>
      <c r="V31" s="2">
        <v>239.802</v>
      </c>
      <c r="W31" s="2">
        <v>7390.058</v>
      </c>
      <c r="X31" s="2">
        <v>249.055</v>
      </c>
      <c r="Y31" s="2">
        <v>50.017</v>
      </c>
      <c r="Z31" s="2">
        <v>13341.092</v>
      </c>
      <c r="AA31" s="2">
        <v>1579.283</v>
      </c>
      <c r="AB31" s="2">
        <v>1276.64</v>
      </c>
      <c r="AC31" s="2" t="s">
        <v>60</v>
      </c>
      <c r="AD31" s="7">
        <v>-1516.8796</v>
      </c>
      <c r="AE31" s="2">
        <v>252</v>
      </c>
      <c r="AF31" s="2">
        <v>0</v>
      </c>
      <c r="AG31" s="2">
        <v>252</v>
      </c>
      <c r="AH31" s="2">
        <v>191</v>
      </c>
      <c r="AI31" s="2">
        <v>0</v>
      </c>
      <c r="AJ31" s="2">
        <v>191</v>
      </c>
      <c r="AK31" s="2">
        <v>3611</v>
      </c>
      <c r="AL31" s="2">
        <v>27734.2</v>
      </c>
      <c r="AM31" s="2">
        <v>31345.2</v>
      </c>
      <c r="AN31" s="2">
        <v>6588.55</v>
      </c>
      <c r="AO31" s="2">
        <v>6275.78</v>
      </c>
      <c r="AP31" s="2">
        <v>312.77</v>
      </c>
      <c r="AQ31" s="2">
        <v>252</v>
      </c>
      <c r="AR31" s="2">
        <v>191</v>
      </c>
      <c r="AU31" s="2">
        <v>291</v>
      </c>
      <c r="AV31" s="15">
        <v>276</v>
      </c>
      <c r="AW31" s="7">
        <v>191</v>
      </c>
      <c r="AX31" s="7">
        <v>252</v>
      </c>
      <c r="AY31" s="7">
        <v>321</v>
      </c>
      <c r="AZ31" s="19">
        <v>306</v>
      </c>
      <c r="BA31" s="7">
        <v>191</v>
      </c>
      <c r="BB31" s="7">
        <v>252</v>
      </c>
      <c r="BE31" s="23">
        <f t="shared" si="0"/>
        <v>191</v>
      </c>
      <c r="BF31" s="23">
        <f t="shared" ref="BF31:BH31" si="70">AH31</f>
        <v>191</v>
      </c>
      <c r="BG31" s="23">
        <f t="shared" si="70"/>
        <v>0</v>
      </c>
      <c r="BH31" s="23">
        <f t="shared" si="70"/>
        <v>191</v>
      </c>
      <c r="BI31" s="2">
        <f t="shared" si="5"/>
        <v>0</v>
      </c>
      <c r="BJ31" s="2">
        <f t="shared" si="6"/>
        <v>0</v>
      </c>
      <c r="BK31" s="2">
        <f t="shared" si="7"/>
        <v>0</v>
      </c>
      <c r="BL31" s="2">
        <f t="shared" si="8"/>
        <v>0</v>
      </c>
      <c r="BM31" s="23">
        <f t="shared" si="2"/>
        <v>252</v>
      </c>
      <c r="BN31" s="23">
        <f t="shared" ref="BN31:BP31" si="71">AE31</f>
        <v>252</v>
      </c>
      <c r="BO31" s="23">
        <f t="shared" si="71"/>
        <v>0</v>
      </c>
      <c r="BP31" s="23">
        <f t="shared" si="71"/>
        <v>252</v>
      </c>
      <c r="BQ31" s="2">
        <f t="shared" si="10"/>
        <v>0</v>
      </c>
      <c r="BR31" s="2">
        <f t="shared" si="11"/>
        <v>0</v>
      </c>
      <c r="BS31" s="2">
        <f t="shared" si="12"/>
        <v>0</v>
      </c>
      <c r="BT31" s="2">
        <f t="shared" si="13"/>
        <v>0</v>
      </c>
    </row>
    <row r="32" s="2" customFormat="1" spans="1:72">
      <c r="A32" s="2">
        <v>28152.7</v>
      </c>
      <c r="B32" s="2">
        <v>-2102.26</v>
      </c>
      <c r="C32" s="2">
        <v>23138.7</v>
      </c>
      <c r="D32" s="2">
        <v>8121.47</v>
      </c>
      <c r="E32" s="2">
        <v>236.33</v>
      </c>
      <c r="F32" s="7">
        <v>-4199</v>
      </c>
      <c r="G32" s="2">
        <v>0</v>
      </c>
      <c r="H32" s="2">
        <v>392.42</v>
      </c>
      <c r="I32" s="2">
        <v>0</v>
      </c>
      <c r="J32" s="2">
        <v>460.1</v>
      </c>
      <c r="K32" s="2">
        <v>376</v>
      </c>
      <c r="L32" s="2">
        <v>0</v>
      </c>
      <c r="M32" s="2">
        <v>672.58</v>
      </c>
      <c r="N32" s="2">
        <v>675.87</v>
      </c>
      <c r="O32" s="2">
        <v>290.2</v>
      </c>
      <c r="P32" s="2">
        <v>321.1</v>
      </c>
      <c r="Q32" s="2">
        <v>0</v>
      </c>
      <c r="R32" s="2">
        <v>202.92</v>
      </c>
      <c r="S32" s="2">
        <v>27696.367</v>
      </c>
      <c r="T32" s="2">
        <v>2344.329</v>
      </c>
      <c r="U32" s="2">
        <v>6967.939</v>
      </c>
      <c r="V32" s="2">
        <v>1042.337</v>
      </c>
      <c r="W32" s="2">
        <v>8010.276</v>
      </c>
      <c r="X32" s="2">
        <v>455.81</v>
      </c>
      <c r="Y32" s="2">
        <v>49.969</v>
      </c>
      <c r="Z32" s="2">
        <v>13822.051</v>
      </c>
      <c r="AA32" s="2">
        <v>1612.791</v>
      </c>
      <c r="AB32" s="2">
        <v>1270.98</v>
      </c>
      <c r="AC32" s="2" t="s">
        <v>60</v>
      </c>
      <c r="AD32" s="7">
        <v>-1866.0883</v>
      </c>
      <c r="AE32" s="2">
        <v>236.33</v>
      </c>
      <c r="AF32" s="2">
        <v>0</v>
      </c>
      <c r="AG32" s="2">
        <v>236.33</v>
      </c>
      <c r="AH32" s="2">
        <v>200</v>
      </c>
      <c r="AI32" s="2">
        <v>0</v>
      </c>
      <c r="AJ32" s="2">
        <v>200</v>
      </c>
      <c r="AK32" s="2">
        <v>3839</v>
      </c>
      <c r="AL32" s="2">
        <v>27806.7</v>
      </c>
      <c r="AM32" s="2">
        <v>31645.7</v>
      </c>
      <c r="AN32" s="2">
        <v>7367.68</v>
      </c>
      <c r="AO32" s="2">
        <v>6259.8</v>
      </c>
      <c r="AP32" s="2">
        <v>1107.88</v>
      </c>
      <c r="AQ32" s="2">
        <v>236.33</v>
      </c>
      <c r="AR32" s="2">
        <v>200</v>
      </c>
      <c r="AU32" s="2">
        <v>291</v>
      </c>
      <c r="AV32" s="15">
        <v>276</v>
      </c>
      <c r="AW32" s="7">
        <v>200</v>
      </c>
      <c r="AX32" s="7">
        <v>236.33</v>
      </c>
      <c r="AY32" s="7">
        <v>321</v>
      </c>
      <c r="AZ32" s="19">
        <v>306</v>
      </c>
      <c r="BA32" s="7">
        <v>200</v>
      </c>
      <c r="BB32" s="7">
        <v>236.33</v>
      </c>
      <c r="BE32" s="23">
        <f t="shared" si="0"/>
        <v>200</v>
      </c>
      <c r="BF32" s="23">
        <f t="shared" ref="BF32:BH32" si="72">AH32</f>
        <v>200</v>
      </c>
      <c r="BG32" s="23">
        <f t="shared" si="72"/>
        <v>0</v>
      </c>
      <c r="BH32" s="23">
        <f t="shared" si="72"/>
        <v>200</v>
      </c>
      <c r="BI32" s="2">
        <f t="shared" si="5"/>
        <v>0</v>
      </c>
      <c r="BJ32" s="2">
        <f t="shared" si="6"/>
        <v>0</v>
      </c>
      <c r="BK32" s="2">
        <f t="shared" si="7"/>
        <v>0</v>
      </c>
      <c r="BL32" s="2">
        <f t="shared" si="8"/>
        <v>0</v>
      </c>
      <c r="BM32" s="23">
        <f t="shared" si="2"/>
        <v>236.33</v>
      </c>
      <c r="BN32" s="23">
        <f t="shared" ref="BN32:BP32" si="73">AE32</f>
        <v>236.33</v>
      </c>
      <c r="BO32" s="23">
        <f t="shared" si="73"/>
        <v>0</v>
      </c>
      <c r="BP32" s="23">
        <f t="shared" si="73"/>
        <v>236.33</v>
      </c>
      <c r="BQ32" s="2">
        <f t="shared" si="10"/>
        <v>0</v>
      </c>
      <c r="BR32" s="2">
        <f t="shared" si="11"/>
        <v>0</v>
      </c>
      <c r="BS32" s="2">
        <f t="shared" si="12"/>
        <v>0</v>
      </c>
      <c r="BT32" s="2">
        <f t="shared" si="13"/>
        <v>0</v>
      </c>
    </row>
    <row r="33" s="2" customFormat="1" spans="1:72">
      <c r="A33" s="2">
        <v>27983.31</v>
      </c>
      <c r="B33" s="2">
        <v>-3175.46</v>
      </c>
      <c r="C33" s="2">
        <v>22500.15</v>
      </c>
      <c r="D33" s="2">
        <v>9388.35</v>
      </c>
      <c r="E33" s="2">
        <v>241.33</v>
      </c>
      <c r="F33" s="7">
        <v>-4196</v>
      </c>
      <c r="G33" s="2">
        <v>0</v>
      </c>
      <c r="H33" s="2">
        <v>300.13</v>
      </c>
      <c r="I33" s="2">
        <v>0</v>
      </c>
      <c r="J33" s="2">
        <v>389.18</v>
      </c>
      <c r="K33" s="2">
        <v>304.59</v>
      </c>
      <c r="L33" s="2">
        <v>0</v>
      </c>
      <c r="M33" s="2">
        <v>640.1</v>
      </c>
      <c r="N33" s="2">
        <v>640.92</v>
      </c>
      <c r="O33" s="2">
        <v>289.6</v>
      </c>
      <c r="P33" s="2">
        <v>322</v>
      </c>
      <c r="Q33" s="2">
        <v>0</v>
      </c>
      <c r="R33" s="2">
        <v>182.52</v>
      </c>
      <c r="S33" s="2">
        <v>27572.703</v>
      </c>
      <c r="T33" s="2">
        <v>3327.821</v>
      </c>
      <c r="U33" s="2">
        <v>6779.293</v>
      </c>
      <c r="V33" s="2">
        <v>2374.287</v>
      </c>
      <c r="W33" s="2">
        <v>9153.58</v>
      </c>
      <c r="X33" s="2">
        <v>456.137</v>
      </c>
      <c r="Y33" s="2">
        <v>49.974</v>
      </c>
      <c r="Z33" s="2">
        <v>14205.512</v>
      </c>
      <c r="AA33" s="2">
        <v>1731.727</v>
      </c>
      <c r="AB33" s="2">
        <v>1475.29</v>
      </c>
      <c r="AC33" s="2" t="s">
        <v>60</v>
      </c>
      <c r="AD33" s="7">
        <v>-2014.1483</v>
      </c>
      <c r="AE33" s="2">
        <v>241.33</v>
      </c>
      <c r="AF33" s="2">
        <v>0</v>
      </c>
      <c r="AG33" s="2">
        <v>241.33</v>
      </c>
      <c r="AH33" s="2">
        <v>140</v>
      </c>
      <c r="AI33" s="2">
        <v>0</v>
      </c>
      <c r="AJ33" s="2">
        <v>140</v>
      </c>
      <c r="AK33" s="2">
        <v>4064</v>
      </c>
      <c r="AL33" s="2">
        <v>27770.4</v>
      </c>
      <c r="AM33" s="2">
        <v>31834.4</v>
      </c>
      <c r="AN33" s="2">
        <v>8544.83</v>
      </c>
      <c r="AO33" s="2">
        <v>6175.35</v>
      </c>
      <c r="AP33" s="2">
        <v>2369.48</v>
      </c>
      <c r="AQ33" s="2">
        <v>241.33</v>
      </c>
      <c r="AR33" s="2">
        <v>140</v>
      </c>
      <c r="AU33" s="2">
        <v>291</v>
      </c>
      <c r="AV33" s="15">
        <v>276</v>
      </c>
      <c r="AW33" s="7">
        <v>140</v>
      </c>
      <c r="AX33" s="7">
        <v>241.33</v>
      </c>
      <c r="AY33" s="7">
        <v>321</v>
      </c>
      <c r="AZ33" s="19">
        <v>306</v>
      </c>
      <c r="BA33" s="7">
        <v>140</v>
      </c>
      <c r="BB33" s="7">
        <v>241.33</v>
      </c>
      <c r="BE33" s="23">
        <f t="shared" si="0"/>
        <v>140</v>
      </c>
      <c r="BF33" s="23">
        <f t="shared" ref="BF33:BH33" si="74">AH33</f>
        <v>140</v>
      </c>
      <c r="BG33" s="23">
        <f t="shared" si="74"/>
        <v>0</v>
      </c>
      <c r="BH33" s="23">
        <f t="shared" si="74"/>
        <v>140</v>
      </c>
      <c r="BI33" s="2">
        <f t="shared" si="5"/>
        <v>0</v>
      </c>
      <c r="BJ33" s="2">
        <f t="shared" si="6"/>
        <v>0</v>
      </c>
      <c r="BK33" s="2">
        <f t="shared" si="7"/>
        <v>0</v>
      </c>
      <c r="BL33" s="2">
        <f t="shared" si="8"/>
        <v>0</v>
      </c>
      <c r="BM33" s="23">
        <f t="shared" si="2"/>
        <v>241.33</v>
      </c>
      <c r="BN33" s="23">
        <f t="shared" ref="BN33:BP33" si="75">AE33</f>
        <v>241.33</v>
      </c>
      <c r="BO33" s="23">
        <f t="shared" si="75"/>
        <v>0</v>
      </c>
      <c r="BP33" s="23">
        <f t="shared" si="75"/>
        <v>241.33</v>
      </c>
      <c r="BQ33" s="2">
        <f t="shared" si="10"/>
        <v>0</v>
      </c>
      <c r="BR33" s="2">
        <f t="shared" si="11"/>
        <v>0</v>
      </c>
      <c r="BS33" s="2">
        <f t="shared" si="12"/>
        <v>0</v>
      </c>
      <c r="BT33" s="2">
        <f t="shared" si="13"/>
        <v>0</v>
      </c>
    </row>
    <row r="34" s="2" customFormat="1" spans="1:72">
      <c r="A34" s="2">
        <v>27609.54</v>
      </c>
      <c r="B34" s="2">
        <v>-4509.91</v>
      </c>
      <c r="C34" s="2">
        <v>21897.03</v>
      </c>
      <c r="D34" s="2">
        <v>10797.38</v>
      </c>
      <c r="E34" s="2">
        <v>200</v>
      </c>
      <c r="F34" s="7">
        <v>-4196</v>
      </c>
      <c r="G34" s="2">
        <v>0</v>
      </c>
      <c r="H34" s="2">
        <v>237.76</v>
      </c>
      <c r="I34" s="2">
        <v>0</v>
      </c>
      <c r="J34" s="2">
        <v>302.99</v>
      </c>
      <c r="K34" s="2">
        <v>271.1</v>
      </c>
      <c r="L34" s="2">
        <v>0</v>
      </c>
      <c r="M34" s="2">
        <v>512.66</v>
      </c>
      <c r="N34" s="2">
        <v>515.95</v>
      </c>
      <c r="O34" s="2">
        <v>292.5</v>
      </c>
      <c r="P34" s="2">
        <v>322.9</v>
      </c>
      <c r="Q34" s="2">
        <v>0</v>
      </c>
      <c r="R34" s="2">
        <v>134.05</v>
      </c>
      <c r="S34" s="2">
        <v>27106.006</v>
      </c>
      <c r="T34" s="2">
        <v>3889.884</v>
      </c>
      <c r="U34" s="2">
        <v>6440.624</v>
      </c>
      <c r="V34" s="2">
        <v>3968.584</v>
      </c>
      <c r="W34" s="2">
        <v>10409.208</v>
      </c>
      <c r="X34" s="2">
        <v>454.707</v>
      </c>
      <c r="Y34" s="2">
        <v>49.964</v>
      </c>
      <c r="Z34" s="2">
        <v>14931.633</v>
      </c>
      <c r="AA34" s="2">
        <v>1743.252</v>
      </c>
      <c r="AB34" s="2">
        <v>1470.12</v>
      </c>
      <c r="AC34" s="2" t="s">
        <v>60</v>
      </c>
      <c r="AD34" s="7">
        <v>-2340.9448</v>
      </c>
      <c r="AE34" s="2">
        <v>200</v>
      </c>
      <c r="AF34" s="2">
        <v>0</v>
      </c>
      <c r="AG34" s="2">
        <v>200</v>
      </c>
      <c r="AH34" s="2">
        <v>0</v>
      </c>
      <c r="AI34" s="2">
        <v>0</v>
      </c>
      <c r="AJ34" s="2">
        <v>0</v>
      </c>
      <c r="AK34" s="2">
        <v>4391</v>
      </c>
      <c r="AL34" s="2">
        <v>26864.4</v>
      </c>
      <c r="AM34" s="2">
        <v>31255.4</v>
      </c>
      <c r="AN34" s="2">
        <v>10174.17</v>
      </c>
      <c r="AO34" s="2">
        <v>6086.65</v>
      </c>
      <c r="AP34" s="2">
        <v>4087.52</v>
      </c>
      <c r="AQ34" s="2">
        <v>200</v>
      </c>
      <c r="AR34" s="2">
        <v>0</v>
      </c>
      <c r="AU34" s="2">
        <v>290</v>
      </c>
      <c r="AV34" s="15">
        <v>276</v>
      </c>
      <c r="AW34" s="7">
        <v>0</v>
      </c>
      <c r="AX34" s="7">
        <v>200</v>
      </c>
      <c r="AY34" s="7">
        <v>320</v>
      </c>
      <c r="AZ34" s="19">
        <v>306</v>
      </c>
      <c r="BA34" s="7">
        <v>0</v>
      </c>
      <c r="BB34" s="7">
        <v>200</v>
      </c>
      <c r="BE34" s="23">
        <f t="shared" si="0"/>
        <v>0</v>
      </c>
      <c r="BF34" s="23">
        <f t="shared" ref="BF34:BH34" si="76">AH34</f>
        <v>0</v>
      </c>
      <c r="BG34" s="23">
        <f t="shared" si="76"/>
        <v>0</v>
      </c>
      <c r="BH34" s="23">
        <f t="shared" si="76"/>
        <v>0</v>
      </c>
      <c r="BI34" s="2">
        <f t="shared" si="5"/>
        <v>1</v>
      </c>
      <c r="BJ34" s="2">
        <f t="shared" si="6"/>
        <v>0</v>
      </c>
      <c r="BK34" s="2">
        <f t="shared" si="7"/>
        <v>1</v>
      </c>
      <c r="BL34" s="2">
        <f t="shared" si="8"/>
        <v>0</v>
      </c>
      <c r="BM34" s="23">
        <f t="shared" si="2"/>
        <v>200</v>
      </c>
      <c r="BN34" s="23">
        <f t="shared" ref="BN34:BP34" si="77">AE34</f>
        <v>200</v>
      </c>
      <c r="BO34" s="23">
        <f t="shared" si="77"/>
        <v>0</v>
      </c>
      <c r="BP34" s="23">
        <f t="shared" si="77"/>
        <v>200</v>
      </c>
      <c r="BQ34" s="2">
        <f t="shared" si="10"/>
        <v>0</v>
      </c>
      <c r="BR34" s="2">
        <f t="shared" si="11"/>
        <v>0</v>
      </c>
      <c r="BS34" s="2">
        <f t="shared" si="12"/>
        <v>0</v>
      </c>
      <c r="BT34" s="2">
        <f t="shared" si="13"/>
        <v>0</v>
      </c>
    </row>
    <row r="35" s="2" customFormat="1" spans="1:72">
      <c r="A35" s="2">
        <v>26723.69</v>
      </c>
      <c r="B35" s="2">
        <v>-4430.12</v>
      </c>
      <c r="C35" s="2">
        <v>20551.59</v>
      </c>
      <c r="D35" s="2">
        <v>8781.82</v>
      </c>
      <c r="E35" s="2">
        <v>0</v>
      </c>
      <c r="F35" s="7">
        <v>-3693</v>
      </c>
      <c r="G35" s="2">
        <v>0</v>
      </c>
      <c r="H35" s="2">
        <v>189.05</v>
      </c>
      <c r="I35" s="2">
        <v>0</v>
      </c>
      <c r="J35" s="2">
        <v>240.19</v>
      </c>
      <c r="K35" s="2">
        <v>271.33</v>
      </c>
      <c r="L35" s="2">
        <v>0</v>
      </c>
      <c r="M35" s="2">
        <v>503.2</v>
      </c>
      <c r="N35" s="2">
        <v>503.2</v>
      </c>
      <c r="O35" s="2">
        <v>289.5</v>
      </c>
      <c r="P35" s="2">
        <v>321.1</v>
      </c>
      <c r="Q35" s="2">
        <v>0</v>
      </c>
      <c r="R35" s="2">
        <v>105.35</v>
      </c>
      <c r="S35" s="2">
        <v>26578.477</v>
      </c>
      <c r="T35" s="2">
        <v>4525.511</v>
      </c>
      <c r="U35" s="2">
        <v>6232.926</v>
      </c>
      <c r="V35" s="2">
        <v>5667.248</v>
      </c>
      <c r="W35" s="2">
        <v>11900.174</v>
      </c>
      <c r="X35" s="2">
        <v>143.396</v>
      </c>
      <c r="Y35" s="2">
        <v>49.975</v>
      </c>
      <c r="Z35" s="2">
        <v>15930.645</v>
      </c>
      <c r="AA35" s="2">
        <v>1383.535</v>
      </c>
      <c r="AB35" s="2">
        <v>1474.31</v>
      </c>
      <c r="AC35" s="2" t="s">
        <v>60</v>
      </c>
      <c r="AD35" s="7">
        <v>-1881.7766</v>
      </c>
      <c r="AE35" s="2">
        <v>0</v>
      </c>
      <c r="AF35" s="2">
        <v>0</v>
      </c>
      <c r="AG35" s="2">
        <v>0</v>
      </c>
      <c r="AH35" s="2">
        <v>0</v>
      </c>
      <c r="AI35" s="2">
        <v>0</v>
      </c>
      <c r="AJ35" s="2">
        <v>0</v>
      </c>
      <c r="AK35" s="2">
        <v>4448</v>
      </c>
      <c r="AL35" s="2">
        <v>26067.1</v>
      </c>
      <c r="AM35" s="2">
        <v>30515.1</v>
      </c>
      <c r="AN35" s="2">
        <v>11864.49</v>
      </c>
      <c r="AO35" s="2">
        <v>5981.35</v>
      </c>
      <c r="AP35" s="2">
        <v>5883.14</v>
      </c>
      <c r="AQ35" s="2">
        <v>0</v>
      </c>
      <c r="AR35" s="2">
        <v>0</v>
      </c>
      <c r="AU35" s="2">
        <v>290</v>
      </c>
      <c r="AV35" s="15">
        <v>275</v>
      </c>
      <c r="AW35" s="7">
        <v>0</v>
      </c>
      <c r="AX35" s="7">
        <v>0</v>
      </c>
      <c r="AY35" s="7">
        <v>320</v>
      </c>
      <c r="AZ35" s="19">
        <v>305</v>
      </c>
      <c r="BA35" s="7">
        <v>0</v>
      </c>
      <c r="BB35" s="7">
        <v>0</v>
      </c>
      <c r="BE35" s="23">
        <f t="shared" si="0"/>
        <v>0</v>
      </c>
      <c r="BF35" s="23">
        <f t="shared" ref="BF35:BH35" si="78">AH35</f>
        <v>0</v>
      </c>
      <c r="BG35" s="23">
        <f t="shared" si="78"/>
        <v>0</v>
      </c>
      <c r="BH35" s="23">
        <f t="shared" si="78"/>
        <v>0</v>
      </c>
      <c r="BI35" s="2">
        <f t="shared" si="5"/>
        <v>1</v>
      </c>
      <c r="BJ35" s="2">
        <f t="shared" si="6"/>
        <v>0</v>
      </c>
      <c r="BK35" s="2">
        <f t="shared" si="7"/>
        <v>1</v>
      </c>
      <c r="BL35" s="2">
        <f t="shared" si="8"/>
        <v>0</v>
      </c>
      <c r="BM35" s="23">
        <f t="shared" si="2"/>
        <v>0</v>
      </c>
      <c r="BN35" s="23">
        <f t="shared" ref="BN35:BP35" si="79">AE35</f>
        <v>0</v>
      </c>
      <c r="BO35" s="23">
        <f t="shared" si="79"/>
        <v>0</v>
      </c>
      <c r="BP35" s="23">
        <f t="shared" si="79"/>
        <v>0</v>
      </c>
      <c r="BQ35" s="2">
        <f t="shared" si="10"/>
        <v>1</v>
      </c>
      <c r="BR35" s="2">
        <f t="shared" si="11"/>
        <v>0</v>
      </c>
      <c r="BS35" s="2">
        <f t="shared" si="12"/>
        <v>1</v>
      </c>
      <c r="BT35" s="2">
        <f t="shared" si="13"/>
        <v>0</v>
      </c>
    </row>
    <row r="36" s="2" customFormat="1" spans="1:72">
      <c r="A36" s="2">
        <v>26188.18</v>
      </c>
      <c r="B36" s="2">
        <v>-4915.12</v>
      </c>
      <c r="C36" s="2">
        <v>20535.52</v>
      </c>
      <c r="D36" s="2">
        <v>9076.2</v>
      </c>
      <c r="E36" s="2">
        <v>0</v>
      </c>
      <c r="F36" s="7">
        <v>-3581</v>
      </c>
      <c r="G36" s="2">
        <v>0</v>
      </c>
      <c r="H36" s="2">
        <v>190.77</v>
      </c>
      <c r="I36" s="2">
        <v>0</v>
      </c>
      <c r="J36" s="2">
        <v>221.66</v>
      </c>
      <c r="K36" s="2">
        <v>270.86</v>
      </c>
      <c r="L36" s="2">
        <v>0</v>
      </c>
      <c r="M36" s="2">
        <v>502.79</v>
      </c>
      <c r="N36" s="2">
        <v>502.38</v>
      </c>
      <c r="O36" s="2">
        <v>290.6</v>
      </c>
      <c r="P36" s="2">
        <v>322.6</v>
      </c>
      <c r="Q36" s="2">
        <v>0</v>
      </c>
      <c r="R36" s="2">
        <v>104.5</v>
      </c>
      <c r="S36" s="2">
        <v>25873.86</v>
      </c>
      <c r="T36" s="2">
        <v>4976.693</v>
      </c>
      <c r="U36" s="2">
        <v>5845.214</v>
      </c>
      <c r="V36" s="2">
        <v>7279.049</v>
      </c>
      <c r="W36" s="2">
        <v>13124.263</v>
      </c>
      <c r="X36" s="2">
        <v>-672.173</v>
      </c>
      <c r="Y36" s="2">
        <v>50.005</v>
      </c>
      <c r="Z36" s="2">
        <v>16625.805</v>
      </c>
      <c r="AA36" s="2">
        <v>887.574</v>
      </c>
      <c r="AB36" s="2">
        <v>1460.08</v>
      </c>
      <c r="AC36" s="2" t="s">
        <v>60</v>
      </c>
      <c r="AD36" s="7">
        <v>-1775.0391</v>
      </c>
      <c r="AE36" s="2">
        <v>0</v>
      </c>
      <c r="AF36" s="2">
        <v>0</v>
      </c>
      <c r="AG36" s="2">
        <v>0</v>
      </c>
      <c r="AH36" s="2">
        <v>0</v>
      </c>
      <c r="AI36" s="2">
        <v>0</v>
      </c>
      <c r="AJ36" s="2">
        <v>0</v>
      </c>
      <c r="AK36" s="2">
        <v>4507</v>
      </c>
      <c r="AL36" s="2">
        <v>25523.4</v>
      </c>
      <c r="AM36" s="2">
        <v>30030.4</v>
      </c>
      <c r="AN36" s="2">
        <v>13651.66</v>
      </c>
      <c r="AO36" s="2">
        <v>5867.66</v>
      </c>
      <c r="AP36" s="2">
        <v>7784</v>
      </c>
      <c r="AQ36" s="2">
        <v>0</v>
      </c>
      <c r="AR36" s="2">
        <v>0</v>
      </c>
      <c r="AU36" s="2">
        <v>290</v>
      </c>
      <c r="AV36" s="15">
        <v>275</v>
      </c>
      <c r="AW36" s="7">
        <v>0</v>
      </c>
      <c r="AX36" s="7">
        <v>0</v>
      </c>
      <c r="AY36" s="7">
        <v>320</v>
      </c>
      <c r="AZ36" s="19">
        <v>305</v>
      </c>
      <c r="BA36" s="7">
        <v>0</v>
      </c>
      <c r="BB36" s="7">
        <v>0</v>
      </c>
      <c r="BE36" s="23">
        <f t="shared" si="0"/>
        <v>0</v>
      </c>
      <c r="BF36" s="23">
        <f t="shared" ref="BF36:BH36" si="80">AH36</f>
        <v>0</v>
      </c>
      <c r="BG36" s="23">
        <f t="shared" si="80"/>
        <v>0</v>
      </c>
      <c r="BH36" s="23">
        <f t="shared" si="80"/>
        <v>0</v>
      </c>
      <c r="BI36" s="2">
        <f t="shared" si="5"/>
        <v>1</v>
      </c>
      <c r="BJ36" s="2">
        <f t="shared" si="6"/>
        <v>0</v>
      </c>
      <c r="BK36" s="2">
        <f t="shared" si="7"/>
        <v>1</v>
      </c>
      <c r="BL36" s="2">
        <f t="shared" si="8"/>
        <v>0</v>
      </c>
      <c r="BM36" s="23">
        <f t="shared" si="2"/>
        <v>0</v>
      </c>
      <c r="BN36" s="23">
        <f t="shared" ref="BN36:BP36" si="81">AE36</f>
        <v>0</v>
      </c>
      <c r="BO36" s="23">
        <f t="shared" si="81"/>
        <v>0</v>
      </c>
      <c r="BP36" s="23">
        <f t="shared" si="81"/>
        <v>0</v>
      </c>
      <c r="BQ36" s="2">
        <f t="shared" si="10"/>
        <v>1</v>
      </c>
      <c r="BR36" s="2">
        <f t="shared" si="11"/>
        <v>0</v>
      </c>
      <c r="BS36" s="2">
        <f t="shared" si="12"/>
        <v>1</v>
      </c>
      <c r="BT36" s="2">
        <f t="shared" si="13"/>
        <v>0</v>
      </c>
    </row>
    <row r="37" s="2" customFormat="1" spans="1:72">
      <c r="A37" s="8">
        <v>25340.38</v>
      </c>
      <c r="B37" s="8">
        <v>-4997.19</v>
      </c>
      <c r="C37" s="8">
        <v>20536.74</v>
      </c>
      <c r="D37" s="8">
        <v>9122.3</v>
      </c>
      <c r="E37" s="8">
        <v>0</v>
      </c>
      <c r="F37" s="9">
        <v>-3470</v>
      </c>
      <c r="G37" s="8">
        <v>0</v>
      </c>
      <c r="H37" s="8">
        <v>190.77</v>
      </c>
      <c r="I37" s="8">
        <v>0</v>
      </c>
      <c r="J37" s="8">
        <v>221.31</v>
      </c>
      <c r="K37" s="8">
        <v>271.1</v>
      </c>
      <c r="L37" s="8">
        <v>0</v>
      </c>
      <c r="M37" s="8">
        <v>501.15</v>
      </c>
      <c r="N37" s="8">
        <v>502.79</v>
      </c>
      <c r="O37" s="8">
        <v>288.7</v>
      </c>
      <c r="P37" s="8">
        <v>318.8</v>
      </c>
      <c r="Q37" s="8">
        <v>0</v>
      </c>
      <c r="R37" s="8">
        <v>104.71</v>
      </c>
      <c r="S37" s="8">
        <v>24944.186</v>
      </c>
      <c r="T37" s="8">
        <v>5175.933</v>
      </c>
      <c r="U37" s="8">
        <v>4487.709</v>
      </c>
      <c r="V37" s="8">
        <v>8660.005</v>
      </c>
      <c r="W37" s="8">
        <v>13147.714</v>
      </c>
      <c r="X37" s="8">
        <v>-978.359</v>
      </c>
      <c r="Y37" s="8">
        <v>50.03</v>
      </c>
      <c r="Z37" s="8">
        <v>16903.139</v>
      </c>
      <c r="AA37" s="8">
        <v>763.158</v>
      </c>
      <c r="AB37" s="8">
        <v>1269.88</v>
      </c>
      <c r="AC37" s="8" t="s">
        <v>60</v>
      </c>
      <c r="AD37" s="9">
        <v>-1667.6011</v>
      </c>
      <c r="AE37" s="8">
        <v>0</v>
      </c>
      <c r="AF37" s="8">
        <v>0</v>
      </c>
      <c r="AG37" s="8">
        <v>0</v>
      </c>
      <c r="AH37" s="8">
        <v>0</v>
      </c>
      <c r="AI37" s="8">
        <v>0</v>
      </c>
      <c r="AJ37" s="8">
        <v>0</v>
      </c>
      <c r="AK37" s="8">
        <v>4566</v>
      </c>
      <c r="AL37" s="8">
        <v>25124.8</v>
      </c>
      <c r="AM37" s="8">
        <v>29690.8</v>
      </c>
      <c r="AN37" s="8">
        <v>15402.74</v>
      </c>
      <c r="AO37" s="8">
        <v>5717.73</v>
      </c>
      <c r="AP37" s="8">
        <v>9685.01</v>
      </c>
      <c r="AQ37" s="8">
        <v>0</v>
      </c>
      <c r="AR37" s="8">
        <v>0</v>
      </c>
      <c r="AS37" s="8"/>
      <c r="AT37" s="8"/>
      <c r="AU37" s="8">
        <v>290</v>
      </c>
      <c r="AV37" s="16">
        <v>275</v>
      </c>
      <c r="AW37" s="9">
        <v>0</v>
      </c>
      <c r="AX37" s="9">
        <v>0</v>
      </c>
      <c r="AY37" s="9">
        <v>320</v>
      </c>
      <c r="AZ37" s="20">
        <v>305</v>
      </c>
      <c r="BA37" s="9">
        <v>0</v>
      </c>
      <c r="BB37" s="9">
        <v>0</v>
      </c>
      <c r="BC37" s="8"/>
      <c r="BD37" s="8"/>
      <c r="BE37" s="24">
        <f t="shared" si="0"/>
        <v>0</v>
      </c>
      <c r="BF37" s="24">
        <f t="shared" ref="BF37:BH37" si="82">AH37</f>
        <v>0</v>
      </c>
      <c r="BG37" s="24">
        <f t="shared" si="82"/>
        <v>0</v>
      </c>
      <c r="BH37" s="24">
        <f t="shared" si="82"/>
        <v>0</v>
      </c>
      <c r="BI37" s="2">
        <f t="shared" si="5"/>
        <v>1</v>
      </c>
      <c r="BJ37" s="2">
        <f t="shared" si="6"/>
        <v>0</v>
      </c>
      <c r="BK37" s="2">
        <f t="shared" si="7"/>
        <v>1</v>
      </c>
      <c r="BL37" s="2">
        <f t="shared" si="8"/>
        <v>0</v>
      </c>
      <c r="BM37" s="23">
        <f t="shared" si="2"/>
        <v>0</v>
      </c>
      <c r="BN37" s="23">
        <f t="shared" ref="BN37:BP37" si="83">AE37</f>
        <v>0</v>
      </c>
      <c r="BO37" s="23">
        <f t="shared" si="83"/>
        <v>0</v>
      </c>
      <c r="BP37" s="23">
        <f t="shared" si="83"/>
        <v>0</v>
      </c>
      <c r="BQ37" s="2">
        <f t="shared" si="10"/>
        <v>1</v>
      </c>
      <c r="BR37" s="2">
        <f t="shared" si="11"/>
        <v>0</v>
      </c>
      <c r="BS37" s="2">
        <f t="shared" si="12"/>
        <v>1</v>
      </c>
      <c r="BT37" s="2">
        <f t="shared" si="13"/>
        <v>0</v>
      </c>
    </row>
    <row r="38" s="2" customFormat="1" spans="1:72">
      <c r="A38" s="8">
        <v>24625.6</v>
      </c>
      <c r="B38" s="8">
        <v>-5199.01</v>
      </c>
      <c r="C38" s="8">
        <v>20537.7</v>
      </c>
      <c r="D38" s="8">
        <v>8902.02</v>
      </c>
      <c r="E38" s="8">
        <v>0</v>
      </c>
      <c r="F38" s="9">
        <v>-3428</v>
      </c>
      <c r="G38" s="8">
        <v>0</v>
      </c>
      <c r="H38" s="8">
        <v>190.77</v>
      </c>
      <c r="I38" s="8">
        <v>0</v>
      </c>
      <c r="J38" s="8">
        <v>220.84</v>
      </c>
      <c r="K38" s="8">
        <v>271.1</v>
      </c>
      <c r="L38" s="8">
        <v>0</v>
      </c>
      <c r="M38" s="8">
        <v>502.79</v>
      </c>
      <c r="N38" s="8">
        <v>503.61</v>
      </c>
      <c r="O38" s="8">
        <v>292.2</v>
      </c>
      <c r="P38" s="8">
        <v>322</v>
      </c>
      <c r="Q38" s="8">
        <v>0</v>
      </c>
      <c r="R38" s="8">
        <v>105.08</v>
      </c>
      <c r="S38" s="8">
        <v>24112.848</v>
      </c>
      <c r="T38" s="8">
        <v>5452.911</v>
      </c>
      <c r="U38" s="8">
        <v>2410.844</v>
      </c>
      <c r="V38" s="8">
        <v>10281.464</v>
      </c>
      <c r="W38" s="8">
        <v>12692.308</v>
      </c>
      <c r="X38" s="8">
        <v>-966.974</v>
      </c>
      <c r="Y38" s="8">
        <v>49.967</v>
      </c>
      <c r="Z38" s="8">
        <v>17089.004</v>
      </c>
      <c r="AA38" s="8">
        <v>670.727</v>
      </c>
      <c r="AB38" s="8">
        <v>1279.83</v>
      </c>
      <c r="AC38" s="8" t="s">
        <v>60</v>
      </c>
      <c r="AD38" s="9">
        <v>-1617.3138</v>
      </c>
      <c r="AE38" s="8">
        <v>0</v>
      </c>
      <c r="AF38" s="8">
        <v>0</v>
      </c>
      <c r="AG38" s="8">
        <v>0</v>
      </c>
      <c r="AH38" s="8">
        <v>0</v>
      </c>
      <c r="AI38" s="8">
        <v>0</v>
      </c>
      <c r="AJ38" s="8">
        <v>0</v>
      </c>
      <c r="AK38" s="8">
        <v>4699</v>
      </c>
      <c r="AL38" s="8">
        <v>24798.6</v>
      </c>
      <c r="AM38" s="8">
        <v>29497.6</v>
      </c>
      <c r="AN38" s="8">
        <v>17043.84</v>
      </c>
      <c r="AO38" s="8">
        <v>5535.63</v>
      </c>
      <c r="AP38" s="8">
        <v>11508.21</v>
      </c>
      <c r="AQ38" s="8">
        <v>0</v>
      </c>
      <c r="AR38" s="8">
        <v>0</v>
      </c>
      <c r="AS38" s="8"/>
      <c r="AT38" s="8"/>
      <c r="AU38" s="8">
        <v>290</v>
      </c>
      <c r="AV38" s="16">
        <v>275</v>
      </c>
      <c r="AW38" s="9">
        <v>0</v>
      </c>
      <c r="AX38" s="9">
        <v>0</v>
      </c>
      <c r="AY38" s="9">
        <v>320</v>
      </c>
      <c r="AZ38" s="20">
        <v>305</v>
      </c>
      <c r="BA38" s="9">
        <v>0</v>
      </c>
      <c r="BB38" s="9">
        <v>0</v>
      </c>
      <c r="BC38" s="8"/>
      <c r="BD38" s="8"/>
      <c r="BE38" s="24">
        <f t="shared" si="0"/>
        <v>0</v>
      </c>
      <c r="BF38" s="24">
        <f t="shared" ref="BF38:BH38" si="84">AH38</f>
        <v>0</v>
      </c>
      <c r="BG38" s="24">
        <f t="shared" si="84"/>
        <v>0</v>
      </c>
      <c r="BH38" s="24">
        <f t="shared" si="84"/>
        <v>0</v>
      </c>
      <c r="BI38" s="2">
        <f t="shared" si="5"/>
        <v>1</v>
      </c>
      <c r="BJ38" s="2">
        <f t="shared" si="6"/>
        <v>0</v>
      </c>
      <c r="BK38" s="2">
        <f t="shared" si="7"/>
        <v>1</v>
      </c>
      <c r="BL38" s="2">
        <f t="shared" si="8"/>
        <v>0</v>
      </c>
      <c r="BM38" s="23">
        <f t="shared" si="2"/>
        <v>0</v>
      </c>
      <c r="BN38" s="23">
        <f t="shared" ref="BN38:BP38" si="85">AE38</f>
        <v>0</v>
      </c>
      <c r="BO38" s="23">
        <f t="shared" si="85"/>
        <v>0</v>
      </c>
      <c r="BP38" s="23">
        <f t="shared" si="85"/>
        <v>0</v>
      </c>
      <c r="BQ38" s="2">
        <f t="shared" si="10"/>
        <v>1</v>
      </c>
      <c r="BR38" s="2">
        <f t="shared" si="11"/>
        <v>0</v>
      </c>
      <c r="BS38" s="2">
        <f t="shared" si="12"/>
        <v>1</v>
      </c>
      <c r="BT38" s="2">
        <f t="shared" si="13"/>
        <v>0</v>
      </c>
    </row>
    <row r="39" s="2" customFormat="1" spans="1:72">
      <c r="A39" s="8">
        <v>23610.82</v>
      </c>
      <c r="B39" s="8">
        <v>-5148.2</v>
      </c>
      <c r="C39" s="8">
        <v>20521.39</v>
      </c>
      <c r="D39" s="8">
        <v>7835.44</v>
      </c>
      <c r="E39" s="8">
        <v>0</v>
      </c>
      <c r="F39" s="9">
        <v>-3426</v>
      </c>
      <c r="G39" s="8">
        <v>0</v>
      </c>
      <c r="H39" s="8">
        <v>189.05</v>
      </c>
      <c r="I39" s="8">
        <v>0</v>
      </c>
      <c r="J39" s="8">
        <v>221.36</v>
      </c>
      <c r="K39" s="8">
        <v>271.1</v>
      </c>
      <c r="L39" s="8">
        <v>0</v>
      </c>
      <c r="M39" s="8">
        <v>503.2</v>
      </c>
      <c r="N39" s="8">
        <v>502.38</v>
      </c>
      <c r="O39" s="8">
        <v>290.2</v>
      </c>
      <c r="P39" s="8">
        <v>321.3</v>
      </c>
      <c r="Q39" s="8">
        <v>0</v>
      </c>
      <c r="R39" s="8">
        <v>105.19</v>
      </c>
      <c r="S39" s="8">
        <v>23206.912</v>
      </c>
      <c r="T39" s="8">
        <v>5164.71</v>
      </c>
      <c r="U39" s="8">
        <v>609.659</v>
      </c>
      <c r="V39" s="8">
        <v>10087.554</v>
      </c>
      <c r="W39" s="8">
        <v>10697.214</v>
      </c>
      <c r="X39" s="8">
        <v>-453.999</v>
      </c>
      <c r="Y39" s="8">
        <v>50.032</v>
      </c>
      <c r="Z39" s="8">
        <v>17331.785</v>
      </c>
      <c r="AA39" s="8">
        <v>761.555</v>
      </c>
      <c r="AB39" s="8">
        <v>1270.54</v>
      </c>
      <c r="AC39" s="8" t="s">
        <v>60</v>
      </c>
      <c r="AD39" s="9">
        <v>-1622.4967</v>
      </c>
      <c r="AE39" s="8">
        <v>0</v>
      </c>
      <c r="AF39" s="8">
        <v>0</v>
      </c>
      <c r="AG39" s="8">
        <v>0</v>
      </c>
      <c r="AH39" s="8">
        <v>0</v>
      </c>
      <c r="AI39" s="8">
        <v>0</v>
      </c>
      <c r="AJ39" s="8">
        <v>0</v>
      </c>
      <c r="AK39" s="8">
        <v>4742</v>
      </c>
      <c r="AL39" s="8">
        <v>24399.9</v>
      </c>
      <c r="AM39" s="8">
        <v>29141.9</v>
      </c>
      <c r="AN39" s="8">
        <v>18624.63</v>
      </c>
      <c r="AO39" s="8">
        <v>5386.72</v>
      </c>
      <c r="AP39" s="8">
        <v>13237.91</v>
      </c>
      <c r="AQ39" s="8">
        <v>0</v>
      </c>
      <c r="AR39" s="8">
        <v>0</v>
      </c>
      <c r="AS39" s="8"/>
      <c r="AT39" s="8"/>
      <c r="AU39" s="8">
        <v>290</v>
      </c>
      <c r="AV39" s="16">
        <v>275</v>
      </c>
      <c r="AW39" s="9">
        <v>0</v>
      </c>
      <c r="AX39" s="9">
        <v>0</v>
      </c>
      <c r="AY39" s="9">
        <v>320</v>
      </c>
      <c r="AZ39" s="20">
        <v>305</v>
      </c>
      <c r="BA39" s="9">
        <v>0</v>
      </c>
      <c r="BB39" s="9">
        <v>0</v>
      </c>
      <c r="BC39" s="8"/>
      <c r="BD39" s="8"/>
      <c r="BE39" s="24">
        <f t="shared" si="0"/>
        <v>0</v>
      </c>
      <c r="BF39" s="24">
        <f t="shared" ref="BF39:BH39" si="86">AH39</f>
        <v>0</v>
      </c>
      <c r="BG39" s="24">
        <f t="shared" si="86"/>
        <v>0</v>
      </c>
      <c r="BH39" s="24">
        <f t="shared" si="86"/>
        <v>0</v>
      </c>
      <c r="BI39" s="2">
        <f t="shared" si="5"/>
        <v>1</v>
      </c>
      <c r="BJ39" s="2">
        <f t="shared" si="6"/>
        <v>0</v>
      </c>
      <c r="BK39" s="2">
        <f t="shared" si="7"/>
        <v>1</v>
      </c>
      <c r="BL39" s="2">
        <f t="shared" si="8"/>
        <v>0</v>
      </c>
      <c r="BM39" s="23">
        <f t="shared" si="2"/>
        <v>0</v>
      </c>
      <c r="BN39" s="23">
        <f t="shared" ref="BN39:BP39" si="87">AE39</f>
        <v>0</v>
      </c>
      <c r="BO39" s="23">
        <f t="shared" si="87"/>
        <v>0</v>
      </c>
      <c r="BP39" s="23">
        <f t="shared" si="87"/>
        <v>0</v>
      </c>
      <c r="BQ39" s="2">
        <f t="shared" si="10"/>
        <v>1</v>
      </c>
      <c r="BR39" s="2">
        <f t="shared" si="11"/>
        <v>0</v>
      </c>
      <c r="BS39" s="2">
        <f t="shared" si="12"/>
        <v>1</v>
      </c>
      <c r="BT39" s="2">
        <f t="shared" si="13"/>
        <v>0</v>
      </c>
    </row>
    <row r="40" s="2" customFormat="1" spans="1:72">
      <c r="A40" s="8">
        <v>22598.98</v>
      </c>
      <c r="B40" s="8">
        <v>-5286</v>
      </c>
      <c r="C40" s="8">
        <v>20548.01</v>
      </c>
      <c r="D40" s="8">
        <v>6424.07</v>
      </c>
      <c r="E40" s="8">
        <v>0</v>
      </c>
      <c r="F40" s="9">
        <v>-3426</v>
      </c>
      <c r="G40" s="8">
        <v>0</v>
      </c>
      <c r="H40" s="8">
        <v>191.61</v>
      </c>
      <c r="I40" s="8">
        <v>0</v>
      </c>
      <c r="J40" s="8">
        <v>221.38</v>
      </c>
      <c r="K40" s="8">
        <v>270.86</v>
      </c>
      <c r="L40" s="8">
        <v>0</v>
      </c>
      <c r="M40" s="8">
        <v>502.79</v>
      </c>
      <c r="N40" s="8">
        <v>502.38</v>
      </c>
      <c r="O40" s="8">
        <v>291.4</v>
      </c>
      <c r="P40" s="8">
        <v>322</v>
      </c>
      <c r="Q40" s="8">
        <v>0</v>
      </c>
      <c r="R40" s="8">
        <v>104.77</v>
      </c>
      <c r="S40" s="8">
        <v>22394.998</v>
      </c>
      <c r="T40" s="8">
        <v>5290.744</v>
      </c>
      <c r="U40" s="8">
        <v>700.057</v>
      </c>
      <c r="V40" s="8">
        <v>9628.688</v>
      </c>
      <c r="W40" s="8">
        <v>10328.745</v>
      </c>
      <c r="X40" s="8">
        <v>-983.995</v>
      </c>
      <c r="Y40" s="8">
        <v>49.981</v>
      </c>
      <c r="Z40" s="8">
        <v>17080.36</v>
      </c>
      <c r="AA40" s="8">
        <v>750.266</v>
      </c>
      <c r="AB40" s="8">
        <v>1271.88</v>
      </c>
      <c r="AC40" s="8" t="s">
        <v>60</v>
      </c>
      <c r="AD40" s="9">
        <v>-1620.2554</v>
      </c>
      <c r="AE40" s="8">
        <v>0</v>
      </c>
      <c r="AF40" s="8">
        <v>0</v>
      </c>
      <c r="AG40" s="8">
        <v>0</v>
      </c>
      <c r="AH40" s="8">
        <v>0</v>
      </c>
      <c r="AI40" s="8">
        <v>0</v>
      </c>
      <c r="AJ40" s="8">
        <v>0</v>
      </c>
      <c r="AK40" s="8">
        <v>4786</v>
      </c>
      <c r="AL40" s="8">
        <v>23856.3</v>
      </c>
      <c r="AM40" s="8">
        <v>28642.3</v>
      </c>
      <c r="AN40" s="8">
        <v>20163.8</v>
      </c>
      <c r="AO40" s="8">
        <v>5248.23</v>
      </c>
      <c r="AP40" s="8">
        <v>14915.57</v>
      </c>
      <c r="AQ40" s="8">
        <v>0</v>
      </c>
      <c r="AR40" s="8">
        <v>0</v>
      </c>
      <c r="AS40" s="8"/>
      <c r="AT40" s="8"/>
      <c r="AU40" s="8">
        <v>290</v>
      </c>
      <c r="AV40" s="16">
        <v>275</v>
      </c>
      <c r="AW40" s="9">
        <v>0</v>
      </c>
      <c r="AX40" s="9">
        <v>0</v>
      </c>
      <c r="AY40" s="9">
        <v>320</v>
      </c>
      <c r="AZ40" s="20">
        <v>305</v>
      </c>
      <c r="BA40" s="9">
        <v>0</v>
      </c>
      <c r="BB40" s="9">
        <v>0</v>
      </c>
      <c r="BC40" s="8"/>
      <c r="BD40" s="8"/>
      <c r="BE40" s="24">
        <f t="shared" si="0"/>
        <v>0</v>
      </c>
      <c r="BF40" s="24">
        <f t="shared" ref="BF40:BH40" si="88">AH40</f>
        <v>0</v>
      </c>
      <c r="BG40" s="24">
        <f t="shared" si="88"/>
        <v>0</v>
      </c>
      <c r="BH40" s="24">
        <f t="shared" si="88"/>
        <v>0</v>
      </c>
      <c r="BI40" s="2">
        <f t="shared" si="5"/>
        <v>1</v>
      </c>
      <c r="BJ40" s="2">
        <f t="shared" si="6"/>
        <v>0</v>
      </c>
      <c r="BK40" s="2">
        <f t="shared" si="7"/>
        <v>1</v>
      </c>
      <c r="BL40" s="2">
        <f t="shared" si="8"/>
        <v>0</v>
      </c>
      <c r="BM40" s="23">
        <f t="shared" si="2"/>
        <v>0</v>
      </c>
      <c r="BN40" s="23">
        <f t="shared" ref="BN40:BP40" si="89">AE40</f>
        <v>0</v>
      </c>
      <c r="BO40" s="23">
        <f t="shared" si="89"/>
        <v>0</v>
      </c>
      <c r="BP40" s="23">
        <f t="shared" si="89"/>
        <v>0</v>
      </c>
      <c r="BQ40" s="2">
        <f t="shared" si="10"/>
        <v>1</v>
      </c>
      <c r="BR40" s="2">
        <f t="shared" si="11"/>
        <v>0</v>
      </c>
      <c r="BS40" s="2">
        <f t="shared" si="12"/>
        <v>1</v>
      </c>
      <c r="BT40" s="2">
        <f t="shared" si="13"/>
        <v>0</v>
      </c>
    </row>
    <row r="41" s="2" customFormat="1" spans="1:72">
      <c r="A41" s="8">
        <v>21723.67</v>
      </c>
      <c r="B41" s="8">
        <v>-5276.2</v>
      </c>
      <c r="C41" s="8">
        <v>20545.9</v>
      </c>
      <c r="D41" s="8">
        <v>6069.1</v>
      </c>
      <c r="E41" s="8">
        <v>0</v>
      </c>
      <c r="F41" s="9">
        <v>-3616</v>
      </c>
      <c r="G41" s="8">
        <v>0</v>
      </c>
      <c r="H41" s="8">
        <v>190.77</v>
      </c>
      <c r="I41" s="8">
        <v>0</v>
      </c>
      <c r="J41" s="8">
        <v>221.22</v>
      </c>
      <c r="K41" s="8">
        <v>272.26</v>
      </c>
      <c r="L41" s="8">
        <v>0</v>
      </c>
      <c r="M41" s="8">
        <v>502.79</v>
      </c>
      <c r="N41" s="8">
        <v>502.79</v>
      </c>
      <c r="O41" s="8">
        <v>293.5</v>
      </c>
      <c r="P41" s="8">
        <v>322.6</v>
      </c>
      <c r="Q41" s="8">
        <v>0</v>
      </c>
      <c r="R41" s="8">
        <v>105.4</v>
      </c>
      <c r="S41" s="8">
        <v>21696.242</v>
      </c>
      <c r="T41" s="8">
        <v>5438.157</v>
      </c>
      <c r="U41" s="8">
        <v>688.748</v>
      </c>
      <c r="V41" s="8">
        <v>8752.305</v>
      </c>
      <c r="W41" s="8">
        <v>9441.054</v>
      </c>
      <c r="X41" s="8">
        <v>-978.017</v>
      </c>
      <c r="Y41" s="8">
        <v>49.966</v>
      </c>
      <c r="Z41" s="8">
        <v>16999.227</v>
      </c>
      <c r="AA41" s="8">
        <v>732.871</v>
      </c>
      <c r="AB41" s="8">
        <v>1269.95</v>
      </c>
      <c r="AC41" s="8" t="s">
        <v>60</v>
      </c>
      <c r="AD41" s="9">
        <v>-1810.7584</v>
      </c>
      <c r="AE41" s="8">
        <v>0</v>
      </c>
      <c r="AF41" s="8">
        <v>0</v>
      </c>
      <c r="AG41" s="8">
        <v>0</v>
      </c>
      <c r="AH41" s="8">
        <v>0</v>
      </c>
      <c r="AI41" s="8">
        <v>0</v>
      </c>
      <c r="AJ41" s="8">
        <v>0</v>
      </c>
      <c r="AK41" s="8">
        <v>4829</v>
      </c>
      <c r="AL41" s="8">
        <v>23204</v>
      </c>
      <c r="AM41" s="8">
        <v>28033</v>
      </c>
      <c r="AN41" s="8">
        <v>21564.62</v>
      </c>
      <c r="AO41" s="8">
        <v>5081.18</v>
      </c>
      <c r="AP41" s="8">
        <v>16483.44</v>
      </c>
      <c r="AQ41" s="8">
        <v>0</v>
      </c>
      <c r="AR41" s="8">
        <v>0</v>
      </c>
      <c r="AS41" s="8"/>
      <c r="AT41" s="8"/>
      <c r="AU41" s="8">
        <v>290</v>
      </c>
      <c r="AV41" s="16">
        <v>275</v>
      </c>
      <c r="AW41" s="9">
        <v>0</v>
      </c>
      <c r="AX41" s="9">
        <v>0</v>
      </c>
      <c r="AY41" s="9">
        <v>320</v>
      </c>
      <c r="AZ41" s="20">
        <v>305</v>
      </c>
      <c r="BA41" s="9">
        <v>0</v>
      </c>
      <c r="BB41" s="9">
        <v>0</v>
      </c>
      <c r="BC41" s="8"/>
      <c r="BD41" s="8"/>
      <c r="BE41" s="24">
        <f t="shared" si="0"/>
        <v>0</v>
      </c>
      <c r="BF41" s="24">
        <f t="shared" ref="BF41:BH41" si="90">AH41</f>
        <v>0</v>
      </c>
      <c r="BG41" s="24">
        <f t="shared" si="90"/>
        <v>0</v>
      </c>
      <c r="BH41" s="24">
        <f t="shared" si="90"/>
        <v>0</v>
      </c>
      <c r="BI41" s="2">
        <f t="shared" si="5"/>
        <v>1</v>
      </c>
      <c r="BJ41" s="2">
        <f t="shared" si="6"/>
        <v>0</v>
      </c>
      <c r="BK41" s="2">
        <f t="shared" si="7"/>
        <v>1</v>
      </c>
      <c r="BL41" s="2">
        <f t="shared" si="8"/>
        <v>0</v>
      </c>
      <c r="BM41" s="23">
        <f t="shared" si="2"/>
        <v>0</v>
      </c>
      <c r="BN41" s="23">
        <f t="shared" ref="BN41:BP41" si="91">AE41</f>
        <v>0</v>
      </c>
      <c r="BO41" s="23">
        <f t="shared" si="91"/>
        <v>0</v>
      </c>
      <c r="BP41" s="23">
        <f t="shared" si="91"/>
        <v>0</v>
      </c>
      <c r="BQ41" s="2">
        <f t="shared" si="10"/>
        <v>1</v>
      </c>
      <c r="BR41" s="2">
        <f t="shared" si="11"/>
        <v>0</v>
      </c>
      <c r="BS41" s="2">
        <f t="shared" si="12"/>
        <v>1</v>
      </c>
      <c r="BT41" s="2">
        <f t="shared" si="13"/>
        <v>0</v>
      </c>
    </row>
    <row r="42" s="2" customFormat="1" spans="1:72">
      <c r="A42" s="8">
        <v>21234.02</v>
      </c>
      <c r="B42" s="8">
        <v>-4877</v>
      </c>
      <c r="C42" s="8">
        <v>20367.08</v>
      </c>
      <c r="D42" s="8">
        <v>5372.64</v>
      </c>
      <c r="E42" s="8">
        <v>0</v>
      </c>
      <c r="F42" s="9">
        <v>-4065</v>
      </c>
      <c r="G42" s="8">
        <v>0</v>
      </c>
      <c r="H42" s="8">
        <v>189.89</v>
      </c>
      <c r="I42" s="8">
        <v>0</v>
      </c>
      <c r="J42" s="8">
        <v>221.1</v>
      </c>
      <c r="K42" s="8">
        <v>270.4</v>
      </c>
      <c r="L42" s="8">
        <v>0</v>
      </c>
      <c r="M42" s="8">
        <v>501.97</v>
      </c>
      <c r="N42" s="8">
        <v>502.38</v>
      </c>
      <c r="O42" s="8">
        <v>287.7</v>
      </c>
      <c r="P42" s="8">
        <v>319</v>
      </c>
      <c r="Q42" s="8">
        <v>0</v>
      </c>
      <c r="R42" s="8">
        <v>105.98</v>
      </c>
      <c r="S42" s="8">
        <v>21008.453</v>
      </c>
      <c r="T42" s="8">
        <v>4998.556</v>
      </c>
      <c r="U42" s="8">
        <v>697.821</v>
      </c>
      <c r="V42" s="8">
        <v>8465.234</v>
      </c>
      <c r="W42" s="8">
        <v>9163.055</v>
      </c>
      <c r="X42" s="8">
        <v>-983.874</v>
      </c>
      <c r="Y42" s="8">
        <v>50.033</v>
      </c>
      <c r="Z42" s="8">
        <v>17520.193</v>
      </c>
      <c r="AA42" s="8">
        <v>617.432</v>
      </c>
      <c r="AB42" s="8">
        <v>1255.63</v>
      </c>
      <c r="AC42" s="8" t="s">
        <v>60</v>
      </c>
      <c r="AD42" s="9">
        <v>-2268.2456</v>
      </c>
      <c r="AE42" s="8">
        <v>0</v>
      </c>
      <c r="AF42" s="8">
        <v>0</v>
      </c>
      <c r="AG42" s="8">
        <v>0</v>
      </c>
      <c r="AH42" s="8">
        <v>0</v>
      </c>
      <c r="AI42" s="8">
        <v>0</v>
      </c>
      <c r="AJ42" s="8">
        <v>0</v>
      </c>
      <c r="AK42" s="8">
        <v>4877</v>
      </c>
      <c r="AL42" s="8">
        <v>22587.8</v>
      </c>
      <c r="AM42" s="8">
        <v>27464.8</v>
      </c>
      <c r="AN42" s="8">
        <v>22994.16</v>
      </c>
      <c r="AO42" s="8">
        <v>5090.35</v>
      </c>
      <c r="AP42" s="8">
        <v>17903.81</v>
      </c>
      <c r="AQ42" s="8">
        <v>0</v>
      </c>
      <c r="AR42" s="8">
        <v>0</v>
      </c>
      <c r="AS42" s="8"/>
      <c r="AT42" s="8"/>
      <c r="AU42" s="8">
        <v>290</v>
      </c>
      <c r="AV42" s="16">
        <v>275</v>
      </c>
      <c r="AW42" s="9">
        <v>0</v>
      </c>
      <c r="AX42" s="9">
        <v>0</v>
      </c>
      <c r="AY42" s="9">
        <v>320</v>
      </c>
      <c r="AZ42" s="20">
        <v>305</v>
      </c>
      <c r="BA42" s="9">
        <v>0</v>
      </c>
      <c r="BB42" s="9">
        <v>0</v>
      </c>
      <c r="BC42" s="8"/>
      <c r="BD42" s="8"/>
      <c r="BE42" s="24">
        <f t="shared" si="0"/>
        <v>0</v>
      </c>
      <c r="BF42" s="24">
        <f t="shared" ref="BF42:BH42" si="92">AH42</f>
        <v>0</v>
      </c>
      <c r="BG42" s="24">
        <f t="shared" si="92"/>
        <v>0</v>
      </c>
      <c r="BH42" s="24">
        <f t="shared" si="92"/>
        <v>0</v>
      </c>
      <c r="BI42" s="2">
        <f t="shared" si="5"/>
        <v>1</v>
      </c>
      <c r="BJ42" s="2">
        <f t="shared" si="6"/>
        <v>0</v>
      </c>
      <c r="BK42" s="2">
        <f t="shared" si="7"/>
        <v>1</v>
      </c>
      <c r="BL42" s="2">
        <f t="shared" si="8"/>
        <v>0</v>
      </c>
      <c r="BM42" s="23">
        <f t="shared" si="2"/>
        <v>0</v>
      </c>
      <c r="BN42" s="23">
        <f t="shared" ref="BN42:BP42" si="93">AE42</f>
        <v>0</v>
      </c>
      <c r="BO42" s="23">
        <f t="shared" si="93"/>
        <v>0</v>
      </c>
      <c r="BP42" s="23">
        <f t="shared" si="93"/>
        <v>0</v>
      </c>
      <c r="BQ42" s="2">
        <f t="shared" si="10"/>
        <v>1</v>
      </c>
      <c r="BR42" s="2">
        <f t="shared" si="11"/>
        <v>0</v>
      </c>
      <c r="BS42" s="2">
        <f t="shared" si="12"/>
        <v>1</v>
      </c>
      <c r="BT42" s="2">
        <f t="shared" si="13"/>
        <v>0</v>
      </c>
    </row>
    <row r="43" s="2" customFormat="1" spans="1:72">
      <c r="A43" s="8">
        <v>20546.9</v>
      </c>
      <c r="B43" s="8">
        <v>-4770</v>
      </c>
      <c r="C43" s="8">
        <v>20349.84</v>
      </c>
      <c r="D43" s="8">
        <v>4591.01</v>
      </c>
      <c r="E43" s="8">
        <v>0</v>
      </c>
      <c r="F43" s="9">
        <v>-4199</v>
      </c>
      <c r="G43" s="8">
        <v>0</v>
      </c>
      <c r="H43" s="8">
        <v>189.89</v>
      </c>
      <c r="I43" s="8">
        <v>0</v>
      </c>
      <c r="J43" s="8">
        <v>221.62</v>
      </c>
      <c r="K43" s="8">
        <v>271.1</v>
      </c>
      <c r="L43" s="8">
        <v>0</v>
      </c>
      <c r="M43" s="8">
        <v>502.79</v>
      </c>
      <c r="N43" s="8">
        <v>502.38</v>
      </c>
      <c r="O43" s="8">
        <v>288.8</v>
      </c>
      <c r="P43" s="8">
        <v>320.9</v>
      </c>
      <c r="Q43" s="8">
        <v>0</v>
      </c>
      <c r="R43" s="8">
        <v>105.03</v>
      </c>
      <c r="S43" s="8">
        <v>20400.611</v>
      </c>
      <c r="T43" s="8">
        <v>4753.134</v>
      </c>
      <c r="U43" s="8">
        <v>704.375</v>
      </c>
      <c r="V43" s="8">
        <v>7156.66</v>
      </c>
      <c r="W43" s="8">
        <v>7861.036</v>
      </c>
      <c r="X43" s="8">
        <v>-1002.485</v>
      </c>
      <c r="Y43" s="8">
        <v>50.03</v>
      </c>
      <c r="Z43" s="8">
        <v>17185.012</v>
      </c>
      <c r="AA43" s="8">
        <v>757.643</v>
      </c>
      <c r="AB43" s="8">
        <v>1248.41</v>
      </c>
      <c r="AC43" s="8" t="s">
        <v>60</v>
      </c>
      <c r="AD43" s="9">
        <v>-2405.2395</v>
      </c>
      <c r="AE43" s="8">
        <v>0</v>
      </c>
      <c r="AF43" s="8">
        <v>0</v>
      </c>
      <c r="AG43" s="8">
        <v>0</v>
      </c>
      <c r="AH43" s="8">
        <v>0</v>
      </c>
      <c r="AI43" s="8">
        <v>0</v>
      </c>
      <c r="AJ43" s="8">
        <v>0</v>
      </c>
      <c r="AK43" s="8">
        <v>4770</v>
      </c>
      <c r="AL43" s="8">
        <v>22008</v>
      </c>
      <c r="AM43" s="8">
        <v>26778</v>
      </c>
      <c r="AN43" s="8">
        <v>24326.85</v>
      </c>
      <c r="AO43" s="8">
        <v>5147.02</v>
      </c>
      <c r="AP43" s="8">
        <v>19179.83</v>
      </c>
      <c r="AQ43" s="8">
        <v>0</v>
      </c>
      <c r="AR43" s="8">
        <v>0</v>
      </c>
      <c r="AS43" s="8"/>
      <c r="AT43" s="8"/>
      <c r="AU43" s="8">
        <v>290</v>
      </c>
      <c r="AV43" s="16">
        <v>275</v>
      </c>
      <c r="AW43" s="9">
        <v>0</v>
      </c>
      <c r="AX43" s="9">
        <v>0</v>
      </c>
      <c r="AY43" s="9">
        <v>320</v>
      </c>
      <c r="AZ43" s="20">
        <v>305</v>
      </c>
      <c r="BA43" s="9">
        <v>0</v>
      </c>
      <c r="BB43" s="9">
        <v>0</v>
      </c>
      <c r="BC43" s="8"/>
      <c r="BD43" s="8"/>
      <c r="BE43" s="24">
        <f t="shared" si="0"/>
        <v>0</v>
      </c>
      <c r="BF43" s="24">
        <f t="shared" ref="BF43:BH43" si="94">AH43</f>
        <v>0</v>
      </c>
      <c r="BG43" s="24">
        <f t="shared" si="94"/>
        <v>0</v>
      </c>
      <c r="BH43" s="24">
        <f t="shared" si="94"/>
        <v>0</v>
      </c>
      <c r="BI43" s="2">
        <f t="shared" si="5"/>
        <v>1</v>
      </c>
      <c r="BJ43" s="2">
        <f t="shared" si="6"/>
        <v>0</v>
      </c>
      <c r="BK43" s="2">
        <f t="shared" si="7"/>
        <v>1</v>
      </c>
      <c r="BL43" s="2">
        <f t="shared" si="8"/>
        <v>0</v>
      </c>
      <c r="BM43" s="23">
        <f t="shared" si="2"/>
        <v>0</v>
      </c>
      <c r="BN43" s="23">
        <f t="shared" ref="BN43:BP43" si="95">AE43</f>
        <v>0</v>
      </c>
      <c r="BO43" s="23">
        <f t="shared" si="95"/>
        <v>0</v>
      </c>
      <c r="BP43" s="23">
        <f t="shared" si="95"/>
        <v>0</v>
      </c>
      <c r="BQ43" s="2">
        <f t="shared" si="10"/>
        <v>1</v>
      </c>
      <c r="BR43" s="2">
        <f t="shared" si="11"/>
        <v>0</v>
      </c>
      <c r="BS43" s="2">
        <f t="shared" si="12"/>
        <v>1</v>
      </c>
      <c r="BT43" s="2">
        <f t="shared" si="13"/>
        <v>0</v>
      </c>
    </row>
    <row r="44" s="2" customFormat="1" spans="1:72">
      <c r="A44" s="8">
        <v>19795.07</v>
      </c>
      <c r="B44" s="8">
        <v>-4665</v>
      </c>
      <c r="C44" s="8">
        <v>20358.16</v>
      </c>
      <c r="D44" s="8">
        <v>3752.02</v>
      </c>
      <c r="E44" s="8">
        <v>0</v>
      </c>
      <c r="F44" s="9">
        <v>-4199</v>
      </c>
      <c r="G44" s="8">
        <v>0</v>
      </c>
      <c r="H44" s="8">
        <v>189.89</v>
      </c>
      <c r="I44" s="8">
        <v>0</v>
      </c>
      <c r="J44" s="8">
        <v>221.88</v>
      </c>
      <c r="K44" s="8">
        <v>270.86</v>
      </c>
      <c r="L44" s="8">
        <v>0</v>
      </c>
      <c r="M44" s="8">
        <v>503.2</v>
      </c>
      <c r="N44" s="8">
        <v>502.79</v>
      </c>
      <c r="O44" s="8">
        <v>289.7</v>
      </c>
      <c r="P44" s="8">
        <v>321.4</v>
      </c>
      <c r="Q44" s="8">
        <v>0</v>
      </c>
      <c r="R44" s="8">
        <v>105.14</v>
      </c>
      <c r="S44" s="8">
        <v>19618.541</v>
      </c>
      <c r="T44" s="8">
        <v>4768.964</v>
      </c>
      <c r="U44" s="8">
        <v>694.848</v>
      </c>
      <c r="V44" s="8">
        <v>6209.193</v>
      </c>
      <c r="W44" s="8">
        <v>6904.041</v>
      </c>
      <c r="X44" s="8">
        <v>-995.886</v>
      </c>
      <c r="Y44" s="8">
        <v>49.991</v>
      </c>
      <c r="Z44" s="8">
        <v>17165.594</v>
      </c>
      <c r="AA44" s="8">
        <v>737.688</v>
      </c>
      <c r="AB44" s="8">
        <v>1223.98</v>
      </c>
      <c r="AC44" s="8" t="s">
        <v>60</v>
      </c>
      <c r="AD44" s="9">
        <v>-2409.3018</v>
      </c>
      <c r="AE44" s="8">
        <v>0</v>
      </c>
      <c r="AF44" s="8">
        <v>0</v>
      </c>
      <c r="AG44" s="8">
        <v>0</v>
      </c>
      <c r="AH44" s="8">
        <v>0</v>
      </c>
      <c r="AI44" s="8">
        <v>0</v>
      </c>
      <c r="AJ44" s="8">
        <v>0</v>
      </c>
      <c r="AK44" s="8">
        <v>4665</v>
      </c>
      <c r="AL44" s="8">
        <v>21319.4</v>
      </c>
      <c r="AM44" s="8">
        <v>25984.4</v>
      </c>
      <c r="AN44" s="8">
        <v>25552.49</v>
      </c>
      <c r="AO44" s="8">
        <v>5221.76</v>
      </c>
      <c r="AP44" s="8">
        <v>20330.73</v>
      </c>
      <c r="AQ44" s="8">
        <v>0</v>
      </c>
      <c r="AR44" s="8">
        <v>0</v>
      </c>
      <c r="AS44" s="8"/>
      <c r="AT44" s="8"/>
      <c r="AU44" s="8">
        <v>290</v>
      </c>
      <c r="AV44" s="16">
        <v>275</v>
      </c>
      <c r="AW44" s="9">
        <v>0</v>
      </c>
      <c r="AX44" s="9">
        <v>0</v>
      </c>
      <c r="AY44" s="9">
        <v>320</v>
      </c>
      <c r="AZ44" s="20">
        <v>305</v>
      </c>
      <c r="BA44" s="9">
        <v>0</v>
      </c>
      <c r="BB44" s="9">
        <v>0</v>
      </c>
      <c r="BC44" s="8"/>
      <c r="BD44" s="8"/>
      <c r="BE44" s="24">
        <f t="shared" si="0"/>
        <v>0</v>
      </c>
      <c r="BF44" s="24">
        <f t="shared" ref="BF44:BH44" si="96">AH44</f>
        <v>0</v>
      </c>
      <c r="BG44" s="24">
        <f t="shared" si="96"/>
        <v>0</v>
      </c>
      <c r="BH44" s="24">
        <f t="shared" si="96"/>
        <v>0</v>
      </c>
      <c r="BI44" s="2">
        <f t="shared" si="5"/>
        <v>1</v>
      </c>
      <c r="BJ44" s="2">
        <f t="shared" si="6"/>
        <v>0</v>
      </c>
      <c r="BK44" s="2">
        <f t="shared" si="7"/>
        <v>1</v>
      </c>
      <c r="BL44" s="2">
        <f t="shared" si="8"/>
        <v>0</v>
      </c>
      <c r="BM44" s="23">
        <f t="shared" si="2"/>
        <v>0</v>
      </c>
      <c r="BN44" s="23">
        <f t="shared" ref="BN44:BP44" si="97">AE44</f>
        <v>0</v>
      </c>
      <c r="BO44" s="23">
        <f t="shared" si="97"/>
        <v>0</v>
      </c>
      <c r="BP44" s="23">
        <f t="shared" si="97"/>
        <v>0</v>
      </c>
      <c r="BQ44" s="2">
        <f t="shared" si="10"/>
        <v>1</v>
      </c>
      <c r="BR44" s="2">
        <f t="shared" si="11"/>
        <v>0</v>
      </c>
      <c r="BS44" s="2">
        <f t="shared" si="12"/>
        <v>1</v>
      </c>
      <c r="BT44" s="2">
        <f t="shared" si="13"/>
        <v>0</v>
      </c>
    </row>
    <row r="45" s="2" customFormat="1" spans="1:72">
      <c r="A45" s="8">
        <v>19345.99</v>
      </c>
      <c r="B45" s="8">
        <v>-4558</v>
      </c>
      <c r="C45" s="8">
        <v>20350.26</v>
      </c>
      <c r="D45" s="8">
        <v>3193.17</v>
      </c>
      <c r="E45" s="8">
        <v>0</v>
      </c>
      <c r="F45" s="9">
        <v>-3965</v>
      </c>
      <c r="G45" s="8">
        <v>0</v>
      </c>
      <c r="H45" s="8">
        <v>189.89</v>
      </c>
      <c r="I45" s="8">
        <v>0</v>
      </c>
      <c r="J45" s="8">
        <v>221.69</v>
      </c>
      <c r="K45" s="8">
        <v>270.86</v>
      </c>
      <c r="L45" s="8">
        <v>0</v>
      </c>
      <c r="M45" s="8">
        <v>502.38</v>
      </c>
      <c r="N45" s="8">
        <v>503.2</v>
      </c>
      <c r="O45" s="8">
        <v>288.9</v>
      </c>
      <c r="P45" s="8">
        <v>318.7</v>
      </c>
      <c r="Q45" s="8">
        <v>0</v>
      </c>
      <c r="R45" s="8">
        <v>104.61</v>
      </c>
      <c r="S45" s="8">
        <v>19180.475</v>
      </c>
      <c r="T45" s="8">
        <v>4644.809</v>
      </c>
      <c r="U45" s="8">
        <v>719.115</v>
      </c>
      <c r="V45" s="8">
        <v>5731.902</v>
      </c>
      <c r="W45" s="8">
        <v>6451.016</v>
      </c>
      <c r="X45" s="8">
        <v>-996.789</v>
      </c>
      <c r="Y45" s="8">
        <v>50.024</v>
      </c>
      <c r="Z45" s="8">
        <v>17390.527</v>
      </c>
      <c r="AA45" s="8">
        <v>711.119</v>
      </c>
      <c r="AB45" s="8">
        <v>1218.69</v>
      </c>
      <c r="AC45" s="8" t="s">
        <v>60</v>
      </c>
      <c r="AD45" s="9">
        <v>-2169.9126</v>
      </c>
      <c r="AE45" s="8">
        <v>0</v>
      </c>
      <c r="AF45" s="8">
        <v>0</v>
      </c>
      <c r="AG45" s="8">
        <v>0</v>
      </c>
      <c r="AH45" s="8">
        <v>0</v>
      </c>
      <c r="AI45" s="8">
        <v>0</v>
      </c>
      <c r="AJ45" s="8">
        <v>0</v>
      </c>
      <c r="AK45" s="8">
        <v>4558</v>
      </c>
      <c r="AL45" s="8">
        <v>20884.5</v>
      </c>
      <c r="AM45" s="8">
        <v>25442.5</v>
      </c>
      <c r="AN45" s="8">
        <v>26667.02</v>
      </c>
      <c r="AO45" s="8">
        <v>5323.62</v>
      </c>
      <c r="AP45" s="8">
        <v>21343.4</v>
      </c>
      <c r="AQ45" s="8">
        <v>0</v>
      </c>
      <c r="AR45" s="8">
        <v>0</v>
      </c>
      <c r="AS45" s="8"/>
      <c r="AT45" s="8"/>
      <c r="AU45" s="8">
        <v>290</v>
      </c>
      <c r="AV45" s="16">
        <v>275</v>
      </c>
      <c r="AW45" s="9">
        <v>0</v>
      </c>
      <c r="AX45" s="9">
        <v>0</v>
      </c>
      <c r="AY45" s="9">
        <v>320</v>
      </c>
      <c r="AZ45" s="20">
        <v>305</v>
      </c>
      <c r="BA45" s="9">
        <v>0</v>
      </c>
      <c r="BB45" s="9">
        <v>0</v>
      </c>
      <c r="BC45" s="8"/>
      <c r="BD45" s="8"/>
      <c r="BE45" s="24">
        <f t="shared" si="0"/>
        <v>0</v>
      </c>
      <c r="BF45" s="24">
        <f t="shared" ref="BF45:BH45" si="98">AH45</f>
        <v>0</v>
      </c>
      <c r="BG45" s="24">
        <f t="shared" si="98"/>
        <v>0</v>
      </c>
      <c r="BH45" s="24">
        <f t="shared" si="98"/>
        <v>0</v>
      </c>
      <c r="BI45" s="2">
        <f t="shared" si="5"/>
        <v>1</v>
      </c>
      <c r="BJ45" s="2">
        <f t="shared" si="6"/>
        <v>0</v>
      </c>
      <c r="BK45" s="2">
        <f t="shared" si="7"/>
        <v>1</v>
      </c>
      <c r="BL45" s="2">
        <f t="shared" si="8"/>
        <v>0</v>
      </c>
      <c r="BM45" s="23">
        <f t="shared" si="2"/>
        <v>0</v>
      </c>
      <c r="BN45" s="23">
        <f t="shared" ref="BN45:BP45" si="99">AE45</f>
        <v>0</v>
      </c>
      <c r="BO45" s="23">
        <f t="shared" si="99"/>
        <v>0</v>
      </c>
      <c r="BP45" s="23">
        <f t="shared" si="99"/>
        <v>0</v>
      </c>
      <c r="BQ45" s="2">
        <f t="shared" si="10"/>
        <v>1</v>
      </c>
      <c r="BR45" s="2">
        <f t="shared" si="11"/>
        <v>0</v>
      </c>
      <c r="BS45" s="2">
        <f t="shared" si="12"/>
        <v>1</v>
      </c>
      <c r="BT45" s="2">
        <f t="shared" si="13"/>
        <v>0</v>
      </c>
    </row>
    <row r="46" s="2" customFormat="1" spans="1:72">
      <c r="A46" s="8">
        <v>19375.67</v>
      </c>
      <c r="B46" s="8">
        <v>-4455</v>
      </c>
      <c r="C46" s="8">
        <v>20346.88</v>
      </c>
      <c r="D46" s="8">
        <v>4042.7</v>
      </c>
      <c r="E46" s="8">
        <v>0</v>
      </c>
      <c r="F46" s="9">
        <v>-3914</v>
      </c>
      <c r="G46" s="8">
        <v>0</v>
      </c>
      <c r="H46" s="8">
        <v>189.05</v>
      </c>
      <c r="I46" s="8">
        <v>0</v>
      </c>
      <c r="J46" s="8">
        <v>221.81</v>
      </c>
      <c r="K46" s="8">
        <v>271.33</v>
      </c>
      <c r="L46" s="8">
        <v>0</v>
      </c>
      <c r="M46" s="8">
        <v>503.2</v>
      </c>
      <c r="N46" s="8">
        <v>497.86</v>
      </c>
      <c r="O46" s="8">
        <v>288.8</v>
      </c>
      <c r="P46" s="8">
        <v>318.4</v>
      </c>
      <c r="Q46" s="8">
        <v>0</v>
      </c>
      <c r="R46" s="8">
        <v>104.87</v>
      </c>
      <c r="S46" s="8">
        <v>19044.168</v>
      </c>
      <c r="T46" s="8">
        <v>4485.876</v>
      </c>
      <c r="U46" s="8">
        <v>705.595</v>
      </c>
      <c r="V46" s="8">
        <v>5428.935</v>
      </c>
      <c r="W46" s="8">
        <v>6134.53</v>
      </c>
      <c r="X46" s="8">
        <v>-995.895</v>
      </c>
      <c r="Y46" s="8">
        <v>50.031</v>
      </c>
      <c r="Z46" s="8">
        <v>17320.508</v>
      </c>
      <c r="AA46" s="8">
        <v>861.832</v>
      </c>
      <c r="AB46" s="8">
        <v>1224.09</v>
      </c>
      <c r="AC46" s="8" t="s">
        <v>60</v>
      </c>
      <c r="AD46" s="9">
        <v>-2122.2866</v>
      </c>
      <c r="AE46" s="8">
        <v>0</v>
      </c>
      <c r="AF46" s="8">
        <v>0</v>
      </c>
      <c r="AG46" s="8">
        <v>0</v>
      </c>
      <c r="AH46" s="8">
        <v>0</v>
      </c>
      <c r="AI46" s="8">
        <v>0</v>
      </c>
      <c r="AJ46" s="8">
        <v>0</v>
      </c>
      <c r="AK46" s="8">
        <v>4455</v>
      </c>
      <c r="AL46" s="8">
        <v>20630.8</v>
      </c>
      <c r="AM46" s="8">
        <v>25085.8</v>
      </c>
      <c r="AN46" s="8">
        <v>27673.14</v>
      </c>
      <c r="AO46" s="8">
        <v>5472.95</v>
      </c>
      <c r="AP46" s="8">
        <v>22200.19</v>
      </c>
      <c r="AQ46" s="8">
        <v>0</v>
      </c>
      <c r="AR46" s="8">
        <v>0</v>
      </c>
      <c r="AS46" s="8"/>
      <c r="AT46" s="8"/>
      <c r="AU46" s="8">
        <v>290</v>
      </c>
      <c r="AV46" s="16">
        <v>275</v>
      </c>
      <c r="AW46" s="9">
        <v>0</v>
      </c>
      <c r="AX46" s="9">
        <v>0</v>
      </c>
      <c r="AY46" s="9">
        <v>320</v>
      </c>
      <c r="AZ46" s="20">
        <v>305</v>
      </c>
      <c r="BA46" s="9">
        <v>0</v>
      </c>
      <c r="BB46" s="9">
        <v>0</v>
      </c>
      <c r="BC46" s="8"/>
      <c r="BD46" s="8"/>
      <c r="BE46" s="24">
        <f t="shared" si="0"/>
        <v>0</v>
      </c>
      <c r="BF46" s="24">
        <f t="shared" ref="BF46:BH46" si="100">AH46</f>
        <v>0</v>
      </c>
      <c r="BG46" s="24">
        <f t="shared" si="100"/>
        <v>0</v>
      </c>
      <c r="BH46" s="24">
        <f t="shared" si="100"/>
        <v>0</v>
      </c>
      <c r="BI46" s="2">
        <f t="shared" si="5"/>
        <v>1</v>
      </c>
      <c r="BJ46" s="2">
        <f t="shared" si="6"/>
        <v>0</v>
      </c>
      <c r="BK46" s="2">
        <f t="shared" si="7"/>
        <v>1</v>
      </c>
      <c r="BL46" s="2">
        <f t="shared" si="8"/>
        <v>0</v>
      </c>
      <c r="BM46" s="23">
        <f t="shared" si="2"/>
        <v>0</v>
      </c>
      <c r="BN46" s="23">
        <f t="shared" ref="BN46:BP46" si="101">AE46</f>
        <v>0</v>
      </c>
      <c r="BO46" s="23">
        <f t="shared" si="101"/>
        <v>0</v>
      </c>
      <c r="BP46" s="23">
        <f t="shared" si="101"/>
        <v>0</v>
      </c>
      <c r="BQ46" s="2">
        <f t="shared" si="10"/>
        <v>1</v>
      </c>
      <c r="BR46" s="2">
        <f t="shared" si="11"/>
        <v>0</v>
      </c>
      <c r="BS46" s="2">
        <f t="shared" si="12"/>
        <v>1</v>
      </c>
      <c r="BT46" s="2">
        <f t="shared" si="13"/>
        <v>0</v>
      </c>
    </row>
    <row r="47" s="2" customFormat="1" spans="1:72">
      <c r="A47" s="8">
        <v>19001.81</v>
      </c>
      <c r="B47" s="8">
        <v>-4397</v>
      </c>
      <c r="C47" s="8">
        <v>20351.31</v>
      </c>
      <c r="D47" s="8">
        <v>3727.03</v>
      </c>
      <c r="E47" s="8">
        <v>0</v>
      </c>
      <c r="F47" s="9">
        <v>-3876</v>
      </c>
      <c r="G47" s="8">
        <v>0</v>
      </c>
      <c r="H47" s="8">
        <v>189.89</v>
      </c>
      <c r="I47" s="8">
        <v>0</v>
      </c>
      <c r="J47" s="8">
        <v>219.84</v>
      </c>
      <c r="K47" s="8">
        <v>270.4</v>
      </c>
      <c r="L47" s="8">
        <v>0</v>
      </c>
      <c r="M47" s="8">
        <v>501.56</v>
      </c>
      <c r="N47" s="8">
        <v>504.43</v>
      </c>
      <c r="O47" s="8">
        <v>285.4</v>
      </c>
      <c r="P47" s="8">
        <v>313.6</v>
      </c>
      <c r="Q47" s="8">
        <v>0</v>
      </c>
      <c r="R47" s="8">
        <v>104.98</v>
      </c>
      <c r="S47" s="8">
        <v>18838.676</v>
      </c>
      <c r="T47" s="8">
        <v>4554.278</v>
      </c>
      <c r="U47" s="8">
        <v>722.205</v>
      </c>
      <c r="V47" s="8">
        <v>5428.907</v>
      </c>
      <c r="W47" s="8">
        <v>6151.112</v>
      </c>
      <c r="X47" s="8">
        <v>-994.123</v>
      </c>
      <c r="Y47" s="8">
        <v>50.035</v>
      </c>
      <c r="Z47" s="8">
        <v>17364.605</v>
      </c>
      <c r="AA47" s="8">
        <v>788.453</v>
      </c>
      <c r="AB47" s="8">
        <v>1212.93</v>
      </c>
      <c r="AC47" s="8" t="s">
        <v>60</v>
      </c>
      <c r="AD47" s="9">
        <v>-2082.7852</v>
      </c>
      <c r="AE47" s="8">
        <v>0</v>
      </c>
      <c r="AF47" s="8">
        <v>0</v>
      </c>
      <c r="AG47" s="8">
        <v>0</v>
      </c>
      <c r="AH47" s="8">
        <v>0</v>
      </c>
      <c r="AI47" s="8">
        <v>0</v>
      </c>
      <c r="AJ47" s="8">
        <v>0</v>
      </c>
      <c r="AK47" s="8">
        <v>4397</v>
      </c>
      <c r="AL47" s="8">
        <v>20413.3</v>
      </c>
      <c r="AM47" s="8">
        <v>24810.3</v>
      </c>
      <c r="AN47" s="8">
        <v>28581.12</v>
      </c>
      <c r="AO47" s="8">
        <v>5655.9</v>
      </c>
      <c r="AP47" s="8">
        <v>22925.22</v>
      </c>
      <c r="AQ47" s="8">
        <v>0</v>
      </c>
      <c r="AR47" s="8">
        <v>0</v>
      </c>
      <c r="AS47" s="8"/>
      <c r="AT47" s="8"/>
      <c r="AU47" s="8">
        <v>290</v>
      </c>
      <c r="AV47" s="16">
        <v>275</v>
      </c>
      <c r="AW47" s="9">
        <v>0</v>
      </c>
      <c r="AX47" s="9">
        <v>0</v>
      </c>
      <c r="AY47" s="9">
        <v>320</v>
      </c>
      <c r="AZ47" s="20">
        <v>305</v>
      </c>
      <c r="BA47" s="9">
        <v>0</v>
      </c>
      <c r="BB47" s="9">
        <v>0</v>
      </c>
      <c r="BC47" s="8"/>
      <c r="BD47" s="8"/>
      <c r="BE47" s="24">
        <f t="shared" si="0"/>
        <v>0</v>
      </c>
      <c r="BF47" s="24">
        <f t="shared" ref="BF47:BH47" si="102">AH47</f>
        <v>0</v>
      </c>
      <c r="BG47" s="24">
        <f t="shared" si="102"/>
        <v>0</v>
      </c>
      <c r="BH47" s="24">
        <f t="shared" si="102"/>
        <v>0</v>
      </c>
      <c r="BI47" s="2">
        <f t="shared" si="5"/>
        <v>1</v>
      </c>
      <c r="BJ47" s="2">
        <f t="shared" si="6"/>
        <v>0</v>
      </c>
      <c r="BK47" s="2">
        <f t="shared" si="7"/>
        <v>1</v>
      </c>
      <c r="BL47" s="2">
        <f t="shared" si="8"/>
        <v>0</v>
      </c>
      <c r="BM47" s="23">
        <f t="shared" si="2"/>
        <v>0</v>
      </c>
      <c r="BN47" s="23">
        <f t="shared" ref="BN47:BP47" si="103">AE47</f>
        <v>0</v>
      </c>
      <c r="BO47" s="23">
        <f t="shared" si="103"/>
        <v>0</v>
      </c>
      <c r="BP47" s="23">
        <f t="shared" si="103"/>
        <v>0</v>
      </c>
      <c r="BQ47" s="2">
        <f t="shared" si="10"/>
        <v>1</v>
      </c>
      <c r="BR47" s="2">
        <f t="shared" si="11"/>
        <v>0</v>
      </c>
      <c r="BS47" s="2">
        <f t="shared" si="12"/>
        <v>1</v>
      </c>
      <c r="BT47" s="2">
        <f t="shared" si="13"/>
        <v>0</v>
      </c>
    </row>
    <row r="48" s="2" customFormat="1" spans="1:72">
      <c r="A48" s="8">
        <v>18665.61</v>
      </c>
      <c r="B48" s="8">
        <v>-4339</v>
      </c>
      <c r="C48" s="8">
        <v>20347.92</v>
      </c>
      <c r="D48" s="8">
        <v>3524.69</v>
      </c>
      <c r="E48" s="8">
        <v>0</v>
      </c>
      <c r="F48" s="9">
        <v>-3826</v>
      </c>
      <c r="G48" s="8">
        <v>0</v>
      </c>
      <c r="H48" s="8">
        <v>189.89</v>
      </c>
      <c r="I48" s="8">
        <v>0</v>
      </c>
      <c r="J48" s="8">
        <v>221.72</v>
      </c>
      <c r="K48" s="8">
        <v>270.86</v>
      </c>
      <c r="L48" s="8">
        <v>0</v>
      </c>
      <c r="M48" s="8">
        <v>499.5</v>
      </c>
      <c r="N48" s="8">
        <v>504.43</v>
      </c>
      <c r="O48" s="8">
        <v>288.2</v>
      </c>
      <c r="P48" s="8">
        <v>319.9</v>
      </c>
      <c r="Q48" s="8">
        <v>0</v>
      </c>
      <c r="R48" s="8">
        <v>105.24</v>
      </c>
      <c r="S48" s="8">
        <v>18709.406</v>
      </c>
      <c r="T48" s="8">
        <v>4322.746</v>
      </c>
      <c r="U48" s="8">
        <v>592.957</v>
      </c>
      <c r="V48" s="8">
        <v>5164.225</v>
      </c>
      <c r="W48" s="8">
        <v>5757.182</v>
      </c>
      <c r="X48" s="8">
        <v>-988.385</v>
      </c>
      <c r="Y48" s="8">
        <v>50.032</v>
      </c>
      <c r="Z48" s="8">
        <v>17359.213</v>
      </c>
      <c r="AA48" s="8">
        <v>630.73</v>
      </c>
      <c r="AB48" s="8">
        <v>1199.58</v>
      </c>
      <c r="AC48" s="8" t="s">
        <v>60</v>
      </c>
      <c r="AD48" s="9">
        <v>-2033.7588</v>
      </c>
      <c r="AE48" s="8">
        <v>0</v>
      </c>
      <c r="AF48" s="8">
        <v>0</v>
      </c>
      <c r="AG48" s="8">
        <v>0</v>
      </c>
      <c r="AH48" s="8">
        <v>0</v>
      </c>
      <c r="AI48" s="8">
        <v>0</v>
      </c>
      <c r="AJ48" s="8">
        <v>0</v>
      </c>
      <c r="AK48" s="8">
        <v>4339</v>
      </c>
      <c r="AL48" s="8">
        <v>20159.6</v>
      </c>
      <c r="AM48" s="8">
        <v>24498.6</v>
      </c>
      <c r="AN48" s="8">
        <v>29302.73</v>
      </c>
      <c r="AO48" s="8">
        <v>5838.73</v>
      </c>
      <c r="AP48" s="8">
        <v>23464</v>
      </c>
      <c r="AQ48" s="8">
        <v>0</v>
      </c>
      <c r="AR48" s="8">
        <v>0</v>
      </c>
      <c r="AS48" s="8"/>
      <c r="AT48" s="8"/>
      <c r="AU48" s="8">
        <v>290</v>
      </c>
      <c r="AV48" s="16">
        <v>275</v>
      </c>
      <c r="AW48" s="9">
        <v>0</v>
      </c>
      <c r="AX48" s="9">
        <v>0</v>
      </c>
      <c r="AY48" s="9">
        <v>320</v>
      </c>
      <c r="AZ48" s="20">
        <v>305</v>
      </c>
      <c r="BA48" s="9">
        <v>0</v>
      </c>
      <c r="BB48" s="9">
        <v>0</v>
      </c>
      <c r="BC48" s="8"/>
      <c r="BD48" s="8"/>
      <c r="BE48" s="24">
        <f t="shared" si="0"/>
        <v>0</v>
      </c>
      <c r="BF48" s="24">
        <f t="shared" ref="BF48:BH48" si="104">AH48</f>
        <v>0</v>
      </c>
      <c r="BG48" s="24">
        <f t="shared" si="104"/>
        <v>0</v>
      </c>
      <c r="BH48" s="24">
        <f t="shared" si="104"/>
        <v>0</v>
      </c>
      <c r="BI48" s="2">
        <f t="shared" si="5"/>
        <v>1</v>
      </c>
      <c r="BJ48" s="2">
        <f t="shared" si="6"/>
        <v>0</v>
      </c>
      <c r="BK48" s="2">
        <f t="shared" si="7"/>
        <v>1</v>
      </c>
      <c r="BL48" s="2">
        <f t="shared" si="8"/>
        <v>0</v>
      </c>
      <c r="BM48" s="23">
        <f t="shared" si="2"/>
        <v>0</v>
      </c>
      <c r="BN48" s="23">
        <f t="shared" ref="BN48:BP48" si="105">AE48</f>
        <v>0</v>
      </c>
      <c r="BO48" s="23">
        <f t="shared" si="105"/>
        <v>0</v>
      </c>
      <c r="BP48" s="23">
        <f t="shared" si="105"/>
        <v>0</v>
      </c>
      <c r="BQ48" s="2">
        <f t="shared" si="10"/>
        <v>1</v>
      </c>
      <c r="BR48" s="2">
        <f t="shared" si="11"/>
        <v>0</v>
      </c>
      <c r="BS48" s="2">
        <f t="shared" si="12"/>
        <v>1</v>
      </c>
      <c r="BT48" s="2">
        <f t="shared" si="13"/>
        <v>0</v>
      </c>
    </row>
    <row r="49" s="2" customFormat="1" spans="1:72">
      <c r="A49" s="8">
        <v>18262.21</v>
      </c>
      <c r="B49" s="8">
        <v>-4281</v>
      </c>
      <c r="C49" s="8">
        <v>20348.3</v>
      </c>
      <c r="D49" s="8">
        <v>3348.15</v>
      </c>
      <c r="E49" s="8">
        <v>0</v>
      </c>
      <c r="F49" s="9">
        <v>-3772</v>
      </c>
      <c r="G49" s="8">
        <v>0</v>
      </c>
      <c r="H49" s="8">
        <v>190.77</v>
      </c>
      <c r="I49" s="8">
        <v>0</v>
      </c>
      <c r="J49" s="8">
        <v>221.85</v>
      </c>
      <c r="K49" s="8">
        <v>271.1</v>
      </c>
      <c r="L49" s="8">
        <v>0</v>
      </c>
      <c r="M49" s="8">
        <v>499.5</v>
      </c>
      <c r="N49" s="8">
        <v>502.79</v>
      </c>
      <c r="O49" s="8">
        <v>289</v>
      </c>
      <c r="P49" s="8">
        <v>319.9</v>
      </c>
      <c r="Q49" s="8">
        <v>0</v>
      </c>
      <c r="R49" s="8">
        <v>105.29</v>
      </c>
      <c r="S49" s="8">
        <v>18153.475</v>
      </c>
      <c r="T49" s="8">
        <v>4236.401</v>
      </c>
      <c r="U49" s="8">
        <v>578.242</v>
      </c>
      <c r="V49" s="8">
        <v>4781.748</v>
      </c>
      <c r="W49" s="8">
        <v>5359.989</v>
      </c>
      <c r="X49" s="8">
        <v>-983.333</v>
      </c>
      <c r="Y49" s="8">
        <v>50.03</v>
      </c>
      <c r="Z49" s="8">
        <v>17411.662</v>
      </c>
      <c r="AA49" s="8">
        <v>669.35</v>
      </c>
      <c r="AB49" s="8">
        <v>1197.91</v>
      </c>
      <c r="AC49" s="8" t="s">
        <v>60</v>
      </c>
      <c r="AD49" s="9">
        <v>-1975.2073</v>
      </c>
      <c r="AE49" s="8">
        <v>0</v>
      </c>
      <c r="AF49" s="8">
        <v>0</v>
      </c>
      <c r="AG49" s="8">
        <v>0</v>
      </c>
      <c r="AH49" s="8">
        <v>0</v>
      </c>
      <c r="AI49" s="8">
        <v>0</v>
      </c>
      <c r="AJ49" s="8">
        <v>0</v>
      </c>
      <c r="AK49" s="8">
        <v>4281</v>
      </c>
      <c r="AL49" s="8">
        <v>19906</v>
      </c>
      <c r="AM49" s="8">
        <v>24187</v>
      </c>
      <c r="AN49" s="8">
        <v>29903.31</v>
      </c>
      <c r="AO49" s="8">
        <v>6046.34</v>
      </c>
      <c r="AP49" s="8">
        <v>23856.97</v>
      </c>
      <c r="AQ49" s="8">
        <v>0</v>
      </c>
      <c r="AR49" s="8">
        <v>0</v>
      </c>
      <c r="AS49" s="8"/>
      <c r="AT49" s="8"/>
      <c r="AU49" s="8">
        <v>290</v>
      </c>
      <c r="AV49" s="16">
        <v>275</v>
      </c>
      <c r="AW49" s="9">
        <v>0</v>
      </c>
      <c r="AX49" s="9">
        <v>0</v>
      </c>
      <c r="AY49" s="9">
        <v>320</v>
      </c>
      <c r="AZ49" s="20">
        <v>305</v>
      </c>
      <c r="BA49" s="9">
        <v>0</v>
      </c>
      <c r="BB49" s="9">
        <v>0</v>
      </c>
      <c r="BC49" s="8"/>
      <c r="BD49" s="8"/>
      <c r="BE49" s="24">
        <f t="shared" si="0"/>
        <v>0</v>
      </c>
      <c r="BF49" s="24">
        <f t="shared" ref="BF49:BH49" si="106">AH49</f>
        <v>0</v>
      </c>
      <c r="BG49" s="24">
        <f t="shared" si="106"/>
        <v>0</v>
      </c>
      <c r="BH49" s="24">
        <f t="shared" si="106"/>
        <v>0</v>
      </c>
      <c r="BI49" s="2">
        <f t="shared" si="5"/>
        <v>1</v>
      </c>
      <c r="BJ49" s="2">
        <f t="shared" si="6"/>
        <v>0</v>
      </c>
      <c r="BK49" s="2">
        <f t="shared" si="7"/>
        <v>1</v>
      </c>
      <c r="BL49" s="2">
        <f t="shared" si="8"/>
        <v>0</v>
      </c>
      <c r="BM49" s="23">
        <f t="shared" si="2"/>
        <v>0</v>
      </c>
      <c r="BN49" s="23">
        <f t="shared" ref="BN49:BP49" si="107">AE49</f>
        <v>0</v>
      </c>
      <c r="BO49" s="23">
        <f t="shared" si="107"/>
        <v>0</v>
      </c>
      <c r="BP49" s="23">
        <f t="shared" si="107"/>
        <v>0</v>
      </c>
      <c r="BQ49" s="2">
        <f t="shared" si="10"/>
        <v>1</v>
      </c>
      <c r="BR49" s="2">
        <f t="shared" si="11"/>
        <v>0</v>
      </c>
      <c r="BS49" s="2">
        <f t="shared" si="12"/>
        <v>1</v>
      </c>
      <c r="BT49" s="2">
        <f t="shared" si="13"/>
        <v>0</v>
      </c>
    </row>
    <row r="50" s="2" customFormat="1" spans="1:72">
      <c r="A50" s="8">
        <v>17858.23</v>
      </c>
      <c r="B50" s="8">
        <v>-4221</v>
      </c>
      <c r="C50" s="8">
        <v>20353.44</v>
      </c>
      <c r="D50" s="8">
        <v>3063.84</v>
      </c>
      <c r="E50" s="8">
        <v>0</v>
      </c>
      <c r="F50" s="9">
        <v>-3745</v>
      </c>
      <c r="G50" s="8">
        <v>0</v>
      </c>
      <c r="H50" s="8">
        <v>191.61</v>
      </c>
      <c r="I50" s="8">
        <v>0</v>
      </c>
      <c r="J50" s="8">
        <v>221.3</v>
      </c>
      <c r="K50" s="8">
        <v>271.1</v>
      </c>
      <c r="L50" s="8">
        <v>0</v>
      </c>
      <c r="M50" s="8">
        <v>503.2</v>
      </c>
      <c r="N50" s="8">
        <v>502.38</v>
      </c>
      <c r="O50" s="8">
        <v>288.2</v>
      </c>
      <c r="P50" s="8">
        <v>318.6</v>
      </c>
      <c r="Q50" s="8">
        <v>0</v>
      </c>
      <c r="R50" s="8">
        <v>104.61</v>
      </c>
      <c r="S50" s="8">
        <v>17952.71</v>
      </c>
      <c r="T50" s="8">
        <v>4337.877</v>
      </c>
      <c r="U50" s="8">
        <v>578.359</v>
      </c>
      <c r="V50" s="8">
        <v>4208.143</v>
      </c>
      <c r="W50" s="8">
        <v>4786.501</v>
      </c>
      <c r="X50" s="8">
        <v>-978.521</v>
      </c>
      <c r="Y50" s="8">
        <v>50.028</v>
      </c>
      <c r="Z50" s="8">
        <v>17191.152</v>
      </c>
      <c r="AA50" s="8">
        <v>696.006</v>
      </c>
      <c r="AB50" s="8">
        <v>1203.09</v>
      </c>
      <c r="AC50" s="8" t="s">
        <v>60</v>
      </c>
      <c r="AD50" s="9">
        <v>-1949.5734</v>
      </c>
      <c r="AE50" s="8">
        <v>0</v>
      </c>
      <c r="AF50" s="8">
        <v>0</v>
      </c>
      <c r="AG50" s="8">
        <v>0</v>
      </c>
      <c r="AH50" s="8">
        <v>0</v>
      </c>
      <c r="AI50" s="8">
        <v>0</v>
      </c>
      <c r="AJ50" s="8">
        <v>0</v>
      </c>
      <c r="AK50" s="8">
        <v>4221</v>
      </c>
      <c r="AL50" s="8">
        <v>19833.5</v>
      </c>
      <c r="AM50" s="8">
        <v>24054.5</v>
      </c>
      <c r="AN50" s="8">
        <v>30401.87</v>
      </c>
      <c r="AO50" s="8">
        <v>6266.85</v>
      </c>
      <c r="AP50" s="8">
        <v>24135.02</v>
      </c>
      <c r="AQ50" s="8">
        <v>0</v>
      </c>
      <c r="AR50" s="8">
        <v>0</v>
      </c>
      <c r="AS50" s="8"/>
      <c r="AT50" s="8"/>
      <c r="AU50" s="8">
        <v>290</v>
      </c>
      <c r="AV50" s="16">
        <v>275</v>
      </c>
      <c r="AW50" s="9">
        <v>0</v>
      </c>
      <c r="AX50" s="9">
        <v>0</v>
      </c>
      <c r="AY50" s="9">
        <v>320</v>
      </c>
      <c r="AZ50" s="20">
        <v>305</v>
      </c>
      <c r="BA50" s="9">
        <v>0</v>
      </c>
      <c r="BB50" s="9">
        <v>0</v>
      </c>
      <c r="BC50" s="8"/>
      <c r="BD50" s="8"/>
      <c r="BE50" s="24">
        <f t="shared" si="0"/>
        <v>0</v>
      </c>
      <c r="BF50" s="24">
        <f t="shared" ref="BF50:BH50" si="108">AH50</f>
        <v>0</v>
      </c>
      <c r="BG50" s="24">
        <f t="shared" si="108"/>
        <v>0</v>
      </c>
      <c r="BH50" s="24">
        <f t="shared" si="108"/>
        <v>0</v>
      </c>
      <c r="BI50" s="2">
        <f t="shared" si="5"/>
        <v>1</v>
      </c>
      <c r="BJ50" s="2">
        <f t="shared" si="6"/>
        <v>0</v>
      </c>
      <c r="BK50" s="2">
        <f t="shared" si="7"/>
        <v>1</v>
      </c>
      <c r="BL50" s="2">
        <f t="shared" si="8"/>
        <v>0</v>
      </c>
      <c r="BM50" s="23">
        <f t="shared" si="2"/>
        <v>0</v>
      </c>
      <c r="BN50" s="23">
        <f t="shared" ref="BN50:BP50" si="109">AE50</f>
        <v>0</v>
      </c>
      <c r="BO50" s="23">
        <f t="shared" si="109"/>
        <v>0</v>
      </c>
      <c r="BP50" s="23">
        <f t="shared" si="109"/>
        <v>0</v>
      </c>
      <c r="BQ50" s="2">
        <f t="shared" si="10"/>
        <v>1</v>
      </c>
      <c r="BR50" s="2">
        <f t="shared" si="11"/>
        <v>0</v>
      </c>
      <c r="BS50" s="2">
        <f t="shared" si="12"/>
        <v>1</v>
      </c>
      <c r="BT50" s="2">
        <f t="shared" si="13"/>
        <v>0</v>
      </c>
    </row>
    <row r="51" s="2" customFormat="1" spans="1:72">
      <c r="A51" s="8">
        <v>17471.8</v>
      </c>
      <c r="B51" s="8">
        <v>-4300</v>
      </c>
      <c r="C51" s="8">
        <v>20344.08</v>
      </c>
      <c r="D51" s="8">
        <v>2745.26</v>
      </c>
      <c r="E51" s="8">
        <v>0</v>
      </c>
      <c r="F51" s="9">
        <v>-3830</v>
      </c>
      <c r="G51" s="8">
        <v>0</v>
      </c>
      <c r="H51" s="8">
        <v>189.05</v>
      </c>
      <c r="I51" s="8">
        <v>0</v>
      </c>
      <c r="J51" s="8">
        <v>221.05</v>
      </c>
      <c r="K51" s="8">
        <v>270.16</v>
      </c>
      <c r="L51" s="8">
        <v>0</v>
      </c>
      <c r="M51" s="8">
        <v>501.15</v>
      </c>
      <c r="N51" s="8">
        <v>501.56</v>
      </c>
      <c r="O51" s="8">
        <v>285.8</v>
      </c>
      <c r="P51" s="8">
        <v>314.6</v>
      </c>
      <c r="Q51" s="8">
        <v>0</v>
      </c>
      <c r="R51" s="8">
        <v>105.35</v>
      </c>
      <c r="S51" s="8">
        <v>17585.127</v>
      </c>
      <c r="T51" s="8">
        <v>4359.652</v>
      </c>
      <c r="U51" s="8">
        <v>588.888</v>
      </c>
      <c r="V51" s="8">
        <v>4206.986</v>
      </c>
      <c r="W51" s="8">
        <v>4795.874</v>
      </c>
      <c r="X51" s="8">
        <v>-985.873</v>
      </c>
      <c r="Y51" s="8">
        <v>50.035</v>
      </c>
      <c r="Z51" s="8">
        <v>17412.467</v>
      </c>
      <c r="AA51" s="8">
        <v>632.633</v>
      </c>
      <c r="AB51" s="8">
        <v>1209.04</v>
      </c>
      <c r="AC51" s="8" t="s">
        <v>60</v>
      </c>
      <c r="AD51" s="9">
        <v>-2050.1477</v>
      </c>
      <c r="AE51" s="8">
        <v>0</v>
      </c>
      <c r="AF51" s="8">
        <v>0</v>
      </c>
      <c r="AG51" s="8">
        <v>0</v>
      </c>
      <c r="AH51" s="8">
        <v>0</v>
      </c>
      <c r="AI51" s="8">
        <v>0</v>
      </c>
      <c r="AJ51" s="8">
        <v>0</v>
      </c>
      <c r="AK51" s="8">
        <v>4300</v>
      </c>
      <c r="AL51" s="8">
        <v>19652.3</v>
      </c>
      <c r="AM51" s="8">
        <v>23952.3</v>
      </c>
      <c r="AN51" s="8">
        <v>30817.43</v>
      </c>
      <c r="AO51" s="8">
        <v>6501.06</v>
      </c>
      <c r="AP51" s="8">
        <v>24316.37</v>
      </c>
      <c r="AQ51" s="8">
        <v>0</v>
      </c>
      <c r="AR51" s="8">
        <v>0</v>
      </c>
      <c r="AS51" s="8"/>
      <c r="AT51" s="8"/>
      <c r="AU51" s="8">
        <v>290</v>
      </c>
      <c r="AV51" s="16">
        <v>275</v>
      </c>
      <c r="AW51" s="9">
        <v>0</v>
      </c>
      <c r="AX51" s="9">
        <v>0</v>
      </c>
      <c r="AY51" s="9">
        <v>320</v>
      </c>
      <c r="AZ51" s="20">
        <v>305</v>
      </c>
      <c r="BA51" s="9">
        <v>0</v>
      </c>
      <c r="BB51" s="9">
        <v>0</v>
      </c>
      <c r="BC51" s="8"/>
      <c r="BD51" s="8"/>
      <c r="BE51" s="24">
        <f t="shared" si="0"/>
        <v>0</v>
      </c>
      <c r="BF51" s="24">
        <f t="shared" ref="BF51:BH51" si="110">AH51</f>
        <v>0</v>
      </c>
      <c r="BG51" s="24">
        <f t="shared" si="110"/>
        <v>0</v>
      </c>
      <c r="BH51" s="24">
        <f t="shared" si="110"/>
        <v>0</v>
      </c>
      <c r="BI51" s="2">
        <f t="shared" si="5"/>
        <v>1</v>
      </c>
      <c r="BJ51" s="2">
        <f t="shared" si="6"/>
        <v>0</v>
      </c>
      <c r="BK51" s="2">
        <f t="shared" si="7"/>
        <v>1</v>
      </c>
      <c r="BL51" s="2">
        <f t="shared" si="8"/>
        <v>0</v>
      </c>
      <c r="BM51" s="23">
        <f t="shared" si="2"/>
        <v>0</v>
      </c>
      <c r="BN51" s="23">
        <f t="shared" ref="BN51:BP51" si="111">AE51</f>
        <v>0</v>
      </c>
      <c r="BO51" s="23">
        <f t="shared" si="111"/>
        <v>0</v>
      </c>
      <c r="BP51" s="23">
        <f t="shared" si="111"/>
        <v>0</v>
      </c>
      <c r="BQ51" s="2">
        <f t="shared" si="10"/>
        <v>1</v>
      </c>
      <c r="BR51" s="2">
        <f t="shared" si="11"/>
        <v>0</v>
      </c>
      <c r="BS51" s="2">
        <f t="shared" si="12"/>
        <v>1</v>
      </c>
      <c r="BT51" s="2">
        <f t="shared" si="13"/>
        <v>0</v>
      </c>
    </row>
    <row r="52" s="2" customFormat="1" spans="1:72">
      <c r="A52" s="8">
        <v>17181.34</v>
      </c>
      <c r="B52" s="8">
        <v>-4381</v>
      </c>
      <c r="C52" s="8">
        <v>20329.59</v>
      </c>
      <c r="D52" s="8">
        <v>2537.93</v>
      </c>
      <c r="E52" s="8">
        <v>0</v>
      </c>
      <c r="F52" s="9">
        <v>-3930</v>
      </c>
      <c r="G52" s="8">
        <v>0</v>
      </c>
      <c r="H52" s="8">
        <v>188.2</v>
      </c>
      <c r="I52" s="8">
        <v>0</v>
      </c>
      <c r="J52" s="8">
        <v>219.49</v>
      </c>
      <c r="K52" s="8">
        <v>270.4</v>
      </c>
      <c r="L52" s="8">
        <v>0</v>
      </c>
      <c r="M52" s="8">
        <v>499.91</v>
      </c>
      <c r="N52" s="8">
        <v>500.32</v>
      </c>
      <c r="O52" s="8">
        <v>284.3</v>
      </c>
      <c r="P52" s="8">
        <v>314.4</v>
      </c>
      <c r="Q52" s="8">
        <v>0</v>
      </c>
      <c r="R52" s="8">
        <v>104.4</v>
      </c>
      <c r="S52" s="8">
        <v>17138.598</v>
      </c>
      <c r="T52" s="8">
        <v>4012.444</v>
      </c>
      <c r="U52" s="8">
        <v>593.946</v>
      </c>
      <c r="V52" s="8">
        <v>3875.643</v>
      </c>
      <c r="W52" s="8">
        <v>4469.589</v>
      </c>
      <c r="X52" s="8">
        <v>-980.034</v>
      </c>
      <c r="Y52" s="8">
        <v>50.041</v>
      </c>
      <c r="Z52" s="8">
        <v>17634.18</v>
      </c>
      <c r="AA52" s="8">
        <v>649.037</v>
      </c>
      <c r="AB52" s="8">
        <v>1205.67</v>
      </c>
      <c r="AC52" s="8" t="s">
        <v>60</v>
      </c>
      <c r="AD52" s="9">
        <v>-2148.761</v>
      </c>
      <c r="AE52" s="8">
        <v>0</v>
      </c>
      <c r="AF52" s="8">
        <v>0</v>
      </c>
      <c r="AG52" s="8">
        <v>0</v>
      </c>
      <c r="AH52" s="8">
        <v>0</v>
      </c>
      <c r="AI52" s="8">
        <v>0</v>
      </c>
      <c r="AJ52" s="8">
        <v>0</v>
      </c>
      <c r="AK52" s="8">
        <v>4381</v>
      </c>
      <c r="AL52" s="8">
        <v>19616</v>
      </c>
      <c r="AM52" s="8">
        <v>23997</v>
      </c>
      <c r="AN52" s="8">
        <v>31094.72</v>
      </c>
      <c r="AO52" s="8">
        <v>6739.89</v>
      </c>
      <c r="AP52" s="8">
        <v>24354.83</v>
      </c>
      <c r="AQ52" s="8">
        <v>0</v>
      </c>
      <c r="AR52" s="8">
        <v>0</v>
      </c>
      <c r="AS52" s="8"/>
      <c r="AT52" s="8"/>
      <c r="AU52" s="8">
        <v>290</v>
      </c>
      <c r="AV52" s="16">
        <v>275</v>
      </c>
      <c r="AW52" s="9">
        <v>0</v>
      </c>
      <c r="AX52" s="9">
        <v>0</v>
      </c>
      <c r="AY52" s="9">
        <v>320</v>
      </c>
      <c r="AZ52" s="20">
        <v>305</v>
      </c>
      <c r="BA52" s="9">
        <v>0</v>
      </c>
      <c r="BB52" s="9">
        <v>0</v>
      </c>
      <c r="BC52" s="8"/>
      <c r="BD52" s="8"/>
      <c r="BE52" s="24">
        <f t="shared" si="0"/>
        <v>0</v>
      </c>
      <c r="BF52" s="24">
        <f t="shared" ref="BF52:BH52" si="112">AH52</f>
        <v>0</v>
      </c>
      <c r="BG52" s="24">
        <f t="shared" si="112"/>
        <v>0</v>
      </c>
      <c r="BH52" s="24">
        <f t="shared" si="112"/>
        <v>0</v>
      </c>
      <c r="BI52" s="2">
        <f t="shared" si="5"/>
        <v>1</v>
      </c>
      <c r="BJ52" s="2">
        <f t="shared" si="6"/>
        <v>0</v>
      </c>
      <c r="BK52" s="2">
        <f t="shared" si="7"/>
        <v>1</v>
      </c>
      <c r="BL52" s="2">
        <f t="shared" si="8"/>
        <v>0</v>
      </c>
      <c r="BM52" s="23">
        <f t="shared" si="2"/>
        <v>0</v>
      </c>
      <c r="BN52" s="23">
        <f t="shared" ref="BN52:BP52" si="113">AE52</f>
        <v>0</v>
      </c>
      <c r="BO52" s="23">
        <f t="shared" si="113"/>
        <v>0</v>
      </c>
      <c r="BP52" s="23">
        <f t="shared" si="113"/>
        <v>0</v>
      </c>
      <c r="BQ52" s="2">
        <f t="shared" si="10"/>
        <v>1</v>
      </c>
      <c r="BR52" s="2">
        <f t="shared" si="11"/>
        <v>0</v>
      </c>
      <c r="BS52" s="2">
        <f t="shared" si="12"/>
        <v>1</v>
      </c>
      <c r="BT52" s="2">
        <f t="shared" si="13"/>
        <v>0</v>
      </c>
    </row>
    <row r="53" s="2" customFormat="1" spans="1:72">
      <c r="A53" s="8">
        <v>16816.03</v>
      </c>
      <c r="B53" s="8">
        <v>-4461</v>
      </c>
      <c r="C53" s="8">
        <v>20346</v>
      </c>
      <c r="D53" s="8">
        <v>2245.71</v>
      </c>
      <c r="E53" s="8">
        <v>0</v>
      </c>
      <c r="F53" s="9">
        <v>-4029</v>
      </c>
      <c r="G53" s="8">
        <v>0</v>
      </c>
      <c r="H53" s="8">
        <v>189.05</v>
      </c>
      <c r="I53" s="8">
        <v>0</v>
      </c>
      <c r="J53" s="8">
        <v>221.78</v>
      </c>
      <c r="K53" s="8">
        <v>271.33</v>
      </c>
      <c r="L53" s="8">
        <v>0</v>
      </c>
      <c r="M53" s="8">
        <v>503.61</v>
      </c>
      <c r="N53" s="8">
        <v>503.2</v>
      </c>
      <c r="O53" s="8">
        <v>288.6</v>
      </c>
      <c r="P53" s="8">
        <v>318.8</v>
      </c>
      <c r="Q53" s="8">
        <v>0</v>
      </c>
      <c r="R53" s="8">
        <v>104.98</v>
      </c>
      <c r="S53" s="8">
        <v>16870.475</v>
      </c>
      <c r="T53" s="8">
        <v>4307.168</v>
      </c>
      <c r="U53" s="8">
        <v>611.074</v>
      </c>
      <c r="V53" s="8">
        <v>3570.3</v>
      </c>
      <c r="W53" s="8">
        <v>4181.374</v>
      </c>
      <c r="X53" s="8">
        <v>-973.524</v>
      </c>
      <c r="Y53" s="8">
        <v>50.028</v>
      </c>
      <c r="Z53" s="8">
        <v>17532.234</v>
      </c>
      <c r="AA53" s="8">
        <v>564.723</v>
      </c>
      <c r="AB53" s="8">
        <v>1205.61</v>
      </c>
      <c r="AC53" s="8" t="s">
        <v>60</v>
      </c>
      <c r="AD53" s="9">
        <v>-2234.0671</v>
      </c>
      <c r="AE53" s="8">
        <v>0</v>
      </c>
      <c r="AF53" s="8">
        <v>0</v>
      </c>
      <c r="AG53" s="8">
        <v>0</v>
      </c>
      <c r="AH53" s="8">
        <v>0</v>
      </c>
      <c r="AI53" s="8">
        <v>0</v>
      </c>
      <c r="AJ53" s="8">
        <v>0</v>
      </c>
      <c r="AK53" s="8">
        <v>4461</v>
      </c>
      <c r="AL53" s="8">
        <v>19543.5</v>
      </c>
      <c r="AM53" s="8">
        <v>24004.5</v>
      </c>
      <c r="AN53" s="8">
        <v>31276.12</v>
      </c>
      <c r="AO53" s="8">
        <v>6973.74</v>
      </c>
      <c r="AP53" s="8">
        <v>24302.38</v>
      </c>
      <c r="AQ53" s="8">
        <v>0</v>
      </c>
      <c r="AR53" s="8">
        <v>0</v>
      </c>
      <c r="AS53" s="8"/>
      <c r="AT53" s="8"/>
      <c r="AU53" s="8">
        <v>290</v>
      </c>
      <c r="AV53" s="16">
        <v>275</v>
      </c>
      <c r="AW53" s="9">
        <v>0</v>
      </c>
      <c r="AX53" s="9">
        <v>0</v>
      </c>
      <c r="AY53" s="9">
        <v>320</v>
      </c>
      <c r="AZ53" s="20">
        <v>305</v>
      </c>
      <c r="BA53" s="9">
        <v>0</v>
      </c>
      <c r="BB53" s="9">
        <v>0</v>
      </c>
      <c r="BC53" s="8"/>
      <c r="BD53" s="8"/>
      <c r="BE53" s="24">
        <f t="shared" si="0"/>
        <v>0</v>
      </c>
      <c r="BF53" s="24">
        <f t="shared" ref="BF53:BH53" si="114">AH53</f>
        <v>0</v>
      </c>
      <c r="BG53" s="24">
        <f t="shared" si="114"/>
        <v>0</v>
      </c>
      <c r="BH53" s="24">
        <f t="shared" si="114"/>
        <v>0</v>
      </c>
      <c r="BI53" s="2">
        <f t="shared" si="5"/>
        <v>1</v>
      </c>
      <c r="BJ53" s="2">
        <f t="shared" si="6"/>
        <v>0</v>
      </c>
      <c r="BK53" s="2">
        <f t="shared" si="7"/>
        <v>1</v>
      </c>
      <c r="BL53" s="2">
        <f t="shared" si="8"/>
        <v>0</v>
      </c>
      <c r="BM53" s="23">
        <f t="shared" si="2"/>
        <v>0</v>
      </c>
      <c r="BN53" s="23">
        <f t="shared" ref="BN53:BP53" si="115">AE53</f>
        <v>0</v>
      </c>
      <c r="BO53" s="23">
        <f t="shared" si="115"/>
        <v>0</v>
      </c>
      <c r="BP53" s="23">
        <f t="shared" si="115"/>
        <v>0</v>
      </c>
      <c r="BQ53" s="2">
        <f t="shared" si="10"/>
        <v>1</v>
      </c>
      <c r="BR53" s="2">
        <f t="shared" si="11"/>
        <v>0</v>
      </c>
      <c r="BS53" s="2">
        <f t="shared" si="12"/>
        <v>1</v>
      </c>
      <c r="BT53" s="2">
        <f t="shared" si="13"/>
        <v>0</v>
      </c>
    </row>
    <row r="54" s="2" customFormat="1" spans="1:72">
      <c r="A54" s="8">
        <v>16709.04</v>
      </c>
      <c r="B54" s="8">
        <v>-4537</v>
      </c>
      <c r="C54" s="8">
        <v>20345.56</v>
      </c>
      <c r="D54" s="8">
        <v>2200.56</v>
      </c>
      <c r="E54" s="8">
        <v>0</v>
      </c>
      <c r="F54" s="9">
        <v>-4128</v>
      </c>
      <c r="G54" s="8">
        <v>0</v>
      </c>
      <c r="H54" s="8">
        <v>189.89</v>
      </c>
      <c r="I54" s="8">
        <v>0</v>
      </c>
      <c r="J54" s="8">
        <v>220.65</v>
      </c>
      <c r="K54" s="8">
        <v>270.4</v>
      </c>
      <c r="L54" s="8">
        <v>0</v>
      </c>
      <c r="M54" s="8">
        <v>503.2</v>
      </c>
      <c r="N54" s="8">
        <v>502.38</v>
      </c>
      <c r="O54" s="8">
        <v>286.5</v>
      </c>
      <c r="P54" s="8">
        <v>315.5</v>
      </c>
      <c r="Q54" s="8">
        <v>0</v>
      </c>
      <c r="R54" s="8">
        <v>105.14</v>
      </c>
      <c r="S54" s="8">
        <v>16465.875</v>
      </c>
      <c r="T54" s="8">
        <v>4539.714</v>
      </c>
      <c r="U54" s="8">
        <v>609.013</v>
      </c>
      <c r="V54" s="8">
        <v>3567.033</v>
      </c>
      <c r="W54" s="8">
        <v>4176.046</v>
      </c>
      <c r="X54" s="8">
        <v>-969.831</v>
      </c>
      <c r="Y54" s="8">
        <v>50.034</v>
      </c>
      <c r="Z54" s="8">
        <v>17524.059</v>
      </c>
      <c r="AA54" s="8">
        <v>641.83</v>
      </c>
      <c r="AB54" s="8">
        <v>1206.64</v>
      </c>
      <c r="AC54" s="8" t="s">
        <v>60</v>
      </c>
      <c r="AD54" s="9">
        <v>-2340.9448</v>
      </c>
      <c r="AE54" s="8">
        <v>0</v>
      </c>
      <c r="AF54" s="8">
        <v>0</v>
      </c>
      <c r="AG54" s="8">
        <v>0</v>
      </c>
      <c r="AH54" s="8">
        <v>0</v>
      </c>
      <c r="AI54" s="8">
        <v>0</v>
      </c>
      <c r="AJ54" s="8">
        <v>0</v>
      </c>
      <c r="AK54" s="8">
        <v>4537</v>
      </c>
      <c r="AL54" s="8">
        <v>19543.5</v>
      </c>
      <c r="AM54" s="8">
        <v>24080.5</v>
      </c>
      <c r="AN54" s="8">
        <v>31358.05</v>
      </c>
      <c r="AO54" s="8">
        <v>7212.98</v>
      </c>
      <c r="AP54" s="8">
        <v>24145.07</v>
      </c>
      <c r="AQ54" s="8">
        <v>0</v>
      </c>
      <c r="AR54" s="8">
        <v>0</v>
      </c>
      <c r="AS54" s="8"/>
      <c r="AT54" s="8"/>
      <c r="AU54" s="8">
        <v>290</v>
      </c>
      <c r="AV54" s="16">
        <v>275</v>
      </c>
      <c r="AW54" s="9">
        <v>0</v>
      </c>
      <c r="AX54" s="9">
        <v>0</v>
      </c>
      <c r="AY54" s="9">
        <v>320</v>
      </c>
      <c r="AZ54" s="20">
        <v>305</v>
      </c>
      <c r="BA54" s="9">
        <v>0</v>
      </c>
      <c r="BB54" s="9">
        <v>0</v>
      </c>
      <c r="BC54" s="8"/>
      <c r="BD54" s="8"/>
      <c r="BE54" s="24">
        <f t="shared" si="0"/>
        <v>0</v>
      </c>
      <c r="BF54" s="24">
        <f t="shared" ref="BF54:BH54" si="116">AH54</f>
        <v>0</v>
      </c>
      <c r="BG54" s="24">
        <f t="shared" si="116"/>
        <v>0</v>
      </c>
      <c r="BH54" s="24">
        <f t="shared" si="116"/>
        <v>0</v>
      </c>
      <c r="BI54" s="2">
        <f t="shared" si="5"/>
        <v>1</v>
      </c>
      <c r="BJ54" s="2">
        <f t="shared" si="6"/>
        <v>0</v>
      </c>
      <c r="BK54" s="2">
        <f t="shared" si="7"/>
        <v>1</v>
      </c>
      <c r="BL54" s="2">
        <f t="shared" si="8"/>
        <v>0</v>
      </c>
      <c r="BM54" s="23">
        <f t="shared" si="2"/>
        <v>0</v>
      </c>
      <c r="BN54" s="23">
        <f t="shared" ref="BN54:BP54" si="117">AE54</f>
        <v>0</v>
      </c>
      <c r="BO54" s="23">
        <f t="shared" si="117"/>
        <v>0</v>
      </c>
      <c r="BP54" s="23">
        <f t="shared" si="117"/>
        <v>0</v>
      </c>
      <c r="BQ54" s="2">
        <f t="shared" si="10"/>
        <v>1</v>
      </c>
      <c r="BR54" s="2">
        <f t="shared" si="11"/>
        <v>0</v>
      </c>
      <c r="BS54" s="2">
        <f t="shared" si="12"/>
        <v>1</v>
      </c>
      <c r="BT54" s="2">
        <f t="shared" si="13"/>
        <v>0</v>
      </c>
    </row>
    <row r="55" s="2" customFormat="1" spans="1:72">
      <c r="A55" s="8">
        <v>16378.73</v>
      </c>
      <c r="B55" s="8">
        <v>-4536</v>
      </c>
      <c r="C55" s="8">
        <v>20335.63</v>
      </c>
      <c r="D55" s="8">
        <v>1732.07</v>
      </c>
      <c r="E55" s="8">
        <v>0</v>
      </c>
      <c r="F55" s="9">
        <v>-4133</v>
      </c>
      <c r="G55" s="8">
        <v>0</v>
      </c>
      <c r="H55" s="8">
        <v>189.05</v>
      </c>
      <c r="I55" s="8">
        <v>0</v>
      </c>
      <c r="J55" s="8">
        <v>220.62</v>
      </c>
      <c r="K55" s="8">
        <v>271.1</v>
      </c>
      <c r="L55" s="8">
        <v>0</v>
      </c>
      <c r="M55" s="8">
        <v>502.79</v>
      </c>
      <c r="N55" s="8">
        <v>502.79</v>
      </c>
      <c r="O55" s="8">
        <v>288.2</v>
      </c>
      <c r="P55" s="8">
        <v>314.9</v>
      </c>
      <c r="Q55" s="8">
        <v>0</v>
      </c>
      <c r="R55" s="8">
        <v>104.77</v>
      </c>
      <c r="S55" s="8">
        <v>16502.938</v>
      </c>
      <c r="T55" s="8">
        <v>4545.719</v>
      </c>
      <c r="U55" s="8">
        <v>362.176</v>
      </c>
      <c r="V55" s="8">
        <v>3464.005</v>
      </c>
      <c r="W55" s="8">
        <v>3826.181</v>
      </c>
      <c r="X55" s="8">
        <v>-963.936</v>
      </c>
      <c r="Y55" s="8">
        <v>50.034</v>
      </c>
      <c r="Z55" s="8">
        <v>17439.75</v>
      </c>
      <c r="AA55" s="8">
        <v>703.293</v>
      </c>
      <c r="AB55" s="8">
        <v>1210.41</v>
      </c>
      <c r="AC55" s="8" t="s">
        <v>60</v>
      </c>
      <c r="AD55" s="9">
        <v>-2343.186</v>
      </c>
      <c r="AE55" s="8">
        <v>0</v>
      </c>
      <c r="AF55" s="8">
        <v>0</v>
      </c>
      <c r="AG55" s="8">
        <v>0</v>
      </c>
      <c r="AH55" s="8">
        <v>0</v>
      </c>
      <c r="AI55" s="8">
        <v>0</v>
      </c>
      <c r="AJ55" s="8">
        <v>0</v>
      </c>
      <c r="AK55" s="8">
        <v>4536</v>
      </c>
      <c r="AL55" s="8">
        <v>19543.5</v>
      </c>
      <c r="AM55" s="8">
        <v>24079.5</v>
      </c>
      <c r="AN55" s="8">
        <v>31326.13</v>
      </c>
      <c r="AO55" s="8">
        <v>7442.71</v>
      </c>
      <c r="AP55" s="8">
        <v>23883.42</v>
      </c>
      <c r="AQ55" s="8">
        <v>0</v>
      </c>
      <c r="AR55" s="8">
        <v>0</v>
      </c>
      <c r="AS55" s="8"/>
      <c r="AT55" s="8"/>
      <c r="AU55" s="8">
        <v>290</v>
      </c>
      <c r="AV55" s="16">
        <v>275</v>
      </c>
      <c r="AW55" s="9">
        <v>0</v>
      </c>
      <c r="AX55" s="9">
        <v>0</v>
      </c>
      <c r="AY55" s="9">
        <v>320</v>
      </c>
      <c r="AZ55" s="20">
        <v>305</v>
      </c>
      <c r="BA55" s="9">
        <v>0</v>
      </c>
      <c r="BB55" s="9">
        <v>0</v>
      </c>
      <c r="BC55" s="8"/>
      <c r="BD55" s="8"/>
      <c r="BE55" s="24">
        <f t="shared" si="0"/>
        <v>0</v>
      </c>
      <c r="BF55" s="24">
        <f t="shared" ref="BF55:BH55" si="118">AH55</f>
        <v>0</v>
      </c>
      <c r="BG55" s="24">
        <f t="shared" si="118"/>
        <v>0</v>
      </c>
      <c r="BH55" s="24">
        <f t="shared" si="118"/>
        <v>0</v>
      </c>
      <c r="BI55" s="2">
        <f t="shared" si="5"/>
        <v>1</v>
      </c>
      <c r="BJ55" s="2">
        <f t="shared" si="6"/>
        <v>0</v>
      </c>
      <c r="BK55" s="2">
        <f t="shared" si="7"/>
        <v>1</v>
      </c>
      <c r="BL55" s="2">
        <f t="shared" si="8"/>
        <v>0</v>
      </c>
      <c r="BM55" s="23">
        <f t="shared" si="2"/>
        <v>0</v>
      </c>
      <c r="BN55" s="23">
        <f t="shared" ref="BN55:BP55" si="119">AE55</f>
        <v>0</v>
      </c>
      <c r="BO55" s="23">
        <f t="shared" si="119"/>
        <v>0</v>
      </c>
      <c r="BP55" s="23">
        <f t="shared" si="119"/>
        <v>0</v>
      </c>
      <c r="BQ55" s="2">
        <f t="shared" si="10"/>
        <v>1</v>
      </c>
      <c r="BR55" s="2">
        <f t="shared" si="11"/>
        <v>0</v>
      </c>
      <c r="BS55" s="2">
        <f t="shared" si="12"/>
        <v>1</v>
      </c>
      <c r="BT55" s="2">
        <f t="shared" si="13"/>
        <v>0</v>
      </c>
    </row>
    <row r="56" s="2" customFormat="1" spans="1:72">
      <c r="A56" s="8">
        <v>16500</v>
      </c>
      <c r="B56" s="8">
        <v>-4535</v>
      </c>
      <c r="C56" s="8">
        <v>20337.68</v>
      </c>
      <c r="D56" s="8">
        <v>1825.99</v>
      </c>
      <c r="E56" s="8">
        <v>0</v>
      </c>
      <c r="F56" s="9">
        <v>-4139</v>
      </c>
      <c r="G56" s="8">
        <v>0</v>
      </c>
      <c r="H56" s="8">
        <v>189.89</v>
      </c>
      <c r="I56" s="8">
        <v>0</v>
      </c>
      <c r="J56" s="8">
        <v>221.22</v>
      </c>
      <c r="K56" s="8">
        <v>270.86</v>
      </c>
      <c r="L56" s="8">
        <v>0</v>
      </c>
      <c r="M56" s="8">
        <v>502.38</v>
      </c>
      <c r="N56" s="8">
        <v>502.79</v>
      </c>
      <c r="O56" s="8">
        <v>288.1</v>
      </c>
      <c r="P56" s="8">
        <v>318.4</v>
      </c>
      <c r="Q56" s="8">
        <v>0</v>
      </c>
      <c r="R56" s="8">
        <v>104.98</v>
      </c>
      <c r="S56" s="8">
        <v>16414.324</v>
      </c>
      <c r="T56" s="8">
        <v>4676.029</v>
      </c>
      <c r="U56" s="8">
        <v>356.601</v>
      </c>
      <c r="V56" s="8">
        <v>3418.637</v>
      </c>
      <c r="W56" s="8">
        <v>3775.239</v>
      </c>
      <c r="X56" s="8">
        <v>-960.184</v>
      </c>
      <c r="Y56" s="8">
        <v>50.035</v>
      </c>
      <c r="Z56" s="8">
        <v>17421.719</v>
      </c>
      <c r="AA56" s="8">
        <v>790.24</v>
      </c>
      <c r="AB56" s="8">
        <v>1211.04</v>
      </c>
      <c r="AC56" s="8" t="s">
        <v>60</v>
      </c>
      <c r="AD56" s="9">
        <v>-2347.9487</v>
      </c>
      <c r="AE56" s="8">
        <v>0</v>
      </c>
      <c r="AF56" s="8">
        <v>0</v>
      </c>
      <c r="AG56" s="8">
        <v>0</v>
      </c>
      <c r="AH56" s="8">
        <v>0</v>
      </c>
      <c r="AI56" s="8">
        <v>0</v>
      </c>
      <c r="AJ56" s="8">
        <v>0</v>
      </c>
      <c r="AK56" s="8">
        <v>4535</v>
      </c>
      <c r="AL56" s="8">
        <v>19543.5</v>
      </c>
      <c r="AM56" s="8">
        <v>24078.5</v>
      </c>
      <c r="AN56" s="8">
        <v>31177.64</v>
      </c>
      <c r="AO56" s="8">
        <v>7665.04</v>
      </c>
      <c r="AP56" s="8">
        <v>23512.6</v>
      </c>
      <c r="AQ56" s="8">
        <v>0</v>
      </c>
      <c r="AR56" s="8">
        <v>0</v>
      </c>
      <c r="AS56" s="8"/>
      <c r="AT56" s="8"/>
      <c r="AU56" s="8">
        <v>290</v>
      </c>
      <c r="AV56" s="16">
        <v>275</v>
      </c>
      <c r="AW56" s="9">
        <v>0</v>
      </c>
      <c r="AX56" s="9">
        <v>0</v>
      </c>
      <c r="AY56" s="9">
        <v>320</v>
      </c>
      <c r="AZ56" s="20">
        <v>305</v>
      </c>
      <c r="BA56" s="9">
        <v>0</v>
      </c>
      <c r="BB56" s="9">
        <v>0</v>
      </c>
      <c r="BC56" s="8"/>
      <c r="BD56" s="8"/>
      <c r="BE56" s="24">
        <f t="shared" si="0"/>
        <v>0</v>
      </c>
      <c r="BF56" s="24">
        <f t="shared" ref="BF56:BH56" si="120">AH56</f>
        <v>0</v>
      </c>
      <c r="BG56" s="24">
        <f t="shared" si="120"/>
        <v>0</v>
      </c>
      <c r="BH56" s="24">
        <f t="shared" si="120"/>
        <v>0</v>
      </c>
      <c r="BI56" s="2">
        <f t="shared" si="5"/>
        <v>1</v>
      </c>
      <c r="BJ56" s="2">
        <f t="shared" si="6"/>
        <v>0</v>
      </c>
      <c r="BK56" s="2">
        <f t="shared" si="7"/>
        <v>1</v>
      </c>
      <c r="BL56" s="2">
        <f t="shared" si="8"/>
        <v>0</v>
      </c>
      <c r="BM56" s="23">
        <f t="shared" si="2"/>
        <v>0</v>
      </c>
      <c r="BN56" s="23">
        <f t="shared" ref="BN56:BP56" si="121">AE56</f>
        <v>0</v>
      </c>
      <c r="BO56" s="23">
        <f t="shared" si="121"/>
        <v>0</v>
      </c>
      <c r="BP56" s="23">
        <f t="shared" si="121"/>
        <v>0</v>
      </c>
      <c r="BQ56" s="2">
        <f t="shared" si="10"/>
        <v>1</v>
      </c>
      <c r="BR56" s="2">
        <f t="shared" si="11"/>
        <v>0</v>
      </c>
      <c r="BS56" s="2">
        <f t="shared" si="12"/>
        <v>1</v>
      </c>
      <c r="BT56" s="2">
        <f t="shared" si="13"/>
        <v>0</v>
      </c>
    </row>
    <row r="57" s="2" customFormat="1" spans="1:72">
      <c r="A57" s="8">
        <v>16360.56</v>
      </c>
      <c r="B57" s="8">
        <v>-4534</v>
      </c>
      <c r="C57" s="8">
        <v>20346.44</v>
      </c>
      <c r="D57" s="8">
        <v>1282.38</v>
      </c>
      <c r="E57" s="8">
        <v>0</v>
      </c>
      <c r="F57" s="9">
        <v>-4153</v>
      </c>
      <c r="G57" s="8">
        <v>0</v>
      </c>
      <c r="H57" s="8">
        <v>189.89</v>
      </c>
      <c r="I57" s="8">
        <v>0</v>
      </c>
      <c r="J57" s="8">
        <v>221.49</v>
      </c>
      <c r="K57" s="8">
        <v>271.1</v>
      </c>
      <c r="L57" s="8">
        <v>0</v>
      </c>
      <c r="M57" s="8">
        <v>502.79</v>
      </c>
      <c r="N57" s="8">
        <v>502.79</v>
      </c>
      <c r="O57" s="8">
        <v>289.7</v>
      </c>
      <c r="P57" s="8">
        <v>320.1</v>
      </c>
      <c r="Q57" s="8">
        <v>0</v>
      </c>
      <c r="R57" s="8">
        <v>105.24</v>
      </c>
      <c r="S57" s="8">
        <v>16435.576</v>
      </c>
      <c r="T57" s="8">
        <v>4656.71</v>
      </c>
      <c r="U57" s="8">
        <v>325.105</v>
      </c>
      <c r="V57" s="8">
        <v>3380.414</v>
      </c>
      <c r="W57" s="8">
        <v>3705.519</v>
      </c>
      <c r="X57" s="8">
        <v>-940.256</v>
      </c>
      <c r="Y57" s="8">
        <v>49.971</v>
      </c>
      <c r="Z57" s="8">
        <v>17435.945</v>
      </c>
      <c r="AA57" s="8">
        <v>645.375</v>
      </c>
      <c r="AB57" s="8">
        <v>1210.05</v>
      </c>
      <c r="AC57" s="8" t="s">
        <v>60</v>
      </c>
      <c r="AD57" s="9">
        <v>-2355.3726</v>
      </c>
      <c r="AE57" s="8">
        <v>0</v>
      </c>
      <c r="AF57" s="8">
        <v>0</v>
      </c>
      <c r="AG57" s="8">
        <v>0</v>
      </c>
      <c r="AH57" s="8">
        <v>0</v>
      </c>
      <c r="AI57" s="8">
        <v>0</v>
      </c>
      <c r="AJ57" s="8">
        <v>0</v>
      </c>
      <c r="AK57" s="8">
        <v>4534</v>
      </c>
      <c r="AL57" s="8">
        <v>19543.5</v>
      </c>
      <c r="AM57" s="8">
        <v>24077.5</v>
      </c>
      <c r="AN57" s="8">
        <v>30927.9</v>
      </c>
      <c r="AO57" s="8">
        <v>7895.15</v>
      </c>
      <c r="AP57" s="8">
        <v>23032.75</v>
      </c>
      <c r="AQ57" s="8">
        <v>0</v>
      </c>
      <c r="AR57" s="8">
        <v>0</v>
      </c>
      <c r="AS57" s="8"/>
      <c r="AT57" s="8"/>
      <c r="AU57" s="8">
        <v>290</v>
      </c>
      <c r="AV57" s="16">
        <v>275</v>
      </c>
      <c r="AW57" s="9">
        <v>0</v>
      </c>
      <c r="AX57" s="9">
        <v>0</v>
      </c>
      <c r="AY57" s="9">
        <v>320</v>
      </c>
      <c r="AZ57" s="20">
        <v>305</v>
      </c>
      <c r="BA57" s="9">
        <v>0</v>
      </c>
      <c r="BB57" s="9">
        <v>0</v>
      </c>
      <c r="BC57" s="8"/>
      <c r="BD57" s="8"/>
      <c r="BE57" s="24">
        <f t="shared" si="0"/>
        <v>0</v>
      </c>
      <c r="BF57" s="24">
        <f t="shared" ref="BF57:BH57" si="122">AH57</f>
        <v>0</v>
      </c>
      <c r="BG57" s="24">
        <f t="shared" si="122"/>
        <v>0</v>
      </c>
      <c r="BH57" s="24">
        <f t="shared" si="122"/>
        <v>0</v>
      </c>
      <c r="BI57" s="2">
        <f t="shared" si="5"/>
        <v>1</v>
      </c>
      <c r="BJ57" s="2">
        <f t="shared" si="6"/>
        <v>0</v>
      </c>
      <c r="BK57" s="2">
        <f t="shared" si="7"/>
        <v>1</v>
      </c>
      <c r="BL57" s="2">
        <f t="shared" si="8"/>
        <v>0</v>
      </c>
      <c r="BM57" s="23">
        <f t="shared" si="2"/>
        <v>0</v>
      </c>
      <c r="BN57" s="23">
        <f t="shared" ref="BN57:BP57" si="123">AE57</f>
        <v>0</v>
      </c>
      <c r="BO57" s="23">
        <f t="shared" si="123"/>
        <v>0</v>
      </c>
      <c r="BP57" s="23">
        <f t="shared" si="123"/>
        <v>0</v>
      </c>
      <c r="BQ57" s="2">
        <f t="shared" si="10"/>
        <v>1</v>
      </c>
      <c r="BR57" s="2">
        <f t="shared" si="11"/>
        <v>0</v>
      </c>
      <c r="BS57" s="2">
        <f t="shared" si="12"/>
        <v>1</v>
      </c>
      <c r="BT57" s="2">
        <f t="shared" si="13"/>
        <v>0</v>
      </c>
    </row>
    <row r="58" s="2" customFormat="1" spans="1:72">
      <c r="A58" s="8">
        <v>16551.22</v>
      </c>
      <c r="B58" s="8">
        <v>-4533</v>
      </c>
      <c r="C58" s="8">
        <v>20340.55</v>
      </c>
      <c r="D58" s="8">
        <v>1212.66</v>
      </c>
      <c r="E58" s="8">
        <v>0</v>
      </c>
      <c r="F58" s="9">
        <v>-4164</v>
      </c>
      <c r="G58" s="8">
        <v>0</v>
      </c>
      <c r="H58" s="8">
        <v>187.33</v>
      </c>
      <c r="I58" s="8">
        <v>0</v>
      </c>
      <c r="J58" s="8">
        <v>219.99</v>
      </c>
      <c r="K58" s="8">
        <v>270.86</v>
      </c>
      <c r="L58" s="8">
        <v>0</v>
      </c>
      <c r="M58" s="8">
        <v>501.56</v>
      </c>
      <c r="N58" s="8">
        <v>500.32</v>
      </c>
      <c r="O58" s="8">
        <v>285.6</v>
      </c>
      <c r="P58" s="8">
        <v>315.2</v>
      </c>
      <c r="Q58" s="8">
        <v>0</v>
      </c>
      <c r="R58" s="8">
        <v>104.45</v>
      </c>
      <c r="S58" s="8">
        <v>16807.92</v>
      </c>
      <c r="T58" s="8">
        <v>4365.138</v>
      </c>
      <c r="U58" s="8">
        <v>333.249</v>
      </c>
      <c r="V58" s="8">
        <v>3543.72</v>
      </c>
      <c r="W58" s="8">
        <v>3876.969</v>
      </c>
      <c r="X58" s="8">
        <v>-943.938</v>
      </c>
      <c r="Y58" s="8">
        <v>50.039</v>
      </c>
      <c r="Z58" s="8">
        <v>17460.156</v>
      </c>
      <c r="AA58" s="8">
        <v>523.736</v>
      </c>
      <c r="AB58" s="8">
        <v>1216.03</v>
      </c>
      <c r="AC58" s="8" t="s">
        <v>60</v>
      </c>
      <c r="AD58" s="9">
        <v>-2379.6057</v>
      </c>
      <c r="AE58" s="8">
        <v>0</v>
      </c>
      <c r="AF58" s="8">
        <v>0</v>
      </c>
      <c r="AG58" s="8">
        <v>0</v>
      </c>
      <c r="AH58" s="8">
        <v>0</v>
      </c>
      <c r="AI58" s="8">
        <v>0</v>
      </c>
      <c r="AJ58" s="8">
        <v>0</v>
      </c>
      <c r="AK58" s="8">
        <v>4533</v>
      </c>
      <c r="AL58" s="8">
        <v>19724.8</v>
      </c>
      <c r="AM58" s="8">
        <v>24257.8</v>
      </c>
      <c r="AN58" s="8">
        <v>30516.87</v>
      </c>
      <c r="AO58" s="8">
        <v>8104.14</v>
      </c>
      <c r="AP58" s="8">
        <v>22412.73</v>
      </c>
      <c r="AQ58" s="8">
        <v>0</v>
      </c>
      <c r="AR58" s="8">
        <v>0</v>
      </c>
      <c r="AS58" s="8"/>
      <c r="AT58" s="8"/>
      <c r="AU58" s="8">
        <v>290</v>
      </c>
      <c r="AV58" s="16">
        <v>275</v>
      </c>
      <c r="AW58" s="9">
        <v>0</v>
      </c>
      <c r="AX58" s="9">
        <v>0</v>
      </c>
      <c r="AY58" s="9">
        <v>320</v>
      </c>
      <c r="AZ58" s="20">
        <v>305</v>
      </c>
      <c r="BA58" s="9">
        <v>0</v>
      </c>
      <c r="BB58" s="9">
        <v>0</v>
      </c>
      <c r="BC58" s="8"/>
      <c r="BD58" s="8"/>
      <c r="BE58" s="24">
        <f t="shared" si="0"/>
        <v>0</v>
      </c>
      <c r="BF58" s="24">
        <f t="shared" ref="BF58:BH58" si="124">AH58</f>
        <v>0</v>
      </c>
      <c r="BG58" s="24">
        <f t="shared" si="124"/>
        <v>0</v>
      </c>
      <c r="BH58" s="24">
        <f t="shared" si="124"/>
        <v>0</v>
      </c>
      <c r="BI58" s="2">
        <f t="shared" si="5"/>
        <v>1</v>
      </c>
      <c r="BJ58" s="2">
        <f t="shared" si="6"/>
        <v>0</v>
      </c>
      <c r="BK58" s="2">
        <f t="shared" si="7"/>
        <v>1</v>
      </c>
      <c r="BL58" s="2">
        <f t="shared" si="8"/>
        <v>0</v>
      </c>
      <c r="BM58" s="23">
        <f t="shared" si="2"/>
        <v>0</v>
      </c>
      <c r="BN58" s="23">
        <f t="shared" ref="BN58:BP58" si="125">AE58</f>
        <v>0</v>
      </c>
      <c r="BO58" s="23">
        <f t="shared" si="125"/>
        <v>0</v>
      </c>
      <c r="BP58" s="23">
        <f t="shared" si="125"/>
        <v>0</v>
      </c>
      <c r="BQ58" s="2">
        <f t="shared" si="10"/>
        <v>1</v>
      </c>
      <c r="BR58" s="2">
        <f t="shared" si="11"/>
        <v>0</v>
      </c>
      <c r="BS58" s="2">
        <f t="shared" si="12"/>
        <v>1</v>
      </c>
      <c r="BT58" s="2">
        <f t="shared" si="13"/>
        <v>0</v>
      </c>
    </row>
    <row r="59" s="2" customFormat="1" spans="1:72">
      <c r="A59" s="8">
        <v>16841.55</v>
      </c>
      <c r="B59" s="8">
        <v>-4487</v>
      </c>
      <c r="C59" s="8">
        <v>20344.05</v>
      </c>
      <c r="D59" s="8">
        <v>1461.7</v>
      </c>
      <c r="E59" s="8">
        <v>0</v>
      </c>
      <c r="F59" s="9">
        <v>-4199</v>
      </c>
      <c r="G59" s="8">
        <v>0</v>
      </c>
      <c r="H59" s="8">
        <v>190.77</v>
      </c>
      <c r="I59" s="8">
        <v>0</v>
      </c>
      <c r="J59" s="8">
        <v>221.63</v>
      </c>
      <c r="K59" s="8">
        <v>271.1</v>
      </c>
      <c r="L59" s="8">
        <v>0</v>
      </c>
      <c r="M59" s="8">
        <v>503.2</v>
      </c>
      <c r="N59" s="8">
        <v>501.97</v>
      </c>
      <c r="O59" s="8">
        <v>292.1</v>
      </c>
      <c r="P59" s="8">
        <v>320.7</v>
      </c>
      <c r="Q59" s="8">
        <v>0</v>
      </c>
      <c r="R59" s="8">
        <v>105.35</v>
      </c>
      <c r="S59" s="8">
        <v>16743.385</v>
      </c>
      <c r="T59" s="8">
        <v>4631.659</v>
      </c>
      <c r="U59" s="8">
        <v>329.849</v>
      </c>
      <c r="V59" s="8">
        <v>3021.58</v>
      </c>
      <c r="W59" s="8">
        <v>3351.429</v>
      </c>
      <c r="X59" s="8">
        <v>-651.451</v>
      </c>
      <c r="Y59" s="8">
        <v>50.016</v>
      </c>
      <c r="Z59" s="8">
        <v>17310.986</v>
      </c>
      <c r="AA59" s="8">
        <v>671.022</v>
      </c>
      <c r="AB59" s="8">
        <v>1216.39</v>
      </c>
      <c r="AC59" s="8" t="s">
        <v>60</v>
      </c>
      <c r="AD59" s="9">
        <v>-2400.617</v>
      </c>
      <c r="AE59" s="8">
        <v>0</v>
      </c>
      <c r="AF59" s="8">
        <v>0</v>
      </c>
      <c r="AG59" s="8">
        <v>0</v>
      </c>
      <c r="AH59" s="8">
        <v>0</v>
      </c>
      <c r="AI59" s="8">
        <v>0</v>
      </c>
      <c r="AJ59" s="8">
        <v>0</v>
      </c>
      <c r="AK59" s="8">
        <v>4487</v>
      </c>
      <c r="AL59" s="8">
        <v>19833.5</v>
      </c>
      <c r="AM59" s="8">
        <v>24320.5</v>
      </c>
      <c r="AN59" s="8">
        <v>29970.56</v>
      </c>
      <c r="AO59" s="8">
        <v>8305.3</v>
      </c>
      <c r="AP59" s="8">
        <v>21665.26</v>
      </c>
      <c r="AQ59" s="8">
        <v>0</v>
      </c>
      <c r="AR59" s="8">
        <v>0</v>
      </c>
      <c r="AS59" s="8"/>
      <c r="AT59" s="8"/>
      <c r="AU59" s="8">
        <v>290</v>
      </c>
      <c r="AV59" s="16">
        <v>275</v>
      </c>
      <c r="AW59" s="9">
        <v>0</v>
      </c>
      <c r="AX59" s="9">
        <v>0</v>
      </c>
      <c r="AY59" s="9">
        <v>320</v>
      </c>
      <c r="AZ59" s="20">
        <v>305</v>
      </c>
      <c r="BA59" s="9">
        <v>0</v>
      </c>
      <c r="BB59" s="9">
        <v>0</v>
      </c>
      <c r="BC59" s="8"/>
      <c r="BD59" s="8"/>
      <c r="BE59" s="24">
        <f t="shared" si="0"/>
        <v>0</v>
      </c>
      <c r="BF59" s="24">
        <f t="shared" ref="BF59:BH59" si="126">AH59</f>
        <v>0</v>
      </c>
      <c r="BG59" s="24">
        <f t="shared" si="126"/>
        <v>0</v>
      </c>
      <c r="BH59" s="24">
        <f t="shared" si="126"/>
        <v>0</v>
      </c>
      <c r="BI59" s="2">
        <f t="shared" si="5"/>
        <v>1</v>
      </c>
      <c r="BJ59" s="2">
        <f t="shared" si="6"/>
        <v>0</v>
      </c>
      <c r="BK59" s="2">
        <f t="shared" si="7"/>
        <v>1</v>
      </c>
      <c r="BL59" s="2">
        <f t="shared" si="8"/>
        <v>0</v>
      </c>
      <c r="BM59" s="23">
        <f t="shared" si="2"/>
        <v>0</v>
      </c>
      <c r="BN59" s="23">
        <f t="shared" ref="BN59:BP59" si="127">AE59</f>
        <v>0</v>
      </c>
      <c r="BO59" s="23">
        <f t="shared" si="127"/>
        <v>0</v>
      </c>
      <c r="BP59" s="23">
        <f t="shared" si="127"/>
        <v>0</v>
      </c>
      <c r="BQ59" s="2">
        <f t="shared" si="10"/>
        <v>1</v>
      </c>
      <c r="BR59" s="2">
        <f t="shared" si="11"/>
        <v>0</v>
      </c>
      <c r="BS59" s="2">
        <f t="shared" si="12"/>
        <v>1</v>
      </c>
      <c r="BT59" s="2">
        <f t="shared" si="13"/>
        <v>0</v>
      </c>
    </row>
    <row r="60" s="2" customFormat="1" spans="1:72">
      <c r="A60" s="8">
        <v>17093.81</v>
      </c>
      <c r="B60" s="8">
        <v>-4441</v>
      </c>
      <c r="C60" s="8">
        <v>20346.63</v>
      </c>
      <c r="D60" s="8">
        <v>1372.42</v>
      </c>
      <c r="E60" s="8">
        <v>0</v>
      </c>
      <c r="F60" s="9">
        <v>-4199</v>
      </c>
      <c r="G60" s="8">
        <v>0</v>
      </c>
      <c r="H60" s="8">
        <v>190.77</v>
      </c>
      <c r="I60" s="8">
        <v>0</v>
      </c>
      <c r="J60" s="8">
        <v>221.56</v>
      </c>
      <c r="K60" s="8">
        <v>271.1</v>
      </c>
      <c r="L60" s="8">
        <v>0</v>
      </c>
      <c r="M60" s="8">
        <v>501.97</v>
      </c>
      <c r="N60" s="8">
        <v>502.38</v>
      </c>
      <c r="O60" s="8">
        <v>291.1</v>
      </c>
      <c r="P60" s="8">
        <v>319.5</v>
      </c>
      <c r="Q60" s="8">
        <v>0</v>
      </c>
      <c r="R60" s="8">
        <v>104.82</v>
      </c>
      <c r="S60" s="8">
        <v>17262.023</v>
      </c>
      <c r="T60" s="8">
        <v>4514.701</v>
      </c>
      <c r="U60" s="8">
        <v>330.205</v>
      </c>
      <c r="V60" s="8">
        <v>3170.916</v>
      </c>
      <c r="W60" s="8">
        <v>3501.121</v>
      </c>
      <c r="X60" s="8">
        <v>-82.894</v>
      </c>
      <c r="Y60" s="8">
        <v>49.981</v>
      </c>
      <c r="Z60" s="8">
        <v>17422.094</v>
      </c>
      <c r="AA60" s="8">
        <v>600.086</v>
      </c>
      <c r="AB60" s="8">
        <v>1222.64</v>
      </c>
      <c r="AC60" s="8" t="s">
        <v>60</v>
      </c>
      <c r="AD60" s="9">
        <v>-2405.3796</v>
      </c>
      <c r="AE60" s="8">
        <v>0</v>
      </c>
      <c r="AF60" s="8">
        <v>0</v>
      </c>
      <c r="AG60" s="8">
        <v>0</v>
      </c>
      <c r="AH60" s="8">
        <v>0</v>
      </c>
      <c r="AI60" s="8">
        <v>0</v>
      </c>
      <c r="AJ60" s="8">
        <v>0</v>
      </c>
      <c r="AK60" s="8">
        <v>4441</v>
      </c>
      <c r="AL60" s="8">
        <v>20087.2</v>
      </c>
      <c r="AM60" s="8">
        <v>24528.2</v>
      </c>
      <c r="AN60" s="8">
        <v>29268.45</v>
      </c>
      <c r="AO60" s="8">
        <v>8488.84</v>
      </c>
      <c r="AP60" s="8">
        <v>20779.61</v>
      </c>
      <c r="AQ60" s="8">
        <v>0</v>
      </c>
      <c r="AR60" s="8">
        <v>0</v>
      </c>
      <c r="AS60" s="8"/>
      <c r="AT60" s="8"/>
      <c r="AU60" s="8">
        <v>290</v>
      </c>
      <c r="AV60" s="16">
        <v>275</v>
      </c>
      <c r="AW60" s="9">
        <v>0</v>
      </c>
      <c r="AX60" s="9">
        <v>0</v>
      </c>
      <c r="AY60" s="9">
        <v>320</v>
      </c>
      <c r="AZ60" s="20">
        <v>305</v>
      </c>
      <c r="BA60" s="9">
        <v>0</v>
      </c>
      <c r="BB60" s="9">
        <v>0</v>
      </c>
      <c r="BC60" s="8"/>
      <c r="BD60" s="8"/>
      <c r="BE60" s="24">
        <f t="shared" si="0"/>
        <v>0</v>
      </c>
      <c r="BF60" s="24">
        <f t="shared" ref="BF60:BH60" si="128">AH60</f>
        <v>0</v>
      </c>
      <c r="BG60" s="24">
        <f t="shared" si="128"/>
        <v>0</v>
      </c>
      <c r="BH60" s="24">
        <f t="shared" si="128"/>
        <v>0</v>
      </c>
      <c r="BI60" s="2">
        <f t="shared" si="5"/>
        <v>1</v>
      </c>
      <c r="BJ60" s="2">
        <f t="shared" si="6"/>
        <v>0</v>
      </c>
      <c r="BK60" s="2">
        <f t="shared" si="7"/>
        <v>1</v>
      </c>
      <c r="BL60" s="2">
        <f t="shared" si="8"/>
        <v>0</v>
      </c>
      <c r="BM60" s="23">
        <f t="shared" si="2"/>
        <v>0</v>
      </c>
      <c r="BN60" s="23">
        <f t="shared" ref="BN60:BP60" si="129">AE60</f>
        <v>0</v>
      </c>
      <c r="BO60" s="23">
        <f t="shared" si="129"/>
        <v>0</v>
      </c>
      <c r="BP60" s="23">
        <f t="shared" si="129"/>
        <v>0</v>
      </c>
      <c r="BQ60" s="2">
        <f t="shared" si="10"/>
        <v>1</v>
      </c>
      <c r="BR60" s="2">
        <f t="shared" si="11"/>
        <v>0</v>
      </c>
      <c r="BS60" s="2">
        <f t="shared" si="12"/>
        <v>1</v>
      </c>
      <c r="BT60" s="2">
        <f t="shared" si="13"/>
        <v>0</v>
      </c>
    </row>
    <row r="61" s="2" customFormat="1" spans="1:72">
      <c r="A61" s="8">
        <v>17649.54</v>
      </c>
      <c r="B61" s="8">
        <v>-4395</v>
      </c>
      <c r="C61" s="8">
        <v>20346.71</v>
      </c>
      <c r="D61" s="8">
        <v>1311.53</v>
      </c>
      <c r="E61" s="8">
        <v>0</v>
      </c>
      <c r="F61" s="9">
        <v>-4197</v>
      </c>
      <c r="G61" s="8">
        <v>0</v>
      </c>
      <c r="H61" s="8">
        <v>189.89</v>
      </c>
      <c r="I61" s="8">
        <v>0</v>
      </c>
      <c r="J61" s="8">
        <v>221.54</v>
      </c>
      <c r="K61" s="8">
        <v>270.86</v>
      </c>
      <c r="L61" s="8">
        <v>0</v>
      </c>
      <c r="M61" s="8">
        <v>502.79</v>
      </c>
      <c r="N61" s="8">
        <v>502.38</v>
      </c>
      <c r="O61" s="8">
        <v>292</v>
      </c>
      <c r="P61" s="8">
        <v>318.5</v>
      </c>
      <c r="Q61" s="8">
        <v>0</v>
      </c>
      <c r="R61" s="8">
        <v>105.08</v>
      </c>
      <c r="S61" s="8">
        <v>17476.15</v>
      </c>
      <c r="T61" s="8">
        <v>4030.344</v>
      </c>
      <c r="U61" s="8">
        <v>322.148</v>
      </c>
      <c r="V61" s="8">
        <v>3410.997</v>
      </c>
      <c r="W61" s="8">
        <v>3733.145</v>
      </c>
      <c r="X61" s="8">
        <v>-76.072</v>
      </c>
      <c r="Y61" s="8">
        <v>49.975</v>
      </c>
      <c r="Z61" s="8">
        <v>17490.21</v>
      </c>
      <c r="AA61" s="8">
        <v>638.205</v>
      </c>
      <c r="AB61" s="8">
        <v>1225.16</v>
      </c>
      <c r="AC61" s="8" t="s">
        <v>60</v>
      </c>
      <c r="AD61" s="9">
        <v>-2403.5586</v>
      </c>
      <c r="AE61" s="8">
        <v>0</v>
      </c>
      <c r="AF61" s="8">
        <v>0</v>
      </c>
      <c r="AG61" s="8">
        <v>0</v>
      </c>
      <c r="AH61" s="8">
        <v>0</v>
      </c>
      <c r="AI61" s="8">
        <v>0</v>
      </c>
      <c r="AJ61" s="8">
        <v>0</v>
      </c>
      <c r="AK61" s="8">
        <v>4395</v>
      </c>
      <c r="AL61" s="8">
        <v>20377.1</v>
      </c>
      <c r="AM61" s="8">
        <v>24772.1</v>
      </c>
      <c r="AN61" s="8">
        <v>28450.46</v>
      </c>
      <c r="AO61" s="8">
        <v>8705.52</v>
      </c>
      <c r="AP61" s="8">
        <v>19744.94</v>
      </c>
      <c r="AQ61" s="8">
        <v>0</v>
      </c>
      <c r="AR61" s="8">
        <v>0</v>
      </c>
      <c r="AS61" s="8"/>
      <c r="AT61" s="8"/>
      <c r="AU61" s="8">
        <v>290</v>
      </c>
      <c r="AV61" s="16">
        <v>275</v>
      </c>
      <c r="AW61" s="9">
        <v>0</v>
      </c>
      <c r="AX61" s="9">
        <v>0</v>
      </c>
      <c r="AY61" s="9">
        <v>320</v>
      </c>
      <c r="AZ61" s="20">
        <v>305</v>
      </c>
      <c r="BA61" s="9">
        <v>0</v>
      </c>
      <c r="BB61" s="9">
        <v>0</v>
      </c>
      <c r="BC61" s="8"/>
      <c r="BD61" s="8"/>
      <c r="BE61" s="24">
        <f t="shared" si="0"/>
        <v>0</v>
      </c>
      <c r="BF61" s="24">
        <f t="shared" ref="BF61:BH61" si="130">AH61</f>
        <v>0</v>
      </c>
      <c r="BG61" s="24">
        <f t="shared" si="130"/>
        <v>0</v>
      </c>
      <c r="BH61" s="24">
        <f t="shared" si="130"/>
        <v>0</v>
      </c>
      <c r="BI61" s="2">
        <f t="shared" si="5"/>
        <v>1</v>
      </c>
      <c r="BJ61" s="2">
        <f t="shared" si="6"/>
        <v>0</v>
      </c>
      <c r="BK61" s="2">
        <f t="shared" si="7"/>
        <v>1</v>
      </c>
      <c r="BL61" s="2">
        <f t="shared" si="8"/>
        <v>0</v>
      </c>
      <c r="BM61" s="23">
        <f t="shared" si="2"/>
        <v>0</v>
      </c>
      <c r="BN61" s="23">
        <f t="shared" ref="BN61:BP61" si="131">AE61</f>
        <v>0</v>
      </c>
      <c r="BO61" s="23">
        <f t="shared" si="131"/>
        <v>0</v>
      </c>
      <c r="BP61" s="23">
        <f t="shared" si="131"/>
        <v>0</v>
      </c>
      <c r="BQ61" s="2">
        <f t="shared" si="10"/>
        <v>1</v>
      </c>
      <c r="BR61" s="2">
        <f t="shared" si="11"/>
        <v>0</v>
      </c>
      <c r="BS61" s="2">
        <f t="shared" si="12"/>
        <v>1</v>
      </c>
      <c r="BT61" s="2">
        <f t="shared" si="13"/>
        <v>0</v>
      </c>
    </row>
    <row r="62" s="2" customFormat="1" spans="1:72">
      <c r="A62" s="8">
        <v>17953.21</v>
      </c>
      <c r="B62" s="8">
        <v>-4345</v>
      </c>
      <c r="C62" s="8">
        <v>20343.04</v>
      </c>
      <c r="D62" s="8">
        <v>1349.14</v>
      </c>
      <c r="E62" s="8">
        <v>0</v>
      </c>
      <c r="F62" s="9">
        <v>-4198</v>
      </c>
      <c r="G62" s="8">
        <v>0</v>
      </c>
      <c r="H62" s="8">
        <v>189.05</v>
      </c>
      <c r="I62" s="8">
        <v>0</v>
      </c>
      <c r="J62" s="8">
        <v>221.89</v>
      </c>
      <c r="K62" s="8">
        <v>270.86</v>
      </c>
      <c r="L62" s="8">
        <v>0</v>
      </c>
      <c r="M62" s="8">
        <v>502.38</v>
      </c>
      <c r="N62" s="8">
        <v>502.79</v>
      </c>
      <c r="O62" s="8">
        <v>289.1</v>
      </c>
      <c r="P62" s="8">
        <v>318.9</v>
      </c>
      <c r="Q62" s="8">
        <v>0</v>
      </c>
      <c r="R62" s="8">
        <v>105.08</v>
      </c>
      <c r="S62" s="8">
        <v>18042.885</v>
      </c>
      <c r="T62" s="8">
        <v>4054.092</v>
      </c>
      <c r="U62" s="8">
        <v>334.473</v>
      </c>
      <c r="V62" s="8">
        <v>3362.205</v>
      </c>
      <c r="W62" s="8">
        <v>3696.678</v>
      </c>
      <c r="X62" s="8">
        <v>206.645</v>
      </c>
      <c r="Y62" s="8">
        <v>50.032</v>
      </c>
      <c r="Z62" s="8">
        <v>17278.883</v>
      </c>
      <c r="AA62" s="8">
        <v>771.637</v>
      </c>
      <c r="AB62" s="8">
        <v>1228.17</v>
      </c>
      <c r="AC62" s="8" t="s">
        <v>60</v>
      </c>
      <c r="AD62" s="9">
        <v>-2407.3408</v>
      </c>
      <c r="AE62" s="8">
        <v>0</v>
      </c>
      <c r="AF62" s="8">
        <v>0</v>
      </c>
      <c r="AG62" s="8">
        <v>0</v>
      </c>
      <c r="AH62" s="8">
        <v>0</v>
      </c>
      <c r="AI62" s="8">
        <v>0</v>
      </c>
      <c r="AJ62" s="8">
        <v>0</v>
      </c>
      <c r="AK62" s="8">
        <v>4345</v>
      </c>
      <c r="AL62" s="8">
        <v>20884.5</v>
      </c>
      <c r="AM62" s="8">
        <v>25229.5</v>
      </c>
      <c r="AN62" s="8">
        <v>27454.54</v>
      </c>
      <c r="AO62" s="8">
        <v>8883.33</v>
      </c>
      <c r="AP62" s="8">
        <v>18571.21</v>
      </c>
      <c r="AQ62" s="8">
        <v>0</v>
      </c>
      <c r="AR62" s="8">
        <v>0</v>
      </c>
      <c r="AS62" s="8"/>
      <c r="AT62" s="8"/>
      <c r="AU62" s="8">
        <v>290</v>
      </c>
      <c r="AV62" s="16">
        <v>275</v>
      </c>
      <c r="AW62" s="9">
        <v>0</v>
      </c>
      <c r="AX62" s="9">
        <v>0</v>
      </c>
      <c r="AY62" s="9">
        <v>320</v>
      </c>
      <c r="AZ62" s="20">
        <v>305</v>
      </c>
      <c r="BA62" s="9">
        <v>0</v>
      </c>
      <c r="BB62" s="9">
        <v>0</v>
      </c>
      <c r="BC62" s="8"/>
      <c r="BD62" s="8"/>
      <c r="BE62" s="24">
        <f t="shared" si="0"/>
        <v>0</v>
      </c>
      <c r="BF62" s="24">
        <f t="shared" ref="BF62:BH62" si="132">AH62</f>
        <v>0</v>
      </c>
      <c r="BG62" s="24">
        <f t="shared" si="132"/>
        <v>0</v>
      </c>
      <c r="BH62" s="24">
        <f t="shared" si="132"/>
        <v>0</v>
      </c>
      <c r="BI62" s="2">
        <f t="shared" si="5"/>
        <v>1</v>
      </c>
      <c r="BJ62" s="2">
        <f t="shared" si="6"/>
        <v>0</v>
      </c>
      <c r="BK62" s="2">
        <f t="shared" si="7"/>
        <v>1</v>
      </c>
      <c r="BL62" s="2">
        <f t="shared" si="8"/>
        <v>0</v>
      </c>
      <c r="BM62" s="23">
        <f t="shared" si="2"/>
        <v>0</v>
      </c>
      <c r="BN62" s="23">
        <f t="shared" ref="BN62:BP62" si="133">AE62</f>
        <v>0</v>
      </c>
      <c r="BO62" s="23">
        <f t="shared" si="133"/>
        <v>0</v>
      </c>
      <c r="BP62" s="23">
        <f t="shared" si="133"/>
        <v>0</v>
      </c>
      <c r="BQ62" s="2">
        <f t="shared" si="10"/>
        <v>1</v>
      </c>
      <c r="BR62" s="2">
        <f t="shared" si="11"/>
        <v>0</v>
      </c>
      <c r="BS62" s="2">
        <f t="shared" si="12"/>
        <v>1</v>
      </c>
      <c r="BT62" s="2">
        <f t="shared" si="13"/>
        <v>0</v>
      </c>
    </row>
    <row r="63" s="2" customFormat="1" spans="1:72">
      <c r="A63" s="8">
        <v>18484.06</v>
      </c>
      <c r="B63" s="8">
        <v>-4512</v>
      </c>
      <c r="C63" s="8">
        <v>20346.39</v>
      </c>
      <c r="D63" s="8">
        <v>1788.71</v>
      </c>
      <c r="E63" s="8">
        <v>0</v>
      </c>
      <c r="F63" s="9">
        <v>-4197</v>
      </c>
      <c r="G63" s="8">
        <v>0</v>
      </c>
      <c r="H63" s="8">
        <v>189.89</v>
      </c>
      <c r="I63" s="8">
        <v>0</v>
      </c>
      <c r="J63" s="8">
        <v>221.83</v>
      </c>
      <c r="K63" s="8">
        <v>271.1</v>
      </c>
      <c r="L63" s="8">
        <v>0</v>
      </c>
      <c r="M63" s="8">
        <v>503.2</v>
      </c>
      <c r="N63" s="8">
        <v>502.79</v>
      </c>
      <c r="O63" s="8">
        <v>291.7</v>
      </c>
      <c r="P63" s="8">
        <v>319.9</v>
      </c>
      <c r="Q63" s="8">
        <v>0</v>
      </c>
      <c r="R63" s="8">
        <v>105.08</v>
      </c>
      <c r="S63" s="8">
        <v>18417.594</v>
      </c>
      <c r="T63" s="8">
        <v>4610.86</v>
      </c>
      <c r="U63" s="8">
        <v>605.997</v>
      </c>
      <c r="V63" s="8">
        <v>3503.119</v>
      </c>
      <c r="W63" s="8">
        <v>4109.116</v>
      </c>
      <c r="X63" s="8">
        <v>206.348</v>
      </c>
      <c r="Y63" s="8">
        <v>49.994</v>
      </c>
      <c r="Z63" s="8">
        <v>16877.115</v>
      </c>
      <c r="AA63" s="8">
        <v>1018.721</v>
      </c>
      <c r="AB63" s="8">
        <v>1203.79</v>
      </c>
      <c r="AC63" s="8" t="s">
        <v>60</v>
      </c>
      <c r="AD63" s="9">
        <v>-2401.1775</v>
      </c>
      <c r="AE63" s="8">
        <v>0</v>
      </c>
      <c r="AF63" s="8">
        <v>0</v>
      </c>
      <c r="AG63" s="8">
        <v>0</v>
      </c>
      <c r="AH63" s="8">
        <v>0</v>
      </c>
      <c r="AI63" s="8">
        <v>0</v>
      </c>
      <c r="AJ63" s="8">
        <v>0</v>
      </c>
      <c r="AK63" s="8">
        <v>4244</v>
      </c>
      <c r="AL63" s="8">
        <v>21536.8</v>
      </c>
      <c r="AM63" s="8">
        <v>25780.8</v>
      </c>
      <c r="AN63" s="8">
        <v>26301.26</v>
      </c>
      <c r="AO63" s="8">
        <v>9054.37</v>
      </c>
      <c r="AP63" s="8">
        <v>17246.89</v>
      </c>
      <c r="AQ63" s="8">
        <v>0</v>
      </c>
      <c r="AR63" s="8">
        <v>0</v>
      </c>
      <c r="AS63" s="8"/>
      <c r="AT63" s="8"/>
      <c r="AU63" s="8">
        <v>290</v>
      </c>
      <c r="AV63" s="16">
        <v>275</v>
      </c>
      <c r="AW63" s="9">
        <v>0</v>
      </c>
      <c r="AX63" s="9">
        <v>0</v>
      </c>
      <c r="AY63" s="9">
        <v>320</v>
      </c>
      <c r="AZ63" s="20">
        <v>305</v>
      </c>
      <c r="BA63" s="9">
        <v>0</v>
      </c>
      <c r="BB63" s="9">
        <v>0</v>
      </c>
      <c r="BC63" s="8"/>
      <c r="BD63" s="8"/>
      <c r="BE63" s="24">
        <f t="shared" si="0"/>
        <v>0</v>
      </c>
      <c r="BF63" s="24">
        <f t="shared" ref="BF63:BH63" si="134">AH63</f>
        <v>0</v>
      </c>
      <c r="BG63" s="24">
        <f t="shared" si="134"/>
        <v>0</v>
      </c>
      <c r="BH63" s="24">
        <f t="shared" si="134"/>
        <v>0</v>
      </c>
      <c r="BI63" s="2">
        <f t="shared" si="5"/>
        <v>1</v>
      </c>
      <c r="BJ63" s="2">
        <f t="shared" si="6"/>
        <v>0</v>
      </c>
      <c r="BK63" s="2">
        <f t="shared" si="7"/>
        <v>1</v>
      </c>
      <c r="BL63" s="2">
        <f t="shared" si="8"/>
        <v>0</v>
      </c>
      <c r="BM63" s="23">
        <f t="shared" si="2"/>
        <v>0</v>
      </c>
      <c r="BN63" s="23">
        <f t="shared" ref="BN63:BP63" si="135">AE63</f>
        <v>0</v>
      </c>
      <c r="BO63" s="23">
        <f t="shared" si="135"/>
        <v>0</v>
      </c>
      <c r="BP63" s="23">
        <f t="shared" si="135"/>
        <v>0</v>
      </c>
      <c r="BQ63" s="2">
        <f t="shared" si="10"/>
        <v>1</v>
      </c>
      <c r="BR63" s="2">
        <f t="shared" si="11"/>
        <v>0</v>
      </c>
      <c r="BS63" s="2">
        <f t="shared" si="12"/>
        <v>1</v>
      </c>
      <c r="BT63" s="2">
        <f t="shared" si="13"/>
        <v>0</v>
      </c>
    </row>
    <row r="64" s="2" customFormat="1" spans="1:72">
      <c r="A64" s="8">
        <v>18999.94</v>
      </c>
      <c r="B64" s="8">
        <v>-4571</v>
      </c>
      <c r="C64" s="8">
        <v>20353.09</v>
      </c>
      <c r="D64" s="8">
        <v>2362.78</v>
      </c>
      <c r="E64" s="8">
        <v>0</v>
      </c>
      <c r="F64" s="9">
        <v>-4198</v>
      </c>
      <c r="G64" s="8">
        <v>0</v>
      </c>
      <c r="H64" s="8">
        <v>189.05</v>
      </c>
      <c r="I64" s="8">
        <v>0</v>
      </c>
      <c r="J64" s="8">
        <v>221.67</v>
      </c>
      <c r="K64" s="8">
        <v>271.1</v>
      </c>
      <c r="L64" s="8">
        <v>0</v>
      </c>
      <c r="M64" s="8">
        <v>503.2</v>
      </c>
      <c r="N64" s="8">
        <v>502.79</v>
      </c>
      <c r="O64" s="8">
        <v>292.3</v>
      </c>
      <c r="P64" s="8">
        <v>320.2</v>
      </c>
      <c r="Q64" s="8">
        <v>0</v>
      </c>
      <c r="R64" s="8">
        <v>105.03</v>
      </c>
      <c r="S64" s="8">
        <v>18898.883</v>
      </c>
      <c r="T64" s="8">
        <v>4718.83</v>
      </c>
      <c r="U64" s="8">
        <v>786.516</v>
      </c>
      <c r="V64" s="8">
        <v>4182.952</v>
      </c>
      <c r="W64" s="8">
        <v>4969.468</v>
      </c>
      <c r="X64" s="8">
        <v>202.681</v>
      </c>
      <c r="Y64" s="8">
        <v>50.021</v>
      </c>
      <c r="Z64" s="8">
        <v>17006.535</v>
      </c>
      <c r="AA64" s="8">
        <v>769.018</v>
      </c>
      <c r="AB64" s="8">
        <v>1204.64</v>
      </c>
      <c r="AC64" s="8" t="s">
        <v>60</v>
      </c>
      <c r="AD64" s="9">
        <v>-2396.975</v>
      </c>
      <c r="AE64" s="8">
        <v>0</v>
      </c>
      <c r="AF64" s="8">
        <v>0</v>
      </c>
      <c r="AG64" s="8">
        <v>0</v>
      </c>
      <c r="AH64" s="8">
        <v>0</v>
      </c>
      <c r="AI64" s="8">
        <v>0</v>
      </c>
      <c r="AJ64" s="8">
        <v>0</v>
      </c>
      <c r="AK64" s="8">
        <v>4143</v>
      </c>
      <c r="AL64" s="8">
        <v>22261.7</v>
      </c>
      <c r="AM64" s="8">
        <v>26404.7</v>
      </c>
      <c r="AN64" s="8">
        <v>24998.7</v>
      </c>
      <c r="AO64" s="8">
        <v>9224.3</v>
      </c>
      <c r="AP64" s="8">
        <v>15774.4</v>
      </c>
      <c r="AQ64" s="8">
        <v>0</v>
      </c>
      <c r="AR64" s="8">
        <v>0</v>
      </c>
      <c r="AS64" s="8"/>
      <c r="AT64" s="8"/>
      <c r="AU64" s="8">
        <v>290</v>
      </c>
      <c r="AV64" s="16">
        <v>275</v>
      </c>
      <c r="AW64" s="9">
        <v>0</v>
      </c>
      <c r="AX64" s="9">
        <v>0</v>
      </c>
      <c r="AY64" s="9">
        <v>320</v>
      </c>
      <c r="AZ64" s="20">
        <v>305</v>
      </c>
      <c r="BA64" s="9">
        <v>0</v>
      </c>
      <c r="BB64" s="9">
        <v>0</v>
      </c>
      <c r="BC64" s="8"/>
      <c r="BD64" s="8"/>
      <c r="BE64" s="24">
        <f t="shared" si="0"/>
        <v>0</v>
      </c>
      <c r="BF64" s="24">
        <f t="shared" ref="BF64:BH64" si="136">AH64</f>
        <v>0</v>
      </c>
      <c r="BG64" s="24">
        <f t="shared" si="136"/>
        <v>0</v>
      </c>
      <c r="BH64" s="24">
        <f t="shared" si="136"/>
        <v>0</v>
      </c>
      <c r="BI64" s="2">
        <f t="shared" si="5"/>
        <v>1</v>
      </c>
      <c r="BJ64" s="2">
        <f t="shared" si="6"/>
        <v>0</v>
      </c>
      <c r="BK64" s="2">
        <f t="shared" si="7"/>
        <v>1</v>
      </c>
      <c r="BL64" s="2">
        <f t="shared" si="8"/>
        <v>0</v>
      </c>
      <c r="BM64" s="23">
        <f t="shared" si="2"/>
        <v>0</v>
      </c>
      <c r="BN64" s="23">
        <f t="shared" ref="BN64:BP64" si="137">AE64</f>
        <v>0</v>
      </c>
      <c r="BO64" s="23">
        <f t="shared" si="137"/>
        <v>0</v>
      </c>
      <c r="BP64" s="23">
        <f t="shared" si="137"/>
        <v>0</v>
      </c>
      <c r="BQ64" s="2">
        <f t="shared" si="10"/>
        <v>1</v>
      </c>
      <c r="BR64" s="2">
        <f t="shared" si="11"/>
        <v>0</v>
      </c>
      <c r="BS64" s="2">
        <f t="shared" si="12"/>
        <v>1</v>
      </c>
      <c r="BT64" s="2">
        <f t="shared" si="13"/>
        <v>0</v>
      </c>
    </row>
    <row r="65" s="2" customFormat="1" spans="1:72">
      <c r="A65" s="8">
        <v>19480.29</v>
      </c>
      <c r="B65" s="8">
        <v>-4246</v>
      </c>
      <c r="C65" s="8">
        <v>20348</v>
      </c>
      <c r="D65" s="8">
        <v>2510.55</v>
      </c>
      <c r="E65" s="8">
        <v>0</v>
      </c>
      <c r="F65" s="9">
        <v>-4698</v>
      </c>
      <c r="G65" s="8">
        <v>0</v>
      </c>
      <c r="H65" s="8">
        <v>189.05</v>
      </c>
      <c r="I65" s="8">
        <v>0</v>
      </c>
      <c r="J65" s="8">
        <v>221.98</v>
      </c>
      <c r="K65" s="8">
        <v>271.33</v>
      </c>
      <c r="L65" s="8">
        <v>0</v>
      </c>
      <c r="M65" s="8">
        <v>503.2</v>
      </c>
      <c r="N65" s="8">
        <v>502.38</v>
      </c>
      <c r="O65" s="8">
        <v>291.7</v>
      </c>
      <c r="P65" s="8">
        <v>319.7</v>
      </c>
      <c r="Q65" s="8">
        <v>0</v>
      </c>
      <c r="R65" s="8">
        <v>105.08</v>
      </c>
      <c r="S65" s="8">
        <v>19651.283</v>
      </c>
      <c r="T65" s="8">
        <v>4797.232</v>
      </c>
      <c r="U65" s="8">
        <v>802.073</v>
      </c>
      <c r="V65" s="8">
        <v>5277.183</v>
      </c>
      <c r="W65" s="8">
        <v>6079.256</v>
      </c>
      <c r="X65" s="8">
        <v>201.373</v>
      </c>
      <c r="Y65" s="8">
        <v>50.013</v>
      </c>
      <c r="Z65" s="8">
        <v>17113.24</v>
      </c>
      <c r="AA65" s="8">
        <v>732.236</v>
      </c>
      <c r="AB65" s="8">
        <v>1207.28</v>
      </c>
      <c r="AC65" s="8" t="s">
        <v>60</v>
      </c>
      <c r="AD65" s="9">
        <v>-2902.9285</v>
      </c>
      <c r="AE65" s="8">
        <v>0</v>
      </c>
      <c r="AF65" s="8">
        <v>0</v>
      </c>
      <c r="AG65" s="8">
        <v>0</v>
      </c>
      <c r="AH65" s="8">
        <v>0</v>
      </c>
      <c r="AI65" s="8">
        <v>0</v>
      </c>
      <c r="AJ65" s="8">
        <v>0</v>
      </c>
      <c r="AK65" s="8">
        <v>4042</v>
      </c>
      <c r="AL65" s="8">
        <v>22769.1</v>
      </c>
      <c r="AM65" s="8">
        <v>26811.1</v>
      </c>
      <c r="AN65" s="8">
        <v>23599.37</v>
      </c>
      <c r="AO65" s="8">
        <v>9429.88</v>
      </c>
      <c r="AP65" s="8">
        <v>14169.49</v>
      </c>
      <c r="AQ65" s="8">
        <v>0</v>
      </c>
      <c r="AR65" s="8">
        <v>0</v>
      </c>
      <c r="AS65" s="8"/>
      <c r="AT65" s="8"/>
      <c r="AU65" s="8">
        <v>290</v>
      </c>
      <c r="AV65" s="16">
        <v>275</v>
      </c>
      <c r="AW65" s="9">
        <v>0</v>
      </c>
      <c r="AX65" s="9">
        <v>0</v>
      </c>
      <c r="AY65" s="9">
        <v>320</v>
      </c>
      <c r="AZ65" s="20">
        <v>305</v>
      </c>
      <c r="BA65" s="9">
        <v>0</v>
      </c>
      <c r="BB65" s="9">
        <v>0</v>
      </c>
      <c r="BC65" s="8"/>
      <c r="BD65" s="8"/>
      <c r="BE65" s="24">
        <f t="shared" ref="BE65:BE97" si="138">AW65</f>
        <v>0</v>
      </c>
      <c r="BF65" s="24">
        <f t="shared" ref="BF65:BH65" si="139">AH65</f>
        <v>0</v>
      </c>
      <c r="BG65" s="24">
        <f t="shared" si="139"/>
        <v>0</v>
      </c>
      <c r="BH65" s="24">
        <f t="shared" si="139"/>
        <v>0</v>
      </c>
      <c r="BI65" s="2">
        <f t="shared" si="5"/>
        <v>1</v>
      </c>
      <c r="BJ65" s="2">
        <f t="shared" si="6"/>
        <v>0</v>
      </c>
      <c r="BK65" s="2">
        <f t="shared" si="7"/>
        <v>1</v>
      </c>
      <c r="BL65" s="2">
        <f t="shared" si="8"/>
        <v>0</v>
      </c>
      <c r="BM65" s="23">
        <f t="shared" ref="BM65:BM97" si="140">AX65</f>
        <v>0</v>
      </c>
      <c r="BN65" s="23">
        <f t="shared" ref="BN65:BP65" si="141">AE65</f>
        <v>0</v>
      </c>
      <c r="BO65" s="23">
        <f t="shared" si="141"/>
        <v>0</v>
      </c>
      <c r="BP65" s="23">
        <f t="shared" si="141"/>
        <v>0</v>
      </c>
      <c r="BQ65" s="2">
        <f t="shared" si="10"/>
        <v>1</v>
      </c>
      <c r="BR65" s="2">
        <f t="shared" si="11"/>
        <v>0</v>
      </c>
      <c r="BS65" s="2">
        <f t="shared" si="12"/>
        <v>1</v>
      </c>
      <c r="BT65" s="2">
        <f t="shared" si="13"/>
        <v>0</v>
      </c>
    </row>
    <row r="66" s="2" customFormat="1" spans="1:72">
      <c r="A66" s="2">
        <v>20171.01</v>
      </c>
      <c r="B66" s="2">
        <v>-5099.01</v>
      </c>
      <c r="C66" s="2">
        <v>20532.78</v>
      </c>
      <c r="D66" s="2">
        <v>3171.09</v>
      </c>
      <c r="E66" s="2">
        <v>0</v>
      </c>
      <c r="F66" s="7">
        <v>-4409</v>
      </c>
      <c r="G66" s="2">
        <v>0</v>
      </c>
      <c r="H66" s="2">
        <v>189.89</v>
      </c>
      <c r="I66" s="2">
        <v>0</v>
      </c>
      <c r="J66" s="2">
        <v>221.59</v>
      </c>
      <c r="K66" s="2">
        <v>271.1</v>
      </c>
      <c r="L66" s="2">
        <v>0</v>
      </c>
      <c r="M66" s="2">
        <v>502.38</v>
      </c>
      <c r="N66" s="2">
        <v>501.56</v>
      </c>
      <c r="O66" s="2">
        <v>290.7</v>
      </c>
      <c r="P66" s="2">
        <v>319.7</v>
      </c>
      <c r="Q66" s="2">
        <v>0</v>
      </c>
      <c r="R66" s="2">
        <v>105.45</v>
      </c>
      <c r="S66" s="2">
        <v>20626.191</v>
      </c>
      <c r="T66" s="2">
        <v>4930.869</v>
      </c>
      <c r="U66" s="2">
        <v>1103.993</v>
      </c>
      <c r="V66" s="2">
        <v>6535.3</v>
      </c>
      <c r="W66" s="2">
        <v>7639.293</v>
      </c>
      <c r="X66" s="2">
        <v>226.954</v>
      </c>
      <c r="Y66" s="2">
        <v>50.028</v>
      </c>
      <c r="Z66" s="2">
        <v>17452.664</v>
      </c>
      <c r="AA66" s="2">
        <v>703.932</v>
      </c>
      <c r="AB66" s="2">
        <v>1241.48</v>
      </c>
      <c r="AC66" s="2" t="s">
        <v>60</v>
      </c>
      <c r="AD66" s="7">
        <v>-2618.2947</v>
      </c>
      <c r="AE66" s="2">
        <v>0</v>
      </c>
      <c r="AF66" s="2">
        <v>0</v>
      </c>
      <c r="AG66" s="2">
        <v>0</v>
      </c>
      <c r="AH66" s="2">
        <v>0</v>
      </c>
      <c r="AI66" s="2">
        <v>0</v>
      </c>
      <c r="AJ66" s="2">
        <v>0</v>
      </c>
      <c r="AK66" s="2">
        <v>3931</v>
      </c>
      <c r="AL66" s="2">
        <v>23348.9</v>
      </c>
      <c r="AM66" s="2">
        <v>27279.9</v>
      </c>
      <c r="AN66" s="2">
        <v>22039.82</v>
      </c>
      <c r="AO66" s="2">
        <v>9644.99</v>
      </c>
      <c r="AP66" s="2">
        <v>12394.83</v>
      </c>
      <c r="AQ66" s="2">
        <v>0</v>
      </c>
      <c r="AR66" s="2">
        <v>0</v>
      </c>
      <c r="AU66" s="2">
        <v>290</v>
      </c>
      <c r="AV66" s="15">
        <v>275</v>
      </c>
      <c r="AW66" s="7">
        <v>0</v>
      </c>
      <c r="AX66" s="7">
        <v>0</v>
      </c>
      <c r="AY66" s="7">
        <v>320</v>
      </c>
      <c r="AZ66" s="19">
        <v>305</v>
      </c>
      <c r="BA66" s="7">
        <v>0</v>
      </c>
      <c r="BB66" s="7">
        <v>0</v>
      </c>
      <c r="BE66" s="23">
        <f t="shared" si="138"/>
        <v>0</v>
      </c>
      <c r="BF66" s="23">
        <f t="shared" ref="BF66:BH66" si="142">AH66</f>
        <v>0</v>
      </c>
      <c r="BG66" s="23">
        <f t="shared" si="142"/>
        <v>0</v>
      </c>
      <c r="BH66" s="23">
        <f t="shared" si="142"/>
        <v>0</v>
      </c>
      <c r="BI66" s="2">
        <f t="shared" ref="BI66:BI97" si="143">IF(BE66=0,1,0)</f>
        <v>1</v>
      </c>
      <c r="BJ66" s="2">
        <f t="shared" ref="BJ66:BJ97" si="144">IF(BG66&gt;100,1,0)</f>
        <v>0</v>
      </c>
      <c r="BK66" s="2">
        <f t="shared" ref="BK66:BK97" si="145">IF(BI66&lt;&gt;BJ66,1,0)</f>
        <v>1</v>
      </c>
      <c r="BL66" s="2">
        <f t="shared" ref="BL66:BL97" si="146">IF(BJ66=1,BG66,0)</f>
        <v>0</v>
      </c>
      <c r="BM66" s="23">
        <f t="shared" si="140"/>
        <v>0</v>
      </c>
      <c r="BN66" s="23">
        <f t="shared" ref="BN66:BP66" si="147">AE66</f>
        <v>0</v>
      </c>
      <c r="BO66" s="23">
        <f t="shared" si="147"/>
        <v>0</v>
      </c>
      <c r="BP66" s="23">
        <f t="shared" si="147"/>
        <v>0</v>
      </c>
      <c r="BQ66" s="2">
        <f t="shared" ref="BQ66:BQ97" si="148">IF(BM66&lt;100,1,0)</f>
        <v>1</v>
      </c>
      <c r="BR66" s="2">
        <f t="shared" ref="BR66:BR97" si="149">IF(BO66&gt;100,1,0)</f>
        <v>0</v>
      </c>
      <c r="BS66" s="2">
        <f t="shared" ref="BS66:BS97" si="150">IF(BQ66&lt;&gt;BR66,1,0)</f>
        <v>1</v>
      </c>
      <c r="BT66" s="2">
        <f t="shared" ref="BT66:BT97" si="151">IF(BR66=1,BO66,0)</f>
        <v>0</v>
      </c>
    </row>
    <row r="67" s="2" customFormat="1" spans="1:72">
      <c r="A67" s="2">
        <v>21509.23</v>
      </c>
      <c r="B67" s="2">
        <v>-5377</v>
      </c>
      <c r="C67" s="2">
        <v>20529.23</v>
      </c>
      <c r="D67" s="2">
        <v>4753.44</v>
      </c>
      <c r="E67" s="2">
        <v>0</v>
      </c>
      <c r="F67" s="7">
        <v>-4698</v>
      </c>
      <c r="G67" s="2">
        <v>0</v>
      </c>
      <c r="H67" s="2">
        <v>189.89</v>
      </c>
      <c r="I67" s="2">
        <v>0</v>
      </c>
      <c r="J67" s="2">
        <v>221.35</v>
      </c>
      <c r="K67" s="2">
        <v>270.86</v>
      </c>
      <c r="L67" s="2">
        <v>0</v>
      </c>
      <c r="M67" s="2">
        <v>503.2</v>
      </c>
      <c r="N67" s="2">
        <v>502.38</v>
      </c>
      <c r="O67" s="2">
        <v>291.5</v>
      </c>
      <c r="P67" s="2">
        <v>323.9</v>
      </c>
      <c r="Q67" s="2">
        <v>0</v>
      </c>
      <c r="R67" s="2">
        <v>105.08</v>
      </c>
      <c r="S67" s="2">
        <v>21332.107</v>
      </c>
      <c r="T67" s="2">
        <v>5642.913</v>
      </c>
      <c r="U67" s="2">
        <v>1087.621</v>
      </c>
      <c r="V67" s="2">
        <v>7498.574</v>
      </c>
      <c r="W67" s="2">
        <v>8586.195</v>
      </c>
      <c r="X67" s="2">
        <v>239.363</v>
      </c>
      <c r="Y67" s="2">
        <v>50.022</v>
      </c>
      <c r="Z67" s="2">
        <v>17164.148</v>
      </c>
      <c r="AA67" s="2">
        <v>759.266</v>
      </c>
      <c r="AB67" s="2">
        <v>1275.43</v>
      </c>
      <c r="AC67" s="2" t="s">
        <v>60</v>
      </c>
      <c r="AD67" s="7">
        <v>-2904.329</v>
      </c>
      <c r="AE67" s="2">
        <v>0</v>
      </c>
      <c r="AF67" s="2">
        <v>0</v>
      </c>
      <c r="AG67" s="2">
        <v>0</v>
      </c>
      <c r="AH67" s="2">
        <v>0</v>
      </c>
      <c r="AI67" s="2">
        <v>0</v>
      </c>
      <c r="AJ67" s="2">
        <v>0</v>
      </c>
      <c r="AK67" s="2">
        <v>3907</v>
      </c>
      <c r="AL67" s="2">
        <v>23928.8</v>
      </c>
      <c r="AM67" s="2">
        <v>27835.8</v>
      </c>
      <c r="AN67" s="2">
        <v>20282.48</v>
      </c>
      <c r="AO67" s="2">
        <v>9813.41</v>
      </c>
      <c r="AP67" s="2">
        <v>10469.07</v>
      </c>
      <c r="AQ67" s="2">
        <v>0</v>
      </c>
      <c r="AR67" s="2">
        <v>0</v>
      </c>
      <c r="AU67" s="2">
        <v>290</v>
      </c>
      <c r="AV67" s="15">
        <v>275</v>
      </c>
      <c r="AW67" s="7">
        <v>0</v>
      </c>
      <c r="AX67" s="7">
        <v>0</v>
      </c>
      <c r="AY67" s="7">
        <v>320</v>
      </c>
      <c r="AZ67" s="19">
        <v>305</v>
      </c>
      <c r="BA67" s="7">
        <v>0</v>
      </c>
      <c r="BB67" s="7">
        <v>0</v>
      </c>
      <c r="BE67" s="23">
        <f t="shared" si="138"/>
        <v>0</v>
      </c>
      <c r="BF67" s="23">
        <f t="shared" ref="BF67:BH67" si="152">AH67</f>
        <v>0</v>
      </c>
      <c r="BG67" s="23">
        <f t="shared" si="152"/>
        <v>0</v>
      </c>
      <c r="BH67" s="23">
        <f t="shared" si="152"/>
        <v>0</v>
      </c>
      <c r="BI67" s="2">
        <f t="shared" si="143"/>
        <v>1</v>
      </c>
      <c r="BJ67" s="2">
        <f t="shared" si="144"/>
        <v>0</v>
      </c>
      <c r="BK67" s="2">
        <f t="shared" si="145"/>
        <v>1</v>
      </c>
      <c r="BL67" s="2">
        <f t="shared" si="146"/>
        <v>0</v>
      </c>
      <c r="BM67" s="23">
        <f t="shared" si="140"/>
        <v>0</v>
      </c>
      <c r="BN67" s="23">
        <f t="shared" ref="BN67:BP67" si="153">AE67</f>
        <v>0</v>
      </c>
      <c r="BO67" s="23">
        <f t="shared" si="153"/>
        <v>0</v>
      </c>
      <c r="BP67" s="23">
        <f t="shared" si="153"/>
        <v>0</v>
      </c>
      <c r="BQ67" s="2">
        <f t="shared" si="148"/>
        <v>1</v>
      </c>
      <c r="BR67" s="2">
        <f t="shared" si="149"/>
        <v>0</v>
      </c>
      <c r="BS67" s="2">
        <f t="shared" si="150"/>
        <v>1</v>
      </c>
      <c r="BT67" s="2">
        <f t="shared" si="151"/>
        <v>0</v>
      </c>
    </row>
    <row r="68" s="1" customFormat="1" spans="1:72">
      <c r="A68" s="1">
        <v>22027.05</v>
      </c>
      <c r="B68" s="1">
        <v>-4753</v>
      </c>
      <c r="C68" s="1">
        <v>20606.61</v>
      </c>
      <c r="D68" s="1">
        <v>4566.09</v>
      </c>
      <c r="E68" s="1">
        <v>0</v>
      </c>
      <c r="F68" s="6">
        <v>-5198</v>
      </c>
      <c r="G68" s="1">
        <v>0</v>
      </c>
      <c r="H68" s="1">
        <v>189.89</v>
      </c>
      <c r="I68" s="1">
        <v>0</v>
      </c>
      <c r="J68" s="1">
        <v>221.08</v>
      </c>
      <c r="K68" s="1">
        <v>271.1</v>
      </c>
      <c r="L68" s="1">
        <v>0</v>
      </c>
      <c r="M68" s="1">
        <v>503.2</v>
      </c>
      <c r="N68" s="1">
        <v>502.38</v>
      </c>
      <c r="O68" s="1">
        <v>289.3</v>
      </c>
      <c r="P68" s="1">
        <v>319.4</v>
      </c>
      <c r="Q68" s="1">
        <v>0</v>
      </c>
      <c r="R68" s="1">
        <v>104.92</v>
      </c>
      <c r="S68" s="1">
        <v>22318.84</v>
      </c>
      <c r="T68" s="1">
        <v>4355.723</v>
      </c>
      <c r="U68" s="1">
        <v>1596.181</v>
      </c>
      <c r="V68" s="1">
        <v>7042.778</v>
      </c>
      <c r="W68" s="1">
        <v>8638.959</v>
      </c>
      <c r="X68" s="1">
        <v>240.545</v>
      </c>
      <c r="Y68" s="1">
        <v>50.036</v>
      </c>
      <c r="Z68" s="1">
        <v>17420.318</v>
      </c>
      <c r="AA68" s="1">
        <v>591.658</v>
      </c>
      <c r="AB68" s="1">
        <v>1284.48</v>
      </c>
      <c r="AC68" s="1" t="s">
        <v>60</v>
      </c>
      <c r="AD68" s="6">
        <v>-2909.372</v>
      </c>
      <c r="AE68" s="1">
        <v>0</v>
      </c>
      <c r="AF68" s="1">
        <v>0</v>
      </c>
      <c r="AG68" s="1">
        <v>0</v>
      </c>
      <c r="AH68" s="1">
        <v>0</v>
      </c>
      <c r="AI68" s="1">
        <v>0</v>
      </c>
      <c r="AJ68" s="1">
        <v>0</v>
      </c>
      <c r="AK68" s="1">
        <v>3894</v>
      </c>
      <c r="AL68" s="1">
        <v>24327.5</v>
      </c>
      <c r="AM68" s="1">
        <v>28221.5</v>
      </c>
      <c r="AN68" s="1">
        <v>18409.65</v>
      </c>
      <c r="AO68" s="1">
        <v>9970.07</v>
      </c>
      <c r="AP68" s="1">
        <v>8439.58</v>
      </c>
      <c r="AQ68" s="1">
        <v>0</v>
      </c>
      <c r="AR68" s="1">
        <v>0</v>
      </c>
      <c r="AU68" s="1">
        <v>290</v>
      </c>
      <c r="AV68" s="14">
        <v>275</v>
      </c>
      <c r="AW68" s="6">
        <v>0</v>
      </c>
      <c r="AX68" s="6">
        <v>0</v>
      </c>
      <c r="AY68" s="6">
        <v>320</v>
      </c>
      <c r="AZ68" s="18">
        <v>305</v>
      </c>
      <c r="BA68" s="6">
        <v>0</v>
      </c>
      <c r="BB68" s="6">
        <v>0</v>
      </c>
      <c r="BE68" s="22">
        <f t="shared" si="138"/>
        <v>0</v>
      </c>
      <c r="BF68" s="22">
        <f t="shared" ref="BF68:BH68" si="154">AH68</f>
        <v>0</v>
      </c>
      <c r="BG68" s="22">
        <f t="shared" si="154"/>
        <v>0</v>
      </c>
      <c r="BH68" s="22">
        <f t="shared" si="154"/>
        <v>0</v>
      </c>
      <c r="BI68" s="1">
        <f t="shared" si="143"/>
        <v>1</v>
      </c>
      <c r="BJ68" s="1">
        <f t="shared" si="144"/>
        <v>0</v>
      </c>
      <c r="BK68" s="1">
        <f t="shared" si="145"/>
        <v>1</v>
      </c>
      <c r="BL68" s="1">
        <f t="shared" si="146"/>
        <v>0</v>
      </c>
      <c r="BM68" s="22">
        <f t="shared" si="140"/>
        <v>0</v>
      </c>
      <c r="BN68" s="22">
        <f t="shared" ref="BN68:BP68" si="155">AE68</f>
        <v>0</v>
      </c>
      <c r="BO68" s="22">
        <f t="shared" si="155"/>
        <v>0</v>
      </c>
      <c r="BP68" s="22">
        <f t="shared" si="155"/>
        <v>0</v>
      </c>
      <c r="BQ68" s="1">
        <f t="shared" si="148"/>
        <v>1</v>
      </c>
      <c r="BR68" s="1">
        <f t="shared" si="149"/>
        <v>0</v>
      </c>
      <c r="BS68" s="1">
        <f t="shared" si="150"/>
        <v>1</v>
      </c>
      <c r="BT68" s="1">
        <f t="shared" si="151"/>
        <v>0</v>
      </c>
    </row>
    <row r="69" s="1" customFormat="1" spans="1:72">
      <c r="A69" s="1">
        <v>23099.17</v>
      </c>
      <c r="B69" s="1">
        <v>-4738</v>
      </c>
      <c r="C69" s="1">
        <v>20717.53</v>
      </c>
      <c r="D69" s="1">
        <v>5519.7</v>
      </c>
      <c r="E69" s="1">
        <v>0</v>
      </c>
      <c r="F69" s="6">
        <v>-5198</v>
      </c>
      <c r="G69" s="1">
        <v>0</v>
      </c>
      <c r="H69" s="1">
        <v>189.89</v>
      </c>
      <c r="I69" s="1">
        <v>0</v>
      </c>
      <c r="J69" s="1">
        <v>221.07</v>
      </c>
      <c r="K69" s="1">
        <v>271.1</v>
      </c>
      <c r="L69" s="1">
        <v>0</v>
      </c>
      <c r="M69" s="1">
        <v>502.79</v>
      </c>
      <c r="N69" s="1">
        <v>502.38</v>
      </c>
      <c r="O69" s="1">
        <v>291.8</v>
      </c>
      <c r="P69" s="1">
        <v>323.4</v>
      </c>
      <c r="Q69" s="1">
        <v>0</v>
      </c>
      <c r="R69" s="1">
        <v>104.87</v>
      </c>
      <c r="S69" s="1">
        <v>23280.82</v>
      </c>
      <c r="T69" s="1">
        <v>4163.251</v>
      </c>
      <c r="U69" s="1">
        <v>3111.705</v>
      </c>
      <c r="V69" s="1">
        <v>5566.968</v>
      </c>
      <c r="W69" s="1">
        <v>8678.673</v>
      </c>
      <c r="X69" s="1">
        <v>239.881</v>
      </c>
      <c r="Y69" s="1">
        <v>49.983</v>
      </c>
      <c r="Z69" s="1">
        <v>16971.936</v>
      </c>
      <c r="AA69" s="1">
        <v>879.789</v>
      </c>
      <c r="AB69" s="1">
        <v>1289.98</v>
      </c>
      <c r="AC69" s="1" t="s">
        <v>60</v>
      </c>
      <c r="AD69" s="6">
        <v>-2904.4692</v>
      </c>
      <c r="AE69" s="1">
        <v>0</v>
      </c>
      <c r="AF69" s="1">
        <v>0</v>
      </c>
      <c r="AG69" s="1">
        <v>0</v>
      </c>
      <c r="AH69" s="1">
        <v>0</v>
      </c>
      <c r="AI69" s="1">
        <v>0</v>
      </c>
      <c r="AJ69" s="1">
        <v>0</v>
      </c>
      <c r="AK69" s="1">
        <v>3877</v>
      </c>
      <c r="AL69" s="1">
        <v>24871.1</v>
      </c>
      <c r="AM69" s="1">
        <v>28748.1</v>
      </c>
      <c r="AN69" s="1">
        <v>16599.2</v>
      </c>
      <c r="AO69" s="1">
        <v>10146.44</v>
      </c>
      <c r="AP69" s="1">
        <v>6452.76</v>
      </c>
      <c r="AQ69" s="1">
        <v>0</v>
      </c>
      <c r="AR69" s="1">
        <v>0</v>
      </c>
      <c r="AU69" s="1">
        <v>290</v>
      </c>
      <c r="AV69" s="14">
        <v>275</v>
      </c>
      <c r="AW69" s="6">
        <v>0</v>
      </c>
      <c r="AX69" s="6">
        <v>0</v>
      </c>
      <c r="AY69" s="6">
        <v>320</v>
      </c>
      <c r="AZ69" s="18">
        <v>305</v>
      </c>
      <c r="BA69" s="6">
        <v>0</v>
      </c>
      <c r="BB69" s="6">
        <v>0</v>
      </c>
      <c r="BE69" s="22">
        <f t="shared" si="138"/>
        <v>0</v>
      </c>
      <c r="BF69" s="22">
        <f t="shared" ref="BF69:BH69" si="156">AH69</f>
        <v>0</v>
      </c>
      <c r="BG69" s="22">
        <f t="shared" si="156"/>
        <v>0</v>
      </c>
      <c r="BH69" s="22">
        <f t="shared" si="156"/>
        <v>0</v>
      </c>
      <c r="BI69" s="1">
        <f t="shared" si="143"/>
        <v>1</v>
      </c>
      <c r="BJ69" s="1">
        <f t="shared" si="144"/>
        <v>0</v>
      </c>
      <c r="BK69" s="1">
        <f t="shared" si="145"/>
        <v>1</v>
      </c>
      <c r="BL69" s="1">
        <f t="shared" si="146"/>
        <v>0</v>
      </c>
      <c r="BM69" s="22">
        <f t="shared" si="140"/>
        <v>0</v>
      </c>
      <c r="BN69" s="22">
        <f t="shared" ref="BN69:BP69" si="157">AE69</f>
        <v>0</v>
      </c>
      <c r="BO69" s="22">
        <f t="shared" si="157"/>
        <v>0</v>
      </c>
      <c r="BP69" s="22">
        <f t="shared" si="157"/>
        <v>0</v>
      </c>
      <c r="BQ69" s="1">
        <f t="shared" si="148"/>
        <v>1</v>
      </c>
      <c r="BR69" s="1">
        <f t="shared" si="149"/>
        <v>0</v>
      </c>
      <c r="BS69" s="1">
        <f t="shared" si="150"/>
        <v>1</v>
      </c>
      <c r="BT69" s="1">
        <f t="shared" si="151"/>
        <v>0</v>
      </c>
    </row>
    <row r="70" s="1" customFormat="1" spans="1:72">
      <c r="A70" s="1">
        <v>24145.96</v>
      </c>
      <c r="B70" s="1">
        <v>-4687</v>
      </c>
      <c r="C70" s="1">
        <v>20873.97</v>
      </c>
      <c r="D70" s="1">
        <v>6452.51</v>
      </c>
      <c r="E70" s="1">
        <v>0</v>
      </c>
      <c r="F70" s="6">
        <v>-5199</v>
      </c>
      <c r="G70" s="1">
        <v>0</v>
      </c>
      <c r="H70" s="1">
        <v>189.89</v>
      </c>
      <c r="I70" s="1">
        <v>0</v>
      </c>
      <c r="J70" s="1">
        <v>221.11</v>
      </c>
      <c r="K70" s="1">
        <v>271.33</v>
      </c>
      <c r="L70" s="1">
        <v>0</v>
      </c>
      <c r="M70" s="1">
        <v>503.2</v>
      </c>
      <c r="N70" s="1">
        <v>503.61</v>
      </c>
      <c r="O70" s="1">
        <v>292.8</v>
      </c>
      <c r="P70" s="1">
        <v>325.8</v>
      </c>
      <c r="Q70" s="1">
        <v>0</v>
      </c>
      <c r="R70" s="1">
        <v>105.03</v>
      </c>
      <c r="S70" s="1">
        <v>24241.672</v>
      </c>
      <c r="T70" s="1">
        <v>4470.498</v>
      </c>
      <c r="U70" s="1">
        <v>5408.477</v>
      </c>
      <c r="V70" s="1">
        <v>4319.278</v>
      </c>
      <c r="W70" s="1">
        <v>9727.755</v>
      </c>
      <c r="X70" s="1">
        <v>238.756</v>
      </c>
      <c r="Y70" s="1">
        <v>49.966</v>
      </c>
      <c r="Z70" s="1">
        <v>16916.6</v>
      </c>
      <c r="AA70" s="1">
        <v>753.168</v>
      </c>
      <c r="AB70" s="1">
        <v>1297.07</v>
      </c>
      <c r="AC70" s="1" t="s">
        <v>60</v>
      </c>
      <c r="AD70" s="6">
        <v>-2896.3447</v>
      </c>
      <c r="AE70" s="1">
        <v>0</v>
      </c>
      <c r="AF70" s="1">
        <v>0</v>
      </c>
      <c r="AG70" s="1">
        <v>0</v>
      </c>
      <c r="AH70" s="1">
        <v>0</v>
      </c>
      <c r="AI70" s="1">
        <v>0</v>
      </c>
      <c r="AJ70" s="1">
        <v>0</v>
      </c>
      <c r="AK70" s="1">
        <v>3777</v>
      </c>
      <c r="AL70" s="1">
        <v>25414.7</v>
      </c>
      <c r="AM70" s="1">
        <v>29191.7</v>
      </c>
      <c r="AN70" s="1">
        <v>14881.76</v>
      </c>
      <c r="AO70" s="1">
        <v>10356.13</v>
      </c>
      <c r="AP70" s="1">
        <v>4525.63</v>
      </c>
      <c r="AQ70" s="1">
        <v>0</v>
      </c>
      <c r="AR70" s="1">
        <v>0</v>
      </c>
      <c r="AU70" s="1">
        <v>290</v>
      </c>
      <c r="AV70" s="14">
        <v>276</v>
      </c>
      <c r="AW70" s="6">
        <v>0</v>
      </c>
      <c r="AX70" s="6">
        <v>0</v>
      </c>
      <c r="AY70" s="6">
        <v>320</v>
      </c>
      <c r="AZ70" s="18">
        <v>306</v>
      </c>
      <c r="BA70" s="6">
        <v>0</v>
      </c>
      <c r="BB70" s="6">
        <v>0</v>
      </c>
      <c r="BE70" s="22">
        <f t="shared" si="138"/>
        <v>0</v>
      </c>
      <c r="BF70" s="22">
        <f t="shared" ref="BF70:BH70" si="158">AH70</f>
        <v>0</v>
      </c>
      <c r="BG70" s="22">
        <f t="shared" si="158"/>
        <v>0</v>
      </c>
      <c r="BH70" s="22">
        <f t="shared" si="158"/>
        <v>0</v>
      </c>
      <c r="BI70" s="1">
        <f t="shared" si="143"/>
        <v>1</v>
      </c>
      <c r="BJ70" s="1">
        <f t="shared" si="144"/>
        <v>0</v>
      </c>
      <c r="BK70" s="1">
        <f t="shared" si="145"/>
        <v>1</v>
      </c>
      <c r="BL70" s="1">
        <f t="shared" si="146"/>
        <v>0</v>
      </c>
      <c r="BM70" s="22">
        <f t="shared" si="140"/>
        <v>0</v>
      </c>
      <c r="BN70" s="22">
        <f t="shared" ref="BN70:BP70" si="159">AE70</f>
        <v>0</v>
      </c>
      <c r="BO70" s="22">
        <f t="shared" si="159"/>
        <v>0</v>
      </c>
      <c r="BP70" s="22">
        <f t="shared" si="159"/>
        <v>0</v>
      </c>
      <c r="BQ70" s="1">
        <f t="shared" si="148"/>
        <v>1</v>
      </c>
      <c r="BR70" s="1">
        <f t="shared" si="149"/>
        <v>0</v>
      </c>
      <c r="BS70" s="1">
        <f t="shared" si="150"/>
        <v>1</v>
      </c>
      <c r="BT70" s="1">
        <f t="shared" si="151"/>
        <v>0</v>
      </c>
    </row>
    <row r="71" s="1" customFormat="1" spans="1:72">
      <c r="A71" s="1">
        <v>25179.78</v>
      </c>
      <c r="B71" s="1">
        <v>-4682</v>
      </c>
      <c r="C71" s="1">
        <v>21318.75</v>
      </c>
      <c r="D71" s="1">
        <v>7052.13</v>
      </c>
      <c r="E71" s="1">
        <v>0</v>
      </c>
      <c r="F71" s="6">
        <v>-5199</v>
      </c>
      <c r="G71" s="1">
        <v>0</v>
      </c>
      <c r="H71" s="1">
        <v>189.89</v>
      </c>
      <c r="I71" s="1">
        <v>0</v>
      </c>
      <c r="J71" s="1">
        <v>224.05</v>
      </c>
      <c r="K71" s="1">
        <v>270.86</v>
      </c>
      <c r="L71" s="1">
        <v>0</v>
      </c>
      <c r="M71" s="1">
        <v>502.38</v>
      </c>
      <c r="N71" s="1">
        <v>502.38</v>
      </c>
      <c r="O71" s="1">
        <v>291.1</v>
      </c>
      <c r="P71" s="1">
        <v>322.5</v>
      </c>
      <c r="Q71" s="1">
        <v>0</v>
      </c>
      <c r="R71" s="1">
        <v>105.35</v>
      </c>
      <c r="S71" s="1">
        <v>25116.992</v>
      </c>
      <c r="T71" s="1">
        <v>4863.886</v>
      </c>
      <c r="U71" s="1">
        <v>8098.425</v>
      </c>
      <c r="V71" s="1">
        <v>2611.95</v>
      </c>
      <c r="W71" s="1">
        <v>10710.376</v>
      </c>
      <c r="X71" s="1">
        <v>238.449</v>
      </c>
      <c r="Y71" s="1">
        <v>49.974</v>
      </c>
      <c r="Z71" s="1">
        <v>16625.064</v>
      </c>
      <c r="AA71" s="1">
        <v>897.857</v>
      </c>
      <c r="AB71" s="1">
        <v>1301.18</v>
      </c>
      <c r="AC71" s="1" t="s">
        <v>60</v>
      </c>
      <c r="AD71" s="6">
        <v>-3409.1619</v>
      </c>
      <c r="AE71" s="1">
        <v>0</v>
      </c>
      <c r="AF71" s="1">
        <v>0</v>
      </c>
      <c r="AG71" s="1">
        <v>0</v>
      </c>
      <c r="AH71" s="1">
        <v>0</v>
      </c>
      <c r="AI71" s="1">
        <v>0</v>
      </c>
      <c r="AJ71" s="1">
        <v>0</v>
      </c>
      <c r="AK71" s="1">
        <v>3798</v>
      </c>
      <c r="AL71" s="1">
        <v>26212</v>
      </c>
      <c r="AM71" s="1">
        <v>30010</v>
      </c>
      <c r="AN71" s="1">
        <v>13219.62</v>
      </c>
      <c r="AO71" s="1">
        <v>10579.16</v>
      </c>
      <c r="AP71" s="1">
        <v>2640.46</v>
      </c>
      <c r="AQ71" s="1">
        <v>0</v>
      </c>
      <c r="AR71" s="1">
        <v>0</v>
      </c>
      <c r="AU71" s="1">
        <v>290</v>
      </c>
      <c r="AV71" s="14">
        <v>275</v>
      </c>
      <c r="AW71" s="6">
        <v>0</v>
      </c>
      <c r="AX71" s="6">
        <v>0</v>
      </c>
      <c r="AY71" s="6">
        <v>320</v>
      </c>
      <c r="AZ71" s="18">
        <v>305</v>
      </c>
      <c r="BA71" s="6">
        <v>0</v>
      </c>
      <c r="BB71" s="6">
        <v>0</v>
      </c>
      <c r="BE71" s="22">
        <f t="shared" si="138"/>
        <v>0</v>
      </c>
      <c r="BF71" s="22">
        <f t="shared" ref="BF71:BH71" si="160">AH71</f>
        <v>0</v>
      </c>
      <c r="BG71" s="22">
        <f t="shared" si="160"/>
        <v>0</v>
      </c>
      <c r="BH71" s="22">
        <f t="shared" si="160"/>
        <v>0</v>
      </c>
      <c r="BI71" s="1">
        <f t="shared" si="143"/>
        <v>1</v>
      </c>
      <c r="BJ71" s="1">
        <f t="shared" si="144"/>
        <v>0</v>
      </c>
      <c r="BK71" s="1">
        <f t="shared" si="145"/>
        <v>1</v>
      </c>
      <c r="BL71" s="1">
        <f t="shared" si="146"/>
        <v>0</v>
      </c>
      <c r="BM71" s="22">
        <f t="shared" si="140"/>
        <v>0</v>
      </c>
      <c r="BN71" s="22">
        <f t="shared" ref="BN71:BP71" si="161">AE71</f>
        <v>0</v>
      </c>
      <c r="BO71" s="22">
        <f t="shared" si="161"/>
        <v>0</v>
      </c>
      <c r="BP71" s="22">
        <f t="shared" si="161"/>
        <v>0</v>
      </c>
      <c r="BQ71" s="1">
        <f t="shared" si="148"/>
        <v>1</v>
      </c>
      <c r="BR71" s="1">
        <f t="shared" si="149"/>
        <v>0</v>
      </c>
      <c r="BS71" s="1">
        <f t="shared" si="150"/>
        <v>1</v>
      </c>
      <c r="BT71" s="1">
        <f t="shared" si="151"/>
        <v>0</v>
      </c>
    </row>
    <row r="72" s="1" customFormat="1" spans="1:72">
      <c r="A72" s="1">
        <v>26034.51</v>
      </c>
      <c r="B72" s="1">
        <v>-4666.43</v>
      </c>
      <c r="C72" s="1">
        <v>21873.43</v>
      </c>
      <c r="D72" s="1">
        <v>7300.87</v>
      </c>
      <c r="E72" s="1">
        <v>126.67</v>
      </c>
      <c r="F72" s="6">
        <v>-5199</v>
      </c>
      <c r="G72" s="1">
        <v>0</v>
      </c>
      <c r="H72" s="1">
        <v>190.77</v>
      </c>
      <c r="I72" s="1">
        <v>0</v>
      </c>
      <c r="J72" s="1">
        <v>278.04</v>
      </c>
      <c r="K72" s="1">
        <v>270.4</v>
      </c>
      <c r="L72" s="1">
        <v>0</v>
      </c>
      <c r="M72" s="1">
        <v>502.38</v>
      </c>
      <c r="N72" s="1">
        <v>502.79</v>
      </c>
      <c r="O72" s="1">
        <v>292.1</v>
      </c>
      <c r="P72" s="1">
        <v>323.6</v>
      </c>
      <c r="Q72" s="1">
        <v>0</v>
      </c>
      <c r="R72" s="1">
        <v>105.19</v>
      </c>
      <c r="S72" s="1">
        <v>26161.008</v>
      </c>
      <c r="T72" s="1">
        <v>4096.382</v>
      </c>
      <c r="U72" s="1">
        <v>8759.061</v>
      </c>
      <c r="V72" s="1">
        <v>1202.799</v>
      </c>
      <c r="W72" s="1">
        <v>9961.86</v>
      </c>
      <c r="X72" s="1">
        <v>238.635</v>
      </c>
      <c r="Y72" s="1">
        <v>50.032</v>
      </c>
      <c r="Z72" s="1">
        <v>15900.736</v>
      </c>
      <c r="AA72" s="1">
        <v>1261</v>
      </c>
      <c r="AB72" s="1">
        <v>1316.75</v>
      </c>
      <c r="AC72" s="1" t="s">
        <v>60</v>
      </c>
      <c r="AD72" s="6">
        <v>-3404.8198</v>
      </c>
      <c r="AE72" s="1">
        <v>126.67</v>
      </c>
      <c r="AF72" s="1">
        <v>0</v>
      </c>
      <c r="AG72" s="1">
        <v>126.67</v>
      </c>
      <c r="AH72" s="1">
        <v>0</v>
      </c>
      <c r="AI72" s="1">
        <v>0</v>
      </c>
      <c r="AJ72" s="1">
        <v>0</v>
      </c>
      <c r="AK72" s="1">
        <v>3821</v>
      </c>
      <c r="AL72" s="1">
        <v>26900.6</v>
      </c>
      <c r="AM72" s="1">
        <v>30721.6</v>
      </c>
      <c r="AN72" s="1">
        <v>12043.01</v>
      </c>
      <c r="AO72" s="1">
        <v>10804.2</v>
      </c>
      <c r="AP72" s="1">
        <v>1238.81</v>
      </c>
      <c r="AQ72" s="1">
        <v>126.67</v>
      </c>
      <c r="AR72" s="1">
        <v>0</v>
      </c>
      <c r="AU72" s="1">
        <v>290</v>
      </c>
      <c r="AV72" s="14">
        <v>275</v>
      </c>
      <c r="AW72" s="6">
        <v>0</v>
      </c>
      <c r="AX72" s="6">
        <v>126.67</v>
      </c>
      <c r="AY72" s="6">
        <v>320</v>
      </c>
      <c r="AZ72" s="18">
        <v>305</v>
      </c>
      <c r="BA72" s="6">
        <v>0</v>
      </c>
      <c r="BB72" s="6">
        <v>126.67</v>
      </c>
      <c r="BE72" s="22">
        <f t="shared" si="138"/>
        <v>0</v>
      </c>
      <c r="BF72" s="22">
        <f t="shared" ref="BF72:BH72" si="162">AH72</f>
        <v>0</v>
      </c>
      <c r="BG72" s="22">
        <f t="shared" si="162"/>
        <v>0</v>
      </c>
      <c r="BH72" s="22">
        <f t="shared" si="162"/>
        <v>0</v>
      </c>
      <c r="BI72" s="1">
        <f t="shared" si="143"/>
        <v>1</v>
      </c>
      <c r="BJ72" s="1">
        <f t="shared" si="144"/>
        <v>0</v>
      </c>
      <c r="BK72" s="1">
        <f t="shared" si="145"/>
        <v>1</v>
      </c>
      <c r="BL72" s="1">
        <f t="shared" si="146"/>
        <v>0</v>
      </c>
      <c r="BM72" s="22">
        <f t="shared" si="140"/>
        <v>126.67</v>
      </c>
      <c r="BN72" s="22">
        <f t="shared" ref="BN72:BP72" si="163">AE72</f>
        <v>126.67</v>
      </c>
      <c r="BO72" s="22">
        <f t="shared" si="163"/>
        <v>0</v>
      </c>
      <c r="BP72" s="22">
        <f t="shared" si="163"/>
        <v>126.67</v>
      </c>
      <c r="BQ72" s="1">
        <f t="shared" si="148"/>
        <v>0</v>
      </c>
      <c r="BR72" s="1">
        <f t="shared" si="149"/>
        <v>0</v>
      </c>
      <c r="BS72" s="1">
        <f t="shared" si="150"/>
        <v>0</v>
      </c>
      <c r="BT72" s="1">
        <f t="shared" si="151"/>
        <v>0</v>
      </c>
    </row>
    <row r="73" spans="1:72">
      <c r="A73">
        <v>26756.24</v>
      </c>
      <c r="B73">
        <v>-4560</v>
      </c>
      <c r="C73">
        <v>21810.01</v>
      </c>
      <c r="D73">
        <v>7658.53</v>
      </c>
      <c r="E73">
        <v>100</v>
      </c>
      <c r="F73" s="3">
        <v>-5199</v>
      </c>
      <c r="G73">
        <v>0</v>
      </c>
      <c r="H73">
        <v>189.89</v>
      </c>
      <c r="I73">
        <v>0</v>
      </c>
      <c r="J73">
        <v>304.41</v>
      </c>
      <c r="K73">
        <v>271.33</v>
      </c>
      <c r="L73">
        <v>0</v>
      </c>
      <c r="M73">
        <v>502.79</v>
      </c>
      <c r="N73">
        <v>503.2</v>
      </c>
      <c r="O73">
        <v>294.3</v>
      </c>
      <c r="P73">
        <v>324.8</v>
      </c>
      <c r="Q73">
        <v>0</v>
      </c>
      <c r="R73">
        <v>106.46</v>
      </c>
      <c r="S73">
        <v>26956.61</v>
      </c>
      <c r="T73">
        <v>4410.8</v>
      </c>
      <c r="U73">
        <v>10548.834</v>
      </c>
      <c r="V73">
        <v>324.282</v>
      </c>
      <c r="W73">
        <v>10873.115</v>
      </c>
      <c r="X73">
        <v>390.217</v>
      </c>
      <c r="Y73">
        <v>49.967</v>
      </c>
      <c r="Z73">
        <v>15653.729</v>
      </c>
      <c r="AA73">
        <v>1123.316</v>
      </c>
      <c r="AB73">
        <v>1329.84</v>
      </c>
      <c r="AC73" t="s">
        <v>60</v>
      </c>
      <c r="AD73" s="3">
        <v>-3399.6367</v>
      </c>
      <c r="AE73">
        <v>100</v>
      </c>
      <c r="AF73">
        <v>0</v>
      </c>
      <c r="AG73">
        <v>100</v>
      </c>
      <c r="AH73">
        <v>0</v>
      </c>
      <c r="AI73">
        <v>0</v>
      </c>
      <c r="AJ73">
        <v>0</v>
      </c>
      <c r="AK73">
        <v>3843</v>
      </c>
      <c r="AL73">
        <v>27806.7</v>
      </c>
      <c r="AM73">
        <v>31649.7</v>
      </c>
      <c r="AN73">
        <v>11411.2</v>
      </c>
      <c r="AO73">
        <v>11064.74</v>
      </c>
      <c r="AP73">
        <v>346.46</v>
      </c>
      <c r="AQ73">
        <v>100</v>
      </c>
      <c r="AR73">
        <v>0</v>
      </c>
      <c r="AU73">
        <v>290</v>
      </c>
      <c r="AV73" s="13">
        <v>276</v>
      </c>
      <c r="AW73" s="3">
        <v>0</v>
      </c>
      <c r="AX73" s="3">
        <v>100</v>
      </c>
      <c r="AY73" s="3">
        <v>320</v>
      </c>
      <c r="AZ73" s="17">
        <v>306</v>
      </c>
      <c r="BA73" s="3">
        <v>0</v>
      </c>
      <c r="BB73" s="3">
        <v>100</v>
      </c>
      <c r="BE73" s="21">
        <f t="shared" si="138"/>
        <v>0</v>
      </c>
      <c r="BF73" s="21">
        <f t="shared" ref="BF73:BH73" si="164">AH73</f>
        <v>0</v>
      </c>
      <c r="BG73" s="21">
        <f t="shared" si="164"/>
        <v>0</v>
      </c>
      <c r="BH73" s="21">
        <f t="shared" si="164"/>
        <v>0</v>
      </c>
      <c r="BI73">
        <f t="shared" si="143"/>
        <v>1</v>
      </c>
      <c r="BJ73">
        <f t="shared" si="144"/>
        <v>0</v>
      </c>
      <c r="BK73">
        <f t="shared" si="145"/>
        <v>1</v>
      </c>
      <c r="BL73">
        <f t="shared" si="146"/>
        <v>0</v>
      </c>
      <c r="BM73" s="21">
        <f t="shared" si="140"/>
        <v>100</v>
      </c>
      <c r="BN73" s="21">
        <f t="shared" ref="BN73:BP73" si="165">AE73</f>
        <v>100</v>
      </c>
      <c r="BO73" s="21">
        <f t="shared" si="165"/>
        <v>0</v>
      </c>
      <c r="BP73" s="21">
        <f t="shared" si="165"/>
        <v>100</v>
      </c>
      <c r="BQ73">
        <f t="shared" si="148"/>
        <v>0</v>
      </c>
      <c r="BR73">
        <f t="shared" si="149"/>
        <v>0</v>
      </c>
      <c r="BS73">
        <f t="shared" si="150"/>
        <v>0</v>
      </c>
      <c r="BT73">
        <f t="shared" si="151"/>
        <v>0</v>
      </c>
    </row>
    <row r="74" spans="1:72">
      <c r="A74">
        <v>27938.17</v>
      </c>
      <c r="B74">
        <v>-4252</v>
      </c>
      <c r="C74">
        <v>21541.44</v>
      </c>
      <c r="D74">
        <v>9212.12</v>
      </c>
      <c r="E74">
        <v>21</v>
      </c>
      <c r="F74" s="3">
        <v>-5797</v>
      </c>
      <c r="G74">
        <v>0</v>
      </c>
      <c r="H74">
        <v>189.05</v>
      </c>
      <c r="I74">
        <v>0</v>
      </c>
      <c r="J74">
        <v>231.13</v>
      </c>
      <c r="K74">
        <v>270.4</v>
      </c>
      <c r="L74">
        <v>0</v>
      </c>
      <c r="M74">
        <v>501.97</v>
      </c>
      <c r="N74">
        <v>502.79</v>
      </c>
      <c r="O74">
        <v>290.8</v>
      </c>
      <c r="P74">
        <v>319.8</v>
      </c>
      <c r="Q74">
        <v>0</v>
      </c>
      <c r="R74">
        <v>106.19</v>
      </c>
      <c r="S74">
        <v>27847.764</v>
      </c>
      <c r="T74">
        <v>3119.351</v>
      </c>
      <c r="U74">
        <v>11089.852</v>
      </c>
      <c r="V74">
        <v>13.595</v>
      </c>
      <c r="W74">
        <v>11103.447</v>
      </c>
      <c r="X74">
        <v>182.32</v>
      </c>
      <c r="Y74">
        <v>50.029</v>
      </c>
      <c r="Z74">
        <v>16309.992</v>
      </c>
      <c r="AA74">
        <v>1111.94</v>
      </c>
      <c r="AB74">
        <v>1499.42</v>
      </c>
      <c r="AC74" t="s">
        <v>60</v>
      </c>
      <c r="AD74" s="3">
        <v>-3410.4226</v>
      </c>
      <c r="AE74">
        <v>21</v>
      </c>
      <c r="AF74">
        <v>0</v>
      </c>
      <c r="AG74">
        <v>21</v>
      </c>
      <c r="AH74">
        <v>0</v>
      </c>
      <c r="AI74">
        <v>0</v>
      </c>
      <c r="AJ74">
        <v>0</v>
      </c>
      <c r="AK74">
        <v>3866</v>
      </c>
      <c r="AL74">
        <v>29365.1</v>
      </c>
      <c r="AM74">
        <v>33231.1</v>
      </c>
      <c r="AN74">
        <v>11349.04</v>
      </c>
      <c r="AO74">
        <v>11293.38</v>
      </c>
      <c r="AP74">
        <v>55.66</v>
      </c>
      <c r="AQ74">
        <v>21</v>
      </c>
      <c r="AR74">
        <v>0</v>
      </c>
      <c r="AU74">
        <v>290</v>
      </c>
      <c r="AV74" s="13">
        <v>301.4</v>
      </c>
      <c r="AW74" s="3">
        <v>0</v>
      </c>
      <c r="AX74" s="3">
        <v>21</v>
      </c>
      <c r="AY74" s="3">
        <v>320</v>
      </c>
      <c r="AZ74" s="17">
        <v>331.4</v>
      </c>
      <c r="BA74" s="3">
        <v>0</v>
      </c>
      <c r="BB74" s="3">
        <v>21</v>
      </c>
      <c r="BE74" s="21">
        <f t="shared" si="138"/>
        <v>0</v>
      </c>
      <c r="BF74" s="21">
        <f t="shared" ref="BF74:BH74" si="166">AH74</f>
        <v>0</v>
      </c>
      <c r="BG74" s="21">
        <f t="shared" si="166"/>
        <v>0</v>
      </c>
      <c r="BH74" s="21">
        <f t="shared" si="166"/>
        <v>0</v>
      </c>
      <c r="BI74">
        <f t="shared" si="143"/>
        <v>1</v>
      </c>
      <c r="BJ74">
        <f t="shared" si="144"/>
        <v>0</v>
      </c>
      <c r="BK74">
        <f t="shared" si="145"/>
        <v>1</v>
      </c>
      <c r="BL74">
        <f t="shared" si="146"/>
        <v>0</v>
      </c>
      <c r="BM74" s="21">
        <f t="shared" si="140"/>
        <v>21</v>
      </c>
      <c r="BN74" s="21">
        <f t="shared" ref="BN74:BP74" si="167">AE74</f>
        <v>21</v>
      </c>
      <c r="BO74" s="21">
        <f t="shared" si="167"/>
        <v>0</v>
      </c>
      <c r="BP74" s="21">
        <f t="shared" si="167"/>
        <v>21</v>
      </c>
      <c r="BQ74">
        <f t="shared" si="148"/>
        <v>1</v>
      </c>
      <c r="BR74">
        <f t="shared" si="149"/>
        <v>0</v>
      </c>
      <c r="BS74">
        <f t="shared" si="150"/>
        <v>1</v>
      </c>
      <c r="BT74">
        <f t="shared" si="151"/>
        <v>0</v>
      </c>
    </row>
    <row r="75" spans="1:72">
      <c r="A75">
        <v>28571.59</v>
      </c>
      <c r="B75">
        <v>-2353</v>
      </c>
      <c r="C75">
        <v>21054.58</v>
      </c>
      <c r="D75">
        <v>8627.09</v>
      </c>
      <c r="E75">
        <v>0</v>
      </c>
      <c r="F75" s="3">
        <v>-4391</v>
      </c>
      <c r="G75">
        <v>0</v>
      </c>
      <c r="H75">
        <v>189.89</v>
      </c>
      <c r="I75">
        <v>0</v>
      </c>
      <c r="J75">
        <v>221.06</v>
      </c>
      <c r="K75">
        <v>270.86</v>
      </c>
      <c r="L75">
        <v>0</v>
      </c>
      <c r="M75">
        <v>502.79</v>
      </c>
      <c r="N75">
        <v>501.97</v>
      </c>
      <c r="O75">
        <v>293.2</v>
      </c>
      <c r="P75">
        <v>324.3</v>
      </c>
      <c r="Q75">
        <v>0</v>
      </c>
      <c r="R75">
        <v>105.88</v>
      </c>
      <c r="S75">
        <v>29009.412</v>
      </c>
      <c r="T75">
        <v>2846.469</v>
      </c>
      <c r="U75">
        <v>12204.671</v>
      </c>
      <c r="V75">
        <v>3.639</v>
      </c>
      <c r="W75">
        <v>12208.31</v>
      </c>
      <c r="X75">
        <v>233.196</v>
      </c>
      <c r="Y75">
        <v>49.969</v>
      </c>
      <c r="Z75">
        <v>16661.184</v>
      </c>
      <c r="AA75">
        <v>802.908</v>
      </c>
      <c r="AB75">
        <v>1283.27</v>
      </c>
      <c r="AC75" t="s">
        <v>60</v>
      </c>
      <c r="AD75" s="3">
        <v>-3402.8586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3866</v>
      </c>
      <c r="AL75">
        <v>30234.9</v>
      </c>
      <c r="AM75">
        <v>34100.9</v>
      </c>
      <c r="AN75">
        <v>11553.07</v>
      </c>
      <c r="AO75">
        <v>11527.45</v>
      </c>
      <c r="AP75">
        <v>25.62</v>
      </c>
      <c r="AQ75">
        <v>0</v>
      </c>
      <c r="AR75">
        <v>0</v>
      </c>
      <c r="AU75">
        <v>290</v>
      </c>
      <c r="AV75" s="13">
        <v>275</v>
      </c>
      <c r="AW75" s="3">
        <v>0</v>
      </c>
      <c r="AX75" s="3">
        <v>0</v>
      </c>
      <c r="AY75" s="3">
        <v>320</v>
      </c>
      <c r="AZ75" s="17">
        <v>305</v>
      </c>
      <c r="BA75" s="3">
        <v>0</v>
      </c>
      <c r="BB75" s="3">
        <v>0</v>
      </c>
      <c r="BE75" s="21">
        <f t="shared" si="138"/>
        <v>0</v>
      </c>
      <c r="BF75" s="21">
        <f t="shared" ref="BF75:BH75" si="168">AH75</f>
        <v>0</v>
      </c>
      <c r="BG75" s="21">
        <f t="shared" si="168"/>
        <v>0</v>
      </c>
      <c r="BH75" s="21">
        <f t="shared" si="168"/>
        <v>0</v>
      </c>
      <c r="BI75">
        <f t="shared" si="143"/>
        <v>1</v>
      </c>
      <c r="BJ75">
        <f t="shared" si="144"/>
        <v>0</v>
      </c>
      <c r="BK75">
        <f t="shared" si="145"/>
        <v>1</v>
      </c>
      <c r="BL75">
        <f t="shared" si="146"/>
        <v>0</v>
      </c>
      <c r="BM75" s="21">
        <f t="shared" si="140"/>
        <v>0</v>
      </c>
      <c r="BN75" s="21">
        <f t="shared" ref="BN75:BP75" si="169">AE75</f>
        <v>0</v>
      </c>
      <c r="BO75" s="21">
        <f t="shared" si="169"/>
        <v>0</v>
      </c>
      <c r="BP75" s="21">
        <f t="shared" si="169"/>
        <v>0</v>
      </c>
      <c r="BQ75">
        <f t="shared" si="148"/>
        <v>1</v>
      </c>
      <c r="BR75">
        <f t="shared" si="149"/>
        <v>0</v>
      </c>
      <c r="BS75">
        <f t="shared" si="150"/>
        <v>1</v>
      </c>
      <c r="BT75">
        <f t="shared" si="151"/>
        <v>0</v>
      </c>
    </row>
    <row r="76" spans="1:72">
      <c r="A76">
        <v>29207.98</v>
      </c>
      <c r="B76">
        <v>-2366</v>
      </c>
      <c r="C76">
        <v>20784.52</v>
      </c>
      <c r="D76">
        <v>9491.61</v>
      </c>
      <c r="E76">
        <v>0</v>
      </c>
      <c r="F76" s="3">
        <v>-4991</v>
      </c>
      <c r="G76">
        <v>0</v>
      </c>
      <c r="H76">
        <v>189.89</v>
      </c>
      <c r="I76">
        <v>0</v>
      </c>
      <c r="J76">
        <v>221.63</v>
      </c>
      <c r="K76">
        <v>270.86</v>
      </c>
      <c r="L76">
        <v>0</v>
      </c>
      <c r="M76">
        <v>502.38</v>
      </c>
      <c r="N76">
        <v>501.97</v>
      </c>
      <c r="O76">
        <v>291.8</v>
      </c>
      <c r="P76">
        <v>322.9</v>
      </c>
      <c r="Q76">
        <v>0</v>
      </c>
      <c r="R76">
        <v>105.93</v>
      </c>
      <c r="S76">
        <v>29415.85</v>
      </c>
      <c r="T76">
        <v>2866.529</v>
      </c>
      <c r="U76">
        <v>12825.109</v>
      </c>
      <c r="V76">
        <v>23.557</v>
      </c>
      <c r="W76">
        <v>12848.665</v>
      </c>
      <c r="X76">
        <v>338.622</v>
      </c>
      <c r="Y76">
        <v>49.969</v>
      </c>
      <c r="Z76">
        <v>16927.01</v>
      </c>
      <c r="AA76">
        <v>627.168</v>
      </c>
      <c r="AB76">
        <v>1322.99</v>
      </c>
      <c r="AC76" t="s">
        <v>60</v>
      </c>
      <c r="AD76" s="3">
        <v>-3409.5823</v>
      </c>
      <c r="AE76">
        <v>0</v>
      </c>
      <c r="AF76">
        <v>0</v>
      </c>
      <c r="AG76">
        <v>0</v>
      </c>
      <c r="AH76">
        <v>0</v>
      </c>
      <c r="AI76">
        <v>233.33</v>
      </c>
      <c r="AJ76">
        <v>233.33</v>
      </c>
      <c r="AK76">
        <v>3866</v>
      </c>
      <c r="AL76">
        <v>30633.5</v>
      </c>
      <c r="AM76">
        <v>34499.5</v>
      </c>
      <c r="AN76">
        <v>11796.38</v>
      </c>
      <c r="AO76">
        <v>11774.45</v>
      </c>
      <c r="AP76">
        <v>21.93</v>
      </c>
      <c r="AQ76">
        <v>0</v>
      </c>
      <c r="AR76">
        <v>17.73</v>
      </c>
      <c r="AU76">
        <v>291</v>
      </c>
      <c r="AV76" s="13">
        <v>276</v>
      </c>
      <c r="AW76" s="3">
        <v>233.33</v>
      </c>
      <c r="AX76" s="3">
        <v>0</v>
      </c>
      <c r="AY76" s="3">
        <v>321</v>
      </c>
      <c r="AZ76" s="17">
        <v>306</v>
      </c>
      <c r="BA76" s="3">
        <v>233.33</v>
      </c>
      <c r="BB76" s="3">
        <v>0</v>
      </c>
      <c r="BE76" s="21">
        <f t="shared" si="138"/>
        <v>233.33</v>
      </c>
      <c r="BF76" s="21">
        <f t="shared" ref="BF76:BH76" si="170">AH76</f>
        <v>0</v>
      </c>
      <c r="BG76" s="21">
        <f t="shared" si="170"/>
        <v>233.33</v>
      </c>
      <c r="BH76" s="21">
        <f t="shared" si="170"/>
        <v>233.33</v>
      </c>
      <c r="BI76">
        <f t="shared" si="143"/>
        <v>0</v>
      </c>
      <c r="BJ76">
        <f t="shared" si="144"/>
        <v>1</v>
      </c>
      <c r="BK76">
        <f t="shared" si="145"/>
        <v>1</v>
      </c>
      <c r="BL76">
        <f t="shared" si="146"/>
        <v>233.33</v>
      </c>
      <c r="BM76" s="21">
        <f t="shared" si="140"/>
        <v>0</v>
      </c>
      <c r="BN76" s="21">
        <f t="shared" ref="BN76:BP76" si="171">AE76</f>
        <v>0</v>
      </c>
      <c r="BO76" s="21">
        <f t="shared" si="171"/>
        <v>0</v>
      </c>
      <c r="BP76" s="21">
        <f t="shared" si="171"/>
        <v>0</v>
      </c>
      <c r="BQ76">
        <f t="shared" si="148"/>
        <v>1</v>
      </c>
      <c r="BR76">
        <f t="shared" si="149"/>
        <v>0</v>
      </c>
      <c r="BS76">
        <f t="shared" si="150"/>
        <v>1</v>
      </c>
      <c r="BT76">
        <f t="shared" si="151"/>
        <v>0</v>
      </c>
    </row>
    <row r="77" spans="1:72">
      <c r="A77">
        <v>29435.72</v>
      </c>
      <c r="B77">
        <v>-2366</v>
      </c>
      <c r="C77">
        <v>20678.05</v>
      </c>
      <c r="D77">
        <v>9700.34</v>
      </c>
      <c r="E77">
        <v>0</v>
      </c>
      <c r="F77" s="3">
        <v>-5192</v>
      </c>
      <c r="G77">
        <v>0</v>
      </c>
      <c r="H77">
        <v>190.77</v>
      </c>
      <c r="I77">
        <v>0</v>
      </c>
      <c r="J77">
        <v>221.35</v>
      </c>
      <c r="K77">
        <v>270.86</v>
      </c>
      <c r="L77">
        <v>0</v>
      </c>
      <c r="M77">
        <v>503.61</v>
      </c>
      <c r="N77">
        <v>502.38</v>
      </c>
      <c r="O77">
        <v>292.1</v>
      </c>
      <c r="P77">
        <v>322.8</v>
      </c>
      <c r="Q77">
        <v>0</v>
      </c>
      <c r="R77">
        <v>106.09</v>
      </c>
      <c r="S77">
        <v>29544.812</v>
      </c>
      <c r="T77">
        <v>2541.481</v>
      </c>
      <c r="U77">
        <v>12971.352</v>
      </c>
      <c r="V77">
        <v>25.093</v>
      </c>
      <c r="W77">
        <v>12996.445</v>
      </c>
      <c r="X77">
        <v>337.924</v>
      </c>
      <c r="Y77">
        <v>49.998</v>
      </c>
      <c r="Z77">
        <v>17108.775</v>
      </c>
      <c r="AA77">
        <v>701</v>
      </c>
      <c r="AB77">
        <v>1418.63</v>
      </c>
      <c r="AC77" t="s">
        <v>60</v>
      </c>
      <c r="AD77" s="3">
        <v>-3402.9988</v>
      </c>
      <c r="AE77">
        <v>0</v>
      </c>
      <c r="AF77">
        <v>0</v>
      </c>
      <c r="AG77">
        <v>0</v>
      </c>
      <c r="AH77">
        <v>0</v>
      </c>
      <c r="AI77">
        <v>233.33</v>
      </c>
      <c r="AJ77">
        <v>233.33</v>
      </c>
      <c r="AK77">
        <v>3866</v>
      </c>
      <c r="AL77">
        <v>30851</v>
      </c>
      <c r="AM77">
        <v>34717</v>
      </c>
      <c r="AN77">
        <v>11995.75</v>
      </c>
      <c r="AO77">
        <v>11975.21</v>
      </c>
      <c r="AP77">
        <v>20.54</v>
      </c>
      <c r="AQ77">
        <v>0</v>
      </c>
      <c r="AR77">
        <v>19.47</v>
      </c>
      <c r="AU77">
        <v>291</v>
      </c>
      <c r="AV77" s="13">
        <v>275</v>
      </c>
      <c r="AW77" s="3">
        <v>233.33</v>
      </c>
      <c r="AX77" s="3">
        <v>0</v>
      </c>
      <c r="AY77" s="3">
        <v>321</v>
      </c>
      <c r="AZ77" s="17">
        <v>305</v>
      </c>
      <c r="BA77" s="3">
        <v>233.33</v>
      </c>
      <c r="BB77" s="3">
        <v>0</v>
      </c>
      <c r="BE77" s="21">
        <f t="shared" si="138"/>
        <v>233.33</v>
      </c>
      <c r="BF77" s="21">
        <f t="shared" ref="BF77:BH77" si="172">AH77</f>
        <v>0</v>
      </c>
      <c r="BG77" s="21">
        <f t="shared" si="172"/>
        <v>233.33</v>
      </c>
      <c r="BH77" s="21">
        <f t="shared" si="172"/>
        <v>233.33</v>
      </c>
      <c r="BI77">
        <f t="shared" si="143"/>
        <v>0</v>
      </c>
      <c r="BJ77">
        <f t="shared" si="144"/>
        <v>1</v>
      </c>
      <c r="BK77">
        <f t="shared" si="145"/>
        <v>1</v>
      </c>
      <c r="BL77">
        <f t="shared" si="146"/>
        <v>233.33</v>
      </c>
      <c r="BM77" s="21">
        <f t="shared" si="140"/>
        <v>0</v>
      </c>
      <c r="BN77" s="21">
        <f t="shared" ref="BN77:BP77" si="173">AE77</f>
        <v>0</v>
      </c>
      <c r="BO77" s="21">
        <f t="shared" si="173"/>
        <v>0</v>
      </c>
      <c r="BP77" s="21">
        <f t="shared" si="173"/>
        <v>0</v>
      </c>
      <c r="BQ77">
        <f t="shared" si="148"/>
        <v>1</v>
      </c>
      <c r="BR77">
        <f t="shared" si="149"/>
        <v>0</v>
      </c>
      <c r="BS77">
        <f t="shared" si="150"/>
        <v>1</v>
      </c>
      <c r="BT77">
        <f t="shared" si="151"/>
        <v>0</v>
      </c>
    </row>
    <row r="78" spans="1:72">
      <c r="A78">
        <v>29278.02</v>
      </c>
      <c r="B78">
        <v>-2366</v>
      </c>
      <c r="C78">
        <v>20607.1</v>
      </c>
      <c r="D78">
        <v>9726.82</v>
      </c>
      <c r="E78">
        <v>0</v>
      </c>
      <c r="F78" s="3">
        <v>-5191</v>
      </c>
      <c r="G78">
        <v>0</v>
      </c>
      <c r="H78">
        <v>189.89</v>
      </c>
      <c r="I78">
        <v>0</v>
      </c>
      <c r="J78">
        <v>221.67</v>
      </c>
      <c r="K78">
        <v>270.86</v>
      </c>
      <c r="L78">
        <v>0</v>
      </c>
      <c r="M78">
        <v>502.79</v>
      </c>
      <c r="N78">
        <v>502.79</v>
      </c>
      <c r="O78">
        <v>291.5</v>
      </c>
      <c r="P78">
        <v>323.7</v>
      </c>
      <c r="Q78">
        <v>0</v>
      </c>
      <c r="R78">
        <v>106.19</v>
      </c>
      <c r="S78">
        <v>29388.703</v>
      </c>
      <c r="T78">
        <v>2306.319</v>
      </c>
      <c r="U78">
        <v>12532.539</v>
      </c>
      <c r="V78">
        <v>5.129</v>
      </c>
      <c r="W78">
        <v>12537.667</v>
      </c>
      <c r="X78">
        <v>336.348</v>
      </c>
      <c r="Y78">
        <v>49.978</v>
      </c>
      <c r="Z78">
        <v>16880.012</v>
      </c>
      <c r="AA78">
        <v>883.543</v>
      </c>
      <c r="AB78">
        <v>1420.33</v>
      </c>
      <c r="AC78" t="s">
        <v>60</v>
      </c>
      <c r="AD78" s="3">
        <v>-3404.8196</v>
      </c>
      <c r="AE78">
        <v>0</v>
      </c>
      <c r="AF78">
        <v>0</v>
      </c>
      <c r="AG78">
        <v>0</v>
      </c>
      <c r="AH78">
        <v>0</v>
      </c>
      <c r="AI78">
        <v>233.33</v>
      </c>
      <c r="AJ78">
        <v>233.33</v>
      </c>
      <c r="AK78">
        <v>3866</v>
      </c>
      <c r="AL78">
        <v>30887.2</v>
      </c>
      <c r="AM78">
        <v>34753.2</v>
      </c>
      <c r="AN78">
        <v>12176.31</v>
      </c>
      <c r="AO78">
        <v>12176.04</v>
      </c>
      <c r="AP78">
        <v>0.27</v>
      </c>
      <c r="AQ78">
        <v>0</v>
      </c>
      <c r="AR78">
        <v>19.27</v>
      </c>
      <c r="AU78">
        <v>291</v>
      </c>
      <c r="AV78" s="13">
        <v>275</v>
      </c>
      <c r="AW78" s="3">
        <v>233.33</v>
      </c>
      <c r="AX78" s="3">
        <v>0</v>
      </c>
      <c r="AY78" s="3">
        <v>321</v>
      </c>
      <c r="AZ78" s="17">
        <v>305</v>
      </c>
      <c r="BA78" s="3">
        <v>233.33</v>
      </c>
      <c r="BB78" s="3">
        <v>0</v>
      </c>
      <c r="BE78" s="21">
        <f t="shared" si="138"/>
        <v>233.33</v>
      </c>
      <c r="BF78" s="21">
        <f t="shared" ref="BF78:BH78" si="174">AH78</f>
        <v>0</v>
      </c>
      <c r="BG78" s="21">
        <f t="shared" si="174"/>
        <v>233.33</v>
      </c>
      <c r="BH78" s="21">
        <f t="shared" si="174"/>
        <v>233.33</v>
      </c>
      <c r="BI78">
        <f t="shared" si="143"/>
        <v>0</v>
      </c>
      <c r="BJ78">
        <f t="shared" si="144"/>
        <v>1</v>
      </c>
      <c r="BK78">
        <f t="shared" si="145"/>
        <v>1</v>
      </c>
      <c r="BL78">
        <f t="shared" si="146"/>
        <v>233.33</v>
      </c>
      <c r="BM78" s="21">
        <f t="shared" si="140"/>
        <v>0</v>
      </c>
      <c r="BN78" s="21">
        <f t="shared" ref="BN78:BP78" si="175">AE78</f>
        <v>0</v>
      </c>
      <c r="BO78" s="21">
        <f t="shared" si="175"/>
        <v>0</v>
      </c>
      <c r="BP78" s="21">
        <f t="shared" si="175"/>
        <v>0</v>
      </c>
      <c r="BQ78">
        <f t="shared" si="148"/>
        <v>1</v>
      </c>
      <c r="BR78">
        <f t="shared" si="149"/>
        <v>0</v>
      </c>
      <c r="BS78">
        <f t="shared" si="150"/>
        <v>1</v>
      </c>
      <c r="BT78">
        <f t="shared" si="151"/>
        <v>0</v>
      </c>
    </row>
    <row r="79" spans="1:72">
      <c r="A79">
        <v>29208.78</v>
      </c>
      <c r="B79">
        <v>-2369</v>
      </c>
      <c r="C79">
        <v>20583.25</v>
      </c>
      <c r="D79">
        <v>9793.1</v>
      </c>
      <c r="E79">
        <v>0</v>
      </c>
      <c r="F79" s="3">
        <v>-5190</v>
      </c>
      <c r="G79">
        <v>0</v>
      </c>
      <c r="H79">
        <v>189.89</v>
      </c>
      <c r="I79">
        <v>0</v>
      </c>
      <c r="J79">
        <v>221.48</v>
      </c>
      <c r="K79">
        <v>270.86</v>
      </c>
      <c r="L79">
        <v>0</v>
      </c>
      <c r="M79">
        <v>501.56</v>
      </c>
      <c r="N79">
        <v>502.79</v>
      </c>
      <c r="O79">
        <v>291.7</v>
      </c>
      <c r="P79">
        <v>324.8</v>
      </c>
      <c r="Q79">
        <v>0</v>
      </c>
      <c r="R79">
        <v>106.14</v>
      </c>
      <c r="S79">
        <v>29108.39</v>
      </c>
      <c r="T79">
        <v>2525.34</v>
      </c>
      <c r="U79">
        <v>12609.449</v>
      </c>
      <c r="V79">
        <v>5.197</v>
      </c>
      <c r="W79">
        <v>12614.646</v>
      </c>
      <c r="X79">
        <v>233.73</v>
      </c>
      <c r="Y79">
        <v>49.991</v>
      </c>
      <c r="Z79">
        <v>17015.125</v>
      </c>
      <c r="AA79">
        <v>775.668</v>
      </c>
      <c r="AB79">
        <v>1405.89</v>
      </c>
      <c r="AC79" t="s">
        <v>60</v>
      </c>
      <c r="AD79" s="3">
        <v>-3409.4421</v>
      </c>
      <c r="AE79">
        <v>0</v>
      </c>
      <c r="AF79">
        <v>0</v>
      </c>
      <c r="AG79">
        <v>0</v>
      </c>
      <c r="AH79">
        <v>0</v>
      </c>
      <c r="AI79">
        <v>233.33</v>
      </c>
      <c r="AJ79">
        <v>233.33</v>
      </c>
      <c r="AK79">
        <v>3866</v>
      </c>
      <c r="AL79">
        <v>30887.2</v>
      </c>
      <c r="AM79">
        <v>34753.2</v>
      </c>
      <c r="AN79">
        <v>12355.18</v>
      </c>
      <c r="AO79">
        <v>12354.91</v>
      </c>
      <c r="AP79">
        <v>0.27</v>
      </c>
      <c r="AQ79">
        <v>0</v>
      </c>
      <c r="AR79">
        <v>19.2</v>
      </c>
      <c r="AU79">
        <v>291</v>
      </c>
      <c r="AV79" s="13">
        <v>275</v>
      </c>
      <c r="AW79" s="3">
        <v>233.33</v>
      </c>
      <c r="AX79" s="3">
        <v>0</v>
      </c>
      <c r="AY79" s="3">
        <v>321</v>
      </c>
      <c r="AZ79" s="17">
        <v>305</v>
      </c>
      <c r="BA79" s="3">
        <v>233.33</v>
      </c>
      <c r="BB79" s="3">
        <v>0</v>
      </c>
      <c r="BE79" s="21">
        <f t="shared" si="138"/>
        <v>233.33</v>
      </c>
      <c r="BF79" s="21">
        <f t="shared" ref="BF79:BH79" si="176">AH79</f>
        <v>0</v>
      </c>
      <c r="BG79" s="21">
        <f t="shared" si="176"/>
        <v>233.33</v>
      </c>
      <c r="BH79" s="21">
        <f t="shared" si="176"/>
        <v>233.33</v>
      </c>
      <c r="BI79">
        <f t="shared" si="143"/>
        <v>0</v>
      </c>
      <c r="BJ79">
        <f t="shared" si="144"/>
        <v>1</v>
      </c>
      <c r="BK79">
        <f t="shared" si="145"/>
        <v>1</v>
      </c>
      <c r="BL79">
        <f t="shared" si="146"/>
        <v>233.33</v>
      </c>
      <c r="BM79" s="21">
        <f t="shared" si="140"/>
        <v>0</v>
      </c>
      <c r="BN79" s="21">
        <f t="shared" ref="BN79:BP79" si="177">AE79</f>
        <v>0</v>
      </c>
      <c r="BO79" s="21">
        <f t="shared" si="177"/>
        <v>0</v>
      </c>
      <c r="BP79" s="21">
        <f t="shared" si="177"/>
        <v>0</v>
      </c>
      <c r="BQ79">
        <f t="shared" si="148"/>
        <v>1</v>
      </c>
      <c r="BR79">
        <f t="shared" si="149"/>
        <v>0</v>
      </c>
      <c r="BS79">
        <f t="shared" si="150"/>
        <v>1</v>
      </c>
      <c r="BT79">
        <f t="shared" si="151"/>
        <v>0</v>
      </c>
    </row>
    <row r="80" spans="1:72">
      <c r="A80">
        <v>29071.79</v>
      </c>
      <c r="B80">
        <v>-2448</v>
      </c>
      <c r="C80">
        <v>20583.57</v>
      </c>
      <c r="D80">
        <v>9855.27</v>
      </c>
      <c r="E80">
        <v>0</v>
      </c>
      <c r="F80" s="3">
        <v>-5194</v>
      </c>
      <c r="G80">
        <v>0</v>
      </c>
      <c r="H80">
        <v>190.77</v>
      </c>
      <c r="I80">
        <v>0</v>
      </c>
      <c r="J80">
        <v>221.51</v>
      </c>
      <c r="K80">
        <v>271.33</v>
      </c>
      <c r="L80">
        <v>0</v>
      </c>
      <c r="M80">
        <v>503.2</v>
      </c>
      <c r="N80">
        <v>502.79</v>
      </c>
      <c r="O80">
        <v>291.1</v>
      </c>
      <c r="P80">
        <v>323.7</v>
      </c>
      <c r="Q80">
        <v>0</v>
      </c>
      <c r="R80">
        <v>106.51</v>
      </c>
      <c r="S80">
        <v>29022.145</v>
      </c>
      <c r="T80">
        <v>2675.481</v>
      </c>
      <c r="U80">
        <v>12740.436</v>
      </c>
      <c r="V80">
        <v>5.242</v>
      </c>
      <c r="W80">
        <v>12745.678</v>
      </c>
      <c r="X80">
        <v>234.002</v>
      </c>
      <c r="Y80">
        <v>49.998</v>
      </c>
      <c r="Z80">
        <v>16990.656</v>
      </c>
      <c r="AA80">
        <v>865.152</v>
      </c>
      <c r="AB80">
        <v>1285.66</v>
      </c>
      <c r="AC80" t="s">
        <v>60</v>
      </c>
      <c r="AD80" s="3">
        <v>-3408.6016</v>
      </c>
      <c r="AE80">
        <v>0</v>
      </c>
      <c r="AF80">
        <v>0</v>
      </c>
      <c r="AG80">
        <v>0</v>
      </c>
      <c r="AH80">
        <v>0</v>
      </c>
      <c r="AI80">
        <v>233.33</v>
      </c>
      <c r="AJ80">
        <v>233.33</v>
      </c>
      <c r="AK80">
        <v>3866</v>
      </c>
      <c r="AL80">
        <v>30778.5</v>
      </c>
      <c r="AM80">
        <v>34644.5</v>
      </c>
      <c r="AN80">
        <v>12513.6</v>
      </c>
      <c r="AO80">
        <v>12513.33</v>
      </c>
      <c r="AP80">
        <v>0.27</v>
      </c>
      <c r="AQ80">
        <v>0</v>
      </c>
      <c r="AR80">
        <v>19.79</v>
      </c>
      <c r="AU80">
        <v>291</v>
      </c>
      <c r="AV80" s="13">
        <v>275</v>
      </c>
      <c r="AW80" s="3">
        <v>233.33</v>
      </c>
      <c r="AX80" s="3">
        <v>0</v>
      </c>
      <c r="AY80" s="3">
        <v>321</v>
      </c>
      <c r="AZ80" s="17">
        <v>305</v>
      </c>
      <c r="BA80" s="3">
        <v>233.33</v>
      </c>
      <c r="BB80" s="3">
        <v>0</v>
      </c>
      <c r="BE80" s="21">
        <f t="shared" si="138"/>
        <v>233.33</v>
      </c>
      <c r="BF80" s="21">
        <f t="shared" ref="BF80:BH80" si="178">AH80</f>
        <v>0</v>
      </c>
      <c r="BG80" s="21">
        <f t="shared" si="178"/>
        <v>233.33</v>
      </c>
      <c r="BH80" s="21">
        <f t="shared" si="178"/>
        <v>233.33</v>
      </c>
      <c r="BI80">
        <f t="shared" si="143"/>
        <v>0</v>
      </c>
      <c r="BJ80">
        <f t="shared" si="144"/>
        <v>1</v>
      </c>
      <c r="BK80">
        <f t="shared" si="145"/>
        <v>1</v>
      </c>
      <c r="BL80">
        <f t="shared" si="146"/>
        <v>233.33</v>
      </c>
      <c r="BM80" s="21">
        <f t="shared" si="140"/>
        <v>0</v>
      </c>
      <c r="BN80" s="21">
        <f t="shared" ref="BN80:BP80" si="179">AE80</f>
        <v>0</v>
      </c>
      <c r="BO80" s="21">
        <f t="shared" si="179"/>
        <v>0</v>
      </c>
      <c r="BP80" s="21">
        <f t="shared" si="179"/>
        <v>0</v>
      </c>
      <c r="BQ80">
        <f t="shared" si="148"/>
        <v>1</v>
      </c>
      <c r="BR80">
        <f t="shared" si="149"/>
        <v>0</v>
      </c>
      <c r="BS80">
        <f t="shared" si="150"/>
        <v>1</v>
      </c>
      <c r="BT80">
        <f t="shared" si="151"/>
        <v>0</v>
      </c>
    </row>
    <row r="81" spans="1:72">
      <c r="A81">
        <v>28890.25</v>
      </c>
      <c r="B81">
        <v>-2365</v>
      </c>
      <c r="C81">
        <v>20679.51</v>
      </c>
      <c r="D81">
        <v>9537.62</v>
      </c>
      <c r="E81">
        <v>0</v>
      </c>
      <c r="F81" s="3">
        <v>-5193</v>
      </c>
      <c r="G81">
        <v>0</v>
      </c>
      <c r="H81">
        <v>189.89</v>
      </c>
      <c r="I81">
        <v>0</v>
      </c>
      <c r="J81">
        <v>221.49</v>
      </c>
      <c r="K81">
        <v>270.86</v>
      </c>
      <c r="L81">
        <v>0</v>
      </c>
      <c r="M81">
        <v>535.27</v>
      </c>
      <c r="N81">
        <v>537.32</v>
      </c>
      <c r="O81">
        <v>291.6</v>
      </c>
      <c r="P81">
        <v>324.3</v>
      </c>
      <c r="Q81">
        <v>0</v>
      </c>
      <c r="R81">
        <v>119.62</v>
      </c>
      <c r="S81">
        <v>28941.238</v>
      </c>
      <c r="T81">
        <v>2598.756</v>
      </c>
      <c r="U81">
        <v>12899.199</v>
      </c>
      <c r="V81">
        <v>5.192</v>
      </c>
      <c r="W81">
        <v>12904.391</v>
      </c>
      <c r="X81">
        <v>233.599</v>
      </c>
      <c r="Y81">
        <v>50.024</v>
      </c>
      <c r="Z81">
        <v>17201.58</v>
      </c>
      <c r="AA81">
        <v>755.348</v>
      </c>
      <c r="AB81">
        <v>1277.02</v>
      </c>
      <c r="AC81" t="s">
        <v>60</v>
      </c>
      <c r="AD81" s="3">
        <v>-3328.6187</v>
      </c>
      <c r="AE81">
        <v>0</v>
      </c>
      <c r="AF81">
        <v>0</v>
      </c>
      <c r="AG81">
        <v>0</v>
      </c>
      <c r="AH81">
        <v>0</v>
      </c>
      <c r="AI81">
        <v>233.33</v>
      </c>
      <c r="AJ81">
        <v>233.33</v>
      </c>
      <c r="AK81">
        <v>3866</v>
      </c>
      <c r="AL81">
        <v>30669.8</v>
      </c>
      <c r="AM81">
        <v>34535.8</v>
      </c>
      <c r="AN81">
        <v>12763.25</v>
      </c>
      <c r="AO81">
        <v>12762.98</v>
      </c>
      <c r="AP81">
        <v>0.27</v>
      </c>
      <c r="AQ81">
        <v>0</v>
      </c>
      <c r="AR81">
        <v>19.18</v>
      </c>
      <c r="AU81">
        <v>291</v>
      </c>
      <c r="AV81" s="13">
        <v>275</v>
      </c>
      <c r="AW81" s="3">
        <v>233.33</v>
      </c>
      <c r="AX81" s="3">
        <v>0</v>
      </c>
      <c r="AY81" s="3">
        <v>321</v>
      </c>
      <c r="AZ81" s="17">
        <v>305</v>
      </c>
      <c r="BA81" s="3">
        <v>233.33</v>
      </c>
      <c r="BB81" s="3">
        <v>0</v>
      </c>
      <c r="BE81" s="21">
        <f t="shared" si="138"/>
        <v>233.33</v>
      </c>
      <c r="BF81" s="21">
        <f t="shared" ref="BF81:BH81" si="180">AH81</f>
        <v>0</v>
      </c>
      <c r="BG81" s="21">
        <f t="shared" si="180"/>
        <v>233.33</v>
      </c>
      <c r="BH81" s="21">
        <f t="shared" si="180"/>
        <v>233.33</v>
      </c>
      <c r="BI81">
        <f t="shared" si="143"/>
        <v>0</v>
      </c>
      <c r="BJ81">
        <f t="shared" si="144"/>
        <v>1</v>
      </c>
      <c r="BK81">
        <f t="shared" si="145"/>
        <v>1</v>
      </c>
      <c r="BL81">
        <f t="shared" si="146"/>
        <v>233.33</v>
      </c>
      <c r="BM81" s="21">
        <f t="shared" si="140"/>
        <v>0</v>
      </c>
      <c r="BN81" s="21">
        <f t="shared" ref="BN81:BP81" si="181">AE81</f>
        <v>0</v>
      </c>
      <c r="BO81" s="21">
        <f t="shared" si="181"/>
        <v>0</v>
      </c>
      <c r="BP81" s="21">
        <f t="shared" si="181"/>
        <v>0</v>
      </c>
      <c r="BQ81">
        <f t="shared" si="148"/>
        <v>1</v>
      </c>
      <c r="BR81">
        <f t="shared" si="149"/>
        <v>0</v>
      </c>
      <c r="BS81">
        <f t="shared" si="150"/>
        <v>1</v>
      </c>
      <c r="BT81">
        <f t="shared" si="151"/>
        <v>0</v>
      </c>
    </row>
    <row r="82" spans="1:72">
      <c r="A82">
        <v>28967.23</v>
      </c>
      <c r="B82">
        <v>-1923.58</v>
      </c>
      <c r="C82">
        <v>20590.85</v>
      </c>
      <c r="D82">
        <v>9200.53</v>
      </c>
      <c r="E82">
        <v>0</v>
      </c>
      <c r="F82" s="3">
        <v>-5194</v>
      </c>
      <c r="G82">
        <v>0</v>
      </c>
      <c r="H82">
        <v>189.89</v>
      </c>
      <c r="I82">
        <v>0</v>
      </c>
      <c r="J82">
        <v>221.57</v>
      </c>
      <c r="K82">
        <v>274.58</v>
      </c>
      <c r="L82">
        <v>0</v>
      </c>
      <c r="M82">
        <v>535.27</v>
      </c>
      <c r="N82">
        <v>535.68</v>
      </c>
      <c r="O82">
        <v>291.2</v>
      </c>
      <c r="P82">
        <v>325.1</v>
      </c>
      <c r="Q82">
        <v>0</v>
      </c>
      <c r="R82">
        <v>119.51</v>
      </c>
      <c r="S82">
        <v>28832.139</v>
      </c>
      <c r="T82">
        <v>2005.732</v>
      </c>
      <c r="U82">
        <v>11446.342</v>
      </c>
      <c r="V82">
        <v>5.251</v>
      </c>
      <c r="W82">
        <v>11451.592</v>
      </c>
      <c r="X82">
        <v>235.289</v>
      </c>
      <c r="Y82">
        <v>50.015</v>
      </c>
      <c r="Z82">
        <v>16817.137</v>
      </c>
      <c r="AA82">
        <v>868.77</v>
      </c>
      <c r="AB82">
        <v>1290.46</v>
      </c>
      <c r="AC82" t="s">
        <v>60</v>
      </c>
      <c r="AD82" s="3">
        <v>-3322.7354</v>
      </c>
      <c r="AE82">
        <v>0</v>
      </c>
      <c r="AF82">
        <v>0</v>
      </c>
      <c r="AG82">
        <v>0</v>
      </c>
      <c r="AH82">
        <v>0</v>
      </c>
      <c r="AI82">
        <v>233.33</v>
      </c>
      <c r="AJ82">
        <v>233.33</v>
      </c>
      <c r="AK82">
        <v>3868</v>
      </c>
      <c r="AL82">
        <v>30488.6</v>
      </c>
      <c r="AM82">
        <v>34356.6</v>
      </c>
      <c r="AN82">
        <v>12833.71</v>
      </c>
      <c r="AO82">
        <v>12833.44</v>
      </c>
      <c r="AP82">
        <v>0.27</v>
      </c>
      <c r="AQ82">
        <v>0</v>
      </c>
      <c r="AR82">
        <v>19.68</v>
      </c>
      <c r="AU82">
        <v>291</v>
      </c>
      <c r="AV82" s="13">
        <v>275</v>
      </c>
      <c r="AW82" s="3">
        <v>233.33</v>
      </c>
      <c r="AX82" s="3">
        <v>0</v>
      </c>
      <c r="AY82" s="3">
        <v>321</v>
      </c>
      <c r="AZ82" s="17">
        <v>305</v>
      </c>
      <c r="BA82" s="3">
        <v>233.33</v>
      </c>
      <c r="BB82" s="3">
        <v>0</v>
      </c>
      <c r="BE82" s="21">
        <f t="shared" si="138"/>
        <v>233.33</v>
      </c>
      <c r="BF82" s="21">
        <f t="shared" ref="BF82:BH82" si="182">AH82</f>
        <v>0</v>
      </c>
      <c r="BG82" s="21">
        <f t="shared" si="182"/>
        <v>233.33</v>
      </c>
      <c r="BH82" s="21">
        <f t="shared" si="182"/>
        <v>233.33</v>
      </c>
      <c r="BI82">
        <f t="shared" si="143"/>
        <v>0</v>
      </c>
      <c r="BJ82">
        <f t="shared" si="144"/>
        <v>1</v>
      </c>
      <c r="BK82">
        <f t="shared" si="145"/>
        <v>1</v>
      </c>
      <c r="BL82">
        <f t="shared" si="146"/>
        <v>233.33</v>
      </c>
      <c r="BM82" s="21">
        <f t="shared" si="140"/>
        <v>0</v>
      </c>
      <c r="BN82" s="21">
        <f t="shared" ref="BN82:BP82" si="183">AE82</f>
        <v>0</v>
      </c>
      <c r="BO82" s="21">
        <f t="shared" si="183"/>
        <v>0</v>
      </c>
      <c r="BP82" s="21">
        <f t="shared" si="183"/>
        <v>0</v>
      </c>
      <c r="BQ82">
        <f t="shared" si="148"/>
        <v>1</v>
      </c>
      <c r="BR82">
        <f t="shared" si="149"/>
        <v>0</v>
      </c>
      <c r="BS82">
        <f t="shared" si="150"/>
        <v>1</v>
      </c>
      <c r="BT82">
        <f t="shared" si="151"/>
        <v>0</v>
      </c>
    </row>
    <row r="83" spans="1:72">
      <c r="A83">
        <v>28729.55</v>
      </c>
      <c r="B83">
        <v>-1881.58</v>
      </c>
      <c r="C83">
        <v>20573.45</v>
      </c>
      <c r="D83">
        <v>9079.06</v>
      </c>
      <c r="E83">
        <v>0</v>
      </c>
      <c r="F83" s="3">
        <v>-5195</v>
      </c>
      <c r="G83">
        <v>0</v>
      </c>
      <c r="H83">
        <v>189.05</v>
      </c>
      <c r="I83">
        <v>0</v>
      </c>
      <c r="J83">
        <v>221.51</v>
      </c>
      <c r="K83">
        <v>269.7</v>
      </c>
      <c r="L83">
        <v>0</v>
      </c>
      <c r="M83">
        <v>499.09</v>
      </c>
      <c r="N83">
        <v>500.73</v>
      </c>
      <c r="O83">
        <v>294.5</v>
      </c>
      <c r="P83">
        <v>324.2</v>
      </c>
      <c r="Q83">
        <v>0</v>
      </c>
      <c r="R83">
        <v>105.35</v>
      </c>
      <c r="S83">
        <v>28690.63</v>
      </c>
      <c r="T83">
        <v>2113.591</v>
      </c>
      <c r="U83">
        <v>11729.302</v>
      </c>
      <c r="V83">
        <v>5.176</v>
      </c>
      <c r="W83">
        <v>11734.477</v>
      </c>
      <c r="X83">
        <v>235.515</v>
      </c>
      <c r="Y83">
        <v>49.966</v>
      </c>
      <c r="Z83">
        <v>17146.232</v>
      </c>
      <c r="AA83">
        <v>672.451</v>
      </c>
      <c r="AB83">
        <v>1293.26</v>
      </c>
      <c r="AC83" t="s">
        <v>60</v>
      </c>
      <c r="AD83" s="3">
        <v>-3417.2864</v>
      </c>
      <c r="AE83">
        <v>0</v>
      </c>
      <c r="AF83">
        <v>0</v>
      </c>
      <c r="AG83">
        <v>0</v>
      </c>
      <c r="AH83">
        <v>0</v>
      </c>
      <c r="AI83">
        <v>233.33</v>
      </c>
      <c r="AJ83">
        <v>233.33</v>
      </c>
      <c r="AK83">
        <v>3805</v>
      </c>
      <c r="AL83">
        <v>30379.8</v>
      </c>
      <c r="AM83">
        <v>34184.8</v>
      </c>
      <c r="AN83">
        <v>12880.39</v>
      </c>
      <c r="AO83">
        <v>12880.12</v>
      </c>
      <c r="AP83">
        <v>0.27</v>
      </c>
      <c r="AQ83">
        <v>0</v>
      </c>
      <c r="AR83">
        <v>19.53</v>
      </c>
      <c r="AU83">
        <v>291</v>
      </c>
      <c r="AV83" s="13">
        <v>275</v>
      </c>
      <c r="AW83" s="3">
        <v>233.33</v>
      </c>
      <c r="AX83" s="3">
        <v>0</v>
      </c>
      <c r="AY83" s="3">
        <v>321</v>
      </c>
      <c r="AZ83" s="17">
        <v>305</v>
      </c>
      <c r="BA83" s="3">
        <v>233.33</v>
      </c>
      <c r="BB83" s="3">
        <v>0</v>
      </c>
      <c r="BE83" s="21">
        <f t="shared" si="138"/>
        <v>233.33</v>
      </c>
      <c r="BF83" s="21">
        <f t="shared" ref="BF83:BH83" si="184">AH83</f>
        <v>0</v>
      </c>
      <c r="BG83" s="21">
        <f t="shared" si="184"/>
        <v>233.33</v>
      </c>
      <c r="BH83" s="21">
        <f t="shared" si="184"/>
        <v>233.33</v>
      </c>
      <c r="BI83">
        <f t="shared" si="143"/>
        <v>0</v>
      </c>
      <c r="BJ83">
        <f t="shared" si="144"/>
        <v>1</v>
      </c>
      <c r="BK83">
        <f t="shared" si="145"/>
        <v>1</v>
      </c>
      <c r="BL83">
        <f t="shared" si="146"/>
        <v>233.33</v>
      </c>
      <c r="BM83" s="21">
        <f t="shared" si="140"/>
        <v>0</v>
      </c>
      <c r="BN83" s="21">
        <f t="shared" ref="BN83:BP83" si="185">AE83</f>
        <v>0</v>
      </c>
      <c r="BO83" s="21">
        <f t="shared" si="185"/>
        <v>0</v>
      </c>
      <c r="BP83" s="21">
        <f t="shared" si="185"/>
        <v>0</v>
      </c>
      <c r="BQ83">
        <f t="shared" si="148"/>
        <v>1</v>
      </c>
      <c r="BR83">
        <f t="shared" si="149"/>
        <v>0</v>
      </c>
      <c r="BS83">
        <f t="shared" si="150"/>
        <v>1</v>
      </c>
      <c r="BT83">
        <f t="shared" si="151"/>
        <v>0</v>
      </c>
    </row>
    <row r="84" spans="1:72">
      <c r="A84">
        <v>28792</v>
      </c>
      <c r="B84">
        <v>-1862</v>
      </c>
      <c r="C84">
        <v>20590.37</v>
      </c>
      <c r="D84">
        <v>9101.52</v>
      </c>
      <c r="E84">
        <v>0</v>
      </c>
      <c r="F84" s="3">
        <v>-5194</v>
      </c>
      <c r="G84">
        <v>0</v>
      </c>
      <c r="H84">
        <v>188.2</v>
      </c>
      <c r="I84">
        <v>0</v>
      </c>
      <c r="J84">
        <v>221.51</v>
      </c>
      <c r="K84">
        <v>272.26</v>
      </c>
      <c r="L84">
        <v>0</v>
      </c>
      <c r="M84">
        <v>501.56</v>
      </c>
      <c r="N84">
        <v>501.97</v>
      </c>
      <c r="O84">
        <v>293.5</v>
      </c>
      <c r="P84">
        <v>326.1</v>
      </c>
      <c r="Q84">
        <v>0</v>
      </c>
      <c r="R84">
        <v>105.29</v>
      </c>
      <c r="S84">
        <v>28747.117</v>
      </c>
      <c r="T84">
        <v>2038.621</v>
      </c>
      <c r="U84">
        <v>12425.089</v>
      </c>
      <c r="V84">
        <v>5.127</v>
      </c>
      <c r="W84">
        <v>12430.215</v>
      </c>
      <c r="X84">
        <v>230.19</v>
      </c>
      <c r="Y84">
        <v>49.967</v>
      </c>
      <c r="Z84">
        <v>17262.654</v>
      </c>
      <c r="AA84">
        <v>611.25</v>
      </c>
      <c r="AB84">
        <v>1313.62</v>
      </c>
      <c r="AC84" t="s">
        <v>60</v>
      </c>
      <c r="AD84" s="3">
        <v>-3411.123</v>
      </c>
      <c r="AE84">
        <v>0</v>
      </c>
      <c r="AF84">
        <v>0</v>
      </c>
      <c r="AG84">
        <v>0</v>
      </c>
      <c r="AH84">
        <v>0</v>
      </c>
      <c r="AI84">
        <v>233.33</v>
      </c>
      <c r="AJ84">
        <v>233.33</v>
      </c>
      <c r="AK84">
        <v>3742</v>
      </c>
      <c r="AL84">
        <v>30198.6</v>
      </c>
      <c r="AM84">
        <v>33940.6</v>
      </c>
      <c r="AN84">
        <v>12901.17</v>
      </c>
      <c r="AO84">
        <v>12900.9</v>
      </c>
      <c r="AP84">
        <v>0.27</v>
      </c>
      <c r="AQ84">
        <v>0</v>
      </c>
      <c r="AR84">
        <v>19.88</v>
      </c>
      <c r="AU84">
        <v>291</v>
      </c>
      <c r="AV84" s="13">
        <v>275.28</v>
      </c>
      <c r="AW84" s="3">
        <v>233.33</v>
      </c>
      <c r="AX84" s="3">
        <v>0</v>
      </c>
      <c r="AY84" s="3">
        <v>321</v>
      </c>
      <c r="AZ84" s="17">
        <v>305.35</v>
      </c>
      <c r="BA84" s="3">
        <v>233.33</v>
      </c>
      <c r="BB84" s="3">
        <v>0</v>
      </c>
      <c r="BE84" s="21">
        <f t="shared" si="138"/>
        <v>233.33</v>
      </c>
      <c r="BF84" s="21">
        <f t="shared" ref="BF84:BH84" si="186">AH84</f>
        <v>0</v>
      </c>
      <c r="BG84" s="21">
        <f t="shared" si="186"/>
        <v>233.33</v>
      </c>
      <c r="BH84" s="21">
        <f t="shared" si="186"/>
        <v>233.33</v>
      </c>
      <c r="BI84">
        <f t="shared" si="143"/>
        <v>0</v>
      </c>
      <c r="BJ84">
        <f t="shared" si="144"/>
        <v>1</v>
      </c>
      <c r="BK84">
        <f t="shared" si="145"/>
        <v>1</v>
      </c>
      <c r="BL84">
        <f t="shared" si="146"/>
        <v>233.33</v>
      </c>
      <c r="BM84" s="21">
        <f t="shared" si="140"/>
        <v>0</v>
      </c>
      <c r="BN84" s="21">
        <f t="shared" ref="BN84:BP84" si="187">AE84</f>
        <v>0</v>
      </c>
      <c r="BO84" s="21">
        <f t="shared" si="187"/>
        <v>0</v>
      </c>
      <c r="BP84" s="21">
        <f t="shared" si="187"/>
        <v>0</v>
      </c>
      <c r="BQ84">
        <f t="shared" si="148"/>
        <v>1</v>
      </c>
      <c r="BR84">
        <f t="shared" si="149"/>
        <v>0</v>
      </c>
      <c r="BS84">
        <f t="shared" si="150"/>
        <v>1</v>
      </c>
      <c r="BT84">
        <f t="shared" si="151"/>
        <v>0</v>
      </c>
    </row>
    <row r="85" spans="1:72">
      <c r="A85">
        <v>28741.11</v>
      </c>
      <c r="B85">
        <v>-1798</v>
      </c>
      <c r="C85">
        <v>20589.82</v>
      </c>
      <c r="D85">
        <v>8982.37</v>
      </c>
      <c r="E85">
        <v>0</v>
      </c>
      <c r="F85" s="3">
        <v>-5194</v>
      </c>
      <c r="G85">
        <v>0</v>
      </c>
      <c r="H85">
        <v>190.77</v>
      </c>
      <c r="I85">
        <v>0</v>
      </c>
      <c r="J85">
        <v>221.44</v>
      </c>
      <c r="K85">
        <v>270.86</v>
      </c>
      <c r="L85">
        <v>0</v>
      </c>
      <c r="M85">
        <v>502.38</v>
      </c>
      <c r="N85">
        <v>500.32</v>
      </c>
      <c r="O85">
        <v>293.4</v>
      </c>
      <c r="P85">
        <v>325.1</v>
      </c>
      <c r="Q85">
        <v>0</v>
      </c>
      <c r="R85">
        <v>105.45</v>
      </c>
      <c r="S85">
        <v>29001.371</v>
      </c>
      <c r="T85">
        <v>1745.257</v>
      </c>
      <c r="U85">
        <v>12145.116</v>
      </c>
      <c r="V85">
        <v>5.142</v>
      </c>
      <c r="W85">
        <v>12150.258</v>
      </c>
      <c r="X85">
        <v>226.829</v>
      </c>
      <c r="Y85">
        <v>49.967</v>
      </c>
      <c r="Z85">
        <v>17131.225</v>
      </c>
      <c r="AA85">
        <v>788.303</v>
      </c>
      <c r="AB85">
        <v>1317.93</v>
      </c>
      <c r="AC85" t="s">
        <v>60</v>
      </c>
      <c r="AD85" s="3">
        <v>-3408.6016</v>
      </c>
      <c r="AE85">
        <v>0</v>
      </c>
      <c r="AF85">
        <v>0</v>
      </c>
      <c r="AG85">
        <v>0</v>
      </c>
      <c r="AH85">
        <v>0</v>
      </c>
      <c r="AI85">
        <v>233.33</v>
      </c>
      <c r="AJ85">
        <v>233.33</v>
      </c>
      <c r="AK85">
        <v>3679</v>
      </c>
      <c r="AL85">
        <v>30017.4</v>
      </c>
      <c r="AM85">
        <v>33696.4</v>
      </c>
      <c r="AN85">
        <v>12919.94</v>
      </c>
      <c r="AO85">
        <v>12919.67</v>
      </c>
      <c r="AP85">
        <v>0.27</v>
      </c>
      <c r="AQ85">
        <v>0</v>
      </c>
      <c r="AR85">
        <v>19.83</v>
      </c>
      <c r="AU85">
        <v>291</v>
      </c>
      <c r="AV85" s="13">
        <v>276</v>
      </c>
      <c r="AW85" s="3">
        <v>233.33</v>
      </c>
      <c r="AX85" s="3">
        <v>0</v>
      </c>
      <c r="AY85" s="3">
        <v>321</v>
      </c>
      <c r="AZ85" s="17">
        <v>306</v>
      </c>
      <c r="BA85" s="3">
        <v>233.33</v>
      </c>
      <c r="BB85" s="3">
        <v>0</v>
      </c>
      <c r="BE85" s="21">
        <f t="shared" si="138"/>
        <v>233.33</v>
      </c>
      <c r="BF85" s="21">
        <f t="shared" ref="BF85:BH85" si="188">AH85</f>
        <v>0</v>
      </c>
      <c r="BG85" s="21">
        <f t="shared" si="188"/>
        <v>233.33</v>
      </c>
      <c r="BH85" s="21">
        <f t="shared" si="188"/>
        <v>233.33</v>
      </c>
      <c r="BI85">
        <f t="shared" si="143"/>
        <v>0</v>
      </c>
      <c r="BJ85">
        <f t="shared" si="144"/>
        <v>1</v>
      </c>
      <c r="BK85">
        <f t="shared" si="145"/>
        <v>1</v>
      </c>
      <c r="BL85">
        <f t="shared" si="146"/>
        <v>233.33</v>
      </c>
      <c r="BM85" s="21">
        <f t="shared" si="140"/>
        <v>0</v>
      </c>
      <c r="BN85" s="21">
        <f t="shared" ref="BN85:BP85" si="189">AE85</f>
        <v>0</v>
      </c>
      <c r="BO85" s="21">
        <f t="shared" si="189"/>
        <v>0</v>
      </c>
      <c r="BP85" s="21">
        <f t="shared" si="189"/>
        <v>0</v>
      </c>
      <c r="BQ85">
        <f t="shared" si="148"/>
        <v>1</v>
      </c>
      <c r="BR85">
        <f t="shared" si="149"/>
        <v>0</v>
      </c>
      <c r="BS85">
        <f t="shared" si="150"/>
        <v>1</v>
      </c>
      <c r="BT85">
        <f t="shared" si="151"/>
        <v>0</v>
      </c>
    </row>
    <row r="86" spans="1:72">
      <c r="A86">
        <v>28955.28</v>
      </c>
      <c r="B86">
        <v>-1789.58</v>
      </c>
      <c r="C86">
        <v>20574.65</v>
      </c>
      <c r="D86">
        <v>8312.13</v>
      </c>
      <c r="E86">
        <v>0</v>
      </c>
      <c r="F86" s="3">
        <v>-5192</v>
      </c>
      <c r="G86">
        <v>0</v>
      </c>
      <c r="H86">
        <v>189.89</v>
      </c>
      <c r="I86">
        <v>0</v>
      </c>
      <c r="J86">
        <v>220.9</v>
      </c>
      <c r="K86">
        <v>271.1</v>
      </c>
      <c r="L86">
        <v>0</v>
      </c>
      <c r="M86">
        <v>499.91</v>
      </c>
      <c r="N86">
        <v>501.97</v>
      </c>
      <c r="O86">
        <v>291.2</v>
      </c>
      <c r="P86">
        <v>324.3</v>
      </c>
      <c r="Q86">
        <v>0</v>
      </c>
      <c r="R86">
        <v>105.35</v>
      </c>
      <c r="S86">
        <v>28835.512</v>
      </c>
      <c r="T86">
        <v>1908.401</v>
      </c>
      <c r="U86">
        <v>11717.007</v>
      </c>
      <c r="V86">
        <v>5.051</v>
      </c>
      <c r="W86">
        <v>11722.058</v>
      </c>
      <c r="X86">
        <v>227.797</v>
      </c>
      <c r="Y86">
        <v>50.035</v>
      </c>
      <c r="Z86">
        <v>17002.03</v>
      </c>
      <c r="AA86">
        <v>810.871</v>
      </c>
      <c r="AB86">
        <v>1318.43</v>
      </c>
      <c r="AC86" t="s">
        <v>60</v>
      </c>
      <c r="AD86" s="3">
        <v>-3411.123</v>
      </c>
      <c r="AE86">
        <v>0</v>
      </c>
      <c r="AF86">
        <v>0</v>
      </c>
      <c r="AG86">
        <v>0</v>
      </c>
      <c r="AH86">
        <v>0</v>
      </c>
      <c r="AI86">
        <v>233.33</v>
      </c>
      <c r="AJ86">
        <v>233.33</v>
      </c>
      <c r="AK86">
        <v>3614</v>
      </c>
      <c r="AL86">
        <v>29872.4</v>
      </c>
      <c r="AM86">
        <v>33486.4</v>
      </c>
      <c r="AN86">
        <v>12889.46</v>
      </c>
      <c r="AO86">
        <v>12889.19</v>
      </c>
      <c r="AP86">
        <v>0.27</v>
      </c>
      <c r="AQ86">
        <v>0</v>
      </c>
      <c r="AR86">
        <v>19.15</v>
      </c>
      <c r="AU86">
        <v>291</v>
      </c>
      <c r="AV86" s="13">
        <v>276</v>
      </c>
      <c r="AW86" s="3">
        <v>233.33</v>
      </c>
      <c r="AX86" s="3">
        <v>0</v>
      </c>
      <c r="AY86" s="3">
        <v>321</v>
      </c>
      <c r="AZ86" s="17">
        <v>306</v>
      </c>
      <c r="BA86" s="3">
        <v>233.33</v>
      </c>
      <c r="BB86" s="3">
        <v>0</v>
      </c>
      <c r="BE86" s="21">
        <f t="shared" si="138"/>
        <v>233.33</v>
      </c>
      <c r="BF86" s="21">
        <f t="shared" ref="BF86:BH86" si="190">AH86</f>
        <v>0</v>
      </c>
      <c r="BG86" s="21">
        <f t="shared" si="190"/>
        <v>233.33</v>
      </c>
      <c r="BH86" s="21">
        <f t="shared" si="190"/>
        <v>233.33</v>
      </c>
      <c r="BI86">
        <f t="shared" si="143"/>
        <v>0</v>
      </c>
      <c r="BJ86">
        <f t="shared" si="144"/>
        <v>1</v>
      </c>
      <c r="BK86">
        <f t="shared" si="145"/>
        <v>1</v>
      </c>
      <c r="BL86">
        <f t="shared" si="146"/>
        <v>233.33</v>
      </c>
      <c r="BM86" s="21">
        <f t="shared" si="140"/>
        <v>0</v>
      </c>
      <c r="BN86" s="21">
        <f t="shared" ref="BN86:BP86" si="191">AE86</f>
        <v>0</v>
      </c>
      <c r="BO86" s="21">
        <f t="shared" si="191"/>
        <v>0</v>
      </c>
      <c r="BP86" s="21">
        <f t="shared" si="191"/>
        <v>0</v>
      </c>
      <c r="BQ86">
        <f t="shared" si="148"/>
        <v>1</v>
      </c>
      <c r="BR86">
        <f t="shared" si="149"/>
        <v>0</v>
      </c>
      <c r="BS86">
        <f t="shared" si="150"/>
        <v>1</v>
      </c>
      <c r="BT86">
        <f t="shared" si="151"/>
        <v>0</v>
      </c>
    </row>
    <row r="87" spans="1:72">
      <c r="A87">
        <v>28784.15</v>
      </c>
      <c r="B87">
        <v>-1869.58</v>
      </c>
      <c r="C87">
        <v>20565.79</v>
      </c>
      <c r="D87">
        <v>8228.79</v>
      </c>
      <c r="E87">
        <v>0</v>
      </c>
      <c r="F87" s="3">
        <v>-5196</v>
      </c>
      <c r="G87">
        <v>0</v>
      </c>
      <c r="H87">
        <v>189.89</v>
      </c>
      <c r="I87">
        <v>0</v>
      </c>
      <c r="J87">
        <v>221.36</v>
      </c>
      <c r="K87">
        <v>271.1</v>
      </c>
      <c r="L87">
        <v>0</v>
      </c>
      <c r="M87">
        <v>500.32</v>
      </c>
      <c r="N87">
        <v>499.91</v>
      </c>
      <c r="O87">
        <v>291.3</v>
      </c>
      <c r="P87">
        <v>324.5</v>
      </c>
      <c r="Q87">
        <v>0</v>
      </c>
      <c r="R87">
        <v>106.46</v>
      </c>
      <c r="S87">
        <v>28703.639</v>
      </c>
      <c r="T87">
        <v>1935.737</v>
      </c>
      <c r="U87">
        <v>11765.604</v>
      </c>
      <c r="V87">
        <v>5.088</v>
      </c>
      <c r="W87">
        <v>11770.692</v>
      </c>
      <c r="X87">
        <v>227.015</v>
      </c>
      <c r="Y87">
        <v>50.028</v>
      </c>
      <c r="Z87">
        <v>17024.87</v>
      </c>
      <c r="AA87">
        <v>764.432</v>
      </c>
      <c r="AB87">
        <v>1310.54</v>
      </c>
      <c r="AC87" t="s">
        <v>60</v>
      </c>
      <c r="AD87" s="3">
        <v>-3413.5044</v>
      </c>
      <c r="AE87">
        <v>0</v>
      </c>
      <c r="AF87">
        <v>0</v>
      </c>
      <c r="AG87">
        <v>0</v>
      </c>
      <c r="AH87">
        <v>0</v>
      </c>
      <c r="AI87">
        <v>233.33</v>
      </c>
      <c r="AJ87">
        <v>233.33</v>
      </c>
      <c r="AK87">
        <v>3627</v>
      </c>
      <c r="AL87">
        <v>29727.5</v>
      </c>
      <c r="AM87">
        <v>33354.5</v>
      </c>
      <c r="AN87">
        <v>12835.73</v>
      </c>
      <c r="AO87">
        <v>12835.46</v>
      </c>
      <c r="AP87">
        <v>0.27</v>
      </c>
      <c r="AQ87">
        <v>0</v>
      </c>
      <c r="AR87">
        <v>19.5</v>
      </c>
      <c r="AU87">
        <v>291</v>
      </c>
      <c r="AV87" s="13">
        <v>275</v>
      </c>
      <c r="AW87" s="3">
        <v>233.33</v>
      </c>
      <c r="AX87" s="3">
        <v>0</v>
      </c>
      <c r="AY87" s="3">
        <v>321</v>
      </c>
      <c r="AZ87" s="17">
        <v>305</v>
      </c>
      <c r="BA87" s="3">
        <v>233.33</v>
      </c>
      <c r="BB87" s="3">
        <v>0</v>
      </c>
      <c r="BE87" s="21">
        <f t="shared" si="138"/>
        <v>233.33</v>
      </c>
      <c r="BF87" s="21">
        <f t="shared" ref="BF87:BH87" si="192">AH87</f>
        <v>0</v>
      </c>
      <c r="BG87" s="21">
        <f t="shared" si="192"/>
        <v>233.33</v>
      </c>
      <c r="BH87" s="21">
        <f t="shared" si="192"/>
        <v>233.33</v>
      </c>
      <c r="BI87">
        <f t="shared" si="143"/>
        <v>0</v>
      </c>
      <c r="BJ87">
        <f t="shared" si="144"/>
        <v>1</v>
      </c>
      <c r="BK87">
        <f t="shared" si="145"/>
        <v>1</v>
      </c>
      <c r="BL87">
        <f t="shared" si="146"/>
        <v>233.33</v>
      </c>
      <c r="BM87" s="21">
        <f t="shared" si="140"/>
        <v>0</v>
      </c>
      <c r="BN87" s="21">
        <f t="shared" ref="BN87:BP87" si="193">AE87</f>
        <v>0</v>
      </c>
      <c r="BO87" s="21">
        <f t="shared" si="193"/>
        <v>0</v>
      </c>
      <c r="BP87" s="21">
        <f t="shared" si="193"/>
        <v>0</v>
      </c>
      <c r="BQ87">
        <f t="shared" si="148"/>
        <v>1</v>
      </c>
      <c r="BR87">
        <f t="shared" si="149"/>
        <v>0</v>
      </c>
      <c r="BS87">
        <f t="shared" si="150"/>
        <v>1</v>
      </c>
      <c r="BT87">
        <f t="shared" si="151"/>
        <v>0</v>
      </c>
    </row>
    <row r="88" spans="1:72">
      <c r="A88">
        <v>28460.31</v>
      </c>
      <c r="B88">
        <v>-1883.58</v>
      </c>
      <c r="C88">
        <v>20567.79</v>
      </c>
      <c r="D88">
        <v>7929.74</v>
      </c>
      <c r="E88">
        <v>0</v>
      </c>
      <c r="F88" s="3">
        <v>-5194</v>
      </c>
      <c r="G88">
        <v>0</v>
      </c>
      <c r="H88">
        <v>189.89</v>
      </c>
      <c r="I88">
        <v>0</v>
      </c>
      <c r="J88">
        <v>220.38</v>
      </c>
      <c r="K88">
        <v>270.16</v>
      </c>
      <c r="L88">
        <v>0</v>
      </c>
      <c r="M88">
        <v>498.68</v>
      </c>
      <c r="N88">
        <v>500.73</v>
      </c>
      <c r="O88">
        <v>288.5</v>
      </c>
      <c r="P88">
        <v>314.3</v>
      </c>
      <c r="Q88">
        <v>0</v>
      </c>
      <c r="R88">
        <v>105.72</v>
      </c>
      <c r="S88">
        <v>28653.588</v>
      </c>
      <c r="T88">
        <v>1783.004</v>
      </c>
      <c r="U88">
        <v>11594.728</v>
      </c>
      <c r="V88">
        <v>5.121</v>
      </c>
      <c r="W88">
        <v>11599.849</v>
      </c>
      <c r="X88">
        <v>227.446</v>
      </c>
      <c r="Y88">
        <v>50.034</v>
      </c>
      <c r="Z88">
        <v>17004.29</v>
      </c>
      <c r="AA88">
        <v>807.586</v>
      </c>
      <c r="AB88">
        <v>1299.98</v>
      </c>
      <c r="AC88" t="s">
        <v>60</v>
      </c>
      <c r="AD88" s="3">
        <v>-3428.9128</v>
      </c>
      <c r="AE88">
        <v>0</v>
      </c>
      <c r="AF88">
        <v>0</v>
      </c>
      <c r="AG88">
        <v>0</v>
      </c>
      <c r="AH88">
        <v>0</v>
      </c>
      <c r="AI88">
        <v>233.33</v>
      </c>
      <c r="AJ88">
        <v>233.33</v>
      </c>
      <c r="AK88">
        <v>3640</v>
      </c>
      <c r="AL88">
        <v>29582.5</v>
      </c>
      <c r="AM88">
        <v>33222.5</v>
      </c>
      <c r="AN88">
        <v>12775.52</v>
      </c>
      <c r="AO88">
        <v>12775.25</v>
      </c>
      <c r="AP88">
        <v>0.27</v>
      </c>
      <c r="AQ88">
        <v>0</v>
      </c>
      <c r="AR88">
        <v>19.2</v>
      </c>
      <c r="AU88">
        <v>291</v>
      </c>
      <c r="AV88" s="13">
        <v>275</v>
      </c>
      <c r="AW88" s="3">
        <v>233.33</v>
      </c>
      <c r="AX88" s="3">
        <v>0</v>
      </c>
      <c r="AY88" s="3">
        <v>321</v>
      </c>
      <c r="AZ88" s="17">
        <v>305</v>
      </c>
      <c r="BA88" s="3">
        <v>233.33</v>
      </c>
      <c r="BB88" s="3">
        <v>0</v>
      </c>
      <c r="BE88" s="21">
        <f t="shared" si="138"/>
        <v>233.33</v>
      </c>
      <c r="BF88" s="21">
        <f t="shared" ref="BF88:BH88" si="194">AH88</f>
        <v>0</v>
      </c>
      <c r="BG88" s="21">
        <f t="shared" si="194"/>
        <v>233.33</v>
      </c>
      <c r="BH88" s="21">
        <f t="shared" si="194"/>
        <v>233.33</v>
      </c>
      <c r="BI88">
        <f t="shared" si="143"/>
        <v>0</v>
      </c>
      <c r="BJ88">
        <f t="shared" si="144"/>
        <v>1</v>
      </c>
      <c r="BK88">
        <f t="shared" si="145"/>
        <v>1</v>
      </c>
      <c r="BL88">
        <f t="shared" si="146"/>
        <v>233.33</v>
      </c>
      <c r="BM88" s="21">
        <f t="shared" si="140"/>
        <v>0</v>
      </c>
      <c r="BN88" s="21">
        <f t="shared" ref="BN88:BP88" si="195">AE88</f>
        <v>0</v>
      </c>
      <c r="BO88" s="21">
        <f t="shared" si="195"/>
        <v>0</v>
      </c>
      <c r="BP88" s="21">
        <f t="shared" si="195"/>
        <v>0</v>
      </c>
      <c r="BQ88">
        <f t="shared" si="148"/>
        <v>1</v>
      </c>
      <c r="BR88">
        <f t="shared" si="149"/>
        <v>0</v>
      </c>
      <c r="BS88">
        <f t="shared" si="150"/>
        <v>1</v>
      </c>
      <c r="BT88">
        <f t="shared" si="151"/>
        <v>0</v>
      </c>
    </row>
    <row r="89" spans="1:72">
      <c r="A89">
        <v>28193.31</v>
      </c>
      <c r="B89">
        <v>-1828.58</v>
      </c>
      <c r="C89">
        <v>20570.33</v>
      </c>
      <c r="D89">
        <v>7614.53</v>
      </c>
      <c r="E89">
        <v>0</v>
      </c>
      <c r="F89" s="3">
        <v>-4984</v>
      </c>
      <c r="G89">
        <v>0</v>
      </c>
      <c r="H89">
        <v>189.05</v>
      </c>
      <c r="I89">
        <v>0</v>
      </c>
      <c r="J89">
        <v>221.78</v>
      </c>
      <c r="K89">
        <v>271.1</v>
      </c>
      <c r="L89">
        <v>0</v>
      </c>
      <c r="M89">
        <v>499.5</v>
      </c>
      <c r="N89">
        <v>500.73</v>
      </c>
      <c r="O89">
        <v>291.7</v>
      </c>
      <c r="P89">
        <v>318.2</v>
      </c>
      <c r="Q89">
        <v>0</v>
      </c>
      <c r="R89">
        <v>104.82</v>
      </c>
      <c r="S89">
        <v>28436.154</v>
      </c>
      <c r="T89">
        <v>2187.756</v>
      </c>
      <c r="U89">
        <v>11613.555</v>
      </c>
      <c r="V89">
        <v>5.095</v>
      </c>
      <c r="W89">
        <v>11618.65</v>
      </c>
      <c r="X89">
        <v>225.394</v>
      </c>
      <c r="Y89">
        <v>50.001</v>
      </c>
      <c r="Z89">
        <v>16897.977</v>
      </c>
      <c r="AA89">
        <v>828.02</v>
      </c>
      <c r="AB89">
        <v>1293.02</v>
      </c>
      <c r="AC89" t="s">
        <v>60</v>
      </c>
      <c r="AD89" s="3">
        <v>-3417.2864</v>
      </c>
      <c r="AE89">
        <v>0</v>
      </c>
      <c r="AF89">
        <v>0</v>
      </c>
      <c r="AG89">
        <v>0</v>
      </c>
      <c r="AH89">
        <v>0</v>
      </c>
      <c r="AI89">
        <v>233.33</v>
      </c>
      <c r="AJ89">
        <v>233.33</v>
      </c>
      <c r="AK89">
        <v>3653</v>
      </c>
      <c r="AL89">
        <v>29401.3</v>
      </c>
      <c r="AM89">
        <v>33054.3</v>
      </c>
      <c r="AN89">
        <v>12697.51</v>
      </c>
      <c r="AO89">
        <v>12697.24</v>
      </c>
      <c r="AP89">
        <v>0.27</v>
      </c>
      <c r="AQ89">
        <v>0</v>
      </c>
      <c r="AR89">
        <v>17.78</v>
      </c>
      <c r="AU89">
        <v>291</v>
      </c>
      <c r="AV89" s="13">
        <v>275</v>
      </c>
      <c r="AW89" s="3">
        <v>233.33</v>
      </c>
      <c r="AX89" s="3">
        <v>0</v>
      </c>
      <c r="AY89" s="3">
        <v>321</v>
      </c>
      <c r="AZ89" s="17">
        <v>305</v>
      </c>
      <c r="BA89" s="3">
        <v>233.33</v>
      </c>
      <c r="BB89" s="3">
        <v>0</v>
      </c>
      <c r="BE89" s="21">
        <f t="shared" si="138"/>
        <v>233.33</v>
      </c>
      <c r="BF89" s="21">
        <f t="shared" ref="BF89:BH89" si="196">AH89</f>
        <v>0</v>
      </c>
      <c r="BG89" s="21">
        <f t="shared" si="196"/>
        <v>233.33</v>
      </c>
      <c r="BH89" s="21">
        <f t="shared" si="196"/>
        <v>233.33</v>
      </c>
      <c r="BI89">
        <f t="shared" si="143"/>
        <v>0</v>
      </c>
      <c r="BJ89">
        <f t="shared" si="144"/>
        <v>1</v>
      </c>
      <c r="BK89">
        <f t="shared" si="145"/>
        <v>1</v>
      </c>
      <c r="BL89">
        <f t="shared" si="146"/>
        <v>233.33</v>
      </c>
      <c r="BM89" s="21">
        <f t="shared" si="140"/>
        <v>0</v>
      </c>
      <c r="BN89" s="21">
        <f t="shared" ref="BN89:BP89" si="197">AE89</f>
        <v>0</v>
      </c>
      <c r="BO89" s="21">
        <f t="shared" si="197"/>
        <v>0</v>
      </c>
      <c r="BP89" s="21">
        <f t="shared" si="197"/>
        <v>0</v>
      </c>
      <c r="BQ89">
        <f t="shared" si="148"/>
        <v>1</v>
      </c>
      <c r="BR89">
        <f t="shared" si="149"/>
        <v>0</v>
      </c>
      <c r="BS89">
        <f t="shared" si="150"/>
        <v>1</v>
      </c>
      <c r="BT89">
        <f t="shared" si="151"/>
        <v>0</v>
      </c>
    </row>
    <row r="90" spans="1:72">
      <c r="A90">
        <v>28249.61</v>
      </c>
      <c r="B90">
        <v>-1789</v>
      </c>
      <c r="C90">
        <v>20551.99</v>
      </c>
      <c r="D90">
        <v>7631.38</v>
      </c>
      <c r="E90">
        <v>0</v>
      </c>
      <c r="F90" s="3">
        <v>-4392</v>
      </c>
      <c r="G90">
        <v>0</v>
      </c>
      <c r="H90">
        <v>189.89</v>
      </c>
      <c r="I90">
        <v>0</v>
      </c>
      <c r="J90">
        <v>221.63</v>
      </c>
      <c r="K90">
        <v>268.54</v>
      </c>
      <c r="L90">
        <v>0</v>
      </c>
      <c r="M90">
        <v>500.32</v>
      </c>
      <c r="N90">
        <v>500.32</v>
      </c>
      <c r="O90">
        <v>291.4</v>
      </c>
      <c r="P90">
        <v>318.4</v>
      </c>
      <c r="Q90">
        <v>0</v>
      </c>
      <c r="R90">
        <v>104.82</v>
      </c>
      <c r="S90">
        <v>28402.072</v>
      </c>
      <c r="T90">
        <v>2664.911</v>
      </c>
      <c r="U90">
        <v>11593.872</v>
      </c>
      <c r="V90">
        <v>5.117</v>
      </c>
      <c r="W90">
        <v>11598.988</v>
      </c>
      <c r="X90">
        <v>228.055</v>
      </c>
      <c r="Y90">
        <v>49.971</v>
      </c>
      <c r="Z90">
        <v>16711</v>
      </c>
      <c r="AA90">
        <v>966.227</v>
      </c>
      <c r="AB90">
        <v>1292.84</v>
      </c>
      <c r="AC90" t="s">
        <v>60</v>
      </c>
      <c r="AD90" s="3">
        <v>-3419.9478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3669</v>
      </c>
      <c r="AL90">
        <v>29038.9</v>
      </c>
      <c r="AM90">
        <v>32707.9</v>
      </c>
      <c r="AN90">
        <v>12592.75</v>
      </c>
      <c r="AO90">
        <v>12592.48</v>
      </c>
      <c r="AP90">
        <v>0.27</v>
      </c>
      <c r="AQ90">
        <v>0</v>
      </c>
      <c r="AR90">
        <v>0</v>
      </c>
      <c r="AU90">
        <v>290</v>
      </c>
      <c r="AV90" s="13">
        <v>276</v>
      </c>
      <c r="AW90" s="3">
        <v>0</v>
      </c>
      <c r="AX90" s="3">
        <v>0</v>
      </c>
      <c r="AY90" s="3">
        <v>320</v>
      </c>
      <c r="AZ90" s="17">
        <v>306</v>
      </c>
      <c r="BA90" s="3">
        <v>0</v>
      </c>
      <c r="BB90" s="3">
        <v>0</v>
      </c>
      <c r="BE90" s="21">
        <f t="shared" si="138"/>
        <v>0</v>
      </c>
      <c r="BF90" s="21">
        <f t="shared" ref="BF90:BH90" si="198">AH90</f>
        <v>0</v>
      </c>
      <c r="BG90" s="21">
        <f t="shared" si="198"/>
        <v>0</v>
      </c>
      <c r="BH90" s="21">
        <f t="shared" si="198"/>
        <v>0</v>
      </c>
      <c r="BI90">
        <f t="shared" si="143"/>
        <v>1</v>
      </c>
      <c r="BJ90">
        <f t="shared" si="144"/>
        <v>0</v>
      </c>
      <c r="BK90">
        <f t="shared" si="145"/>
        <v>1</v>
      </c>
      <c r="BL90">
        <f t="shared" si="146"/>
        <v>0</v>
      </c>
      <c r="BM90" s="21">
        <f t="shared" si="140"/>
        <v>0</v>
      </c>
      <c r="BN90" s="21">
        <f t="shared" ref="BN90:BP90" si="199">AE90</f>
        <v>0</v>
      </c>
      <c r="BO90" s="21">
        <f t="shared" si="199"/>
        <v>0</v>
      </c>
      <c r="BP90" s="21">
        <f t="shared" si="199"/>
        <v>0</v>
      </c>
      <c r="BQ90">
        <f t="shared" si="148"/>
        <v>1</v>
      </c>
      <c r="BR90">
        <f t="shared" si="149"/>
        <v>0</v>
      </c>
      <c r="BS90">
        <f t="shared" si="150"/>
        <v>1</v>
      </c>
      <c r="BT90">
        <f t="shared" si="151"/>
        <v>0</v>
      </c>
    </row>
    <row r="91" spans="1:72">
      <c r="A91">
        <v>28003.51</v>
      </c>
      <c r="B91">
        <v>-1658</v>
      </c>
      <c r="C91">
        <v>20548.78</v>
      </c>
      <c r="D91">
        <v>7244.4</v>
      </c>
      <c r="E91">
        <v>0</v>
      </c>
      <c r="F91" s="3">
        <v>-3794</v>
      </c>
      <c r="G91">
        <v>0</v>
      </c>
      <c r="H91">
        <v>189.89</v>
      </c>
      <c r="I91">
        <v>0</v>
      </c>
      <c r="J91">
        <v>221.06</v>
      </c>
      <c r="K91">
        <v>271.1</v>
      </c>
      <c r="L91">
        <v>0</v>
      </c>
      <c r="M91">
        <v>500.32</v>
      </c>
      <c r="N91">
        <v>501.15</v>
      </c>
      <c r="O91">
        <v>290.4</v>
      </c>
      <c r="P91">
        <v>316.4</v>
      </c>
      <c r="Q91">
        <v>0</v>
      </c>
      <c r="R91">
        <v>105.08</v>
      </c>
      <c r="S91">
        <v>28124.115</v>
      </c>
      <c r="T91">
        <v>2894.987</v>
      </c>
      <c r="U91">
        <v>11553.664</v>
      </c>
      <c r="V91">
        <v>5.107</v>
      </c>
      <c r="W91">
        <v>11558.77</v>
      </c>
      <c r="X91">
        <v>225.558</v>
      </c>
      <c r="Y91">
        <v>50.032</v>
      </c>
      <c r="Z91">
        <v>16613.406</v>
      </c>
      <c r="AA91">
        <v>971.9</v>
      </c>
      <c r="AB91">
        <v>1302.83</v>
      </c>
      <c r="AC91" t="s">
        <v>60</v>
      </c>
      <c r="AD91" s="3">
        <v>-3422.4692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3538</v>
      </c>
      <c r="AL91">
        <v>28531.5</v>
      </c>
      <c r="AM91">
        <v>32069.5</v>
      </c>
      <c r="AN91">
        <v>12471.42</v>
      </c>
      <c r="AO91">
        <v>12471.15</v>
      </c>
      <c r="AP91">
        <v>0.27</v>
      </c>
      <c r="AQ91">
        <v>0</v>
      </c>
      <c r="AR91">
        <v>0</v>
      </c>
      <c r="AU91">
        <v>290</v>
      </c>
      <c r="AV91" s="13">
        <v>276</v>
      </c>
      <c r="AW91" s="3">
        <v>0</v>
      </c>
      <c r="AX91" s="3">
        <v>0</v>
      </c>
      <c r="AY91" s="3">
        <v>320</v>
      </c>
      <c r="AZ91" s="17">
        <v>306</v>
      </c>
      <c r="BA91" s="3">
        <v>0</v>
      </c>
      <c r="BB91" s="3">
        <v>0</v>
      </c>
      <c r="BE91" s="21">
        <f t="shared" si="138"/>
        <v>0</v>
      </c>
      <c r="BF91" s="21">
        <f t="shared" ref="BF91:BH91" si="200">AH91</f>
        <v>0</v>
      </c>
      <c r="BG91" s="21">
        <f t="shared" si="200"/>
        <v>0</v>
      </c>
      <c r="BH91" s="21">
        <f t="shared" si="200"/>
        <v>0</v>
      </c>
      <c r="BI91">
        <f t="shared" si="143"/>
        <v>1</v>
      </c>
      <c r="BJ91">
        <f t="shared" si="144"/>
        <v>0</v>
      </c>
      <c r="BK91">
        <f t="shared" si="145"/>
        <v>1</v>
      </c>
      <c r="BL91">
        <f t="shared" si="146"/>
        <v>0</v>
      </c>
      <c r="BM91" s="21">
        <f t="shared" si="140"/>
        <v>0</v>
      </c>
      <c r="BN91" s="21">
        <f t="shared" ref="BN91:BP91" si="201">AE91</f>
        <v>0</v>
      </c>
      <c r="BO91" s="21">
        <f t="shared" si="201"/>
        <v>0</v>
      </c>
      <c r="BP91" s="21">
        <f t="shared" si="201"/>
        <v>0</v>
      </c>
      <c r="BQ91">
        <f t="shared" si="148"/>
        <v>1</v>
      </c>
      <c r="BR91">
        <f t="shared" si="149"/>
        <v>0</v>
      </c>
      <c r="BS91">
        <f t="shared" si="150"/>
        <v>1</v>
      </c>
      <c r="BT91">
        <f t="shared" si="151"/>
        <v>0</v>
      </c>
    </row>
    <row r="92" spans="1:72">
      <c r="A92">
        <v>27692.45</v>
      </c>
      <c r="B92">
        <v>-1528</v>
      </c>
      <c r="C92">
        <v>20544.58</v>
      </c>
      <c r="D92">
        <v>6804.27</v>
      </c>
      <c r="E92">
        <v>0</v>
      </c>
      <c r="F92" s="3">
        <v>-3196</v>
      </c>
      <c r="G92">
        <v>0</v>
      </c>
      <c r="H92">
        <v>189.05</v>
      </c>
      <c r="I92">
        <v>0</v>
      </c>
      <c r="J92">
        <v>221.22</v>
      </c>
      <c r="K92">
        <v>270.86</v>
      </c>
      <c r="L92">
        <v>0</v>
      </c>
      <c r="M92">
        <v>499.09</v>
      </c>
      <c r="N92">
        <v>500.73</v>
      </c>
      <c r="O92">
        <v>290.2</v>
      </c>
      <c r="P92">
        <v>314.1</v>
      </c>
      <c r="Q92">
        <v>0</v>
      </c>
      <c r="R92">
        <v>105.03</v>
      </c>
      <c r="S92">
        <v>27787.275</v>
      </c>
      <c r="T92">
        <v>3470.303</v>
      </c>
      <c r="U92">
        <v>12028.504</v>
      </c>
      <c r="V92">
        <v>5.089</v>
      </c>
      <c r="W92">
        <v>12033.593</v>
      </c>
      <c r="X92">
        <v>224.512</v>
      </c>
      <c r="Y92">
        <v>50.03</v>
      </c>
      <c r="Z92">
        <v>16616.803</v>
      </c>
      <c r="AA92">
        <v>1047.951</v>
      </c>
      <c r="AB92">
        <v>1301.87</v>
      </c>
      <c r="AC92" t="s">
        <v>60</v>
      </c>
      <c r="AD92" s="3">
        <v>-3418.547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3408</v>
      </c>
      <c r="AL92">
        <v>28132.8</v>
      </c>
      <c r="AM92">
        <v>31540.8</v>
      </c>
      <c r="AN92">
        <v>12357.98</v>
      </c>
      <c r="AO92">
        <v>12357.72</v>
      </c>
      <c r="AP92">
        <v>0.26</v>
      </c>
      <c r="AQ92">
        <v>0</v>
      </c>
      <c r="AR92">
        <v>0</v>
      </c>
      <c r="AU92">
        <v>290</v>
      </c>
      <c r="AV92" s="13">
        <v>275</v>
      </c>
      <c r="AW92" s="3">
        <v>0</v>
      </c>
      <c r="AX92" s="3">
        <v>0</v>
      </c>
      <c r="AY92" s="3">
        <v>320</v>
      </c>
      <c r="AZ92" s="17">
        <v>305.52</v>
      </c>
      <c r="BA92" s="3">
        <v>0</v>
      </c>
      <c r="BB92" s="3">
        <v>0</v>
      </c>
      <c r="BE92" s="21">
        <f t="shared" si="138"/>
        <v>0</v>
      </c>
      <c r="BF92" s="21">
        <f t="shared" ref="BF92:BH92" si="202">AH92</f>
        <v>0</v>
      </c>
      <c r="BG92" s="21">
        <f t="shared" si="202"/>
        <v>0</v>
      </c>
      <c r="BH92" s="21">
        <f t="shared" si="202"/>
        <v>0</v>
      </c>
      <c r="BI92">
        <f t="shared" si="143"/>
        <v>1</v>
      </c>
      <c r="BJ92">
        <f t="shared" si="144"/>
        <v>0</v>
      </c>
      <c r="BK92">
        <f t="shared" si="145"/>
        <v>1</v>
      </c>
      <c r="BL92">
        <f t="shared" si="146"/>
        <v>0</v>
      </c>
      <c r="BM92" s="21">
        <f t="shared" si="140"/>
        <v>0</v>
      </c>
      <c r="BN92" s="21">
        <f t="shared" ref="BN92:BP92" si="203">AE92</f>
        <v>0</v>
      </c>
      <c r="BO92" s="21">
        <f t="shared" si="203"/>
        <v>0</v>
      </c>
      <c r="BP92" s="21">
        <f t="shared" si="203"/>
        <v>0</v>
      </c>
      <c r="BQ92">
        <f t="shared" si="148"/>
        <v>1</v>
      </c>
      <c r="BR92">
        <f t="shared" si="149"/>
        <v>0</v>
      </c>
      <c r="BS92">
        <f t="shared" si="150"/>
        <v>1</v>
      </c>
      <c r="BT92">
        <f t="shared" si="151"/>
        <v>0</v>
      </c>
    </row>
    <row r="93" spans="1:72">
      <c r="A93">
        <v>27327.57</v>
      </c>
      <c r="B93">
        <v>-2898</v>
      </c>
      <c r="C93">
        <v>20546.4</v>
      </c>
      <c r="D93">
        <v>7816.61</v>
      </c>
      <c r="E93">
        <v>0</v>
      </c>
      <c r="F93" s="3">
        <v>-4698</v>
      </c>
      <c r="G93">
        <v>0</v>
      </c>
      <c r="H93">
        <v>189.89</v>
      </c>
      <c r="I93">
        <v>0</v>
      </c>
      <c r="J93">
        <v>221.35</v>
      </c>
      <c r="K93">
        <v>271.33</v>
      </c>
      <c r="L93">
        <v>0</v>
      </c>
      <c r="M93">
        <v>499.91</v>
      </c>
      <c r="N93">
        <v>500.32</v>
      </c>
      <c r="O93">
        <v>290.8</v>
      </c>
      <c r="P93">
        <v>319.7</v>
      </c>
      <c r="Q93">
        <v>0</v>
      </c>
      <c r="R93">
        <v>104.87</v>
      </c>
      <c r="S93">
        <v>27345.477</v>
      </c>
      <c r="T93">
        <v>3505.038</v>
      </c>
      <c r="U93">
        <v>11773.199</v>
      </c>
      <c r="V93">
        <v>5.138</v>
      </c>
      <c r="W93">
        <v>11778.337</v>
      </c>
      <c r="X93">
        <v>223.824</v>
      </c>
      <c r="Y93">
        <v>49.98</v>
      </c>
      <c r="Z93">
        <v>16831.258</v>
      </c>
      <c r="AA93">
        <v>848.516</v>
      </c>
      <c r="AB93">
        <v>1294.93</v>
      </c>
      <c r="AC93" t="s">
        <v>60</v>
      </c>
      <c r="AD93" s="3">
        <v>-3414.4849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3278</v>
      </c>
      <c r="AL93">
        <v>27879.2</v>
      </c>
      <c r="AM93">
        <v>31157.2</v>
      </c>
      <c r="AN93">
        <v>12239.41</v>
      </c>
      <c r="AO93">
        <v>12239.15</v>
      </c>
      <c r="AP93">
        <v>0.26</v>
      </c>
      <c r="AQ93">
        <v>0</v>
      </c>
      <c r="AR93">
        <v>0</v>
      </c>
      <c r="AU93">
        <v>290</v>
      </c>
      <c r="AV93" s="13">
        <v>276</v>
      </c>
      <c r="AW93" s="3">
        <v>0</v>
      </c>
      <c r="AX93" s="3">
        <v>0</v>
      </c>
      <c r="AY93" s="3">
        <v>320</v>
      </c>
      <c r="AZ93" s="17">
        <v>306</v>
      </c>
      <c r="BA93" s="3">
        <v>0</v>
      </c>
      <c r="BB93" s="3">
        <v>0</v>
      </c>
      <c r="BE93" s="21">
        <f t="shared" si="138"/>
        <v>0</v>
      </c>
      <c r="BF93" s="21">
        <f t="shared" ref="BF93:BH93" si="204">AH93</f>
        <v>0</v>
      </c>
      <c r="BG93" s="21">
        <f t="shared" si="204"/>
        <v>0</v>
      </c>
      <c r="BH93" s="21">
        <f t="shared" si="204"/>
        <v>0</v>
      </c>
      <c r="BI93">
        <f t="shared" si="143"/>
        <v>1</v>
      </c>
      <c r="BJ93">
        <f t="shared" si="144"/>
        <v>0</v>
      </c>
      <c r="BK93">
        <f t="shared" si="145"/>
        <v>1</v>
      </c>
      <c r="BL93">
        <f t="shared" si="146"/>
        <v>0</v>
      </c>
      <c r="BM93" s="21">
        <f t="shared" si="140"/>
        <v>0</v>
      </c>
      <c r="BN93" s="21">
        <f t="shared" ref="BN93:BP93" si="205">AE93</f>
        <v>0</v>
      </c>
      <c r="BO93" s="21">
        <f t="shared" si="205"/>
        <v>0</v>
      </c>
      <c r="BP93" s="21">
        <f t="shared" si="205"/>
        <v>0</v>
      </c>
      <c r="BQ93">
        <f t="shared" si="148"/>
        <v>1</v>
      </c>
      <c r="BR93">
        <f t="shared" si="149"/>
        <v>0</v>
      </c>
      <c r="BS93">
        <f t="shared" si="150"/>
        <v>1</v>
      </c>
      <c r="BT93">
        <f t="shared" si="151"/>
        <v>0</v>
      </c>
    </row>
    <row r="94" spans="1:72">
      <c r="A94">
        <v>27377.21</v>
      </c>
      <c r="B94">
        <v>-2767</v>
      </c>
      <c r="C94">
        <v>20546.67</v>
      </c>
      <c r="D94">
        <v>7992.86</v>
      </c>
      <c r="E94">
        <v>0</v>
      </c>
      <c r="F94" s="3">
        <v>-4699</v>
      </c>
      <c r="G94">
        <v>0</v>
      </c>
      <c r="H94">
        <v>190.77</v>
      </c>
      <c r="I94">
        <v>0</v>
      </c>
      <c r="J94">
        <v>221.56</v>
      </c>
      <c r="K94">
        <v>271.1</v>
      </c>
      <c r="L94">
        <v>0</v>
      </c>
      <c r="M94">
        <v>499.91</v>
      </c>
      <c r="N94">
        <v>501.15</v>
      </c>
      <c r="O94">
        <v>290.7</v>
      </c>
      <c r="P94">
        <v>317.7</v>
      </c>
      <c r="Q94">
        <v>0</v>
      </c>
      <c r="R94">
        <v>104.55</v>
      </c>
      <c r="S94">
        <v>27163.223</v>
      </c>
      <c r="T94">
        <v>2638.883</v>
      </c>
      <c r="U94">
        <v>11248.268</v>
      </c>
      <c r="V94">
        <v>5.148</v>
      </c>
      <c r="W94">
        <v>11253.416</v>
      </c>
      <c r="X94">
        <v>223.746</v>
      </c>
      <c r="Y94">
        <v>50.034</v>
      </c>
      <c r="Z94">
        <v>17195.496</v>
      </c>
      <c r="AA94">
        <v>635.162</v>
      </c>
      <c r="AB94">
        <v>1282.92</v>
      </c>
      <c r="AC94" t="s">
        <v>60</v>
      </c>
      <c r="AD94" s="3">
        <v>-2909.652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3147</v>
      </c>
      <c r="AL94">
        <v>27625.5</v>
      </c>
      <c r="AM94">
        <v>30772.5</v>
      </c>
      <c r="AN94">
        <v>12096.95</v>
      </c>
      <c r="AO94">
        <v>12096.69</v>
      </c>
      <c r="AP94">
        <v>0.26</v>
      </c>
      <c r="AQ94">
        <v>0</v>
      </c>
      <c r="AR94">
        <v>0</v>
      </c>
      <c r="AU94">
        <v>290</v>
      </c>
      <c r="AV94" s="13">
        <v>275</v>
      </c>
      <c r="AW94" s="3">
        <v>0</v>
      </c>
      <c r="AX94" s="3">
        <v>0</v>
      </c>
      <c r="AY94" s="3">
        <v>320</v>
      </c>
      <c r="AZ94" s="17">
        <v>305</v>
      </c>
      <c r="BA94" s="3">
        <v>0</v>
      </c>
      <c r="BB94" s="3">
        <v>0</v>
      </c>
      <c r="BE94" s="21">
        <f t="shared" si="138"/>
        <v>0</v>
      </c>
      <c r="BF94" s="21">
        <f t="shared" ref="BF94:BH94" si="206">AH94</f>
        <v>0</v>
      </c>
      <c r="BG94" s="21">
        <f t="shared" si="206"/>
        <v>0</v>
      </c>
      <c r="BH94" s="21">
        <f t="shared" si="206"/>
        <v>0</v>
      </c>
      <c r="BI94">
        <f t="shared" si="143"/>
        <v>1</v>
      </c>
      <c r="BJ94">
        <f t="shared" si="144"/>
        <v>0</v>
      </c>
      <c r="BK94">
        <f t="shared" si="145"/>
        <v>1</v>
      </c>
      <c r="BL94">
        <f t="shared" si="146"/>
        <v>0</v>
      </c>
      <c r="BM94" s="21">
        <f t="shared" si="140"/>
        <v>0</v>
      </c>
      <c r="BN94" s="21">
        <f t="shared" ref="BN94:BP94" si="207">AE94</f>
        <v>0</v>
      </c>
      <c r="BO94" s="21">
        <f t="shared" si="207"/>
        <v>0</v>
      </c>
      <c r="BP94" s="21">
        <f t="shared" si="207"/>
        <v>0</v>
      </c>
      <c r="BQ94">
        <f t="shared" si="148"/>
        <v>1</v>
      </c>
      <c r="BR94">
        <f t="shared" si="149"/>
        <v>0</v>
      </c>
      <c r="BS94">
        <f t="shared" si="150"/>
        <v>1</v>
      </c>
      <c r="BT94">
        <f t="shared" si="151"/>
        <v>0</v>
      </c>
    </row>
    <row r="95" spans="1:72">
      <c r="A95">
        <v>26804.67</v>
      </c>
      <c r="B95">
        <v>-2726</v>
      </c>
      <c r="C95">
        <v>20540.7</v>
      </c>
      <c r="D95">
        <v>7389.5</v>
      </c>
      <c r="E95">
        <v>0</v>
      </c>
      <c r="F95" s="3">
        <v>-4696</v>
      </c>
      <c r="G95">
        <v>0</v>
      </c>
      <c r="H95">
        <v>187.33</v>
      </c>
      <c r="I95">
        <v>0</v>
      </c>
      <c r="J95">
        <v>220.98</v>
      </c>
      <c r="K95">
        <v>270.86</v>
      </c>
      <c r="L95">
        <v>0</v>
      </c>
      <c r="M95">
        <v>499.91</v>
      </c>
      <c r="N95">
        <v>500.73</v>
      </c>
      <c r="O95">
        <v>290.2</v>
      </c>
      <c r="P95">
        <v>315.2</v>
      </c>
      <c r="Q95">
        <v>0</v>
      </c>
      <c r="R95">
        <v>105.61</v>
      </c>
      <c r="S95">
        <v>27104.074</v>
      </c>
      <c r="T95">
        <v>2544.291</v>
      </c>
      <c r="U95">
        <v>10876.027</v>
      </c>
      <c r="V95">
        <v>5.152</v>
      </c>
      <c r="W95">
        <v>10881.179</v>
      </c>
      <c r="X95">
        <v>223.08</v>
      </c>
      <c r="Y95">
        <v>50.033</v>
      </c>
      <c r="Z95">
        <v>17076.97</v>
      </c>
      <c r="AA95">
        <v>747.197</v>
      </c>
      <c r="AB95">
        <v>1272.82</v>
      </c>
      <c r="AC95" t="s">
        <v>60</v>
      </c>
      <c r="AD95" s="3">
        <v>-2917.2163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3106</v>
      </c>
      <c r="AL95">
        <v>27553</v>
      </c>
      <c r="AM95">
        <v>30659</v>
      </c>
      <c r="AN95">
        <v>11950.33</v>
      </c>
      <c r="AO95">
        <v>11950.07</v>
      </c>
      <c r="AP95">
        <v>0.26</v>
      </c>
      <c r="AQ95">
        <v>0</v>
      </c>
      <c r="AR95">
        <v>0</v>
      </c>
      <c r="AU95">
        <v>290</v>
      </c>
      <c r="AV95" s="13">
        <v>275</v>
      </c>
      <c r="AW95" s="3">
        <v>0</v>
      </c>
      <c r="AX95" s="3">
        <v>0</v>
      </c>
      <c r="AY95" s="3">
        <v>320</v>
      </c>
      <c r="AZ95" s="17">
        <v>305</v>
      </c>
      <c r="BA95" s="3">
        <v>0</v>
      </c>
      <c r="BB95" s="3">
        <v>0</v>
      </c>
      <c r="BE95" s="21">
        <f t="shared" si="138"/>
        <v>0</v>
      </c>
      <c r="BF95" s="21">
        <f t="shared" ref="BF95:BH95" si="208">AH95</f>
        <v>0</v>
      </c>
      <c r="BG95" s="21">
        <f t="shared" si="208"/>
        <v>0</v>
      </c>
      <c r="BH95" s="21">
        <f t="shared" si="208"/>
        <v>0</v>
      </c>
      <c r="BI95">
        <f t="shared" si="143"/>
        <v>1</v>
      </c>
      <c r="BJ95">
        <f t="shared" si="144"/>
        <v>0</v>
      </c>
      <c r="BK95">
        <f t="shared" si="145"/>
        <v>1</v>
      </c>
      <c r="BL95">
        <f t="shared" si="146"/>
        <v>0</v>
      </c>
      <c r="BM95" s="21">
        <f t="shared" si="140"/>
        <v>0</v>
      </c>
      <c r="BN95" s="21">
        <f t="shared" ref="BN95:BP95" si="209">AE95</f>
        <v>0</v>
      </c>
      <c r="BO95" s="21">
        <f t="shared" si="209"/>
        <v>0</v>
      </c>
      <c r="BP95" s="21">
        <f t="shared" si="209"/>
        <v>0</v>
      </c>
      <c r="BQ95">
        <f t="shared" si="148"/>
        <v>1</v>
      </c>
      <c r="BR95">
        <f t="shared" si="149"/>
        <v>0</v>
      </c>
      <c r="BS95">
        <f t="shared" si="150"/>
        <v>1</v>
      </c>
      <c r="BT95">
        <f t="shared" si="151"/>
        <v>0</v>
      </c>
    </row>
    <row r="96" spans="1:72">
      <c r="A96">
        <v>26595.05</v>
      </c>
      <c r="B96">
        <v>-2588</v>
      </c>
      <c r="C96">
        <v>20541.96</v>
      </c>
      <c r="D96">
        <v>7045.26</v>
      </c>
      <c r="E96">
        <v>0</v>
      </c>
      <c r="F96" s="3">
        <v>-4638</v>
      </c>
      <c r="G96">
        <v>0</v>
      </c>
      <c r="H96">
        <v>190.77</v>
      </c>
      <c r="I96">
        <v>0</v>
      </c>
      <c r="J96">
        <v>221.15</v>
      </c>
      <c r="K96">
        <v>270.4</v>
      </c>
      <c r="L96">
        <v>0</v>
      </c>
      <c r="M96">
        <v>499.5</v>
      </c>
      <c r="N96">
        <v>500.32</v>
      </c>
      <c r="O96">
        <v>290.7</v>
      </c>
      <c r="P96">
        <v>315.8</v>
      </c>
      <c r="Q96">
        <v>0</v>
      </c>
      <c r="R96">
        <v>105.77</v>
      </c>
      <c r="S96">
        <v>26588.855</v>
      </c>
      <c r="T96">
        <v>2740.935</v>
      </c>
      <c r="U96">
        <v>10423.43</v>
      </c>
      <c r="V96">
        <v>4.912</v>
      </c>
      <c r="W96">
        <v>10428.342</v>
      </c>
      <c r="X96">
        <v>225.537</v>
      </c>
      <c r="Y96">
        <v>50.029</v>
      </c>
      <c r="Z96">
        <v>17072.682</v>
      </c>
      <c r="AA96">
        <v>841.225</v>
      </c>
      <c r="AB96">
        <v>1269.49</v>
      </c>
      <c r="AC96" t="s">
        <v>60</v>
      </c>
      <c r="AD96" s="3">
        <v>-2913.2942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3068</v>
      </c>
      <c r="AL96">
        <v>27263</v>
      </c>
      <c r="AM96">
        <v>30331</v>
      </c>
      <c r="AN96">
        <v>11793.2</v>
      </c>
      <c r="AO96">
        <v>11792.94</v>
      </c>
      <c r="AP96">
        <v>0.26</v>
      </c>
      <c r="AQ96">
        <v>0</v>
      </c>
      <c r="AR96">
        <v>0</v>
      </c>
      <c r="AU96">
        <v>290</v>
      </c>
      <c r="AV96" s="13">
        <v>275</v>
      </c>
      <c r="AW96" s="3">
        <v>0</v>
      </c>
      <c r="AX96" s="3">
        <v>0</v>
      </c>
      <c r="AY96" s="3">
        <v>320</v>
      </c>
      <c r="AZ96" s="17">
        <v>305</v>
      </c>
      <c r="BA96" s="3">
        <v>0</v>
      </c>
      <c r="BB96" s="3">
        <v>0</v>
      </c>
      <c r="BE96" s="21">
        <f t="shared" si="138"/>
        <v>0</v>
      </c>
      <c r="BF96" s="21">
        <f t="shared" ref="BF96:BH96" si="210">AH96</f>
        <v>0</v>
      </c>
      <c r="BG96" s="21">
        <f t="shared" si="210"/>
        <v>0</v>
      </c>
      <c r="BH96" s="21">
        <f t="shared" si="210"/>
        <v>0</v>
      </c>
      <c r="BI96">
        <f t="shared" si="143"/>
        <v>1</v>
      </c>
      <c r="BJ96">
        <f t="shared" si="144"/>
        <v>0</v>
      </c>
      <c r="BK96">
        <f t="shared" si="145"/>
        <v>1</v>
      </c>
      <c r="BL96">
        <f t="shared" si="146"/>
        <v>0</v>
      </c>
      <c r="BM96" s="21">
        <f t="shared" si="140"/>
        <v>0</v>
      </c>
      <c r="BN96" s="21">
        <f t="shared" ref="BN96:BP96" si="211">AE96</f>
        <v>0</v>
      </c>
      <c r="BO96" s="21">
        <f t="shared" si="211"/>
        <v>0</v>
      </c>
      <c r="BP96" s="21">
        <f t="shared" si="211"/>
        <v>0</v>
      </c>
      <c r="BQ96">
        <f t="shared" si="148"/>
        <v>1</v>
      </c>
      <c r="BR96">
        <f t="shared" si="149"/>
        <v>0</v>
      </c>
      <c r="BS96">
        <f t="shared" si="150"/>
        <v>1</v>
      </c>
      <c r="BT96">
        <f t="shared" si="151"/>
        <v>0</v>
      </c>
    </row>
    <row r="97" spans="1:72">
      <c r="A97">
        <v>26198.09</v>
      </c>
      <c r="B97">
        <v>-3384</v>
      </c>
      <c r="C97">
        <v>20546.3</v>
      </c>
      <c r="D97">
        <v>7439.96</v>
      </c>
      <c r="E97">
        <v>0</v>
      </c>
      <c r="F97" s="3">
        <v>-4541</v>
      </c>
      <c r="G97">
        <v>0</v>
      </c>
      <c r="H97">
        <v>189.05</v>
      </c>
      <c r="I97">
        <v>0</v>
      </c>
      <c r="J97">
        <v>221.63</v>
      </c>
      <c r="K97">
        <v>271.1</v>
      </c>
      <c r="L97">
        <v>0</v>
      </c>
      <c r="M97">
        <v>499.91</v>
      </c>
      <c r="N97">
        <v>500.32</v>
      </c>
      <c r="O97">
        <v>291.4</v>
      </c>
      <c r="P97">
        <v>318.8</v>
      </c>
      <c r="Q97">
        <v>0</v>
      </c>
      <c r="R97">
        <v>106.09</v>
      </c>
      <c r="S97">
        <v>26623.984</v>
      </c>
      <c r="T97">
        <v>3381.798</v>
      </c>
      <c r="U97">
        <v>10797.697</v>
      </c>
      <c r="V97">
        <v>4.166</v>
      </c>
      <c r="W97">
        <v>10801.862</v>
      </c>
      <c r="X97">
        <v>224.944</v>
      </c>
      <c r="Y97">
        <v>50.031</v>
      </c>
      <c r="Z97">
        <v>16873.484</v>
      </c>
      <c r="AA97">
        <v>785.109</v>
      </c>
      <c r="AB97">
        <v>1276.14</v>
      </c>
      <c r="AC97" t="s">
        <v>60</v>
      </c>
      <c r="AD97" s="3">
        <v>-2749.8257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3027</v>
      </c>
      <c r="AL97">
        <v>27118.1</v>
      </c>
      <c r="AM97">
        <v>30145.1</v>
      </c>
      <c r="AN97">
        <v>11649.13</v>
      </c>
      <c r="AO97">
        <v>11648.87</v>
      </c>
      <c r="AP97">
        <v>0.26</v>
      </c>
      <c r="AQ97">
        <v>0</v>
      </c>
      <c r="AR97">
        <v>0</v>
      </c>
      <c r="AU97">
        <v>290</v>
      </c>
      <c r="AV97" s="13">
        <v>275</v>
      </c>
      <c r="AW97" s="3">
        <v>0</v>
      </c>
      <c r="AX97" s="3">
        <v>0</v>
      </c>
      <c r="AY97" s="3">
        <v>320</v>
      </c>
      <c r="AZ97" s="17">
        <v>305</v>
      </c>
      <c r="BA97" s="3">
        <v>0</v>
      </c>
      <c r="BB97" s="3">
        <v>0</v>
      </c>
      <c r="BE97" s="21">
        <f t="shared" si="138"/>
        <v>0</v>
      </c>
      <c r="BF97" s="21">
        <f t="shared" ref="BF97:BH97" si="212">AH97</f>
        <v>0</v>
      </c>
      <c r="BG97" s="21">
        <f t="shared" si="212"/>
        <v>0</v>
      </c>
      <c r="BH97" s="21">
        <f t="shared" si="212"/>
        <v>0</v>
      </c>
      <c r="BI97">
        <f t="shared" si="143"/>
        <v>1</v>
      </c>
      <c r="BJ97">
        <f t="shared" si="144"/>
        <v>0</v>
      </c>
      <c r="BK97">
        <f t="shared" si="145"/>
        <v>1</v>
      </c>
      <c r="BL97">
        <f t="shared" si="146"/>
        <v>0</v>
      </c>
      <c r="BM97" s="21">
        <f t="shared" si="140"/>
        <v>0</v>
      </c>
      <c r="BN97" s="21">
        <f t="shared" ref="BN97:BP97" si="213">AE97</f>
        <v>0</v>
      </c>
      <c r="BO97" s="21">
        <f t="shared" si="213"/>
        <v>0</v>
      </c>
      <c r="BP97" s="21">
        <f t="shared" si="213"/>
        <v>0</v>
      </c>
      <c r="BQ97">
        <f t="shared" si="148"/>
        <v>1</v>
      </c>
      <c r="BR97">
        <f t="shared" si="149"/>
        <v>0</v>
      </c>
      <c r="BS97">
        <f t="shared" si="150"/>
        <v>1</v>
      </c>
      <c r="BT97">
        <f t="shared" si="151"/>
        <v>0</v>
      </c>
    </row>
    <row r="98" spans="61:72">
      <c r="BI98">
        <f t="shared" ref="BI98:BL98" si="214">SUM(BI2:BI97)</f>
        <v>57</v>
      </c>
      <c r="BJ98">
        <f t="shared" si="214"/>
        <v>14</v>
      </c>
      <c r="BK98">
        <f t="shared" si="214"/>
        <v>71</v>
      </c>
      <c r="BL98">
        <f t="shared" si="214"/>
        <v>3266.62</v>
      </c>
      <c r="BQ98">
        <f t="shared" ref="BQ98:BT98" si="215">SUM(BQ2:BQ97)</f>
        <v>81</v>
      </c>
      <c r="BR98">
        <f t="shared" si="215"/>
        <v>0</v>
      </c>
      <c r="BS98">
        <f t="shared" si="215"/>
        <v>81</v>
      </c>
      <c r="BT98">
        <f t="shared" si="215"/>
        <v>0</v>
      </c>
    </row>
    <row r="99" spans="61:72">
      <c r="BI99">
        <f t="shared" ref="BI99:BK99" si="216">BI98/4</f>
        <v>14.25</v>
      </c>
      <c r="BJ99">
        <f t="shared" si="216"/>
        <v>3.5</v>
      </c>
      <c r="BK99">
        <f t="shared" si="216"/>
        <v>17.75</v>
      </c>
      <c r="BL99">
        <f>IF(BJ98=0,0,BL98/BJ98)</f>
        <v>233.33</v>
      </c>
      <c r="BQ99">
        <f t="shared" ref="BQ99:BS99" si="217">BQ98/4</f>
        <v>20.25</v>
      </c>
      <c r="BR99">
        <f t="shared" si="217"/>
        <v>0</v>
      </c>
      <c r="BS99">
        <f t="shared" si="217"/>
        <v>20.25</v>
      </c>
      <c r="BT99">
        <f>IF(BR98=0,0,BT98/BR98)</f>
        <v>0</v>
      </c>
    </row>
    <row r="101" ht="27" spans="57:64">
      <c r="BE101" s="25" t="s">
        <v>63</v>
      </c>
      <c r="BF101" s="25" t="s">
        <v>64</v>
      </c>
      <c r="BG101" s="25" t="s">
        <v>65</v>
      </c>
      <c r="BH101" s="25" t="s">
        <v>56</v>
      </c>
      <c r="BI101" s="25" t="s">
        <v>66</v>
      </c>
      <c r="BJ101" s="25" t="s">
        <v>67</v>
      </c>
      <c r="BK101" s="25" t="s">
        <v>68</v>
      </c>
      <c r="BL101" s="25" t="s">
        <v>59</v>
      </c>
    </row>
    <row r="102" spans="57:64">
      <c r="BE102" s="26">
        <f>BI99</f>
        <v>14.25</v>
      </c>
      <c r="BF102" s="26">
        <f>BJ99</f>
        <v>3.5</v>
      </c>
      <c r="BG102" s="27">
        <f>BL99</f>
        <v>233.33</v>
      </c>
      <c r="BH102" s="26">
        <f>BK99</f>
        <v>17.75</v>
      </c>
      <c r="BI102" s="26">
        <f>BQ99</f>
        <v>20.25</v>
      </c>
      <c r="BJ102" s="26">
        <f>BR99</f>
        <v>0</v>
      </c>
      <c r="BK102" s="27">
        <f>BT99</f>
        <v>0</v>
      </c>
      <c r="BL102" s="26">
        <f>BS99</f>
        <v>20.25</v>
      </c>
    </row>
  </sheetData>
  <pageMargins left="0.7" right="0.7" top="0.75" bottom="0.75" header="0.3" footer="0.3"/>
  <pageSetup paperSize="9" orientation="portrait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8"/>
  <dimension ref="A1:BT102"/>
  <sheetViews>
    <sheetView zoomScale="70" zoomScaleNormal="70" workbookViewId="0">
      <pane ySplit="1" topLeftCell="A2" activePane="bottomLeft" state="frozen"/>
      <selection/>
      <selection pane="bottomLeft" activeCell="A2" sqref="A2:BB97"/>
    </sheetView>
  </sheetViews>
  <sheetFormatPr defaultColWidth="9" defaultRowHeight="13.5"/>
  <cols>
    <col min="1" max="1" width="9.375"/>
    <col min="6" max="6" width="8.74166666666667" style="3" customWidth="1"/>
    <col min="7" max="10" width="1.25" customWidth="1"/>
    <col min="11" max="11" width="8.74166666666667" customWidth="1"/>
    <col min="19" max="28" width="9" hidden="1" customWidth="1"/>
    <col min="29" max="29" width="1.775" customWidth="1"/>
    <col min="30" max="30" width="12.35" style="3" customWidth="1"/>
    <col min="31" max="36" width="1.25" customWidth="1"/>
    <col min="37" max="39" width="8.66666666666667" customWidth="1"/>
    <col min="40" max="46" width="1.25" customWidth="1"/>
    <col min="47" max="47" width="5.89166666666667" customWidth="1"/>
    <col min="48" max="48" width="5" customWidth="1"/>
    <col min="49" max="54" width="8.03333333333333" style="3" customWidth="1"/>
    <col min="64" max="64" width="12.625"/>
    <col min="72" max="72" width="12.625"/>
  </cols>
  <sheetData>
    <row r="1" ht="157" customHeight="1" spans="1:7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10" t="s">
        <v>18</v>
      </c>
      <c r="T1" s="10" t="s">
        <v>19</v>
      </c>
      <c r="U1" s="10" t="s">
        <v>20</v>
      </c>
      <c r="V1" s="10" t="s">
        <v>21</v>
      </c>
      <c r="W1" s="10" t="s">
        <v>22</v>
      </c>
      <c r="X1" s="10" t="s">
        <v>23</v>
      </c>
      <c r="Y1" s="10" t="s">
        <v>24</v>
      </c>
      <c r="Z1" s="10" t="s">
        <v>25</v>
      </c>
      <c r="AA1" s="10" t="s">
        <v>26</v>
      </c>
      <c r="AB1" s="10" t="s">
        <v>27</v>
      </c>
      <c r="AC1" s="10" t="s">
        <v>28</v>
      </c>
      <c r="AD1" s="10" t="s">
        <v>29</v>
      </c>
      <c r="AE1" s="10" t="s">
        <v>30</v>
      </c>
      <c r="AF1" s="10" t="s">
        <v>31</v>
      </c>
      <c r="AG1" s="10" t="s">
        <v>32</v>
      </c>
      <c r="AH1" s="10" t="s">
        <v>33</v>
      </c>
      <c r="AI1" s="10" t="s">
        <v>34</v>
      </c>
      <c r="AJ1" s="10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4" t="s">
        <v>43</v>
      </c>
      <c r="AS1" s="4" t="s">
        <v>44</v>
      </c>
      <c r="AT1" s="4" t="s">
        <v>45</v>
      </c>
      <c r="AU1" s="10" t="s">
        <v>46</v>
      </c>
      <c r="AV1" s="11" t="s">
        <v>47</v>
      </c>
      <c r="AW1" s="10" t="s">
        <v>48</v>
      </c>
      <c r="AX1" s="10" t="s">
        <v>49</v>
      </c>
      <c r="AY1" s="10" t="s">
        <v>50</v>
      </c>
      <c r="AZ1" s="11" t="s">
        <v>51</v>
      </c>
      <c r="BA1" s="10" t="s">
        <v>52</v>
      </c>
      <c r="BB1" s="10" t="s">
        <v>53</v>
      </c>
      <c r="BE1" s="21" t="str">
        <f t="shared" ref="BE1:BE64" si="0">AW1</f>
        <v>1#日前价格(元/MWh)</v>
      </c>
      <c r="BF1" s="21" t="str">
        <f t="shared" ref="BF1:BH1" si="1">AH1</f>
        <v>日前节点边际电价-电能量价格(元/MWh)</v>
      </c>
      <c r="BG1" s="21" t="str">
        <f t="shared" si="1"/>
        <v>日前节点边际电价-阻塞价格(元/MWh)</v>
      </c>
      <c r="BH1" s="21" t="str">
        <f t="shared" si="1"/>
        <v>日前节点边际电价-节点电价(元/MWh)</v>
      </c>
      <c r="BI1" s="21" t="s">
        <v>54</v>
      </c>
      <c r="BJ1" s="21" t="s">
        <v>55</v>
      </c>
      <c r="BK1" s="21" t="s">
        <v>56</v>
      </c>
      <c r="BL1" s="21"/>
      <c r="BM1" s="21" t="str">
        <f t="shared" ref="BM1:BM64" si="2">AX1</f>
        <v>1#实时价格(元/MWh)</v>
      </c>
      <c r="BN1" s="21" t="str">
        <f t="shared" ref="BN1:BP1" si="3">AE1</f>
        <v>实时节点边际电价-电能量价格(元/MWh)</v>
      </c>
      <c r="BO1" s="21" t="str">
        <f t="shared" si="3"/>
        <v>实时节点边际电价-阻塞价格(元/MWh)</v>
      </c>
      <c r="BP1" s="21" t="str">
        <f t="shared" si="3"/>
        <v>实时节点边际电价-节点电价(元/MWh)</v>
      </c>
      <c r="BQ1" s="21" t="s">
        <v>57</v>
      </c>
      <c r="BR1" s="21" t="s">
        <v>58</v>
      </c>
      <c r="BS1" s="21" t="s">
        <v>59</v>
      </c>
    </row>
    <row r="2" spans="1:72">
      <c r="A2">
        <v>26975.51</v>
      </c>
      <c r="B2">
        <v>-3016</v>
      </c>
      <c r="C2">
        <v>20342.44</v>
      </c>
      <c r="D2">
        <v>8054.02</v>
      </c>
      <c r="E2">
        <v>0</v>
      </c>
      <c r="F2" s="3">
        <v>-4189</v>
      </c>
      <c r="G2">
        <v>0</v>
      </c>
      <c r="H2">
        <v>189.89</v>
      </c>
      <c r="I2">
        <v>0</v>
      </c>
      <c r="J2">
        <v>220.82</v>
      </c>
      <c r="K2">
        <v>271.1</v>
      </c>
      <c r="L2">
        <v>0</v>
      </c>
      <c r="M2">
        <v>499.09</v>
      </c>
      <c r="N2">
        <v>501.15</v>
      </c>
      <c r="O2">
        <v>279.8</v>
      </c>
      <c r="P2">
        <v>286.1</v>
      </c>
      <c r="Q2">
        <v>0</v>
      </c>
      <c r="R2">
        <v>105.45</v>
      </c>
      <c r="S2">
        <v>26723.139</v>
      </c>
      <c r="T2">
        <v>2921.857</v>
      </c>
      <c r="U2">
        <v>11094.879</v>
      </c>
      <c r="V2">
        <v>4.851</v>
      </c>
      <c r="W2">
        <v>11099.731</v>
      </c>
      <c r="X2">
        <v>331.59</v>
      </c>
      <c r="Y2">
        <v>50.035</v>
      </c>
      <c r="Z2">
        <v>17335.889</v>
      </c>
      <c r="AA2">
        <v>711.654</v>
      </c>
      <c r="AB2">
        <v>1274.09</v>
      </c>
      <c r="AC2" t="s">
        <v>60</v>
      </c>
      <c r="AD2" s="3">
        <v>-2440.2585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2944</v>
      </c>
      <c r="AL2">
        <v>29232.1</v>
      </c>
      <c r="AM2">
        <v>32176.1</v>
      </c>
      <c r="AN2">
        <v>12661.6</v>
      </c>
      <c r="AO2">
        <v>12661.34</v>
      </c>
      <c r="AP2">
        <v>0.26</v>
      </c>
      <c r="AQ2">
        <v>0</v>
      </c>
      <c r="AR2">
        <v>0</v>
      </c>
      <c r="AS2" s="12" t="s">
        <v>101</v>
      </c>
      <c r="AT2" s="12" t="s">
        <v>102</v>
      </c>
      <c r="AU2">
        <v>0</v>
      </c>
      <c r="AV2" s="13">
        <v>276</v>
      </c>
      <c r="AW2" s="3">
        <v>0</v>
      </c>
      <c r="AX2" s="3">
        <v>0</v>
      </c>
      <c r="AY2" s="3">
        <v>290</v>
      </c>
      <c r="AZ2" s="17">
        <v>306</v>
      </c>
      <c r="BA2" s="3">
        <v>0</v>
      </c>
      <c r="BB2" s="3">
        <v>0</v>
      </c>
      <c r="BE2" s="21">
        <f t="shared" si="0"/>
        <v>0</v>
      </c>
      <c r="BF2" s="21">
        <f t="shared" ref="BF2:BH2" si="4">AH2</f>
        <v>0</v>
      </c>
      <c r="BG2" s="21">
        <f t="shared" si="4"/>
        <v>0</v>
      </c>
      <c r="BH2" s="21">
        <f t="shared" si="4"/>
        <v>0</v>
      </c>
      <c r="BI2">
        <f t="shared" ref="BI2:BI65" si="5">IF(BE2=0,1,0)</f>
        <v>1</v>
      </c>
      <c r="BJ2">
        <f t="shared" ref="BJ2:BJ65" si="6">IF(BG2&gt;100,1,0)</f>
        <v>0</v>
      </c>
      <c r="BK2">
        <f t="shared" ref="BK2:BK65" si="7">IF(BI2&lt;&gt;BJ2,1,0)</f>
        <v>1</v>
      </c>
      <c r="BL2">
        <f t="shared" ref="BL2:BL65" si="8">IF(BJ2=1,BG2,0)</f>
        <v>0</v>
      </c>
      <c r="BM2" s="21">
        <f t="shared" si="2"/>
        <v>0</v>
      </c>
      <c r="BN2" s="21">
        <f t="shared" ref="BN2:BP2" si="9">AE2</f>
        <v>0</v>
      </c>
      <c r="BO2" s="21">
        <f t="shared" si="9"/>
        <v>0</v>
      </c>
      <c r="BP2" s="21">
        <f t="shared" si="9"/>
        <v>0</v>
      </c>
      <c r="BQ2">
        <f t="shared" ref="BQ2:BQ65" si="10">IF(BM2&lt;100,1,0)</f>
        <v>1</v>
      </c>
      <c r="BR2">
        <f t="shared" ref="BR2:BR65" si="11">IF(BO2&gt;100,1,0)</f>
        <v>0</v>
      </c>
      <c r="BS2">
        <f t="shared" ref="BS2:BS65" si="12">IF(BQ2&lt;&gt;BR2,1,0)</f>
        <v>1</v>
      </c>
      <c r="BT2">
        <f t="shared" ref="BT2:BT65" si="13">IF(BR2=1,BO2,0)</f>
        <v>0</v>
      </c>
    </row>
    <row r="3" spans="1:72">
      <c r="A3">
        <v>26367.71</v>
      </c>
      <c r="B3">
        <v>-3015</v>
      </c>
      <c r="C3">
        <v>20344.5</v>
      </c>
      <c r="D3">
        <v>7319.2</v>
      </c>
      <c r="E3">
        <v>0</v>
      </c>
      <c r="F3" s="3">
        <v>-4192</v>
      </c>
      <c r="G3">
        <v>0</v>
      </c>
      <c r="H3">
        <v>189.89</v>
      </c>
      <c r="I3">
        <v>0</v>
      </c>
      <c r="J3">
        <v>221.5</v>
      </c>
      <c r="K3">
        <v>271.1</v>
      </c>
      <c r="L3">
        <v>0</v>
      </c>
      <c r="M3">
        <v>500.32</v>
      </c>
      <c r="N3">
        <v>500.73</v>
      </c>
      <c r="O3">
        <v>280.8</v>
      </c>
      <c r="P3">
        <v>288.3</v>
      </c>
      <c r="Q3">
        <v>0</v>
      </c>
      <c r="R3">
        <v>104.66</v>
      </c>
      <c r="S3">
        <v>26603.557</v>
      </c>
      <c r="T3">
        <v>2920.084</v>
      </c>
      <c r="U3">
        <v>10905.635</v>
      </c>
      <c r="V3">
        <v>5.649</v>
      </c>
      <c r="W3">
        <v>10911.284</v>
      </c>
      <c r="X3">
        <v>325.052</v>
      </c>
      <c r="Y3">
        <v>50.03</v>
      </c>
      <c r="Z3">
        <v>17275.758</v>
      </c>
      <c r="AA3">
        <v>787.963</v>
      </c>
      <c r="AB3">
        <v>1400.12</v>
      </c>
      <c r="AC3" t="s">
        <v>60</v>
      </c>
      <c r="AD3" s="3">
        <v>-2436.3364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2945</v>
      </c>
      <c r="AL3">
        <v>28855.2</v>
      </c>
      <c r="AM3">
        <v>31800.2</v>
      </c>
      <c r="AN3">
        <v>12514.05</v>
      </c>
      <c r="AO3">
        <v>12513.79</v>
      </c>
      <c r="AP3">
        <v>0.26</v>
      </c>
      <c r="AQ3">
        <v>0</v>
      </c>
      <c r="AR3">
        <v>0</v>
      </c>
      <c r="AU3">
        <v>0</v>
      </c>
      <c r="AV3" s="13">
        <v>275</v>
      </c>
      <c r="AW3" s="3">
        <v>0</v>
      </c>
      <c r="AX3" s="3">
        <v>0</v>
      </c>
      <c r="AY3" s="3">
        <v>290</v>
      </c>
      <c r="AZ3" s="17">
        <v>305</v>
      </c>
      <c r="BA3" s="3">
        <v>0</v>
      </c>
      <c r="BB3" s="3">
        <v>0</v>
      </c>
      <c r="BE3" s="21">
        <f t="shared" si="0"/>
        <v>0</v>
      </c>
      <c r="BF3" s="21">
        <f t="shared" ref="BF3:BH3" si="14">AH3</f>
        <v>0</v>
      </c>
      <c r="BG3" s="21">
        <f t="shared" si="14"/>
        <v>0</v>
      </c>
      <c r="BH3" s="21">
        <f t="shared" si="14"/>
        <v>0</v>
      </c>
      <c r="BI3">
        <f t="shared" si="5"/>
        <v>1</v>
      </c>
      <c r="BJ3">
        <f t="shared" si="6"/>
        <v>0</v>
      </c>
      <c r="BK3">
        <f t="shared" si="7"/>
        <v>1</v>
      </c>
      <c r="BL3">
        <f t="shared" si="8"/>
        <v>0</v>
      </c>
      <c r="BM3" s="21">
        <f t="shared" si="2"/>
        <v>0</v>
      </c>
      <c r="BN3" s="21">
        <f t="shared" ref="BN3:BP3" si="15">AE3</f>
        <v>0</v>
      </c>
      <c r="BO3" s="21">
        <f t="shared" si="15"/>
        <v>0</v>
      </c>
      <c r="BP3" s="21">
        <f t="shared" si="15"/>
        <v>0</v>
      </c>
      <c r="BQ3">
        <f t="shared" si="10"/>
        <v>1</v>
      </c>
      <c r="BR3">
        <f t="shared" si="11"/>
        <v>0</v>
      </c>
      <c r="BS3">
        <f t="shared" si="12"/>
        <v>1</v>
      </c>
      <c r="BT3">
        <f t="shared" si="13"/>
        <v>0</v>
      </c>
    </row>
    <row r="4" spans="1:72">
      <c r="A4">
        <v>26278.72</v>
      </c>
      <c r="B4">
        <v>-3214</v>
      </c>
      <c r="C4">
        <v>20347.07</v>
      </c>
      <c r="D4">
        <v>7426.34</v>
      </c>
      <c r="E4">
        <v>0</v>
      </c>
      <c r="F4" s="3">
        <v>-4196</v>
      </c>
      <c r="G4">
        <v>0</v>
      </c>
      <c r="H4">
        <v>189.89</v>
      </c>
      <c r="I4">
        <v>0</v>
      </c>
      <c r="J4">
        <v>221.04</v>
      </c>
      <c r="K4">
        <v>270.4</v>
      </c>
      <c r="L4">
        <v>0</v>
      </c>
      <c r="M4">
        <v>500.32</v>
      </c>
      <c r="N4">
        <v>500.73</v>
      </c>
      <c r="O4">
        <v>283.1</v>
      </c>
      <c r="P4">
        <v>291.7</v>
      </c>
      <c r="Q4">
        <v>0</v>
      </c>
      <c r="R4">
        <v>104.45</v>
      </c>
      <c r="S4">
        <v>26346.969</v>
      </c>
      <c r="T4">
        <v>3391.417</v>
      </c>
      <c r="U4">
        <v>10921.54</v>
      </c>
      <c r="V4">
        <v>5.659</v>
      </c>
      <c r="W4">
        <v>10927.199</v>
      </c>
      <c r="X4">
        <v>323.303</v>
      </c>
      <c r="Y4">
        <v>49.969</v>
      </c>
      <c r="Z4">
        <v>17165.852</v>
      </c>
      <c r="AA4">
        <v>818.518</v>
      </c>
      <c r="AB4">
        <v>1403.01</v>
      </c>
      <c r="AC4" t="s">
        <v>60</v>
      </c>
      <c r="AD4" s="3">
        <v>-2435.636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2754</v>
      </c>
      <c r="AL4">
        <v>28409.8</v>
      </c>
      <c r="AM4">
        <v>31163.8</v>
      </c>
      <c r="AN4">
        <v>12364.57</v>
      </c>
      <c r="AO4">
        <v>12364.31</v>
      </c>
      <c r="AP4">
        <v>0.26</v>
      </c>
      <c r="AQ4">
        <v>0</v>
      </c>
      <c r="AR4">
        <v>0</v>
      </c>
      <c r="AU4">
        <v>0</v>
      </c>
      <c r="AV4" s="13">
        <v>275</v>
      </c>
      <c r="AW4" s="3">
        <v>0</v>
      </c>
      <c r="AX4" s="3">
        <v>0</v>
      </c>
      <c r="AY4" s="3">
        <v>290</v>
      </c>
      <c r="AZ4" s="17">
        <v>305</v>
      </c>
      <c r="BA4" s="3">
        <v>0</v>
      </c>
      <c r="BB4" s="3">
        <v>0</v>
      </c>
      <c r="BE4" s="21">
        <f t="shared" si="0"/>
        <v>0</v>
      </c>
      <c r="BF4" s="21">
        <f t="shared" ref="BF4:BH4" si="16">AH4</f>
        <v>0</v>
      </c>
      <c r="BG4" s="21">
        <f t="shared" si="16"/>
        <v>0</v>
      </c>
      <c r="BH4" s="21">
        <f t="shared" si="16"/>
        <v>0</v>
      </c>
      <c r="BI4">
        <f t="shared" si="5"/>
        <v>1</v>
      </c>
      <c r="BJ4">
        <f t="shared" si="6"/>
        <v>0</v>
      </c>
      <c r="BK4">
        <f t="shared" si="7"/>
        <v>1</v>
      </c>
      <c r="BL4">
        <f t="shared" si="8"/>
        <v>0</v>
      </c>
      <c r="BM4" s="21">
        <f t="shared" si="2"/>
        <v>0</v>
      </c>
      <c r="BN4" s="21">
        <f t="shared" ref="BN4:BP4" si="17">AE4</f>
        <v>0</v>
      </c>
      <c r="BO4" s="21">
        <f t="shared" si="17"/>
        <v>0</v>
      </c>
      <c r="BP4" s="21">
        <f t="shared" si="17"/>
        <v>0</v>
      </c>
      <c r="BQ4">
        <f t="shared" si="10"/>
        <v>1</v>
      </c>
      <c r="BR4">
        <f t="shared" si="11"/>
        <v>0</v>
      </c>
      <c r="BS4">
        <f t="shared" si="12"/>
        <v>1</v>
      </c>
      <c r="BT4">
        <f t="shared" si="13"/>
        <v>0</v>
      </c>
    </row>
    <row r="5" spans="1:72">
      <c r="A5">
        <v>25935.31</v>
      </c>
      <c r="B5">
        <v>-3216</v>
      </c>
      <c r="C5">
        <v>20346.6</v>
      </c>
      <c r="D5">
        <v>7096.8</v>
      </c>
      <c r="E5">
        <v>0</v>
      </c>
      <c r="F5" s="3">
        <v>-4198</v>
      </c>
      <c r="G5">
        <v>0</v>
      </c>
      <c r="H5">
        <v>189.05</v>
      </c>
      <c r="I5">
        <v>0</v>
      </c>
      <c r="J5">
        <v>220.29</v>
      </c>
      <c r="K5">
        <v>270.86</v>
      </c>
      <c r="L5">
        <v>0</v>
      </c>
      <c r="M5">
        <v>499.5</v>
      </c>
      <c r="N5">
        <v>499.91</v>
      </c>
      <c r="O5">
        <v>275.5</v>
      </c>
      <c r="P5">
        <v>285.3</v>
      </c>
      <c r="Q5">
        <v>0</v>
      </c>
      <c r="R5">
        <v>104.24</v>
      </c>
      <c r="S5">
        <v>26035.578</v>
      </c>
      <c r="T5">
        <v>3250.917</v>
      </c>
      <c r="U5">
        <v>10753.449</v>
      </c>
      <c r="V5">
        <v>5.784</v>
      </c>
      <c r="W5">
        <v>10759.233</v>
      </c>
      <c r="X5">
        <v>324.679</v>
      </c>
      <c r="Y5">
        <v>50.036</v>
      </c>
      <c r="Z5">
        <v>17238.738</v>
      </c>
      <c r="AA5">
        <v>735.422</v>
      </c>
      <c r="AB5">
        <v>1391.2</v>
      </c>
      <c r="AC5" t="s">
        <v>60</v>
      </c>
      <c r="AD5" s="3">
        <v>-2456.5073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2764</v>
      </c>
      <c r="AL5">
        <v>27998.7</v>
      </c>
      <c r="AM5">
        <v>30762.7</v>
      </c>
      <c r="AN5">
        <v>12211.06</v>
      </c>
      <c r="AO5">
        <v>12210.8</v>
      </c>
      <c r="AP5">
        <v>0.26</v>
      </c>
      <c r="AQ5">
        <v>0</v>
      </c>
      <c r="AR5">
        <v>0</v>
      </c>
      <c r="AU5">
        <v>0</v>
      </c>
      <c r="AV5" s="13">
        <v>275</v>
      </c>
      <c r="AW5" s="3">
        <v>0</v>
      </c>
      <c r="AX5" s="3">
        <v>0</v>
      </c>
      <c r="AY5" s="3">
        <v>290</v>
      </c>
      <c r="AZ5" s="17">
        <v>305</v>
      </c>
      <c r="BA5" s="3">
        <v>0</v>
      </c>
      <c r="BB5" s="3">
        <v>0</v>
      </c>
      <c r="BE5" s="21">
        <f t="shared" si="0"/>
        <v>0</v>
      </c>
      <c r="BF5" s="21">
        <f t="shared" ref="BF5:BH5" si="18">AH5</f>
        <v>0</v>
      </c>
      <c r="BG5" s="21">
        <f t="shared" si="18"/>
        <v>0</v>
      </c>
      <c r="BH5" s="21">
        <f t="shared" si="18"/>
        <v>0</v>
      </c>
      <c r="BI5">
        <f t="shared" si="5"/>
        <v>1</v>
      </c>
      <c r="BJ5">
        <f t="shared" si="6"/>
        <v>0</v>
      </c>
      <c r="BK5">
        <f t="shared" si="7"/>
        <v>1</v>
      </c>
      <c r="BL5">
        <f t="shared" si="8"/>
        <v>0</v>
      </c>
      <c r="BM5" s="21">
        <f t="shared" si="2"/>
        <v>0</v>
      </c>
      <c r="BN5" s="21">
        <f t="shared" ref="BN5:BP5" si="19">AE5</f>
        <v>0</v>
      </c>
      <c r="BO5" s="21">
        <f t="shared" si="19"/>
        <v>0</v>
      </c>
      <c r="BP5" s="21">
        <f t="shared" si="19"/>
        <v>0</v>
      </c>
      <c r="BQ5">
        <f t="shared" si="10"/>
        <v>1</v>
      </c>
      <c r="BR5">
        <f t="shared" si="11"/>
        <v>0</v>
      </c>
      <c r="BS5">
        <f t="shared" si="12"/>
        <v>1</v>
      </c>
      <c r="BT5">
        <f t="shared" si="13"/>
        <v>0</v>
      </c>
    </row>
    <row r="6" spans="1:72">
      <c r="A6">
        <v>25705.37</v>
      </c>
      <c r="B6">
        <v>-3220</v>
      </c>
      <c r="C6">
        <v>20344.54</v>
      </c>
      <c r="D6">
        <v>6868.45</v>
      </c>
      <c r="E6">
        <v>0</v>
      </c>
      <c r="F6" s="3">
        <v>-4199</v>
      </c>
      <c r="G6">
        <v>0</v>
      </c>
      <c r="H6">
        <v>189.05</v>
      </c>
      <c r="I6">
        <v>0</v>
      </c>
      <c r="J6">
        <v>221.73</v>
      </c>
      <c r="K6">
        <v>271.1</v>
      </c>
      <c r="L6">
        <v>0</v>
      </c>
      <c r="M6">
        <v>500.32</v>
      </c>
      <c r="N6">
        <v>500.73</v>
      </c>
      <c r="O6">
        <v>279.5</v>
      </c>
      <c r="P6">
        <v>290.7</v>
      </c>
      <c r="Q6">
        <v>0</v>
      </c>
      <c r="R6">
        <v>105.03</v>
      </c>
      <c r="S6">
        <v>26133.443</v>
      </c>
      <c r="T6">
        <v>3220.371</v>
      </c>
      <c r="U6">
        <v>10620.415</v>
      </c>
      <c r="V6">
        <v>5.809</v>
      </c>
      <c r="W6">
        <v>10626.224</v>
      </c>
      <c r="X6">
        <v>323.484</v>
      </c>
      <c r="Y6">
        <v>49.991</v>
      </c>
      <c r="Z6">
        <v>17076.268</v>
      </c>
      <c r="AA6">
        <v>853.26</v>
      </c>
      <c r="AB6">
        <v>1393.6</v>
      </c>
      <c r="AC6" t="s">
        <v>60</v>
      </c>
      <c r="AD6" s="3">
        <v>-2443.06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2802</v>
      </c>
      <c r="AL6">
        <v>27587.5</v>
      </c>
      <c r="AM6">
        <v>30389.5</v>
      </c>
      <c r="AN6">
        <v>12034.27</v>
      </c>
      <c r="AO6">
        <v>12034.01</v>
      </c>
      <c r="AP6">
        <v>0.26</v>
      </c>
      <c r="AQ6">
        <v>0</v>
      </c>
      <c r="AR6">
        <v>0</v>
      </c>
      <c r="AU6">
        <v>0</v>
      </c>
      <c r="AV6" s="13">
        <v>275</v>
      </c>
      <c r="AW6" s="3">
        <v>0</v>
      </c>
      <c r="AX6" s="3">
        <v>0</v>
      </c>
      <c r="AY6" s="3">
        <v>290</v>
      </c>
      <c r="AZ6" s="17">
        <v>305</v>
      </c>
      <c r="BA6" s="3">
        <v>0</v>
      </c>
      <c r="BB6" s="3">
        <v>0</v>
      </c>
      <c r="BE6" s="21">
        <f t="shared" si="0"/>
        <v>0</v>
      </c>
      <c r="BF6" s="21">
        <f t="shared" ref="BF6:BH6" si="20">AH6</f>
        <v>0</v>
      </c>
      <c r="BG6" s="21">
        <f t="shared" si="20"/>
        <v>0</v>
      </c>
      <c r="BH6" s="21">
        <f t="shared" si="20"/>
        <v>0</v>
      </c>
      <c r="BI6">
        <f t="shared" si="5"/>
        <v>1</v>
      </c>
      <c r="BJ6">
        <f t="shared" si="6"/>
        <v>0</v>
      </c>
      <c r="BK6">
        <f t="shared" si="7"/>
        <v>1</v>
      </c>
      <c r="BL6">
        <f t="shared" si="8"/>
        <v>0</v>
      </c>
      <c r="BM6" s="21">
        <f t="shared" si="2"/>
        <v>0</v>
      </c>
      <c r="BN6" s="21">
        <f t="shared" ref="BN6:BP6" si="21">AE6</f>
        <v>0</v>
      </c>
      <c r="BO6" s="21">
        <f t="shared" si="21"/>
        <v>0</v>
      </c>
      <c r="BP6" s="21">
        <f t="shared" si="21"/>
        <v>0</v>
      </c>
      <c r="BQ6">
        <f t="shared" si="10"/>
        <v>1</v>
      </c>
      <c r="BR6">
        <f t="shared" si="11"/>
        <v>0</v>
      </c>
      <c r="BS6">
        <f t="shared" si="12"/>
        <v>1</v>
      </c>
      <c r="BT6">
        <f t="shared" si="13"/>
        <v>0</v>
      </c>
    </row>
    <row r="7" spans="1:72">
      <c r="A7">
        <v>25692.28</v>
      </c>
      <c r="B7">
        <v>-3223</v>
      </c>
      <c r="C7">
        <v>20357.63</v>
      </c>
      <c r="D7">
        <v>6858.68</v>
      </c>
      <c r="E7">
        <v>0</v>
      </c>
      <c r="F7" s="3">
        <v>-4196</v>
      </c>
      <c r="G7">
        <v>0</v>
      </c>
      <c r="H7">
        <v>189.05</v>
      </c>
      <c r="I7">
        <v>0</v>
      </c>
      <c r="J7">
        <v>221.41</v>
      </c>
      <c r="K7">
        <v>270.86</v>
      </c>
      <c r="L7">
        <v>0</v>
      </c>
      <c r="M7">
        <v>499.5</v>
      </c>
      <c r="N7">
        <v>501.15</v>
      </c>
      <c r="O7">
        <v>279.2</v>
      </c>
      <c r="P7">
        <v>289.8</v>
      </c>
      <c r="Q7">
        <v>0</v>
      </c>
      <c r="R7">
        <v>105.03</v>
      </c>
      <c r="S7">
        <v>25759.896</v>
      </c>
      <c r="T7">
        <v>3179.402</v>
      </c>
      <c r="U7">
        <v>10513.413</v>
      </c>
      <c r="V7">
        <v>5.825</v>
      </c>
      <c r="W7">
        <v>10519.238</v>
      </c>
      <c r="X7">
        <v>324.724</v>
      </c>
      <c r="Y7">
        <v>49.975</v>
      </c>
      <c r="Z7">
        <v>17226.168</v>
      </c>
      <c r="AA7">
        <v>712</v>
      </c>
      <c r="AB7">
        <v>1393.32</v>
      </c>
      <c r="AC7" t="s">
        <v>60</v>
      </c>
      <c r="AD7" s="3">
        <v>-2445.4414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2802</v>
      </c>
      <c r="AL7">
        <v>27244.9</v>
      </c>
      <c r="AM7">
        <v>30046.9</v>
      </c>
      <c r="AN7">
        <v>11845.33</v>
      </c>
      <c r="AO7">
        <v>11845.07</v>
      </c>
      <c r="AP7">
        <v>0.26</v>
      </c>
      <c r="AQ7">
        <v>0</v>
      </c>
      <c r="AR7">
        <v>0</v>
      </c>
      <c r="AU7">
        <v>0</v>
      </c>
      <c r="AV7" s="13">
        <v>275</v>
      </c>
      <c r="AW7" s="3">
        <v>0</v>
      </c>
      <c r="AX7" s="3">
        <v>0</v>
      </c>
      <c r="AY7" s="3">
        <v>290</v>
      </c>
      <c r="AZ7" s="17">
        <v>305</v>
      </c>
      <c r="BA7" s="3">
        <v>0</v>
      </c>
      <c r="BB7" s="3">
        <v>0</v>
      </c>
      <c r="BE7" s="21">
        <f t="shared" si="0"/>
        <v>0</v>
      </c>
      <c r="BF7" s="21">
        <f t="shared" ref="BF7:BH7" si="22">AH7</f>
        <v>0</v>
      </c>
      <c r="BG7" s="21">
        <f t="shared" si="22"/>
        <v>0</v>
      </c>
      <c r="BH7" s="21">
        <f t="shared" si="22"/>
        <v>0</v>
      </c>
      <c r="BI7">
        <f t="shared" si="5"/>
        <v>1</v>
      </c>
      <c r="BJ7">
        <f t="shared" si="6"/>
        <v>0</v>
      </c>
      <c r="BK7">
        <f t="shared" si="7"/>
        <v>1</v>
      </c>
      <c r="BL7">
        <f t="shared" si="8"/>
        <v>0</v>
      </c>
      <c r="BM7" s="21">
        <f t="shared" si="2"/>
        <v>0</v>
      </c>
      <c r="BN7" s="21">
        <f t="shared" ref="BN7:BP7" si="23">AE7</f>
        <v>0</v>
      </c>
      <c r="BO7" s="21">
        <f t="shared" si="23"/>
        <v>0</v>
      </c>
      <c r="BP7" s="21">
        <f t="shared" si="23"/>
        <v>0</v>
      </c>
      <c r="BQ7">
        <f t="shared" si="10"/>
        <v>1</v>
      </c>
      <c r="BR7">
        <f t="shared" si="11"/>
        <v>0</v>
      </c>
      <c r="BS7">
        <f t="shared" si="12"/>
        <v>1</v>
      </c>
      <c r="BT7">
        <f t="shared" si="13"/>
        <v>0</v>
      </c>
    </row>
    <row r="8" spans="1:72">
      <c r="A8">
        <v>25539.19</v>
      </c>
      <c r="B8">
        <v>-3158</v>
      </c>
      <c r="C8">
        <v>20348.14</v>
      </c>
      <c r="D8">
        <v>6643.91</v>
      </c>
      <c r="E8">
        <v>0</v>
      </c>
      <c r="F8" s="3">
        <v>-4197</v>
      </c>
      <c r="G8">
        <v>0</v>
      </c>
      <c r="H8">
        <v>189.89</v>
      </c>
      <c r="I8">
        <v>0</v>
      </c>
      <c r="J8">
        <v>221.41</v>
      </c>
      <c r="K8">
        <v>270.86</v>
      </c>
      <c r="L8">
        <v>0</v>
      </c>
      <c r="M8">
        <v>500.73</v>
      </c>
      <c r="N8">
        <v>500.32</v>
      </c>
      <c r="O8">
        <v>279.3</v>
      </c>
      <c r="P8">
        <v>289.6</v>
      </c>
      <c r="Q8">
        <v>0</v>
      </c>
      <c r="R8">
        <v>104.4</v>
      </c>
      <c r="S8">
        <v>25480.889</v>
      </c>
      <c r="T8">
        <v>3192.63</v>
      </c>
      <c r="U8">
        <v>10060.493</v>
      </c>
      <c r="V8">
        <v>5.826</v>
      </c>
      <c r="W8">
        <v>10066.319</v>
      </c>
      <c r="X8">
        <v>326.111</v>
      </c>
      <c r="Y8">
        <v>50.023</v>
      </c>
      <c r="Z8">
        <v>17177.715</v>
      </c>
      <c r="AA8">
        <v>867.682</v>
      </c>
      <c r="AB8">
        <v>1389.97</v>
      </c>
      <c r="AC8" t="s">
        <v>60</v>
      </c>
      <c r="AD8" s="3">
        <v>-2447.4023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2802</v>
      </c>
      <c r="AL8">
        <v>26628.2</v>
      </c>
      <c r="AM8">
        <v>29430.2</v>
      </c>
      <c r="AN8">
        <v>11646.04</v>
      </c>
      <c r="AO8">
        <v>11645.78</v>
      </c>
      <c r="AP8">
        <v>0.26</v>
      </c>
      <c r="AQ8">
        <v>0</v>
      </c>
      <c r="AR8">
        <v>0</v>
      </c>
      <c r="AU8">
        <v>0</v>
      </c>
      <c r="AV8" s="13">
        <v>275</v>
      </c>
      <c r="AW8" s="3">
        <v>0</v>
      </c>
      <c r="AX8" s="3">
        <v>0</v>
      </c>
      <c r="AY8" s="3">
        <v>290</v>
      </c>
      <c r="AZ8" s="17">
        <v>305</v>
      </c>
      <c r="BA8" s="3">
        <v>0</v>
      </c>
      <c r="BB8" s="3">
        <v>0</v>
      </c>
      <c r="BE8" s="21">
        <f t="shared" si="0"/>
        <v>0</v>
      </c>
      <c r="BF8" s="21">
        <f t="shared" ref="BF8:BH8" si="24">AH8</f>
        <v>0</v>
      </c>
      <c r="BG8" s="21">
        <f t="shared" si="24"/>
        <v>0</v>
      </c>
      <c r="BH8" s="21">
        <f t="shared" si="24"/>
        <v>0</v>
      </c>
      <c r="BI8">
        <f t="shared" si="5"/>
        <v>1</v>
      </c>
      <c r="BJ8">
        <f t="shared" si="6"/>
        <v>0</v>
      </c>
      <c r="BK8">
        <f t="shared" si="7"/>
        <v>1</v>
      </c>
      <c r="BL8">
        <f t="shared" si="8"/>
        <v>0</v>
      </c>
      <c r="BM8" s="21">
        <f t="shared" si="2"/>
        <v>0</v>
      </c>
      <c r="BN8" s="21">
        <f t="shared" ref="BN8:BP8" si="25">AE8</f>
        <v>0</v>
      </c>
      <c r="BO8" s="21">
        <f t="shared" si="25"/>
        <v>0</v>
      </c>
      <c r="BP8" s="21">
        <f t="shared" si="25"/>
        <v>0</v>
      </c>
      <c r="BQ8">
        <f t="shared" si="10"/>
        <v>1</v>
      </c>
      <c r="BR8">
        <f t="shared" si="11"/>
        <v>0</v>
      </c>
      <c r="BS8">
        <f t="shared" si="12"/>
        <v>1</v>
      </c>
      <c r="BT8">
        <f t="shared" si="13"/>
        <v>0</v>
      </c>
    </row>
    <row r="9" spans="1:72">
      <c r="A9">
        <v>25274.05</v>
      </c>
      <c r="B9">
        <v>-3158</v>
      </c>
      <c r="C9">
        <v>20342.93</v>
      </c>
      <c r="D9">
        <v>6382.54</v>
      </c>
      <c r="E9">
        <v>0</v>
      </c>
      <c r="F9" s="3">
        <v>-4196</v>
      </c>
      <c r="G9">
        <v>0</v>
      </c>
      <c r="H9">
        <v>189.05</v>
      </c>
      <c r="I9">
        <v>0</v>
      </c>
      <c r="J9">
        <v>222.22</v>
      </c>
      <c r="K9">
        <v>271.1</v>
      </c>
      <c r="L9">
        <v>0</v>
      </c>
      <c r="M9">
        <v>500.32</v>
      </c>
      <c r="N9">
        <v>500.32</v>
      </c>
      <c r="O9">
        <v>280.1</v>
      </c>
      <c r="P9">
        <v>290.1</v>
      </c>
      <c r="Q9">
        <v>0</v>
      </c>
      <c r="R9">
        <v>104.55</v>
      </c>
      <c r="S9">
        <v>25429.21</v>
      </c>
      <c r="T9">
        <v>3220.523</v>
      </c>
      <c r="U9">
        <v>9612.462</v>
      </c>
      <c r="V9">
        <v>5.827</v>
      </c>
      <c r="W9">
        <v>9618.289</v>
      </c>
      <c r="X9">
        <v>325.799</v>
      </c>
      <c r="Y9">
        <v>49.969</v>
      </c>
      <c r="Z9">
        <v>17052.787</v>
      </c>
      <c r="AA9">
        <v>816.197</v>
      </c>
      <c r="AB9">
        <v>1386.16</v>
      </c>
      <c r="AC9" t="s">
        <v>60</v>
      </c>
      <c r="AD9" s="3">
        <v>-2442.7798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2802</v>
      </c>
      <c r="AL9">
        <v>26217.1</v>
      </c>
      <c r="AM9">
        <v>29019.1</v>
      </c>
      <c r="AN9">
        <v>11440.23</v>
      </c>
      <c r="AO9">
        <v>11439.97</v>
      </c>
      <c r="AP9">
        <v>0.26</v>
      </c>
      <c r="AQ9">
        <v>0</v>
      </c>
      <c r="AR9">
        <v>0</v>
      </c>
      <c r="AU9">
        <v>0</v>
      </c>
      <c r="AV9" s="13">
        <v>275</v>
      </c>
      <c r="AW9" s="3">
        <v>0</v>
      </c>
      <c r="AX9" s="3">
        <v>0</v>
      </c>
      <c r="AY9" s="3">
        <v>290</v>
      </c>
      <c r="AZ9" s="17">
        <v>305</v>
      </c>
      <c r="BA9" s="3">
        <v>0</v>
      </c>
      <c r="BB9" s="3">
        <v>0</v>
      </c>
      <c r="BE9" s="21">
        <f t="shared" si="0"/>
        <v>0</v>
      </c>
      <c r="BF9" s="21">
        <f t="shared" ref="BF9:BH9" si="26">AH9</f>
        <v>0</v>
      </c>
      <c r="BG9" s="21">
        <f t="shared" si="26"/>
        <v>0</v>
      </c>
      <c r="BH9" s="21">
        <f t="shared" si="26"/>
        <v>0</v>
      </c>
      <c r="BI9">
        <f t="shared" si="5"/>
        <v>1</v>
      </c>
      <c r="BJ9">
        <f t="shared" si="6"/>
        <v>0</v>
      </c>
      <c r="BK9">
        <f t="shared" si="7"/>
        <v>1</v>
      </c>
      <c r="BL9">
        <f t="shared" si="8"/>
        <v>0</v>
      </c>
      <c r="BM9" s="21">
        <f t="shared" si="2"/>
        <v>0</v>
      </c>
      <c r="BN9" s="21">
        <f t="shared" ref="BN9:BP9" si="27">AE9</f>
        <v>0</v>
      </c>
      <c r="BO9" s="21">
        <f t="shared" si="27"/>
        <v>0</v>
      </c>
      <c r="BP9" s="21">
        <f t="shared" si="27"/>
        <v>0</v>
      </c>
      <c r="BQ9">
        <f t="shared" si="10"/>
        <v>1</v>
      </c>
      <c r="BR9">
        <f t="shared" si="11"/>
        <v>0</v>
      </c>
      <c r="BS9">
        <f t="shared" si="12"/>
        <v>1</v>
      </c>
      <c r="BT9">
        <f t="shared" si="13"/>
        <v>0</v>
      </c>
    </row>
    <row r="10" spans="1:72">
      <c r="A10">
        <v>25179.25</v>
      </c>
      <c r="B10">
        <v>-3166</v>
      </c>
      <c r="C10">
        <v>20341.71</v>
      </c>
      <c r="D10">
        <v>6311.62</v>
      </c>
      <c r="E10">
        <v>0</v>
      </c>
      <c r="F10" s="3">
        <v>-4197</v>
      </c>
      <c r="G10">
        <v>0</v>
      </c>
      <c r="H10">
        <v>190.77</v>
      </c>
      <c r="I10">
        <v>0</v>
      </c>
      <c r="J10">
        <v>221.76</v>
      </c>
      <c r="K10">
        <v>270.86</v>
      </c>
      <c r="L10">
        <v>0</v>
      </c>
      <c r="M10">
        <v>499.09</v>
      </c>
      <c r="N10">
        <v>499.91</v>
      </c>
      <c r="O10">
        <v>278.7</v>
      </c>
      <c r="P10">
        <v>289.9</v>
      </c>
      <c r="Q10">
        <v>0</v>
      </c>
      <c r="R10">
        <v>105.08</v>
      </c>
      <c r="S10">
        <v>25316.473</v>
      </c>
      <c r="T10">
        <v>3309.204</v>
      </c>
      <c r="U10">
        <v>9423.351</v>
      </c>
      <c r="V10">
        <v>5.819</v>
      </c>
      <c r="W10">
        <v>9429.17</v>
      </c>
      <c r="X10">
        <v>326.636</v>
      </c>
      <c r="Y10">
        <v>50.015</v>
      </c>
      <c r="Z10">
        <v>16975.402</v>
      </c>
      <c r="AA10">
        <v>810.801</v>
      </c>
      <c r="AB10">
        <v>1370.27</v>
      </c>
      <c r="AC10" t="s">
        <v>60</v>
      </c>
      <c r="AD10" s="3">
        <v>-2445.3013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2802</v>
      </c>
      <c r="AL10">
        <v>25874.4</v>
      </c>
      <c r="AM10">
        <v>28676.4</v>
      </c>
      <c r="AN10">
        <v>11226.15</v>
      </c>
      <c r="AO10">
        <v>11225.89</v>
      </c>
      <c r="AP10">
        <v>0.26</v>
      </c>
      <c r="AQ10">
        <v>0</v>
      </c>
      <c r="AR10">
        <v>0</v>
      </c>
      <c r="AU10">
        <v>0</v>
      </c>
      <c r="AV10" s="13">
        <v>275</v>
      </c>
      <c r="AW10" s="3">
        <v>0</v>
      </c>
      <c r="AX10" s="3">
        <v>0</v>
      </c>
      <c r="AY10" s="3">
        <v>290</v>
      </c>
      <c r="AZ10" s="17">
        <v>305</v>
      </c>
      <c r="BA10" s="3">
        <v>0</v>
      </c>
      <c r="BB10" s="3">
        <v>0</v>
      </c>
      <c r="BE10" s="21">
        <f t="shared" si="0"/>
        <v>0</v>
      </c>
      <c r="BF10" s="21">
        <f t="shared" ref="BF10:BH10" si="28">AH10</f>
        <v>0</v>
      </c>
      <c r="BG10" s="21">
        <f t="shared" si="28"/>
        <v>0</v>
      </c>
      <c r="BH10" s="21">
        <f t="shared" si="28"/>
        <v>0</v>
      </c>
      <c r="BI10">
        <f t="shared" si="5"/>
        <v>1</v>
      </c>
      <c r="BJ10">
        <f t="shared" si="6"/>
        <v>0</v>
      </c>
      <c r="BK10">
        <f t="shared" si="7"/>
        <v>1</v>
      </c>
      <c r="BL10">
        <f t="shared" si="8"/>
        <v>0</v>
      </c>
      <c r="BM10" s="21">
        <f t="shared" si="2"/>
        <v>0</v>
      </c>
      <c r="BN10" s="21">
        <f t="shared" ref="BN10:BP10" si="29">AE10</f>
        <v>0</v>
      </c>
      <c r="BO10" s="21">
        <f t="shared" si="29"/>
        <v>0</v>
      </c>
      <c r="BP10" s="21">
        <f t="shared" si="29"/>
        <v>0</v>
      </c>
      <c r="BQ10">
        <f t="shared" si="10"/>
        <v>1</v>
      </c>
      <c r="BR10">
        <f t="shared" si="11"/>
        <v>0</v>
      </c>
      <c r="BS10">
        <f t="shared" si="12"/>
        <v>1</v>
      </c>
      <c r="BT10">
        <f t="shared" si="13"/>
        <v>0</v>
      </c>
    </row>
    <row r="11" spans="1:72">
      <c r="A11">
        <v>25298.63</v>
      </c>
      <c r="B11">
        <v>-3164</v>
      </c>
      <c r="C11">
        <v>20343.4</v>
      </c>
      <c r="D11">
        <v>6414.17</v>
      </c>
      <c r="E11">
        <v>0</v>
      </c>
      <c r="F11" s="3">
        <v>-4198</v>
      </c>
      <c r="G11">
        <v>0</v>
      </c>
      <c r="H11">
        <v>189.89</v>
      </c>
      <c r="I11">
        <v>0</v>
      </c>
      <c r="J11">
        <v>221.82</v>
      </c>
      <c r="K11">
        <v>271.1</v>
      </c>
      <c r="L11">
        <v>0</v>
      </c>
      <c r="M11">
        <v>499.91</v>
      </c>
      <c r="N11">
        <v>500.73</v>
      </c>
      <c r="O11">
        <v>278.5</v>
      </c>
      <c r="P11">
        <v>290.1</v>
      </c>
      <c r="Q11">
        <v>0</v>
      </c>
      <c r="R11">
        <v>104.92</v>
      </c>
      <c r="S11">
        <v>25331.549</v>
      </c>
      <c r="T11">
        <v>3179.128</v>
      </c>
      <c r="U11">
        <v>9188.526</v>
      </c>
      <c r="V11">
        <v>5.752</v>
      </c>
      <c r="W11">
        <v>9194.278</v>
      </c>
      <c r="X11">
        <v>326.412</v>
      </c>
      <c r="Y11">
        <v>49.976</v>
      </c>
      <c r="Z11">
        <v>16946.715</v>
      </c>
      <c r="AA11">
        <v>851.07</v>
      </c>
      <c r="AB11">
        <v>1385.17</v>
      </c>
      <c r="AC11" t="s">
        <v>60</v>
      </c>
      <c r="AD11" s="3">
        <v>-2444.3208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2803</v>
      </c>
      <c r="AL11">
        <v>25531.8</v>
      </c>
      <c r="AM11">
        <v>28334.8</v>
      </c>
      <c r="AN11">
        <v>10999.14</v>
      </c>
      <c r="AO11">
        <v>10998.88</v>
      </c>
      <c r="AP11">
        <v>0.26</v>
      </c>
      <c r="AQ11">
        <v>0</v>
      </c>
      <c r="AR11">
        <v>0</v>
      </c>
      <c r="AU11">
        <v>0</v>
      </c>
      <c r="AV11" s="13">
        <v>275</v>
      </c>
      <c r="AW11" s="3">
        <v>0</v>
      </c>
      <c r="AX11" s="3">
        <v>0</v>
      </c>
      <c r="AY11" s="3">
        <v>290</v>
      </c>
      <c r="AZ11" s="17">
        <v>305</v>
      </c>
      <c r="BA11" s="3">
        <v>0</v>
      </c>
      <c r="BB11" s="3">
        <v>0</v>
      </c>
      <c r="BE11" s="21">
        <f t="shared" si="0"/>
        <v>0</v>
      </c>
      <c r="BF11" s="21">
        <f t="shared" ref="BF11:BH11" si="30">AH11</f>
        <v>0</v>
      </c>
      <c r="BG11" s="21">
        <f t="shared" si="30"/>
        <v>0</v>
      </c>
      <c r="BH11" s="21">
        <f t="shared" si="30"/>
        <v>0</v>
      </c>
      <c r="BI11">
        <f t="shared" si="5"/>
        <v>1</v>
      </c>
      <c r="BJ11">
        <f t="shared" si="6"/>
        <v>0</v>
      </c>
      <c r="BK11">
        <f t="shared" si="7"/>
        <v>1</v>
      </c>
      <c r="BL11">
        <f t="shared" si="8"/>
        <v>0</v>
      </c>
      <c r="BM11" s="21">
        <f t="shared" si="2"/>
        <v>0</v>
      </c>
      <c r="BN11" s="21">
        <f t="shared" ref="BN11:BP11" si="31">AE11</f>
        <v>0</v>
      </c>
      <c r="BO11" s="21">
        <f t="shared" si="31"/>
        <v>0</v>
      </c>
      <c r="BP11" s="21">
        <f t="shared" si="31"/>
        <v>0</v>
      </c>
      <c r="BQ11">
        <f t="shared" si="10"/>
        <v>1</v>
      </c>
      <c r="BR11">
        <f t="shared" si="11"/>
        <v>0</v>
      </c>
      <c r="BS11">
        <f t="shared" si="12"/>
        <v>1</v>
      </c>
      <c r="BT11">
        <f t="shared" si="13"/>
        <v>0</v>
      </c>
    </row>
    <row r="12" spans="1:72">
      <c r="A12">
        <v>25182.94</v>
      </c>
      <c r="B12">
        <v>-3168</v>
      </c>
      <c r="C12">
        <v>20343.09</v>
      </c>
      <c r="D12">
        <v>6311.11</v>
      </c>
      <c r="E12">
        <v>0</v>
      </c>
      <c r="F12" s="3">
        <v>-4197</v>
      </c>
      <c r="G12">
        <v>0</v>
      </c>
      <c r="H12">
        <v>192.46</v>
      </c>
      <c r="I12">
        <v>0</v>
      </c>
      <c r="J12">
        <v>221.61</v>
      </c>
      <c r="K12">
        <v>271.1</v>
      </c>
      <c r="L12">
        <v>0</v>
      </c>
      <c r="M12">
        <v>499.5</v>
      </c>
      <c r="N12">
        <v>500.73</v>
      </c>
      <c r="O12">
        <v>280.4</v>
      </c>
      <c r="P12">
        <v>289.2</v>
      </c>
      <c r="Q12">
        <v>0</v>
      </c>
      <c r="R12">
        <v>104.82</v>
      </c>
      <c r="S12">
        <v>25331.918</v>
      </c>
      <c r="T12">
        <v>3172.452</v>
      </c>
      <c r="U12">
        <v>9452.438</v>
      </c>
      <c r="V12">
        <v>4.919</v>
      </c>
      <c r="W12">
        <v>9457.358</v>
      </c>
      <c r="X12">
        <v>326.347</v>
      </c>
      <c r="Y12">
        <v>50.027</v>
      </c>
      <c r="Z12">
        <v>17058.285</v>
      </c>
      <c r="AA12">
        <v>877.035</v>
      </c>
      <c r="AB12">
        <v>1376.56</v>
      </c>
      <c r="AC12" t="s">
        <v>60</v>
      </c>
      <c r="AD12" s="3">
        <v>-2446.1416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2805</v>
      </c>
      <c r="AL12">
        <v>25394.8</v>
      </c>
      <c r="AM12">
        <v>28199.8</v>
      </c>
      <c r="AN12">
        <v>10773.61</v>
      </c>
      <c r="AO12">
        <v>10773.35</v>
      </c>
      <c r="AP12">
        <v>0.26</v>
      </c>
      <c r="AQ12">
        <v>0</v>
      </c>
      <c r="AR12">
        <v>0</v>
      </c>
      <c r="AU12">
        <v>0</v>
      </c>
      <c r="AV12" s="13">
        <v>275</v>
      </c>
      <c r="AW12" s="3">
        <v>0</v>
      </c>
      <c r="AX12" s="3">
        <v>0</v>
      </c>
      <c r="AY12" s="3">
        <v>290</v>
      </c>
      <c r="AZ12" s="17">
        <v>305</v>
      </c>
      <c r="BA12" s="3">
        <v>0</v>
      </c>
      <c r="BB12" s="3">
        <v>0</v>
      </c>
      <c r="BE12" s="21">
        <f t="shared" si="0"/>
        <v>0</v>
      </c>
      <c r="BF12" s="21">
        <f t="shared" ref="BF12:BH12" si="32">AH12</f>
        <v>0</v>
      </c>
      <c r="BG12" s="21">
        <f t="shared" si="32"/>
        <v>0</v>
      </c>
      <c r="BH12" s="21">
        <f t="shared" si="32"/>
        <v>0</v>
      </c>
      <c r="BI12">
        <f t="shared" si="5"/>
        <v>1</v>
      </c>
      <c r="BJ12">
        <f t="shared" si="6"/>
        <v>0</v>
      </c>
      <c r="BK12">
        <f t="shared" si="7"/>
        <v>1</v>
      </c>
      <c r="BL12">
        <f t="shared" si="8"/>
        <v>0</v>
      </c>
      <c r="BM12" s="21">
        <f t="shared" si="2"/>
        <v>0</v>
      </c>
      <c r="BN12" s="21">
        <f t="shared" ref="BN12:BP12" si="33">AE12</f>
        <v>0</v>
      </c>
      <c r="BO12" s="21">
        <f t="shared" si="33"/>
        <v>0</v>
      </c>
      <c r="BP12" s="21">
        <f t="shared" si="33"/>
        <v>0</v>
      </c>
      <c r="BQ12">
        <f t="shared" si="10"/>
        <v>1</v>
      </c>
      <c r="BR12">
        <f t="shared" si="11"/>
        <v>0</v>
      </c>
      <c r="BS12">
        <f t="shared" si="12"/>
        <v>1</v>
      </c>
      <c r="BT12">
        <f t="shared" si="13"/>
        <v>0</v>
      </c>
    </row>
    <row r="13" spans="1:72">
      <c r="A13">
        <v>25285.81</v>
      </c>
      <c r="B13">
        <v>-3170</v>
      </c>
      <c r="C13">
        <v>20338.34</v>
      </c>
      <c r="D13">
        <v>6424.88</v>
      </c>
      <c r="E13">
        <v>0</v>
      </c>
      <c r="F13" s="3">
        <v>-4196</v>
      </c>
      <c r="G13">
        <v>0</v>
      </c>
      <c r="H13">
        <v>190.77</v>
      </c>
      <c r="I13">
        <v>0</v>
      </c>
      <c r="J13">
        <v>221.48</v>
      </c>
      <c r="K13">
        <v>270.86</v>
      </c>
      <c r="L13">
        <v>0</v>
      </c>
      <c r="M13">
        <v>500.73</v>
      </c>
      <c r="N13">
        <v>500.32</v>
      </c>
      <c r="O13">
        <v>277.1</v>
      </c>
      <c r="P13">
        <v>288</v>
      </c>
      <c r="Q13">
        <v>0</v>
      </c>
      <c r="R13">
        <v>104.61</v>
      </c>
      <c r="S13">
        <v>25222.4</v>
      </c>
      <c r="T13">
        <v>3237.303</v>
      </c>
      <c r="U13">
        <v>9436.976</v>
      </c>
      <c r="V13">
        <v>4.878</v>
      </c>
      <c r="W13">
        <v>9441.854</v>
      </c>
      <c r="X13">
        <v>325.172</v>
      </c>
      <c r="Y13">
        <v>50.032</v>
      </c>
      <c r="Z13">
        <v>17059.004</v>
      </c>
      <c r="AA13">
        <v>797.805</v>
      </c>
      <c r="AB13">
        <v>1367.58</v>
      </c>
      <c r="AC13" t="s">
        <v>60</v>
      </c>
      <c r="AD13" s="3">
        <v>-2445.8616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2806</v>
      </c>
      <c r="AL13">
        <v>25257.7</v>
      </c>
      <c r="AM13">
        <v>28063.7</v>
      </c>
      <c r="AN13">
        <v>10537.12</v>
      </c>
      <c r="AO13">
        <v>10536.86</v>
      </c>
      <c r="AP13">
        <v>0.26</v>
      </c>
      <c r="AQ13">
        <v>0</v>
      </c>
      <c r="AR13">
        <v>0</v>
      </c>
      <c r="AU13">
        <v>0</v>
      </c>
      <c r="AV13" s="13">
        <v>275</v>
      </c>
      <c r="AW13" s="3">
        <v>0</v>
      </c>
      <c r="AX13" s="3">
        <v>0</v>
      </c>
      <c r="AY13" s="3">
        <v>290</v>
      </c>
      <c r="AZ13" s="17">
        <v>305</v>
      </c>
      <c r="BA13" s="3">
        <v>0</v>
      </c>
      <c r="BB13" s="3">
        <v>0</v>
      </c>
      <c r="BE13" s="21">
        <f t="shared" si="0"/>
        <v>0</v>
      </c>
      <c r="BF13" s="21">
        <f t="shared" ref="BF13:BH13" si="34">AH13</f>
        <v>0</v>
      </c>
      <c r="BG13" s="21">
        <f t="shared" si="34"/>
        <v>0</v>
      </c>
      <c r="BH13" s="21">
        <f t="shared" si="34"/>
        <v>0</v>
      </c>
      <c r="BI13">
        <f t="shared" si="5"/>
        <v>1</v>
      </c>
      <c r="BJ13">
        <f t="shared" si="6"/>
        <v>0</v>
      </c>
      <c r="BK13">
        <f t="shared" si="7"/>
        <v>1</v>
      </c>
      <c r="BL13">
        <f t="shared" si="8"/>
        <v>0</v>
      </c>
      <c r="BM13" s="21">
        <f t="shared" si="2"/>
        <v>0</v>
      </c>
      <c r="BN13" s="21">
        <f t="shared" ref="BN13:BP13" si="35">AE13</f>
        <v>0</v>
      </c>
      <c r="BO13" s="21">
        <f t="shared" si="35"/>
        <v>0</v>
      </c>
      <c r="BP13" s="21">
        <f t="shared" si="35"/>
        <v>0</v>
      </c>
      <c r="BQ13">
        <f t="shared" si="10"/>
        <v>1</v>
      </c>
      <c r="BR13">
        <f t="shared" si="11"/>
        <v>0</v>
      </c>
      <c r="BS13">
        <f t="shared" si="12"/>
        <v>1</v>
      </c>
      <c r="BT13">
        <f t="shared" si="13"/>
        <v>0</v>
      </c>
    </row>
    <row r="14" spans="1:72">
      <c r="A14">
        <v>24957.92</v>
      </c>
      <c r="B14">
        <v>-3171</v>
      </c>
      <c r="C14">
        <v>20343.95</v>
      </c>
      <c r="D14">
        <v>6101.15</v>
      </c>
      <c r="E14">
        <v>0</v>
      </c>
      <c r="F14" s="3">
        <v>-4196</v>
      </c>
      <c r="G14">
        <v>0</v>
      </c>
      <c r="H14">
        <v>189.89</v>
      </c>
      <c r="I14">
        <v>0</v>
      </c>
      <c r="J14">
        <v>222.13</v>
      </c>
      <c r="K14">
        <v>271.1</v>
      </c>
      <c r="L14">
        <v>0</v>
      </c>
      <c r="M14">
        <v>499.91</v>
      </c>
      <c r="N14">
        <v>502.79</v>
      </c>
      <c r="O14">
        <v>279.1</v>
      </c>
      <c r="P14">
        <v>290.3</v>
      </c>
      <c r="Q14">
        <v>0</v>
      </c>
      <c r="R14">
        <v>104.87</v>
      </c>
      <c r="S14">
        <v>25198.05</v>
      </c>
      <c r="T14">
        <v>3242.776</v>
      </c>
      <c r="U14">
        <v>9826.827</v>
      </c>
      <c r="V14">
        <v>4.834</v>
      </c>
      <c r="W14">
        <v>9831.661</v>
      </c>
      <c r="X14">
        <v>326.283</v>
      </c>
      <c r="Y14">
        <v>50.011</v>
      </c>
      <c r="Z14">
        <v>17263.236</v>
      </c>
      <c r="AA14">
        <v>685.953</v>
      </c>
      <c r="AB14">
        <v>1364.44</v>
      </c>
      <c r="AC14" t="s">
        <v>60</v>
      </c>
      <c r="AD14" s="3">
        <v>-2440.5386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2808</v>
      </c>
      <c r="AL14">
        <v>25154.9</v>
      </c>
      <c r="AM14">
        <v>27962.9</v>
      </c>
      <c r="AN14">
        <v>10292.58</v>
      </c>
      <c r="AO14">
        <v>10292.32</v>
      </c>
      <c r="AP14">
        <v>0.26</v>
      </c>
      <c r="AQ14">
        <v>0</v>
      </c>
      <c r="AR14">
        <v>0</v>
      </c>
      <c r="AU14">
        <v>0</v>
      </c>
      <c r="AV14" s="13">
        <v>275</v>
      </c>
      <c r="AW14" s="3">
        <v>0</v>
      </c>
      <c r="AX14" s="3">
        <v>0</v>
      </c>
      <c r="AY14" s="3">
        <v>290</v>
      </c>
      <c r="AZ14" s="17">
        <v>305</v>
      </c>
      <c r="BA14" s="3">
        <v>0</v>
      </c>
      <c r="BB14" s="3">
        <v>0</v>
      </c>
      <c r="BE14" s="21">
        <f t="shared" si="0"/>
        <v>0</v>
      </c>
      <c r="BF14" s="21">
        <f t="shared" ref="BF14:BH14" si="36">AH14</f>
        <v>0</v>
      </c>
      <c r="BG14" s="21">
        <f t="shared" si="36"/>
        <v>0</v>
      </c>
      <c r="BH14" s="21">
        <f t="shared" si="36"/>
        <v>0</v>
      </c>
      <c r="BI14">
        <f t="shared" si="5"/>
        <v>1</v>
      </c>
      <c r="BJ14">
        <f t="shared" si="6"/>
        <v>0</v>
      </c>
      <c r="BK14">
        <f t="shared" si="7"/>
        <v>1</v>
      </c>
      <c r="BL14">
        <f t="shared" si="8"/>
        <v>0</v>
      </c>
      <c r="BM14" s="21">
        <f t="shared" si="2"/>
        <v>0</v>
      </c>
      <c r="BN14" s="21">
        <f t="shared" ref="BN14:BP14" si="37">AE14</f>
        <v>0</v>
      </c>
      <c r="BO14" s="21">
        <f t="shared" si="37"/>
        <v>0</v>
      </c>
      <c r="BP14" s="21">
        <f t="shared" si="37"/>
        <v>0</v>
      </c>
      <c r="BQ14">
        <f t="shared" si="10"/>
        <v>1</v>
      </c>
      <c r="BR14">
        <f t="shared" si="11"/>
        <v>0</v>
      </c>
      <c r="BS14">
        <f t="shared" si="12"/>
        <v>1</v>
      </c>
      <c r="BT14">
        <f t="shared" si="13"/>
        <v>0</v>
      </c>
    </row>
    <row r="15" spans="1:72">
      <c r="A15">
        <v>25145.88</v>
      </c>
      <c r="B15">
        <v>-3171</v>
      </c>
      <c r="C15">
        <v>20341.02</v>
      </c>
      <c r="D15">
        <v>6278.68</v>
      </c>
      <c r="E15">
        <v>0</v>
      </c>
      <c r="F15" s="3">
        <v>-4196</v>
      </c>
      <c r="G15">
        <v>0</v>
      </c>
      <c r="H15">
        <v>190.77</v>
      </c>
      <c r="I15">
        <v>0</v>
      </c>
      <c r="J15">
        <v>221.61</v>
      </c>
      <c r="K15">
        <v>271.1</v>
      </c>
      <c r="L15">
        <v>0</v>
      </c>
      <c r="M15">
        <v>499.09</v>
      </c>
      <c r="N15">
        <v>502.38</v>
      </c>
      <c r="O15">
        <v>279.2</v>
      </c>
      <c r="P15">
        <v>288.7</v>
      </c>
      <c r="Q15">
        <v>0</v>
      </c>
      <c r="R15">
        <v>104.45</v>
      </c>
      <c r="S15">
        <v>25274.242</v>
      </c>
      <c r="T15">
        <v>3291.11</v>
      </c>
      <c r="U15">
        <v>9797.036</v>
      </c>
      <c r="V15">
        <v>4.86</v>
      </c>
      <c r="W15">
        <v>9801.897</v>
      </c>
      <c r="X15">
        <v>326.526</v>
      </c>
      <c r="Y15">
        <v>49.975</v>
      </c>
      <c r="Z15">
        <v>17046.887</v>
      </c>
      <c r="AA15">
        <v>876.166</v>
      </c>
      <c r="AB15">
        <v>1374.81</v>
      </c>
      <c r="AC15" t="s">
        <v>60</v>
      </c>
      <c r="AD15" s="3">
        <v>-2442.4998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2808</v>
      </c>
      <c r="AL15">
        <v>25052.2</v>
      </c>
      <c r="AM15">
        <v>27860.2</v>
      </c>
      <c r="AN15">
        <v>10037.61</v>
      </c>
      <c r="AO15">
        <v>10037.35</v>
      </c>
      <c r="AP15">
        <v>0.26</v>
      </c>
      <c r="AQ15">
        <v>0</v>
      </c>
      <c r="AR15">
        <v>0</v>
      </c>
      <c r="AU15">
        <v>280</v>
      </c>
      <c r="AV15" s="13">
        <v>275</v>
      </c>
      <c r="AW15" s="3">
        <v>0</v>
      </c>
      <c r="AX15" s="3">
        <v>0</v>
      </c>
      <c r="AY15" s="3">
        <v>290</v>
      </c>
      <c r="AZ15" s="17">
        <v>305</v>
      </c>
      <c r="BA15" s="3">
        <v>0</v>
      </c>
      <c r="BB15" s="3">
        <v>0</v>
      </c>
      <c r="BE15" s="21">
        <f t="shared" si="0"/>
        <v>0</v>
      </c>
      <c r="BF15" s="21">
        <f t="shared" ref="BF15:BH15" si="38">AH15</f>
        <v>0</v>
      </c>
      <c r="BG15" s="21">
        <f t="shared" si="38"/>
        <v>0</v>
      </c>
      <c r="BH15" s="21">
        <f t="shared" si="38"/>
        <v>0</v>
      </c>
      <c r="BI15">
        <f t="shared" si="5"/>
        <v>1</v>
      </c>
      <c r="BJ15">
        <f t="shared" si="6"/>
        <v>0</v>
      </c>
      <c r="BK15">
        <f t="shared" si="7"/>
        <v>1</v>
      </c>
      <c r="BL15">
        <f t="shared" si="8"/>
        <v>0</v>
      </c>
      <c r="BM15" s="21">
        <f t="shared" si="2"/>
        <v>0</v>
      </c>
      <c r="BN15" s="21">
        <f t="shared" ref="BN15:BP15" si="39">AE15</f>
        <v>0</v>
      </c>
      <c r="BO15" s="21">
        <f t="shared" si="39"/>
        <v>0</v>
      </c>
      <c r="BP15" s="21">
        <f t="shared" si="39"/>
        <v>0</v>
      </c>
      <c r="BQ15">
        <f t="shared" si="10"/>
        <v>1</v>
      </c>
      <c r="BR15">
        <f t="shared" si="11"/>
        <v>0</v>
      </c>
      <c r="BS15">
        <f t="shared" si="12"/>
        <v>1</v>
      </c>
      <c r="BT15">
        <f t="shared" si="13"/>
        <v>0</v>
      </c>
    </row>
    <row r="16" spans="1:72">
      <c r="A16">
        <v>25314.23</v>
      </c>
      <c r="B16">
        <v>-3171</v>
      </c>
      <c r="C16">
        <v>20343.19</v>
      </c>
      <c r="D16">
        <v>6452.4</v>
      </c>
      <c r="E16">
        <v>0</v>
      </c>
      <c r="F16" s="3">
        <v>-4193</v>
      </c>
      <c r="G16">
        <v>0</v>
      </c>
      <c r="H16">
        <v>190.77</v>
      </c>
      <c r="I16">
        <v>0</v>
      </c>
      <c r="J16">
        <v>222.23</v>
      </c>
      <c r="K16">
        <v>271.1</v>
      </c>
      <c r="L16">
        <v>0</v>
      </c>
      <c r="M16">
        <v>503.2</v>
      </c>
      <c r="N16">
        <v>502.38</v>
      </c>
      <c r="O16">
        <v>278.9</v>
      </c>
      <c r="P16">
        <v>289.4</v>
      </c>
      <c r="Q16">
        <v>0</v>
      </c>
      <c r="R16">
        <v>104.82</v>
      </c>
      <c r="S16">
        <v>25361.543</v>
      </c>
      <c r="T16">
        <v>3263.373</v>
      </c>
      <c r="U16">
        <v>9690.497</v>
      </c>
      <c r="V16">
        <v>4.858</v>
      </c>
      <c r="W16">
        <v>9695.354</v>
      </c>
      <c r="X16">
        <v>326.312</v>
      </c>
      <c r="Y16">
        <v>50.001</v>
      </c>
      <c r="Z16">
        <v>16942.889</v>
      </c>
      <c r="AA16">
        <v>915.529</v>
      </c>
      <c r="AB16">
        <v>1369.57</v>
      </c>
      <c r="AC16" t="s">
        <v>60</v>
      </c>
      <c r="AD16" s="3">
        <v>-2434.9355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2809</v>
      </c>
      <c r="AL16">
        <v>24915.1</v>
      </c>
      <c r="AM16">
        <v>27724.1</v>
      </c>
      <c r="AN16">
        <v>9780.37</v>
      </c>
      <c r="AO16">
        <v>9780.11</v>
      </c>
      <c r="AP16">
        <v>0.26</v>
      </c>
      <c r="AQ16">
        <v>0</v>
      </c>
      <c r="AR16">
        <v>0</v>
      </c>
      <c r="AU16">
        <v>280</v>
      </c>
      <c r="AV16" s="13">
        <v>275</v>
      </c>
      <c r="AW16" s="3">
        <v>0</v>
      </c>
      <c r="AX16" s="3">
        <v>0</v>
      </c>
      <c r="AY16" s="3">
        <v>290</v>
      </c>
      <c r="AZ16" s="17">
        <v>305</v>
      </c>
      <c r="BA16" s="3">
        <v>0</v>
      </c>
      <c r="BB16" s="3">
        <v>0</v>
      </c>
      <c r="BE16" s="21">
        <f t="shared" si="0"/>
        <v>0</v>
      </c>
      <c r="BF16" s="21">
        <f t="shared" ref="BF16:BH16" si="40">AH16</f>
        <v>0</v>
      </c>
      <c r="BG16" s="21">
        <f t="shared" si="40"/>
        <v>0</v>
      </c>
      <c r="BH16" s="21">
        <f t="shared" si="40"/>
        <v>0</v>
      </c>
      <c r="BI16">
        <f t="shared" si="5"/>
        <v>1</v>
      </c>
      <c r="BJ16">
        <f t="shared" si="6"/>
        <v>0</v>
      </c>
      <c r="BK16">
        <f t="shared" si="7"/>
        <v>1</v>
      </c>
      <c r="BL16">
        <f t="shared" si="8"/>
        <v>0</v>
      </c>
      <c r="BM16" s="21">
        <f t="shared" si="2"/>
        <v>0</v>
      </c>
      <c r="BN16" s="21">
        <f t="shared" ref="BN16:BP16" si="41">AE16</f>
        <v>0</v>
      </c>
      <c r="BO16" s="21">
        <f t="shared" si="41"/>
        <v>0</v>
      </c>
      <c r="BP16" s="21">
        <f t="shared" si="41"/>
        <v>0</v>
      </c>
      <c r="BQ16">
        <f t="shared" si="10"/>
        <v>1</v>
      </c>
      <c r="BR16">
        <f t="shared" si="11"/>
        <v>0</v>
      </c>
      <c r="BS16">
        <f t="shared" si="12"/>
        <v>1</v>
      </c>
      <c r="BT16">
        <f t="shared" si="13"/>
        <v>0</v>
      </c>
    </row>
    <row r="17" spans="1:72">
      <c r="A17">
        <v>25230.31</v>
      </c>
      <c r="B17">
        <v>-3169</v>
      </c>
      <c r="C17">
        <v>20345.51</v>
      </c>
      <c r="D17">
        <v>6354.62</v>
      </c>
      <c r="E17">
        <v>0</v>
      </c>
      <c r="F17" s="3">
        <v>-4196</v>
      </c>
      <c r="G17">
        <v>0</v>
      </c>
      <c r="H17">
        <v>189.89</v>
      </c>
      <c r="I17">
        <v>0</v>
      </c>
      <c r="J17">
        <v>221.57</v>
      </c>
      <c r="K17">
        <v>271.1</v>
      </c>
      <c r="L17">
        <v>0</v>
      </c>
      <c r="M17">
        <v>503.2</v>
      </c>
      <c r="N17">
        <v>502.38</v>
      </c>
      <c r="O17">
        <v>278</v>
      </c>
      <c r="P17">
        <v>290.2</v>
      </c>
      <c r="Q17">
        <v>0</v>
      </c>
      <c r="R17">
        <v>104.71</v>
      </c>
      <c r="S17">
        <v>25227.52</v>
      </c>
      <c r="T17">
        <v>3204.002</v>
      </c>
      <c r="U17">
        <v>9588.575</v>
      </c>
      <c r="V17">
        <v>4.832</v>
      </c>
      <c r="W17">
        <v>9593.408</v>
      </c>
      <c r="X17">
        <v>326.304</v>
      </c>
      <c r="Y17">
        <v>50.031</v>
      </c>
      <c r="Z17">
        <v>17050.414</v>
      </c>
      <c r="AA17">
        <v>892.914</v>
      </c>
      <c r="AB17">
        <v>1381.41</v>
      </c>
      <c r="AC17" t="s">
        <v>60</v>
      </c>
      <c r="AD17" s="3">
        <v>-2440.3987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2809</v>
      </c>
      <c r="AL17">
        <v>24846.6</v>
      </c>
      <c r="AM17">
        <v>27655.6</v>
      </c>
      <c r="AN17">
        <v>9526.73</v>
      </c>
      <c r="AO17">
        <v>9526.47</v>
      </c>
      <c r="AP17">
        <v>0.26</v>
      </c>
      <c r="AQ17">
        <v>0</v>
      </c>
      <c r="AR17">
        <v>0</v>
      </c>
      <c r="AU17">
        <v>280</v>
      </c>
      <c r="AV17" s="13">
        <v>275</v>
      </c>
      <c r="AW17" s="3">
        <v>0</v>
      </c>
      <c r="AX17" s="3">
        <v>0</v>
      </c>
      <c r="AY17" s="3">
        <v>290</v>
      </c>
      <c r="AZ17" s="17">
        <v>305</v>
      </c>
      <c r="BA17" s="3">
        <v>0</v>
      </c>
      <c r="BB17" s="3">
        <v>0</v>
      </c>
      <c r="BE17" s="21">
        <f t="shared" si="0"/>
        <v>0</v>
      </c>
      <c r="BF17" s="21">
        <f t="shared" ref="BF17:BH17" si="42">AH17</f>
        <v>0</v>
      </c>
      <c r="BG17" s="21">
        <f t="shared" si="42"/>
        <v>0</v>
      </c>
      <c r="BH17" s="21">
        <f t="shared" si="42"/>
        <v>0</v>
      </c>
      <c r="BI17">
        <f t="shared" si="5"/>
        <v>1</v>
      </c>
      <c r="BJ17">
        <f t="shared" si="6"/>
        <v>0</v>
      </c>
      <c r="BK17">
        <f t="shared" si="7"/>
        <v>1</v>
      </c>
      <c r="BL17">
        <f t="shared" si="8"/>
        <v>0</v>
      </c>
      <c r="BM17" s="21">
        <f t="shared" si="2"/>
        <v>0</v>
      </c>
      <c r="BN17" s="21">
        <f t="shared" ref="BN17:BP17" si="43">AE17</f>
        <v>0</v>
      </c>
      <c r="BO17" s="21">
        <f t="shared" si="43"/>
        <v>0</v>
      </c>
      <c r="BP17" s="21">
        <f t="shared" si="43"/>
        <v>0</v>
      </c>
      <c r="BQ17">
        <f t="shared" si="10"/>
        <v>1</v>
      </c>
      <c r="BR17">
        <f t="shared" si="11"/>
        <v>0</v>
      </c>
      <c r="BS17">
        <f t="shared" si="12"/>
        <v>1</v>
      </c>
      <c r="BT17">
        <f t="shared" si="13"/>
        <v>0</v>
      </c>
    </row>
    <row r="18" spans="1:72">
      <c r="A18">
        <v>25116.97</v>
      </c>
      <c r="B18">
        <v>-3166</v>
      </c>
      <c r="C18">
        <v>20331.51</v>
      </c>
      <c r="D18">
        <v>6240.85</v>
      </c>
      <c r="E18">
        <v>0</v>
      </c>
      <c r="F18" s="3">
        <v>-4195</v>
      </c>
      <c r="G18">
        <v>0</v>
      </c>
      <c r="H18">
        <v>189.05</v>
      </c>
      <c r="I18">
        <v>0</v>
      </c>
      <c r="J18">
        <v>220.77</v>
      </c>
      <c r="K18">
        <v>270.86</v>
      </c>
      <c r="L18">
        <v>0</v>
      </c>
      <c r="M18">
        <v>501.97</v>
      </c>
      <c r="N18">
        <v>501.97</v>
      </c>
      <c r="O18">
        <v>276.4</v>
      </c>
      <c r="P18">
        <v>285.8</v>
      </c>
      <c r="Q18">
        <v>0</v>
      </c>
      <c r="R18">
        <v>104.82</v>
      </c>
      <c r="S18">
        <v>25195.498</v>
      </c>
      <c r="T18">
        <v>3239.093</v>
      </c>
      <c r="U18">
        <v>9442.805</v>
      </c>
      <c r="V18">
        <v>4.1</v>
      </c>
      <c r="W18">
        <v>9446.905</v>
      </c>
      <c r="X18">
        <v>325.945</v>
      </c>
      <c r="Y18">
        <v>50.035</v>
      </c>
      <c r="Z18">
        <v>16857.402</v>
      </c>
      <c r="AA18">
        <v>954.385</v>
      </c>
      <c r="AB18">
        <v>1378.76</v>
      </c>
      <c r="AC18" t="s">
        <v>60</v>
      </c>
      <c r="AD18" s="3">
        <v>-2442.3596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2810</v>
      </c>
      <c r="AL18">
        <v>24778.1</v>
      </c>
      <c r="AM18">
        <v>27588.1</v>
      </c>
      <c r="AN18">
        <v>9246.32</v>
      </c>
      <c r="AO18">
        <v>9246.06</v>
      </c>
      <c r="AP18">
        <v>0.26</v>
      </c>
      <c r="AQ18">
        <v>0</v>
      </c>
      <c r="AR18">
        <v>0</v>
      </c>
      <c r="AU18">
        <v>280</v>
      </c>
      <c r="AV18" s="13">
        <v>275</v>
      </c>
      <c r="AW18" s="3">
        <v>0</v>
      </c>
      <c r="AX18" s="3">
        <v>0</v>
      </c>
      <c r="AY18" s="3">
        <v>290</v>
      </c>
      <c r="AZ18" s="17">
        <v>305</v>
      </c>
      <c r="BA18" s="3">
        <v>0</v>
      </c>
      <c r="BB18" s="3">
        <v>0</v>
      </c>
      <c r="BE18" s="21">
        <f t="shared" si="0"/>
        <v>0</v>
      </c>
      <c r="BF18" s="21">
        <f t="shared" ref="BF18:BH18" si="44">AH18</f>
        <v>0</v>
      </c>
      <c r="BG18" s="21">
        <f t="shared" si="44"/>
        <v>0</v>
      </c>
      <c r="BH18" s="21">
        <f t="shared" si="44"/>
        <v>0</v>
      </c>
      <c r="BI18">
        <f t="shared" si="5"/>
        <v>1</v>
      </c>
      <c r="BJ18">
        <f t="shared" si="6"/>
        <v>0</v>
      </c>
      <c r="BK18">
        <f t="shared" si="7"/>
        <v>1</v>
      </c>
      <c r="BL18">
        <f t="shared" si="8"/>
        <v>0</v>
      </c>
      <c r="BM18" s="21">
        <f t="shared" si="2"/>
        <v>0</v>
      </c>
      <c r="BN18" s="21">
        <f t="shared" ref="BN18:BP18" si="45">AE18</f>
        <v>0</v>
      </c>
      <c r="BO18" s="21">
        <f t="shared" si="45"/>
        <v>0</v>
      </c>
      <c r="BP18" s="21">
        <f t="shared" si="45"/>
        <v>0</v>
      </c>
      <c r="BQ18">
        <f t="shared" si="10"/>
        <v>1</v>
      </c>
      <c r="BR18">
        <f t="shared" si="11"/>
        <v>0</v>
      </c>
      <c r="BS18">
        <f t="shared" si="12"/>
        <v>1</v>
      </c>
      <c r="BT18">
        <f t="shared" si="13"/>
        <v>0</v>
      </c>
    </row>
    <row r="19" spans="1:72">
      <c r="A19">
        <v>25378.75</v>
      </c>
      <c r="B19">
        <v>-3166</v>
      </c>
      <c r="C19">
        <v>20330.2</v>
      </c>
      <c r="D19">
        <v>6512.38</v>
      </c>
      <c r="E19">
        <v>0</v>
      </c>
      <c r="F19" s="3">
        <v>-4193</v>
      </c>
      <c r="G19">
        <v>0</v>
      </c>
      <c r="H19">
        <v>189.89</v>
      </c>
      <c r="I19">
        <v>0</v>
      </c>
      <c r="J19">
        <v>221.5</v>
      </c>
      <c r="K19">
        <v>270.4</v>
      </c>
      <c r="L19">
        <v>0</v>
      </c>
      <c r="M19">
        <v>502.79</v>
      </c>
      <c r="N19">
        <v>502.38</v>
      </c>
      <c r="O19">
        <v>276.2</v>
      </c>
      <c r="P19">
        <v>285.1</v>
      </c>
      <c r="Q19">
        <v>0</v>
      </c>
      <c r="R19">
        <v>104.71</v>
      </c>
      <c r="S19">
        <v>25226.598</v>
      </c>
      <c r="T19">
        <v>3194.105</v>
      </c>
      <c r="U19">
        <v>9093.301</v>
      </c>
      <c r="V19">
        <v>4.091</v>
      </c>
      <c r="W19">
        <v>9097.391</v>
      </c>
      <c r="X19">
        <v>325.174</v>
      </c>
      <c r="Y19">
        <v>50.034</v>
      </c>
      <c r="Z19">
        <v>16759.414</v>
      </c>
      <c r="AA19">
        <v>934.338</v>
      </c>
      <c r="AB19">
        <v>1368.99</v>
      </c>
      <c r="AC19" t="s">
        <v>60</v>
      </c>
      <c r="AD19" s="3">
        <v>-2443.2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2810</v>
      </c>
      <c r="AL19">
        <v>24778.1</v>
      </c>
      <c r="AM19">
        <v>27588.1</v>
      </c>
      <c r="AN19">
        <v>8969.46</v>
      </c>
      <c r="AO19">
        <v>8969.2</v>
      </c>
      <c r="AP19">
        <v>0.26</v>
      </c>
      <c r="AQ19">
        <v>0</v>
      </c>
      <c r="AR19">
        <v>0</v>
      </c>
      <c r="AU19">
        <v>280</v>
      </c>
      <c r="AV19" s="13">
        <v>275</v>
      </c>
      <c r="AW19" s="3">
        <v>0</v>
      </c>
      <c r="AX19" s="3">
        <v>0</v>
      </c>
      <c r="AY19" s="3">
        <v>290</v>
      </c>
      <c r="AZ19" s="17">
        <v>305</v>
      </c>
      <c r="BA19" s="3">
        <v>0</v>
      </c>
      <c r="BB19" s="3">
        <v>0</v>
      </c>
      <c r="BE19" s="21">
        <f t="shared" si="0"/>
        <v>0</v>
      </c>
      <c r="BF19" s="21">
        <f t="shared" ref="BF19:BH19" si="46">AH19</f>
        <v>0</v>
      </c>
      <c r="BG19" s="21">
        <f t="shared" si="46"/>
        <v>0</v>
      </c>
      <c r="BH19" s="21">
        <f t="shared" si="46"/>
        <v>0</v>
      </c>
      <c r="BI19">
        <f t="shared" si="5"/>
        <v>1</v>
      </c>
      <c r="BJ19">
        <f t="shared" si="6"/>
        <v>0</v>
      </c>
      <c r="BK19">
        <f t="shared" si="7"/>
        <v>1</v>
      </c>
      <c r="BL19">
        <f t="shared" si="8"/>
        <v>0</v>
      </c>
      <c r="BM19" s="21">
        <f t="shared" si="2"/>
        <v>0</v>
      </c>
      <c r="BN19" s="21">
        <f t="shared" ref="BN19:BP19" si="47">AE19</f>
        <v>0</v>
      </c>
      <c r="BO19" s="21">
        <f t="shared" si="47"/>
        <v>0</v>
      </c>
      <c r="BP19" s="21">
        <f t="shared" si="47"/>
        <v>0</v>
      </c>
      <c r="BQ19">
        <f t="shared" si="10"/>
        <v>1</v>
      </c>
      <c r="BR19">
        <f t="shared" si="11"/>
        <v>0</v>
      </c>
      <c r="BS19">
        <f t="shared" si="12"/>
        <v>1</v>
      </c>
      <c r="BT19">
        <f t="shared" si="13"/>
        <v>0</v>
      </c>
    </row>
    <row r="20" spans="1:72">
      <c r="A20">
        <v>25259.61</v>
      </c>
      <c r="B20">
        <v>-3166</v>
      </c>
      <c r="C20">
        <v>20342.17</v>
      </c>
      <c r="D20">
        <v>6397.06</v>
      </c>
      <c r="E20">
        <v>0</v>
      </c>
      <c r="F20" s="3">
        <v>-4197</v>
      </c>
      <c r="G20">
        <v>0</v>
      </c>
      <c r="H20">
        <v>189.89</v>
      </c>
      <c r="I20">
        <v>0</v>
      </c>
      <c r="J20">
        <v>220.62</v>
      </c>
      <c r="K20">
        <v>270.4</v>
      </c>
      <c r="L20">
        <v>0</v>
      </c>
      <c r="M20">
        <v>502.79</v>
      </c>
      <c r="N20">
        <v>502.38</v>
      </c>
      <c r="O20">
        <v>276</v>
      </c>
      <c r="P20">
        <v>285.7</v>
      </c>
      <c r="Q20">
        <v>0</v>
      </c>
      <c r="R20">
        <v>104.29</v>
      </c>
      <c r="S20">
        <v>25211.883</v>
      </c>
      <c r="T20">
        <v>2984.634</v>
      </c>
      <c r="U20">
        <v>8820.573</v>
      </c>
      <c r="V20">
        <v>4.092</v>
      </c>
      <c r="W20">
        <v>8824.665</v>
      </c>
      <c r="X20">
        <v>325.471</v>
      </c>
      <c r="Y20">
        <v>50.034</v>
      </c>
      <c r="Z20">
        <v>16812.195</v>
      </c>
      <c r="AA20">
        <v>876.457</v>
      </c>
      <c r="AB20">
        <v>1365.25</v>
      </c>
      <c r="AC20" t="s">
        <v>60</v>
      </c>
      <c r="AD20" s="3">
        <v>-2449.5034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2810</v>
      </c>
      <c r="AL20">
        <v>24709.5</v>
      </c>
      <c r="AM20">
        <v>27519.5</v>
      </c>
      <c r="AN20">
        <v>8689.17</v>
      </c>
      <c r="AO20">
        <v>8688.91</v>
      </c>
      <c r="AP20">
        <v>0.26</v>
      </c>
      <c r="AQ20">
        <v>0</v>
      </c>
      <c r="AR20">
        <v>0</v>
      </c>
      <c r="AU20">
        <v>280</v>
      </c>
      <c r="AV20" s="13">
        <v>275</v>
      </c>
      <c r="AW20" s="3">
        <v>0</v>
      </c>
      <c r="AX20" s="3">
        <v>0</v>
      </c>
      <c r="AY20" s="3">
        <v>290</v>
      </c>
      <c r="AZ20" s="17">
        <v>305</v>
      </c>
      <c r="BA20" s="3">
        <v>0</v>
      </c>
      <c r="BB20" s="3">
        <v>0</v>
      </c>
      <c r="BE20" s="21">
        <f t="shared" si="0"/>
        <v>0</v>
      </c>
      <c r="BF20" s="21">
        <f t="shared" ref="BF20:BH20" si="48">AH20</f>
        <v>0</v>
      </c>
      <c r="BG20" s="21">
        <f t="shared" si="48"/>
        <v>0</v>
      </c>
      <c r="BH20" s="21">
        <f t="shared" si="48"/>
        <v>0</v>
      </c>
      <c r="BI20">
        <f t="shared" si="5"/>
        <v>1</v>
      </c>
      <c r="BJ20">
        <f t="shared" si="6"/>
        <v>0</v>
      </c>
      <c r="BK20">
        <f t="shared" si="7"/>
        <v>1</v>
      </c>
      <c r="BL20">
        <f t="shared" si="8"/>
        <v>0</v>
      </c>
      <c r="BM20" s="21">
        <f t="shared" si="2"/>
        <v>0</v>
      </c>
      <c r="BN20" s="21">
        <f t="shared" ref="BN20:BP20" si="49">AE20</f>
        <v>0</v>
      </c>
      <c r="BO20" s="21">
        <f t="shared" si="49"/>
        <v>0</v>
      </c>
      <c r="BP20" s="21">
        <f t="shared" si="49"/>
        <v>0</v>
      </c>
      <c r="BQ20">
        <f t="shared" si="10"/>
        <v>1</v>
      </c>
      <c r="BR20">
        <f t="shared" si="11"/>
        <v>0</v>
      </c>
      <c r="BS20">
        <f t="shared" si="12"/>
        <v>1</v>
      </c>
      <c r="BT20">
        <f t="shared" si="13"/>
        <v>0</v>
      </c>
    </row>
    <row r="21" spans="1:72">
      <c r="A21">
        <v>25145.81</v>
      </c>
      <c r="B21">
        <v>-3166</v>
      </c>
      <c r="C21">
        <v>20340.68</v>
      </c>
      <c r="D21">
        <v>6776.26</v>
      </c>
      <c r="E21">
        <v>0</v>
      </c>
      <c r="F21" s="3">
        <v>-4196</v>
      </c>
      <c r="G21">
        <v>0</v>
      </c>
      <c r="H21">
        <v>189.05</v>
      </c>
      <c r="I21">
        <v>0</v>
      </c>
      <c r="J21">
        <v>221.61</v>
      </c>
      <c r="K21">
        <v>270.86</v>
      </c>
      <c r="L21">
        <v>0</v>
      </c>
      <c r="M21">
        <v>502.79</v>
      </c>
      <c r="N21">
        <v>501.56</v>
      </c>
      <c r="O21">
        <v>276.7</v>
      </c>
      <c r="P21">
        <v>287.1</v>
      </c>
      <c r="Q21">
        <v>0</v>
      </c>
      <c r="R21">
        <v>104.82</v>
      </c>
      <c r="S21">
        <v>25338.447</v>
      </c>
      <c r="T21">
        <v>3060.146</v>
      </c>
      <c r="U21">
        <v>8514.442</v>
      </c>
      <c r="V21">
        <v>4.1</v>
      </c>
      <c r="W21">
        <v>8518.542</v>
      </c>
      <c r="X21">
        <v>326.844</v>
      </c>
      <c r="Y21">
        <v>50.035</v>
      </c>
      <c r="Z21">
        <v>16429.213</v>
      </c>
      <c r="AA21">
        <v>1110.373</v>
      </c>
      <c r="AB21">
        <v>1372.25</v>
      </c>
      <c r="AC21" t="s">
        <v>60</v>
      </c>
      <c r="AD21" s="3">
        <v>-2444.0405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2810</v>
      </c>
      <c r="AL21">
        <v>24709.5</v>
      </c>
      <c r="AM21">
        <v>27519.5</v>
      </c>
      <c r="AN21">
        <v>8400.95</v>
      </c>
      <c r="AO21">
        <v>8400.7</v>
      </c>
      <c r="AP21">
        <v>0.25</v>
      </c>
      <c r="AQ21">
        <v>0</v>
      </c>
      <c r="AR21">
        <v>0</v>
      </c>
      <c r="AU21">
        <v>280</v>
      </c>
      <c r="AV21" s="13">
        <v>275</v>
      </c>
      <c r="AW21" s="3">
        <v>0</v>
      </c>
      <c r="AX21" s="3">
        <v>0</v>
      </c>
      <c r="AY21" s="3">
        <v>290</v>
      </c>
      <c r="AZ21" s="17">
        <v>305</v>
      </c>
      <c r="BA21" s="3">
        <v>0</v>
      </c>
      <c r="BB21" s="3">
        <v>0</v>
      </c>
      <c r="BE21" s="21">
        <f t="shared" si="0"/>
        <v>0</v>
      </c>
      <c r="BF21" s="21">
        <f t="shared" ref="BF21:BH21" si="50">AH21</f>
        <v>0</v>
      </c>
      <c r="BG21" s="21">
        <f t="shared" si="50"/>
        <v>0</v>
      </c>
      <c r="BH21" s="21">
        <f t="shared" si="50"/>
        <v>0</v>
      </c>
      <c r="BI21">
        <f t="shared" si="5"/>
        <v>1</v>
      </c>
      <c r="BJ21">
        <f t="shared" si="6"/>
        <v>0</v>
      </c>
      <c r="BK21">
        <f t="shared" si="7"/>
        <v>1</v>
      </c>
      <c r="BL21">
        <f t="shared" si="8"/>
        <v>0</v>
      </c>
      <c r="BM21" s="21">
        <f t="shared" si="2"/>
        <v>0</v>
      </c>
      <c r="BN21" s="21">
        <f t="shared" ref="BN21:BP21" si="51">AE21</f>
        <v>0</v>
      </c>
      <c r="BO21" s="21">
        <f t="shared" si="51"/>
        <v>0</v>
      </c>
      <c r="BP21" s="21">
        <f t="shared" si="51"/>
        <v>0</v>
      </c>
      <c r="BQ21">
        <f t="shared" si="10"/>
        <v>1</v>
      </c>
      <c r="BR21">
        <f t="shared" si="11"/>
        <v>0</v>
      </c>
      <c r="BS21">
        <f t="shared" si="12"/>
        <v>1</v>
      </c>
      <c r="BT21">
        <f t="shared" si="13"/>
        <v>0</v>
      </c>
    </row>
    <row r="22" spans="1:72">
      <c r="A22">
        <v>25384.61</v>
      </c>
      <c r="B22">
        <v>-3171</v>
      </c>
      <c r="C22">
        <v>20370.92</v>
      </c>
      <c r="D22">
        <v>7985.36</v>
      </c>
      <c r="E22">
        <v>0</v>
      </c>
      <c r="F22" s="3">
        <v>-4196</v>
      </c>
      <c r="G22">
        <v>0</v>
      </c>
      <c r="H22">
        <v>190.77</v>
      </c>
      <c r="I22">
        <v>0</v>
      </c>
      <c r="J22">
        <v>221.5</v>
      </c>
      <c r="K22">
        <v>271.1</v>
      </c>
      <c r="L22">
        <v>0</v>
      </c>
      <c r="M22">
        <v>503.61</v>
      </c>
      <c r="N22">
        <v>503.61</v>
      </c>
      <c r="O22">
        <v>279.7</v>
      </c>
      <c r="P22">
        <v>289</v>
      </c>
      <c r="Q22">
        <v>0</v>
      </c>
      <c r="R22">
        <v>104.82</v>
      </c>
      <c r="S22">
        <v>25201.396</v>
      </c>
      <c r="T22">
        <v>3120.561</v>
      </c>
      <c r="U22">
        <v>8282.519</v>
      </c>
      <c r="V22">
        <v>4.08</v>
      </c>
      <c r="W22">
        <v>8286.599</v>
      </c>
      <c r="X22">
        <v>373.867</v>
      </c>
      <c r="Y22">
        <v>49.98</v>
      </c>
      <c r="Z22">
        <v>16507.756</v>
      </c>
      <c r="AA22">
        <v>1057.809</v>
      </c>
      <c r="AB22">
        <v>1380.93</v>
      </c>
      <c r="AC22" t="s">
        <v>60</v>
      </c>
      <c r="AD22" s="3">
        <v>-2436.1963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2810</v>
      </c>
      <c r="AL22">
        <v>24812.3</v>
      </c>
      <c r="AM22">
        <v>27622.3</v>
      </c>
      <c r="AN22">
        <v>8105.44</v>
      </c>
      <c r="AO22">
        <v>8105.19</v>
      </c>
      <c r="AP22">
        <v>0.25</v>
      </c>
      <c r="AQ22">
        <v>0</v>
      </c>
      <c r="AR22">
        <v>0</v>
      </c>
      <c r="AU22">
        <v>280</v>
      </c>
      <c r="AV22" s="13">
        <v>275</v>
      </c>
      <c r="AW22" s="3">
        <v>0</v>
      </c>
      <c r="AX22" s="3">
        <v>0</v>
      </c>
      <c r="AY22" s="3">
        <v>290</v>
      </c>
      <c r="AZ22" s="17">
        <v>305</v>
      </c>
      <c r="BA22" s="3">
        <v>0</v>
      </c>
      <c r="BB22" s="3">
        <v>0</v>
      </c>
      <c r="BE22" s="21">
        <f t="shared" si="0"/>
        <v>0</v>
      </c>
      <c r="BF22" s="21">
        <f t="shared" ref="BF22:BH22" si="52">AH22</f>
        <v>0</v>
      </c>
      <c r="BG22" s="21">
        <f t="shared" si="52"/>
        <v>0</v>
      </c>
      <c r="BH22" s="21">
        <f t="shared" si="52"/>
        <v>0</v>
      </c>
      <c r="BI22">
        <f t="shared" si="5"/>
        <v>1</v>
      </c>
      <c r="BJ22">
        <f t="shared" si="6"/>
        <v>0</v>
      </c>
      <c r="BK22">
        <f t="shared" si="7"/>
        <v>1</v>
      </c>
      <c r="BL22">
        <f t="shared" si="8"/>
        <v>0</v>
      </c>
      <c r="BM22" s="21">
        <f t="shared" si="2"/>
        <v>0</v>
      </c>
      <c r="BN22" s="21">
        <f t="shared" ref="BN22:BP22" si="53">AE22</f>
        <v>0</v>
      </c>
      <c r="BO22" s="21">
        <f t="shared" si="53"/>
        <v>0</v>
      </c>
      <c r="BP22" s="21">
        <f t="shared" si="53"/>
        <v>0</v>
      </c>
      <c r="BQ22">
        <f t="shared" si="10"/>
        <v>1</v>
      </c>
      <c r="BR22">
        <f t="shared" si="11"/>
        <v>0</v>
      </c>
      <c r="BS22">
        <f t="shared" si="12"/>
        <v>1</v>
      </c>
      <c r="BT22">
        <f t="shared" si="13"/>
        <v>0</v>
      </c>
    </row>
    <row r="23" spans="1:72">
      <c r="A23">
        <v>25293.02</v>
      </c>
      <c r="B23">
        <v>-3169</v>
      </c>
      <c r="C23">
        <v>20468.39</v>
      </c>
      <c r="D23">
        <v>7744.92</v>
      </c>
      <c r="E23">
        <v>0</v>
      </c>
      <c r="F23" s="3">
        <v>-4196</v>
      </c>
      <c r="G23">
        <v>0</v>
      </c>
      <c r="H23">
        <v>187.33</v>
      </c>
      <c r="I23">
        <v>0</v>
      </c>
      <c r="J23">
        <v>221.62</v>
      </c>
      <c r="K23">
        <v>271.1</v>
      </c>
      <c r="L23">
        <v>0</v>
      </c>
      <c r="M23">
        <v>504.02</v>
      </c>
      <c r="N23">
        <v>504.02</v>
      </c>
      <c r="O23">
        <v>278.7</v>
      </c>
      <c r="P23">
        <v>288.7</v>
      </c>
      <c r="Q23">
        <v>0</v>
      </c>
      <c r="R23">
        <v>104.98</v>
      </c>
      <c r="S23">
        <v>25352.217</v>
      </c>
      <c r="T23">
        <v>3225.126</v>
      </c>
      <c r="U23">
        <v>8019.478</v>
      </c>
      <c r="V23">
        <v>4.119</v>
      </c>
      <c r="W23">
        <v>8023.597</v>
      </c>
      <c r="X23">
        <v>668.897</v>
      </c>
      <c r="Y23">
        <v>50.004</v>
      </c>
      <c r="Z23">
        <v>16309.396</v>
      </c>
      <c r="AA23">
        <v>1115.598</v>
      </c>
      <c r="AB23">
        <v>1381.17</v>
      </c>
      <c r="AC23" t="s">
        <v>60</v>
      </c>
      <c r="AD23" s="3">
        <v>-2441.0989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2810</v>
      </c>
      <c r="AL23">
        <v>25017.9</v>
      </c>
      <c r="AM23">
        <v>27827.9</v>
      </c>
      <c r="AN23">
        <v>7792.66</v>
      </c>
      <c r="AO23">
        <v>7792.41</v>
      </c>
      <c r="AP23">
        <v>0.25</v>
      </c>
      <c r="AQ23">
        <v>0</v>
      </c>
      <c r="AR23">
        <v>0</v>
      </c>
      <c r="AU23">
        <v>280</v>
      </c>
      <c r="AV23" s="13">
        <v>275</v>
      </c>
      <c r="AW23" s="3">
        <v>0</v>
      </c>
      <c r="AX23" s="3">
        <v>0</v>
      </c>
      <c r="AY23" s="3">
        <v>290</v>
      </c>
      <c r="AZ23" s="17">
        <v>305</v>
      </c>
      <c r="BA23" s="3">
        <v>0</v>
      </c>
      <c r="BB23" s="3">
        <v>0</v>
      </c>
      <c r="BE23" s="21">
        <f t="shared" si="0"/>
        <v>0</v>
      </c>
      <c r="BF23" s="21">
        <f t="shared" ref="BF23:BH23" si="54">AH23</f>
        <v>0</v>
      </c>
      <c r="BG23" s="21">
        <f t="shared" si="54"/>
        <v>0</v>
      </c>
      <c r="BH23" s="21">
        <f t="shared" si="54"/>
        <v>0</v>
      </c>
      <c r="BI23">
        <f t="shared" si="5"/>
        <v>1</v>
      </c>
      <c r="BJ23">
        <f t="shared" si="6"/>
        <v>0</v>
      </c>
      <c r="BK23">
        <f t="shared" si="7"/>
        <v>1</v>
      </c>
      <c r="BL23">
        <f t="shared" si="8"/>
        <v>0</v>
      </c>
      <c r="BM23" s="21">
        <f t="shared" si="2"/>
        <v>0</v>
      </c>
      <c r="BN23" s="21">
        <f t="shared" ref="BN23:BP23" si="55">AE23</f>
        <v>0</v>
      </c>
      <c r="BO23" s="21">
        <f t="shared" si="55"/>
        <v>0</v>
      </c>
      <c r="BP23" s="21">
        <f t="shared" si="55"/>
        <v>0</v>
      </c>
      <c r="BQ23">
        <f t="shared" si="10"/>
        <v>1</v>
      </c>
      <c r="BR23">
        <f t="shared" si="11"/>
        <v>0</v>
      </c>
      <c r="BS23">
        <f t="shared" si="12"/>
        <v>1</v>
      </c>
      <c r="BT23">
        <f t="shared" si="13"/>
        <v>0</v>
      </c>
    </row>
    <row r="24" spans="1:72">
      <c r="A24">
        <v>25646.95</v>
      </c>
      <c r="B24">
        <v>-3166</v>
      </c>
      <c r="C24">
        <v>20633.06</v>
      </c>
      <c r="D24">
        <v>7628.78</v>
      </c>
      <c r="E24">
        <v>0</v>
      </c>
      <c r="F24" s="3">
        <v>-4195</v>
      </c>
      <c r="G24">
        <v>0</v>
      </c>
      <c r="H24">
        <v>189.89</v>
      </c>
      <c r="I24">
        <v>0</v>
      </c>
      <c r="J24">
        <v>221.72</v>
      </c>
      <c r="K24">
        <v>271.33</v>
      </c>
      <c r="L24">
        <v>0</v>
      </c>
      <c r="M24">
        <v>503.2</v>
      </c>
      <c r="N24">
        <v>503.61</v>
      </c>
      <c r="O24">
        <v>280.8</v>
      </c>
      <c r="P24">
        <v>290.6</v>
      </c>
      <c r="Q24">
        <v>0</v>
      </c>
      <c r="R24">
        <v>104.82</v>
      </c>
      <c r="S24">
        <v>25664.074</v>
      </c>
      <c r="T24">
        <v>3394.066</v>
      </c>
      <c r="U24">
        <v>7940.008</v>
      </c>
      <c r="V24">
        <v>4.086</v>
      </c>
      <c r="W24">
        <v>7944.095</v>
      </c>
      <c r="X24">
        <v>1176.253</v>
      </c>
      <c r="Y24">
        <v>49.967</v>
      </c>
      <c r="Z24">
        <v>16224.707</v>
      </c>
      <c r="AA24">
        <v>1078.756</v>
      </c>
      <c r="AB24">
        <v>1384.05</v>
      </c>
      <c r="AC24" t="s">
        <v>60</v>
      </c>
      <c r="AD24" s="3">
        <v>-2432.134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2810</v>
      </c>
      <c r="AL24">
        <v>25360.5</v>
      </c>
      <c r="AM24">
        <v>28170.5</v>
      </c>
      <c r="AN24">
        <v>7473.36</v>
      </c>
      <c r="AO24">
        <v>7473.11</v>
      </c>
      <c r="AP24">
        <v>0.25</v>
      </c>
      <c r="AQ24">
        <v>0</v>
      </c>
      <c r="AR24">
        <v>0</v>
      </c>
      <c r="AU24">
        <v>280</v>
      </c>
      <c r="AV24" s="13">
        <v>275</v>
      </c>
      <c r="AW24" s="3">
        <v>0</v>
      </c>
      <c r="AX24" s="3">
        <v>0</v>
      </c>
      <c r="AY24" s="3">
        <v>290</v>
      </c>
      <c r="AZ24" s="17">
        <v>305</v>
      </c>
      <c r="BA24" s="3">
        <v>0</v>
      </c>
      <c r="BB24" s="3">
        <v>0</v>
      </c>
      <c r="BE24" s="21">
        <f t="shared" si="0"/>
        <v>0</v>
      </c>
      <c r="BF24" s="21">
        <f t="shared" ref="BF24:BH24" si="56">AH24</f>
        <v>0</v>
      </c>
      <c r="BG24" s="21">
        <f t="shared" si="56"/>
        <v>0</v>
      </c>
      <c r="BH24" s="21">
        <f t="shared" si="56"/>
        <v>0</v>
      </c>
      <c r="BI24">
        <f t="shared" si="5"/>
        <v>1</v>
      </c>
      <c r="BJ24">
        <f t="shared" si="6"/>
        <v>0</v>
      </c>
      <c r="BK24">
        <f t="shared" si="7"/>
        <v>1</v>
      </c>
      <c r="BL24">
        <f t="shared" si="8"/>
        <v>0</v>
      </c>
      <c r="BM24" s="21">
        <f t="shared" si="2"/>
        <v>0</v>
      </c>
      <c r="BN24" s="21">
        <f t="shared" ref="BN24:BP24" si="57">AE24</f>
        <v>0</v>
      </c>
      <c r="BO24" s="21">
        <f t="shared" si="57"/>
        <v>0</v>
      </c>
      <c r="BP24" s="21">
        <f t="shared" si="57"/>
        <v>0</v>
      </c>
      <c r="BQ24">
        <f t="shared" si="10"/>
        <v>1</v>
      </c>
      <c r="BR24">
        <f t="shared" si="11"/>
        <v>0</v>
      </c>
      <c r="BS24">
        <f t="shared" si="12"/>
        <v>1</v>
      </c>
      <c r="BT24">
        <f t="shared" si="13"/>
        <v>0</v>
      </c>
    </row>
    <row r="25" spans="1:72">
      <c r="A25">
        <v>25761.84</v>
      </c>
      <c r="B25">
        <v>-3167</v>
      </c>
      <c r="C25">
        <v>20653.02</v>
      </c>
      <c r="D25">
        <v>7236.96</v>
      </c>
      <c r="E25">
        <v>0</v>
      </c>
      <c r="F25" s="3">
        <v>-4195</v>
      </c>
      <c r="G25">
        <v>0</v>
      </c>
      <c r="H25">
        <v>188.2</v>
      </c>
      <c r="I25">
        <v>0</v>
      </c>
      <c r="J25">
        <v>221.47</v>
      </c>
      <c r="K25">
        <v>271.1</v>
      </c>
      <c r="L25">
        <v>0</v>
      </c>
      <c r="M25">
        <v>501.56</v>
      </c>
      <c r="N25">
        <v>503.2</v>
      </c>
      <c r="O25">
        <v>278.1</v>
      </c>
      <c r="P25">
        <v>289.1</v>
      </c>
      <c r="Q25">
        <v>0</v>
      </c>
      <c r="R25">
        <v>104.4</v>
      </c>
      <c r="S25">
        <v>25696.482</v>
      </c>
      <c r="T25">
        <v>3146.947</v>
      </c>
      <c r="U25">
        <v>7612.596</v>
      </c>
      <c r="V25">
        <v>4.096</v>
      </c>
      <c r="W25">
        <v>7616.692</v>
      </c>
      <c r="X25">
        <v>1410.552</v>
      </c>
      <c r="Y25">
        <v>49.999</v>
      </c>
      <c r="Z25">
        <v>16204.314</v>
      </c>
      <c r="AA25">
        <v>1095.568</v>
      </c>
      <c r="AB25">
        <v>1375.55</v>
      </c>
      <c r="AC25" t="s">
        <v>60</v>
      </c>
      <c r="AD25" s="3">
        <v>-2440.5386</v>
      </c>
      <c r="AE25">
        <v>0</v>
      </c>
      <c r="AF25">
        <v>0</v>
      </c>
      <c r="AG25">
        <v>0</v>
      </c>
      <c r="AH25">
        <v>160</v>
      </c>
      <c r="AI25">
        <v>0</v>
      </c>
      <c r="AJ25">
        <v>160</v>
      </c>
      <c r="AK25">
        <v>2811</v>
      </c>
      <c r="AL25">
        <v>25600.4</v>
      </c>
      <c r="AM25">
        <v>28411.4</v>
      </c>
      <c r="AN25">
        <v>7151.94</v>
      </c>
      <c r="AO25">
        <v>7151.69</v>
      </c>
      <c r="AP25">
        <v>0.25</v>
      </c>
      <c r="AQ25">
        <v>0</v>
      </c>
      <c r="AR25">
        <v>160</v>
      </c>
      <c r="AU25">
        <v>281</v>
      </c>
      <c r="AV25" s="13">
        <v>275</v>
      </c>
      <c r="AW25" s="3">
        <v>160</v>
      </c>
      <c r="AX25" s="3">
        <v>0</v>
      </c>
      <c r="AY25" s="3">
        <v>291</v>
      </c>
      <c r="AZ25" s="17">
        <v>305</v>
      </c>
      <c r="BA25" s="3">
        <v>160</v>
      </c>
      <c r="BB25" s="3">
        <v>0</v>
      </c>
      <c r="BE25" s="21">
        <f t="shared" si="0"/>
        <v>160</v>
      </c>
      <c r="BF25" s="21">
        <f t="shared" ref="BF25:BH25" si="58">AH25</f>
        <v>160</v>
      </c>
      <c r="BG25" s="21">
        <f t="shared" si="58"/>
        <v>0</v>
      </c>
      <c r="BH25" s="21">
        <f t="shared" si="58"/>
        <v>160</v>
      </c>
      <c r="BI25">
        <f t="shared" si="5"/>
        <v>0</v>
      </c>
      <c r="BJ25">
        <f t="shared" si="6"/>
        <v>0</v>
      </c>
      <c r="BK25">
        <f t="shared" si="7"/>
        <v>0</v>
      </c>
      <c r="BL25">
        <f t="shared" si="8"/>
        <v>0</v>
      </c>
      <c r="BM25" s="21">
        <f t="shared" si="2"/>
        <v>0</v>
      </c>
      <c r="BN25" s="21">
        <f t="shared" ref="BN25:BP25" si="59">AE25</f>
        <v>0</v>
      </c>
      <c r="BO25" s="21">
        <f t="shared" si="59"/>
        <v>0</v>
      </c>
      <c r="BP25" s="21">
        <f t="shared" si="59"/>
        <v>0</v>
      </c>
      <c r="BQ25">
        <f t="shared" si="10"/>
        <v>1</v>
      </c>
      <c r="BR25">
        <f t="shared" si="11"/>
        <v>0</v>
      </c>
      <c r="BS25">
        <f t="shared" si="12"/>
        <v>1</v>
      </c>
      <c r="BT25">
        <f t="shared" si="13"/>
        <v>0</v>
      </c>
    </row>
    <row r="26" spans="1:72">
      <c r="A26">
        <v>25847.12</v>
      </c>
      <c r="B26">
        <v>-2989</v>
      </c>
      <c r="C26">
        <v>20907.41</v>
      </c>
      <c r="D26">
        <v>7539.54</v>
      </c>
      <c r="E26">
        <v>40</v>
      </c>
      <c r="F26" s="3">
        <v>-4192</v>
      </c>
      <c r="G26">
        <v>0</v>
      </c>
      <c r="H26">
        <v>189.05</v>
      </c>
      <c r="I26">
        <v>0</v>
      </c>
      <c r="J26">
        <v>221.72</v>
      </c>
      <c r="K26">
        <v>270.86</v>
      </c>
      <c r="L26">
        <v>0</v>
      </c>
      <c r="M26">
        <v>503.2</v>
      </c>
      <c r="N26">
        <v>504.02</v>
      </c>
      <c r="O26">
        <v>279.7</v>
      </c>
      <c r="P26">
        <v>289.6</v>
      </c>
      <c r="Q26">
        <v>0</v>
      </c>
      <c r="R26">
        <v>104.5</v>
      </c>
      <c r="S26">
        <v>25738.123</v>
      </c>
      <c r="T26">
        <v>3282.39</v>
      </c>
      <c r="U26">
        <v>7437.901</v>
      </c>
      <c r="V26">
        <v>3.377</v>
      </c>
      <c r="W26">
        <v>7441.277</v>
      </c>
      <c r="X26">
        <v>1517.875</v>
      </c>
      <c r="Y26">
        <v>50.029</v>
      </c>
      <c r="Z26">
        <v>16020.67</v>
      </c>
      <c r="AA26">
        <v>1251.691</v>
      </c>
      <c r="AB26">
        <v>1384.06</v>
      </c>
      <c r="AC26" t="s">
        <v>60</v>
      </c>
      <c r="AD26" s="3">
        <v>-2435.356</v>
      </c>
      <c r="AE26">
        <v>40</v>
      </c>
      <c r="AF26">
        <v>0</v>
      </c>
      <c r="AG26">
        <v>40</v>
      </c>
      <c r="AH26">
        <v>119</v>
      </c>
      <c r="AI26">
        <v>0</v>
      </c>
      <c r="AJ26">
        <v>119</v>
      </c>
      <c r="AK26">
        <v>2811</v>
      </c>
      <c r="AL26">
        <v>25874.4</v>
      </c>
      <c r="AM26">
        <v>28685.4</v>
      </c>
      <c r="AN26">
        <v>6820.22</v>
      </c>
      <c r="AO26">
        <v>6819.96</v>
      </c>
      <c r="AP26">
        <v>0.26</v>
      </c>
      <c r="AQ26">
        <v>40</v>
      </c>
      <c r="AR26">
        <v>119</v>
      </c>
      <c r="AU26">
        <v>281</v>
      </c>
      <c r="AV26" s="13">
        <v>275</v>
      </c>
      <c r="AW26" s="3">
        <v>119</v>
      </c>
      <c r="AX26" s="3">
        <v>40</v>
      </c>
      <c r="AY26" s="3">
        <v>291</v>
      </c>
      <c r="AZ26" s="17">
        <v>305</v>
      </c>
      <c r="BA26" s="3">
        <v>119</v>
      </c>
      <c r="BB26" s="3">
        <v>40</v>
      </c>
      <c r="BE26" s="21">
        <f t="shared" si="0"/>
        <v>119</v>
      </c>
      <c r="BF26" s="21">
        <f t="shared" ref="BF26:BH26" si="60">AH26</f>
        <v>119</v>
      </c>
      <c r="BG26" s="21">
        <f t="shared" si="60"/>
        <v>0</v>
      </c>
      <c r="BH26" s="21">
        <f t="shared" si="60"/>
        <v>119</v>
      </c>
      <c r="BI26">
        <f t="shared" si="5"/>
        <v>0</v>
      </c>
      <c r="BJ26">
        <f t="shared" si="6"/>
        <v>0</v>
      </c>
      <c r="BK26">
        <f t="shared" si="7"/>
        <v>0</v>
      </c>
      <c r="BL26">
        <f t="shared" si="8"/>
        <v>0</v>
      </c>
      <c r="BM26" s="21">
        <f t="shared" si="2"/>
        <v>40</v>
      </c>
      <c r="BN26" s="21">
        <f t="shared" ref="BN26:BP26" si="61">AE26</f>
        <v>40</v>
      </c>
      <c r="BO26" s="21">
        <f t="shared" si="61"/>
        <v>0</v>
      </c>
      <c r="BP26" s="21">
        <f t="shared" si="61"/>
        <v>40</v>
      </c>
      <c r="BQ26">
        <f t="shared" si="10"/>
        <v>1</v>
      </c>
      <c r="BR26">
        <f t="shared" si="11"/>
        <v>0</v>
      </c>
      <c r="BS26">
        <f t="shared" si="12"/>
        <v>1</v>
      </c>
      <c r="BT26">
        <f t="shared" si="13"/>
        <v>0</v>
      </c>
    </row>
    <row r="27" spans="1:72">
      <c r="A27">
        <v>25983.61</v>
      </c>
      <c r="B27">
        <v>-2634.46</v>
      </c>
      <c r="C27">
        <v>22013.37</v>
      </c>
      <c r="D27">
        <v>7282.48</v>
      </c>
      <c r="E27">
        <v>203.33</v>
      </c>
      <c r="F27" s="3">
        <v>-4191</v>
      </c>
      <c r="G27">
        <v>0</v>
      </c>
      <c r="H27">
        <v>209.56</v>
      </c>
      <c r="I27">
        <v>0</v>
      </c>
      <c r="J27">
        <v>297.49</v>
      </c>
      <c r="K27">
        <v>270.86</v>
      </c>
      <c r="L27">
        <v>0</v>
      </c>
      <c r="M27">
        <v>504.02</v>
      </c>
      <c r="N27">
        <v>501.56</v>
      </c>
      <c r="O27">
        <v>280.2</v>
      </c>
      <c r="P27">
        <v>289.6</v>
      </c>
      <c r="Q27">
        <v>0</v>
      </c>
      <c r="R27">
        <v>113.75</v>
      </c>
      <c r="S27">
        <v>26030.713</v>
      </c>
      <c r="T27">
        <v>2661.57</v>
      </c>
      <c r="U27">
        <v>7192.874</v>
      </c>
      <c r="V27">
        <v>3.378</v>
      </c>
      <c r="W27">
        <v>7196.252</v>
      </c>
      <c r="X27">
        <v>1521.215</v>
      </c>
      <c r="Y27">
        <v>49.995</v>
      </c>
      <c r="Z27">
        <v>15535.258</v>
      </c>
      <c r="AA27">
        <v>1105.332</v>
      </c>
      <c r="AB27">
        <v>1383.4</v>
      </c>
      <c r="AC27" t="s">
        <v>60</v>
      </c>
      <c r="AD27" s="3">
        <v>-2421.6284</v>
      </c>
      <c r="AE27">
        <v>203.33</v>
      </c>
      <c r="AF27">
        <v>0</v>
      </c>
      <c r="AG27">
        <v>203.33</v>
      </c>
      <c r="AH27">
        <v>150</v>
      </c>
      <c r="AI27">
        <v>0</v>
      </c>
      <c r="AJ27">
        <v>150</v>
      </c>
      <c r="AK27">
        <v>3038</v>
      </c>
      <c r="AL27">
        <v>26114.3</v>
      </c>
      <c r="AM27">
        <v>29152.3</v>
      </c>
      <c r="AN27">
        <v>6482.51</v>
      </c>
      <c r="AO27">
        <v>6482.2</v>
      </c>
      <c r="AP27">
        <v>0.31</v>
      </c>
      <c r="AQ27">
        <v>203.33</v>
      </c>
      <c r="AR27">
        <v>150</v>
      </c>
      <c r="AU27">
        <v>281</v>
      </c>
      <c r="AV27" s="13">
        <v>275</v>
      </c>
      <c r="AW27" s="3">
        <v>150</v>
      </c>
      <c r="AX27" s="3">
        <v>203.33</v>
      </c>
      <c r="AY27" s="3">
        <v>291</v>
      </c>
      <c r="AZ27" s="17">
        <v>305</v>
      </c>
      <c r="BA27" s="3">
        <v>150</v>
      </c>
      <c r="BB27" s="3">
        <v>203.33</v>
      </c>
      <c r="BE27" s="21">
        <f t="shared" si="0"/>
        <v>150</v>
      </c>
      <c r="BF27" s="21">
        <f t="shared" ref="BF27:BH27" si="62">AH27</f>
        <v>150</v>
      </c>
      <c r="BG27" s="21">
        <f t="shared" si="62"/>
        <v>0</v>
      </c>
      <c r="BH27" s="21">
        <f t="shared" si="62"/>
        <v>150</v>
      </c>
      <c r="BI27">
        <f t="shared" si="5"/>
        <v>0</v>
      </c>
      <c r="BJ27">
        <f t="shared" si="6"/>
        <v>0</v>
      </c>
      <c r="BK27">
        <f t="shared" si="7"/>
        <v>0</v>
      </c>
      <c r="BL27">
        <f t="shared" si="8"/>
        <v>0</v>
      </c>
      <c r="BM27" s="21">
        <f t="shared" si="2"/>
        <v>203.33</v>
      </c>
      <c r="BN27" s="21">
        <f t="shared" ref="BN27:BP27" si="63">AE27</f>
        <v>203.33</v>
      </c>
      <c r="BO27" s="21">
        <f t="shared" si="63"/>
        <v>0</v>
      </c>
      <c r="BP27" s="21">
        <f t="shared" si="63"/>
        <v>203.33</v>
      </c>
      <c r="BQ27">
        <f t="shared" si="10"/>
        <v>0</v>
      </c>
      <c r="BR27">
        <f t="shared" si="11"/>
        <v>0</v>
      </c>
      <c r="BS27">
        <f t="shared" si="12"/>
        <v>0</v>
      </c>
      <c r="BT27">
        <f t="shared" si="13"/>
        <v>0</v>
      </c>
    </row>
    <row r="28" s="1" customFormat="1" spans="1:72">
      <c r="A28" s="1">
        <v>26142.97</v>
      </c>
      <c r="B28" s="1">
        <v>-1848.33</v>
      </c>
      <c r="C28" s="1">
        <v>22357.44</v>
      </c>
      <c r="D28" s="1">
        <v>7015.49</v>
      </c>
      <c r="E28" s="1">
        <v>206.33</v>
      </c>
      <c r="F28" s="6">
        <v>-4193</v>
      </c>
      <c r="G28" s="1">
        <v>0</v>
      </c>
      <c r="H28" s="1">
        <v>296.72</v>
      </c>
      <c r="I28" s="1">
        <v>0</v>
      </c>
      <c r="J28" s="1">
        <v>371.21</v>
      </c>
      <c r="K28" s="1">
        <v>271.1</v>
      </c>
      <c r="L28" s="1">
        <v>0</v>
      </c>
      <c r="M28" s="1">
        <v>514.71</v>
      </c>
      <c r="N28" s="1">
        <v>512.25</v>
      </c>
      <c r="O28" s="1">
        <v>279.1</v>
      </c>
      <c r="P28" s="1">
        <v>287.6</v>
      </c>
      <c r="Q28" s="1">
        <v>0</v>
      </c>
      <c r="R28" s="1">
        <v>149.38</v>
      </c>
      <c r="S28" s="1">
        <v>26128.096</v>
      </c>
      <c r="T28" s="1">
        <v>1830.422</v>
      </c>
      <c r="U28" s="1">
        <v>6996.723</v>
      </c>
      <c r="V28" s="1">
        <v>3.378</v>
      </c>
      <c r="W28" s="1">
        <v>7000.101</v>
      </c>
      <c r="X28" s="1">
        <v>1514.362</v>
      </c>
      <c r="Y28" s="1">
        <v>50.031</v>
      </c>
      <c r="Z28" s="1">
        <v>15448.873</v>
      </c>
      <c r="AA28" s="1">
        <v>983.809</v>
      </c>
      <c r="AB28" s="1">
        <v>1383.93</v>
      </c>
      <c r="AC28" s="1" t="s">
        <v>60</v>
      </c>
      <c r="AD28" s="6">
        <v>-2372.1816</v>
      </c>
      <c r="AE28" s="1">
        <v>206.33</v>
      </c>
      <c r="AF28" s="1">
        <v>0</v>
      </c>
      <c r="AG28" s="1">
        <v>206.33</v>
      </c>
      <c r="AH28" s="1">
        <v>189</v>
      </c>
      <c r="AI28" s="1">
        <v>0</v>
      </c>
      <c r="AJ28" s="1">
        <v>189</v>
      </c>
      <c r="AK28" s="1">
        <v>3138</v>
      </c>
      <c r="AL28" s="1">
        <v>26319.8</v>
      </c>
      <c r="AM28" s="1">
        <v>29457.8</v>
      </c>
      <c r="AN28" s="1">
        <v>6149.15</v>
      </c>
      <c r="AO28" s="1">
        <v>6148.34</v>
      </c>
      <c r="AP28" s="1">
        <v>0.81</v>
      </c>
      <c r="AQ28" s="1">
        <v>206.33</v>
      </c>
      <c r="AR28" s="1">
        <v>189</v>
      </c>
      <c r="AU28" s="1">
        <v>281</v>
      </c>
      <c r="AV28" s="14">
        <v>275</v>
      </c>
      <c r="AW28" s="6">
        <v>189</v>
      </c>
      <c r="AX28" s="6">
        <v>206.33</v>
      </c>
      <c r="AY28" s="6">
        <v>291</v>
      </c>
      <c r="AZ28" s="18">
        <v>305</v>
      </c>
      <c r="BA28" s="6">
        <v>189</v>
      </c>
      <c r="BB28" s="6">
        <v>206.33</v>
      </c>
      <c r="BE28" s="22">
        <f t="shared" si="0"/>
        <v>189</v>
      </c>
      <c r="BF28" s="22">
        <f t="shared" ref="BF28:BH28" si="64">AH28</f>
        <v>189</v>
      </c>
      <c r="BG28" s="22">
        <f t="shared" si="64"/>
        <v>0</v>
      </c>
      <c r="BH28" s="22">
        <f t="shared" si="64"/>
        <v>189</v>
      </c>
      <c r="BI28" s="1">
        <f t="shared" si="5"/>
        <v>0</v>
      </c>
      <c r="BJ28" s="1">
        <f t="shared" si="6"/>
        <v>0</v>
      </c>
      <c r="BK28" s="1">
        <f t="shared" si="7"/>
        <v>0</v>
      </c>
      <c r="BL28" s="1">
        <f t="shared" si="8"/>
        <v>0</v>
      </c>
      <c r="BM28" s="22">
        <f t="shared" si="2"/>
        <v>206.33</v>
      </c>
      <c r="BN28" s="22">
        <f t="shared" ref="BN28:BP28" si="65">AE28</f>
        <v>206.33</v>
      </c>
      <c r="BO28" s="22">
        <f t="shared" si="65"/>
        <v>0</v>
      </c>
      <c r="BP28" s="22">
        <f t="shared" si="65"/>
        <v>206.33</v>
      </c>
      <c r="BQ28" s="1">
        <f t="shared" si="10"/>
        <v>0</v>
      </c>
      <c r="BR28" s="1">
        <f t="shared" si="11"/>
        <v>0</v>
      </c>
      <c r="BS28" s="1">
        <f t="shared" si="12"/>
        <v>0</v>
      </c>
      <c r="BT28" s="1">
        <f t="shared" si="13"/>
        <v>0</v>
      </c>
    </row>
    <row r="29" s="1" customFormat="1" spans="1:72">
      <c r="A29" s="1">
        <v>26317.57</v>
      </c>
      <c r="B29" s="1">
        <v>-1789.2</v>
      </c>
      <c r="C29" s="1">
        <v>21873.79</v>
      </c>
      <c r="D29" s="1">
        <v>6613.43</v>
      </c>
      <c r="E29" s="1">
        <v>142.33</v>
      </c>
      <c r="F29" s="6">
        <v>-4197</v>
      </c>
      <c r="G29" s="1">
        <v>0</v>
      </c>
      <c r="H29" s="1">
        <v>252.29</v>
      </c>
      <c r="I29" s="1">
        <v>0</v>
      </c>
      <c r="J29" s="1">
        <v>409.62</v>
      </c>
      <c r="K29" s="1">
        <v>271.33</v>
      </c>
      <c r="L29" s="1">
        <v>0</v>
      </c>
      <c r="M29" s="1">
        <v>555</v>
      </c>
      <c r="N29" s="1">
        <v>538.97</v>
      </c>
      <c r="O29" s="1">
        <v>280.8</v>
      </c>
      <c r="P29" s="1">
        <v>289.7</v>
      </c>
      <c r="Q29" s="1">
        <v>0</v>
      </c>
      <c r="R29" s="1">
        <v>148.8</v>
      </c>
      <c r="S29" s="1">
        <v>26198.646</v>
      </c>
      <c r="T29" s="1">
        <v>1557.7</v>
      </c>
      <c r="U29" s="1">
        <v>6797.118</v>
      </c>
      <c r="V29" s="1">
        <v>3.09</v>
      </c>
      <c r="W29" s="1">
        <v>6800.207</v>
      </c>
      <c r="X29" s="1">
        <v>1524.884</v>
      </c>
      <c r="Y29" s="1">
        <v>49.97</v>
      </c>
      <c r="Z29" s="1">
        <v>15598.641</v>
      </c>
      <c r="AA29" s="1">
        <v>727.58</v>
      </c>
      <c r="AB29" s="1">
        <v>1366.04</v>
      </c>
      <c r="AC29" s="1" t="s">
        <v>60</v>
      </c>
      <c r="AD29" s="6">
        <v>-2306.9065</v>
      </c>
      <c r="AE29" s="1">
        <v>142.33</v>
      </c>
      <c r="AF29" s="1">
        <v>0</v>
      </c>
      <c r="AG29" s="1">
        <v>142.33</v>
      </c>
      <c r="AH29" s="1">
        <v>200</v>
      </c>
      <c r="AI29" s="1">
        <v>0</v>
      </c>
      <c r="AJ29" s="1">
        <v>200</v>
      </c>
      <c r="AK29" s="1">
        <v>3238</v>
      </c>
      <c r="AL29" s="1">
        <v>26593.9</v>
      </c>
      <c r="AM29" s="1">
        <v>29831.9</v>
      </c>
      <c r="AN29" s="1">
        <v>5839.77</v>
      </c>
      <c r="AO29" s="1">
        <v>5835.21</v>
      </c>
      <c r="AP29" s="1">
        <v>4.56</v>
      </c>
      <c r="AQ29" s="1">
        <v>142.33</v>
      </c>
      <c r="AR29" s="1">
        <v>200</v>
      </c>
      <c r="AU29" s="1">
        <v>281</v>
      </c>
      <c r="AV29" s="14">
        <v>275</v>
      </c>
      <c r="AW29" s="6">
        <v>200</v>
      </c>
      <c r="AX29" s="6">
        <v>142.33</v>
      </c>
      <c r="AY29" s="6">
        <v>291</v>
      </c>
      <c r="AZ29" s="18">
        <v>305</v>
      </c>
      <c r="BA29" s="6">
        <v>200</v>
      </c>
      <c r="BB29" s="6">
        <v>142.33</v>
      </c>
      <c r="BE29" s="22">
        <f t="shared" si="0"/>
        <v>200</v>
      </c>
      <c r="BF29" s="22">
        <f t="shared" ref="BF29:BH29" si="66">AH29</f>
        <v>200</v>
      </c>
      <c r="BG29" s="22">
        <f t="shared" si="66"/>
        <v>0</v>
      </c>
      <c r="BH29" s="22">
        <f t="shared" si="66"/>
        <v>200</v>
      </c>
      <c r="BI29" s="1">
        <f t="shared" si="5"/>
        <v>0</v>
      </c>
      <c r="BJ29" s="1">
        <f t="shared" si="6"/>
        <v>0</v>
      </c>
      <c r="BK29" s="1">
        <f t="shared" si="7"/>
        <v>0</v>
      </c>
      <c r="BL29" s="1">
        <f t="shared" si="8"/>
        <v>0</v>
      </c>
      <c r="BM29" s="22">
        <f t="shared" si="2"/>
        <v>142.33</v>
      </c>
      <c r="BN29" s="22">
        <f t="shared" ref="BN29:BP29" si="67">AE29</f>
        <v>142.33</v>
      </c>
      <c r="BO29" s="22">
        <f t="shared" si="67"/>
        <v>0</v>
      </c>
      <c r="BP29" s="22">
        <f t="shared" si="67"/>
        <v>142.33</v>
      </c>
      <c r="BQ29" s="1">
        <f t="shared" si="10"/>
        <v>0</v>
      </c>
      <c r="BR29" s="1">
        <f t="shared" si="11"/>
        <v>0</v>
      </c>
      <c r="BS29" s="1">
        <f t="shared" si="12"/>
        <v>0</v>
      </c>
      <c r="BT29" s="1">
        <f t="shared" si="13"/>
        <v>0</v>
      </c>
    </row>
    <row r="30" s="2" customFormat="1" spans="1:72">
      <c r="A30" s="2">
        <v>26288.97</v>
      </c>
      <c r="B30" s="2">
        <v>-2489</v>
      </c>
      <c r="C30" s="2">
        <v>22279.16</v>
      </c>
      <c r="D30" s="2">
        <v>6705.91</v>
      </c>
      <c r="E30" s="2">
        <v>182.67</v>
      </c>
      <c r="F30" s="7">
        <v>-4198</v>
      </c>
      <c r="G30" s="2">
        <v>0</v>
      </c>
      <c r="H30" s="2">
        <v>236.04</v>
      </c>
      <c r="I30" s="2">
        <v>0</v>
      </c>
      <c r="J30" s="2">
        <v>433.72</v>
      </c>
      <c r="K30" s="2">
        <v>271.33</v>
      </c>
      <c r="L30" s="2">
        <v>0</v>
      </c>
      <c r="M30" s="2">
        <v>537.74</v>
      </c>
      <c r="N30" s="2">
        <v>536.09</v>
      </c>
      <c r="O30" s="2">
        <v>280.2</v>
      </c>
      <c r="P30" s="2">
        <v>290.5</v>
      </c>
      <c r="Q30" s="2">
        <v>0</v>
      </c>
      <c r="R30" s="2">
        <v>121.84</v>
      </c>
      <c r="S30" s="2">
        <v>26504.666</v>
      </c>
      <c r="T30" s="2">
        <v>2520.556</v>
      </c>
      <c r="U30" s="2">
        <v>6595.874</v>
      </c>
      <c r="V30" s="2">
        <v>14.23</v>
      </c>
      <c r="W30" s="2">
        <v>6610.104</v>
      </c>
      <c r="X30" s="2">
        <v>1524.175</v>
      </c>
      <c r="Y30" s="2">
        <v>49.965</v>
      </c>
      <c r="Z30" s="2">
        <v>15124.414</v>
      </c>
      <c r="AA30" s="2">
        <v>1316.102</v>
      </c>
      <c r="AB30" s="2">
        <v>1368.45</v>
      </c>
      <c r="AC30" s="2" t="s">
        <v>60</v>
      </c>
      <c r="AD30" s="7">
        <v>-2354.252</v>
      </c>
      <c r="AE30" s="2">
        <v>182.67</v>
      </c>
      <c r="AF30" s="2">
        <v>0</v>
      </c>
      <c r="AG30" s="2">
        <v>182.67</v>
      </c>
      <c r="AH30" s="2">
        <v>210</v>
      </c>
      <c r="AI30" s="2">
        <v>0</v>
      </c>
      <c r="AJ30" s="2">
        <v>210</v>
      </c>
      <c r="AK30" s="2">
        <v>3289</v>
      </c>
      <c r="AL30" s="2">
        <v>26799.5</v>
      </c>
      <c r="AM30" s="2">
        <v>30088.5</v>
      </c>
      <c r="AN30" s="2">
        <v>5554.9</v>
      </c>
      <c r="AO30" s="2">
        <v>5488.16</v>
      </c>
      <c r="AP30" s="2">
        <v>66.74</v>
      </c>
      <c r="AQ30" s="2">
        <v>182.67</v>
      </c>
      <c r="AR30" s="2">
        <v>210</v>
      </c>
      <c r="AU30" s="2">
        <v>281</v>
      </c>
      <c r="AV30" s="15">
        <v>276</v>
      </c>
      <c r="AW30" s="7">
        <v>210</v>
      </c>
      <c r="AX30" s="7">
        <v>182.67</v>
      </c>
      <c r="AY30" s="7">
        <v>291</v>
      </c>
      <c r="AZ30" s="19">
        <v>306</v>
      </c>
      <c r="BA30" s="7">
        <v>210</v>
      </c>
      <c r="BB30" s="7">
        <v>182.67</v>
      </c>
      <c r="BE30" s="23">
        <f t="shared" si="0"/>
        <v>210</v>
      </c>
      <c r="BF30" s="23">
        <f t="shared" ref="BF30:BH30" si="68">AH30</f>
        <v>210</v>
      </c>
      <c r="BG30" s="23">
        <f t="shared" si="68"/>
        <v>0</v>
      </c>
      <c r="BH30" s="23">
        <f t="shared" si="68"/>
        <v>210</v>
      </c>
      <c r="BI30" s="2">
        <f t="shared" si="5"/>
        <v>0</v>
      </c>
      <c r="BJ30" s="2">
        <f t="shared" si="6"/>
        <v>0</v>
      </c>
      <c r="BK30" s="2">
        <f t="shared" si="7"/>
        <v>0</v>
      </c>
      <c r="BL30" s="2">
        <f t="shared" si="8"/>
        <v>0</v>
      </c>
      <c r="BM30" s="23">
        <f t="shared" si="2"/>
        <v>182.67</v>
      </c>
      <c r="BN30" s="23">
        <f t="shared" ref="BN30:BP30" si="69">AE30</f>
        <v>182.67</v>
      </c>
      <c r="BO30" s="23">
        <f t="shared" si="69"/>
        <v>0</v>
      </c>
      <c r="BP30" s="23">
        <f t="shared" si="69"/>
        <v>182.67</v>
      </c>
      <c r="BQ30" s="2">
        <f t="shared" si="10"/>
        <v>0</v>
      </c>
      <c r="BR30" s="2">
        <f t="shared" si="11"/>
        <v>0</v>
      </c>
      <c r="BS30" s="2">
        <f t="shared" si="12"/>
        <v>0</v>
      </c>
      <c r="BT30" s="2">
        <f t="shared" si="13"/>
        <v>0</v>
      </c>
    </row>
    <row r="31" s="2" customFormat="1" spans="1:72">
      <c r="A31" s="2">
        <v>26951.12</v>
      </c>
      <c r="B31" s="2">
        <v>-2046.04</v>
      </c>
      <c r="C31" s="2">
        <v>22431.83</v>
      </c>
      <c r="D31" s="2">
        <v>6890.49</v>
      </c>
      <c r="E31" s="2">
        <v>215.67</v>
      </c>
      <c r="F31" s="7">
        <v>-4193</v>
      </c>
      <c r="G31" s="2">
        <v>0</v>
      </c>
      <c r="H31" s="2">
        <v>298.41</v>
      </c>
      <c r="I31" s="2">
        <v>0</v>
      </c>
      <c r="J31" s="2">
        <v>461.19</v>
      </c>
      <c r="K31" s="2">
        <v>272.49</v>
      </c>
      <c r="L31" s="2">
        <v>0</v>
      </c>
      <c r="M31" s="2">
        <v>547.6</v>
      </c>
      <c r="N31" s="2">
        <v>541.85</v>
      </c>
      <c r="O31" s="2">
        <v>280.1</v>
      </c>
      <c r="P31" s="2">
        <v>290.3</v>
      </c>
      <c r="Q31" s="2">
        <v>0</v>
      </c>
      <c r="R31" s="2">
        <v>169.84</v>
      </c>
      <c r="S31" s="2">
        <v>27073.832</v>
      </c>
      <c r="T31" s="2">
        <v>1572.782</v>
      </c>
      <c r="U31" s="2">
        <v>6444.612</v>
      </c>
      <c r="V31" s="2">
        <v>555.866</v>
      </c>
      <c r="W31" s="2">
        <v>7000.479</v>
      </c>
      <c r="X31" s="2">
        <v>1526.496</v>
      </c>
      <c r="Y31" s="2">
        <v>49.987</v>
      </c>
      <c r="Z31" s="2">
        <v>15281.758</v>
      </c>
      <c r="AA31" s="2">
        <v>782.371</v>
      </c>
      <c r="AB31" s="2">
        <v>1355.32</v>
      </c>
      <c r="AC31" s="2" t="s">
        <v>60</v>
      </c>
      <c r="AD31" s="7">
        <v>-2286.0352</v>
      </c>
      <c r="AE31" s="2">
        <v>215.67</v>
      </c>
      <c r="AF31" s="2">
        <v>0</v>
      </c>
      <c r="AG31" s="2">
        <v>215.67</v>
      </c>
      <c r="AH31" s="2">
        <v>239</v>
      </c>
      <c r="AI31" s="2">
        <v>0</v>
      </c>
      <c r="AJ31" s="2">
        <v>239</v>
      </c>
      <c r="AK31" s="2">
        <v>3510</v>
      </c>
      <c r="AL31" s="2">
        <v>26936.6</v>
      </c>
      <c r="AM31" s="2">
        <v>30446.6</v>
      </c>
      <c r="AN31" s="2">
        <v>5538.97</v>
      </c>
      <c r="AO31" s="2">
        <v>5145.31</v>
      </c>
      <c r="AP31" s="2">
        <v>393.66</v>
      </c>
      <c r="AQ31" s="2">
        <v>215.67</v>
      </c>
      <c r="AR31" s="2">
        <v>239</v>
      </c>
      <c r="AU31" s="2">
        <v>281</v>
      </c>
      <c r="AV31" s="15">
        <v>276</v>
      </c>
      <c r="AW31" s="7">
        <v>239</v>
      </c>
      <c r="AX31" s="7">
        <v>215.67</v>
      </c>
      <c r="AY31" s="7">
        <v>291</v>
      </c>
      <c r="AZ31" s="19">
        <v>306</v>
      </c>
      <c r="BA31" s="7">
        <v>239</v>
      </c>
      <c r="BB31" s="7">
        <v>215.67</v>
      </c>
      <c r="BE31" s="23">
        <f t="shared" si="0"/>
        <v>239</v>
      </c>
      <c r="BF31" s="23">
        <f t="shared" ref="BF31:BH31" si="70">AH31</f>
        <v>239</v>
      </c>
      <c r="BG31" s="23">
        <f t="shared" si="70"/>
        <v>0</v>
      </c>
      <c r="BH31" s="23">
        <f t="shared" si="70"/>
        <v>239</v>
      </c>
      <c r="BI31" s="2">
        <f t="shared" si="5"/>
        <v>0</v>
      </c>
      <c r="BJ31" s="2">
        <f t="shared" si="6"/>
        <v>0</v>
      </c>
      <c r="BK31" s="2">
        <f t="shared" si="7"/>
        <v>0</v>
      </c>
      <c r="BL31" s="2">
        <f t="shared" si="8"/>
        <v>0</v>
      </c>
      <c r="BM31" s="23">
        <f t="shared" si="2"/>
        <v>215.67</v>
      </c>
      <c r="BN31" s="23">
        <f t="shared" ref="BN31:BP31" si="71">AE31</f>
        <v>215.67</v>
      </c>
      <c r="BO31" s="23">
        <f t="shared" si="71"/>
        <v>0</v>
      </c>
      <c r="BP31" s="23">
        <f t="shared" si="71"/>
        <v>215.67</v>
      </c>
      <c r="BQ31" s="2">
        <f t="shared" si="10"/>
        <v>0</v>
      </c>
      <c r="BR31" s="2">
        <f t="shared" si="11"/>
        <v>0</v>
      </c>
      <c r="BS31" s="2">
        <f t="shared" si="12"/>
        <v>0</v>
      </c>
      <c r="BT31" s="2">
        <f t="shared" si="13"/>
        <v>0</v>
      </c>
    </row>
    <row r="32" s="2" customFormat="1" spans="1:72">
      <c r="A32" s="2">
        <v>27236.4</v>
      </c>
      <c r="B32" s="2">
        <v>-2622.15</v>
      </c>
      <c r="C32" s="2">
        <v>21737.75</v>
      </c>
      <c r="D32" s="2">
        <v>7655.53</v>
      </c>
      <c r="E32" s="2">
        <v>170</v>
      </c>
      <c r="F32" s="7">
        <v>-4197</v>
      </c>
      <c r="G32" s="2">
        <v>0</v>
      </c>
      <c r="H32" s="2">
        <v>201.87</v>
      </c>
      <c r="I32" s="2">
        <v>0</v>
      </c>
      <c r="J32" s="2">
        <v>387.9</v>
      </c>
      <c r="K32" s="2">
        <v>272.72</v>
      </c>
      <c r="L32" s="2">
        <v>0</v>
      </c>
      <c r="M32" s="2">
        <v>514.71</v>
      </c>
      <c r="N32" s="2">
        <v>503.2</v>
      </c>
      <c r="O32" s="2">
        <v>280.5</v>
      </c>
      <c r="P32" s="2">
        <v>289.6</v>
      </c>
      <c r="Q32" s="2">
        <v>0</v>
      </c>
      <c r="R32" s="2">
        <v>139.65</v>
      </c>
      <c r="S32" s="2">
        <v>27114.457</v>
      </c>
      <c r="T32" s="2">
        <v>2284.247</v>
      </c>
      <c r="U32" s="2">
        <v>6163.731</v>
      </c>
      <c r="V32" s="2">
        <v>1932.921</v>
      </c>
      <c r="W32" s="2">
        <v>8096.652</v>
      </c>
      <c r="X32" s="2">
        <v>1521.31</v>
      </c>
      <c r="Y32" s="2">
        <v>49.969</v>
      </c>
      <c r="Z32" s="2">
        <v>15711.078</v>
      </c>
      <c r="AA32" s="2">
        <v>839.053</v>
      </c>
      <c r="AB32" s="2">
        <v>1360.77</v>
      </c>
      <c r="AC32" s="2" t="s">
        <v>60</v>
      </c>
      <c r="AD32" s="7">
        <v>-2386.1892</v>
      </c>
      <c r="AE32" s="2">
        <v>170</v>
      </c>
      <c r="AF32" s="2">
        <v>0</v>
      </c>
      <c r="AG32" s="2">
        <v>170</v>
      </c>
      <c r="AH32" s="2">
        <v>181</v>
      </c>
      <c r="AI32" s="2">
        <v>0</v>
      </c>
      <c r="AJ32" s="2">
        <v>181</v>
      </c>
      <c r="AK32" s="2">
        <v>3739</v>
      </c>
      <c r="AL32" s="2">
        <v>26840</v>
      </c>
      <c r="AM32" s="2">
        <v>30579</v>
      </c>
      <c r="AN32" s="2">
        <v>6145.97</v>
      </c>
      <c r="AO32" s="2">
        <v>4807.43</v>
      </c>
      <c r="AP32" s="2">
        <v>1338.54</v>
      </c>
      <c r="AQ32" s="2">
        <v>170</v>
      </c>
      <c r="AR32" s="2">
        <v>181</v>
      </c>
      <c r="AU32" s="2">
        <v>281</v>
      </c>
      <c r="AV32" s="15">
        <v>276</v>
      </c>
      <c r="AW32" s="7">
        <v>181</v>
      </c>
      <c r="AX32" s="7">
        <v>170</v>
      </c>
      <c r="AY32" s="7">
        <v>291</v>
      </c>
      <c r="AZ32" s="19">
        <v>306</v>
      </c>
      <c r="BA32" s="7">
        <v>181</v>
      </c>
      <c r="BB32" s="7">
        <v>170</v>
      </c>
      <c r="BE32" s="23">
        <f t="shared" si="0"/>
        <v>181</v>
      </c>
      <c r="BF32" s="23">
        <f t="shared" ref="BF32:BH32" si="72">AH32</f>
        <v>181</v>
      </c>
      <c r="BG32" s="23">
        <f t="shared" si="72"/>
        <v>0</v>
      </c>
      <c r="BH32" s="23">
        <f t="shared" si="72"/>
        <v>181</v>
      </c>
      <c r="BI32" s="2">
        <f t="shared" si="5"/>
        <v>0</v>
      </c>
      <c r="BJ32" s="2">
        <f t="shared" si="6"/>
        <v>0</v>
      </c>
      <c r="BK32" s="2">
        <f t="shared" si="7"/>
        <v>0</v>
      </c>
      <c r="BL32" s="2">
        <f t="shared" si="8"/>
        <v>0</v>
      </c>
      <c r="BM32" s="23">
        <f t="shared" si="2"/>
        <v>170</v>
      </c>
      <c r="BN32" s="23">
        <f t="shared" ref="BN32:BP32" si="73">AE32</f>
        <v>170</v>
      </c>
      <c r="BO32" s="23">
        <f t="shared" si="73"/>
        <v>0</v>
      </c>
      <c r="BP32" s="23">
        <f t="shared" si="73"/>
        <v>170</v>
      </c>
      <c r="BQ32" s="2">
        <f t="shared" si="10"/>
        <v>0</v>
      </c>
      <c r="BR32" s="2">
        <f t="shared" si="11"/>
        <v>0</v>
      </c>
      <c r="BS32" s="2">
        <f t="shared" si="12"/>
        <v>0</v>
      </c>
      <c r="BT32" s="2">
        <f t="shared" si="13"/>
        <v>0</v>
      </c>
    </row>
    <row r="33" s="2" customFormat="1" spans="1:72">
      <c r="A33" s="2">
        <v>27057.47</v>
      </c>
      <c r="B33" s="2">
        <v>-2582.27</v>
      </c>
      <c r="C33" s="2">
        <v>21011.18</v>
      </c>
      <c r="D33" s="2">
        <v>6598.94</v>
      </c>
      <c r="E33" s="2">
        <v>0</v>
      </c>
      <c r="F33" s="7">
        <v>-4200</v>
      </c>
      <c r="G33" s="2">
        <v>0</v>
      </c>
      <c r="H33" s="2">
        <v>188.2</v>
      </c>
      <c r="I33" s="2">
        <v>0</v>
      </c>
      <c r="J33" s="2">
        <v>302.57</v>
      </c>
      <c r="K33" s="2">
        <v>270.4</v>
      </c>
      <c r="L33" s="2">
        <v>0</v>
      </c>
      <c r="M33" s="2">
        <v>503.2</v>
      </c>
      <c r="N33" s="2">
        <v>501.97</v>
      </c>
      <c r="O33" s="2">
        <v>273.9</v>
      </c>
      <c r="P33" s="2">
        <v>283.7</v>
      </c>
      <c r="Q33" s="2">
        <v>0</v>
      </c>
      <c r="R33" s="2">
        <v>105.72</v>
      </c>
      <c r="S33" s="2">
        <v>26863.637</v>
      </c>
      <c r="T33" s="2">
        <v>2843.069</v>
      </c>
      <c r="U33" s="2">
        <v>5738.222</v>
      </c>
      <c r="V33" s="2">
        <v>3858.033</v>
      </c>
      <c r="W33" s="2">
        <v>9596.255</v>
      </c>
      <c r="X33" s="2">
        <v>1517.296</v>
      </c>
      <c r="Y33" s="2">
        <v>50.036</v>
      </c>
      <c r="Z33" s="2">
        <v>16600.508</v>
      </c>
      <c r="AA33" s="2">
        <v>662.768</v>
      </c>
      <c r="AB33" s="2">
        <v>1354.62</v>
      </c>
      <c r="AC33" s="2" t="s">
        <v>60</v>
      </c>
      <c r="AD33" s="7">
        <v>-2455.3867</v>
      </c>
      <c r="AE33" s="2">
        <v>0</v>
      </c>
      <c r="AF33" s="2">
        <v>0</v>
      </c>
      <c r="AG33" s="2">
        <v>0</v>
      </c>
      <c r="AH33" s="2">
        <v>189</v>
      </c>
      <c r="AI33" s="2">
        <v>0</v>
      </c>
      <c r="AJ33" s="2">
        <v>189</v>
      </c>
      <c r="AK33" s="2">
        <v>4014</v>
      </c>
      <c r="AL33" s="2">
        <v>26581.5</v>
      </c>
      <c r="AM33" s="2">
        <v>30595.5</v>
      </c>
      <c r="AN33" s="2">
        <v>7174.79</v>
      </c>
      <c r="AO33" s="2">
        <v>4420.02</v>
      </c>
      <c r="AP33" s="2">
        <v>2754.77</v>
      </c>
      <c r="AQ33" s="2">
        <v>0</v>
      </c>
      <c r="AR33" s="2">
        <v>189</v>
      </c>
      <c r="AU33" s="2">
        <v>281</v>
      </c>
      <c r="AV33" s="15">
        <v>276</v>
      </c>
      <c r="AW33" s="7">
        <v>189</v>
      </c>
      <c r="AX33" s="7">
        <v>0</v>
      </c>
      <c r="AY33" s="7">
        <v>291</v>
      </c>
      <c r="AZ33" s="19">
        <v>306</v>
      </c>
      <c r="BA33" s="7">
        <v>189</v>
      </c>
      <c r="BB33" s="7">
        <v>0</v>
      </c>
      <c r="BE33" s="23">
        <f t="shared" si="0"/>
        <v>189</v>
      </c>
      <c r="BF33" s="23">
        <f t="shared" ref="BF33:BH33" si="74">AH33</f>
        <v>189</v>
      </c>
      <c r="BG33" s="23">
        <f t="shared" si="74"/>
        <v>0</v>
      </c>
      <c r="BH33" s="23">
        <f t="shared" si="74"/>
        <v>189</v>
      </c>
      <c r="BI33" s="2">
        <f t="shared" si="5"/>
        <v>0</v>
      </c>
      <c r="BJ33" s="2">
        <f t="shared" si="6"/>
        <v>0</v>
      </c>
      <c r="BK33" s="2">
        <f t="shared" si="7"/>
        <v>0</v>
      </c>
      <c r="BL33" s="2">
        <f t="shared" si="8"/>
        <v>0</v>
      </c>
      <c r="BM33" s="23">
        <f t="shared" si="2"/>
        <v>0</v>
      </c>
      <c r="BN33" s="23">
        <f t="shared" ref="BN33:BP33" si="75">AE33</f>
        <v>0</v>
      </c>
      <c r="BO33" s="23">
        <f t="shared" si="75"/>
        <v>0</v>
      </c>
      <c r="BP33" s="23">
        <f t="shared" si="75"/>
        <v>0</v>
      </c>
      <c r="BQ33" s="2">
        <f t="shared" si="10"/>
        <v>1</v>
      </c>
      <c r="BR33" s="2">
        <f t="shared" si="11"/>
        <v>0</v>
      </c>
      <c r="BS33" s="2">
        <f t="shared" si="12"/>
        <v>1</v>
      </c>
      <c r="BT33" s="2">
        <f t="shared" si="13"/>
        <v>0</v>
      </c>
    </row>
    <row r="34" s="2" customFormat="1" spans="1:72">
      <c r="A34" s="2">
        <v>26794.91</v>
      </c>
      <c r="B34" s="2">
        <v>-4613</v>
      </c>
      <c r="C34" s="2">
        <v>20688.16</v>
      </c>
      <c r="D34" s="2">
        <v>7673.03</v>
      </c>
      <c r="E34" s="2">
        <v>0</v>
      </c>
      <c r="F34" s="7">
        <v>-4199</v>
      </c>
      <c r="G34" s="2">
        <v>0</v>
      </c>
      <c r="H34" s="2">
        <v>188.2</v>
      </c>
      <c r="I34" s="2">
        <v>0</v>
      </c>
      <c r="J34" s="2">
        <v>242.99</v>
      </c>
      <c r="K34" s="2">
        <v>271.1</v>
      </c>
      <c r="L34" s="2">
        <v>0</v>
      </c>
      <c r="M34" s="2">
        <v>503.2</v>
      </c>
      <c r="N34" s="2">
        <v>502.38</v>
      </c>
      <c r="O34" s="2">
        <v>275.1</v>
      </c>
      <c r="P34" s="2">
        <v>285.7</v>
      </c>
      <c r="Q34" s="2">
        <v>0</v>
      </c>
      <c r="R34" s="2">
        <v>105.45</v>
      </c>
      <c r="S34" s="2">
        <v>26349.023</v>
      </c>
      <c r="T34" s="2">
        <v>4635.038</v>
      </c>
      <c r="U34" s="2">
        <v>5231.596</v>
      </c>
      <c r="V34" s="2">
        <v>6040.869</v>
      </c>
      <c r="W34" s="2">
        <v>11272.465</v>
      </c>
      <c r="X34" s="2">
        <v>1014.04</v>
      </c>
      <c r="Y34" s="2">
        <v>50.035</v>
      </c>
      <c r="Z34" s="2">
        <v>16641.047</v>
      </c>
      <c r="AA34" s="2">
        <v>905.166</v>
      </c>
      <c r="AB34" s="2">
        <v>1342.12</v>
      </c>
      <c r="AC34" s="2" t="s">
        <v>60</v>
      </c>
      <c r="AD34" s="7">
        <v>-2447.6824</v>
      </c>
      <c r="AE34" s="2">
        <v>0</v>
      </c>
      <c r="AF34" s="2">
        <v>0</v>
      </c>
      <c r="AG34" s="2">
        <v>0</v>
      </c>
      <c r="AH34" s="2">
        <v>0</v>
      </c>
      <c r="AI34" s="2">
        <v>0</v>
      </c>
      <c r="AJ34" s="2">
        <v>0</v>
      </c>
      <c r="AK34" s="2">
        <v>4173</v>
      </c>
      <c r="AL34" s="2">
        <v>25547.4</v>
      </c>
      <c r="AM34" s="2">
        <v>29720.4</v>
      </c>
      <c r="AN34" s="2">
        <v>8752.31</v>
      </c>
      <c r="AO34" s="2">
        <v>4107.17</v>
      </c>
      <c r="AP34" s="2">
        <v>4645.14</v>
      </c>
      <c r="AQ34" s="2">
        <v>0</v>
      </c>
      <c r="AR34" s="2">
        <v>0</v>
      </c>
      <c r="AU34" s="2">
        <v>280</v>
      </c>
      <c r="AV34" s="15">
        <v>276</v>
      </c>
      <c r="AW34" s="7">
        <v>0</v>
      </c>
      <c r="AX34" s="7">
        <v>0</v>
      </c>
      <c r="AY34" s="7">
        <v>290</v>
      </c>
      <c r="AZ34" s="19">
        <v>306</v>
      </c>
      <c r="BA34" s="7">
        <v>0</v>
      </c>
      <c r="BB34" s="7">
        <v>0</v>
      </c>
      <c r="BE34" s="23">
        <f t="shared" si="0"/>
        <v>0</v>
      </c>
      <c r="BF34" s="23">
        <f t="shared" ref="BF34:BH34" si="76">AH34</f>
        <v>0</v>
      </c>
      <c r="BG34" s="23">
        <f t="shared" si="76"/>
        <v>0</v>
      </c>
      <c r="BH34" s="23">
        <f t="shared" si="76"/>
        <v>0</v>
      </c>
      <c r="BI34" s="2">
        <f t="shared" si="5"/>
        <v>1</v>
      </c>
      <c r="BJ34" s="2">
        <f t="shared" si="6"/>
        <v>0</v>
      </c>
      <c r="BK34" s="2">
        <f t="shared" si="7"/>
        <v>1</v>
      </c>
      <c r="BL34" s="2">
        <f t="shared" si="8"/>
        <v>0</v>
      </c>
      <c r="BM34" s="23">
        <f t="shared" si="2"/>
        <v>0</v>
      </c>
      <c r="BN34" s="23">
        <f t="shared" ref="BN34:BP34" si="77">AE34</f>
        <v>0</v>
      </c>
      <c r="BO34" s="23">
        <f t="shared" si="77"/>
        <v>0</v>
      </c>
      <c r="BP34" s="23">
        <f t="shared" si="77"/>
        <v>0</v>
      </c>
      <c r="BQ34" s="2">
        <f t="shared" si="10"/>
        <v>1</v>
      </c>
      <c r="BR34" s="2">
        <f t="shared" si="11"/>
        <v>0</v>
      </c>
      <c r="BS34" s="2">
        <f t="shared" si="12"/>
        <v>1</v>
      </c>
      <c r="BT34" s="2">
        <f t="shared" si="13"/>
        <v>0</v>
      </c>
    </row>
    <row r="35" s="2" customFormat="1" spans="1:72">
      <c r="A35" s="2">
        <v>26040</v>
      </c>
      <c r="B35" s="2">
        <v>-4706</v>
      </c>
      <c r="C35" s="2">
        <v>20570.29</v>
      </c>
      <c r="D35" s="2">
        <v>7640.56</v>
      </c>
      <c r="E35" s="2">
        <v>0</v>
      </c>
      <c r="F35" s="7">
        <v>-4198</v>
      </c>
      <c r="G35" s="2">
        <v>0</v>
      </c>
      <c r="H35" s="2">
        <v>189.89</v>
      </c>
      <c r="I35" s="2">
        <v>0</v>
      </c>
      <c r="J35" s="2">
        <v>221.07</v>
      </c>
      <c r="K35" s="2">
        <v>271.1</v>
      </c>
      <c r="L35" s="2">
        <v>0</v>
      </c>
      <c r="M35" s="2">
        <v>504.02</v>
      </c>
      <c r="N35" s="2">
        <v>501.56</v>
      </c>
      <c r="O35" s="2">
        <v>278.8</v>
      </c>
      <c r="P35" s="2">
        <v>288.2</v>
      </c>
      <c r="Q35" s="2">
        <v>0</v>
      </c>
      <c r="R35" s="2">
        <v>105.19</v>
      </c>
      <c r="S35" s="2">
        <v>25686.924</v>
      </c>
      <c r="T35" s="2">
        <v>5070.065</v>
      </c>
      <c r="U35" s="2">
        <v>4706.527</v>
      </c>
      <c r="V35" s="2">
        <v>8289.259</v>
      </c>
      <c r="W35" s="2">
        <v>12995.787</v>
      </c>
      <c r="X35" s="2">
        <v>207.421</v>
      </c>
      <c r="Y35" s="2">
        <v>50.028</v>
      </c>
      <c r="Z35" s="2">
        <v>17281.307</v>
      </c>
      <c r="AA35" s="2">
        <v>657.33</v>
      </c>
      <c r="AB35" s="2">
        <v>1333.53</v>
      </c>
      <c r="AC35" s="2" t="s">
        <v>60</v>
      </c>
      <c r="AD35" s="7">
        <v>-2441.0989</v>
      </c>
      <c r="AE35" s="2">
        <v>0</v>
      </c>
      <c r="AF35" s="2">
        <v>0</v>
      </c>
      <c r="AG35" s="2">
        <v>0</v>
      </c>
      <c r="AH35" s="2">
        <v>0</v>
      </c>
      <c r="AI35" s="2">
        <v>0</v>
      </c>
      <c r="AJ35" s="2">
        <v>0</v>
      </c>
      <c r="AK35" s="2">
        <v>4194</v>
      </c>
      <c r="AL35" s="2">
        <v>24697.9</v>
      </c>
      <c r="AM35" s="2">
        <v>28891.9</v>
      </c>
      <c r="AN35" s="2">
        <v>10411.6</v>
      </c>
      <c r="AO35" s="2">
        <v>3812.9</v>
      </c>
      <c r="AP35" s="2">
        <v>6598.7</v>
      </c>
      <c r="AQ35" s="2">
        <v>0</v>
      </c>
      <c r="AR35" s="2">
        <v>0</v>
      </c>
      <c r="AU35" s="2">
        <v>280</v>
      </c>
      <c r="AV35" s="15">
        <v>275</v>
      </c>
      <c r="AW35" s="7">
        <v>0</v>
      </c>
      <c r="AX35" s="7">
        <v>0</v>
      </c>
      <c r="AY35" s="7">
        <v>290</v>
      </c>
      <c r="AZ35" s="19">
        <v>305</v>
      </c>
      <c r="BA35" s="7">
        <v>0</v>
      </c>
      <c r="BB35" s="7">
        <v>0</v>
      </c>
      <c r="BE35" s="23">
        <f t="shared" si="0"/>
        <v>0</v>
      </c>
      <c r="BF35" s="23">
        <f t="shared" ref="BF35:BH35" si="78">AH35</f>
        <v>0</v>
      </c>
      <c r="BG35" s="23">
        <f t="shared" si="78"/>
        <v>0</v>
      </c>
      <c r="BH35" s="23">
        <f t="shared" si="78"/>
        <v>0</v>
      </c>
      <c r="BI35" s="2">
        <f t="shared" si="5"/>
        <v>1</v>
      </c>
      <c r="BJ35" s="2">
        <f t="shared" si="6"/>
        <v>0</v>
      </c>
      <c r="BK35" s="2">
        <f t="shared" si="7"/>
        <v>1</v>
      </c>
      <c r="BL35" s="2">
        <f t="shared" si="8"/>
        <v>0</v>
      </c>
      <c r="BM35" s="23">
        <f t="shared" si="2"/>
        <v>0</v>
      </c>
      <c r="BN35" s="23">
        <f t="shared" ref="BN35:BP35" si="79">AE35</f>
        <v>0</v>
      </c>
      <c r="BO35" s="23">
        <f t="shared" si="79"/>
        <v>0</v>
      </c>
      <c r="BP35" s="23">
        <f t="shared" si="79"/>
        <v>0</v>
      </c>
      <c r="BQ35" s="2">
        <f t="shared" si="10"/>
        <v>1</v>
      </c>
      <c r="BR35" s="2">
        <f t="shared" si="11"/>
        <v>0</v>
      </c>
      <c r="BS35" s="2">
        <f t="shared" si="12"/>
        <v>1</v>
      </c>
      <c r="BT35" s="2">
        <f t="shared" si="13"/>
        <v>0</v>
      </c>
    </row>
    <row r="36" s="2" customFormat="1" spans="1:72">
      <c r="A36" s="2">
        <v>25376.02</v>
      </c>
      <c r="B36" s="2">
        <v>-4582</v>
      </c>
      <c r="C36" s="2">
        <v>20508.97</v>
      </c>
      <c r="D36" s="2">
        <v>7886.1</v>
      </c>
      <c r="E36" s="2">
        <v>0</v>
      </c>
      <c r="F36" s="7">
        <v>-3608</v>
      </c>
      <c r="G36" s="2">
        <v>0</v>
      </c>
      <c r="H36" s="2">
        <v>189.05</v>
      </c>
      <c r="I36" s="2">
        <v>0</v>
      </c>
      <c r="J36" s="2">
        <v>221.08</v>
      </c>
      <c r="K36" s="2">
        <v>270.86</v>
      </c>
      <c r="L36" s="2">
        <v>0</v>
      </c>
      <c r="M36" s="2">
        <v>504.85</v>
      </c>
      <c r="N36" s="2">
        <v>502.79</v>
      </c>
      <c r="O36" s="2">
        <v>276.7</v>
      </c>
      <c r="P36" s="2">
        <v>286.7</v>
      </c>
      <c r="Q36" s="2">
        <v>0</v>
      </c>
      <c r="R36" s="2">
        <v>105.14</v>
      </c>
      <c r="S36" s="2">
        <v>24857.594</v>
      </c>
      <c r="T36" s="2">
        <v>4716.286</v>
      </c>
      <c r="U36" s="2">
        <v>2348.782</v>
      </c>
      <c r="V36" s="2">
        <v>9539.399</v>
      </c>
      <c r="W36" s="2">
        <v>11888.181</v>
      </c>
      <c r="X36" s="2">
        <v>234.738</v>
      </c>
      <c r="Y36" s="2">
        <v>50.036</v>
      </c>
      <c r="Z36" s="2">
        <v>17341.973</v>
      </c>
      <c r="AA36" s="2">
        <v>675.781</v>
      </c>
      <c r="AB36" s="2">
        <v>1232</v>
      </c>
      <c r="AC36" s="2" t="s">
        <v>60</v>
      </c>
      <c r="AD36" s="7">
        <v>-1848.999</v>
      </c>
      <c r="AE36" s="2">
        <v>0</v>
      </c>
      <c r="AF36" s="2">
        <v>0</v>
      </c>
      <c r="AG36" s="2">
        <v>0</v>
      </c>
      <c r="AH36" s="2">
        <v>0</v>
      </c>
      <c r="AI36" s="2">
        <v>0</v>
      </c>
      <c r="AJ36" s="2">
        <v>0</v>
      </c>
      <c r="AK36" s="2">
        <v>4438</v>
      </c>
      <c r="AL36" s="2">
        <v>24365.5</v>
      </c>
      <c r="AM36" s="2">
        <v>28803.5</v>
      </c>
      <c r="AN36" s="2">
        <v>12150.84</v>
      </c>
      <c r="AO36" s="2">
        <v>3523.96</v>
      </c>
      <c r="AP36" s="2">
        <v>8626.88</v>
      </c>
      <c r="AQ36" s="2">
        <v>0</v>
      </c>
      <c r="AR36" s="2">
        <v>0</v>
      </c>
      <c r="AU36" s="2">
        <v>280</v>
      </c>
      <c r="AV36" s="15">
        <v>275</v>
      </c>
      <c r="AW36" s="7">
        <v>0</v>
      </c>
      <c r="AX36" s="7">
        <v>0</v>
      </c>
      <c r="AY36" s="7">
        <v>290</v>
      </c>
      <c r="AZ36" s="19">
        <v>305</v>
      </c>
      <c r="BA36" s="7">
        <v>0</v>
      </c>
      <c r="BB36" s="7">
        <v>0</v>
      </c>
      <c r="BE36" s="23">
        <f t="shared" si="0"/>
        <v>0</v>
      </c>
      <c r="BF36" s="23">
        <f t="shared" ref="BF36:BH36" si="80">AH36</f>
        <v>0</v>
      </c>
      <c r="BG36" s="23">
        <f t="shared" si="80"/>
        <v>0</v>
      </c>
      <c r="BH36" s="23">
        <f t="shared" si="80"/>
        <v>0</v>
      </c>
      <c r="BI36" s="2">
        <f t="shared" si="5"/>
        <v>1</v>
      </c>
      <c r="BJ36" s="2">
        <f t="shared" si="6"/>
        <v>0</v>
      </c>
      <c r="BK36" s="2">
        <f t="shared" si="7"/>
        <v>1</v>
      </c>
      <c r="BL36" s="2">
        <f t="shared" si="8"/>
        <v>0</v>
      </c>
      <c r="BM36" s="23">
        <f t="shared" si="2"/>
        <v>0</v>
      </c>
      <c r="BN36" s="23">
        <f t="shared" ref="BN36:BP36" si="81">AE36</f>
        <v>0</v>
      </c>
      <c r="BO36" s="23">
        <f t="shared" si="81"/>
        <v>0</v>
      </c>
      <c r="BP36" s="23">
        <f t="shared" si="81"/>
        <v>0</v>
      </c>
      <c r="BQ36" s="2">
        <f t="shared" si="10"/>
        <v>1</v>
      </c>
      <c r="BR36" s="2">
        <f t="shared" si="11"/>
        <v>0</v>
      </c>
      <c r="BS36" s="2">
        <f t="shared" si="12"/>
        <v>1</v>
      </c>
      <c r="BT36" s="2">
        <f t="shared" si="13"/>
        <v>0</v>
      </c>
    </row>
    <row r="37" s="2" customFormat="1" spans="1:72">
      <c r="A37" s="8">
        <v>24423.73</v>
      </c>
      <c r="B37" s="8">
        <v>-4569</v>
      </c>
      <c r="C37" s="8">
        <v>20437.76</v>
      </c>
      <c r="D37" s="8">
        <v>6901.62</v>
      </c>
      <c r="E37" s="8">
        <v>0</v>
      </c>
      <c r="F37" s="9">
        <v>-3009</v>
      </c>
      <c r="G37" s="8">
        <v>0</v>
      </c>
      <c r="H37" s="8">
        <v>189.05</v>
      </c>
      <c r="I37" s="8">
        <v>0</v>
      </c>
      <c r="J37" s="8">
        <v>219.27</v>
      </c>
      <c r="K37" s="8">
        <v>271.1</v>
      </c>
      <c r="L37" s="8">
        <v>0</v>
      </c>
      <c r="M37" s="8">
        <v>500.73</v>
      </c>
      <c r="N37" s="8">
        <v>499.5</v>
      </c>
      <c r="O37" s="8">
        <v>272</v>
      </c>
      <c r="P37" s="8">
        <v>284.5</v>
      </c>
      <c r="Q37" s="8">
        <v>0</v>
      </c>
      <c r="R37" s="8">
        <v>104.5</v>
      </c>
      <c r="S37" s="8">
        <v>24282.793</v>
      </c>
      <c r="T37" s="8">
        <v>4267.395</v>
      </c>
      <c r="U37" s="8">
        <v>688.066</v>
      </c>
      <c r="V37" s="8">
        <v>9788.123</v>
      </c>
      <c r="W37" s="8">
        <v>10476.189</v>
      </c>
      <c r="X37" s="8">
        <v>236.739</v>
      </c>
      <c r="Y37" s="8">
        <v>50.042</v>
      </c>
      <c r="Z37" s="8">
        <v>17317.79</v>
      </c>
      <c r="AA37" s="8">
        <v>783.301</v>
      </c>
      <c r="AB37" s="8">
        <v>1273.18</v>
      </c>
      <c r="AC37" s="8" t="s">
        <v>60</v>
      </c>
      <c r="AD37" s="9">
        <v>-1255.3583</v>
      </c>
      <c r="AE37" s="8">
        <v>0</v>
      </c>
      <c r="AF37" s="8">
        <v>0</v>
      </c>
      <c r="AG37" s="8">
        <v>0</v>
      </c>
      <c r="AH37" s="8">
        <v>0</v>
      </c>
      <c r="AI37" s="8">
        <v>0</v>
      </c>
      <c r="AJ37" s="8">
        <v>0</v>
      </c>
      <c r="AK37" s="8">
        <v>4569</v>
      </c>
      <c r="AL37" s="8">
        <v>24107</v>
      </c>
      <c r="AM37" s="8">
        <v>28676</v>
      </c>
      <c r="AN37" s="8">
        <v>13844.1</v>
      </c>
      <c r="AO37" s="8">
        <v>3215.91</v>
      </c>
      <c r="AP37" s="8">
        <v>10628.19</v>
      </c>
      <c r="AQ37" s="8">
        <v>0</v>
      </c>
      <c r="AR37" s="8">
        <v>0</v>
      </c>
      <c r="AS37" s="8"/>
      <c r="AT37" s="8"/>
      <c r="AU37" s="8">
        <v>280</v>
      </c>
      <c r="AV37" s="16">
        <v>275</v>
      </c>
      <c r="AW37" s="9">
        <v>0</v>
      </c>
      <c r="AX37" s="9">
        <v>0</v>
      </c>
      <c r="AY37" s="9">
        <v>290</v>
      </c>
      <c r="AZ37" s="20">
        <v>305</v>
      </c>
      <c r="BA37" s="9">
        <v>0</v>
      </c>
      <c r="BB37" s="9">
        <v>0</v>
      </c>
      <c r="BC37" s="8"/>
      <c r="BD37" s="8"/>
      <c r="BE37" s="24">
        <f t="shared" si="0"/>
        <v>0</v>
      </c>
      <c r="BF37" s="24">
        <f t="shared" ref="BF37:BH37" si="82">AH37</f>
        <v>0</v>
      </c>
      <c r="BG37" s="24">
        <f t="shared" si="82"/>
        <v>0</v>
      </c>
      <c r="BH37" s="24">
        <f t="shared" si="82"/>
        <v>0</v>
      </c>
      <c r="BI37" s="2">
        <f t="shared" si="5"/>
        <v>1</v>
      </c>
      <c r="BJ37" s="2">
        <f t="shared" si="6"/>
        <v>0</v>
      </c>
      <c r="BK37" s="2">
        <f t="shared" si="7"/>
        <v>1</v>
      </c>
      <c r="BL37" s="2">
        <f t="shared" si="8"/>
        <v>0</v>
      </c>
      <c r="BM37" s="23">
        <f t="shared" si="2"/>
        <v>0</v>
      </c>
      <c r="BN37" s="23">
        <f t="shared" ref="BN37:BP37" si="83">AE37</f>
        <v>0</v>
      </c>
      <c r="BO37" s="23">
        <f t="shared" si="83"/>
        <v>0</v>
      </c>
      <c r="BP37" s="23">
        <f t="shared" si="83"/>
        <v>0</v>
      </c>
      <c r="BQ37" s="2">
        <f t="shared" si="10"/>
        <v>1</v>
      </c>
      <c r="BR37" s="2">
        <f t="shared" si="11"/>
        <v>0</v>
      </c>
      <c r="BS37" s="2">
        <f t="shared" si="12"/>
        <v>1</v>
      </c>
      <c r="BT37" s="2">
        <f t="shared" si="13"/>
        <v>0</v>
      </c>
    </row>
    <row r="38" s="2" customFormat="1" spans="1:72">
      <c r="A38" s="8">
        <v>23907.53</v>
      </c>
      <c r="B38" s="8">
        <v>-4702</v>
      </c>
      <c r="C38" s="8">
        <v>20468.96</v>
      </c>
      <c r="D38" s="8">
        <v>6518.39</v>
      </c>
      <c r="E38" s="8">
        <v>0</v>
      </c>
      <c r="F38" s="9">
        <v>-2941</v>
      </c>
      <c r="G38" s="8">
        <v>0</v>
      </c>
      <c r="H38" s="8">
        <v>188.2</v>
      </c>
      <c r="I38" s="8">
        <v>0</v>
      </c>
      <c r="J38" s="8">
        <v>220.85</v>
      </c>
      <c r="K38" s="8">
        <v>270.86</v>
      </c>
      <c r="L38" s="8">
        <v>0</v>
      </c>
      <c r="M38" s="8">
        <v>503.61</v>
      </c>
      <c r="N38" s="8">
        <v>501.56</v>
      </c>
      <c r="O38" s="8">
        <v>278.8</v>
      </c>
      <c r="P38" s="8">
        <v>283.4</v>
      </c>
      <c r="Q38" s="8">
        <v>0</v>
      </c>
      <c r="R38" s="8">
        <v>105.19</v>
      </c>
      <c r="S38" s="8">
        <v>23668.977</v>
      </c>
      <c r="T38" s="8">
        <v>4613.852</v>
      </c>
      <c r="U38" s="8">
        <v>134.542</v>
      </c>
      <c r="V38" s="8">
        <v>9764.244</v>
      </c>
      <c r="W38" s="8">
        <v>9898.785</v>
      </c>
      <c r="X38" s="8">
        <v>238.199</v>
      </c>
      <c r="Y38" s="8">
        <v>50.033</v>
      </c>
      <c r="Z38" s="8">
        <v>17034.67</v>
      </c>
      <c r="AA38" s="8">
        <v>885.246</v>
      </c>
      <c r="AB38" s="8">
        <v>1273.17</v>
      </c>
      <c r="AC38" s="8" t="s">
        <v>60</v>
      </c>
      <c r="AD38" s="9">
        <v>-1175.7953</v>
      </c>
      <c r="AE38" s="8">
        <v>0</v>
      </c>
      <c r="AF38" s="8">
        <v>0</v>
      </c>
      <c r="AG38" s="8">
        <v>0</v>
      </c>
      <c r="AH38" s="8">
        <v>0</v>
      </c>
      <c r="AI38" s="8">
        <v>0</v>
      </c>
      <c r="AJ38" s="8">
        <v>0</v>
      </c>
      <c r="AK38" s="8">
        <v>4702</v>
      </c>
      <c r="AL38" s="8">
        <v>23442.2</v>
      </c>
      <c r="AM38" s="8">
        <v>28144.2</v>
      </c>
      <c r="AN38" s="8">
        <v>15450.98</v>
      </c>
      <c r="AO38" s="8">
        <v>2951.23</v>
      </c>
      <c r="AP38" s="8">
        <v>12499.75</v>
      </c>
      <c r="AQ38" s="8">
        <v>0</v>
      </c>
      <c r="AR38" s="8">
        <v>0</v>
      </c>
      <c r="AS38" s="8"/>
      <c r="AT38" s="8"/>
      <c r="AU38" s="8">
        <v>280</v>
      </c>
      <c r="AV38" s="16">
        <v>275</v>
      </c>
      <c r="AW38" s="9">
        <v>0</v>
      </c>
      <c r="AX38" s="9">
        <v>0</v>
      </c>
      <c r="AY38" s="9">
        <v>290</v>
      </c>
      <c r="AZ38" s="20">
        <v>305</v>
      </c>
      <c r="BA38" s="9">
        <v>0</v>
      </c>
      <c r="BB38" s="9">
        <v>0</v>
      </c>
      <c r="BC38" s="8"/>
      <c r="BD38" s="8"/>
      <c r="BE38" s="24">
        <f t="shared" si="0"/>
        <v>0</v>
      </c>
      <c r="BF38" s="24">
        <f t="shared" ref="BF38:BH38" si="84">AH38</f>
        <v>0</v>
      </c>
      <c r="BG38" s="24">
        <f t="shared" si="84"/>
        <v>0</v>
      </c>
      <c r="BH38" s="24">
        <f t="shared" si="84"/>
        <v>0</v>
      </c>
      <c r="BI38" s="2">
        <f t="shared" si="5"/>
        <v>1</v>
      </c>
      <c r="BJ38" s="2">
        <f t="shared" si="6"/>
        <v>0</v>
      </c>
      <c r="BK38" s="2">
        <f t="shared" si="7"/>
        <v>1</v>
      </c>
      <c r="BL38" s="2">
        <f t="shared" si="8"/>
        <v>0</v>
      </c>
      <c r="BM38" s="23">
        <f t="shared" si="2"/>
        <v>0</v>
      </c>
      <c r="BN38" s="23">
        <f t="shared" ref="BN38:BP38" si="85">AE38</f>
        <v>0</v>
      </c>
      <c r="BO38" s="23">
        <f t="shared" si="85"/>
        <v>0</v>
      </c>
      <c r="BP38" s="23">
        <f t="shared" si="85"/>
        <v>0</v>
      </c>
      <c r="BQ38" s="2">
        <f t="shared" si="10"/>
        <v>1</v>
      </c>
      <c r="BR38" s="2">
        <f t="shared" si="11"/>
        <v>0</v>
      </c>
      <c r="BS38" s="2">
        <f t="shared" si="12"/>
        <v>1</v>
      </c>
      <c r="BT38" s="2">
        <f t="shared" si="13"/>
        <v>0</v>
      </c>
    </row>
    <row r="39" s="2" customFormat="1" spans="1:72">
      <c r="A39" s="8">
        <v>23052.33</v>
      </c>
      <c r="B39" s="8">
        <v>-4745</v>
      </c>
      <c r="C39" s="8">
        <v>20460.98</v>
      </c>
      <c r="D39" s="8">
        <v>5715.99</v>
      </c>
      <c r="E39" s="8">
        <v>0</v>
      </c>
      <c r="F39" s="9">
        <v>-2921</v>
      </c>
      <c r="G39" s="8">
        <v>0</v>
      </c>
      <c r="H39" s="8">
        <v>189.89</v>
      </c>
      <c r="I39" s="8">
        <v>0</v>
      </c>
      <c r="J39" s="8">
        <v>221.67</v>
      </c>
      <c r="K39" s="8">
        <v>271.33</v>
      </c>
      <c r="L39" s="8">
        <v>0</v>
      </c>
      <c r="M39" s="8">
        <v>500.32</v>
      </c>
      <c r="N39" s="8">
        <v>502.79</v>
      </c>
      <c r="O39" s="8">
        <v>281.3</v>
      </c>
      <c r="P39" s="8">
        <v>289.4</v>
      </c>
      <c r="Q39" s="8">
        <v>0</v>
      </c>
      <c r="R39" s="8">
        <v>105.29</v>
      </c>
      <c r="S39" s="8">
        <v>22712.857</v>
      </c>
      <c r="T39" s="8">
        <v>4777.318</v>
      </c>
      <c r="U39" s="8">
        <v>419.905</v>
      </c>
      <c r="V39" s="8">
        <v>8861.765</v>
      </c>
      <c r="W39" s="8">
        <v>9281.67</v>
      </c>
      <c r="X39" s="8">
        <v>236.123</v>
      </c>
      <c r="Y39" s="8">
        <v>50.015</v>
      </c>
      <c r="Z39" s="8">
        <v>17074.887</v>
      </c>
      <c r="AA39" s="8">
        <v>843.094</v>
      </c>
      <c r="AB39" s="8">
        <v>1263.44</v>
      </c>
      <c r="AC39" s="8" t="s">
        <v>60</v>
      </c>
      <c r="AD39" s="9">
        <v>-1153.8035</v>
      </c>
      <c r="AE39" s="8">
        <v>0</v>
      </c>
      <c r="AF39" s="8">
        <v>0</v>
      </c>
      <c r="AG39" s="8">
        <v>0</v>
      </c>
      <c r="AH39" s="8">
        <v>0</v>
      </c>
      <c r="AI39" s="8">
        <v>0</v>
      </c>
      <c r="AJ39" s="8">
        <v>0</v>
      </c>
      <c r="AK39" s="8">
        <v>4745</v>
      </c>
      <c r="AL39" s="8">
        <v>22740.5</v>
      </c>
      <c r="AM39" s="8">
        <v>27485.5</v>
      </c>
      <c r="AN39" s="8">
        <v>16957</v>
      </c>
      <c r="AO39" s="8">
        <v>2706.02</v>
      </c>
      <c r="AP39" s="8">
        <v>14250.98</v>
      </c>
      <c r="AQ39" s="8">
        <v>0</v>
      </c>
      <c r="AR39" s="8">
        <v>0</v>
      </c>
      <c r="AS39" s="8"/>
      <c r="AT39" s="8"/>
      <c r="AU39" s="8">
        <v>280</v>
      </c>
      <c r="AV39" s="16">
        <v>275</v>
      </c>
      <c r="AW39" s="9">
        <v>0</v>
      </c>
      <c r="AX39" s="9">
        <v>0</v>
      </c>
      <c r="AY39" s="9">
        <v>290</v>
      </c>
      <c r="AZ39" s="20">
        <v>305</v>
      </c>
      <c r="BA39" s="9">
        <v>0</v>
      </c>
      <c r="BB39" s="9">
        <v>0</v>
      </c>
      <c r="BC39" s="8"/>
      <c r="BD39" s="8"/>
      <c r="BE39" s="24">
        <f t="shared" si="0"/>
        <v>0</v>
      </c>
      <c r="BF39" s="24">
        <f t="shared" ref="BF39:BH39" si="86">AH39</f>
        <v>0</v>
      </c>
      <c r="BG39" s="24">
        <f t="shared" si="86"/>
        <v>0</v>
      </c>
      <c r="BH39" s="24">
        <f t="shared" si="86"/>
        <v>0</v>
      </c>
      <c r="BI39" s="2">
        <f t="shared" si="5"/>
        <v>1</v>
      </c>
      <c r="BJ39" s="2">
        <f t="shared" si="6"/>
        <v>0</v>
      </c>
      <c r="BK39" s="2">
        <f t="shared" si="7"/>
        <v>1</v>
      </c>
      <c r="BL39" s="2">
        <f t="shared" si="8"/>
        <v>0</v>
      </c>
      <c r="BM39" s="23">
        <f t="shared" si="2"/>
        <v>0</v>
      </c>
      <c r="BN39" s="23">
        <f t="shared" ref="BN39:BP39" si="87">AE39</f>
        <v>0</v>
      </c>
      <c r="BO39" s="23">
        <f t="shared" si="87"/>
        <v>0</v>
      </c>
      <c r="BP39" s="23">
        <f t="shared" si="87"/>
        <v>0</v>
      </c>
      <c r="BQ39" s="2">
        <f t="shared" si="10"/>
        <v>1</v>
      </c>
      <c r="BR39" s="2">
        <f t="shared" si="11"/>
        <v>0</v>
      </c>
      <c r="BS39" s="2">
        <f t="shared" si="12"/>
        <v>1</v>
      </c>
      <c r="BT39" s="2">
        <f t="shared" si="13"/>
        <v>0</v>
      </c>
    </row>
    <row r="40" s="2" customFormat="1" spans="1:72">
      <c r="A40" s="8">
        <v>22106.41</v>
      </c>
      <c r="B40" s="8">
        <v>-4789</v>
      </c>
      <c r="C40" s="8">
        <v>20474.51</v>
      </c>
      <c r="D40" s="8">
        <v>4818.74</v>
      </c>
      <c r="E40" s="8">
        <v>0</v>
      </c>
      <c r="F40" s="9">
        <v>-2915</v>
      </c>
      <c r="G40" s="8">
        <v>0</v>
      </c>
      <c r="H40" s="8">
        <v>188.2</v>
      </c>
      <c r="I40" s="8">
        <v>0</v>
      </c>
      <c r="J40" s="8">
        <v>220.63</v>
      </c>
      <c r="K40" s="8">
        <v>270.86</v>
      </c>
      <c r="L40" s="8">
        <v>0</v>
      </c>
      <c r="M40" s="8">
        <v>499.5</v>
      </c>
      <c r="N40" s="8">
        <v>501.56</v>
      </c>
      <c r="O40" s="8">
        <v>276.4</v>
      </c>
      <c r="P40" s="8">
        <v>284.8</v>
      </c>
      <c r="Q40" s="8">
        <v>0</v>
      </c>
      <c r="R40" s="8">
        <v>105.19</v>
      </c>
      <c r="S40" s="8">
        <v>21887.648</v>
      </c>
      <c r="T40" s="8">
        <v>4681.944</v>
      </c>
      <c r="U40" s="8">
        <v>407.625</v>
      </c>
      <c r="V40" s="8">
        <v>8005.517</v>
      </c>
      <c r="W40" s="8">
        <v>8413.142</v>
      </c>
      <c r="X40" s="8">
        <v>235.211</v>
      </c>
      <c r="Y40" s="8">
        <v>50.036</v>
      </c>
      <c r="Z40" s="8">
        <v>17324.29</v>
      </c>
      <c r="AA40" s="8">
        <v>694.164</v>
      </c>
      <c r="AB40" s="8">
        <v>1258.67</v>
      </c>
      <c r="AC40" s="8" t="s">
        <v>60</v>
      </c>
      <c r="AD40" s="9">
        <v>-1161.9277</v>
      </c>
      <c r="AE40" s="8">
        <v>0</v>
      </c>
      <c r="AF40" s="8">
        <v>0</v>
      </c>
      <c r="AG40" s="8">
        <v>0</v>
      </c>
      <c r="AH40" s="8">
        <v>0</v>
      </c>
      <c r="AI40" s="8">
        <v>0</v>
      </c>
      <c r="AJ40" s="8">
        <v>0</v>
      </c>
      <c r="AK40" s="8">
        <v>4789</v>
      </c>
      <c r="AL40" s="8">
        <v>22334.2</v>
      </c>
      <c r="AM40" s="8">
        <v>27123.2</v>
      </c>
      <c r="AN40" s="8">
        <v>18382.53</v>
      </c>
      <c r="AO40" s="8">
        <v>2461.57</v>
      </c>
      <c r="AP40" s="8">
        <v>15920.96</v>
      </c>
      <c r="AQ40" s="8">
        <v>0</v>
      </c>
      <c r="AR40" s="8">
        <v>0</v>
      </c>
      <c r="AS40" s="8"/>
      <c r="AT40" s="8"/>
      <c r="AU40" s="8">
        <v>280</v>
      </c>
      <c r="AV40" s="16">
        <v>275</v>
      </c>
      <c r="AW40" s="9">
        <v>0</v>
      </c>
      <c r="AX40" s="9">
        <v>0</v>
      </c>
      <c r="AY40" s="9">
        <v>290</v>
      </c>
      <c r="AZ40" s="20">
        <v>305</v>
      </c>
      <c r="BA40" s="9">
        <v>0</v>
      </c>
      <c r="BB40" s="9">
        <v>0</v>
      </c>
      <c r="BC40" s="8"/>
      <c r="BD40" s="8"/>
      <c r="BE40" s="24">
        <f t="shared" si="0"/>
        <v>0</v>
      </c>
      <c r="BF40" s="24">
        <f t="shared" ref="BF40:BH40" si="88">AH40</f>
        <v>0</v>
      </c>
      <c r="BG40" s="24">
        <f t="shared" si="88"/>
        <v>0</v>
      </c>
      <c r="BH40" s="24">
        <f t="shared" si="88"/>
        <v>0</v>
      </c>
      <c r="BI40" s="2">
        <f t="shared" si="5"/>
        <v>1</v>
      </c>
      <c r="BJ40" s="2">
        <f t="shared" si="6"/>
        <v>0</v>
      </c>
      <c r="BK40" s="2">
        <f t="shared" si="7"/>
        <v>1</v>
      </c>
      <c r="BL40" s="2">
        <f t="shared" si="8"/>
        <v>0</v>
      </c>
      <c r="BM40" s="23">
        <f t="shared" si="2"/>
        <v>0</v>
      </c>
      <c r="BN40" s="23">
        <f t="shared" ref="BN40:BP40" si="89">AE40</f>
        <v>0</v>
      </c>
      <c r="BO40" s="23">
        <f t="shared" si="89"/>
        <v>0</v>
      </c>
      <c r="BP40" s="23">
        <f t="shared" si="89"/>
        <v>0</v>
      </c>
      <c r="BQ40" s="2">
        <f t="shared" si="10"/>
        <v>1</v>
      </c>
      <c r="BR40" s="2">
        <f t="shared" si="11"/>
        <v>0</v>
      </c>
      <c r="BS40" s="2">
        <f t="shared" si="12"/>
        <v>1</v>
      </c>
      <c r="BT40" s="2">
        <f t="shared" si="13"/>
        <v>0</v>
      </c>
    </row>
    <row r="41" s="2" customFormat="1" spans="1:72">
      <c r="A41" s="8">
        <v>21337.57</v>
      </c>
      <c r="B41" s="8">
        <v>-4832</v>
      </c>
      <c r="C41" s="8">
        <v>20460.71</v>
      </c>
      <c r="D41" s="8">
        <v>4097.41</v>
      </c>
      <c r="E41" s="8">
        <v>0</v>
      </c>
      <c r="F41" s="9">
        <v>-2914</v>
      </c>
      <c r="G41" s="8">
        <v>0</v>
      </c>
      <c r="H41" s="8">
        <v>190.77</v>
      </c>
      <c r="I41" s="8">
        <v>0</v>
      </c>
      <c r="J41" s="8">
        <v>221.62</v>
      </c>
      <c r="K41" s="8">
        <v>271.1</v>
      </c>
      <c r="L41" s="8">
        <v>0</v>
      </c>
      <c r="M41" s="8">
        <v>500.73</v>
      </c>
      <c r="N41" s="8">
        <v>502.79</v>
      </c>
      <c r="O41" s="8">
        <v>280.2</v>
      </c>
      <c r="P41" s="8">
        <v>290.4</v>
      </c>
      <c r="Q41" s="8">
        <v>0</v>
      </c>
      <c r="R41" s="8">
        <v>105.77</v>
      </c>
      <c r="S41" s="8">
        <v>21254.82</v>
      </c>
      <c r="T41" s="8">
        <v>4961.968</v>
      </c>
      <c r="U41" s="8">
        <v>398.477</v>
      </c>
      <c r="V41" s="8">
        <v>7464.309</v>
      </c>
      <c r="W41" s="8">
        <v>7862.787</v>
      </c>
      <c r="X41" s="8">
        <v>237.567</v>
      </c>
      <c r="Y41" s="8">
        <v>50.025</v>
      </c>
      <c r="Z41" s="8">
        <v>17356.691</v>
      </c>
      <c r="AA41" s="8">
        <v>602.564</v>
      </c>
      <c r="AB41" s="8">
        <v>1254.21</v>
      </c>
      <c r="AC41" s="8" t="s">
        <v>60</v>
      </c>
      <c r="AD41" s="9">
        <v>-1147.2198</v>
      </c>
      <c r="AE41" s="8">
        <v>0</v>
      </c>
      <c r="AF41" s="8">
        <v>0</v>
      </c>
      <c r="AG41" s="8">
        <v>0</v>
      </c>
      <c r="AH41" s="8">
        <v>0</v>
      </c>
      <c r="AI41" s="8">
        <v>0</v>
      </c>
      <c r="AJ41" s="8">
        <v>0</v>
      </c>
      <c r="AK41" s="8">
        <v>4832</v>
      </c>
      <c r="AL41" s="8">
        <v>21891</v>
      </c>
      <c r="AM41" s="8">
        <v>26723</v>
      </c>
      <c r="AN41" s="8">
        <v>19693.04</v>
      </c>
      <c r="AO41" s="8">
        <v>2238.61</v>
      </c>
      <c r="AP41" s="8">
        <v>17454.43</v>
      </c>
      <c r="AQ41" s="8">
        <v>0</v>
      </c>
      <c r="AR41" s="8">
        <v>0</v>
      </c>
      <c r="AS41" s="8"/>
      <c r="AT41" s="8"/>
      <c r="AU41" s="8">
        <v>280</v>
      </c>
      <c r="AV41" s="16">
        <v>275</v>
      </c>
      <c r="AW41" s="9">
        <v>0</v>
      </c>
      <c r="AX41" s="9">
        <v>0</v>
      </c>
      <c r="AY41" s="9">
        <v>290</v>
      </c>
      <c r="AZ41" s="20">
        <v>305</v>
      </c>
      <c r="BA41" s="9">
        <v>0</v>
      </c>
      <c r="BB41" s="9">
        <v>0</v>
      </c>
      <c r="BC41" s="8"/>
      <c r="BD41" s="8"/>
      <c r="BE41" s="24">
        <f t="shared" si="0"/>
        <v>0</v>
      </c>
      <c r="BF41" s="24">
        <f t="shared" ref="BF41:BH41" si="90">AH41</f>
        <v>0</v>
      </c>
      <c r="BG41" s="24">
        <f t="shared" si="90"/>
        <v>0</v>
      </c>
      <c r="BH41" s="24">
        <f t="shared" si="90"/>
        <v>0</v>
      </c>
      <c r="BI41" s="2">
        <f t="shared" si="5"/>
        <v>1</v>
      </c>
      <c r="BJ41" s="2">
        <f t="shared" si="6"/>
        <v>0</v>
      </c>
      <c r="BK41" s="2">
        <f t="shared" si="7"/>
        <v>1</v>
      </c>
      <c r="BL41" s="2">
        <f t="shared" si="8"/>
        <v>0</v>
      </c>
      <c r="BM41" s="23">
        <f t="shared" si="2"/>
        <v>0</v>
      </c>
      <c r="BN41" s="23">
        <f t="shared" ref="BN41:BP41" si="91">AE41</f>
        <v>0</v>
      </c>
      <c r="BO41" s="23">
        <f t="shared" si="91"/>
        <v>0</v>
      </c>
      <c r="BP41" s="23">
        <f t="shared" si="91"/>
        <v>0</v>
      </c>
      <c r="BQ41" s="2">
        <f t="shared" si="10"/>
        <v>1</v>
      </c>
      <c r="BR41" s="2">
        <f t="shared" si="11"/>
        <v>0</v>
      </c>
      <c r="BS41" s="2">
        <f t="shared" si="12"/>
        <v>1</v>
      </c>
      <c r="BT41" s="2">
        <f t="shared" si="13"/>
        <v>0</v>
      </c>
    </row>
    <row r="42" s="2" customFormat="1" spans="1:72">
      <c r="A42" s="8">
        <v>20777.71</v>
      </c>
      <c r="B42" s="8">
        <v>-4880</v>
      </c>
      <c r="C42" s="8">
        <v>20228.53</v>
      </c>
      <c r="D42" s="8">
        <v>3839.81</v>
      </c>
      <c r="E42" s="8">
        <v>0</v>
      </c>
      <c r="F42" s="9">
        <v>-2913</v>
      </c>
      <c r="G42" s="8">
        <v>0</v>
      </c>
      <c r="H42" s="8">
        <v>189.05</v>
      </c>
      <c r="I42" s="8">
        <v>0</v>
      </c>
      <c r="J42" s="8">
        <v>220.15</v>
      </c>
      <c r="K42" s="8">
        <v>270.86</v>
      </c>
      <c r="L42" s="8">
        <v>0</v>
      </c>
      <c r="M42" s="8">
        <v>499.91</v>
      </c>
      <c r="N42" s="8">
        <v>498.68</v>
      </c>
      <c r="O42" s="8">
        <v>275.2</v>
      </c>
      <c r="P42" s="8">
        <v>289.5</v>
      </c>
      <c r="Q42" s="8">
        <v>0</v>
      </c>
      <c r="R42" s="8">
        <v>104.45</v>
      </c>
      <c r="S42" s="8">
        <v>20611.992</v>
      </c>
      <c r="T42" s="8">
        <v>4850.404</v>
      </c>
      <c r="U42" s="8">
        <v>408.535</v>
      </c>
      <c r="V42" s="8">
        <v>7032.029</v>
      </c>
      <c r="W42" s="8">
        <v>7440.564</v>
      </c>
      <c r="X42" s="8">
        <v>234.993</v>
      </c>
      <c r="Y42" s="8">
        <v>50.039</v>
      </c>
      <c r="Z42" s="8">
        <v>17055.854</v>
      </c>
      <c r="AA42" s="8">
        <v>633.072</v>
      </c>
      <c r="AB42" s="8">
        <v>1260.06</v>
      </c>
      <c r="AC42" s="8" t="s">
        <v>60</v>
      </c>
      <c r="AD42" s="9">
        <v>-1155.7644</v>
      </c>
      <c r="AE42" s="8">
        <v>0</v>
      </c>
      <c r="AF42" s="8">
        <v>0</v>
      </c>
      <c r="AG42" s="8">
        <v>0</v>
      </c>
      <c r="AH42" s="8">
        <v>0</v>
      </c>
      <c r="AI42" s="8">
        <v>0</v>
      </c>
      <c r="AJ42" s="8">
        <v>0</v>
      </c>
      <c r="AK42" s="8">
        <v>4880</v>
      </c>
      <c r="AL42" s="8">
        <v>21743.3</v>
      </c>
      <c r="AM42" s="8">
        <v>26623.3</v>
      </c>
      <c r="AN42" s="8">
        <v>20976.31</v>
      </c>
      <c r="AO42" s="8">
        <v>2150.52</v>
      </c>
      <c r="AP42" s="8">
        <v>18825.79</v>
      </c>
      <c r="AQ42" s="8">
        <v>0</v>
      </c>
      <c r="AR42" s="8">
        <v>0</v>
      </c>
      <c r="AS42" s="8"/>
      <c r="AT42" s="8"/>
      <c r="AU42" s="8">
        <v>280</v>
      </c>
      <c r="AV42" s="16">
        <v>275</v>
      </c>
      <c r="AW42" s="9">
        <v>0</v>
      </c>
      <c r="AX42" s="9">
        <v>0</v>
      </c>
      <c r="AY42" s="9">
        <v>290</v>
      </c>
      <c r="AZ42" s="20">
        <v>305</v>
      </c>
      <c r="BA42" s="9">
        <v>0</v>
      </c>
      <c r="BB42" s="9">
        <v>0</v>
      </c>
      <c r="BC42" s="8"/>
      <c r="BD42" s="8"/>
      <c r="BE42" s="24">
        <f t="shared" si="0"/>
        <v>0</v>
      </c>
      <c r="BF42" s="24">
        <f t="shared" ref="BF42:BH42" si="92">AH42</f>
        <v>0</v>
      </c>
      <c r="BG42" s="24">
        <f t="shared" si="92"/>
        <v>0</v>
      </c>
      <c r="BH42" s="24">
        <f t="shared" si="92"/>
        <v>0</v>
      </c>
      <c r="BI42" s="2">
        <f t="shared" si="5"/>
        <v>1</v>
      </c>
      <c r="BJ42" s="2">
        <f t="shared" si="6"/>
        <v>0</v>
      </c>
      <c r="BK42" s="2">
        <f t="shared" si="7"/>
        <v>1</v>
      </c>
      <c r="BL42" s="2">
        <f t="shared" si="8"/>
        <v>0</v>
      </c>
      <c r="BM42" s="23">
        <f t="shared" si="2"/>
        <v>0</v>
      </c>
      <c r="BN42" s="23">
        <f t="shared" ref="BN42:BP42" si="93">AE42</f>
        <v>0</v>
      </c>
      <c r="BO42" s="23">
        <f t="shared" si="93"/>
        <v>0</v>
      </c>
      <c r="BP42" s="23">
        <f t="shared" si="93"/>
        <v>0</v>
      </c>
      <c r="BQ42" s="2">
        <f t="shared" si="10"/>
        <v>1</v>
      </c>
      <c r="BR42" s="2">
        <f t="shared" si="11"/>
        <v>0</v>
      </c>
      <c r="BS42" s="2">
        <f t="shared" si="12"/>
        <v>1</v>
      </c>
      <c r="BT42" s="2">
        <f t="shared" si="13"/>
        <v>0</v>
      </c>
    </row>
    <row r="43" s="2" customFormat="1" spans="1:72">
      <c r="A43" s="8">
        <v>20160.5</v>
      </c>
      <c r="B43" s="8">
        <v>-4773</v>
      </c>
      <c r="C43" s="8">
        <v>20131.72</v>
      </c>
      <c r="D43" s="8">
        <v>3216.99</v>
      </c>
      <c r="E43" s="8">
        <v>0</v>
      </c>
      <c r="F43" s="9">
        <v>-2832</v>
      </c>
      <c r="G43" s="8">
        <v>0</v>
      </c>
      <c r="H43" s="8">
        <v>190.77</v>
      </c>
      <c r="I43" s="8">
        <v>0</v>
      </c>
      <c r="J43" s="8">
        <v>221.31</v>
      </c>
      <c r="K43" s="8">
        <v>271.1</v>
      </c>
      <c r="L43" s="8">
        <v>0</v>
      </c>
      <c r="M43" s="8">
        <v>500.32</v>
      </c>
      <c r="N43" s="8">
        <v>500.73</v>
      </c>
      <c r="O43" s="8">
        <v>279.9</v>
      </c>
      <c r="P43" s="8">
        <v>289.2</v>
      </c>
      <c r="Q43" s="8">
        <v>0</v>
      </c>
      <c r="R43" s="8">
        <v>105.66</v>
      </c>
      <c r="S43" s="8">
        <v>20183.223</v>
      </c>
      <c r="T43" s="8">
        <v>4634.288</v>
      </c>
      <c r="U43" s="8">
        <v>403.522</v>
      </c>
      <c r="V43" s="8">
        <v>6094.853</v>
      </c>
      <c r="W43" s="8">
        <v>6498.374</v>
      </c>
      <c r="X43" s="8">
        <v>232.56</v>
      </c>
      <c r="Y43" s="8">
        <v>49.998</v>
      </c>
      <c r="Z43" s="8">
        <v>16893.201</v>
      </c>
      <c r="AA43" s="8">
        <v>700.189</v>
      </c>
      <c r="AB43" s="8">
        <v>1252.52</v>
      </c>
      <c r="AC43" s="8" t="s">
        <v>60</v>
      </c>
      <c r="AD43" s="9">
        <v>-1066.6763</v>
      </c>
      <c r="AE43" s="8">
        <v>0</v>
      </c>
      <c r="AF43" s="8">
        <v>0</v>
      </c>
      <c r="AG43" s="8">
        <v>0</v>
      </c>
      <c r="AH43" s="8">
        <v>0</v>
      </c>
      <c r="AI43" s="8">
        <v>0</v>
      </c>
      <c r="AJ43" s="8">
        <v>0</v>
      </c>
      <c r="AK43" s="8">
        <v>4773</v>
      </c>
      <c r="AL43" s="8">
        <v>21558.6</v>
      </c>
      <c r="AM43" s="8">
        <v>26331.6</v>
      </c>
      <c r="AN43" s="8">
        <v>22141.44</v>
      </c>
      <c r="AO43" s="8">
        <v>2095.37</v>
      </c>
      <c r="AP43" s="8">
        <v>20046.07</v>
      </c>
      <c r="AQ43" s="8">
        <v>0</v>
      </c>
      <c r="AR43" s="8">
        <v>0</v>
      </c>
      <c r="AS43" s="8"/>
      <c r="AT43" s="8"/>
      <c r="AU43" s="8">
        <v>280</v>
      </c>
      <c r="AV43" s="16">
        <v>275</v>
      </c>
      <c r="AW43" s="9">
        <v>0</v>
      </c>
      <c r="AX43" s="9">
        <v>0</v>
      </c>
      <c r="AY43" s="9">
        <v>290</v>
      </c>
      <c r="AZ43" s="20">
        <v>305</v>
      </c>
      <c r="BA43" s="9">
        <v>0</v>
      </c>
      <c r="BB43" s="9">
        <v>0</v>
      </c>
      <c r="BC43" s="8"/>
      <c r="BD43" s="8"/>
      <c r="BE43" s="24">
        <f t="shared" si="0"/>
        <v>0</v>
      </c>
      <c r="BF43" s="24">
        <f t="shared" ref="BF43:BH43" si="94">AH43</f>
        <v>0</v>
      </c>
      <c r="BG43" s="24">
        <f t="shared" si="94"/>
        <v>0</v>
      </c>
      <c r="BH43" s="24">
        <f t="shared" si="94"/>
        <v>0</v>
      </c>
      <c r="BI43" s="2">
        <f t="shared" si="5"/>
        <v>1</v>
      </c>
      <c r="BJ43" s="2">
        <f t="shared" si="6"/>
        <v>0</v>
      </c>
      <c r="BK43" s="2">
        <f t="shared" si="7"/>
        <v>1</v>
      </c>
      <c r="BL43" s="2">
        <f t="shared" si="8"/>
        <v>0</v>
      </c>
      <c r="BM43" s="23">
        <f t="shared" si="2"/>
        <v>0</v>
      </c>
      <c r="BN43" s="23">
        <f t="shared" ref="BN43:BP43" si="95">AE43</f>
        <v>0</v>
      </c>
      <c r="BO43" s="23">
        <f t="shared" si="95"/>
        <v>0</v>
      </c>
      <c r="BP43" s="23">
        <f t="shared" si="95"/>
        <v>0</v>
      </c>
      <c r="BQ43" s="2">
        <f t="shared" si="10"/>
        <v>1</v>
      </c>
      <c r="BR43" s="2">
        <f t="shared" si="11"/>
        <v>0</v>
      </c>
      <c r="BS43" s="2">
        <f t="shared" si="12"/>
        <v>1</v>
      </c>
      <c r="BT43" s="2">
        <f t="shared" si="13"/>
        <v>0</v>
      </c>
    </row>
    <row r="44" s="2" customFormat="1" spans="1:72">
      <c r="A44" s="8">
        <v>19643.56</v>
      </c>
      <c r="B44" s="8">
        <v>-4668</v>
      </c>
      <c r="C44" s="8">
        <v>20130.96</v>
      </c>
      <c r="D44" s="8">
        <v>2599.09</v>
      </c>
      <c r="E44" s="8">
        <v>0</v>
      </c>
      <c r="F44" s="9">
        <v>-2752</v>
      </c>
      <c r="G44" s="8">
        <v>0</v>
      </c>
      <c r="H44" s="8">
        <v>189.89</v>
      </c>
      <c r="I44" s="8">
        <v>0</v>
      </c>
      <c r="J44" s="8">
        <v>221.38</v>
      </c>
      <c r="K44" s="8">
        <v>271.33</v>
      </c>
      <c r="L44" s="8">
        <v>0</v>
      </c>
      <c r="M44" s="8">
        <v>500.73</v>
      </c>
      <c r="N44" s="8">
        <v>499.91</v>
      </c>
      <c r="O44" s="8">
        <v>277.9</v>
      </c>
      <c r="P44" s="8">
        <v>288.8</v>
      </c>
      <c r="Q44" s="8">
        <v>0</v>
      </c>
      <c r="R44" s="8">
        <v>105.03</v>
      </c>
      <c r="S44" s="8">
        <v>19490.74</v>
      </c>
      <c r="T44" s="8">
        <v>4630.113</v>
      </c>
      <c r="U44" s="8">
        <v>407.395</v>
      </c>
      <c r="V44" s="8">
        <v>5665.722</v>
      </c>
      <c r="W44" s="8">
        <v>6073.118</v>
      </c>
      <c r="X44" s="8">
        <v>231.071</v>
      </c>
      <c r="Y44" s="8">
        <v>50.029</v>
      </c>
      <c r="Z44" s="8">
        <v>16966.986</v>
      </c>
      <c r="AA44" s="8">
        <v>727.59</v>
      </c>
      <c r="AB44" s="8">
        <v>1248.63</v>
      </c>
      <c r="AC44" s="8" t="s">
        <v>60</v>
      </c>
      <c r="AD44" s="9">
        <v>-984.7321</v>
      </c>
      <c r="AE44" s="8">
        <v>0</v>
      </c>
      <c r="AF44" s="8">
        <v>0</v>
      </c>
      <c r="AG44" s="8">
        <v>0</v>
      </c>
      <c r="AH44" s="8">
        <v>0</v>
      </c>
      <c r="AI44" s="8">
        <v>0</v>
      </c>
      <c r="AJ44" s="8">
        <v>0</v>
      </c>
      <c r="AK44" s="8">
        <v>4668</v>
      </c>
      <c r="AL44" s="8">
        <v>21484.7</v>
      </c>
      <c r="AM44" s="8">
        <v>26152.7</v>
      </c>
      <c r="AN44" s="8">
        <v>23195.65</v>
      </c>
      <c r="AO44" s="8">
        <v>2063.8</v>
      </c>
      <c r="AP44" s="8">
        <v>21131.85</v>
      </c>
      <c r="AQ44" s="8">
        <v>0</v>
      </c>
      <c r="AR44" s="8">
        <v>0</v>
      </c>
      <c r="AS44" s="8"/>
      <c r="AT44" s="8"/>
      <c r="AU44" s="8">
        <v>280</v>
      </c>
      <c r="AV44" s="16">
        <v>275</v>
      </c>
      <c r="AW44" s="9">
        <v>0</v>
      </c>
      <c r="AX44" s="9">
        <v>0</v>
      </c>
      <c r="AY44" s="9">
        <v>290</v>
      </c>
      <c r="AZ44" s="20">
        <v>305</v>
      </c>
      <c r="BA44" s="9">
        <v>0</v>
      </c>
      <c r="BB44" s="9">
        <v>0</v>
      </c>
      <c r="BC44" s="8"/>
      <c r="BD44" s="8"/>
      <c r="BE44" s="24">
        <f t="shared" si="0"/>
        <v>0</v>
      </c>
      <c r="BF44" s="24">
        <f t="shared" ref="BF44:BH44" si="96">AH44</f>
        <v>0</v>
      </c>
      <c r="BG44" s="24">
        <f t="shared" si="96"/>
        <v>0</v>
      </c>
      <c r="BH44" s="24">
        <f t="shared" si="96"/>
        <v>0</v>
      </c>
      <c r="BI44" s="2">
        <f t="shared" si="5"/>
        <v>1</v>
      </c>
      <c r="BJ44" s="2">
        <f t="shared" si="6"/>
        <v>0</v>
      </c>
      <c r="BK44" s="2">
        <f t="shared" si="7"/>
        <v>1</v>
      </c>
      <c r="BL44" s="2">
        <f t="shared" si="8"/>
        <v>0</v>
      </c>
      <c r="BM44" s="23">
        <f t="shared" si="2"/>
        <v>0</v>
      </c>
      <c r="BN44" s="23">
        <f t="shared" ref="BN44:BP44" si="97">AE44</f>
        <v>0</v>
      </c>
      <c r="BO44" s="23">
        <f t="shared" si="97"/>
        <v>0</v>
      </c>
      <c r="BP44" s="23">
        <f t="shared" si="97"/>
        <v>0</v>
      </c>
      <c r="BQ44" s="2">
        <f t="shared" si="10"/>
        <v>1</v>
      </c>
      <c r="BR44" s="2">
        <f t="shared" si="11"/>
        <v>0</v>
      </c>
      <c r="BS44" s="2">
        <f t="shared" si="12"/>
        <v>1</v>
      </c>
      <c r="BT44" s="2">
        <f t="shared" si="13"/>
        <v>0</v>
      </c>
    </row>
    <row r="45" s="2" customFormat="1" spans="1:72">
      <c r="A45" s="8">
        <v>19117.75</v>
      </c>
      <c r="B45" s="8">
        <v>-4561</v>
      </c>
      <c r="C45" s="8">
        <v>20090.19</v>
      </c>
      <c r="D45" s="8">
        <v>1964.53</v>
      </c>
      <c r="E45" s="8">
        <v>0</v>
      </c>
      <c r="F45" s="9">
        <v>-2671</v>
      </c>
      <c r="G45" s="8">
        <v>0</v>
      </c>
      <c r="H45" s="8">
        <v>189.89</v>
      </c>
      <c r="I45" s="8">
        <v>0</v>
      </c>
      <c r="J45" s="8">
        <v>221.69</v>
      </c>
      <c r="K45" s="8">
        <v>271.1</v>
      </c>
      <c r="L45" s="8">
        <v>0</v>
      </c>
      <c r="M45" s="8">
        <v>501.97</v>
      </c>
      <c r="N45" s="8">
        <v>500.32</v>
      </c>
      <c r="O45" s="8">
        <v>277</v>
      </c>
      <c r="P45" s="8">
        <v>287.3</v>
      </c>
      <c r="Q45" s="8">
        <v>0</v>
      </c>
      <c r="R45" s="8">
        <v>105.4</v>
      </c>
      <c r="S45" s="8">
        <v>19110.496</v>
      </c>
      <c r="T45" s="8">
        <v>4514.118</v>
      </c>
      <c r="U45" s="8">
        <v>419.029</v>
      </c>
      <c r="V45" s="8">
        <v>4741.129</v>
      </c>
      <c r="W45" s="8">
        <v>5160.158</v>
      </c>
      <c r="X45" s="8">
        <v>231.033</v>
      </c>
      <c r="Y45" s="8">
        <v>50.033</v>
      </c>
      <c r="Z45" s="8">
        <v>16785.71</v>
      </c>
      <c r="AA45" s="8">
        <v>841.703</v>
      </c>
      <c r="AB45" s="8">
        <v>1250.26</v>
      </c>
      <c r="AC45" s="8" t="s">
        <v>60</v>
      </c>
      <c r="AD45" s="9">
        <v>-909.9316</v>
      </c>
      <c r="AE45" s="8">
        <v>0</v>
      </c>
      <c r="AF45" s="8">
        <v>0</v>
      </c>
      <c r="AG45" s="8">
        <v>0</v>
      </c>
      <c r="AH45" s="8">
        <v>0</v>
      </c>
      <c r="AI45" s="8">
        <v>0</v>
      </c>
      <c r="AJ45" s="8">
        <v>0</v>
      </c>
      <c r="AK45" s="8">
        <v>4561</v>
      </c>
      <c r="AL45" s="8">
        <v>21706.3</v>
      </c>
      <c r="AM45" s="8">
        <v>26267.3</v>
      </c>
      <c r="AN45" s="8">
        <v>24119.09</v>
      </c>
      <c r="AO45" s="8">
        <v>2046</v>
      </c>
      <c r="AP45" s="8">
        <v>22073.09</v>
      </c>
      <c r="AQ45" s="8">
        <v>0</v>
      </c>
      <c r="AR45" s="8">
        <v>0</v>
      </c>
      <c r="AS45" s="8"/>
      <c r="AT45" s="8"/>
      <c r="AU45" s="8">
        <v>280</v>
      </c>
      <c r="AV45" s="16">
        <v>275</v>
      </c>
      <c r="AW45" s="9">
        <v>0</v>
      </c>
      <c r="AX45" s="9">
        <v>0</v>
      </c>
      <c r="AY45" s="9">
        <v>290</v>
      </c>
      <c r="AZ45" s="20">
        <v>305</v>
      </c>
      <c r="BA45" s="9">
        <v>0</v>
      </c>
      <c r="BB45" s="9">
        <v>0</v>
      </c>
      <c r="BC45" s="8"/>
      <c r="BD45" s="8"/>
      <c r="BE45" s="24">
        <f t="shared" si="0"/>
        <v>0</v>
      </c>
      <c r="BF45" s="24">
        <f t="shared" ref="BF45:BH45" si="98">AH45</f>
        <v>0</v>
      </c>
      <c r="BG45" s="24">
        <f t="shared" si="98"/>
        <v>0</v>
      </c>
      <c r="BH45" s="24">
        <f t="shared" si="98"/>
        <v>0</v>
      </c>
      <c r="BI45" s="2">
        <f t="shared" si="5"/>
        <v>1</v>
      </c>
      <c r="BJ45" s="2">
        <f t="shared" si="6"/>
        <v>0</v>
      </c>
      <c r="BK45" s="2">
        <f t="shared" si="7"/>
        <v>1</v>
      </c>
      <c r="BL45" s="2">
        <f t="shared" si="8"/>
        <v>0</v>
      </c>
      <c r="BM45" s="23">
        <f t="shared" si="2"/>
        <v>0</v>
      </c>
      <c r="BN45" s="23">
        <f t="shared" ref="BN45:BP45" si="99">AE45</f>
        <v>0</v>
      </c>
      <c r="BO45" s="23">
        <f t="shared" si="99"/>
        <v>0</v>
      </c>
      <c r="BP45" s="23">
        <f t="shared" si="99"/>
        <v>0</v>
      </c>
      <c r="BQ45" s="2">
        <f t="shared" si="10"/>
        <v>1</v>
      </c>
      <c r="BR45" s="2">
        <f t="shared" si="11"/>
        <v>0</v>
      </c>
      <c r="BS45" s="2">
        <f t="shared" si="12"/>
        <v>1</v>
      </c>
      <c r="BT45" s="2">
        <f t="shared" si="13"/>
        <v>0</v>
      </c>
    </row>
    <row r="46" s="2" customFormat="1" spans="1:72">
      <c r="A46" s="8">
        <v>19229.62</v>
      </c>
      <c r="B46" s="8">
        <v>-4458</v>
      </c>
      <c r="C46" s="8">
        <v>20097.15</v>
      </c>
      <c r="D46" s="8">
        <v>2892.21</v>
      </c>
      <c r="E46" s="8">
        <v>0</v>
      </c>
      <c r="F46" s="9">
        <v>-2592</v>
      </c>
      <c r="G46" s="8">
        <v>0</v>
      </c>
      <c r="H46" s="8">
        <v>189.05</v>
      </c>
      <c r="I46" s="8">
        <v>0</v>
      </c>
      <c r="J46" s="8">
        <v>221.88</v>
      </c>
      <c r="K46" s="8">
        <v>271.1</v>
      </c>
      <c r="L46" s="8">
        <v>0</v>
      </c>
      <c r="M46" s="8">
        <v>501.15</v>
      </c>
      <c r="N46" s="8">
        <v>501.15</v>
      </c>
      <c r="O46" s="8">
        <v>279.4</v>
      </c>
      <c r="P46" s="8">
        <v>289.9</v>
      </c>
      <c r="Q46" s="8">
        <v>0</v>
      </c>
      <c r="R46" s="8">
        <v>105.24</v>
      </c>
      <c r="S46" s="8">
        <v>18966.234</v>
      </c>
      <c r="T46" s="8">
        <v>4718.504</v>
      </c>
      <c r="U46" s="8">
        <v>433.169</v>
      </c>
      <c r="V46" s="8">
        <v>4743.5</v>
      </c>
      <c r="W46" s="8">
        <v>5176.669</v>
      </c>
      <c r="X46" s="8">
        <v>231.124</v>
      </c>
      <c r="Y46" s="8">
        <v>49.97</v>
      </c>
      <c r="Z46" s="8">
        <v>16838.443</v>
      </c>
      <c r="AA46" s="8">
        <v>796.094</v>
      </c>
      <c r="AB46" s="8">
        <v>1249.41</v>
      </c>
      <c r="AC46" s="8" t="s">
        <v>60</v>
      </c>
      <c r="AD46" s="9">
        <v>-823.2248</v>
      </c>
      <c r="AE46" s="8">
        <v>0</v>
      </c>
      <c r="AF46" s="8">
        <v>0</v>
      </c>
      <c r="AG46" s="8">
        <v>0</v>
      </c>
      <c r="AH46" s="8">
        <v>0</v>
      </c>
      <c r="AI46" s="8">
        <v>0</v>
      </c>
      <c r="AJ46" s="8">
        <v>0</v>
      </c>
      <c r="AK46" s="8">
        <v>4458</v>
      </c>
      <c r="AL46" s="8">
        <v>21854.1</v>
      </c>
      <c r="AM46" s="8">
        <v>26312.1</v>
      </c>
      <c r="AN46" s="8">
        <v>24966.68</v>
      </c>
      <c r="AO46" s="8">
        <v>2115.43</v>
      </c>
      <c r="AP46" s="8">
        <v>22851.25</v>
      </c>
      <c r="AQ46" s="8">
        <v>0</v>
      </c>
      <c r="AR46" s="8">
        <v>0</v>
      </c>
      <c r="AS46" s="8"/>
      <c r="AT46" s="8"/>
      <c r="AU46" s="8">
        <v>280</v>
      </c>
      <c r="AV46" s="16">
        <v>275</v>
      </c>
      <c r="AW46" s="9">
        <v>0</v>
      </c>
      <c r="AX46" s="9">
        <v>0</v>
      </c>
      <c r="AY46" s="9">
        <v>290</v>
      </c>
      <c r="AZ46" s="20">
        <v>305</v>
      </c>
      <c r="BA46" s="9">
        <v>0</v>
      </c>
      <c r="BB46" s="9">
        <v>0</v>
      </c>
      <c r="BC46" s="8"/>
      <c r="BD46" s="8"/>
      <c r="BE46" s="24">
        <f t="shared" si="0"/>
        <v>0</v>
      </c>
      <c r="BF46" s="24">
        <f t="shared" ref="BF46:BH46" si="100">AH46</f>
        <v>0</v>
      </c>
      <c r="BG46" s="24">
        <f t="shared" si="100"/>
        <v>0</v>
      </c>
      <c r="BH46" s="24">
        <f t="shared" si="100"/>
        <v>0</v>
      </c>
      <c r="BI46" s="2">
        <f t="shared" si="5"/>
        <v>1</v>
      </c>
      <c r="BJ46" s="2">
        <f t="shared" si="6"/>
        <v>0</v>
      </c>
      <c r="BK46" s="2">
        <f t="shared" si="7"/>
        <v>1</v>
      </c>
      <c r="BL46" s="2">
        <f t="shared" si="8"/>
        <v>0</v>
      </c>
      <c r="BM46" s="23">
        <f t="shared" si="2"/>
        <v>0</v>
      </c>
      <c r="BN46" s="23">
        <f t="shared" ref="BN46:BP46" si="101">AE46</f>
        <v>0</v>
      </c>
      <c r="BO46" s="23">
        <f t="shared" si="101"/>
        <v>0</v>
      </c>
      <c r="BP46" s="23">
        <f t="shared" si="101"/>
        <v>0</v>
      </c>
      <c r="BQ46" s="2">
        <f t="shared" si="10"/>
        <v>1</v>
      </c>
      <c r="BR46" s="2">
        <f t="shared" si="11"/>
        <v>0</v>
      </c>
      <c r="BS46" s="2">
        <f t="shared" si="12"/>
        <v>1</v>
      </c>
      <c r="BT46" s="2">
        <f t="shared" si="13"/>
        <v>0</v>
      </c>
    </row>
    <row r="47" s="2" customFormat="1" spans="1:72">
      <c r="A47" s="8">
        <v>18857.37</v>
      </c>
      <c r="B47" s="8">
        <v>-4400</v>
      </c>
      <c r="C47" s="8">
        <v>20097.92</v>
      </c>
      <c r="D47" s="8">
        <v>2576.52</v>
      </c>
      <c r="E47" s="8">
        <v>0</v>
      </c>
      <c r="F47" s="9">
        <v>-2592</v>
      </c>
      <c r="G47" s="8">
        <v>0</v>
      </c>
      <c r="H47" s="8">
        <v>190.77</v>
      </c>
      <c r="I47" s="8">
        <v>0</v>
      </c>
      <c r="J47" s="8">
        <v>221.2</v>
      </c>
      <c r="K47" s="8">
        <v>270.86</v>
      </c>
      <c r="L47" s="8">
        <v>0</v>
      </c>
      <c r="M47" s="8">
        <v>500.73</v>
      </c>
      <c r="N47" s="8">
        <v>499.09</v>
      </c>
      <c r="O47" s="8">
        <v>279.9</v>
      </c>
      <c r="P47" s="8">
        <v>289</v>
      </c>
      <c r="Q47" s="8">
        <v>0</v>
      </c>
      <c r="R47" s="8">
        <v>105.35</v>
      </c>
      <c r="S47" s="8">
        <v>18838.889</v>
      </c>
      <c r="T47" s="8">
        <v>4641.175</v>
      </c>
      <c r="U47" s="8">
        <v>448.626</v>
      </c>
      <c r="V47" s="8">
        <v>4290.207</v>
      </c>
      <c r="W47" s="8">
        <v>4738.833</v>
      </c>
      <c r="X47" s="8">
        <v>228.904</v>
      </c>
      <c r="Y47" s="8">
        <v>49.969</v>
      </c>
      <c r="Z47" s="8">
        <v>16706.334</v>
      </c>
      <c r="AA47" s="8">
        <v>775.881</v>
      </c>
      <c r="AB47" s="8">
        <v>1245.05</v>
      </c>
      <c r="AC47" s="8" t="s">
        <v>60</v>
      </c>
      <c r="AD47" s="9">
        <v>-826.7267</v>
      </c>
      <c r="AE47" s="8">
        <v>0</v>
      </c>
      <c r="AF47" s="8">
        <v>0</v>
      </c>
      <c r="AG47" s="8">
        <v>0</v>
      </c>
      <c r="AH47" s="8">
        <v>0</v>
      </c>
      <c r="AI47" s="8">
        <v>0</v>
      </c>
      <c r="AJ47" s="8">
        <v>0</v>
      </c>
      <c r="AK47" s="8">
        <v>4400</v>
      </c>
      <c r="AL47" s="8">
        <v>21891</v>
      </c>
      <c r="AM47" s="8">
        <v>26291</v>
      </c>
      <c r="AN47" s="8">
        <v>25727.09</v>
      </c>
      <c r="AO47" s="8">
        <v>2216.15</v>
      </c>
      <c r="AP47" s="8">
        <v>23510.94</v>
      </c>
      <c r="AQ47" s="8">
        <v>0</v>
      </c>
      <c r="AR47" s="8">
        <v>0</v>
      </c>
      <c r="AS47" s="8"/>
      <c r="AT47" s="8"/>
      <c r="AU47" s="8">
        <v>280</v>
      </c>
      <c r="AV47" s="16">
        <v>275</v>
      </c>
      <c r="AW47" s="9">
        <v>0</v>
      </c>
      <c r="AX47" s="9">
        <v>0</v>
      </c>
      <c r="AY47" s="9">
        <v>290</v>
      </c>
      <c r="AZ47" s="20">
        <v>305</v>
      </c>
      <c r="BA47" s="9">
        <v>0</v>
      </c>
      <c r="BB47" s="9">
        <v>0</v>
      </c>
      <c r="BC47" s="8"/>
      <c r="BD47" s="8"/>
      <c r="BE47" s="24">
        <f t="shared" si="0"/>
        <v>0</v>
      </c>
      <c r="BF47" s="24">
        <f t="shared" ref="BF47:BH47" si="102">AH47</f>
        <v>0</v>
      </c>
      <c r="BG47" s="24">
        <f t="shared" si="102"/>
        <v>0</v>
      </c>
      <c r="BH47" s="24">
        <f t="shared" si="102"/>
        <v>0</v>
      </c>
      <c r="BI47" s="2">
        <f t="shared" si="5"/>
        <v>1</v>
      </c>
      <c r="BJ47" s="2">
        <f t="shared" si="6"/>
        <v>0</v>
      </c>
      <c r="BK47" s="2">
        <f t="shared" si="7"/>
        <v>1</v>
      </c>
      <c r="BL47" s="2">
        <f t="shared" si="8"/>
        <v>0</v>
      </c>
      <c r="BM47" s="23">
        <f t="shared" si="2"/>
        <v>0</v>
      </c>
      <c r="BN47" s="23">
        <f t="shared" ref="BN47:BP47" si="103">AE47</f>
        <v>0</v>
      </c>
      <c r="BO47" s="23">
        <f t="shared" si="103"/>
        <v>0</v>
      </c>
      <c r="BP47" s="23">
        <f t="shared" si="103"/>
        <v>0</v>
      </c>
      <c r="BQ47" s="2">
        <f t="shared" si="10"/>
        <v>1</v>
      </c>
      <c r="BR47" s="2">
        <f t="shared" si="11"/>
        <v>0</v>
      </c>
      <c r="BS47" s="2">
        <f t="shared" si="12"/>
        <v>1</v>
      </c>
      <c r="BT47" s="2">
        <f t="shared" si="13"/>
        <v>0</v>
      </c>
    </row>
    <row r="48" s="2" customFormat="1" spans="1:72">
      <c r="A48" s="8">
        <v>18659.9</v>
      </c>
      <c r="B48" s="8">
        <v>-4342</v>
      </c>
      <c r="C48" s="8">
        <v>20080.26</v>
      </c>
      <c r="D48" s="8">
        <v>2507.16</v>
      </c>
      <c r="E48" s="8">
        <v>0</v>
      </c>
      <c r="F48" s="9">
        <v>-2592</v>
      </c>
      <c r="G48" s="8">
        <v>0</v>
      </c>
      <c r="H48" s="8">
        <v>189.05</v>
      </c>
      <c r="I48" s="8">
        <v>0</v>
      </c>
      <c r="J48" s="8">
        <v>221.27</v>
      </c>
      <c r="K48" s="8">
        <v>270.86</v>
      </c>
      <c r="L48" s="8">
        <v>0</v>
      </c>
      <c r="M48" s="8">
        <v>499.91</v>
      </c>
      <c r="N48" s="8">
        <v>499.09</v>
      </c>
      <c r="O48" s="8">
        <v>278.4</v>
      </c>
      <c r="P48" s="8">
        <v>288.6</v>
      </c>
      <c r="Q48" s="8">
        <v>0</v>
      </c>
      <c r="R48" s="8">
        <v>105.66</v>
      </c>
      <c r="S48" s="8">
        <v>18530.049</v>
      </c>
      <c r="T48" s="8">
        <v>4493.678</v>
      </c>
      <c r="U48" s="8">
        <v>452.396</v>
      </c>
      <c r="V48" s="8">
        <v>4308.792</v>
      </c>
      <c r="W48" s="8">
        <v>4761.188</v>
      </c>
      <c r="X48" s="8">
        <v>207.56</v>
      </c>
      <c r="Y48" s="8">
        <v>50.009</v>
      </c>
      <c r="Z48" s="8">
        <v>16973.645</v>
      </c>
      <c r="AA48" s="8">
        <v>593.031</v>
      </c>
      <c r="AB48" s="8">
        <v>1238.88</v>
      </c>
      <c r="AC48" s="8" t="s">
        <v>60</v>
      </c>
      <c r="AD48" s="9">
        <v>-826.7267</v>
      </c>
      <c r="AE48" s="8">
        <v>0</v>
      </c>
      <c r="AF48" s="8">
        <v>0</v>
      </c>
      <c r="AG48" s="8">
        <v>0</v>
      </c>
      <c r="AH48" s="8">
        <v>0</v>
      </c>
      <c r="AI48" s="8">
        <v>0</v>
      </c>
      <c r="AJ48" s="8">
        <v>0</v>
      </c>
      <c r="AK48" s="8">
        <v>4342</v>
      </c>
      <c r="AL48" s="8">
        <v>21706.3</v>
      </c>
      <c r="AM48" s="8">
        <v>26048.3</v>
      </c>
      <c r="AN48" s="8">
        <v>26328.78</v>
      </c>
      <c r="AO48" s="8">
        <v>2341.64</v>
      </c>
      <c r="AP48" s="8">
        <v>23987.14</v>
      </c>
      <c r="AQ48" s="8">
        <v>0</v>
      </c>
      <c r="AR48" s="8">
        <v>0</v>
      </c>
      <c r="AS48" s="8"/>
      <c r="AT48" s="8"/>
      <c r="AU48" s="8">
        <v>280</v>
      </c>
      <c r="AV48" s="16">
        <v>275</v>
      </c>
      <c r="AW48" s="9">
        <v>0</v>
      </c>
      <c r="AX48" s="9">
        <v>0</v>
      </c>
      <c r="AY48" s="9">
        <v>290</v>
      </c>
      <c r="AZ48" s="20">
        <v>305</v>
      </c>
      <c r="BA48" s="9">
        <v>0</v>
      </c>
      <c r="BB48" s="9">
        <v>0</v>
      </c>
      <c r="BC48" s="8"/>
      <c r="BD48" s="8"/>
      <c r="BE48" s="24">
        <f t="shared" si="0"/>
        <v>0</v>
      </c>
      <c r="BF48" s="24">
        <f t="shared" ref="BF48:BH48" si="104">AH48</f>
        <v>0</v>
      </c>
      <c r="BG48" s="24">
        <f t="shared" si="104"/>
        <v>0</v>
      </c>
      <c r="BH48" s="24">
        <f t="shared" si="104"/>
        <v>0</v>
      </c>
      <c r="BI48" s="2">
        <f t="shared" si="5"/>
        <v>1</v>
      </c>
      <c r="BJ48" s="2">
        <f t="shared" si="6"/>
        <v>0</v>
      </c>
      <c r="BK48" s="2">
        <f t="shared" si="7"/>
        <v>1</v>
      </c>
      <c r="BL48" s="2">
        <f t="shared" si="8"/>
        <v>0</v>
      </c>
      <c r="BM48" s="23">
        <f t="shared" si="2"/>
        <v>0</v>
      </c>
      <c r="BN48" s="23">
        <f t="shared" ref="BN48:BP48" si="105">AE48</f>
        <v>0</v>
      </c>
      <c r="BO48" s="23">
        <f t="shared" si="105"/>
        <v>0</v>
      </c>
      <c r="BP48" s="23">
        <f t="shared" si="105"/>
        <v>0</v>
      </c>
      <c r="BQ48" s="2">
        <f t="shared" si="10"/>
        <v>1</v>
      </c>
      <c r="BR48" s="2">
        <f t="shared" si="11"/>
        <v>0</v>
      </c>
      <c r="BS48" s="2">
        <f t="shared" si="12"/>
        <v>1</v>
      </c>
      <c r="BT48" s="2">
        <f t="shared" si="13"/>
        <v>0</v>
      </c>
    </row>
    <row r="49" s="2" customFormat="1" spans="1:72">
      <c r="A49" s="8">
        <v>18134.13</v>
      </c>
      <c r="B49" s="8">
        <v>-4284</v>
      </c>
      <c r="C49" s="8">
        <v>20074.49</v>
      </c>
      <c r="D49" s="8">
        <v>1950.1</v>
      </c>
      <c r="E49" s="8">
        <v>0</v>
      </c>
      <c r="F49" s="9">
        <v>-2592</v>
      </c>
      <c r="G49" s="8">
        <v>0</v>
      </c>
      <c r="H49" s="8">
        <v>189.89</v>
      </c>
      <c r="I49" s="8">
        <v>0</v>
      </c>
      <c r="J49" s="8">
        <v>222.06</v>
      </c>
      <c r="K49" s="8">
        <v>270.16</v>
      </c>
      <c r="L49" s="8">
        <v>0</v>
      </c>
      <c r="M49" s="8">
        <v>499.91</v>
      </c>
      <c r="N49" s="8">
        <v>499.09</v>
      </c>
      <c r="O49" s="8">
        <v>279.5</v>
      </c>
      <c r="P49" s="8">
        <v>288.8</v>
      </c>
      <c r="Q49" s="8">
        <v>0</v>
      </c>
      <c r="R49" s="8">
        <v>105.72</v>
      </c>
      <c r="S49" s="8">
        <v>18185.766</v>
      </c>
      <c r="T49" s="8">
        <v>4589.981</v>
      </c>
      <c r="U49" s="8">
        <v>454.671</v>
      </c>
      <c r="V49" s="8">
        <v>3851.582</v>
      </c>
      <c r="W49" s="8">
        <v>4306.253</v>
      </c>
      <c r="X49" s="8">
        <v>217.86</v>
      </c>
      <c r="Y49" s="8">
        <v>49.97</v>
      </c>
      <c r="Z49" s="8">
        <v>16892.635</v>
      </c>
      <c r="AA49" s="8">
        <v>784.65</v>
      </c>
      <c r="AB49" s="8">
        <v>1212.19</v>
      </c>
      <c r="AC49" s="8" t="s">
        <v>60</v>
      </c>
      <c r="AD49" s="9">
        <v>-824.6256</v>
      </c>
      <c r="AE49" s="8">
        <v>0</v>
      </c>
      <c r="AF49" s="8">
        <v>0</v>
      </c>
      <c r="AG49" s="8">
        <v>0</v>
      </c>
      <c r="AH49" s="8">
        <v>0</v>
      </c>
      <c r="AI49" s="8">
        <v>0</v>
      </c>
      <c r="AJ49" s="8">
        <v>0</v>
      </c>
      <c r="AK49" s="8">
        <v>4284</v>
      </c>
      <c r="AL49" s="8">
        <v>21410.9</v>
      </c>
      <c r="AM49" s="8">
        <v>25694.9</v>
      </c>
      <c r="AN49" s="8">
        <v>26791.82</v>
      </c>
      <c r="AO49" s="8">
        <v>2472.97</v>
      </c>
      <c r="AP49" s="8">
        <v>24318.85</v>
      </c>
      <c r="AQ49" s="8">
        <v>0</v>
      </c>
      <c r="AR49" s="8">
        <v>0</v>
      </c>
      <c r="AS49" s="8"/>
      <c r="AT49" s="8"/>
      <c r="AU49" s="8">
        <v>280</v>
      </c>
      <c r="AV49" s="16">
        <v>275</v>
      </c>
      <c r="AW49" s="9">
        <v>0</v>
      </c>
      <c r="AX49" s="9">
        <v>0</v>
      </c>
      <c r="AY49" s="9">
        <v>290</v>
      </c>
      <c r="AZ49" s="20">
        <v>305</v>
      </c>
      <c r="BA49" s="9">
        <v>0</v>
      </c>
      <c r="BB49" s="9">
        <v>0</v>
      </c>
      <c r="BC49" s="8"/>
      <c r="BD49" s="8"/>
      <c r="BE49" s="24">
        <f t="shared" si="0"/>
        <v>0</v>
      </c>
      <c r="BF49" s="24">
        <f t="shared" ref="BF49:BH49" si="106">AH49</f>
        <v>0</v>
      </c>
      <c r="BG49" s="24">
        <f t="shared" si="106"/>
        <v>0</v>
      </c>
      <c r="BH49" s="24">
        <f t="shared" si="106"/>
        <v>0</v>
      </c>
      <c r="BI49" s="2">
        <f t="shared" si="5"/>
        <v>1</v>
      </c>
      <c r="BJ49" s="2">
        <f t="shared" si="6"/>
        <v>0</v>
      </c>
      <c r="BK49" s="2">
        <f t="shared" si="7"/>
        <v>1</v>
      </c>
      <c r="BL49" s="2">
        <f t="shared" si="8"/>
        <v>0</v>
      </c>
      <c r="BM49" s="23">
        <f t="shared" si="2"/>
        <v>0</v>
      </c>
      <c r="BN49" s="23">
        <f t="shared" ref="BN49:BP49" si="107">AE49</f>
        <v>0</v>
      </c>
      <c r="BO49" s="23">
        <f t="shared" si="107"/>
        <v>0</v>
      </c>
      <c r="BP49" s="23">
        <f t="shared" si="107"/>
        <v>0</v>
      </c>
      <c r="BQ49" s="2">
        <f t="shared" si="10"/>
        <v>1</v>
      </c>
      <c r="BR49" s="2">
        <f t="shared" si="11"/>
        <v>0</v>
      </c>
      <c r="BS49" s="2">
        <f t="shared" si="12"/>
        <v>1</v>
      </c>
      <c r="BT49" s="2">
        <f t="shared" si="13"/>
        <v>0</v>
      </c>
    </row>
    <row r="50" s="2" customFormat="1" spans="1:72">
      <c r="A50" s="8">
        <v>17892.79</v>
      </c>
      <c r="B50" s="8">
        <v>-4224</v>
      </c>
      <c r="C50" s="8">
        <v>20082.88</v>
      </c>
      <c r="D50" s="8">
        <v>1821.99</v>
      </c>
      <c r="E50" s="8">
        <v>0</v>
      </c>
      <c r="F50" s="9">
        <v>-2592</v>
      </c>
      <c r="G50" s="8">
        <v>0</v>
      </c>
      <c r="H50" s="8">
        <v>189.05</v>
      </c>
      <c r="I50" s="8">
        <v>0</v>
      </c>
      <c r="J50" s="8">
        <v>220.61</v>
      </c>
      <c r="K50" s="8">
        <v>270.86</v>
      </c>
      <c r="L50" s="8">
        <v>0</v>
      </c>
      <c r="M50" s="8">
        <v>498.68</v>
      </c>
      <c r="N50" s="8">
        <v>498.68</v>
      </c>
      <c r="O50" s="8">
        <v>275</v>
      </c>
      <c r="P50" s="8">
        <v>285.1</v>
      </c>
      <c r="Q50" s="8">
        <v>0</v>
      </c>
      <c r="R50" s="8">
        <v>105.35</v>
      </c>
      <c r="S50" s="8">
        <v>17992.049</v>
      </c>
      <c r="T50" s="8">
        <v>4115.891</v>
      </c>
      <c r="U50" s="8">
        <v>457.385</v>
      </c>
      <c r="V50" s="8">
        <v>3835.824</v>
      </c>
      <c r="W50" s="8">
        <v>4293.209</v>
      </c>
      <c r="X50" s="8">
        <v>-85.52</v>
      </c>
      <c r="Y50" s="8">
        <v>50.036</v>
      </c>
      <c r="Z50" s="8">
        <v>16933.363</v>
      </c>
      <c r="AA50" s="8">
        <v>828.08</v>
      </c>
      <c r="AB50" s="8">
        <v>1228.2</v>
      </c>
      <c r="AC50" s="8" t="s">
        <v>60</v>
      </c>
      <c r="AD50" s="9">
        <v>-833.3102</v>
      </c>
      <c r="AE50" s="8">
        <v>0</v>
      </c>
      <c r="AF50" s="8">
        <v>0</v>
      </c>
      <c r="AG50" s="8">
        <v>0</v>
      </c>
      <c r="AH50" s="8">
        <v>0</v>
      </c>
      <c r="AI50" s="8">
        <v>0</v>
      </c>
      <c r="AJ50" s="8">
        <v>0</v>
      </c>
      <c r="AK50" s="8">
        <v>4224</v>
      </c>
      <c r="AL50" s="8">
        <v>21152.4</v>
      </c>
      <c r="AM50" s="8">
        <v>25376.4</v>
      </c>
      <c r="AN50" s="8">
        <v>27196.2</v>
      </c>
      <c r="AO50" s="8">
        <v>2649.89</v>
      </c>
      <c r="AP50" s="8">
        <v>24546.31</v>
      </c>
      <c r="AQ50" s="8">
        <v>0</v>
      </c>
      <c r="AR50" s="8">
        <v>0</v>
      </c>
      <c r="AS50" s="8"/>
      <c r="AT50" s="8"/>
      <c r="AU50" s="8">
        <v>280</v>
      </c>
      <c r="AV50" s="16">
        <v>275</v>
      </c>
      <c r="AW50" s="9">
        <v>0</v>
      </c>
      <c r="AX50" s="9">
        <v>0</v>
      </c>
      <c r="AY50" s="9">
        <v>290</v>
      </c>
      <c r="AZ50" s="20">
        <v>305</v>
      </c>
      <c r="BA50" s="9">
        <v>0</v>
      </c>
      <c r="BB50" s="9">
        <v>0</v>
      </c>
      <c r="BC50" s="8"/>
      <c r="BD50" s="8"/>
      <c r="BE50" s="24">
        <f t="shared" si="0"/>
        <v>0</v>
      </c>
      <c r="BF50" s="24">
        <f t="shared" ref="BF50:BH50" si="108">AH50</f>
        <v>0</v>
      </c>
      <c r="BG50" s="24">
        <f t="shared" si="108"/>
        <v>0</v>
      </c>
      <c r="BH50" s="24">
        <f t="shared" si="108"/>
        <v>0</v>
      </c>
      <c r="BI50" s="2">
        <f t="shared" si="5"/>
        <v>1</v>
      </c>
      <c r="BJ50" s="2">
        <f t="shared" si="6"/>
        <v>0</v>
      </c>
      <c r="BK50" s="2">
        <f t="shared" si="7"/>
        <v>1</v>
      </c>
      <c r="BL50" s="2">
        <f t="shared" si="8"/>
        <v>0</v>
      </c>
      <c r="BM50" s="23">
        <f t="shared" si="2"/>
        <v>0</v>
      </c>
      <c r="BN50" s="23">
        <f t="shared" ref="BN50:BP50" si="109">AE50</f>
        <v>0</v>
      </c>
      <c r="BO50" s="23">
        <f t="shared" si="109"/>
        <v>0</v>
      </c>
      <c r="BP50" s="23">
        <f t="shared" si="109"/>
        <v>0</v>
      </c>
      <c r="BQ50" s="2">
        <f t="shared" si="10"/>
        <v>1</v>
      </c>
      <c r="BR50" s="2">
        <f t="shared" si="11"/>
        <v>0</v>
      </c>
      <c r="BS50" s="2">
        <f t="shared" si="12"/>
        <v>1</v>
      </c>
      <c r="BT50" s="2">
        <f t="shared" si="13"/>
        <v>0</v>
      </c>
    </row>
    <row r="51" s="2" customFormat="1" spans="1:72">
      <c r="A51" s="8">
        <v>17538.21</v>
      </c>
      <c r="B51" s="8">
        <v>-4303</v>
      </c>
      <c r="C51" s="8">
        <v>20080.85</v>
      </c>
      <c r="D51" s="8">
        <v>2129.97</v>
      </c>
      <c r="E51" s="8">
        <v>0</v>
      </c>
      <c r="F51" s="9">
        <v>-2671</v>
      </c>
      <c r="G51" s="8">
        <v>0</v>
      </c>
      <c r="H51" s="8">
        <v>190.77</v>
      </c>
      <c r="I51" s="8">
        <v>0</v>
      </c>
      <c r="J51" s="8">
        <v>220.89</v>
      </c>
      <c r="K51" s="8">
        <v>271.1</v>
      </c>
      <c r="L51" s="8">
        <v>0</v>
      </c>
      <c r="M51" s="8">
        <v>500.73</v>
      </c>
      <c r="N51" s="8">
        <v>499.91</v>
      </c>
      <c r="O51" s="8">
        <v>279.6</v>
      </c>
      <c r="P51" s="8">
        <v>289</v>
      </c>
      <c r="Q51" s="8">
        <v>0</v>
      </c>
      <c r="R51" s="8">
        <v>105.51</v>
      </c>
      <c r="S51" s="8">
        <v>17483.182</v>
      </c>
      <c r="T51" s="8">
        <v>4246.957</v>
      </c>
      <c r="U51" s="8">
        <v>478.248</v>
      </c>
      <c r="V51" s="8">
        <v>3820.146</v>
      </c>
      <c r="W51" s="8">
        <v>4298.395</v>
      </c>
      <c r="X51" s="8">
        <v>-379.851</v>
      </c>
      <c r="Y51" s="8">
        <v>49.983</v>
      </c>
      <c r="Z51" s="8">
        <v>16901.371</v>
      </c>
      <c r="AA51" s="8">
        <v>744.139</v>
      </c>
      <c r="AB51" s="8">
        <v>1237.17</v>
      </c>
      <c r="AC51" s="8" t="s">
        <v>60</v>
      </c>
      <c r="AD51" s="9">
        <v>-905.1691</v>
      </c>
      <c r="AE51" s="8">
        <v>0</v>
      </c>
      <c r="AF51" s="8">
        <v>0</v>
      </c>
      <c r="AG51" s="8">
        <v>0</v>
      </c>
      <c r="AH51" s="8">
        <v>0</v>
      </c>
      <c r="AI51" s="8">
        <v>0</v>
      </c>
      <c r="AJ51" s="8">
        <v>0</v>
      </c>
      <c r="AK51" s="8">
        <v>4303</v>
      </c>
      <c r="AL51" s="8">
        <v>20746.1</v>
      </c>
      <c r="AM51" s="8">
        <v>25049.1</v>
      </c>
      <c r="AN51" s="8">
        <v>27524.99</v>
      </c>
      <c r="AO51" s="8">
        <v>2846.67</v>
      </c>
      <c r="AP51" s="8">
        <v>24678.32</v>
      </c>
      <c r="AQ51" s="8">
        <v>0</v>
      </c>
      <c r="AR51" s="8">
        <v>0</v>
      </c>
      <c r="AS51" s="8"/>
      <c r="AT51" s="8"/>
      <c r="AU51" s="8">
        <v>280</v>
      </c>
      <c r="AV51" s="16">
        <v>275</v>
      </c>
      <c r="AW51" s="9">
        <v>0</v>
      </c>
      <c r="AX51" s="9">
        <v>0</v>
      </c>
      <c r="AY51" s="9">
        <v>290</v>
      </c>
      <c r="AZ51" s="20">
        <v>305</v>
      </c>
      <c r="BA51" s="9">
        <v>0</v>
      </c>
      <c r="BB51" s="9">
        <v>0</v>
      </c>
      <c r="BC51" s="8"/>
      <c r="BD51" s="8"/>
      <c r="BE51" s="24">
        <f t="shared" si="0"/>
        <v>0</v>
      </c>
      <c r="BF51" s="24">
        <f t="shared" ref="BF51:BH51" si="110">AH51</f>
        <v>0</v>
      </c>
      <c r="BG51" s="24">
        <f t="shared" si="110"/>
        <v>0</v>
      </c>
      <c r="BH51" s="24">
        <f t="shared" si="110"/>
        <v>0</v>
      </c>
      <c r="BI51" s="2">
        <f t="shared" si="5"/>
        <v>1</v>
      </c>
      <c r="BJ51" s="2">
        <f t="shared" si="6"/>
        <v>0</v>
      </c>
      <c r="BK51" s="2">
        <f t="shared" si="7"/>
        <v>1</v>
      </c>
      <c r="BL51" s="2">
        <f t="shared" si="8"/>
        <v>0</v>
      </c>
      <c r="BM51" s="23">
        <f t="shared" si="2"/>
        <v>0</v>
      </c>
      <c r="BN51" s="23">
        <f t="shared" ref="BN51:BP51" si="111">AE51</f>
        <v>0</v>
      </c>
      <c r="BO51" s="23">
        <f t="shared" si="111"/>
        <v>0</v>
      </c>
      <c r="BP51" s="23">
        <f t="shared" si="111"/>
        <v>0</v>
      </c>
      <c r="BQ51" s="2">
        <f t="shared" si="10"/>
        <v>1</v>
      </c>
      <c r="BR51" s="2">
        <f t="shared" si="11"/>
        <v>0</v>
      </c>
      <c r="BS51" s="2">
        <f t="shared" si="12"/>
        <v>1</v>
      </c>
      <c r="BT51" s="2">
        <f t="shared" si="13"/>
        <v>0</v>
      </c>
    </row>
    <row r="52" s="2" customFormat="1" spans="1:72">
      <c r="A52" s="8">
        <v>16993.33</v>
      </c>
      <c r="B52" s="8">
        <v>-4384</v>
      </c>
      <c r="C52" s="8">
        <v>20081.44</v>
      </c>
      <c r="D52" s="8">
        <v>1959.39</v>
      </c>
      <c r="E52" s="8">
        <v>0</v>
      </c>
      <c r="F52" s="9">
        <v>-2752</v>
      </c>
      <c r="G52" s="8">
        <v>0</v>
      </c>
      <c r="H52" s="8">
        <v>190.77</v>
      </c>
      <c r="I52" s="8">
        <v>0</v>
      </c>
      <c r="J52" s="8">
        <v>222.06</v>
      </c>
      <c r="K52" s="8">
        <v>271.33</v>
      </c>
      <c r="L52" s="8">
        <v>0</v>
      </c>
      <c r="M52" s="8">
        <v>500.32</v>
      </c>
      <c r="N52" s="8">
        <v>499.5</v>
      </c>
      <c r="O52" s="8">
        <v>278.8</v>
      </c>
      <c r="P52" s="8">
        <v>290.8</v>
      </c>
      <c r="Q52" s="8">
        <v>0</v>
      </c>
      <c r="R52" s="8">
        <v>105.35</v>
      </c>
      <c r="S52" s="8">
        <v>17293.34</v>
      </c>
      <c r="T52" s="8">
        <v>4496.679</v>
      </c>
      <c r="U52" s="8">
        <v>495.417</v>
      </c>
      <c r="V52" s="8">
        <v>4097.353</v>
      </c>
      <c r="W52" s="8">
        <v>4592.769</v>
      </c>
      <c r="X52" s="8">
        <v>-978.937</v>
      </c>
      <c r="Y52" s="8">
        <v>49.998</v>
      </c>
      <c r="Z52" s="8">
        <v>16952.36</v>
      </c>
      <c r="AA52" s="8">
        <v>693.471</v>
      </c>
      <c r="AB52" s="8">
        <v>1237.44</v>
      </c>
      <c r="AC52" s="8" t="s">
        <v>60</v>
      </c>
      <c r="AD52" s="9">
        <v>-983.1912</v>
      </c>
      <c r="AE52" s="8">
        <v>0</v>
      </c>
      <c r="AF52" s="8">
        <v>0</v>
      </c>
      <c r="AG52" s="8">
        <v>0</v>
      </c>
      <c r="AH52" s="8">
        <v>0</v>
      </c>
      <c r="AI52" s="8">
        <v>0</v>
      </c>
      <c r="AJ52" s="8">
        <v>0</v>
      </c>
      <c r="AK52" s="8">
        <v>4384</v>
      </c>
      <c r="AL52" s="8">
        <v>20413.7</v>
      </c>
      <c r="AM52" s="8">
        <v>24797.7</v>
      </c>
      <c r="AN52" s="8">
        <v>27751.19</v>
      </c>
      <c r="AO52" s="8">
        <v>3058.75</v>
      </c>
      <c r="AP52" s="8">
        <v>24692.44</v>
      </c>
      <c r="AQ52" s="8">
        <v>0</v>
      </c>
      <c r="AR52" s="8">
        <v>0</v>
      </c>
      <c r="AS52" s="8"/>
      <c r="AT52" s="8"/>
      <c r="AU52" s="8">
        <v>280</v>
      </c>
      <c r="AV52" s="16">
        <v>275</v>
      </c>
      <c r="AW52" s="9">
        <v>0</v>
      </c>
      <c r="AX52" s="9">
        <v>0</v>
      </c>
      <c r="AY52" s="9">
        <v>290</v>
      </c>
      <c r="AZ52" s="20">
        <v>305</v>
      </c>
      <c r="BA52" s="9">
        <v>0</v>
      </c>
      <c r="BB52" s="9">
        <v>0</v>
      </c>
      <c r="BC52" s="8"/>
      <c r="BD52" s="8"/>
      <c r="BE52" s="24">
        <f t="shared" si="0"/>
        <v>0</v>
      </c>
      <c r="BF52" s="24">
        <f t="shared" ref="BF52:BH52" si="112">AH52</f>
        <v>0</v>
      </c>
      <c r="BG52" s="24">
        <f t="shared" si="112"/>
        <v>0</v>
      </c>
      <c r="BH52" s="24">
        <f t="shared" si="112"/>
        <v>0</v>
      </c>
      <c r="BI52" s="2">
        <f t="shared" si="5"/>
        <v>1</v>
      </c>
      <c r="BJ52" s="2">
        <f t="shared" si="6"/>
        <v>0</v>
      </c>
      <c r="BK52" s="2">
        <f t="shared" si="7"/>
        <v>1</v>
      </c>
      <c r="BL52" s="2">
        <f t="shared" si="8"/>
        <v>0</v>
      </c>
      <c r="BM52" s="23">
        <f t="shared" si="2"/>
        <v>0</v>
      </c>
      <c r="BN52" s="23">
        <f t="shared" ref="BN52:BP52" si="113">AE52</f>
        <v>0</v>
      </c>
      <c r="BO52" s="23">
        <f t="shared" si="113"/>
        <v>0</v>
      </c>
      <c r="BP52" s="23">
        <f t="shared" si="113"/>
        <v>0</v>
      </c>
      <c r="BQ52" s="2">
        <f t="shared" si="10"/>
        <v>1</v>
      </c>
      <c r="BR52" s="2">
        <f t="shared" si="11"/>
        <v>0</v>
      </c>
      <c r="BS52" s="2">
        <f t="shared" si="12"/>
        <v>1</v>
      </c>
      <c r="BT52" s="2">
        <f t="shared" si="13"/>
        <v>0</v>
      </c>
    </row>
    <row r="53" s="2" customFormat="1" spans="1:72">
      <c r="A53" s="8">
        <v>16965.1</v>
      </c>
      <c r="B53" s="8">
        <v>-4464</v>
      </c>
      <c r="C53" s="8">
        <v>20077.56</v>
      </c>
      <c r="D53" s="8">
        <v>2613.48</v>
      </c>
      <c r="E53" s="8">
        <v>0</v>
      </c>
      <c r="F53" s="9">
        <v>-2832</v>
      </c>
      <c r="G53" s="8">
        <v>0</v>
      </c>
      <c r="H53" s="8">
        <v>190.77</v>
      </c>
      <c r="I53" s="8">
        <v>0</v>
      </c>
      <c r="J53" s="8">
        <v>222.33</v>
      </c>
      <c r="K53" s="8">
        <v>271.1</v>
      </c>
      <c r="L53" s="8">
        <v>0</v>
      </c>
      <c r="M53" s="8">
        <v>499.91</v>
      </c>
      <c r="N53" s="8">
        <v>499.5</v>
      </c>
      <c r="O53" s="8">
        <v>278.9</v>
      </c>
      <c r="P53" s="8">
        <v>288.6</v>
      </c>
      <c r="Q53" s="8">
        <v>0</v>
      </c>
      <c r="R53" s="8">
        <v>105.88</v>
      </c>
      <c r="S53" s="8">
        <v>17010.938</v>
      </c>
      <c r="T53" s="8">
        <v>4341.693</v>
      </c>
      <c r="U53" s="8">
        <v>505.155</v>
      </c>
      <c r="V53" s="8">
        <v>4102.671</v>
      </c>
      <c r="W53" s="8">
        <v>4607.826</v>
      </c>
      <c r="X53" s="8">
        <v>-977.209</v>
      </c>
      <c r="Y53" s="8">
        <v>50.025</v>
      </c>
      <c r="Z53" s="8">
        <v>17081.684</v>
      </c>
      <c r="AA53" s="8">
        <v>604.488</v>
      </c>
      <c r="AB53" s="8">
        <v>1231.16</v>
      </c>
      <c r="AC53" s="8" t="s">
        <v>60</v>
      </c>
      <c r="AD53" s="9">
        <v>-1064.435</v>
      </c>
      <c r="AE53" s="8">
        <v>0</v>
      </c>
      <c r="AF53" s="8">
        <v>0</v>
      </c>
      <c r="AG53" s="8">
        <v>0</v>
      </c>
      <c r="AH53" s="8">
        <v>0</v>
      </c>
      <c r="AI53" s="8">
        <v>0</v>
      </c>
      <c r="AJ53" s="8">
        <v>0</v>
      </c>
      <c r="AK53" s="8">
        <v>4464</v>
      </c>
      <c r="AL53" s="8">
        <v>20302.9</v>
      </c>
      <c r="AM53" s="8">
        <v>24766.9</v>
      </c>
      <c r="AN53" s="8">
        <v>27896.4</v>
      </c>
      <c r="AO53" s="8">
        <v>3276.09</v>
      </c>
      <c r="AP53" s="8">
        <v>24620.31</v>
      </c>
      <c r="AQ53" s="8">
        <v>0</v>
      </c>
      <c r="AR53" s="8">
        <v>0</v>
      </c>
      <c r="AS53" s="8"/>
      <c r="AT53" s="8"/>
      <c r="AU53" s="8">
        <v>280</v>
      </c>
      <c r="AV53" s="16">
        <v>275</v>
      </c>
      <c r="AW53" s="9">
        <v>0</v>
      </c>
      <c r="AX53" s="9">
        <v>0</v>
      </c>
      <c r="AY53" s="9">
        <v>290</v>
      </c>
      <c r="AZ53" s="20">
        <v>305</v>
      </c>
      <c r="BA53" s="9">
        <v>0</v>
      </c>
      <c r="BB53" s="9">
        <v>0</v>
      </c>
      <c r="BC53" s="8"/>
      <c r="BD53" s="8"/>
      <c r="BE53" s="24">
        <f t="shared" si="0"/>
        <v>0</v>
      </c>
      <c r="BF53" s="24">
        <f t="shared" ref="BF53:BH53" si="114">AH53</f>
        <v>0</v>
      </c>
      <c r="BG53" s="24">
        <f t="shared" si="114"/>
        <v>0</v>
      </c>
      <c r="BH53" s="24">
        <f t="shared" si="114"/>
        <v>0</v>
      </c>
      <c r="BI53" s="2">
        <f t="shared" si="5"/>
        <v>1</v>
      </c>
      <c r="BJ53" s="2">
        <f t="shared" si="6"/>
        <v>0</v>
      </c>
      <c r="BK53" s="2">
        <f t="shared" si="7"/>
        <v>1</v>
      </c>
      <c r="BL53" s="2">
        <f t="shared" si="8"/>
        <v>0</v>
      </c>
      <c r="BM53" s="23">
        <f t="shared" si="2"/>
        <v>0</v>
      </c>
      <c r="BN53" s="23">
        <f t="shared" ref="BN53:BP53" si="115">AE53</f>
        <v>0</v>
      </c>
      <c r="BO53" s="23">
        <f t="shared" si="115"/>
        <v>0</v>
      </c>
      <c r="BP53" s="23">
        <f t="shared" si="115"/>
        <v>0</v>
      </c>
      <c r="BQ53" s="2">
        <f t="shared" si="10"/>
        <v>1</v>
      </c>
      <c r="BR53" s="2">
        <f t="shared" si="11"/>
        <v>0</v>
      </c>
      <c r="BS53" s="2">
        <f t="shared" si="12"/>
        <v>1</v>
      </c>
      <c r="BT53" s="2">
        <f t="shared" si="13"/>
        <v>0</v>
      </c>
    </row>
    <row r="54" s="2" customFormat="1" spans="1:72">
      <c r="A54" s="8">
        <v>16689.22</v>
      </c>
      <c r="B54" s="8">
        <v>-4540</v>
      </c>
      <c r="C54" s="8">
        <v>20060.09</v>
      </c>
      <c r="D54" s="8">
        <v>2403.61</v>
      </c>
      <c r="E54" s="8">
        <v>0</v>
      </c>
      <c r="F54" s="9">
        <v>-2913</v>
      </c>
      <c r="G54" s="8">
        <v>0</v>
      </c>
      <c r="H54" s="8">
        <v>189.89</v>
      </c>
      <c r="I54" s="8">
        <v>0</v>
      </c>
      <c r="J54" s="8">
        <v>221.85</v>
      </c>
      <c r="K54" s="8">
        <v>270.86</v>
      </c>
      <c r="L54" s="8">
        <v>0</v>
      </c>
      <c r="M54" s="8">
        <v>500.73</v>
      </c>
      <c r="N54" s="8">
        <v>499.91</v>
      </c>
      <c r="O54" s="8">
        <v>279.4</v>
      </c>
      <c r="P54" s="8">
        <v>289.6</v>
      </c>
      <c r="Q54" s="8">
        <v>0</v>
      </c>
      <c r="R54" s="8">
        <v>105.66</v>
      </c>
      <c r="S54" s="8">
        <v>16845.31</v>
      </c>
      <c r="T54" s="8">
        <v>4301.891</v>
      </c>
      <c r="U54" s="8">
        <v>169.317</v>
      </c>
      <c r="V54" s="8">
        <v>4100.546</v>
      </c>
      <c r="W54" s="8">
        <v>4269.864</v>
      </c>
      <c r="X54" s="8">
        <v>-972.679</v>
      </c>
      <c r="Y54" s="8">
        <v>50.024</v>
      </c>
      <c r="Z54" s="8">
        <v>17012.172</v>
      </c>
      <c r="AA54" s="8">
        <v>805.801</v>
      </c>
      <c r="AB54" s="8">
        <v>1233.6</v>
      </c>
      <c r="AC54" s="8" t="s">
        <v>60</v>
      </c>
      <c r="AD54" s="9">
        <v>-1147.0798</v>
      </c>
      <c r="AE54" s="8">
        <v>0</v>
      </c>
      <c r="AF54" s="8">
        <v>0</v>
      </c>
      <c r="AG54" s="8">
        <v>0</v>
      </c>
      <c r="AH54" s="8">
        <v>0</v>
      </c>
      <c r="AI54" s="8">
        <v>0</v>
      </c>
      <c r="AJ54" s="8">
        <v>0</v>
      </c>
      <c r="AK54" s="8">
        <v>4540</v>
      </c>
      <c r="AL54" s="8">
        <v>20007.4</v>
      </c>
      <c r="AM54" s="8">
        <v>24547.4</v>
      </c>
      <c r="AN54" s="8">
        <v>27966.89</v>
      </c>
      <c r="AO54" s="8">
        <v>3523.28</v>
      </c>
      <c r="AP54" s="8">
        <v>24443.61</v>
      </c>
      <c r="AQ54" s="8">
        <v>0</v>
      </c>
      <c r="AR54" s="8">
        <v>0</v>
      </c>
      <c r="AS54" s="8"/>
      <c r="AT54" s="8"/>
      <c r="AU54" s="8">
        <v>280</v>
      </c>
      <c r="AV54" s="16">
        <v>275</v>
      </c>
      <c r="AW54" s="9">
        <v>0</v>
      </c>
      <c r="AX54" s="9">
        <v>0</v>
      </c>
      <c r="AY54" s="9">
        <v>290</v>
      </c>
      <c r="AZ54" s="20">
        <v>305</v>
      </c>
      <c r="BA54" s="9">
        <v>0</v>
      </c>
      <c r="BB54" s="9">
        <v>0</v>
      </c>
      <c r="BC54" s="8"/>
      <c r="BD54" s="8"/>
      <c r="BE54" s="24">
        <f t="shared" si="0"/>
        <v>0</v>
      </c>
      <c r="BF54" s="24">
        <f t="shared" ref="BF54:BH54" si="116">AH54</f>
        <v>0</v>
      </c>
      <c r="BG54" s="24">
        <f t="shared" si="116"/>
        <v>0</v>
      </c>
      <c r="BH54" s="24">
        <f t="shared" si="116"/>
        <v>0</v>
      </c>
      <c r="BI54" s="2">
        <f t="shared" si="5"/>
        <v>1</v>
      </c>
      <c r="BJ54" s="2">
        <f t="shared" si="6"/>
        <v>0</v>
      </c>
      <c r="BK54" s="2">
        <f t="shared" si="7"/>
        <v>1</v>
      </c>
      <c r="BL54" s="2">
        <f t="shared" si="8"/>
        <v>0</v>
      </c>
      <c r="BM54" s="23">
        <f t="shared" si="2"/>
        <v>0</v>
      </c>
      <c r="BN54" s="23">
        <f t="shared" ref="BN54:BP54" si="117">AE54</f>
        <v>0</v>
      </c>
      <c r="BO54" s="23">
        <f t="shared" si="117"/>
        <v>0</v>
      </c>
      <c r="BP54" s="23">
        <f t="shared" si="117"/>
        <v>0</v>
      </c>
      <c r="BQ54" s="2">
        <f t="shared" si="10"/>
        <v>1</v>
      </c>
      <c r="BR54" s="2">
        <f t="shared" si="11"/>
        <v>0</v>
      </c>
      <c r="BS54" s="2">
        <f t="shared" si="12"/>
        <v>1</v>
      </c>
      <c r="BT54" s="2">
        <f t="shared" si="13"/>
        <v>0</v>
      </c>
    </row>
    <row r="55" s="2" customFormat="1" spans="1:72">
      <c r="A55" s="8">
        <v>16444.79</v>
      </c>
      <c r="B55" s="8">
        <v>-4539</v>
      </c>
      <c r="C55" s="8">
        <v>20075.95</v>
      </c>
      <c r="D55" s="8">
        <v>2029.41</v>
      </c>
      <c r="E55" s="8">
        <v>0</v>
      </c>
      <c r="F55" s="9">
        <v>-2913</v>
      </c>
      <c r="G55" s="8">
        <v>0</v>
      </c>
      <c r="H55" s="8">
        <v>190.77</v>
      </c>
      <c r="I55" s="8">
        <v>0</v>
      </c>
      <c r="J55" s="8">
        <v>221.18</v>
      </c>
      <c r="K55" s="8">
        <v>271.1</v>
      </c>
      <c r="L55" s="8">
        <v>0</v>
      </c>
      <c r="M55" s="8">
        <v>500.73</v>
      </c>
      <c r="N55" s="8">
        <v>500.73</v>
      </c>
      <c r="O55" s="8">
        <v>278.5</v>
      </c>
      <c r="P55" s="8">
        <v>288.2</v>
      </c>
      <c r="Q55" s="8">
        <v>0</v>
      </c>
      <c r="R55" s="8">
        <v>106.56</v>
      </c>
      <c r="S55" s="8">
        <v>16567.68</v>
      </c>
      <c r="T55" s="8">
        <v>4673.202</v>
      </c>
      <c r="U55" s="8">
        <v>161.63</v>
      </c>
      <c r="V55" s="8">
        <v>4092.543</v>
      </c>
      <c r="W55" s="8">
        <v>4254.173</v>
      </c>
      <c r="X55" s="8">
        <v>-957.145</v>
      </c>
      <c r="Y55" s="8">
        <v>49.967</v>
      </c>
      <c r="Z55" s="8">
        <v>17012.893</v>
      </c>
      <c r="AA55" s="8">
        <v>601.223</v>
      </c>
      <c r="AB55" s="8">
        <v>1228.52</v>
      </c>
      <c r="AC55" s="8" t="s">
        <v>60</v>
      </c>
      <c r="AD55" s="9">
        <v>-1144.5583</v>
      </c>
      <c r="AE55" s="8">
        <v>0</v>
      </c>
      <c r="AF55" s="8">
        <v>0</v>
      </c>
      <c r="AG55" s="8">
        <v>0</v>
      </c>
      <c r="AH55" s="8">
        <v>0</v>
      </c>
      <c r="AI55" s="8">
        <v>0</v>
      </c>
      <c r="AJ55" s="8">
        <v>0</v>
      </c>
      <c r="AK55" s="8">
        <v>4539</v>
      </c>
      <c r="AL55" s="8">
        <v>19859.7</v>
      </c>
      <c r="AM55" s="8">
        <v>24398.7</v>
      </c>
      <c r="AN55" s="8">
        <v>27928.35</v>
      </c>
      <c r="AO55" s="8">
        <v>3772.15</v>
      </c>
      <c r="AP55" s="8">
        <v>24156.2</v>
      </c>
      <c r="AQ55" s="8">
        <v>0</v>
      </c>
      <c r="AR55" s="8">
        <v>0</v>
      </c>
      <c r="AS55" s="8"/>
      <c r="AT55" s="8"/>
      <c r="AU55" s="8">
        <v>280</v>
      </c>
      <c r="AV55" s="16">
        <v>275</v>
      </c>
      <c r="AW55" s="9">
        <v>0</v>
      </c>
      <c r="AX55" s="9">
        <v>0</v>
      </c>
      <c r="AY55" s="9">
        <v>290</v>
      </c>
      <c r="AZ55" s="20">
        <v>305</v>
      </c>
      <c r="BA55" s="9">
        <v>0</v>
      </c>
      <c r="BB55" s="9">
        <v>0</v>
      </c>
      <c r="BC55" s="8"/>
      <c r="BD55" s="8"/>
      <c r="BE55" s="24">
        <f t="shared" si="0"/>
        <v>0</v>
      </c>
      <c r="BF55" s="24">
        <f t="shared" ref="BF55:BH55" si="118">AH55</f>
        <v>0</v>
      </c>
      <c r="BG55" s="24">
        <f t="shared" si="118"/>
        <v>0</v>
      </c>
      <c r="BH55" s="24">
        <f t="shared" si="118"/>
        <v>0</v>
      </c>
      <c r="BI55" s="2">
        <f t="shared" si="5"/>
        <v>1</v>
      </c>
      <c r="BJ55" s="2">
        <f t="shared" si="6"/>
        <v>0</v>
      </c>
      <c r="BK55" s="2">
        <f t="shared" si="7"/>
        <v>1</v>
      </c>
      <c r="BL55" s="2">
        <f t="shared" si="8"/>
        <v>0</v>
      </c>
      <c r="BM55" s="23">
        <f t="shared" si="2"/>
        <v>0</v>
      </c>
      <c r="BN55" s="23">
        <f t="shared" ref="BN55:BP55" si="119">AE55</f>
        <v>0</v>
      </c>
      <c r="BO55" s="23">
        <f t="shared" si="119"/>
        <v>0</v>
      </c>
      <c r="BP55" s="23">
        <f t="shared" si="119"/>
        <v>0</v>
      </c>
      <c r="BQ55" s="2">
        <f t="shared" si="10"/>
        <v>1</v>
      </c>
      <c r="BR55" s="2">
        <f t="shared" si="11"/>
        <v>0</v>
      </c>
      <c r="BS55" s="2">
        <f t="shared" si="12"/>
        <v>1</v>
      </c>
      <c r="BT55" s="2">
        <f t="shared" si="13"/>
        <v>0</v>
      </c>
    </row>
    <row r="56" s="2" customFormat="1" spans="1:72">
      <c r="A56" s="8">
        <v>16504.33</v>
      </c>
      <c r="B56" s="8">
        <v>-4538</v>
      </c>
      <c r="C56" s="8">
        <v>20076.98</v>
      </c>
      <c r="D56" s="8">
        <v>2049.15</v>
      </c>
      <c r="E56" s="8">
        <v>0</v>
      </c>
      <c r="F56" s="9">
        <v>-2913</v>
      </c>
      <c r="G56" s="8">
        <v>0</v>
      </c>
      <c r="H56" s="8">
        <v>189.89</v>
      </c>
      <c r="I56" s="8">
        <v>0</v>
      </c>
      <c r="J56" s="8">
        <v>221.38</v>
      </c>
      <c r="K56" s="8">
        <v>271.1</v>
      </c>
      <c r="L56" s="8">
        <v>0</v>
      </c>
      <c r="M56" s="8">
        <v>500.73</v>
      </c>
      <c r="N56" s="8">
        <v>499.5</v>
      </c>
      <c r="O56" s="8">
        <v>278.1</v>
      </c>
      <c r="P56" s="8">
        <v>286.6</v>
      </c>
      <c r="Q56" s="8">
        <v>0</v>
      </c>
      <c r="R56" s="8">
        <v>105.72</v>
      </c>
      <c r="S56" s="8">
        <v>16441.29</v>
      </c>
      <c r="T56" s="8">
        <v>4603.093</v>
      </c>
      <c r="U56" s="8">
        <v>140.495</v>
      </c>
      <c r="V56" s="8">
        <v>3807.662</v>
      </c>
      <c r="W56" s="8">
        <v>3948.157</v>
      </c>
      <c r="X56" s="8">
        <v>-958.17</v>
      </c>
      <c r="Y56" s="8">
        <v>50.03</v>
      </c>
      <c r="Z56" s="8">
        <v>17004.943</v>
      </c>
      <c r="AA56" s="8">
        <v>676.664</v>
      </c>
      <c r="AB56" s="8">
        <v>1234.82</v>
      </c>
      <c r="AC56" s="8" t="s">
        <v>60</v>
      </c>
      <c r="AD56" s="9">
        <v>-1146.6595</v>
      </c>
      <c r="AE56" s="8">
        <v>0</v>
      </c>
      <c r="AF56" s="8">
        <v>0</v>
      </c>
      <c r="AG56" s="8">
        <v>0</v>
      </c>
      <c r="AH56" s="8">
        <v>0</v>
      </c>
      <c r="AI56" s="8">
        <v>0</v>
      </c>
      <c r="AJ56" s="8">
        <v>0</v>
      </c>
      <c r="AK56" s="8">
        <v>4538</v>
      </c>
      <c r="AL56" s="8">
        <v>19675</v>
      </c>
      <c r="AM56" s="8">
        <v>24213</v>
      </c>
      <c r="AN56" s="8">
        <v>27776.36</v>
      </c>
      <c r="AO56" s="8">
        <v>4014.9</v>
      </c>
      <c r="AP56" s="8">
        <v>23761.46</v>
      </c>
      <c r="AQ56" s="8">
        <v>0</v>
      </c>
      <c r="AR56" s="8">
        <v>0</v>
      </c>
      <c r="AS56" s="8"/>
      <c r="AT56" s="8"/>
      <c r="AU56" s="8">
        <v>280</v>
      </c>
      <c r="AV56" s="16">
        <v>275</v>
      </c>
      <c r="AW56" s="9">
        <v>0</v>
      </c>
      <c r="AX56" s="9">
        <v>0</v>
      </c>
      <c r="AY56" s="9">
        <v>290</v>
      </c>
      <c r="AZ56" s="20">
        <v>305</v>
      </c>
      <c r="BA56" s="9">
        <v>0</v>
      </c>
      <c r="BB56" s="9">
        <v>0</v>
      </c>
      <c r="BC56" s="8"/>
      <c r="BD56" s="8"/>
      <c r="BE56" s="24">
        <f t="shared" si="0"/>
        <v>0</v>
      </c>
      <c r="BF56" s="24">
        <f t="shared" ref="BF56:BH56" si="120">AH56</f>
        <v>0</v>
      </c>
      <c r="BG56" s="24">
        <f t="shared" si="120"/>
        <v>0</v>
      </c>
      <c r="BH56" s="24">
        <f t="shared" si="120"/>
        <v>0</v>
      </c>
      <c r="BI56" s="2">
        <f t="shared" si="5"/>
        <v>1</v>
      </c>
      <c r="BJ56" s="2">
        <f t="shared" si="6"/>
        <v>0</v>
      </c>
      <c r="BK56" s="2">
        <f t="shared" si="7"/>
        <v>1</v>
      </c>
      <c r="BL56" s="2">
        <f t="shared" si="8"/>
        <v>0</v>
      </c>
      <c r="BM56" s="23">
        <f t="shared" si="2"/>
        <v>0</v>
      </c>
      <c r="BN56" s="23">
        <f t="shared" ref="BN56:BP56" si="121">AE56</f>
        <v>0</v>
      </c>
      <c r="BO56" s="23">
        <f t="shared" si="121"/>
        <v>0</v>
      </c>
      <c r="BP56" s="23">
        <f t="shared" si="121"/>
        <v>0</v>
      </c>
      <c r="BQ56" s="2">
        <f t="shared" si="10"/>
        <v>1</v>
      </c>
      <c r="BR56" s="2">
        <f t="shared" si="11"/>
        <v>0</v>
      </c>
      <c r="BS56" s="2">
        <f t="shared" si="12"/>
        <v>1</v>
      </c>
      <c r="BT56" s="2">
        <f t="shared" si="13"/>
        <v>0</v>
      </c>
    </row>
    <row r="57" s="2" customFormat="1" spans="1:72">
      <c r="A57" s="8">
        <v>16486.71</v>
      </c>
      <c r="B57" s="8">
        <v>-4537</v>
      </c>
      <c r="C57" s="8">
        <v>20076.12</v>
      </c>
      <c r="D57" s="8">
        <v>1920.64</v>
      </c>
      <c r="E57" s="8">
        <v>0</v>
      </c>
      <c r="F57" s="9">
        <v>-2913</v>
      </c>
      <c r="G57" s="8">
        <v>0</v>
      </c>
      <c r="H57" s="8">
        <v>190.77</v>
      </c>
      <c r="I57" s="8">
        <v>0</v>
      </c>
      <c r="J57" s="8">
        <v>221.29</v>
      </c>
      <c r="K57" s="8">
        <v>270.4</v>
      </c>
      <c r="L57" s="8">
        <v>0</v>
      </c>
      <c r="M57" s="8">
        <v>499.09</v>
      </c>
      <c r="N57" s="8">
        <v>499.91</v>
      </c>
      <c r="O57" s="8">
        <v>280.6</v>
      </c>
      <c r="P57" s="8">
        <v>289.7</v>
      </c>
      <c r="Q57" s="8">
        <v>0</v>
      </c>
      <c r="R57" s="8">
        <v>106.09</v>
      </c>
      <c r="S57" s="8">
        <v>16452.736</v>
      </c>
      <c r="T57" s="8">
        <v>4702.854</v>
      </c>
      <c r="U57" s="8">
        <v>149.27</v>
      </c>
      <c r="V57" s="8">
        <v>3779.822</v>
      </c>
      <c r="W57" s="8">
        <v>3929.092</v>
      </c>
      <c r="X57" s="8">
        <v>-948.513</v>
      </c>
      <c r="Y57" s="8">
        <v>49.969</v>
      </c>
      <c r="Z57" s="8">
        <v>17177.166</v>
      </c>
      <c r="AA57" s="8">
        <v>659.637</v>
      </c>
      <c r="AB57" s="8">
        <v>1237.09</v>
      </c>
      <c r="AC57" s="8" t="s">
        <v>60</v>
      </c>
      <c r="AD57" s="9">
        <v>-1143.718</v>
      </c>
      <c r="AE57" s="8">
        <v>0</v>
      </c>
      <c r="AF57" s="8">
        <v>0</v>
      </c>
      <c r="AG57" s="8">
        <v>0</v>
      </c>
      <c r="AH57" s="8">
        <v>0</v>
      </c>
      <c r="AI57" s="8">
        <v>0</v>
      </c>
      <c r="AJ57" s="8">
        <v>0</v>
      </c>
      <c r="AK57" s="8">
        <v>4537</v>
      </c>
      <c r="AL57" s="8">
        <v>19675</v>
      </c>
      <c r="AM57" s="8">
        <v>24212</v>
      </c>
      <c r="AN57" s="8">
        <v>27524.87</v>
      </c>
      <c r="AO57" s="8">
        <v>4271.99</v>
      </c>
      <c r="AP57" s="8">
        <v>23252.88</v>
      </c>
      <c r="AQ57" s="8">
        <v>0</v>
      </c>
      <c r="AR57" s="8">
        <v>0</v>
      </c>
      <c r="AS57" s="8"/>
      <c r="AT57" s="8"/>
      <c r="AU57" s="8">
        <v>280</v>
      </c>
      <c r="AV57" s="16">
        <v>275</v>
      </c>
      <c r="AW57" s="9">
        <v>0</v>
      </c>
      <c r="AX57" s="9">
        <v>0</v>
      </c>
      <c r="AY57" s="9">
        <v>290</v>
      </c>
      <c r="AZ57" s="20">
        <v>305</v>
      </c>
      <c r="BA57" s="9">
        <v>0</v>
      </c>
      <c r="BB57" s="9">
        <v>0</v>
      </c>
      <c r="BC57" s="8"/>
      <c r="BD57" s="8"/>
      <c r="BE57" s="24">
        <f t="shared" si="0"/>
        <v>0</v>
      </c>
      <c r="BF57" s="24">
        <f t="shared" ref="BF57:BH57" si="122">AH57</f>
        <v>0</v>
      </c>
      <c r="BG57" s="24">
        <f t="shared" si="122"/>
        <v>0</v>
      </c>
      <c r="BH57" s="24">
        <f t="shared" si="122"/>
        <v>0</v>
      </c>
      <c r="BI57" s="2">
        <f t="shared" si="5"/>
        <v>1</v>
      </c>
      <c r="BJ57" s="2">
        <f t="shared" si="6"/>
        <v>0</v>
      </c>
      <c r="BK57" s="2">
        <f t="shared" si="7"/>
        <v>1</v>
      </c>
      <c r="BL57" s="2">
        <f t="shared" si="8"/>
        <v>0</v>
      </c>
      <c r="BM57" s="23">
        <f t="shared" si="2"/>
        <v>0</v>
      </c>
      <c r="BN57" s="23">
        <f t="shared" ref="BN57:BP57" si="123">AE57</f>
        <v>0</v>
      </c>
      <c r="BO57" s="23">
        <f t="shared" si="123"/>
        <v>0</v>
      </c>
      <c r="BP57" s="23">
        <f t="shared" si="123"/>
        <v>0</v>
      </c>
      <c r="BQ57" s="2">
        <f t="shared" si="10"/>
        <v>1</v>
      </c>
      <c r="BR57" s="2">
        <f t="shared" si="11"/>
        <v>0</v>
      </c>
      <c r="BS57" s="2">
        <f t="shared" si="12"/>
        <v>1</v>
      </c>
      <c r="BT57" s="2">
        <f t="shared" si="13"/>
        <v>0</v>
      </c>
    </row>
    <row r="58" s="2" customFormat="1" spans="1:72">
      <c r="A58" s="8">
        <v>16611.27</v>
      </c>
      <c r="B58" s="8">
        <v>-4536</v>
      </c>
      <c r="C58" s="8">
        <v>20076.16</v>
      </c>
      <c r="D58" s="8">
        <v>1796.71</v>
      </c>
      <c r="E58" s="8">
        <v>0</v>
      </c>
      <c r="F58" s="9">
        <v>-2913</v>
      </c>
      <c r="G58" s="8">
        <v>0</v>
      </c>
      <c r="H58" s="8">
        <v>190.77</v>
      </c>
      <c r="I58" s="8">
        <v>0</v>
      </c>
      <c r="J58" s="8">
        <v>221.84</v>
      </c>
      <c r="K58" s="8">
        <v>270.86</v>
      </c>
      <c r="L58" s="8">
        <v>0</v>
      </c>
      <c r="M58" s="8">
        <v>500.32</v>
      </c>
      <c r="N58" s="8">
        <v>499.91</v>
      </c>
      <c r="O58" s="8">
        <v>278.8</v>
      </c>
      <c r="P58" s="8">
        <v>288.6</v>
      </c>
      <c r="Q58" s="8">
        <v>0</v>
      </c>
      <c r="R58" s="8">
        <v>105.77</v>
      </c>
      <c r="S58" s="8">
        <v>16405.906</v>
      </c>
      <c r="T58" s="8">
        <v>4655.103</v>
      </c>
      <c r="U58" s="8">
        <v>156.325</v>
      </c>
      <c r="V58" s="8">
        <v>3750.988</v>
      </c>
      <c r="W58" s="8">
        <v>3907.312</v>
      </c>
      <c r="X58" s="8">
        <v>-944.698</v>
      </c>
      <c r="Y58" s="8">
        <v>49.98</v>
      </c>
      <c r="Z58" s="8">
        <v>17070.621</v>
      </c>
      <c r="AA58" s="8">
        <v>671.26</v>
      </c>
      <c r="AB58" s="8">
        <v>1234.23</v>
      </c>
      <c r="AC58" s="8" t="s">
        <v>60</v>
      </c>
      <c r="AD58" s="9">
        <v>-1147.5</v>
      </c>
      <c r="AE58" s="8">
        <v>0</v>
      </c>
      <c r="AF58" s="8">
        <v>0</v>
      </c>
      <c r="AG58" s="8">
        <v>0</v>
      </c>
      <c r="AH58" s="8">
        <v>0</v>
      </c>
      <c r="AI58" s="8">
        <v>0</v>
      </c>
      <c r="AJ58" s="8">
        <v>0</v>
      </c>
      <c r="AK58" s="8">
        <v>4536</v>
      </c>
      <c r="AL58" s="8">
        <v>19785.8</v>
      </c>
      <c r="AM58" s="8">
        <v>24321.8</v>
      </c>
      <c r="AN58" s="8">
        <v>27071.68</v>
      </c>
      <c r="AO58" s="8">
        <v>4480.32</v>
      </c>
      <c r="AP58" s="8">
        <v>22591.36</v>
      </c>
      <c r="AQ58" s="8">
        <v>0</v>
      </c>
      <c r="AR58" s="8">
        <v>0</v>
      </c>
      <c r="AS58" s="8"/>
      <c r="AT58" s="8"/>
      <c r="AU58" s="8">
        <v>280</v>
      </c>
      <c r="AV58" s="16">
        <v>275</v>
      </c>
      <c r="AW58" s="9">
        <v>0</v>
      </c>
      <c r="AX58" s="9">
        <v>0</v>
      </c>
      <c r="AY58" s="9">
        <v>290</v>
      </c>
      <c r="AZ58" s="20">
        <v>305</v>
      </c>
      <c r="BA58" s="9">
        <v>0</v>
      </c>
      <c r="BB58" s="9">
        <v>0</v>
      </c>
      <c r="BC58" s="8"/>
      <c r="BD58" s="8"/>
      <c r="BE58" s="24">
        <f t="shared" si="0"/>
        <v>0</v>
      </c>
      <c r="BF58" s="24">
        <f t="shared" ref="BF58:BH58" si="124">AH58</f>
        <v>0</v>
      </c>
      <c r="BG58" s="24">
        <f t="shared" si="124"/>
        <v>0</v>
      </c>
      <c r="BH58" s="24">
        <f t="shared" si="124"/>
        <v>0</v>
      </c>
      <c r="BI58" s="2">
        <f t="shared" si="5"/>
        <v>1</v>
      </c>
      <c r="BJ58" s="2">
        <f t="shared" si="6"/>
        <v>0</v>
      </c>
      <c r="BK58" s="2">
        <f t="shared" si="7"/>
        <v>1</v>
      </c>
      <c r="BL58" s="2">
        <f t="shared" si="8"/>
        <v>0</v>
      </c>
      <c r="BM58" s="23">
        <f t="shared" si="2"/>
        <v>0</v>
      </c>
      <c r="BN58" s="23">
        <f t="shared" ref="BN58:BP58" si="125">AE58</f>
        <v>0</v>
      </c>
      <c r="BO58" s="23">
        <f t="shared" si="125"/>
        <v>0</v>
      </c>
      <c r="BP58" s="23">
        <f t="shared" si="125"/>
        <v>0</v>
      </c>
      <c r="BQ58" s="2">
        <f t="shared" si="10"/>
        <v>1</v>
      </c>
      <c r="BR58" s="2">
        <f t="shared" si="11"/>
        <v>0</v>
      </c>
      <c r="BS58" s="2">
        <f t="shared" si="12"/>
        <v>1</v>
      </c>
      <c r="BT58" s="2">
        <f t="shared" si="13"/>
        <v>0</v>
      </c>
    </row>
    <row r="59" s="2" customFormat="1" spans="1:72">
      <c r="A59" s="8">
        <v>16634.85</v>
      </c>
      <c r="B59" s="8">
        <v>-4490</v>
      </c>
      <c r="C59" s="8">
        <v>20076.9</v>
      </c>
      <c r="D59" s="8">
        <v>1483.06</v>
      </c>
      <c r="E59" s="8">
        <v>0</v>
      </c>
      <c r="F59" s="9">
        <v>-2913</v>
      </c>
      <c r="G59" s="8">
        <v>0</v>
      </c>
      <c r="H59" s="8">
        <v>189.05</v>
      </c>
      <c r="I59" s="8">
        <v>0</v>
      </c>
      <c r="J59" s="8">
        <v>221.47</v>
      </c>
      <c r="K59" s="8">
        <v>271.1</v>
      </c>
      <c r="L59" s="8">
        <v>0</v>
      </c>
      <c r="M59" s="8">
        <v>500.73</v>
      </c>
      <c r="N59" s="8">
        <v>498.68</v>
      </c>
      <c r="O59" s="8">
        <v>278.7</v>
      </c>
      <c r="P59" s="8">
        <v>289</v>
      </c>
      <c r="Q59" s="8">
        <v>0</v>
      </c>
      <c r="R59" s="8">
        <v>105.51</v>
      </c>
      <c r="S59" s="8">
        <v>16805.307</v>
      </c>
      <c r="T59" s="8">
        <v>4656.956</v>
      </c>
      <c r="U59" s="8">
        <v>142.971</v>
      </c>
      <c r="V59" s="8">
        <v>4479.751</v>
      </c>
      <c r="W59" s="8">
        <v>4622.723</v>
      </c>
      <c r="X59" s="8">
        <v>-936.493</v>
      </c>
      <c r="Y59" s="8">
        <v>49.978</v>
      </c>
      <c r="Z59" s="8">
        <v>17024.21</v>
      </c>
      <c r="AA59" s="8">
        <v>741.5</v>
      </c>
      <c r="AB59" s="8">
        <v>1231.94</v>
      </c>
      <c r="AC59" s="8" t="s">
        <v>60</v>
      </c>
      <c r="AD59" s="9">
        <v>-1149.461</v>
      </c>
      <c r="AE59" s="8">
        <v>0</v>
      </c>
      <c r="AF59" s="8">
        <v>0</v>
      </c>
      <c r="AG59" s="8">
        <v>0</v>
      </c>
      <c r="AH59" s="8">
        <v>0</v>
      </c>
      <c r="AI59" s="8">
        <v>0</v>
      </c>
      <c r="AJ59" s="8">
        <v>0</v>
      </c>
      <c r="AK59" s="8">
        <v>4490</v>
      </c>
      <c r="AL59" s="8">
        <v>19970.5</v>
      </c>
      <c r="AM59" s="8">
        <v>24460.5</v>
      </c>
      <c r="AN59" s="8">
        <v>26480.04</v>
      </c>
      <c r="AO59" s="8">
        <v>4672.47</v>
      </c>
      <c r="AP59" s="8">
        <v>21807.57</v>
      </c>
      <c r="AQ59" s="8">
        <v>0</v>
      </c>
      <c r="AR59" s="8">
        <v>0</v>
      </c>
      <c r="AS59" s="8"/>
      <c r="AT59" s="8"/>
      <c r="AU59" s="8">
        <v>280</v>
      </c>
      <c r="AV59" s="16">
        <v>275</v>
      </c>
      <c r="AW59" s="9">
        <v>0</v>
      </c>
      <c r="AX59" s="9">
        <v>0</v>
      </c>
      <c r="AY59" s="9">
        <v>290</v>
      </c>
      <c r="AZ59" s="20">
        <v>305</v>
      </c>
      <c r="BA59" s="9">
        <v>0</v>
      </c>
      <c r="BB59" s="9">
        <v>0</v>
      </c>
      <c r="BC59" s="8"/>
      <c r="BD59" s="8"/>
      <c r="BE59" s="24">
        <f t="shared" si="0"/>
        <v>0</v>
      </c>
      <c r="BF59" s="24">
        <f t="shared" ref="BF59:BH59" si="126">AH59</f>
        <v>0</v>
      </c>
      <c r="BG59" s="24">
        <f t="shared" si="126"/>
        <v>0</v>
      </c>
      <c r="BH59" s="24">
        <f t="shared" si="126"/>
        <v>0</v>
      </c>
      <c r="BI59" s="2">
        <f t="shared" si="5"/>
        <v>1</v>
      </c>
      <c r="BJ59" s="2">
        <f t="shared" si="6"/>
        <v>0</v>
      </c>
      <c r="BK59" s="2">
        <f t="shared" si="7"/>
        <v>1</v>
      </c>
      <c r="BL59" s="2">
        <f t="shared" si="8"/>
        <v>0</v>
      </c>
      <c r="BM59" s="23">
        <f t="shared" si="2"/>
        <v>0</v>
      </c>
      <c r="BN59" s="23">
        <f t="shared" ref="BN59:BP59" si="127">AE59</f>
        <v>0</v>
      </c>
      <c r="BO59" s="23">
        <f t="shared" si="127"/>
        <v>0</v>
      </c>
      <c r="BP59" s="23">
        <f t="shared" si="127"/>
        <v>0</v>
      </c>
      <c r="BQ59" s="2">
        <f t="shared" si="10"/>
        <v>1</v>
      </c>
      <c r="BR59" s="2">
        <f t="shared" si="11"/>
        <v>0</v>
      </c>
      <c r="BS59" s="2">
        <f t="shared" si="12"/>
        <v>1</v>
      </c>
      <c r="BT59" s="2">
        <f t="shared" si="13"/>
        <v>0</v>
      </c>
    </row>
    <row r="60" s="2" customFormat="1" spans="1:72">
      <c r="A60" s="8">
        <v>17310.53</v>
      </c>
      <c r="B60" s="8">
        <v>-4444</v>
      </c>
      <c r="C60" s="8">
        <v>20081.16</v>
      </c>
      <c r="D60" s="8">
        <v>2100.42</v>
      </c>
      <c r="E60" s="8">
        <v>0</v>
      </c>
      <c r="F60" s="9">
        <v>-2913</v>
      </c>
      <c r="G60" s="8">
        <v>0</v>
      </c>
      <c r="H60" s="8">
        <v>189.89</v>
      </c>
      <c r="I60" s="8">
        <v>0</v>
      </c>
      <c r="J60" s="8">
        <v>221.47</v>
      </c>
      <c r="K60" s="8">
        <v>270.4</v>
      </c>
      <c r="L60" s="8">
        <v>0</v>
      </c>
      <c r="M60" s="8">
        <v>499.91</v>
      </c>
      <c r="N60" s="8">
        <v>499.91</v>
      </c>
      <c r="O60" s="8">
        <v>279</v>
      </c>
      <c r="P60" s="8">
        <v>288.7</v>
      </c>
      <c r="Q60" s="8">
        <v>0</v>
      </c>
      <c r="R60" s="8">
        <v>105.14</v>
      </c>
      <c r="S60" s="8">
        <v>17305.562</v>
      </c>
      <c r="T60" s="8">
        <v>4370.999</v>
      </c>
      <c r="U60" s="8">
        <v>139.896</v>
      </c>
      <c r="V60" s="8">
        <v>4944.316</v>
      </c>
      <c r="W60" s="8">
        <v>5084.212</v>
      </c>
      <c r="X60" s="8">
        <v>-934.648</v>
      </c>
      <c r="Y60" s="8">
        <v>49.991</v>
      </c>
      <c r="Z60" s="8">
        <v>17171.291</v>
      </c>
      <c r="AA60" s="8">
        <v>531.969</v>
      </c>
      <c r="AB60" s="8">
        <v>1239.7</v>
      </c>
      <c r="AC60" s="8" t="s">
        <v>60</v>
      </c>
      <c r="AD60" s="9">
        <v>-1147.7802</v>
      </c>
      <c r="AE60" s="8">
        <v>0</v>
      </c>
      <c r="AF60" s="8">
        <v>0</v>
      </c>
      <c r="AG60" s="8">
        <v>0</v>
      </c>
      <c r="AH60" s="8">
        <v>0</v>
      </c>
      <c r="AI60" s="8">
        <v>0</v>
      </c>
      <c r="AJ60" s="8">
        <v>0</v>
      </c>
      <c r="AK60" s="8">
        <v>4444</v>
      </c>
      <c r="AL60" s="8">
        <v>20376.8</v>
      </c>
      <c r="AM60" s="8">
        <v>24820.8</v>
      </c>
      <c r="AN60" s="8">
        <v>25747.8</v>
      </c>
      <c r="AO60" s="8">
        <v>4860.24</v>
      </c>
      <c r="AP60" s="8">
        <v>20887.56</v>
      </c>
      <c r="AQ60" s="8">
        <v>0</v>
      </c>
      <c r="AR60" s="8">
        <v>0</v>
      </c>
      <c r="AS60" s="8"/>
      <c r="AT60" s="8"/>
      <c r="AU60" s="8">
        <v>280</v>
      </c>
      <c r="AV60" s="16">
        <v>275</v>
      </c>
      <c r="AW60" s="9">
        <v>0</v>
      </c>
      <c r="AX60" s="9">
        <v>0</v>
      </c>
      <c r="AY60" s="9">
        <v>290</v>
      </c>
      <c r="AZ60" s="20">
        <v>305</v>
      </c>
      <c r="BA60" s="9">
        <v>0</v>
      </c>
      <c r="BB60" s="9">
        <v>0</v>
      </c>
      <c r="BC60" s="8"/>
      <c r="BD60" s="8"/>
      <c r="BE60" s="24">
        <f t="shared" si="0"/>
        <v>0</v>
      </c>
      <c r="BF60" s="24">
        <f t="shared" ref="BF60:BH60" si="128">AH60</f>
        <v>0</v>
      </c>
      <c r="BG60" s="24">
        <f t="shared" si="128"/>
        <v>0</v>
      </c>
      <c r="BH60" s="24">
        <f t="shared" si="128"/>
        <v>0</v>
      </c>
      <c r="BI60" s="2">
        <f t="shared" si="5"/>
        <v>1</v>
      </c>
      <c r="BJ60" s="2">
        <f t="shared" si="6"/>
        <v>0</v>
      </c>
      <c r="BK60" s="2">
        <f t="shared" si="7"/>
        <v>1</v>
      </c>
      <c r="BL60" s="2">
        <f t="shared" si="8"/>
        <v>0</v>
      </c>
      <c r="BM60" s="23">
        <f t="shared" si="2"/>
        <v>0</v>
      </c>
      <c r="BN60" s="23">
        <f t="shared" ref="BN60:BP60" si="129">AE60</f>
        <v>0</v>
      </c>
      <c r="BO60" s="23">
        <f t="shared" si="129"/>
        <v>0</v>
      </c>
      <c r="BP60" s="23">
        <f t="shared" si="129"/>
        <v>0</v>
      </c>
      <c r="BQ60" s="2">
        <f t="shared" si="10"/>
        <v>1</v>
      </c>
      <c r="BR60" s="2">
        <f t="shared" si="11"/>
        <v>0</v>
      </c>
      <c r="BS60" s="2">
        <f t="shared" si="12"/>
        <v>1</v>
      </c>
      <c r="BT60" s="2">
        <f t="shared" si="13"/>
        <v>0</v>
      </c>
    </row>
    <row r="61" s="2" customFormat="1" spans="1:72">
      <c r="A61" s="8">
        <v>17552.83</v>
      </c>
      <c r="B61" s="8">
        <v>-4398</v>
      </c>
      <c r="C61" s="8">
        <v>20084.39</v>
      </c>
      <c r="D61" s="8">
        <v>2300.52</v>
      </c>
      <c r="E61" s="8">
        <v>0</v>
      </c>
      <c r="F61" s="9">
        <v>-2913</v>
      </c>
      <c r="G61" s="8">
        <v>0</v>
      </c>
      <c r="H61" s="8">
        <v>189.05</v>
      </c>
      <c r="I61" s="8">
        <v>0</v>
      </c>
      <c r="J61" s="8">
        <v>221.94</v>
      </c>
      <c r="K61" s="8">
        <v>271.1</v>
      </c>
      <c r="L61" s="8">
        <v>0</v>
      </c>
      <c r="M61" s="8">
        <v>500.73</v>
      </c>
      <c r="N61" s="8">
        <v>499.91</v>
      </c>
      <c r="O61" s="8">
        <v>280</v>
      </c>
      <c r="P61" s="8">
        <v>288.8</v>
      </c>
      <c r="Q61" s="8">
        <v>0</v>
      </c>
      <c r="R61" s="8">
        <v>105.77</v>
      </c>
      <c r="S61" s="8">
        <v>17732.54</v>
      </c>
      <c r="T61" s="8">
        <v>4396.37</v>
      </c>
      <c r="U61" s="8">
        <v>155.178</v>
      </c>
      <c r="V61" s="8">
        <v>4900.561</v>
      </c>
      <c r="W61" s="8">
        <v>5055.739</v>
      </c>
      <c r="X61" s="8">
        <v>-930.466</v>
      </c>
      <c r="Y61" s="8">
        <v>50.002</v>
      </c>
      <c r="Z61" s="8">
        <v>16825.45</v>
      </c>
      <c r="AA61" s="8">
        <v>751.318</v>
      </c>
      <c r="AB61" s="8">
        <v>1231.98</v>
      </c>
      <c r="AC61" s="8" t="s">
        <v>60</v>
      </c>
      <c r="AD61" s="9">
        <v>-1146.6595</v>
      </c>
      <c r="AE61" s="8">
        <v>0</v>
      </c>
      <c r="AF61" s="8">
        <v>0</v>
      </c>
      <c r="AG61" s="8">
        <v>0</v>
      </c>
      <c r="AH61" s="8">
        <v>0</v>
      </c>
      <c r="AI61" s="8">
        <v>0</v>
      </c>
      <c r="AJ61" s="8">
        <v>0</v>
      </c>
      <c r="AK61" s="8">
        <v>4398</v>
      </c>
      <c r="AL61" s="8">
        <v>20893.8</v>
      </c>
      <c r="AM61" s="8">
        <v>25291.8</v>
      </c>
      <c r="AN61" s="8">
        <v>24914</v>
      </c>
      <c r="AO61" s="8">
        <v>5079.17</v>
      </c>
      <c r="AP61" s="8">
        <v>19834.83</v>
      </c>
      <c r="AQ61" s="8">
        <v>0</v>
      </c>
      <c r="AR61" s="8">
        <v>0</v>
      </c>
      <c r="AS61" s="8"/>
      <c r="AT61" s="8"/>
      <c r="AU61" s="8">
        <v>280</v>
      </c>
      <c r="AV61" s="16">
        <v>275</v>
      </c>
      <c r="AW61" s="9">
        <v>0</v>
      </c>
      <c r="AX61" s="9">
        <v>0</v>
      </c>
      <c r="AY61" s="9">
        <v>290</v>
      </c>
      <c r="AZ61" s="20">
        <v>305</v>
      </c>
      <c r="BA61" s="9">
        <v>0</v>
      </c>
      <c r="BB61" s="9">
        <v>0</v>
      </c>
      <c r="BC61" s="8"/>
      <c r="BD61" s="8"/>
      <c r="BE61" s="24">
        <f t="shared" si="0"/>
        <v>0</v>
      </c>
      <c r="BF61" s="24">
        <f t="shared" ref="BF61:BH61" si="130">AH61</f>
        <v>0</v>
      </c>
      <c r="BG61" s="24">
        <f t="shared" si="130"/>
        <v>0</v>
      </c>
      <c r="BH61" s="24">
        <f t="shared" si="130"/>
        <v>0</v>
      </c>
      <c r="BI61" s="2">
        <f t="shared" si="5"/>
        <v>1</v>
      </c>
      <c r="BJ61" s="2">
        <f t="shared" si="6"/>
        <v>0</v>
      </c>
      <c r="BK61" s="2">
        <f t="shared" si="7"/>
        <v>1</v>
      </c>
      <c r="BL61" s="2">
        <f t="shared" si="8"/>
        <v>0</v>
      </c>
      <c r="BM61" s="23">
        <f t="shared" si="2"/>
        <v>0</v>
      </c>
      <c r="BN61" s="23">
        <f t="shared" ref="BN61:BP61" si="131">AE61</f>
        <v>0</v>
      </c>
      <c r="BO61" s="23">
        <f t="shared" si="131"/>
        <v>0</v>
      </c>
      <c r="BP61" s="23">
        <f t="shared" si="131"/>
        <v>0</v>
      </c>
      <c r="BQ61" s="2">
        <f t="shared" si="10"/>
        <v>1</v>
      </c>
      <c r="BR61" s="2">
        <f t="shared" si="11"/>
        <v>0</v>
      </c>
      <c r="BS61" s="2">
        <f t="shared" si="12"/>
        <v>1</v>
      </c>
      <c r="BT61" s="2">
        <f t="shared" si="13"/>
        <v>0</v>
      </c>
    </row>
    <row r="62" s="2" customFormat="1" spans="1:72">
      <c r="A62" s="8">
        <v>18204</v>
      </c>
      <c r="B62" s="8">
        <v>-4348</v>
      </c>
      <c r="C62" s="8">
        <v>20074.03</v>
      </c>
      <c r="D62" s="8">
        <v>2671.4</v>
      </c>
      <c r="E62" s="8">
        <v>0</v>
      </c>
      <c r="F62" s="9">
        <v>-2913</v>
      </c>
      <c r="G62" s="8">
        <v>0</v>
      </c>
      <c r="H62" s="8">
        <v>190.77</v>
      </c>
      <c r="I62" s="8">
        <v>0</v>
      </c>
      <c r="J62" s="8">
        <v>221.16</v>
      </c>
      <c r="K62" s="8">
        <v>271.1</v>
      </c>
      <c r="L62" s="8">
        <v>0</v>
      </c>
      <c r="M62" s="8">
        <v>500.32</v>
      </c>
      <c r="N62" s="8">
        <v>499.5</v>
      </c>
      <c r="O62" s="8">
        <v>278.4</v>
      </c>
      <c r="P62" s="8">
        <v>287.8</v>
      </c>
      <c r="Q62" s="8">
        <v>0</v>
      </c>
      <c r="R62" s="8">
        <v>105.77</v>
      </c>
      <c r="S62" s="8">
        <v>18340.512</v>
      </c>
      <c r="T62" s="8">
        <v>4706.79</v>
      </c>
      <c r="U62" s="8">
        <v>140.205</v>
      </c>
      <c r="V62" s="8">
        <v>5185.151</v>
      </c>
      <c r="W62" s="8">
        <v>5325.356</v>
      </c>
      <c r="X62" s="8">
        <v>-925.8</v>
      </c>
      <c r="Y62" s="8">
        <v>50.008</v>
      </c>
      <c r="Z62" s="8">
        <v>16582.008</v>
      </c>
      <c r="AA62" s="8">
        <v>812.266</v>
      </c>
      <c r="AB62" s="8">
        <v>1247.62</v>
      </c>
      <c r="AC62" s="8" t="s">
        <v>60</v>
      </c>
      <c r="AD62" s="9">
        <v>-1152.1226</v>
      </c>
      <c r="AE62" s="8">
        <v>0</v>
      </c>
      <c r="AF62" s="8">
        <v>0</v>
      </c>
      <c r="AG62" s="8">
        <v>0</v>
      </c>
      <c r="AH62" s="8">
        <v>0</v>
      </c>
      <c r="AI62" s="8">
        <v>0</v>
      </c>
      <c r="AJ62" s="8">
        <v>0</v>
      </c>
      <c r="AK62" s="8">
        <v>4348</v>
      </c>
      <c r="AL62" s="8">
        <v>21263.2</v>
      </c>
      <c r="AM62" s="8">
        <v>25611.2</v>
      </c>
      <c r="AN62" s="8">
        <v>23896.3</v>
      </c>
      <c r="AO62" s="8">
        <v>5256.15</v>
      </c>
      <c r="AP62" s="8">
        <v>18640.15</v>
      </c>
      <c r="AQ62" s="8">
        <v>0</v>
      </c>
      <c r="AR62" s="8">
        <v>0</v>
      </c>
      <c r="AS62" s="8"/>
      <c r="AT62" s="8"/>
      <c r="AU62" s="8">
        <v>280</v>
      </c>
      <c r="AV62" s="16">
        <v>275</v>
      </c>
      <c r="AW62" s="9">
        <v>0</v>
      </c>
      <c r="AX62" s="9">
        <v>0</v>
      </c>
      <c r="AY62" s="9">
        <v>290</v>
      </c>
      <c r="AZ62" s="20">
        <v>305</v>
      </c>
      <c r="BA62" s="9">
        <v>0</v>
      </c>
      <c r="BB62" s="9">
        <v>0</v>
      </c>
      <c r="BC62" s="8"/>
      <c r="BD62" s="8"/>
      <c r="BE62" s="24">
        <f t="shared" si="0"/>
        <v>0</v>
      </c>
      <c r="BF62" s="24">
        <f t="shared" ref="BF62:BH62" si="132">AH62</f>
        <v>0</v>
      </c>
      <c r="BG62" s="24">
        <f t="shared" si="132"/>
        <v>0</v>
      </c>
      <c r="BH62" s="24">
        <f t="shared" si="132"/>
        <v>0</v>
      </c>
      <c r="BI62" s="2">
        <f t="shared" si="5"/>
        <v>1</v>
      </c>
      <c r="BJ62" s="2">
        <f t="shared" si="6"/>
        <v>0</v>
      </c>
      <c r="BK62" s="2">
        <f t="shared" si="7"/>
        <v>1</v>
      </c>
      <c r="BL62" s="2">
        <f t="shared" si="8"/>
        <v>0</v>
      </c>
      <c r="BM62" s="23">
        <f t="shared" si="2"/>
        <v>0</v>
      </c>
      <c r="BN62" s="23">
        <f t="shared" ref="BN62:BP62" si="133">AE62</f>
        <v>0</v>
      </c>
      <c r="BO62" s="23">
        <f t="shared" si="133"/>
        <v>0</v>
      </c>
      <c r="BP62" s="23">
        <f t="shared" si="133"/>
        <v>0</v>
      </c>
      <c r="BQ62" s="2">
        <f t="shared" si="10"/>
        <v>1</v>
      </c>
      <c r="BR62" s="2">
        <f t="shared" si="11"/>
        <v>0</v>
      </c>
      <c r="BS62" s="2">
        <f t="shared" si="12"/>
        <v>1</v>
      </c>
      <c r="BT62" s="2">
        <f t="shared" si="13"/>
        <v>0</v>
      </c>
    </row>
    <row r="63" s="2" customFormat="1" spans="1:72">
      <c r="A63" s="8">
        <v>18779.68</v>
      </c>
      <c r="B63" s="8">
        <v>-4247</v>
      </c>
      <c r="C63" s="8">
        <v>20076.9</v>
      </c>
      <c r="D63" s="8">
        <v>3144.45</v>
      </c>
      <c r="E63" s="8">
        <v>0</v>
      </c>
      <c r="F63" s="9">
        <v>-2902</v>
      </c>
      <c r="G63" s="8">
        <v>0</v>
      </c>
      <c r="H63" s="8">
        <v>189.05</v>
      </c>
      <c r="I63" s="8">
        <v>0</v>
      </c>
      <c r="J63" s="8">
        <v>220.78</v>
      </c>
      <c r="K63" s="8">
        <v>270.86</v>
      </c>
      <c r="L63" s="8">
        <v>0</v>
      </c>
      <c r="M63" s="8">
        <v>501.15</v>
      </c>
      <c r="N63" s="8">
        <v>499.91</v>
      </c>
      <c r="O63" s="8">
        <v>277.8</v>
      </c>
      <c r="P63" s="8">
        <v>286.2</v>
      </c>
      <c r="Q63" s="8">
        <v>0</v>
      </c>
      <c r="R63" s="8">
        <v>105.51</v>
      </c>
      <c r="S63" s="8">
        <v>18776.766</v>
      </c>
      <c r="T63" s="8">
        <v>4050.948</v>
      </c>
      <c r="U63" s="8">
        <v>135.335</v>
      </c>
      <c r="V63" s="8">
        <v>5208.728</v>
      </c>
      <c r="W63" s="8">
        <v>5344.063</v>
      </c>
      <c r="X63" s="8">
        <v>-920.337</v>
      </c>
      <c r="Y63" s="8">
        <v>50.034</v>
      </c>
      <c r="Z63" s="8">
        <v>16607.168</v>
      </c>
      <c r="AA63" s="8">
        <v>851.219</v>
      </c>
      <c r="AB63" s="8">
        <v>1245.24</v>
      </c>
      <c r="AC63" s="8" t="s">
        <v>60</v>
      </c>
      <c r="AD63" s="9">
        <v>-1146.6595</v>
      </c>
      <c r="AE63" s="8">
        <v>0</v>
      </c>
      <c r="AF63" s="8">
        <v>0</v>
      </c>
      <c r="AG63" s="8">
        <v>0</v>
      </c>
      <c r="AH63" s="8">
        <v>0</v>
      </c>
      <c r="AI63" s="8">
        <v>0</v>
      </c>
      <c r="AJ63" s="8">
        <v>0</v>
      </c>
      <c r="AK63" s="8">
        <v>4247</v>
      </c>
      <c r="AL63" s="8">
        <v>21669.4</v>
      </c>
      <c r="AM63" s="8">
        <v>25916.4</v>
      </c>
      <c r="AN63" s="8">
        <v>22713.01</v>
      </c>
      <c r="AO63" s="8">
        <v>5416.42</v>
      </c>
      <c r="AP63" s="8">
        <v>17296.59</v>
      </c>
      <c r="AQ63" s="8">
        <v>0</v>
      </c>
      <c r="AR63" s="8">
        <v>0</v>
      </c>
      <c r="AS63" s="8"/>
      <c r="AT63" s="8"/>
      <c r="AU63" s="8">
        <v>280</v>
      </c>
      <c r="AV63" s="16">
        <v>275</v>
      </c>
      <c r="AW63" s="9">
        <v>0</v>
      </c>
      <c r="AX63" s="9">
        <v>0</v>
      </c>
      <c r="AY63" s="9">
        <v>290</v>
      </c>
      <c r="AZ63" s="20">
        <v>305</v>
      </c>
      <c r="BA63" s="9">
        <v>0</v>
      </c>
      <c r="BB63" s="9">
        <v>0</v>
      </c>
      <c r="BC63" s="8"/>
      <c r="BD63" s="8"/>
      <c r="BE63" s="24">
        <f t="shared" si="0"/>
        <v>0</v>
      </c>
      <c r="BF63" s="24">
        <f t="shared" ref="BF63:BH63" si="134">AH63</f>
        <v>0</v>
      </c>
      <c r="BG63" s="24">
        <f t="shared" si="134"/>
        <v>0</v>
      </c>
      <c r="BH63" s="24">
        <f t="shared" si="134"/>
        <v>0</v>
      </c>
      <c r="BI63" s="2">
        <f t="shared" si="5"/>
        <v>1</v>
      </c>
      <c r="BJ63" s="2">
        <f t="shared" si="6"/>
        <v>0</v>
      </c>
      <c r="BK63" s="2">
        <f t="shared" si="7"/>
        <v>1</v>
      </c>
      <c r="BL63" s="2">
        <f t="shared" si="8"/>
        <v>0</v>
      </c>
      <c r="BM63" s="23">
        <f t="shared" si="2"/>
        <v>0</v>
      </c>
      <c r="BN63" s="23">
        <f t="shared" ref="BN63:BP63" si="135">AE63</f>
        <v>0</v>
      </c>
      <c r="BO63" s="23">
        <f t="shared" si="135"/>
        <v>0</v>
      </c>
      <c r="BP63" s="23">
        <f t="shared" si="135"/>
        <v>0</v>
      </c>
      <c r="BQ63" s="2">
        <f t="shared" si="10"/>
        <v>1</v>
      </c>
      <c r="BR63" s="2">
        <f t="shared" si="11"/>
        <v>0</v>
      </c>
      <c r="BS63" s="2">
        <f t="shared" si="12"/>
        <v>1</v>
      </c>
      <c r="BT63" s="2">
        <f t="shared" si="13"/>
        <v>0</v>
      </c>
    </row>
    <row r="64" s="2" customFormat="1" spans="1:72">
      <c r="A64" s="8">
        <v>19193.92</v>
      </c>
      <c r="B64" s="8">
        <v>-4146</v>
      </c>
      <c r="C64" s="8">
        <v>20079.54</v>
      </c>
      <c r="D64" s="8">
        <v>3454.61</v>
      </c>
      <c r="E64" s="8">
        <v>0</v>
      </c>
      <c r="F64" s="9">
        <v>-3501</v>
      </c>
      <c r="G64" s="8">
        <v>0</v>
      </c>
      <c r="H64" s="8">
        <v>189.89</v>
      </c>
      <c r="I64" s="8">
        <v>0</v>
      </c>
      <c r="J64" s="8">
        <v>221.56</v>
      </c>
      <c r="K64" s="8">
        <v>271.1</v>
      </c>
      <c r="L64" s="8">
        <v>0</v>
      </c>
      <c r="M64" s="8">
        <v>500.73</v>
      </c>
      <c r="N64" s="8">
        <v>499.91</v>
      </c>
      <c r="O64" s="8">
        <v>280.2</v>
      </c>
      <c r="P64" s="8">
        <v>288.2</v>
      </c>
      <c r="Q64" s="8">
        <v>0</v>
      </c>
      <c r="R64" s="8">
        <v>105.88</v>
      </c>
      <c r="S64" s="8">
        <v>19100.67</v>
      </c>
      <c r="T64" s="8">
        <v>4192.871</v>
      </c>
      <c r="U64" s="8">
        <v>534.301</v>
      </c>
      <c r="V64" s="8">
        <v>5673.315</v>
      </c>
      <c r="W64" s="8">
        <v>6207.616</v>
      </c>
      <c r="X64" s="8">
        <v>-906.177</v>
      </c>
      <c r="Y64" s="8">
        <v>49.966</v>
      </c>
      <c r="Z64" s="8">
        <v>17033.861</v>
      </c>
      <c r="AA64" s="8">
        <v>540.523</v>
      </c>
      <c r="AB64" s="8">
        <v>1243.83</v>
      </c>
      <c r="AC64" s="8" t="s">
        <v>60</v>
      </c>
      <c r="AD64" s="9">
        <v>-1748.7048</v>
      </c>
      <c r="AE64" s="8">
        <v>0</v>
      </c>
      <c r="AF64" s="8">
        <v>0</v>
      </c>
      <c r="AG64" s="8">
        <v>0</v>
      </c>
      <c r="AH64" s="8">
        <v>0</v>
      </c>
      <c r="AI64" s="8">
        <v>0</v>
      </c>
      <c r="AJ64" s="8">
        <v>0</v>
      </c>
      <c r="AK64" s="8">
        <v>4146</v>
      </c>
      <c r="AL64" s="8">
        <v>22260.3</v>
      </c>
      <c r="AM64" s="8">
        <v>26406.3</v>
      </c>
      <c r="AN64" s="8">
        <v>21380.84</v>
      </c>
      <c r="AO64" s="8">
        <v>5580.42</v>
      </c>
      <c r="AP64" s="8">
        <v>15800.42</v>
      </c>
      <c r="AQ64" s="8">
        <v>0</v>
      </c>
      <c r="AR64" s="8">
        <v>0</v>
      </c>
      <c r="AS64" s="8"/>
      <c r="AT64" s="8"/>
      <c r="AU64" s="8">
        <v>280</v>
      </c>
      <c r="AV64" s="16">
        <v>275</v>
      </c>
      <c r="AW64" s="9">
        <v>0</v>
      </c>
      <c r="AX64" s="9">
        <v>0</v>
      </c>
      <c r="AY64" s="9">
        <v>290</v>
      </c>
      <c r="AZ64" s="20">
        <v>305</v>
      </c>
      <c r="BA64" s="9">
        <v>0</v>
      </c>
      <c r="BB64" s="9">
        <v>0</v>
      </c>
      <c r="BC64" s="8"/>
      <c r="BD64" s="8"/>
      <c r="BE64" s="24">
        <f t="shared" si="0"/>
        <v>0</v>
      </c>
      <c r="BF64" s="24">
        <f t="shared" ref="BF64:BH64" si="136">AH64</f>
        <v>0</v>
      </c>
      <c r="BG64" s="24">
        <f t="shared" si="136"/>
        <v>0</v>
      </c>
      <c r="BH64" s="24">
        <f t="shared" si="136"/>
        <v>0</v>
      </c>
      <c r="BI64" s="2">
        <f t="shared" si="5"/>
        <v>1</v>
      </c>
      <c r="BJ64" s="2">
        <f t="shared" si="6"/>
        <v>0</v>
      </c>
      <c r="BK64" s="2">
        <f t="shared" si="7"/>
        <v>1</v>
      </c>
      <c r="BL64" s="2">
        <f t="shared" si="8"/>
        <v>0</v>
      </c>
      <c r="BM64" s="23">
        <f t="shared" si="2"/>
        <v>0</v>
      </c>
      <c r="BN64" s="23">
        <f t="shared" ref="BN64:BP64" si="137">AE64</f>
        <v>0</v>
      </c>
      <c r="BO64" s="23">
        <f t="shared" si="137"/>
        <v>0</v>
      </c>
      <c r="BP64" s="23">
        <f t="shared" si="137"/>
        <v>0</v>
      </c>
      <c r="BQ64" s="2">
        <f t="shared" si="10"/>
        <v>1</v>
      </c>
      <c r="BR64" s="2">
        <f t="shared" si="11"/>
        <v>0</v>
      </c>
      <c r="BS64" s="2">
        <f t="shared" si="12"/>
        <v>1</v>
      </c>
      <c r="BT64" s="2">
        <f t="shared" si="13"/>
        <v>0</v>
      </c>
    </row>
    <row r="65" s="2" customFormat="1" spans="1:72">
      <c r="A65" s="8">
        <v>19614.02</v>
      </c>
      <c r="B65" s="8">
        <v>-4045</v>
      </c>
      <c r="C65" s="8">
        <v>20081.63</v>
      </c>
      <c r="D65" s="8">
        <v>3755.21</v>
      </c>
      <c r="E65" s="8">
        <v>0</v>
      </c>
      <c r="F65" s="9">
        <v>-4101</v>
      </c>
      <c r="G65" s="8">
        <v>0</v>
      </c>
      <c r="H65" s="8">
        <v>191.61</v>
      </c>
      <c r="I65" s="8">
        <v>0</v>
      </c>
      <c r="J65" s="8">
        <v>222.13</v>
      </c>
      <c r="K65" s="8">
        <v>270.86</v>
      </c>
      <c r="L65" s="8">
        <v>0</v>
      </c>
      <c r="M65" s="8">
        <v>500.73</v>
      </c>
      <c r="N65" s="8">
        <v>499.91</v>
      </c>
      <c r="O65" s="8">
        <v>279.4</v>
      </c>
      <c r="P65" s="8">
        <v>293.1</v>
      </c>
      <c r="Q65" s="8">
        <v>0</v>
      </c>
      <c r="R65" s="8">
        <v>105.4</v>
      </c>
      <c r="S65" s="8">
        <v>19503.312</v>
      </c>
      <c r="T65" s="8">
        <v>4260.802</v>
      </c>
      <c r="U65" s="8">
        <v>543.104</v>
      </c>
      <c r="V65" s="8">
        <v>5598.846</v>
      </c>
      <c r="W65" s="8">
        <v>6141.95</v>
      </c>
      <c r="X65" s="8">
        <v>-632.408</v>
      </c>
      <c r="Y65" s="8">
        <v>50.009</v>
      </c>
      <c r="Z65" s="8">
        <v>16885.887</v>
      </c>
      <c r="AA65" s="8">
        <v>870.34</v>
      </c>
      <c r="AB65" s="8">
        <v>1244.01</v>
      </c>
      <c r="AC65" s="8" t="s">
        <v>60</v>
      </c>
      <c r="AD65" s="9">
        <v>-2345.1472</v>
      </c>
      <c r="AE65" s="8">
        <v>0</v>
      </c>
      <c r="AF65" s="8">
        <v>0</v>
      </c>
      <c r="AG65" s="8">
        <v>0</v>
      </c>
      <c r="AH65" s="8">
        <v>0</v>
      </c>
      <c r="AI65" s="8">
        <v>0</v>
      </c>
      <c r="AJ65" s="8">
        <v>0</v>
      </c>
      <c r="AK65" s="8">
        <v>4045</v>
      </c>
      <c r="AL65" s="8">
        <v>23109.8</v>
      </c>
      <c r="AM65" s="8">
        <v>27154.8</v>
      </c>
      <c r="AN65" s="8">
        <v>19962.2</v>
      </c>
      <c r="AO65" s="8">
        <v>5783.25</v>
      </c>
      <c r="AP65" s="8">
        <v>14178.95</v>
      </c>
      <c r="AQ65" s="8">
        <v>0</v>
      </c>
      <c r="AR65" s="8">
        <v>0</v>
      </c>
      <c r="AS65" s="8"/>
      <c r="AT65" s="8"/>
      <c r="AU65" s="8">
        <v>280</v>
      </c>
      <c r="AV65" s="16">
        <v>275</v>
      </c>
      <c r="AW65" s="9">
        <v>0</v>
      </c>
      <c r="AX65" s="9">
        <v>0</v>
      </c>
      <c r="AY65" s="9">
        <v>290</v>
      </c>
      <c r="AZ65" s="20">
        <v>305</v>
      </c>
      <c r="BA65" s="9">
        <v>0</v>
      </c>
      <c r="BB65" s="9">
        <v>0</v>
      </c>
      <c r="BC65" s="8"/>
      <c r="BD65" s="8"/>
      <c r="BE65" s="24">
        <f t="shared" ref="BE65:BE97" si="138">AW65</f>
        <v>0</v>
      </c>
      <c r="BF65" s="24">
        <f t="shared" ref="BF65:BH65" si="139">AH65</f>
        <v>0</v>
      </c>
      <c r="BG65" s="24">
        <f t="shared" si="139"/>
        <v>0</v>
      </c>
      <c r="BH65" s="24">
        <f t="shared" si="139"/>
        <v>0</v>
      </c>
      <c r="BI65" s="2">
        <f t="shared" si="5"/>
        <v>1</v>
      </c>
      <c r="BJ65" s="2">
        <f t="shared" si="6"/>
        <v>0</v>
      </c>
      <c r="BK65" s="2">
        <f t="shared" si="7"/>
        <v>1</v>
      </c>
      <c r="BL65" s="2">
        <f t="shared" si="8"/>
        <v>0</v>
      </c>
      <c r="BM65" s="23">
        <f t="shared" ref="BM65:BM97" si="140">AX65</f>
        <v>0</v>
      </c>
      <c r="BN65" s="23">
        <f t="shared" ref="BN65:BP65" si="141">AE65</f>
        <v>0</v>
      </c>
      <c r="BO65" s="23">
        <f t="shared" si="141"/>
        <v>0</v>
      </c>
      <c r="BP65" s="23">
        <f t="shared" si="141"/>
        <v>0</v>
      </c>
      <c r="BQ65" s="2">
        <f t="shared" si="10"/>
        <v>1</v>
      </c>
      <c r="BR65" s="2">
        <f t="shared" si="11"/>
        <v>0</v>
      </c>
      <c r="BS65" s="2">
        <f t="shared" si="12"/>
        <v>1</v>
      </c>
      <c r="BT65" s="2">
        <f t="shared" si="13"/>
        <v>0</v>
      </c>
    </row>
    <row r="66" s="2" customFormat="1" spans="1:72">
      <c r="A66" s="2">
        <v>20301.97</v>
      </c>
      <c r="B66" s="2">
        <v>-4600</v>
      </c>
      <c r="C66" s="2">
        <v>20369.06</v>
      </c>
      <c r="D66" s="2">
        <v>3800.93</v>
      </c>
      <c r="E66" s="2">
        <v>0</v>
      </c>
      <c r="F66" s="7">
        <v>-4700</v>
      </c>
      <c r="G66" s="2">
        <v>0</v>
      </c>
      <c r="H66" s="2">
        <v>189.89</v>
      </c>
      <c r="I66" s="2">
        <v>0</v>
      </c>
      <c r="J66" s="2">
        <v>221.29</v>
      </c>
      <c r="K66" s="2">
        <v>270.86</v>
      </c>
      <c r="L66" s="2">
        <v>0</v>
      </c>
      <c r="M66" s="2">
        <v>499.91</v>
      </c>
      <c r="N66" s="2">
        <v>499.91</v>
      </c>
      <c r="O66" s="2">
        <v>278.5</v>
      </c>
      <c r="P66" s="2">
        <v>293</v>
      </c>
      <c r="Q66" s="2">
        <v>0</v>
      </c>
      <c r="R66" s="2">
        <v>105.14</v>
      </c>
      <c r="S66" s="2">
        <v>20547.81</v>
      </c>
      <c r="T66" s="2">
        <v>4618.209</v>
      </c>
      <c r="U66" s="2">
        <v>548.097</v>
      </c>
      <c r="V66" s="2">
        <v>6237.791</v>
      </c>
      <c r="W66" s="2">
        <v>6785.888</v>
      </c>
      <c r="X66" s="2">
        <v>-339.599</v>
      </c>
      <c r="Y66" s="2">
        <v>49.969</v>
      </c>
      <c r="Z66" s="2">
        <v>16605.139</v>
      </c>
      <c r="AA66" s="2">
        <v>659.834</v>
      </c>
      <c r="AB66" s="2">
        <v>1259.89</v>
      </c>
      <c r="AC66" s="2" t="s">
        <v>60</v>
      </c>
      <c r="AD66" s="7">
        <v>-2947.8928</v>
      </c>
      <c r="AE66" s="2">
        <v>0</v>
      </c>
      <c r="AF66" s="2">
        <v>0</v>
      </c>
      <c r="AG66" s="2">
        <v>0</v>
      </c>
      <c r="AH66" s="2">
        <v>0</v>
      </c>
      <c r="AI66" s="2">
        <v>0</v>
      </c>
      <c r="AJ66" s="2">
        <v>0</v>
      </c>
      <c r="AK66" s="2">
        <v>3266</v>
      </c>
      <c r="AL66" s="2">
        <v>23626.8</v>
      </c>
      <c r="AM66" s="2">
        <v>26892.8</v>
      </c>
      <c r="AN66" s="2">
        <v>18362.96</v>
      </c>
      <c r="AO66" s="2">
        <v>5967.82</v>
      </c>
      <c r="AP66" s="2">
        <v>12395.14</v>
      </c>
      <c r="AQ66" s="2">
        <v>0</v>
      </c>
      <c r="AR66" s="2">
        <v>0</v>
      </c>
      <c r="AU66" s="2">
        <v>280</v>
      </c>
      <c r="AV66" s="15">
        <v>275</v>
      </c>
      <c r="AW66" s="7">
        <v>0</v>
      </c>
      <c r="AX66" s="7">
        <v>0</v>
      </c>
      <c r="AY66" s="7">
        <v>290</v>
      </c>
      <c r="AZ66" s="19">
        <v>305</v>
      </c>
      <c r="BA66" s="7">
        <v>0</v>
      </c>
      <c r="BB66" s="7">
        <v>0</v>
      </c>
      <c r="BE66" s="23">
        <f t="shared" si="138"/>
        <v>0</v>
      </c>
      <c r="BF66" s="23">
        <f t="shared" ref="BF66:BH66" si="142">AH66</f>
        <v>0</v>
      </c>
      <c r="BG66" s="23">
        <f t="shared" si="142"/>
        <v>0</v>
      </c>
      <c r="BH66" s="23">
        <f t="shared" si="142"/>
        <v>0</v>
      </c>
      <c r="BI66" s="2">
        <f t="shared" ref="BI66:BI97" si="143">IF(BE66=0,1,0)</f>
        <v>1</v>
      </c>
      <c r="BJ66" s="2">
        <f t="shared" ref="BJ66:BJ97" si="144">IF(BG66&gt;100,1,0)</f>
        <v>0</v>
      </c>
      <c r="BK66" s="2">
        <f t="shared" ref="BK66:BK97" si="145">IF(BI66&lt;&gt;BJ66,1,0)</f>
        <v>1</v>
      </c>
      <c r="BL66" s="2">
        <f t="shared" ref="BL66:BL97" si="146">IF(BJ66=1,BG66,0)</f>
        <v>0</v>
      </c>
      <c r="BM66" s="23">
        <f t="shared" si="140"/>
        <v>0</v>
      </c>
      <c r="BN66" s="23">
        <f t="shared" ref="BN66:BP66" si="147">AE66</f>
        <v>0</v>
      </c>
      <c r="BO66" s="23">
        <f t="shared" si="147"/>
        <v>0</v>
      </c>
      <c r="BP66" s="23">
        <f t="shared" si="147"/>
        <v>0</v>
      </c>
      <c r="BQ66" s="2">
        <f t="shared" ref="BQ66:BQ97" si="148">IF(BM66&lt;100,1,0)</f>
        <v>1</v>
      </c>
      <c r="BR66" s="2">
        <f t="shared" ref="BR66:BR97" si="149">IF(BO66&gt;100,1,0)</f>
        <v>0</v>
      </c>
      <c r="BS66" s="2">
        <f t="shared" ref="BS66:BS97" si="150">IF(BQ66&lt;&gt;BR66,1,0)</f>
        <v>1</v>
      </c>
      <c r="BT66" s="2">
        <f t="shared" ref="BT66:BT97" si="151">IF(BR66=1,BO66,0)</f>
        <v>0</v>
      </c>
    </row>
    <row r="67" s="2" customFormat="1" spans="1:72">
      <c r="A67" s="2">
        <v>21364.33</v>
      </c>
      <c r="B67" s="2">
        <v>-4572</v>
      </c>
      <c r="C67" s="2">
        <v>20435.73</v>
      </c>
      <c r="D67" s="2">
        <v>4474.79</v>
      </c>
      <c r="E67" s="2">
        <v>0</v>
      </c>
      <c r="F67" s="7">
        <v>-5198</v>
      </c>
      <c r="G67" s="2">
        <v>0</v>
      </c>
      <c r="H67" s="2">
        <v>189.89</v>
      </c>
      <c r="I67" s="2">
        <v>0</v>
      </c>
      <c r="J67" s="2">
        <v>220.63</v>
      </c>
      <c r="K67" s="2">
        <v>271.1</v>
      </c>
      <c r="L67" s="2">
        <v>0</v>
      </c>
      <c r="M67" s="2">
        <v>499.5</v>
      </c>
      <c r="N67" s="2">
        <v>499.91</v>
      </c>
      <c r="O67" s="2">
        <v>278.2</v>
      </c>
      <c r="P67" s="2">
        <v>290</v>
      </c>
      <c r="Q67" s="2">
        <v>0</v>
      </c>
      <c r="R67" s="2">
        <v>105.72</v>
      </c>
      <c r="S67" s="2">
        <v>21478.44</v>
      </c>
      <c r="T67" s="2">
        <v>4403.545</v>
      </c>
      <c r="U67" s="2">
        <v>983.437</v>
      </c>
      <c r="V67" s="2">
        <v>6794.136</v>
      </c>
      <c r="W67" s="2">
        <v>7777.572</v>
      </c>
      <c r="X67" s="2">
        <v>41.183</v>
      </c>
      <c r="Y67" s="2">
        <v>50.032</v>
      </c>
      <c r="Z67" s="2">
        <v>16588.71</v>
      </c>
      <c r="AA67" s="2">
        <v>730.119</v>
      </c>
      <c r="AB67" s="2">
        <v>1258.39</v>
      </c>
      <c r="AC67" s="2" t="s">
        <v>60</v>
      </c>
      <c r="AD67" s="7">
        <v>-2951.3945</v>
      </c>
      <c r="AE67" s="2">
        <v>0</v>
      </c>
      <c r="AF67" s="2">
        <v>0</v>
      </c>
      <c r="AG67" s="2">
        <v>0</v>
      </c>
      <c r="AH67" s="2">
        <v>0</v>
      </c>
      <c r="AI67" s="2">
        <v>0</v>
      </c>
      <c r="AJ67" s="2">
        <v>0</v>
      </c>
      <c r="AK67" s="2">
        <v>3246</v>
      </c>
      <c r="AL67" s="2">
        <v>24070</v>
      </c>
      <c r="AM67" s="2">
        <v>27316</v>
      </c>
      <c r="AN67" s="2">
        <v>16595.8</v>
      </c>
      <c r="AO67" s="2">
        <v>6128.67</v>
      </c>
      <c r="AP67" s="2">
        <v>10467.13</v>
      </c>
      <c r="AQ67" s="2">
        <v>0</v>
      </c>
      <c r="AR67" s="2">
        <v>0</v>
      </c>
      <c r="AU67" s="2">
        <v>280</v>
      </c>
      <c r="AV67" s="15">
        <v>275</v>
      </c>
      <c r="AW67" s="7">
        <v>0</v>
      </c>
      <c r="AX67" s="7">
        <v>0</v>
      </c>
      <c r="AY67" s="7">
        <v>290</v>
      </c>
      <c r="AZ67" s="19">
        <v>305</v>
      </c>
      <c r="BA67" s="7">
        <v>0</v>
      </c>
      <c r="BB67" s="7">
        <v>0</v>
      </c>
      <c r="BE67" s="23">
        <f t="shared" si="138"/>
        <v>0</v>
      </c>
      <c r="BF67" s="23">
        <f t="shared" ref="BF67:BH67" si="152">AH67</f>
        <v>0</v>
      </c>
      <c r="BG67" s="23">
        <f t="shared" si="152"/>
        <v>0</v>
      </c>
      <c r="BH67" s="23">
        <f t="shared" si="152"/>
        <v>0</v>
      </c>
      <c r="BI67" s="2">
        <f t="shared" si="143"/>
        <v>1</v>
      </c>
      <c r="BJ67" s="2">
        <f t="shared" si="144"/>
        <v>0</v>
      </c>
      <c r="BK67" s="2">
        <f t="shared" si="145"/>
        <v>1</v>
      </c>
      <c r="BL67" s="2">
        <f t="shared" si="146"/>
        <v>0</v>
      </c>
      <c r="BM67" s="23">
        <f t="shared" si="140"/>
        <v>0</v>
      </c>
      <c r="BN67" s="23">
        <f t="shared" ref="BN67:BP67" si="153">AE67</f>
        <v>0</v>
      </c>
      <c r="BO67" s="23">
        <f t="shared" si="153"/>
        <v>0</v>
      </c>
      <c r="BP67" s="23">
        <f t="shared" si="153"/>
        <v>0</v>
      </c>
      <c r="BQ67" s="2">
        <f t="shared" si="148"/>
        <v>1</v>
      </c>
      <c r="BR67" s="2">
        <f t="shared" si="149"/>
        <v>0</v>
      </c>
      <c r="BS67" s="2">
        <f t="shared" si="150"/>
        <v>1</v>
      </c>
      <c r="BT67" s="2">
        <f t="shared" si="151"/>
        <v>0</v>
      </c>
    </row>
    <row r="68" s="1" customFormat="1" spans="1:72">
      <c r="A68" s="1">
        <v>22300.45</v>
      </c>
      <c r="B68" s="1">
        <v>-3577</v>
      </c>
      <c r="C68" s="1">
        <v>20485.6</v>
      </c>
      <c r="D68" s="1">
        <v>3985.02</v>
      </c>
      <c r="E68" s="1">
        <v>0</v>
      </c>
      <c r="F68" s="6">
        <v>-4699</v>
      </c>
      <c r="G68" s="1">
        <v>0</v>
      </c>
      <c r="H68" s="1">
        <v>189.89</v>
      </c>
      <c r="I68" s="1">
        <v>0</v>
      </c>
      <c r="J68" s="1">
        <v>222.07</v>
      </c>
      <c r="K68" s="1">
        <v>271.33</v>
      </c>
      <c r="L68" s="1">
        <v>0</v>
      </c>
      <c r="M68" s="1">
        <v>500.73</v>
      </c>
      <c r="N68" s="1">
        <v>501.15</v>
      </c>
      <c r="O68" s="1">
        <v>281</v>
      </c>
      <c r="P68" s="1">
        <v>294.6</v>
      </c>
      <c r="Q68" s="1">
        <v>0</v>
      </c>
      <c r="R68" s="1">
        <v>105.4</v>
      </c>
      <c r="S68" s="1">
        <v>22577.479</v>
      </c>
      <c r="T68" s="1">
        <v>3577.072</v>
      </c>
      <c r="U68" s="1">
        <v>993.064</v>
      </c>
      <c r="V68" s="1">
        <v>6485.866</v>
      </c>
      <c r="W68" s="1">
        <v>7478.93</v>
      </c>
      <c r="X68" s="1">
        <v>44.316</v>
      </c>
      <c r="Y68" s="1">
        <v>49.964</v>
      </c>
      <c r="Z68" s="1">
        <v>16488.182</v>
      </c>
      <c r="AA68" s="1">
        <v>876.492</v>
      </c>
      <c r="AB68" s="1">
        <v>1364.58</v>
      </c>
      <c r="AC68" s="1" t="s">
        <v>60</v>
      </c>
      <c r="AD68" s="6">
        <v>-2945.2314</v>
      </c>
      <c r="AE68" s="1">
        <v>0</v>
      </c>
      <c r="AF68" s="1">
        <v>0</v>
      </c>
      <c r="AG68" s="1">
        <v>0</v>
      </c>
      <c r="AH68" s="1">
        <v>0</v>
      </c>
      <c r="AI68" s="1">
        <v>0</v>
      </c>
      <c r="AJ68" s="1">
        <v>0</v>
      </c>
      <c r="AK68" s="1">
        <v>3717</v>
      </c>
      <c r="AL68" s="1">
        <v>24439.4</v>
      </c>
      <c r="AM68" s="1">
        <v>28156.4</v>
      </c>
      <c r="AN68" s="1">
        <v>14735.76</v>
      </c>
      <c r="AO68" s="1">
        <v>6297.19</v>
      </c>
      <c r="AP68" s="1">
        <v>8438.57</v>
      </c>
      <c r="AQ68" s="1">
        <v>0</v>
      </c>
      <c r="AR68" s="1">
        <v>0</v>
      </c>
      <c r="AU68" s="1">
        <v>280</v>
      </c>
      <c r="AV68" s="14">
        <v>275</v>
      </c>
      <c r="AW68" s="6">
        <v>0</v>
      </c>
      <c r="AX68" s="6">
        <v>0</v>
      </c>
      <c r="AY68" s="6">
        <v>290</v>
      </c>
      <c r="AZ68" s="18">
        <v>305</v>
      </c>
      <c r="BA68" s="6">
        <v>0</v>
      </c>
      <c r="BB68" s="6">
        <v>0</v>
      </c>
      <c r="BE68" s="22">
        <f t="shared" si="138"/>
        <v>0</v>
      </c>
      <c r="BF68" s="22">
        <f t="shared" ref="BF68:BH68" si="154">AH68</f>
        <v>0</v>
      </c>
      <c r="BG68" s="22">
        <f t="shared" si="154"/>
        <v>0</v>
      </c>
      <c r="BH68" s="22">
        <f t="shared" si="154"/>
        <v>0</v>
      </c>
      <c r="BI68" s="1">
        <f t="shared" si="143"/>
        <v>1</v>
      </c>
      <c r="BJ68" s="1">
        <f t="shared" si="144"/>
        <v>0</v>
      </c>
      <c r="BK68" s="1">
        <f t="shared" si="145"/>
        <v>1</v>
      </c>
      <c r="BL68" s="1">
        <f t="shared" si="146"/>
        <v>0</v>
      </c>
      <c r="BM68" s="22">
        <f t="shared" si="140"/>
        <v>0</v>
      </c>
      <c r="BN68" s="22">
        <f t="shared" ref="BN68:BP68" si="155">AE68</f>
        <v>0</v>
      </c>
      <c r="BO68" s="22">
        <f t="shared" si="155"/>
        <v>0</v>
      </c>
      <c r="BP68" s="22">
        <f t="shared" si="155"/>
        <v>0</v>
      </c>
      <c r="BQ68" s="1">
        <f t="shared" si="148"/>
        <v>1</v>
      </c>
      <c r="BR68" s="1">
        <f t="shared" si="149"/>
        <v>0</v>
      </c>
      <c r="BS68" s="1">
        <f t="shared" si="150"/>
        <v>1</v>
      </c>
      <c r="BT68" s="1">
        <f t="shared" si="151"/>
        <v>0</v>
      </c>
    </row>
    <row r="69" s="1" customFormat="1" spans="1:72">
      <c r="A69" s="1">
        <v>23350.63</v>
      </c>
      <c r="B69" s="1">
        <v>-3542</v>
      </c>
      <c r="C69" s="1">
        <v>20641.25</v>
      </c>
      <c r="D69" s="1">
        <v>4843.13</v>
      </c>
      <c r="E69" s="1">
        <v>0</v>
      </c>
      <c r="F69" s="6">
        <v>-4701</v>
      </c>
      <c r="G69" s="1">
        <v>0</v>
      </c>
      <c r="H69" s="1">
        <v>189.05</v>
      </c>
      <c r="I69" s="1">
        <v>0</v>
      </c>
      <c r="J69" s="1">
        <v>221.53</v>
      </c>
      <c r="K69" s="1">
        <v>270.86</v>
      </c>
      <c r="L69" s="1">
        <v>0</v>
      </c>
      <c r="M69" s="1">
        <v>501.56</v>
      </c>
      <c r="N69" s="1">
        <v>499.5</v>
      </c>
      <c r="O69" s="1">
        <v>279.2</v>
      </c>
      <c r="P69" s="1">
        <v>292.3</v>
      </c>
      <c r="Q69" s="1">
        <v>0</v>
      </c>
      <c r="R69" s="1">
        <v>105.51</v>
      </c>
      <c r="S69" s="1">
        <v>23449.428</v>
      </c>
      <c r="T69" s="1">
        <v>3873.572</v>
      </c>
      <c r="U69" s="1">
        <v>2518.394</v>
      </c>
      <c r="V69" s="1">
        <v>6147.851</v>
      </c>
      <c r="W69" s="1">
        <v>8666.245</v>
      </c>
      <c r="X69" s="1">
        <v>346.177</v>
      </c>
      <c r="Y69" s="1">
        <v>49.967</v>
      </c>
      <c r="Z69" s="1">
        <v>16523.908</v>
      </c>
      <c r="AA69" s="1">
        <v>519.479</v>
      </c>
      <c r="AB69" s="1">
        <v>1364.72</v>
      </c>
      <c r="AC69" s="1" t="s">
        <v>60</v>
      </c>
      <c r="AD69" s="6">
        <v>-2946.3518</v>
      </c>
      <c r="AE69" s="1">
        <v>0</v>
      </c>
      <c r="AF69" s="1">
        <v>0</v>
      </c>
      <c r="AG69" s="1">
        <v>0</v>
      </c>
      <c r="AH69" s="1">
        <v>0</v>
      </c>
      <c r="AI69" s="1">
        <v>0</v>
      </c>
      <c r="AJ69" s="1">
        <v>0</v>
      </c>
      <c r="AK69" s="1">
        <v>3716</v>
      </c>
      <c r="AL69" s="1">
        <v>25030.3</v>
      </c>
      <c r="AM69" s="1">
        <v>28746.3</v>
      </c>
      <c r="AN69" s="1">
        <v>12951.19</v>
      </c>
      <c r="AO69" s="1">
        <v>6489.41</v>
      </c>
      <c r="AP69" s="1">
        <v>6461.78</v>
      </c>
      <c r="AQ69" s="1">
        <v>0</v>
      </c>
      <c r="AR69" s="1">
        <v>0</v>
      </c>
      <c r="AU69" s="1">
        <v>280</v>
      </c>
      <c r="AV69" s="14">
        <v>275</v>
      </c>
      <c r="AW69" s="6">
        <v>0</v>
      </c>
      <c r="AX69" s="6">
        <v>0</v>
      </c>
      <c r="AY69" s="6">
        <v>290</v>
      </c>
      <c r="AZ69" s="18">
        <v>305</v>
      </c>
      <c r="BA69" s="6">
        <v>0</v>
      </c>
      <c r="BB69" s="6">
        <v>0</v>
      </c>
      <c r="BE69" s="22">
        <f t="shared" si="138"/>
        <v>0</v>
      </c>
      <c r="BF69" s="22">
        <f t="shared" ref="BF69:BH69" si="156">AH69</f>
        <v>0</v>
      </c>
      <c r="BG69" s="22">
        <f t="shared" si="156"/>
        <v>0</v>
      </c>
      <c r="BH69" s="22">
        <f t="shared" si="156"/>
        <v>0</v>
      </c>
      <c r="BI69" s="1">
        <f t="shared" si="143"/>
        <v>1</v>
      </c>
      <c r="BJ69" s="1">
        <f t="shared" si="144"/>
        <v>0</v>
      </c>
      <c r="BK69" s="1">
        <f t="shared" si="145"/>
        <v>1</v>
      </c>
      <c r="BL69" s="1">
        <f t="shared" si="146"/>
        <v>0</v>
      </c>
      <c r="BM69" s="22">
        <f t="shared" si="140"/>
        <v>0</v>
      </c>
      <c r="BN69" s="22">
        <f t="shared" ref="BN69:BP69" si="157">AE69</f>
        <v>0</v>
      </c>
      <c r="BO69" s="22">
        <f t="shared" si="157"/>
        <v>0</v>
      </c>
      <c r="BP69" s="22">
        <f t="shared" si="157"/>
        <v>0</v>
      </c>
      <c r="BQ69" s="1">
        <f t="shared" si="148"/>
        <v>1</v>
      </c>
      <c r="BR69" s="1">
        <f t="shared" si="149"/>
        <v>0</v>
      </c>
      <c r="BS69" s="1">
        <f t="shared" si="150"/>
        <v>1</v>
      </c>
      <c r="BT69" s="1">
        <f t="shared" si="151"/>
        <v>0</v>
      </c>
    </row>
    <row r="70" s="1" customFormat="1" spans="1:72">
      <c r="A70" s="1">
        <v>24329.27</v>
      </c>
      <c r="B70" s="1">
        <v>-3279</v>
      </c>
      <c r="C70" s="1">
        <v>20872.9</v>
      </c>
      <c r="D70" s="1">
        <v>5154.8</v>
      </c>
      <c r="E70" s="1">
        <v>0</v>
      </c>
      <c r="F70" s="6">
        <v>-4701</v>
      </c>
      <c r="G70" s="1">
        <v>0</v>
      </c>
      <c r="H70" s="1">
        <v>190.77</v>
      </c>
      <c r="I70" s="1">
        <v>0</v>
      </c>
      <c r="J70" s="1">
        <v>221.93</v>
      </c>
      <c r="K70" s="1">
        <v>271.1</v>
      </c>
      <c r="L70" s="1">
        <v>0</v>
      </c>
      <c r="M70" s="1">
        <v>500.32</v>
      </c>
      <c r="N70" s="1">
        <v>499.5</v>
      </c>
      <c r="O70" s="1">
        <v>280.6</v>
      </c>
      <c r="P70" s="1">
        <v>293.1</v>
      </c>
      <c r="Q70" s="1">
        <v>0</v>
      </c>
      <c r="R70" s="1">
        <v>106.03</v>
      </c>
      <c r="S70" s="1">
        <v>24323.445</v>
      </c>
      <c r="T70" s="1">
        <v>3119.61</v>
      </c>
      <c r="U70" s="1">
        <v>3940.631</v>
      </c>
      <c r="V70" s="1">
        <v>4456.967</v>
      </c>
      <c r="W70" s="1">
        <v>8397.598</v>
      </c>
      <c r="X70" s="1">
        <v>345.236</v>
      </c>
      <c r="Y70" s="1">
        <v>49.965</v>
      </c>
      <c r="Z70" s="1">
        <v>16263.055</v>
      </c>
      <c r="AA70" s="1">
        <v>744.094</v>
      </c>
      <c r="AB70" s="1">
        <v>1389.77</v>
      </c>
      <c r="AC70" s="1" t="s">
        <v>60</v>
      </c>
      <c r="AD70" s="6">
        <v>-2949.2935</v>
      </c>
      <c r="AE70" s="1">
        <v>0</v>
      </c>
      <c r="AF70" s="1">
        <v>0</v>
      </c>
      <c r="AG70" s="1">
        <v>0</v>
      </c>
      <c r="AH70" s="1">
        <v>0</v>
      </c>
      <c r="AI70" s="1">
        <v>0</v>
      </c>
      <c r="AJ70" s="1">
        <v>0</v>
      </c>
      <c r="AK70" s="1">
        <v>3777</v>
      </c>
      <c r="AL70" s="1">
        <v>26422.6</v>
      </c>
      <c r="AM70" s="1">
        <v>30199.6</v>
      </c>
      <c r="AN70" s="1">
        <v>11302.54</v>
      </c>
      <c r="AO70" s="1">
        <v>6722.29</v>
      </c>
      <c r="AP70" s="1">
        <v>4580.25</v>
      </c>
      <c r="AQ70" s="1">
        <v>0</v>
      </c>
      <c r="AR70" s="1">
        <v>0</v>
      </c>
      <c r="AU70" s="1">
        <v>280</v>
      </c>
      <c r="AV70" s="14">
        <v>276</v>
      </c>
      <c r="AW70" s="6">
        <v>0</v>
      </c>
      <c r="AX70" s="6">
        <v>0</v>
      </c>
      <c r="AY70" s="6">
        <v>290</v>
      </c>
      <c r="AZ70" s="18">
        <v>306</v>
      </c>
      <c r="BA70" s="6">
        <v>0</v>
      </c>
      <c r="BB70" s="6">
        <v>0</v>
      </c>
      <c r="BE70" s="22">
        <f t="shared" si="138"/>
        <v>0</v>
      </c>
      <c r="BF70" s="22">
        <f t="shared" ref="BF70:BH70" si="158">AH70</f>
        <v>0</v>
      </c>
      <c r="BG70" s="22">
        <f t="shared" si="158"/>
        <v>0</v>
      </c>
      <c r="BH70" s="22">
        <f t="shared" si="158"/>
        <v>0</v>
      </c>
      <c r="BI70" s="1">
        <f t="shared" si="143"/>
        <v>1</v>
      </c>
      <c r="BJ70" s="1">
        <f t="shared" si="144"/>
        <v>0</v>
      </c>
      <c r="BK70" s="1">
        <f t="shared" si="145"/>
        <v>1</v>
      </c>
      <c r="BL70" s="1">
        <f t="shared" si="146"/>
        <v>0</v>
      </c>
      <c r="BM70" s="22">
        <f t="shared" si="140"/>
        <v>0</v>
      </c>
      <c r="BN70" s="22">
        <f t="shared" ref="BN70:BP70" si="159">AE70</f>
        <v>0</v>
      </c>
      <c r="BO70" s="22">
        <f t="shared" si="159"/>
        <v>0</v>
      </c>
      <c r="BP70" s="22">
        <f t="shared" si="159"/>
        <v>0</v>
      </c>
      <c r="BQ70" s="1">
        <f t="shared" si="148"/>
        <v>1</v>
      </c>
      <c r="BR70" s="1">
        <f t="shared" si="149"/>
        <v>0</v>
      </c>
      <c r="BS70" s="1">
        <f t="shared" si="150"/>
        <v>1</v>
      </c>
      <c r="BT70" s="1">
        <f t="shared" si="151"/>
        <v>0</v>
      </c>
    </row>
    <row r="71" s="1" customFormat="1" spans="1:72">
      <c r="A71" s="1">
        <v>25281.22</v>
      </c>
      <c r="B71" s="1">
        <v>-3798</v>
      </c>
      <c r="C71" s="1">
        <v>21489.15</v>
      </c>
      <c r="D71" s="1">
        <v>5938.2</v>
      </c>
      <c r="E71" s="1">
        <v>0</v>
      </c>
      <c r="F71" s="6">
        <v>-5198</v>
      </c>
      <c r="G71" s="1">
        <v>0</v>
      </c>
      <c r="H71" s="1">
        <v>189.05</v>
      </c>
      <c r="I71" s="1">
        <v>0</v>
      </c>
      <c r="J71" s="1">
        <v>266.88</v>
      </c>
      <c r="K71" s="1">
        <v>270.4</v>
      </c>
      <c r="L71" s="1">
        <v>0</v>
      </c>
      <c r="M71" s="1">
        <v>498.27</v>
      </c>
      <c r="N71" s="1">
        <v>501.56</v>
      </c>
      <c r="O71" s="1">
        <v>274.3</v>
      </c>
      <c r="P71" s="1">
        <v>288.5</v>
      </c>
      <c r="Q71" s="1">
        <v>0</v>
      </c>
      <c r="R71" s="1">
        <v>105.4</v>
      </c>
      <c r="S71" s="1">
        <v>25476.297</v>
      </c>
      <c r="T71" s="1">
        <v>3491.138</v>
      </c>
      <c r="U71" s="1">
        <v>6980.702</v>
      </c>
      <c r="V71" s="1">
        <v>2788.787</v>
      </c>
      <c r="W71" s="1">
        <v>9769.489</v>
      </c>
      <c r="X71" s="1">
        <v>345.171</v>
      </c>
      <c r="Y71" s="1">
        <v>50.038</v>
      </c>
      <c r="Z71" s="1">
        <v>15976.303</v>
      </c>
      <c r="AA71" s="1">
        <v>988</v>
      </c>
      <c r="AB71" s="1">
        <v>1397.55</v>
      </c>
      <c r="AC71" s="1" t="s">
        <v>60</v>
      </c>
      <c r="AD71" s="6">
        <v>-2960.4995</v>
      </c>
      <c r="AE71" s="1">
        <v>0</v>
      </c>
      <c r="AF71" s="1">
        <v>0</v>
      </c>
      <c r="AG71" s="1">
        <v>0</v>
      </c>
      <c r="AH71" s="1">
        <v>139</v>
      </c>
      <c r="AI71" s="1">
        <v>0</v>
      </c>
      <c r="AJ71" s="1">
        <v>139</v>
      </c>
      <c r="AK71" s="1">
        <v>3798</v>
      </c>
      <c r="AL71" s="1">
        <v>27142.1</v>
      </c>
      <c r="AM71" s="1">
        <v>30940.1</v>
      </c>
      <c r="AN71" s="1">
        <v>9671.49</v>
      </c>
      <c r="AO71" s="1">
        <v>6976.07</v>
      </c>
      <c r="AP71" s="1">
        <v>2695.42</v>
      </c>
      <c r="AQ71" s="1">
        <v>0</v>
      </c>
      <c r="AR71" s="1">
        <v>139</v>
      </c>
      <c r="AU71" s="1">
        <v>281</v>
      </c>
      <c r="AV71" s="14">
        <v>275</v>
      </c>
      <c r="AW71" s="6">
        <v>139</v>
      </c>
      <c r="AX71" s="6">
        <v>0</v>
      </c>
      <c r="AY71" s="6">
        <v>291</v>
      </c>
      <c r="AZ71" s="18">
        <v>305</v>
      </c>
      <c r="BA71" s="6">
        <v>139</v>
      </c>
      <c r="BB71" s="6">
        <v>0</v>
      </c>
      <c r="BE71" s="22">
        <f t="shared" si="138"/>
        <v>139</v>
      </c>
      <c r="BF71" s="22">
        <f t="shared" ref="BF71:BH71" si="160">AH71</f>
        <v>139</v>
      </c>
      <c r="BG71" s="22">
        <f t="shared" si="160"/>
        <v>0</v>
      </c>
      <c r="BH71" s="22">
        <f t="shared" si="160"/>
        <v>139</v>
      </c>
      <c r="BI71" s="1">
        <f t="shared" si="143"/>
        <v>0</v>
      </c>
      <c r="BJ71" s="1">
        <f t="shared" si="144"/>
        <v>0</v>
      </c>
      <c r="BK71" s="1">
        <f t="shared" si="145"/>
        <v>0</v>
      </c>
      <c r="BL71" s="1">
        <f t="shared" si="146"/>
        <v>0</v>
      </c>
      <c r="BM71" s="22">
        <f t="shared" si="140"/>
        <v>0</v>
      </c>
      <c r="BN71" s="22">
        <f t="shared" ref="BN71:BP71" si="161">AE71</f>
        <v>0</v>
      </c>
      <c r="BO71" s="22">
        <f t="shared" si="161"/>
        <v>0</v>
      </c>
      <c r="BP71" s="22">
        <f t="shared" si="161"/>
        <v>0</v>
      </c>
      <c r="BQ71" s="1">
        <f t="shared" si="148"/>
        <v>1</v>
      </c>
      <c r="BR71" s="1">
        <f t="shared" si="149"/>
        <v>0</v>
      </c>
      <c r="BS71" s="1">
        <f t="shared" si="150"/>
        <v>1</v>
      </c>
      <c r="BT71" s="1">
        <f t="shared" si="151"/>
        <v>0</v>
      </c>
    </row>
    <row r="72" s="1" customFormat="1" spans="1:72">
      <c r="A72" s="1">
        <v>26271.71</v>
      </c>
      <c r="B72" s="1">
        <v>-3821</v>
      </c>
      <c r="C72" s="1">
        <v>22555.41</v>
      </c>
      <c r="D72" s="1">
        <v>5890.38</v>
      </c>
      <c r="E72" s="1">
        <v>186.67</v>
      </c>
      <c r="F72" s="6">
        <v>-5793</v>
      </c>
      <c r="G72" s="1">
        <v>0</v>
      </c>
      <c r="H72" s="1">
        <v>191.61</v>
      </c>
      <c r="I72" s="1">
        <v>0</v>
      </c>
      <c r="J72" s="1">
        <v>353.61</v>
      </c>
      <c r="K72" s="1">
        <v>271.33</v>
      </c>
      <c r="L72" s="1">
        <v>0</v>
      </c>
      <c r="M72" s="1">
        <v>500.32</v>
      </c>
      <c r="N72" s="1">
        <v>502.79</v>
      </c>
      <c r="O72" s="1">
        <v>279.1</v>
      </c>
      <c r="P72" s="1">
        <v>293.8</v>
      </c>
      <c r="Q72" s="1">
        <v>0</v>
      </c>
      <c r="R72" s="1">
        <v>108.25</v>
      </c>
      <c r="S72" s="1">
        <v>26210.13</v>
      </c>
      <c r="T72" s="1">
        <v>2746.327</v>
      </c>
      <c r="U72" s="1">
        <v>7366.408</v>
      </c>
      <c r="V72" s="1">
        <v>1266.198</v>
      </c>
      <c r="W72" s="1">
        <v>8632.606</v>
      </c>
      <c r="X72" s="1">
        <v>193.084</v>
      </c>
      <c r="Y72" s="1">
        <v>49.974</v>
      </c>
      <c r="Z72" s="1">
        <v>14998.83</v>
      </c>
      <c r="AA72" s="1">
        <v>1433.74</v>
      </c>
      <c r="AB72" s="1">
        <v>1403.93</v>
      </c>
      <c r="AC72" s="1" t="s">
        <v>60</v>
      </c>
      <c r="AD72" s="6">
        <v>-2939.6282</v>
      </c>
      <c r="AE72" s="1">
        <v>186.67</v>
      </c>
      <c r="AF72" s="1">
        <v>0</v>
      </c>
      <c r="AG72" s="1">
        <v>186.67</v>
      </c>
      <c r="AH72" s="1">
        <v>200</v>
      </c>
      <c r="AI72" s="1">
        <v>0</v>
      </c>
      <c r="AJ72" s="1">
        <v>200</v>
      </c>
      <c r="AK72" s="1">
        <v>3821</v>
      </c>
      <c r="AL72" s="1">
        <v>27895.9</v>
      </c>
      <c r="AM72" s="1">
        <v>31716.9</v>
      </c>
      <c r="AN72" s="1">
        <v>8526.73</v>
      </c>
      <c r="AO72" s="1">
        <v>7232.25</v>
      </c>
      <c r="AP72" s="1">
        <v>1294.48</v>
      </c>
      <c r="AQ72" s="1">
        <v>186.67</v>
      </c>
      <c r="AR72" s="1">
        <v>200</v>
      </c>
      <c r="AU72" s="1">
        <v>281</v>
      </c>
      <c r="AV72" s="14">
        <v>275</v>
      </c>
      <c r="AW72" s="6">
        <v>200</v>
      </c>
      <c r="AX72" s="6">
        <v>186.67</v>
      </c>
      <c r="AY72" s="6">
        <v>291</v>
      </c>
      <c r="AZ72" s="18">
        <v>305</v>
      </c>
      <c r="BA72" s="6">
        <v>200</v>
      </c>
      <c r="BB72" s="6">
        <v>186.67</v>
      </c>
      <c r="BE72" s="22">
        <f t="shared" si="138"/>
        <v>200</v>
      </c>
      <c r="BF72" s="22">
        <f t="shared" ref="BF72:BH72" si="162">AH72</f>
        <v>200</v>
      </c>
      <c r="BG72" s="22">
        <f t="shared" si="162"/>
        <v>0</v>
      </c>
      <c r="BH72" s="22">
        <f t="shared" si="162"/>
        <v>200</v>
      </c>
      <c r="BI72" s="1">
        <f t="shared" si="143"/>
        <v>0</v>
      </c>
      <c r="BJ72" s="1">
        <f t="shared" si="144"/>
        <v>0</v>
      </c>
      <c r="BK72" s="1">
        <f t="shared" si="145"/>
        <v>0</v>
      </c>
      <c r="BL72" s="1">
        <f t="shared" si="146"/>
        <v>0</v>
      </c>
      <c r="BM72" s="22">
        <f t="shared" si="140"/>
        <v>186.67</v>
      </c>
      <c r="BN72" s="22">
        <f t="shared" ref="BN72:BP72" si="163">AE72</f>
        <v>186.67</v>
      </c>
      <c r="BO72" s="22">
        <f t="shared" si="163"/>
        <v>0</v>
      </c>
      <c r="BP72" s="22">
        <f t="shared" si="163"/>
        <v>186.67</v>
      </c>
      <c r="BQ72" s="1">
        <f t="shared" si="148"/>
        <v>0</v>
      </c>
      <c r="BR72" s="1">
        <f t="shared" si="149"/>
        <v>0</v>
      </c>
      <c r="BS72" s="1">
        <f t="shared" si="150"/>
        <v>0</v>
      </c>
      <c r="BT72" s="1">
        <f t="shared" si="151"/>
        <v>0</v>
      </c>
    </row>
    <row r="73" spans="1:72">
      <c r="A73">
        <v>26978.15</v>
      </c>
      <c r="B73">
        <v>-3851</v>
      </c>
      <c r="C73">
        <v>22219.34</v>
      </c>
      <c r="D73">
        <v>6562.12</v>
      </c>
      <c r="E73">
        <v>120.33</v>
      </c>
      <c r="F73" s="3">
        <v>-6390</v>
      </c>
      <c r="G73">
        <v>0</v>
      </c>
      <c r="H73">
        <v>189.05</v>
      </c>
      <c r="I73">
        <v>0</v>
      </c>
      <c r="J73">
        <v>410.94</v>
      </c>
      <c r="K73">
        <v>271.33</v>
      </c>
      <c r="L73">
        <v>0</v>
      </c>
      <c r="M73">
        <v>505.67</v>
      </c>
      <c r="N73">
        <v>503.2</v>
      </c>
      <c r="O73">
        <v>279.3</v>
      </c>
      <c r="P73">
        <v>292</v>
      </c>
      <c r="Q73">
        <v>0</v>
      </c>
      <c r="R73">
        <v>106.35</v>
      </c>
      <c r="S73">
        <v>27011.254</v>
      </c>
      <c r="T73">
        <v>2759.408</v>
      </c>
      <c r="U73">
        <v>7616.759</v>
      </c>
      <c r="V73">
        <v>327.957</v>
      </c>
      <c r="W73">
        <v>7944.716</v>
      </c>
      <c r="X73">
        <v>782.032</v>
      </c>
      <c r="Y73">
        <v>50.027</v>
      </c>
      <c r="Z73">
        <v>14625.117</v>
      </c>
      <c r="AA73">
        <v>1349.164</v>
      </c>
      <c r="AB73">
        <v>1249.63</v>
      </c>
      <c r="AC73" t="s">
        <v>60</v>
      </c>
      <c r="AD73" s="3">
        <v>-3445.8616</v>
      </c>
      <c r="AE73">
        <v>120.33</v>
      </c>
      <c r="AF73">
        <v>0</v>
      </c>
      <c r="AG73">
        <v>120.33</v>
      </c>
      <c r="AH73">
        <v>200</v>
      </c>
      <c r="AI73">
        <v>0</v>
      </c>
      <c r="AJ73">
        <v>200</v>
      </c>
      <c r="AK73">
        <v>3835</v>
      </c>
      <c r="AL73">
        <v>28718.2</v>
      </c>
      <c r="AM73">
        <v>32553.2</v>
      </c>
      <c r="AN73">
        <v>7893.1</v>
      </c>
      <c r="AO73">
        <v>7511.43</v>
      </c>
      <c r="AP73">
        <v>381.67</v>
      </c>
      <c r="AQ73">
        <v>120.33</v>
      </c>
      <c r="AR73">
        <v>200</v>
      </c>
      <c r="AU73">
        <v>281</v>
      </c>
      <c r="AV73" s="13">
        <v>276</v>
      </c>
      <c r="AW73" s="3">
        <v>200</v>
      </c>
      <c r="AX73" s="3">
        <v>120.33</v>
      </c>
      <c r="AY73" s="3">
        <v>291</v>
      </c>
      <c r="AZ73" s="17">
        <v>306</v>
      </c>
      <c r="BA73" s="3">
        <v>200</v>
      </c>
      <c r="BB73" s="3">
        <v>120.33</v>
      </c>
      <c r="BE73" s="21">
        <f t="shared" si="138"/>
        <v>200</v>
      </c>
      <c r="BF73" s="21">
        <f t="shared" ref="BF73:BH73" si="164">AH73</f>
        <v>200</v>
      </c>
      <c r="BG73" s="21">
        <f t="shared" si="164"/>
        <v>0</v>
      </c>
      <c r="BH73" s="21">
        <f t="shared" si="164"/>
        <v>200</v>
      </c>
      <c r="BI73">
        <f t="shared" si="143"/>
        <v>0</v>
      </c>
      <c r="BJ73">
        <f t="shared" si="144"/>
        <v>0</v>
      </c>
      <c r="BK73">
        <f t="shared" si="145"/>
        <v>0</v>
      </c>
      <c r="BL73">
        <f t="shared" si="146"/>
        <v>0</v>
      </c>
      <c r="BM73" s="21">
        <f t="shared" si="140"/>
        <v>120.33</v>
      </c>
      <c r="BN73" s="21">
        <f t="shared" ref="BN73:BP73" si="165">AE73</f>
        <v>120.33</v>
      </c>
      <c r="BO73" s="21">
        <f t="shared" si="165"/>
        <v>0</v>
      </c>
      <c r="BP73" s="21">
        <f t="shared" si="165"/>
        <v>120.33</v>
      </c>
      <c r="BQ73">
        <f t="shared" si="148"/>
        <v>0</v>
      </c>
      <c r="BR73">
        <f t="shared" si="149"/>
        <v>0</v>
      </c>
      <c r="BS73">
        <f t="shared" si="150"/>
        <v>0</v>
      </c>
      <c r="BT73">
        <f t="shared" si="151"/>
        <v>0</v>
      </c>
    </row>
    <row r="74" spans="1:72">
      <c r="A74">
        <v>28059.23</v>
      </c>
      <c r="B74">
        <v>-3879</v>
      </c>
      <c r="C74">
        <v>22532.78</v>
      </c>
      <c r="D74">
        <v>7355.91</v>
      </c>
      <c r="E74">
        <v>108.66</v>
      </c>
      <c r="F74" s="3">
        <v>-6985</v>
      </c>
      <c r="G74">
        <v>0</v>
      </c>
      <c r="H74">
        <v>190.77</v>
      </c>
      <c r="I74">
        <v>0</v>
      </c>
      <c r="J74">
        <v>407.96</v>
      </c>
      <c r="K74">
        <v>317.85</v>
      </c>
      <c r="L74">
        <v>0</v>
      </c>
      <c r="M74">
        <v>612.97</v>
      </c>
      <c r="N74">
        <v>613.38</v>
      </c>
      <c r="O74">
        <v>306.1</v>
      </c>
      <c r="P74">
        <v>312.6</v>
      </c>
      <c r="Q74">
        <v>0</v>
      </c>
      <c r="R74">
        <v>141.24</v>
      </c>
      <c r="S74">
        <v>27990.715</v>
      </c>
      <c r="T74">
        <v>2220.046</v>
      </c>
      <c r="U74">
        <v>7875.402</v>
      </c>
      <c r="V74">
        <v>17.855</v>
      </c>
      <c r="W74">
        <v>7893.258</v>
      </c>
      <c r="X74">
        <v>1536.321</v>
      </c>
      <c r="Y74">
        <v>50.02</v>
      </c>
      <c r="Z74">
        <v>14426.355</v>
      </c>
      <c r="AA74">
        <v>1531.504</v>
      </c>
      <c r="AB74">
        <v>1309.35</v>
      </c>
      <c r="AC74" t="s">
        <v>103</v>
      </c>
      <c r="AD74" s="3">
        <v>-3113.4622</v>
      </c>
      <c r="AE74">
        <v>100</v>
      </c>
      <c r="AF74">
        <v>100.93</v>
      </c>
      <c r="AG74">
        <v>200.93</v>
      </c>
      <c r="AH74">
        <v>181</v>
      </c>
      <c r="AI74">
        <v>32.22</v>
      </c>
      <c r="AJ74">
        <v>213.22</v>
      </c>
      <c r="AK74">
        <v>3866</v>
      </c>
      <c r="AL74">
        <v>29574.7</v>
      </c>
      <c r="AM74">
        <v>33440.7</v>
      </c>
      <c r="AN74">
        <v>7889.95</v>
      </c>
      <c r="AO74">
        <v>7828.18</v>
      </c>
      <c r="AP74">
        <v>61.77</v>
      </c>
      <c r="AQ74">
        <v>108.66</v>
      </c>
      <c r="AR74">
        <v>183.5</v>
      </c>
      <c r="AU74">
        <v>281</v>
      </c>
      <c r="AV74" s="13">
        <v>301.4</v>
      </c>
      <c r="AW74" s="3">
        <v>213.22</v>
      </c>
      <c r="AX74" s="3">
        <v>200.93</v>
      </c>
      <c r="AY74" s="3">
        <v>291</v>
      </c>
      <c r="AZ74" s="17">
        <v>331.4</v>
      </c>
      <c r="BA74" s="3">
        <v>213.22</v>
      </c>
      <c r="BB74" s="3">
        <v>200.93</v>
      </c>
      <c r="BE74" s="21">
        <f t="shared" si="138"/>
        <v>213.22</v>
      </c>
      <c r="BF74" s="21">
        <f t="shared" ref="BF74:BH74" si="166">AH74</f>
        <v>181</v>
      </c>
      <c r="BG74" s="21">
        <f t="shared" si="166"/>
        <v>32.22</v>
      </c>
      <c r="BH74" s="21">
        <f t="shared" si="166"/>
        <v>213.22</v>
      </c>
      <c r="BI74">
        <f t="shared" si="143"/>
        <v>0</v>
      </c>
      <c r="BJ74">
        <f t="shared" si="144"/>
        <v>0</v>
      </c>
      <c r="BK74">
        <f t="shared" si="145"/>
        <v>0</v>
      </c>
      <c r="BL74">
        <f t="shared" si="146"/>
        <v>0</v>
      </c>
      <c r="BM74" s="21">
        <f t="shared" si="140"/>
        <v>200.93</v>
      </c>
      <c r="BN74" s="21">
        <f t="shared" ref="BN74:BP74" si="167">AE74</f>
        <v>100</v>
      </c>
      <c r="BO74" s="21">
        <f t="shared" si="167"/>
        <v>100.93</v>
      </c>
      <c r="BP74" s="21">
        <f t="shared" si="167"/>
        <v>200.93</v>
      </c>
      <c r="BQ74">
        <f t="shared" si="148"/>
        <v>0</v>
      </c>
      <c r="BR74">
        <f t="shared" si="149"/>
        <v>1</v>
      </c>
      <c r="BS74">
        <f t="shared" si="150"/>
        <v>1</v>
      </c>
      <c r="BT74">
        <f t="shared" si="151"/>
        <v>100.93</v>
      </c>
    </row>
    <row r="75" spans="1:72">
      <c r="A75">
        <v>28794.7</v>
      </c>
      <c r="B75">
        <v>-1890</v>
      </c>
      <c r="C75">
        <v>21378.86</v>
      </c>
      <c r="D75">
        <v>6481.03</v>
      </c>
      <c r="E75">
        <v>0</v>
      </c>
      <c r="F75" s="3">
        <v>-5196</v>
      </c>
      <c r="G75">
        <v>0</v>
      </c>
      <c r="H75">
        <v>189.05</v>
      </c>
      <c r="I75">
        <v>0</v>
      </c>
      <c r="J75">
        <v>333.52</v>
      </c>
      <c r="K75">
        <v>276.45</v>
      </c>
      <c r="L75">
        <v>0</v>
      </c>
      <c r="M75">
        <v>511.01</v>
      </c>
      <c r="N75">
        <v>508.55</v>
      </c>
      <c r="O75">
        <v>280.7</v>
      </c>
      <c r="P75">
        <v>293.4</v>
      </c>
      <c r="Q75">
        <v>0</v>
      </c>
      <c r="R75">
        <v>132.41</v>
      </c>
      <c r="S75">
        <v>29044.25</v>
      </c>
      <c r="T75">
        <v>1818.174</v>
      </c>
      <c r="U75">
        <v>8450.429</v>
      </c>
      <c r="V75">
        <v>7.171</v>
      </c>
      <c r="W75">
        <v>8457.6</v>
      </c>
      <c r="X75">
        <v>1533.022</v>
      </c>
      <c r="Y75">
        <v>50.03</v>
      </c>
      <c r="Z75">
        <v>15083.117</v>
      </c>
      <c r="AA75">
        <v>1204.916</v>
      </c>
      <c r="AB75">
        <v>1423.06</v>
      </c>
      <c r="AC75" t="s">
        <v>60</v>
      </c>
      <c r="AD75" s="3">
        <v>-3401.3179</v>
      </c>
      <c r="AE75">
        <v>0</v>
      </c>
      <c r="AF75">
        <v>0</v>
      </c>
      <c r="AG75">
        <v>0</v>
      </c>
      <c r="AH75">
        <v>180</v>
      </c>
      <c r="AI75">
        <v>33.33</v>
      </c>
      <c r="AJ75">
        <v>213.33</v>
      </c>
      <c r="AK75">
        <v>3866</v>
      </c>
      <c r="AL75">
        <v>30294.2</v>
      </c>
      <c r="AM75">
        <v>34160.2</v>
      </c>
      <c r="AN75">
        <v>8203.99</v>
      </c>
      <c r="AO75">
        <v>8178.45</v>
      </c>
      <c r="AP75">
        <v>25.54</v>
      </c>
      <c r="AQ75">
        <v>0</v>
      </c>
      <c r="AR75">
        <v>182.8</v>
      </c>
      <c r="AU75">
        <v>281</v>
      </c>
      <c r="AV75" s="13">
        <v>275</v>
      </c>
      <c r="AW75" s="3">
        <v>213.33</v>
      </c>
      <c r="AX75" s="3">
        <v>0</v>
      </c>
      <c r="AY75" s="3">
        <v>291</v>
      </c>
      <c r="AZ75" s="17">
        <v>305</v>
      </c>
      <c r="BA75" s="3">
        <v>213.33</v>
      </c>
      <c r="BB75" s="3">
        <v>0</v>
      </c>
      <c r="BE75" s="21">
        <f t="shared" si="138"/>
        <v>213.33</v>
      </c>
      <c r="BF75" s="21">
        <f t="shared" ref="BF75:BH75" si="168">AH75</f>
        <v>180</v>
      </c>
      <c r="BG75" s="21">
        <f t="shared" si="168"/>
        <v>33.33</v>
      </c>
      <c r="BH75" s="21">
        <f t="shared" si="168"/>
        <v>213.33</v>
      </c>
      <c r="BI75">
        <f t="shared" si="143"/>
        <v>0</v>
      </c>
      <c r="BJ75">
        <f t="shared" si="144"/>
        <v>0</v>
      </c>
      <c r="BK75">
        <f t="shared" si="145"/>
        <v>0</v>
      </c>
      <c r="BL75">
        <f t="shared" si="146"/>
        <v>0</v>
      </c>
      <c r="BM75" s="21">
        <f t="shared" si="140"/>
        <v>0</v>
      </c>
      <c r="BN75" s="21">
        <f t="shared" ref="BN75:BP75" si="169">AE75</f>
        <v>0</v>
      </c>
      <c r="BO75" s="21">
        <f t="shared" si="169"/>
        <v>0</v>
      </c>
      <c r="BP75" s="21">
        <f t="shared" si="169"/>
        <v>0</v>
      </c>
      <c r="BQ75">
        <f t="shared" si="148"/>
        <v>1</v>
      </c>
      <c r="BR75">
        <f t="shared" si="149"/>
        <v>0</v>
      </c>
      <c r="BS75">
        <f t="shared" si="150"/>
        <v>1</v>
      </c>
      <c r="BT75">
        <f t="shared" si="151"/>
        <v>0</v>
      </c>
    </row>
    <row r="76" spans="1:72">
      <c r="A76">
        <v>29297.28</v>
      </c>
      <c r="B76">
        <v>-1893</v>
      </c>
      <c r="C76">
        <v>22525.91</v>
      </c>
      <c r="D76">
        <v>8343.72</v>
      </c>
      <c r="E76">
        <v>116.67</v>
      </c>
      <c r="F76" s="3">
        <v>-5200</v>
      </c>
      <c r="G76">
        <v>0</v>
      </c>
      <c r="H76">
        <v>241.17</v>
      </c>
      <c r="I76">
        <v>0</v>
      </c>
      <c r="J76">
        <v>302.63</v>
      </c>
      <c r="K76">
        <v>282.03</v>
      </c>
      <c r="L76">
        <v>0</v>
      </c>
      <c r="M76">
        <v>530.75</v>
      </c>
      <c r="N76">
        <v>529.51</v>
      </c>
      <c r="O76">
        <v>282</v>
      </c>
      <c r="P76">
        <v>295.3</v>
      </c>
      <c r="Q76">
        <v>0</v>
      </c>
      <c r="R76">
        <v>116.13</v>
      </c>
      <c r="S76">
        <v>29808.64</v>
      </c>
      <c r="T76">
        <v>3110.727</v>
      </c>
      <c r="U76">
        <v>9107.745</v>
      </c>
      <c r="V76">
        <v>26.659</v>
      </c>
      <c r="W76">
        <v>9134.404</v>
      </c>
      <c r="X76">
        <v>1753.61</v>
      </c>
      <c r="Y76">
        <v>49.987</v>
      </c>
      <c r="Z76">
        <v>13841.941</v>
      </c>
      <c r="AA76">
        <v>2286.34</v>
      </c>
      <c r="AB76">
        <v>1409.48</v>
      </c>
      <c r="AC76" t="s">
        <v>60</v>
      </c>
      <c r="AD76" s="3">
        <v>-3373.0225</v>
      </c>
      <c r="AE76">
        <v>116.67</v>
      </c>
      <c r="AF76">
        <v>0</v>
      </c>
      <c r="AG76">
        <v>116.67</v>
      </c>
      <c r="AH76">
        <v>200</v>
      </c>
      <c r="AI76">
        <v>22.22</v>
      </c>
      <c r="AJ76">
        <v>222.22</v>
      </c>
      <c r="AK76">
        <v>3866</v>
      </c>
      <c r="AL76">
        <v>31356.3</v>
      </c>
      <c r="AM76">
        <v>35222.3</v>
      </c>
      <c r="AN76">
        <v>8553.51</v>
      </c>
      <c r="AO76">
        <v>8531.65</v>
      </c>
      <c r="AP76">
        <v>21.86</v>
      </c>
      <c r="AQ76">
        <v>116.67</v>
      </c>
      <c r="AR76">
        <v>201.81</v>
      </c>
      <c r="AU76">
        <v>281</v>
      </c>
      <c r="AV76" s="13">
        <v>276</v>
      </c>
      <c r="AW76" s="3">
        <v>222.22</v>
      </c>
      <c r="AX76" s="3">
        <v>116.67</v>
      </c>
      <c r="AY76" s="3">
        <v>291</v>
      </c>
      <c r="AZ76" s="17">
        <v>306</v>
      </c>
      <c r="BA76" s="3">
        <v>222.22</v>
      </c>
      <c r="BB76" s="3">
        <v>116.67</v>
      </c>
      <c r="BE76" s="21">
        <f t="shared" si="138"/>
        <v>222.22</v>
      </c>
      <c r="BF76" s="21">
        <f t="shared" ref="BF76:BH76" si="170">AH76</f>
        <v>200</v>
      </c>
      <c r="BG76" s="21">
        <f t="shared" si="170"/>
        <v>22.22</v>
      </c>
      <c r="BH76" s="21">
        <f t="shared" si="170"/>
        <v>222.22</v>
      </c>
      <c r="BI76">
        <f t="shared" si="143"/>
        <v>0</v>
      </c>
      <c r="BJ76">
        <f t="shared" si="144"/>
        <v>0</v>
      </c>
      <c r="BK76">
        <f t="shared" si="145"/>
        <v>0</v>
      </c>
      <c r="BL76">
        <f t="shared" si="146"/>
        <v>0</v>
      </c>
      <c r="BM76" s="21">
        <f t="shared" si="140"/>
        <v>116.67</v>
      </c>
      <c r="BN76" s="21">
        <f t="shared" ref="BN76:BP76" si="171">AE76</f>
        <v>116.67</v>
      </c>
      <c r="BO76" s="21">
        <f t="shared" si="171"/>
        <v>0</v>
      </c>
      <c r="BP76" s="21">
        <f t="shared" si="171"/>
        <v>116.67</v>
      </c>
      <c r="BQ76">
        <f t="shared" si="148"/>
        <v>0</v>
      </c>
      <c r="BR76">
        <f t="shared" si="149"/>
        <v>0</v>
      </c>
      <c r="BS76">
        <f t="shared" si="150"/>
        <v>0</v>
      </c>
      <c r="BT76">
        <f t="shared" si="151"/>
        <v>0</v>
      </c>
    </row>
    <row r="77" spans="1:72">
      <c r="A77">
        <v>29685.46</v>
      </c>
      <c r="B77">
        <v>-1893</v>
      </c>
      <c r="C77">
        <v>22846.95</v>
      </c>
      <c r="D77">
        <v>8712.24</v>
      </c>
      <c r="E77">
        <v>216.67</v>
      </c>
      <c r="F77" s="3">
        <v>-5202</v>
      </c>
      <c r="G77">
        <v>0</v>
      </c>
      <c r="H77">
        <v>249.73</v>
      </c>
      <c r="I77">
        <v>0</v>
      </c>
      <c r="J77">
        <v>329.59</v>
      </c>
      <c r="K77">
        <v>275.28</v>
      </c>
      <c r="L77">
        <v>0</v>
      </c>
      <c r="M77">
        <v>539.38</v>
      </c>
      <c r="N77">
        <v>536.91</v>
      </c>
      <c r="O77">
        <v>281.8</v>
      </c>
      <c r="P77">
        <v>293.6</v>
      </c>
      <c r="Q77">
        <v>0</v>
      </c>
      <c r="R77">
        <v>144.99</v>
      </c>
      <c r="S77">
        <v>29671.629</v>
      </c>
      <c r="T77">
        <v>2678.011</v>
      </c>
      <c r="U77">
        <v>9663.894</v>
      </c>
      <c r="V77">
        <v>28.023</v>
      </c>
      <c r="W77">
        <v>9691.917</v>
      </c>
      <c r="X77">
        <v>1598.455</v>
      </c>
      <c r="Y77">
        <v>49.998</v>
      </c>
      <c r="Z77">
        <v>13774.791</v>
      </c>
      <c r="AA77">
        <v>1631.525</v>
      </c>
      <c r="AB77">
        <v>1615.03</v>
      </c>
      <c r="AC77" t="s">
        <v>60</v>
      </c>
      <c r="AD77" s="3">
        <v>-3334.2214</v>
      </c>
      <c r="AE77">
        <v>216.67</v>
      </c>
      <c r="AF77">
        <v>0</v>
      </c>
      <c r="AG77">
        <v>216.67</v>
      </c>
      <c r="AH77">
        <v>189</v>
      </c>
      <c r="AI77">
        <v>34.44</v>
      </c>
      <c r="AJ77">
        <v>223.44</v>
      </c>
      <c r="AK77">
        <v>3866</v>
      </c>
      <c r="AL77">
        <v>31527.6</v>
      </c>
      <c r="AM77">
        <v>35393.6</v>
      </c>
      <c r="AN77">
        <v>8893.18</v>
      </c>
      <c r="AO77">
        <v>8872.66</v>
      </c>
      <c r="AP77">
        <v>20.52</v>
      </c>
      <c r="AQ77">
        <v>216.67</v>
      </c>
      <c r="AR77">
        <v>191.82</v>
      </c>
      <c r="AU77">
        <v>281</v>
      </c>
      <c r="AV77" s="13">
        <v>275</v>
      </c>
      <c r="AW77" s="3">
        <v>223.44</v>
      </c>
      <c r="AX77" s="3">
        <v>216.67</v>
      </c>
      <c r="AY77" s="3">
        <v>291</v>
      </c>
      <c r="AZ77" s="17">
        <v>305</v>
      </c>
      <c r="BA77" s="3">
        <v>223.44</v>
      </c>
      <c r="BB77" s="3">
        <v>216.67</v>
      </c>
      <c r="BE77" s="21">
        <f t="shared" si="138"/>
        <v>223.44</v>
      </c>
      <c r="BF77" s="21">
        <f t="shared" ref="BF77:BH77" si="172">AH77</f>
        <v>189</v>
      </c>
      <c r="BG77" s="21">
        <f t="shared" si="172"/>
        <v>34.44</v>
      </c>
      <c r="BH77" s="21">
        <f t="shared" si="172"/>
        <v>223.44</v>
      </c>
      <c r="BI77">
        <f t="shared" si="143"/>
        <v>0</v>
      </c>
      <c r="BJ77">
        <f t="shared" si="144"/>
        <v>0</v>
      </c>
      <c r="BK77">
        <f t="shared" si="145"/>
        <v>0</v>
      </c>
      <c r="BL77">
        <f t="shared" si="146"/>
        <v>0</v>
      </c>
      <c r="BM77" s="21">
        <f t="shared" si="140"/>
        <v>216.67</v>
      </c>
      <c r="BN77" s="21">
        <f t="shared" ref="BN77:BP77" si="173">AE77</f>
        <v>216.67</v>
      </c>
      <c r="BO77" s="21">
        <f t="shared" si="173"/>
        <v>0</v>
      </c>
      <c r="BP77" s="21">
        <f t="shared" si="173"/>
        <v>216.67</v>
      </c>
      <c r="BQ77">
        <f t="shared" si="148"/>
        <v>0</v>
      </c>
      <c r="BR77">
        <f t="shared" si="149"/>
        <v>0</v>
      </c>
      <c r="BS77">
        <f t="shared" si="150"/>
        <v>0</v>
      </c>
      <c r="BT77">
        <f t="shared" si="151"/>
        <v>0</v>
      </c>
    </row>
    <row r="78" spans="1:72">
      <c r="A78">
        <v>29508.42</v>
      </c>
      <c r="B78">
        <v>-1876</v>
      </c>
      <c r="C78">
        <v>21388.95</v>
      </c>
      <c r="D78">
        <v>9246.81</v>
      </c>
      <c r="E78">
        <v>0</v>
      </c>
      <c r="F78" s="3">
        <v>-5204</v>
      </c>
      <c r="G78">
        <v>0</v>
      </c>
      <c r="H78">
        <v>190.77</v>
      </c>
      <c r="I78">
        <v>0</v>
      </c>
      <c r="J78">
        <v>255.61</v>
      </c>
      <c r="K78">
        <v>271.79</v>
      </c>
      <c r="L78">
        <v>0</v>
      </c>
      <c r="M78">
        <v>501.15</v>
      </c>
      <c r="N78">
        <v>502.38</v>
      </c>
      <c r="O78">
        <v>280.3</v>
      </c>
      <c r="P78">
        <v>293.5</v>
      </c>
      <c r="Q78">
        <v>0</v>
      </c>
      <c r="R78">
        <v>105.98</v>
      </c>
      <c r="S78">
        <v>29476.225</v>
      </c>
      <c r="T78">
        <v>2973.886</v>
      </c>
      <c r="U78">
        <v>10353.038</v>
      </c>
      <c r="V78">
        <v>15.844</v>
      </c>
      <c r="W78">
        <v>10368.882</v>
      </c>
      <c r="X78">
        <v>1602.356</v>
      </c>
      <c r="Y78">
        <v>49.999</v>
      </c>
      <c r="Z78">
        <v>14576.609</v>
      </c>
      <c r="AA78">
        <v>1440.531</v>
      </c>
      <c r="AB78">
        <v>1459.84</v>
      </c>
      <c r="AC78" t="s">
        <v>60</v>
      </c>
      <c r="AD78" s="3">
        <v>-3448.9436</v>
      </c>
      <c r="AE78">
        <v>0</v>
      </c>
      <c r="AF78">
        <v>0</v>
      </c>
      <c r="AG78">
        <v>0</v>
      </c>
      <c r="AH78">
        <v>191</v>
      </c>
      <c r="AI78">
        <v>32.22</v>
      </c>
      <c r="AJ78">
        <v>223.22</v>
      </c>
      <c r="AK78">
        <v>3866</v>
      </c>
      <c r="AL78">
        <v>31596.2</v>
      </c>
      <c r="AM78">
        <v>35462.2</v>
      </c>
      <c r="AN78">
        <v>9268.28</v>
      </c>
      <c r="AO78">
        <v>9268.04</v>
      </c>
      <c r="AP78">
        <v>0.24</v>
      </c>
      <c r="AQ78">
        <v>0</v>
      </c>
      <c r="AR78">
        <v>193.57</v>
      </c>
      <c r="AU78">
        <v>281</v>
      </c>
      <c r="AV78" s="13">
        <v>275</v>
      </c>
      <c r="AW78" s="3">
        <v>223.22</v>
      </c>
      <c r="AX78" s="3">
        <v>0</v>
      </c>
      <c r="AY78" s="3">
        <v>291</v>
      </c>
      <c r="AZ78" s="17">
        <v>305</v>
      </c>
      <c r="BA78" s="3">
        <v>223.22</v>
      </c>
      <c r="BB78" s="3">
        <v>0</v>
      </c>
      <c r="BE78" s="21">
        <f t="shared" si="138"/>
        <v>223.22</v>
      </c>
      <c r="BF78" s="21">
        <f t="shared" ref="BF78:BH78" si="174">AH78</f>
        <v>191</v>
      </c>
      <c r="BG78" s="21">
        <f t="shared" si="174"/>
        <v>32.22</v>
      </c>
      <c r="BH78" s="21">
        <f t="shared" si="174"/>
        <v>223.22</v>
      </c>
      <c r="BI78">
        <f t="shared" si="143"/>
        <v>0</v>
      </c>
      <c r="BJ78">
        <f t="shared" si="144"/>
        <v>0</v>
      </c>
      <c r="BK78">
        <f t="shared" si="145"/>
        <v>0</v>
      </c>
      <c r="BL78">
        <f t="shared" si="146"/>
        <v>0</v>
      </c>
      <c r="BM78" s="21">
        <f t="shared" si="140"/>
        <v>0</v>
      </c>
      <c r="BN78" s="21">
        <f t="shared" ref="BN78:BP78" si="175">AE78</f>
        <v>0</v>
      </c>
      <c r="BO78" s="21">
        <f t="shared" si="175"/>
        <v>0</v>
      </c>
      <c r="BP78" s="21">
        <f t="shared" si="175"/>
        <v>0</v>
      </c>
      <c r="BQ78">
        <f t="shared" si="148"/>
        <v>1</v>
      </c>
      <c r="BR78">
        <f t="shared" si="149"/>
        <v>0</v>
      </c>
      <c r="BS78">
        <f t="shared" si="150"/>
        <v>1</v>
      </c>
      <c r="BT78">
        <f t="shared" si="151"/>
        <v>0</v>
      </c>
    </row>
    <row r="79" spans="1:72">
      <c r="A79">
        <v>29490.46</v>
      </c>
      <c r="B79">
        <v>-1876</v>
      </c>
      <c r="C79">
        <v>20926.68</v>
      </c>
      <c r="D79">
        <v>7774.29</v>
      </c>
      <c r="E79">
        <v>0</v>
      </c>
      <c r="F79" s="3">
        <v>-5206</v>
      </c>
      <c r="G79">
        <v>0</v>
      </c>
      <c r="H79">
        <v>190.77</v>
      </c>
      <c r="I79">
        <v>0</v>
      </c>
      <c r="J79">
        <v>220.84</v>
      </c>
      <c r="K79">
        <v>270.86</v>
      </c>
      <c r="L79">
        <v>0</v>
      </c>
      <c r="M79">
        <v>501.97</v>
      </c>
      <c r="N79">
        <v>503.2</v>
      </c>
      <c r="O79">
        <v>280.9</v>
      </c>
      <c r="P79">
        <v>293.5</v>
      </c>
      <c r="Q79">
        <v>0</v>
      </c>
      <c r="R79">
        <v>105.66</v>
      </c>
      <c r="S79">
        <v>29397.996</v>
      </c>
      <c r="T79">
        <v>3015.036</v>
      </c>
      <c r="U79">
        <v>10764.753</v>
      </c>
      <c r="V79">
        <v>4.717</v>
      </c>
      <c r="W79">
        <v>10769.47</v>
      </c>
      <c r="X79">
        <v>1643.33</v>
      </c>
      <c r="Y79">
        <v>50.027</v>
      </c>
      <c r="Z79">
        <v>15117.744</v>
      </c>
      <c r="AA79">
        <v>1217.328</v>
      </c>
      <c r="AB79">
        <v>1452.37</v>
      </c>
      <c r="AC79" t="s">
        <v>60</v>
      </c>
      <c r="AD79" s="3">
        <v>-3447.543</v>
      </c>
      <c r="AE79">
        <v>0</v>
      </c>
      <c r="AF79">
        <v>0</v>
      </c>
      <c r="AG79">
        <v>0</v>
      </c>
      <c r="AH79">
        <v>200</v>
      </c>
      <c r="AI79">
        <v>22.22</v>
      </c>
      <c r="AJ79">
        <v>222.22</v>
      </c>
      <c r="AK79">
        <v>3866</v>
      </c>
      <c r="AL79">
        <v>31596.2</v>
      </c>
      <c r="AM79">
        <v>35462.2</v>
      </c>
      <c r="AN79">
        <v>9662.99</v>
      </c>
      <c r="AO79">
        <v>9662.77</v>
      </c>
      <c r="AP79">
        <v>0.22</v>
      </c>
      <c r="AQ79">
        <v>0</v>
      </c>
      <c r="AR79">
        <v>201.75</v>
      </c>
      <c r="AU79">
        <v>281</v>
      </c>
      <c r="AV79" s="13">
        <v>275</v>
      </c>
      <c r="AW79" s="3">
        <v>222.22</v>
      </c>
      <c r="AX79" s="3">
        <v>0</v>
      </c>
      <c r="AY79" s="3">
        <v>291</v>
      </c>
      <c r="AZ79" s="17">
        <v>305</v>
      </c>
      <c r="BA79" s="3">
        <v>222.22</v>
      </c>
      <c r="BB79" s="3">
        <v>0</v>
      </c>
      <c r="BE79" s="21">
        <f t="shared" si="138"/>
        <v>222.22</v>
      </c>
      <c r="BF79" s="21">
        <f t="shared" ref="BF79:BH79" si="176">AH79</f>
        <v>200</v>
      </c>
      <c r="BG79" s="21">
        <f t="shared" si="176"/>
        <v>22.22</v>
      </c>
      <c r="BH79" s="21">
        <f t="shared" si="176"/>
        <v>222.22</v>
      </c>
      <c r="BI79">
        <f t="shared" si="143"/>
        <v>0</v>
      </c>
      <c r="BJ79">
        <f t="shared" si="144"/>
        <v>0</v>
      </c>
      <c r="BK79">
        <f t="shared" si="145"/>
        <v>0</v>
      </c>
      <c r="BL79">
        <f t="shared" si="146"/>
        <v>0</v>
      </c>
      <c r="BM79" s="21">
        <f t="shared" si="140"/>
        <v>0</v>
      </c>
      <c r="BN79" s="21">
        <f t="shared" ref="BN79:BP79" si="177">AE79</f>
        <v>0</v>
      </c>
      <c r="BO79" s="21">
        <f t="shared" si="177"/>
        <v>0</v>
      </c>
      <c r="BP79" s="21">
        <f t="shared" si="177"/>
        <v>0</v>
      </c>
      <c r="BQ79">
        <f t="shared" si="148"/>
        <v>1</v>
      </c>
      <c r="BR79">
        <f t="shared" si="149"/>
        <v>0</v>
      </c>
      <c r="BS79">
        <f t="shared" si="150"/>
        <v>1</v>
      </c>
      <c r="BT79">
        <f t="shared" si="151"/>
        <v>0</v>
      </c>
    </row>
    <row r="80" spans="1:72">
      <c r="A80">
        <v>29239.83</v>
      </c>
      <c r="B80">
        <v>-1876</v>
      </c>
      <c r="C80">
        <v>20677.57</v>
      </c>
      <c r="D80">
        <v>7848.78</v>
      </c>
      <c r="E80">
        <v>0</v>
      </c>
      <c r="F80" s="3">
        <v>-5205</v>
      </c>
      <c r="G80">
        <v>0</v>
      </c>
      <c r="H80">
        <v>190.77</v>
      </c>
      <c r="I80">
        <v>0</v>
      </c>
      <c r="J80">
        <v>221.43</v>
      </c>
      <c r="K80">
        <v>270.86</v>
      </c>
      <c r="L80">
        <v>0</v>
      </c>
      <c r="M80">
        <v>501.97</v>
      </c>
      <c r="N80">
        <v>501.97</v>
      </c>
      <c r="O80">
        <v>280.2</v>
      </c>
      <c r="P80">
        <v>293.6</v>
      </c>
      <c r="Q80">
        <v>0</v>
      </c>
      <c r="R80">
        <v>105.66</v>
      </c>
      <c r="S80">
        <v>29252.635</v>
      </c>
      <c r="T80">
        <v>2824.889</v>
      </c>
      <c r="U80">
        <v>11181.972</v>
      </c>
      <c r="V80">
        <v>4.817</v>
      </c>
      <c r="W80">
        <v>11186.79</v>
      </c>
      <c r="X80">
        <v>1648.704</v>
      </c>
      <c r="Y80">
        <v>49.991</v>
      </c>
      <c r="Z80">
        <v>15841.613</v>
      </c>
      <c r="AA80">
        <v>842.557</v>
      </c>
      <c r="AB80">
        <v>1502.89</v>
      </c>
      <c r="AC80" t="s">
        <v>60</v>
      </c>
      <c r="AD80" s="3">
        <v>-3450.064</v>
      </c>
      <c r="AE80">
        <v>0</v>
      </c>
      <c r="AF80">
        <v>0</v>
      </c>
      <c r="AG80">
        <v>0</v>
      </c>
      <c r="AH80">
        <v>190</v>
      </c>
      <c r="AI80">
        <v>33.33</v>
      </c>
      <c r="AJ80">
        <v>223.33</v>
      </c>
      <c r="AK80">
        <v>3866</v>
      </c>
      <c r="AL80">
        <v>31561.9</v>
      </c>
      <c r="AM80">
        <v>35427.9</v>
      </c>
      <c r="AN80">
        <v>10064.66</v>
      </c>
      <c r="AO80">
        <v>10064.44</v>
      </c>
      <c r="AP80">
        <v>0.22</v>
      </c>
      <c r="AQ80">
        <v>0</v>
      </c>
      <c r="AR80">
        <v>192.63</v>
      </c>
      <c r="AU80">
        <v>281</v>
      </c>
      <c r="AV80" s="13">
        <v>275</v>
      </c>
      <c r="AW80" s="3">
        <v>223.33</v>
      </c>
      <c r="AX80" s="3">
        <v>0</v>
      </c>
      <c r="AY80" s="3">
        <v>291</v>
      </c>
      <c r="AZ80" s="17">
        <v>305</v>
      </c>
      <c r="BA80" s="3">
        <v>223.33</v>
      </c>
      <c r="BB80" s="3">
        <v>0</v>
      </c>
      <c r="BE80" s="21">
        <f t="shared" si="138"/>
        <v>223.33</v>
      </c>
      <c r="BF80" s="21">
        <f t="shared" ref="BF80:BH80" si="178">AH80</f>
        <v>190</v>
      </c>
      <c r="BG80" s="21">
        <f t="shared" si="178"/>
        <v>33.33</v>
      </c>
      <c r="BH80" s="21">
        <f t="shared" si="178"/>
        <v>223.33</v>
      </c>
      <c r="BI80">
        <f t="shared" si="143"/>
        <v>0</v>
      </c>
      <c r="BJ80">
        <f t="shared" si="144"/>
        <v>0</v>
      </c>
      <c r="BK80">
        <f t="shared" si="145"/>
        <v>0</v>
      </c>
      <c r="BL80">
        <f t="shared" si="146"/>
        <v>0</v>
      </c>
      <c r="BM80" s="21">
        <f t="shared" si="140"/>
        <v>0</v>
      </c>
      <c r="BN80" s="21">
        <f t="shared" ref="BN80:BP80" si="179">AE80</f>
        <v>0</v>
      </c>
      <c r="BO80" s="21">
        <f t="shared" si="179"/>
        <v>0</v>
      </c>
      <c r="BP80" s="21">
        <f t="shared" si="179"/>
        <v>0</v>
      </c>
      <c r="BQ80">
        <f t="shared" si="148"/>
        <v>1</v>
      </c>
      <c r="BR80">
        <f t="shared" si="149"/>
        <v>0</v>
      </c>
      <c r="BS80">
        <f t="shared" si="150"/>
        <v>1</v>
      </c>
      <c r="BT80">
        <f t="shared" si="151"/>
        <v>0</v>
      </c>
    </row>
    <row r="81" spans="1:72">
      <c r="A81">
        <v>29207.77</v>
      </c>
      <c r="B81">
        <v>-1876</v>
      </c>
      <c r="C81">
        <v>20587.88</v>
      </c>
      <c r="D81">
        <v>8156.75</v>
      </c>
      <c r="E81">
        <v>0</v>
      </c>
      <c r="F81" s="3">
        <v>-5207</v>
      </c>
      <c r="G81">
        <v>0</v>
      </c>
      <c r="H81">
        <v>189.89</v>
      </c>
      <c r="I81">
        <v>0</v>
      </c>
      <c r="J81">
        <v>221.55</v>
      </c>
      <c r="K81">
        <v>270.86</v>
      </c>
      <c r="L81">
        <v>0</v>
      </c>
      <c r="M81">
        <v>500.73</v>
      </c>
      <c r="N81">
        <v>503.2</v>
      </c>
      <c r="O81">
        <v>281</v>
      </c>
      <c r="P81">
        <v>294</v>
      </c>
      <c r="Q81">
        <v>0</v>
      </c>
      <c r="R81">
        <v>105.77</v>
      </c>
      <c r="S81">
        <v>29047.564</v>
      </c>
      <c r="T81">
        <v>2964.677</v>
      </c>
      <c r="U81">
        <v>11605.964</v>
      </c>
      <c r="V81">
        <v>4.82</v>
      </c>
      <c r="W81">
        <v>11610.784</v>
      </c>
      <c r="X81">
        <v>1648.064</v>
      </c>
      <c r="Y81">
        <v>50.004</v>
      </c>
      <c r="Z81">
        <v>16104.268</v>
      </c>
      <c r="AA81">
        <v>714.604</v>
      </c>
      <c r="AB81">
        <v>1505.6</v>
      </c>
      <c r="AC81" t="s">
        <v>60</v>
      </c>
      <c r="AD81" s="3">
        <v>-3447.8228</v>
      </c>
      <c r="AE81">
        <v>0</v>
      </c>
      <c r="AF81">
        <v>0</v>
      </c>
      <c r="AG81">
        <v>0</v>
      </c>
      <c r="AH81">
        <v>180</v>
      </c>
      <c r="AI81">
        <v>44.44</v>
      </c>
      <c r="AJ81">
        <v>224.44</v>
      </c>
      <c r="AK81">
        <v>3866</v>
      </c>
      <c r="AL81">
        <v>31493.4</v>
      </c>
      <c r="AM81">
        <v>35359.4</v>
      </c>
      <c r="AN81">
        <v>10583.82</v>
      </c>
      <c r="AO81">
        <v>10583.6</v>
      </c>
      <c r="AP81">
        <v>0.22</v>
      </c>
      <c r="AQ81">
        <v>0</v>
      </c>
      <c r="AR81">
        <v>183.55</v>
      </c>
      <c r="AU81">
        <v>281</v>
      </c>
      <c r="AV81" s="13">
        <v>275</v>
      </c>
      <c r="AW81" s="3">
        <v>224.44</v>
      </c>
      <c r="AX81" s="3">
        <v>0</v>
      </c>
      <c r="AY81" s="3">
        <v>291</v>
      </c>
      <c r="AZ81" s="17">
        <v>305</v>
      </c>
      <c r="BA81" s="3">
        <v>224.44</v>
      </c>
      <c r="BB81" s="3">
        <v>0</v>
      </c>
      <c r="BE81" s="21">
        <f t="shared" si="138"/>
        <v>224.44</v>
      </c>
      <c r="BF81" s="21">
        <f t="shared" ref="BF81:BH81" si="180">AH81</f>
        <v>180</v>
      </c>
      <c r="BG81" s="21">
        <f t="shared" si="180"/>
        <v>44.44</v>
      </c>
      <c r="BH81" s="21">
        <f t="shared" si="180"/>
        <v>224.44</v>
      </c>
      <c r="BI81">
        <f t="shared" si="143"/>
        <v>0</v>
      </c>
      <c r="BJ81">
        <f t="shared" si="144"/>
        <v>0</v>
      </c>
      <c r="BK81">
        <f t="shared" si="145"/>
        <v>0</v>
      </c>
      <c r="BL81">
        <f t="shared" si="146"/>
        <v>0</v>
      </c>
      <c r="BM81" s="21">
        <f t="shared" si="140"/>
        <v>0</v>
      </c>
      <c r="BN81" s="21">
        <f t="shared" ref="BN81:BP81" si="181">AE81</f>
        <v>0</v>
      </c>
      <c r="BO81" s="21">
        <f t="shared" si="181"/>
        <v>0</v>
      </c>
      <c r="BP81" s="21">
        <f t="shared" si="181"/>
        <v>0</v>
      </c>
      <c r="BQ81">
        <f t="shared" si="148"/>
        <v>1</v>
      </c>
      <c r="BR81">
        <f t="shared" si="149"/>
        <v>0</v>
      </c>
      <c r="BS81">
        <f t="shared" si="150"/>
        <v>1</v>
      </c>
      <c r="BT81">
        <f t="shared" si="151"/>
        <v>0</v>
      </c>
    </row>
    <row r="82" spans="1:72">
      <c r="A82">
        <v>29089.51</v>
      </c>
      <c r="B82">
        <v>-1983.38</v>
      </c>
      <c r="C82">
        <v>20561.06</v>
      </c>
      <c r="D82">
        <v>8114.08</v>
      </c>
      <c r="E82">
        <v>0</v>
      </c>
      <c r="F82" s="3">
        <v>-5205</v>
      </c>
      <c r="G82">
        <v>0</v>
      </c>
      <c r="H82">
        <v>190.77</v>
      </c>
      <c r="I82">
        <v>0</v>
      </c>
      <c r="J82">
        <v>221.6</v>
      </c>
      <c r="K82">
        <v>271.33</v>
      </c>
      <c r="L82">
        <v>0</v>
      </c>
      <c r="M82">
        <v>501.97</v>
      </c>
      <c r="N82">
        <v>503.61</v>
      </c>
      <c r="O82">
        <v>280.7</v>
      </c>
      <c r="P82">
        <v>294.2</v>
      </c>
      <c r="Q82">
        <v>0</v>
      </c>
      <c r="R82">
        <v>105.93</v>
      </c>
      <c r="S82">
        <v>28984.672</v>
      </c>
      <c r="T82">
        <v>2972.585</v>
      </c>
      <c r="U82">
        <v>12000.95</v>
      </c>
      <c r="V82">
        <v>4.843</v>
      </c>
      <c r="W82">
        <v>12005.793</v>
      </c>
      <c r="X82">
        <v>1351.2</v>
      </c>
      <c r="Y82">
        <v>49.967</v>
      </c>
      <c r="Z82">
        <v>16141.721</v>
      </c>
      <c r="AA82">
        <v>810.121</v>
      </c>
      <c r="AB82">
        <v>1511.99</v>
      </c>
      <c r="AC82" t="s">
        <v>60</v>
      </c>
      <c r="AD82" s="3">
        <v>-3449.5037</v>
      </c>
      <c r="AE82">
        <v>0</v>
      </c>
      <c r="AF82">
        <v>0</v>
      </c>
      <c r="AG82">
        <v>0</v>
      </c>
      <c r="AH82">
        <v>185</v>
      </c>
      <c r="AI82">
        <v>38.89</v>
      </c>
      <c r="AJ82">
        <v>223.89</v>
      </c>
      <c r="AK82">
        <v>3869</v>
      </c>
      <c r="AL82">
        <v>31322.1</v>
      </c>
      <c r="AM82">
        <v>35191.1</v>
      </c>
      <c r="AN82">
        <v>10949.56</v>
      </c>
      <c r="AO82">
        <v>10949.34</v>
      </c>
      <c r="AP82">
        <v>0.22</v>
      </c>
      <c r="AQ82">
        <v>0</v>
      </c>
      <c r="AR82">
        <v>188.07</v>
      </c>
      <c r="AU82">
        <v>281</v>
      </c>
      <c r="AV82" s="13">
        <v>275</v>
      </c>
      <c r="AW82" s="3">
        <v>223.89</v>
      </c>
      <c r="AX82" s="3">
        <v>0</v>
      </c>
      <c r="AY82" s="3">
        <v>291</v>
      </c>
      <c r="AZ82" s="17">
        <v>305</v>
      </c>
      <c r="BA82" s="3">
        <v>223.89</v>
      </c>
      <c r="BB82" s="3">
        <v>0</v>
      </c>
      <c r="BE82" s="21">
        <f t="shared" si="138"/>
        <v>223.89</v>
      </c>
      <c r="BF82" s="21">
        <f t="shared" ref="BF82:BH82" si="182">AH82</f>
        <v>185</v>
      </c>
      <c r="BG82" s="21">
        <f t="shared" si="182"/>
        <v>38.89</v>
      </c>
      <c r="BH82" s="21">
        <f t="shared" si="182"/>
        <v>223.89</v>
      </c>
      <c r="BI82">
        <f t="shared" si="143"/>
        <v>0</v>
      </c>
      <c r="BJ82">
        <f t="shared" si="144"/>
        <v>0</v>
      </c>
      <c r="BK82">
        <f t="shared" si="145"/>
        <v>0</v>
      </c>
      <c r="BL82">
        <f t="shared" si="146"/>
        <v>0</v>
      </c>
      <c r="BM82" s="21">
        <f t="shared" si="140"/>
        <v>0</v>
      </c>
      <c r="BN82" s="21">
        <f t="shared" ref="BN82:BP82" si="183">AE82</f>
        <v>0</v>
      </c>
      <c r="BO82" s="21">
        <f t="shared" si="183"/>
        <v>0</v>
      </c>
      <c r="BP82" s="21">
        <f t="shared" si="183"/>
        <v>0</v>
      </c>
      <c r="BQ82">
        <f t="shared" si="148"/>
        <v>1</v>
      </c>
      <c r="BR82">
        <f t="shared" si="149"/>
        <v>0</v>
      </c>
      <c r="BS82">
        <f t="shared" si="150"/>
        <v>1</v>
      </c>
      <c r="BT82">
        <f t="shared" si="151"/>
        <v>0</v>
      </c>
    </row>
    <row r="83" spans="1:72">
      <c r="A83">
        <v>28986.4</v>
      </c>
      <c r="B83">
        <v>-1941.38</v>
      </c>
      <c r="C83">
        <v>20537.4</v>
      </c>
      <c r="D83">
        <v>8424.69</v>
      </c>
      <c r="E83">
        <v>0</v>
      </c>
      <c r="F83" s="3">
        <v>-5203</v>
      </c>
      <c r="G83">
        <v>0</v>
      </c>
      <c r="H83">
        <v>189.89</v>
      </c>
      <c r="I83">
        <v>0</v>
      </c>
      <c r="J83">
        <v>221.5</v>
      </c>
      <c r="K83">
        <v>270.86</v>
      </c>
      <c r="L83">
        <v>0</v>
      </c>
      <c r="M83">
        <v>502.38</v>
      </c>
      <c r="N83">
        <v>502.38</v>
      </c>
      <c r="O83">
        <v>281.4</v>
      </c>
      <c r="P83">
        <v>293.9</v>
      </c>
      <c r="Q83">
        <v>0</v>
      </c>
      <c r="R83">
        <v>105.66</v>
      </c>
      <c r="S83">
        <v>28947.164</v>
      </c>
      <c r="T83">
        <v>3192.445</v>
      </c>
      <c r="U83">
        <v>12542.765</v>
      </c>
      <c r="V83">
        <v>6.088</v>
      </c>
      <c r="W83">
        <v>12548.853</v>
      </c>
      <c r="X83">
        <v>1044.035</v>
      </c>
      <c r="Y83">
        <v>49.99</v>
      </c>
      <c r="Z83">
        <v>16176.973</v>
      </c>
      <c r="AA83">
        <v>822.24</v>
      </c>
      <c r="AB83">
        <v>1514.96</v>
      </c>
      <c r="AC83" t="s">
        <v>60</v>
      </c>
      <c r="AD83" s="3">
        <v>-3451.4648</v>
      </c>
      <c r="AE83">
        <v>0</v>
      </c>
      <c r="AF83">
        <v>0</v>
      </c>
      <c r="AG83">
        <v>0</v>
      </c>
      <c r="AH83">
        <v>65</v>
      </c>
      <c r="AI83">
        <v>172.22</v>
      </c>
      <c r="AJ83">
        <v>237.22</v>
      </c>
      <c r="AK83">
        <v>3785</v>
      </c>
      <c r="AL83">
        <v>31150.8</v>
      </c>
      <c r="AM83">
        <v>34935.8</v>
      </c>
      <c r="AN83">
        <v>11292.57</v>
      </c>
      <c r="AO83">
        <v>11292.35</v>
      </c>
      <c r="AP83">
        <v>0.22</v>
      </c>
      <c r="AQ83">
        <v>0</v>
      </c>
      <c r="AR83">
        <v>79.01</v>
      </c>
      <c r="AU83">
        <v>281</v>
      </c>
      <c r="AV83" s="13">
        <v>275</v>
      </c>
      <c r="AW83" s="3">
        <v>237.22</v>
      </c>
      <c r="AX83" s="3">
        <v>0</v>
      </c>
      <c r="AY83" s="3">
        <v>291</v>
      </c>
      <c r="AZ83" s="17">
        <v>305</v>
      </c>
      <c r="BA83" s="3">
        <v>237.22</v>
      </c>
      <c r="BB83" s="3">
        <v>0</v>
      </c>
      <c r="BE83" s="21">
        <f t="shared" si="138"/>
        <v>237.22</v>
      </c>
      <c r="BF83" s="21">
        <f t="shared" ref="BF83:BH83" si="184">AH83</f>
        <v>65</v>
      </c>
      <c r="BG83" s="21">
        <f t="shared" si="184"/>
        <v>172.22</v>
      </c>
      <c r="BH83" s="21">
        <f t="shared" si="184"/>
        <v>237.22</v>
      </c>
      <c r="BI83">
        <f t="shared" si="143"/>
        <v>0</v>
      </c>
      <c r="BJ83">
        <f t="shared" si="144"/>
        <v>1</v>
      </c>
      <c r="BK83">
        <f t="shared" si="145"/>
        <v>1</v>
      </c>
      <c r="BL83">
        <f t="shared" si="146"/>
        <v>172.22</v>
      </c>
      <c r="BM83" s="21">
        <f t="shared" si="140"/>
        <v>0</v>
      </c>
      <c r="BN83" s="21">
        <f t="shared" ref="BN83:BP83" si="185">AE83</f>
        <v>0</v>
      </c>
      <c r="BO83" s="21">
        <f t="shared" si="185"/>
        <v>0</v>
      </c>
      <c r="BP83" s="21">
        <f t="shared" si="185"/>
        <v>0</v>
      </c>
      <c r="BQ83">
        <f t="shared" si="148"/>
        <v>1</v>
      </c>
      <c r="BR83">
        <f t="shared" si="149"/>
        <v>0</v>
      </c>
      <c r="BS83">
        <f t="shared" si="150"/>
        <v>1</v>
      </c>
      <c r="BT83">
        <f t="shared" si="151"/>
        <v>0</v>
      </c>
    </row>
    <row r="84" spans="1:72">
      <c r="A84">
        <v>29079.2</v>
      </c>
      <c r="B84">
        <v>-1858.46</v>
      </c>
      <c r="C84">
        <v>20512.42</v>
      </c>
      <c r="D84">
        <v>8749.04</v>
      </c>
      <c r="E84">
        <v>0</v>
      </c>
      <c r="F84" s="3">
        <v>-5205</v>
      </c>
      <c r="G84">
        <v>0</v>
      </c>
      <c r="H84">
        <v>190.77</v>
      </c>
      <c r="I84">
        <v>0</v>
      </c>
      <c r="J84">
        <v>222.18</v>
      </c>
      <c r="K84">
        <v>270.86</v>
      </c>
      <c r="L84">
        <v>0</v>
      </c>
      <c r="M84">
        <v>501.56</v>
      </c>
      <c r="N84">
        <v>503.2</v>
      </c>
      <c r="O84">
        <v>281.3</v>
      </c>
      <c r="P84">
        <v>293.8</v>
      </c>
      <c r="Q84">
        <v>0</v>
      </c>
      <c r="R84">
        <v>105.61</v>
      </c>
      <c r="S84">
        <v>29164.04</v>
      </c>
      <c r="T84">
        <v>2931.132</v>
      </c>
      <c r="U84">
        <v>12919.296</v>
      </c>
      <c r="V84">
        <v>4.783</v>
      </c>
      <c r="W84">
        <v>12924.079</v>
      </c>
      <c r="X84">
        <v>449.139</v>
      </c>
      <c r="Y84">
        <v>49.967</v>
      </c>
      <c r="Z84">
        <v>16226.717</v>
      </c>
      <c r="AA84">
        <v>860.943</v>
      </c>
      <c r="AB84">
        <v>1530.11</v>
      </c>
      <c r="AC84" t="s">
        <v>60</v>
      </c>
      <c r="AD84" s="3">
        <v>-3447.8228</v>
      </c>
      <c r="AE84">
        <v>0</v>
      </c>
      <c r="AF84">
        <v>0</v>
      </c>
      <c r="AG84">
        <v>0</v>
      </c>
      <c r="AH84">
        <v>100</v>
      </c>
      <c r="AI84">
        <v>133.33</v>
      </c>
      <c r="AJ84">
        <v>233.33</v>
      </c>
      <c r="AK84">
        <v>3743</v>
      </c>
      <c r="AL84">
        <v>31013.7</v>
      </c>
      <c r="AM84">
        <v>34756.7</v>
      </c>
      <c r="AN84">
        <v>11640.47</v>
      </c>
      <c r="AO84">
        <v>11640.25</v>
      </c>
      <c r="AP84">
        <v>0.22</v>
      </c>
      <c r="AQ84">
        <v>0</v>
      </c>
      <c r="AR84">
        <v>110.78</v>
      </c>
      <c r="AU84">
        <v>281</v>
      </c>
      <c r="AV84" s="13">
        <v>275.28</v>
      </c>
      <c r="AW84" s="3">
        <v>233.33</v>
      </c>
      <c r="AX84" s="3">
        <v>0</v>
      </c>
      <c r="AY84" s="3">
        <v>291</v>
      </c>
      <c r="AZ84" s="17">
        <v>305.35</v>
      </c>
      <c r="BA84" s="3">
        <v>233.33</v>
      </c>
      <c r="BB84" s="3">
        <v>0</v>
      </c>
      <c r="BE84" s="21">
        <f t="shared" si="138"/>
        <v>233.33</v>
      </c>
      <c r="BF84" s="21">
        <f t="shared" ref="BF84:BH84" si="186">AH84</f>
        <v>100</v>
      </c>
      <c r="BG84" s="21">
        <f t="shared" si="186"/>
        <v>133.33</v>
      </c>
      <c r="BH84" s="21">
        <f t="shared" si="186"/>
        <v>233.33</v>
      </c>
      <c r="BI84">
        <f t="shared" si="143"/>
        <v>0</v>
      </c>
      <c r="BJ84">
        <f t="shared" si="144"/>
        <v>1</v>
      </c>
      <c r="BK84">
        <f t="shared" si="145"/>
        <v>1</v>
      </c>
      <c r="BL84">
        <f t="shared" si="146"/>
        <v>133.33</v>
      </c>
      <c r="BM84" s="21">
        <f t="shared" si="140"/>
        <v>0</v>
      </c>
      <c r="BN84" s="21">
        <f t="shared" ref="BN84:BP84" si="187">AE84</f>
        <v>0</v>
      </c>
      <c r="BO84" s="21">
        <f t="shared" si="187"/>
        <v>0</v>
      </c>
      <c r="BP84" s="21">
        <f t="shared" si="187"/>
        <v>0</v>
      </c>
      <c r="BQ84">
        <f t="shared" si="148"/>
        <v>1</v>
      </c>
      <c r="BR84">
        <f t="shared" si="149"/>
        <v>0</v>
      </c>
      <c r="BS84">
        <f t="shared" si="150"/>
        <v>1</v>
      </c>
      <c r="BT84">
        <f t="shared" si="151"/>
        <v>0</v>
      </c>
    </row>
    <row r="85" spans="1:72">
      <c r="A85">
        <v>29023.98</v>
      </c>
      <c r="B85">
        <v>-1795.46</v>
      </c>
      <c r="C85">
        <v>20508.92</v>
      </c>
      <c r="D85">
        <v>9213.62</v>
      </c>
      <c r="E85">
        <v>0</v>
      </c>
      <c r="F85" s="3">
        <v>-5206</v>
      </c>
      <c r="G85">
        <v>0</v>
      </c>
      <c r="H85">
        <v>188.2</v>
      </c>
      <c r="I85">
        <v>0</v>
      </c>
      <c r="J85">
        <v>221.67</v>
      </c>
      <c r="K85">
        <v>271.1</v>
      </c>
      <c r="L85">
        <v>0</v>
      </c>
      <c r="M85">
        <v>501.56</v>
      </c>
      <c r="N85">
        <v>502.79</v>
      </c>
      <c r="O85">
        <v>280.9</v>
      </c>
      <c r="P85">
        <v>293.6</v>
      </c>
      <c r="Q85">
        <v>0</v>
      </c>
      <c r="R85">
        <v>105.51</v>
      </c>
      <c r="S85">
        <v>28895.336</v>
      </c>
      <c r="T85">
        <v>2824.788</v>
      </c>
      <c r="U85">
        <v>12796.097</v>
      </c>
      <c r="V85">
        <v>4.823</v>
      </c>
      <c r="W85">
        <v>12800.92</v>
      </c>
      <c r="X85">
        <v>445.514</v>
      </c>
      <c r="Y85">
        <v>49.981</v>
      </c>
      <c r="Z85">
        <v>16567.19</v>
      </c>
      <c r="AA85">
        <v>737.469</v>
      </c>
      <c r="AB85">
        <v>1537.35</v>
      </c>
      <c r="AC85" t="s">
        <v>60</v>
      </c>
      <c r="AD85" s="3">
        <v>-3446.7021</v>
      </c>
      <c r="AE85">
        <v>0</v>
      </c>
      <c r="AF85">
        <v>0</v>
      </c>
      <c r="AG85">
        <v>0</v>
      </c>
      <c r="AH85">
        <v>0</v>
      </c>
      <c r="AI85">
        <v>244.44</v>
      </c>
      <c r="AJ85">
        <v>244.44</v>
      </c>
      <c r="AK85">
        <v>3680</v>
      </c>
      <c r="AL85">
        <v>30979.4</v>
      </c>
      <c r="AM85">
        <v>34659.4</v>
      </c>
      <c r="AN85">
        <v>12005.04</v>
      </c>
      <c r="AO85">
        <v>12004.82</v>
      </c>
      <c r="AP85">
        <v>0.22</v>
      </c>
      <c r="AQ85">
        <v>0</v>
      </c>
      <c r="AR85">
        <v>20.02</v>
      </c>
      <c r="AU85">
        <v>281</v>
      </c>
      <c r="AV85" s="13">
        <v>276</v>
      </c>
      <c r="AW85" s="3">
        <v>244.44</v>
      </c>
      <c r="AX85" s="3">
        <v>0</v>
      </c>
      <c r="AY85" s="3">
        <v>291</v>
      </c>
      <c r="AZ85" s="17">
        <v>306</v>
      </c>
      <c r="BA85" s="3">
        <v>244.44</v>
      </c>
      <c r="BB85" s="3">
        <v>0</v>
      </c>
      <c r="BE85" s="21">
        <f t="shared" si="138"/>
        <v>244.44</v>
      </c>
      <c r="BF85" s="21">
        <f t="shared" ref="BF85:BH85" si="188">AH85</f>
        <v>0</v>
      </c>
      <c r="BG85" s="21">
        <f t="shared" si="188"/>
        <v>244.44</v>
      </c>
      <c r="BH85" s="21">
        <f t="shared" si="188"/>
        <v>244.44</v>
      </c>
      <c r="BI85">
        <f t="shared" si="143"/>
        <v>0</v>
      </c>
      <c r="BJ85">
        <f t="shared" si="144"/>
        <v>1</v>
      </c>
      <c r="BK85">
        <f t="shared" si="145"/>
        <v>1</v>
      </c>
      <c r="BL85">
        <f t="shared" si="146"/>
        <v>244.44</v>
      </c>
      <c r="BM85" s="21">
        <f t="shared" si="140"/>
        <v>0</v>
      </c>
      <c r="BN85" s="21">
        <f t="shared" ref="BN85:BP85" si="189">AE85</f>
        <v>0</v>
      </c>
      <c r="BO85" s="21">
        <f t="shared" si="189"/>
        <v>0</v>
      </c>
      <c r="BP85" s="21">
        <f t="shared" si="189"/>
        <v>0</v>
      </c>
      <c r="BQ85">
        <f t="shared" si="148"/>
        <v>1</v>
      </c>
      <c r="BR85">
        <f t="shared" si="149"/>
        <v>0</v>
      </c>
      <c r="BS85">
        <f t="shared" si="150"/>
        <v>1</v>
      </c>
      <c r="BT85">
        <f t="shared" si="151"/>
        <v>0</v>
      </c>
    </row>
    <row r="86" spans="1:72">
      <c r="A86">
        <v>28773.9</v>
      </c>
      <c r="B86">
        <v>-1730.46</v>
      </c>
      <c r="C86">
        <v>20475.6</v>
      </c>
      <c r="D86">
        <v>8312.57</v>
      </c>
      <c r="E86">
        <v>0</v>
      </c>
      <c r="F86" s="3">
        <v>-5207</v>
      </c>
      <c r="G86">
        <v>0</v>
      </c>
      <c r="H86">
        <v>190.77</v>
      </c>
      <c r="I86">
        <v>0</v>
      </c>
      <c r="J86">
        <v>220.74</v>
      </c>
      <c r="K86">
        <v>270.86</v>
      </c>
      <c r="L86">
        <v>0</v>
      </c>
      <c r="M86">
        <v>500.73</v>
      </c>
      <c r="N86">
        <v>501.56</v>
      </c>
      <c r="O86">
        <v>276.4</v>
      </c>
      <c r="P86">
        <v>283.4</v>
      </c>
      <c r="Q86">
        <v>0</v>
      </c>
      <c r="R86">
        <v>105.29</v>
      </c>
      <c r="S86">
        <v>28747.969</v>
      </c>
      <c r="T86">
        <v>2683.015</v>
      </c>
      <c r="U86">
        <v>13119.161</v>
      </c>
      <c r="V86">
        <v>4.875</v>
      </c>
      <c r="W86">
        <v>13124.036</v>
      </c>
      <c r="X86">
        <v>444.571</v>
      </c>
      <c r="Y86">
        <v>50.035</v>
      </c>
      <c r="Z86">
        <v>16838.793</v>
      </c>
      <c r="AA86">
        <v>650.205</v>
      </c>
      <c r="AB86">
        <v>1535.95</v>
      </c>
      <c r="AC86" t="s">
        <v>60</v>
      </c>
      <c r="AD86" s="3">
        <v>-3466.873</v>
      </c>
      <c r="AE86">
        <v>0</v>
      </c>
      <c r="AF86">
        <v>0</v>
      </c>
      <c r="AG86">
        <v>0</v>
      </c>
      <c r="AH86">
        <v>0</v>
      </c>
      <c r="AI86">
        <v>244.44</v>
      </c>
      <c r="AJ86">
        <v>244.44</v>
      </c>
      <c r="AK86">
        <v>3615</v>
      </c>
      <c r="AL86">
        <v>30876.6</v>
      </c>
      <c r="AM86">
        <v>34491.6</v>
      </c>
      <c r="AN86">
        <v>12320.8</v>
      </c>
      <c r="AO86">
        <v>12320.58</v>
      </c>
      <c r="AP86">
        <v>0.22</v>
      </c>
      <c r="AQ86">
        <v>0</v>
      </c>
      <c r="AR86">
        <v>19.5</v>
      </c>
      <c r="AU86">
        <v>281</v>
      </c>
      <c r="AV86" s="13">
        <v>276</v>
      </c>
      <c r="AW86" s="3">
        <v>244.44</v>
      </c>
      <c r="AX86" s="3">
        <v>0</v>
      </c>
      <c r="AY86" s="3">
        <v>291</v>
      </c>
      <c r="AZ86" s="17">
        <v>306</v>
      </c>
      <c r="BA86" s="3">
        <v>244.44</v>
      </c>
      <c r="BB86" s="3">
        <v>0</v>
      </c>
      <c r="BE86" s="21">
        <f t="shared" si="138"/>
        <v>244.44</v>
      </c>
      <c r="BF86" s="21">
        <f t="shared" ref="BF86:BH86" si="190">AH86</f>
        <v>0</v>
      </c>
      <c r="BG86" s="21">
        <f t="shared" si="190"/>
        <v>244.44</v>
      </c>
      <c r="BH86" s="21">
        <f t="shared" si="190"/>
        <v>244.44</v>
      </c>
      <c r="BI86">
        <f t="shared" si="143"/>
        <v>0</v>
      </c>
      <c r="BJ86">
        <f t="shared" si="144"/>
        <v>1</v>
      </c>
      <c r="BK86">
        <f t="shared" si="145"/>
        <v>1</v>
      </c>
      <c r="BL86">
        <f t="shared" si="146"/>
        <v>244.44</v>
      </c>
      <c r="BM86" s="21">
        <f t="shared" si="140"/>
        <v>0</v>
      </c>
      <c r="BN86" s="21">
        <f t="shared" ref="BN86:BP86" si="191">AE86</f>
        <v>0</v>
      </c>
      <c r="BO86" s="21">
        <f t="shared" si="191"/>
        <v>0</v>
      </c>
      <c r="BP86" s="21">
        <f t="shared" si="191"/>
        <v>0</v>
      </c>
      <c r="BQ86">
        <f t="shared" si="148"/>
        <v>1</v>
      </c>
      <c r="BR86">
        <f t="shared" si="149"/>
        <v>0</v>
      </c>
      <c r="BS86">
        <f t="shared" si="150"/>
        <v>1</v>
      </c>
      <c r="BT86">
        <f t="shared" si="151"/>
        <v>0</v>
      </c>
    </row>
    <row r="87" spans="1:72">
      <c r="A87">
        <v>28748.14</v>
      </c>
      <c r="B87">
        <v>-1743.2</v>
      </c>
      <c r="C87">
        <v>20474.8</v>
      </c>
      <c r="D87">
        <v>8347.58</v>
      </c>
      <c r="E87">
        <v>0</v>
      </c>
      <c r="F87" s="3">
        <v>-5207</v>
      </c>
      <c r="G87">
        <v>0</v>
      </c>
      <c r="H87">
        <v>189.89</v>
      </c>
      <c r="I87">
        <v>0</v>
      </c>
      <c r="J87">
        <v>221.18</v>
      </c>
      <c r="K87">
        <v>272.26</v>
      </c>
      <c r="L87">
        <v>0</v>
      </c>
      <c r="M87">
        <v>502.38</v>
      </c>
      <c r="N87">
        <v>501.97</v>
      </c>
      <c r="O87">
        <v>280.8</v>
      </c>
      <c r="P87">
        <v>287.1</v>
      </c>
      <c r="Q87">
        <v>0</v>
      </c>
      <c r="R87">
        <v>105.56</v>
      </c>
      <c r="S87">
        <v>28760.701</v>
      </c>
      <c r="T87">
        <v>2884.012</v>
      </c>
      <c r="U87">
        <v>13133.542</v>
      </c>
      <c r="V87">
        <v>4.875</v>
      </c>
      <c r="W87">
        <v>13138.417</v>
      </c>
      <c r="X87">
        <v>444.921</v>
      </c>
      <c r="Y87">
        <v>50.024</v>
      </c>
      <c r="Z87">
        <v>16664.312</v>
      </c>
      <c r="AA87">
        <v>638.293</v>
      </c>
      <c r="AB87">
        <v>1487.97</v>
      </c>
      <c r="AC87" t="s">
        <v>60</v>
      </c>
      <c r="AD87" s="3">
        <v>-3462.9512</v>
      </c>
      <c r="AE87">
        <v>0</v>
      </c>
      <c r="AF87">
        <v>0</v>
      </c>
      <c r="AG87">
        <v>0</v>
      </c>
      <c r="AH87">
        <v>0</v>
      </c>
      <c r="AI87">
        <v>244.44</v>
      </c>
      <c r="AJ87">
        <v>244.44</v>
      </c>
      <c r="AK87">
        <v>3628</v>
      </c>
      <c r="AL87">
        <v>30876.6</v>
      </c>
      <c r="AM87">
        <v>34504.6</v>
      </c>
      <c r="AN87">
        <v>12621.63</v>
      </c>
      <c r="AO87">
        <v>12621.41</v>
      </c>
      <c r="AP87">
        <v>0.22</v>
      </c>
      <c r="AQ87">
        <v>0</v>
      </c>
      <c r="AR87">
        <v>19.47</v>
      </c>
      <c r="AU87">
        <v>281</v>
      </c>
      <c r="AV87" s="13">
        <v>275</v>
      </c>
      <c r="AW87" s="3">
        <v>244.44</v>
      </c>
      <c r="AX87" s="3">
        <v>0</v>
      </c>
      <c r="AY87" s="3">
        <v>291</v>
      </c>
      <c r="AZ87" s="17">
        <v>305</v>
      </c>
      <c r="BA87" s="3">
        <v>244.44</v>
      </c>
      <c r="BB87" s="3">
        <v>0</v>
      </c>
      <c r="BE87" s="21">
        <f t="shared" si="138"/>
        <v>244.44</v>
      </c>
      <c r="BF87" s="21">
        <f t="shared" ref="BF87:BH87" si="192">AH87</f>
        <v>0</v>
      </c>
      <c r="BG87" s="21">
        <f t="shared" si="192"/>
        <v>244.44</v>
      </c>
      <c r="BH87" s="21">
        <f t="shared" si="192"/>
        <v>244.44</v>
      </c>
      <c r="BI87">
        <f t="shared" si="143"/>
        <v>0</v>
      </c>
      <c r="BJ87">
        <f t="shared" si="144"/>
        <v>1</v>
      </c>
      <c r="BK87">
        <f t="shared" si="145"/>
        <v>1</v>
      </c>
      <c r="BL87">
        <f t="shared" si="146"/>
        <v>244.44</v>
      </c>
      <c r="BM87" s="21">
        <f t="shared" si="140"/>
        <v>0</v>
      </c>
      <c r="BN87" s="21">
        <f t="shared" ref="BN87:BP87" si="193">AE87</f>
        <v>0</v>
      </c>
      <c r="BO87" s="21">
        <f t="shared" si="193"/>
        <v>0</v>
      </c>
      <c r="BP87" s="21">
        <f t="shared" si="193"/>
        <v>0</v>
      </c>
      <c r="BQ87">
        <f t="shared" si="148"/>
        <v>1</v>
      </c>
      <c r="BR87">
        <f t="shared" si="149"/>
        <v>0</v>
      </c>
      <c r="BS87">
        <f t="shared" si="150"/>
        <v>1</v>
      </c>
      <c r="BT87">
        <f t="shared" si="151"/>
        <v>0</v>
      </c>
    </row>
    <row r="88" spans="1:72">
      <c r="A88">
        <v>28585.98</v>
      </c>
      <c r="B88">
        <v>-1755.38</v>
      </c>
      <c r="C88">
        <v>20478.26</v>
      </c>
      <c r="D88">
        <v>8207.88</v>
      </c>
      <c r="E88">
        <v>0</v>
      </c>
      <c r="F88" s="3">
        <v>-5207</v>
      </c>
      <c r="G88">
        <v>0</v>
      </c>
      <c r="H88">
        <v>190.77</v>
      </c>
      <c r="I88">
        <v>0</v>
      </c>
      <c r="J88">
        <v>221.45</v>
      </c>
      <c r="K88">
        <v>270.86</v>
      </c>
      <c r="L88">
        <v>0</v>
      </c>
      <c r="M88">
        <v>501.97</v>
      </c>
      <c r="N88">
        <v>503.2</v>
      </c>
      <c r="O88">
        <v>280.8</v>
      </c>
      <c r="P88">
        <v>287.2</v>
      </c>
      <c r="Q88">
        <v>0</v>
      </c>
      <c r="R88">
        <v>105.66</v>
      </c>
      <c r="S88">
        <v>28534.648</v>
      </c>
      <c r="T88">
        <v>2832.809</v>
      </c>
      <c r="U88">
        <v>12753.168</v>
      </c>
      <c r="V88">
        <v>4.883</v>
      </c>
      <c r="W88">
        <v>12758.05</v>
      </c>
      <c r="X88">
        <v>445.095</v>
      </c>
      <c r="Y88">
        <v>49.987</v>
      </c>
      <c r="Z88">
        <v>16643.95</v>
      </c>
      <c r="AA88">
        <v>644.018</v>
      </c>
      <c r="AB88">
        <v>1477.62</v>
      </c>
      <c r="AC88" t="s">
        <v>60</v>
      </c>
      <c r="AD88" s="3">
        <v>-3455.8074</v>
      </c>
      <c r="AE88">
        <v>0</v>
      </c>
      <c r="AF88">
        <v>0</v>
      </c>
      <c r="AG88">
        <v>0</v>
      </c>
      <c r="AH88">
        <v>0</v>
      </c>
      <c r="AI88">
        <v>244.44</v>
      </c>
      <c r="AJ88">
        <v>244.44</v>
      </c>
      <c r="AK88">
        <v>3641</v>
      </c>
      <c r="AL88">
        <v>30808.1</v>
      </c>
      <c r="AM88">
        <v>34449.1</v>
      </c>
      <c r="AN88">
        <v>12928.09</v>
      </c>
      <c r="AO88">
        <v>12927.87</v>
      </c>
      <c r="AP88">
        <v>0.22</v>
      </c>
      <c r="AQ88">
        <v>0</v>
      </c>
      <c r="AR88">
        <v>19.56</v>
      </c>
      <c r="AU88">
        <v>281</v>
      </c>
      <c r="AV88" s="13">
        <v>275</v>
      </c>
      <c r="AW88" s="3">
        <v>244.44</v>
      </c>
      <c r="AX88" s="3">
        <v>0</v>
      </c>
      <c r="AY88" s="3">
        <v>291</v>
      </c>
      <c r="AZ88" s="17">
        <v>305</v>
      </c>
      <c r="BA88" s="3">
        <v>244.44</v>
      </c>
      <c r="BB88" s="3">
        <v>0</v>
      </c>
      <c r="BE88" s="21">
        <f t="shared" si="138"/>
        <v>244.44</v>
      </c>
      <c r="BF88" s="21">
        <f t="shared" ref="BF88:BH88" si="194">AH88</f>
        <v>0</v>
      </c>
      <c r="BG88" s="21">
        <f t="shared" si="194"/>
        <v>244.44</v>
      </c>
      <c r="BH88" s="21">
        <f t="shared" si="194"/>
        <v>244.44</v>
      </c>
      <c r="BI88">
        <f t="shared" si="143"/>
        <v>0</v>
      </c>
      <c r="BJ88">
        <f t="shared" si="144"/>
        <v>1</v>
      </c>
      <c r="BK88">
        <f t="shared" si="145"/>
        <v>1</v>
      </c>
      <c r="BL88">
        <f t="shared" si="146"/>
        <v>244.44</v>
      </c>
      <c r="BM88" s="21">
        <f t="shared" si="140"/>
        <v>0</v>
      </c>
      <c r="BN88" s="21">
        <f t="shared" ref="BN88:BP88" si="195">AE88</f>
        <v>0</v>
      </c>
      <c r="BO88" s="21">
        <f t="shared" si="195"/>
        <v>0</v>
      </c>
      <c r="BP88" s="21">
        <f t="shared" si="195"/>
        <v>0</v>
      </c>
      <c r="BQ88">
        <f t="shared" si="148"/>
        <v>1</v>
      </c>
      <c r="BR88">
        <f t="shared" si="149"/>
        <v>0</v>
      </c>
      <c r="BS88">
        <f t="shared" si="150"/>
        <v>1</v>
      </c>
      <c r="BT88">
        <f t="shared" si="151"/>
        <v>0</v>
      </c>
    </row>
    <row r="89" spans="1:72">
      <c r="A89">
        <v>28253.17</v>
      </c>
      <c r="B89">
        <v>-1769.46</v>
      </c>
      <c r="C89">
        <v>20473.84</v>
      </c>
      <c r="D89">
        <v>7862.39</v>
      </c>
      <c r="E89">
        <v>0</v>
      </c>
      <c r="F89" s="3">
        <v>-5208</v>
      </c>
      <c r="G89">
        <v>0</v>
      </c>
      <c r="H89">
        <v>189.89</v>
      </c>
      <c r="I89">
        <v>0</v>
      </c>
      <c r="J89">
        <v>221.59</v>
      </c>
      <c r="K89">
        <v>270.86</v>
      </c>
      <c r="L89">
        <v>0</v>
      </c>
      <c r="M89">
        <v>501.15</v>
      </c>
      <c r="N89">
        <v>502.79</v>
      </c>
      <c r="O89">
        <v>280.1</v>
      </c>
      <c r="P89">
        <v>287.2</v>
      </c>
      <c r="Q89">
        <v>0</v>
      </c>
      <c r="R89">
        <v>105.08</v>
      </c>
      <c r="S89">
        <v>28512.943</v>
      </c>
      <c r="T89">
        <v>2845.475</v>
      </c>
      <c r="U89">
        <v>12799.237</v>
      </c>
      <c r="V89">
        <v>4.872</v>
      </c>
      <c r="W89">
        <v>12804.11</v>
      </c>
      <c r="X89">
        <v>445.303</v>
      </c>
      <c r="Y89">
        <v>50.02</v>
      </c>
      <c r="Z89">
        <v>16687.805</v>
      </c>
      <c r="AA89">
        <v>673.506</v>
      </c>
      <c r="AB89">
        <v>1504.44</v>
      </c>
      <c r="AC89" t="s">
        <v>60</v>
      </c>
      <c r="AD89" s="3">
        <v>-3457.208</v>
      </c>
      <c r="AE89">
        <v>0</v>
      </c>
      <c r="AF89">
        <v>0</v>
      </c>
      <c r="AG89">
        <v>0</v>
      </c>
      <c r="AH89">
        <v>0</v>
      </c>
      <c r="AI89">
        <v>244.44</v>
      </c>
      <c r="AJ89">
        <v>244.44</v>
      </c>
      <c r="AK89">
        <v>3654</v>
      </c>
      <c r="AL89">
        <v>30705.4</v>
      </c>
      <c r="AM89">
        <v>34359.4</v>
      </c>
      <c r="AN89">
        <v>13221.65</v>
      </c>
      <c r="AO89">
        <v>13221.43</v>
      </c>
      <c r="AP89">
        <v>0.22</v>
      </c>
      <c r="AQ89">
        <v>0</v>
      </c>
      <c r="AR89">
        <v>19.66</v>
      </c>
      <c r="AU89">
        <v>281</v>
      </c>
      <c r="AV89" s="13">
        <v>275</v>
      </c>
      <c r="AW89" s="3">
        <v>244.44</v>
      </c>
      <c r="AX89" s="3">
        <v>0</v>
      </c>
      <c r="AY89" s="3">
        <v>291</v>
      </c>
      <c r="AZ89" s="17">
        <v>305</v>
      </c>
      <c r="BA89" s="3">
        <v>244.44</v>
      </c>
      <c r="BB89" s="3">
        <v>0</v>
      </c>
      <c r="BE89" s="21">
        <f t="shared" si="138"/>
        <v>244.44</v>
      </c>
      <c r="BF89" s="21">
        <f t="shared" ref="BF89:BH89" si="196">AH89</f>
        <v>0</v>
      </c>
      <c r="BG89" s="21">
        <f t="shared" si="196"/>
        <v>244.44</v>
      </c>
      <c r="BH89" s="21">
        <f t="shared" si="196"/>
        <v>244.44</v>
      </c>
      <c r="BI89">
        <f t="shared" si="143"/>
        <v>0</v>
      </c>
      <c r="BJ89">
        <f t="shared" si="144"/>
        <v>1</v>
      </c>
      <c r="BK89">
        <f t="shared" si="145"/>
        <v>1</v>
      </c>
      <c r="BL89">
        <f t="shared" si="146"/>
        <v>244.44</v>
      </c>
      <c r="BM89" s="21">
        <f t="shared" si="140"/>
        <v>0</v>
      </c>
      <c r="BN89" s="21">
        <f t="shared" ref="BN89:BP89" si="197">AE89</f>
        <v>0</v>
      </c>
      <c r="BO89" s="21">
        <f t="shared" si="197"/>
        <v>0</v>
      </c>
      <c r="BP89" s="21">
        <f t="shared" si="197"/>
        <v>0</v>
      </c>
      <c r="BQ89">
        <f t="shared" si="148"/>
        <v>1</v>
      </c>
      <c r="BR89">
        <f t="shared" si="149"/>
        <v>0</v>
      </c>
      <c r="BS89">
        <f t="shared" si="150"/>
        <v>1</v>
      </c>
      <c r="BT89">
        <f t="shared" si="151"/>
        <v>0</v>
      </c>
    </row>
    <row r="90" spans="1:72">
      <c r="A90">
        <v>28425.53</v>
      </c>
      <c r="B90">
        <v>-1680</v>
      </c>
      <c r="C90">
        <v>20420.73</v>
      </c>
      <c r="D90">
        <v>7942.31</v>
      </c>
      <c r="E90">
        <v>0</v>
      </c>
      <c r="F90" s="3">
        <v>-5204</v>
      </c>
      <c r="G90">
        <v>0</v>
      </c>
      <c r="H90">
        <v>189.89</v>
      </c>
      <c r="I90">
        <v>0</v>
      </c>
      <c r="J90">
        <v>221.2</v>
      </c>
      <c r="K90">
        <v>271.1</v>
      </c>
      <c r="L90">
        <v>0</v>
      </c>
      <c r="M90">
        <v>501.15</v>
      </c>
      <c r="N90">
        <v>502.79</v>
      </c>
      <c r="O90">
        <v>279.2</v>
      </c>
      <c r="P90">
        <v>286.6</v>
      </c>
      <c r="Q90">
        <v>0</v>
      </c>
      <c r="R90">
        <v>105.56</v>
      </c>
      <c r="S90">
        <v>28463.584</v>
      </c>
      <c r="T90">
        <v>2713.415</v>
      </c>
      <c r="U90">
        <v>12593.514</v>
      </c>
      <c r="V90">
        <v>4.859</v>
      </c>
      <c r="W90">
        <v>12598.373</v>
      </c>
      <c r="X90">
        <v>446.132</v>
      </c>
      <c r="Y90">
        <v>50.034</v>
      </c>
      <c r="Z90">
        <v>16694.547</v>
      </c>
      <c r="AA90">
        <v>701.309</v>
      </c>
      <c r="AB90">
        <v>1507.4</v>
      </c>
      <c r="AC90" t="s">
        <v>60</v>
      </c>
      <c r="AD90" s="3">
        <v>-3454.1265</v>
      </c>
      <c r="AE90">
        <v>0</v>
      </c>
      <c r="AF90">
        <v>0</v>
      </c>
      <c r="AG90">
        <v>0</v>
      </c>
      <c r="AH90">
        <v>0</v>
      </c>
      <c r="AI90">
        <v>244.44</v>
      </c>
      <c r="AJ90">
        <v>244.44</v>
      </c>
      <c r="AK90">
        <v>3670</v>
      </c>
      <c r="AL90">
        <v>30568.3</v>
      </c>
      <c r="AM90">
        <v>34238.3</v>
      </c>
      <c r="AN90">
        <v>13491.91</v>
      </c>
      <c r="AO90">
        <v>13491.69</v>
      </c>
      <c r="AP90">
        <v>0.22</v>
      </c>
      <c r="AQ90">
        <v>0</v>
      </c>
      <c r="AR90">
        <v>19.54</v>
      </c>
      <c r="AU90">
        <v>281</v>
      </c>
      <c r="AV90" s="13">
        <v>276</v>
      </c>
      <c r="AW90" s="3">
        <v>244.44</v>
      </c>
      <c r="AX90" s="3">
        <v>0</v>
      </c>
      <c r="AY90" s="3">
        <v>291</v>
      </c>
      <c r="AZ90" s="17">
        <v>306</v>
      </c>
      <c r="BA90" s="3">
        <v>244.44</v>
      </c>
      <c r="BB90" s="3">
        <v>0</v>
      </c>
      <c r="BE90" s="21">
        <f t="shared" si="138"/>
        <v>244.44</v>
      </c>
      <c r="BF90" s="21">
        <f t="shared" ref="BF90:BH90" si="198">AH90</f>
        <v>0</v>
      </c>
      <c r="BG90" s="21">
        <f t="shared" si="198"/>
        <v>244.44</v>
      </c>
      <c r="BH90" s="21">
        <f t="shared" si="198"/>
        <v>244.44</v>
      </c>
      <c r="BI90">
        <f t="shared" si="143"/>
        <v>0</v>
      </c>
      <c r="BJ90">
        <f t="shared" si="144"/>
        <v>1</v>
      </c>
      <c r="BK90">
        <f t="shared" si="145"/>
        <v>1</v>
      </c>
      <c r="BL90">
        <f t="shared" si="146"/>
        <v>244.44</v>
      </c>
      <c r="BM90" s="21">
        <f t="shared" si="140"/>
        <v>0</v>
      </c>
      <c r="BN90" s="21">
        <f t="shared" ref="BN90:BP90" si="199">AE90</f>
        <v>0</v>
      </c>
      <c r="BO90" s="21">
        <f t="shared" si="199"/>
        <v>0</v>
      </c>
      <c r="BP90" s="21">
        <f t="shared" si="199"/>
        <v>0</v>
      </c>
      <c r="BQ90">
        <f t="shared" si="148"/>
        <v>1</v>
      </c>
      <c r="BR90">
        <f t="shared" si="149"/>
        <v>0</v>
      </c>
      <c r="BS90">
        <f t="shared" si="150"/>
        <v>1</v>
      </c>
      <c r="BT90">
        <f t="shared" si="151"/>
        <v>0</v>
      </c>
    </row>
    <row r="91" spans="1:72">
      <c r="A91">
        <v>28094.26</v>
      </c>
      <c r="B91">
        <v>-1752</v>
      </c>
      <c r="C91">
        <v>20353.45</v>
      </c>
      <c r="D91">
        <v>7677.91</v>
      </c>
      <c r="E91">
        <v>0</v>
      </c>
      <c r="F91" s="3">
        <v>-5200</v>
      </c>
      <c r="G91">
        <v>0</v>
      </c>
      <c r="H91">
        <v>189.89</v>
      </c>
      <c r="I91">
        <v>0</v>
      </c>
      <c r="J91">
        <v>222.18</v>
      </c>
      <c r="K91">
        <v>270.86</v>
      </c>
      <c r="L91">
        <v>0</v>
      </c>
      <c r="M91">
        <v>501.97</v>
      </c>
      <c r="N91">
        <v>502.38</v>
      </c>
      <c r="O91">
        <v>280.4</v>
      </c>
      <c r="P91">
        <v>287.8</v>
      </c>
      <c r="Q91">
        <v>0</v>
      </c>
      <c r="R91">
        <v>105.72</v>
      </c>
      <c r="S91">
        <v>28119.205</v>
      </c>
      <c r="T91">
        <v>2805.924</v>
      </c>
      <c r="U91">
        <v>12217.242</v>
      </c>
      <c r="V91">
        <v>5.09</v>
      </c>
      <c r="W91">
        <v>12222.333</v>
      </c>
      <c r="X91">
        <v>446.29</v>
      </c>
      <c r="Y91">
        <v>49.982</v>
      </c>
      <c r="Z91">
        <v>16567.926</v>
      </c>
      <c r="AA91">
        <v>757.928</v>
      </c>
      <c r="AB91">
        <v>1512.7</v>
      </c>
      <c r="AC91" t="s">
        <v>60</v>
      </c>
      <c r="AD91" s="3">
        <v>-3455.6672</v>
      </c>
      <c r="AE91">
        <v>0</v>
      </c>
      <c r="AF91">
        <v>0</v>
      </c>
      <c r="AG91">
        <v>0</v>
      </c>
      <c r="AH91">
        <v>0</v>
      </c>
      <c r="AI91">
        <v>233.33</v>
      </c>
      <c r="AJ91">
        <v>233.33</v>
      </c>
      <c r="AK91">
        <v>3539</v>
      </c>
      <c r="AL91">
        <v>30397</v>
      </c>
      <c r="AM91">
        <v>33936</v>
      </c>
      <c r="AN91">
        <v>13746.94</v>
      </c>
      <c r="AO91">
        <v>13746.72</v>
      </c>
      <c r="AP91">
        <v>0.22</v>
      </c>
      <c r="AQ91">
        <v>0</v>
      </c>
      <c r="AR91">
        <v>16.9</v>
      </c>
      <c r="AU91">
        <v>281</v>
      </c>
      <c r="AV91" s="13">
        <v>276</v>
      </c>
      <c r="AW91" s="3">
        <v>233.33</v>
      </c>
      <c r="AX91" s="3">
        <v>0</v>
      </c>
      <c r="AY91" s="3">
        <v>291</v>
      </c>
      <c r="AZ91" s="17">
        <v>306</v>
      </c>
      <c r="BA91" s="3">
        <v>233.33</v>
      </c>
      <c r="BB91" s="3">
        <v>0</v>
      </c>
      <c r="BE91" s="21">
        <f t="shared" si="138"/>
        <v>233.33</v>
      </c>
      <c r="BF91" s="21">
        <f t="shared" ref="BF91:BH91" si="200">AH91</f>
        <v>0</v>
      </c>
      <c r="BG91" s="21">
        <f t="shared" si="200"/>
        <v>233.33</v>
      </c>
      <c r="BH91" s="21">
        <f t="shared" si="200"/>
        <v>233.33</v>
      </c>
      <c r="BI91">
        <f t="shared" si="143"/>
        <v>0</v>
      </c>
      <c r="BJ91">
        <f t="shared" si="144"/>
        <v>1</v>
      </c>
      <c r="BK91">
        <f t="shared" si="145"/>
        <v>1</v>
      </c>
      <c r="BL91">
        <f t="shared" si="146"/>
        <v>233.33</v>
      </c>
      <c r="BM91" s="21">
        <f t="shared" si="140"/>
        <v>0</v>
      </c>
      <c r="BN91" s="21">
        <f t="shared" ref="BN91:BP91" si="201">AE91</f>
        <v>0</v>
      </c>
      <c r="BO91" s="21">
        <f t="shared" si="201"/>
        <v>0</v>
      </c>
      <c r="BP91" s="21">
        <f t="shared" si="201"/>
        <v>0</v>
      </c>
      <c r="BQ91">
        <f t="shared" si="148"/>
        <v>1</v>
      </c>
      <c r="BR91">
        <f t="shared" si="149"/>
        <v>0</v>
      </c>
      <c r="BS91">
        <f t="shared" si="150"/>
        <v>1</v>
      </c>
      <c r="BT91">
        <f t="shared" si="151"/>
        <v>0</v>
      </c>
    </row>
    <row r="92" spans="1:72">
      <c r="A92">
        <v>27768.62</v>
      </c>
      <c r="B92">
        <v>-2475</v>
      </c>
      <c r="C92">
        <v>20334.19</v>
      </c>
      <c r="D92">
        <v>8053.27</v>
      </c>
      <c r="E92">
        <v>0</v>
      </c>
      <c r="F92" s="3">
        <v>-5200</v>
      </c>
      <c r="G92">
        <v>0</v>
      </c>
      <c r="H92">
        <v>187.33</v>
      </c>
      <c r="I92">
        <v>0</v>
      </c>
      <c r="J92">
        <v>221.42</v>
      </c>
      <c r="K92">
        <v>270.86</v>
      </c>
      <c r="L92">
        <v>0</v>
      </c>
      <c r="M92">
        <v>502.38</v>
      </c>
      <c r="N92">
        <v>502.38</v>
      </c>
      <c r="O92">
        <v>277.9</v>
      </c>
      <c r="P92">
        <v>287.8</v>
      </c>
      <c r="Q92">
        <v>0</v>
      </c>
      <c r="R92">
        <v>105.72</v>
      </c>
      <c r="S92">
        <v>27751.74</v>
      </c>
      <c r="T92">
        <v>3592.19</v>
      </c>
      <c r="U92">
        <v>11988.256</v>
      </c>
      <c r="V92">
        <v>5.041</v>
      </c>
      <c r="W92">
        <v>11993.297</v>
      </c>
      <c r="X92">
        <v>448.184</v>
      </c>
      <c r="Y92">
        <v>50.021</v>
      </c>
      <c r="Z92">
        <v>16158.736</v>
      </c>
      <c r="AA92">
        <v>905.971</v>
      </c>
      <c r="AB92">
        <v>1534.5</v>
      </c>
      <c r="AC92" t="s">
        <v>60</v>
      </c>
      <c r="AD92" s="3">
        <v>-3455.6672</v>
      </c>
      <c r="AE92">
        <v>0</v>
      </c>
      <c r="AF92">
        <v>0</v>
      </c>
      <c r="AG92">
        <v>0</v>
      </c>
      <c r="AH92">
        <v>0.01</v>
      </c>
      <c r="AI92">
        <v>0</v>
      </c>
      <c r="AJ92">
        <v>0.01</v>
      </c>
      <c r="AK92">
        <v>3152</v>
      </c>
      <c r="AL92">
        <v>30191.4</v>
      </c>
      <c r="AM92">
        <v>33343.4</v>
      </c>
      <c r="AN92">
        <v>13985.5</v>
      </c>
      <c r="AO92">
        <v>13985.28</v>
      </c>
      <c r="AP92">
        <v>0.22</v>
      </c>
      <c r="AQ92">
        <v>0</v>
      </c>
      <c r="AR92">
        <v>0.01</v>
      </c>
      <c r="AU92">
        <v>281</v>
      </c>
      <c r="AV92" s="13">
        <v>275</v>
      </c>
      <c r="AW92" s="3">
        <v>0.01</v>
      </c>
      <c r="AX92" s="3">
        <v>0</v>
      </c>
      <c r="AY92" s="3">
        <v>291</v>
      </c>
      <c r="AZ92" s="17">
        <v>305.52</v>
      </c>
      <c r="BA92" s="3">
        <v>0.01</v>
      </c>
      <c r="BB92" s="3">
        <v>0</v>
      </c>
      <c r="BE92" s="21">
        <f t="shared" si="138"/>
        <v>0.01</v>
      </c>
      <c r="BF92" s="21">
        <f t="shared" ref="BF92:BH92" si="202">AH92</f>
        <v>0.01</v>
      </c>
      <c r="BG92" s="21">
        <f t="shared" si="202"/>
        <v>0</v>
      </c>
      <c r="BH92" s="21">
        <f t="shared" si="202"/>
        <v>0.01</v>
      </c>
      <c r="BI92">
        <f t="shared" si="143"/>
        <v>0</v>
      </c>
      <c r="BJ92">
        <f t="shared" si="144"/>
        <v>0</v>
      </c>
      <c r="BK92">
        <f t="shared" si="145"/>
        <v>0</v>
      </c>
      <c r="BL92">
        <f t="shared" si="146"/>
        <v>0</v>
      </c>
      <c r="BM92" s="21">
        <f t="shared" si="140"/>
        <v>0</v>
      </c>
      <c r="BN92" s="21">
        <f t="shared" ref="BN92:BP92" si="203">AE92</f>
        <v>0</v>
      </c>
      <c r="BO92" s="21">
        <f t="shared" si="203"/>
        <v>0</v>
      </c>
      <c r="BP92" s="21">
        <f t="shared" si="203"/>
        <v>0</v>
      </c>
      <c r="BQ92">
        <f t="shared" si="148"/>
        <v>1</v>
      </c>
      <c r="BR92">
        <f t="shared" si="149"/>
        <v>0</v>
      </c>
      <c r="BS92">
        <f t="shared" si="150"/>
        <v>1</v>
      </c>
      <c r="BT92">
        <f t="shared" si="151"/>
        <v>0</v>
      </c>
    </row>
    <row r="93" spans="1:72">
      <c r="A93">
        <v>27366.63</v>
      </c>
      <c r="B93">
        <v>-2943</v>
      </c>
      <c r="C93">
        <v>20335.45</v>
      </c>
      <c r="D93">
        <v>8127.22</v>
      </c>
      <c r="E93">
        <v>0</v>
      </c>
      <c r="F93" s="3">
        <v>-5200</v>
      </c>
      <c r="G93">
        <v>0</v>
      </c>
      <c r="H93">
        <v>190.77</v>
      </c>
      <c r="I93">
        <v>0</v>
      </c>
      <c r="J93">
        <v>220.67</v>
      </c>
      <c r="K93">
        <v>270.86</v>
      </c>
      <c r="L93">
        <v>0</v>
      </c>
      <c r="M93">
        <v>501.56</v>
      </c>
      <c r="N93">
        <v>503.2</v>
      </c>
      <c r="O93">
        <v>278.9</v>
      </c>
      <c r="P93">
        <v>288.6</v>
      </c>
      <c r="Q93">
        <v>0</v>
      </c>
      <c r="R93">
        <v>105.56</v>
      </c>
      <c r="S93">
        <v>27637.656</v>
      </c>
      <c r="T93">
        <v>3474.173</v>
      </c>
      <c r="U93">
        <v>12113.932</v>
      </c>
      <c r="V93">
        <v>4.854</v>
      </c>
      <c r="W93">
        <v>12118.786</v>
      </c>
      <c r="X93">
        <v>446.679</v>
      </c>
      <c r="Y93">
        <v>50.013</v>
      </c>
      <c r="Z93">
        <v>16184.443</v>
      </c>
      <c r="AA93">
        <v>837.045</v>
      </c>
      <c r="AB93">
        <v>1526.58</v>
      </c>
      <c r="AC93" t="s">
        <v>60</v>
      </c>
      <c r="AD93" s="3">
        <v>-3457.488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3020</v>
      </c>
      <c r="AL93">
        <v>29883.1</v>
      </c>
      <c r="AM93">
        <v>32903.1</v>
      </c>
      <c r="AN93">
        <v>14220.53</v>
      </c>
      <c r="AO93">
        <v>14220.31</v>
      </c>
      <c r="AP93">
        <v>0.22</v>
      </c>
      <c r="AQ93">
        <v>0</v>
      </c>
      <c r="AR93">
        <v>0</v>
      </c>
      <c r="AU93">
        <v>280</v>
      </c>
      <c r="AV93" s="13">
        <v>276</v>
      </c>
      <c r="AW93" s="3">
        <v>0</v>
      </c>
      <c r="AX93" s="3">
        <v>0</v>
      </c>
      <c r="AY93" s="3">
        <v>290</v>
      </c>
      <c r="AZ93" s="17">
        <v>306</v>
      </c>
      <c r="BA93" s="3">
        <v>0</v>
      </c>
      <c r="BB93" s="3">
        <v>0</v>
      </c>
      <c r="BE93" s="21">
        <f t="shared" si="138"/>
        <v>0</v>
      </c>
      <c r="BF93" s="21">
        <f t="shared" ref="BF93:BH93" si="204">AH93</f>
        <v>0</v>
      </c>
      <c r="BG93" s="21">
        <f t="shared" si="204"/>
        <v>0</v>
      </c>
      <c r="BH93" s="21">
        <f t="shared" si="204"/>
        <v>0</v>
      </c>
      <c r="BI93">
        <f t="shared" si="143"/>
        <v>1</v>
      </c>
      <c r="BJ93">
        <f t="shared" si="144"/>
        <v>0</v>
      </c>
      <c r="BK93">
        <f t="shared" si="145"/>
        <v>1</v>
      </c>
      <c r="BL93">
        <f t="shared" si="146"/>
        <v>0</v>
      </c>
      <c r="BM93" s="21">
        <f t="shared" si="140"/>
        <v>0</v>
      </c>
      <c r="BN93" s="21">
        <f t="shared" ref="BN93:BP93" si="205">AE93</f>
        <v>0</v>
      </c>
      <c r="BO93" s="21">
        <f t="shared" si="205"/>
        <v>0</v>
      </c>
      <c r="BP93" s="21">
        <f t="shared" si="205"/>
        <v>0</v>
      </c>
      <c r="BQ93">
        <f t="shared" si="148"/>
        <v>1</v>
      </c>
      <c r="BR93">
        <f t="shared" si="149"/>
        <v>0</v>
      </c>
      <c r="BS93">
        <f t="shared" si="150"/>
        <v>1</v>
      </c>
      <c r="BT93">
        <f t="shared" si="151"/>
        <v>0</v>
      </c>
    </row>
    <row r="94" spans="1:72">
      <c r="A94">
        <v>27492.68</v>
      </c>
      <c r="B94">
        <v>-3580</v>
      </c>
      <c r="C94">
        <v>20315.18</v>
      </c>
      <c r="D94">
        <v>8904.61</v>
      </c>
      <c r="E94">
        <v>0</v>
      </c>
      <c r="F94" s="3">
        <v>-5197</v>
      </c>
      <c r="G94">
        <v>0</v>
      </c>
      <c r="H94">
        <v>189.05</v>
      </c>
      <c r="I94">
        <v>0</v>
      </c>
      <c r="J94">
        <v>221.79</v>
      </c>
      <c r="K94">
        <v>271.33</v>
      </c>
      <c r="L94">
        <v>0</v>
      </c>
      <c r="M94">
        <v>501.97</v>
      </c>
      <c r="N94">
        <v>503.2</v>
      </c>
      <c r="O94">
        <v>278.6</v>
      </c>
      <c r="P94">
        <v>287.7</v>
      </c>
      <c r="Q94">
        <v>0</v>
      </c>
      <c r="R94">
        <v>105.77</v>
      </c>
      <c r="S94">
        <v>27402.56</v>
      </c>
      <c r="T94">
        <v>3793.683</v>
      </c>
      <c r="U94">
        <v>11990.267</v>
      </c>
      <c r="V94">
        <v>5.205</v>
      </c>
      <c r="W94">
        <v>11995.473</v>
      </c>
      <c r="X94">
        <v>447.695</v>
      </c>
      <c r="Y94">
        <v>49.999</v>
      </c>
      <c r="Z94">
        <v>16039.094</v>
      </c>
      <c r="AA94">
        <v>885.908</v>
      </c>
      <c r="AB94">
        <v>1512.27</v>
      </c>
      <c r="AC94" t="s">
        <v>60</v>
      </c>
      <c r="AD94" s="3">
        <v>-3450.064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2716</v>
      </c>
      <c r="AL94">
        <v>29506.2</v>
      </c>
      <c r="AM94">
        <v>32222.2</v>
      </c>
      <c r="AN94">
        <v>14418.95</v>
      </c>
      <c r="AO94">
        <v>14418.73</v>
      </c>
      <c r="AP94">
        <v>0.22</v>
      </c>
      <c r="AQ94">
        <v>0</v>
      </c>
      <c r="AR94">
        <v>0</v>
      </c>
      <c r="AU94">
        <v>280</v>
      </c>
      <c r="AV94" s="13">
        <v>275</v>
      </c>
      <c r="AW94" s="3">
        <v>0</v>
      </c>
      <c r="AX94" s="3">
        <v>0</v>
      </c>
      <c r="AY94" s="3">
        <v>290</v>
      </c>
      <c r="AZ94" s="17">
        <v>305</v>
      </c>
      <c r="BA94" s="3">
        <v>0</v>
      </c>
      <c r="BB94" s="3">
        <v>0</v>
      </c>
      <c r="BE94" s="21">
        <f t="shared" si="138"/>
        <v>0</v>
      </c>
      <c r="BF94" s="21">
        <f t="shared" ref="BF94:BH94" si="206">AH94</f>
        <v>0</v>
      </c>
      <c r="BG94" s="21">
        <f t="shared" si="206"/>
        <v>0</v>
      </c>
      <c r="BH94" s="21">
        <f t="shared" si="206"/>
        <v>0</v>
      </c>
      <c r="BI94">
        <f t="shared" si="143"/>
        <v>1</v>
      </c>
      <c r="BJ94">
        <f t="shared" si="144"/>
        <v>0</v>
      </c>
      <c r="BK94">
        <f t="shared" si="145"/>
        <v>1</v>
      </c>
      <c r="BL94">
        <f t="shared" si="146"/>
        <v>0</v>
      </c>
      <c r="BM94" s="21">
        <f t="shared" si="140"/>
        <v>0</v>
      </c>
      <c r="BN94" s="21">
        <f t="shared" ref="BN94:BP94" si="207">AE94</f>
        <v>0</v>
      </c>
      <c r="BO94" s="21">
        <f t="shared" si="207"/>
        <v>0</v>
      </c>
      <c r="BP94" s="21">
        <f t="shared" si="207"/>
        <v>0</v>
      </c>
      <c r="BQ94">
        <f t="shared" si="148"/>
        <v>1</v>
      </c>
      <c r="BR94">
        <f t="shared" si="149"/>
        <v>0</v>
      </c>
      <c r="BS94">
        <f t="shared" si="150"/>
        <v>1</v>
      </c>
      <c r="BT94">
        <f t="shared" si="151"/>
        <v>0</v>
      </c>
    </row>
    <row r="95" spans="1:72">
      <c r="A95">
        <v>27123.2</v>
      </c>
      <c r="B95">
        <v>-3386</v>
      </c>
      <c r="C95">
        <v>20333.51</v>
      </c>
      <c r="D95">
        <v>8332.37</v>
      </c>
      <c r="E95">
        <v>0</v>
      </c>
      <c r="F95" s="3">
        <v>-4700</v>
      </c>
      <c r="G95">
        <v>0</v>
      </c>
      <c r="H95">
        <v>189.05</v>
      </c>
      <c r="I95">
        <v>0</v>
      </c>
      <c r="J95">
        <v>221.25</v>
      </c>
      <c r="K95">
        <v>271.1</v>
      </c>
      <c r="L95">
        <v>0</v>
      </c>
      <c r="M95">
        <v>499.5</v>
      </c>
      <c r="N95">
        <v>502.79</v>
      </c>
      <c r="O95">
        <v>279.9</v>
      </c>
      <c r="P95">
        <v>290.2</v>
      </c>
      <c r="Q95">
        <v>0</v>
      </c>
      <c r="R95">
        <v>105.66</v>
      </c>
      <c r="S95">
        <v>27201.186</v>
      </c>
      <c r="T95">
        <v>3657.493</v>
      </c>
      <c r="U95">
        <v>11540.685</v>
      </c>
      <c r="V95">
        <v>5.202</v>
      </c>
      <c r="W95">
        <v>11545.887</v>
      </c>
      <c r="X95">
        <v>446.893</v>
      </c>
      <c r="Y95">
        <v>49.97</v>
      </c>
      <c r="Z95">
        <v>16161.879</v>
      </c>
      <c r="AA95">
        <v>850.449</v>
      </c>
      <c r="AB95">
        <v>1520.98</v>
      </c>
      <c r="AC95" t="s">
        <v>60</v>
      </c>
      <c r="AD95" s="3">
        <v>-2943.6904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2554</v>
      </c>
      <c r="AL95">
        <v>29163.6</v>
      </c>
      <c r="AM95">
        <v>31717.6</v>
      </c>
      <c r="AN95">
        <v>14602.16</v>
      </c>
      <c r="AO95">
        <v>14601.94</v>
      </c>
      <c r="AP95">
        <v>0.22</v>
      </c>
      <c r="AQ95">
        <v>0</v>
      </c>
      <c r="AR95">
        <v>0</v>
      </c>
      <c r="AU95">
        <v>280</v>
      </c>
      <c r="AV95" s="13">
        <v>275</v>
      </c>
      <c r="AW95" s="3">
        <v>0</v>
      </c>
      <c r="AX95" s="3">
        <v>0</v>
      </c>
      <c r="AY95" s="3">
        <v>290</v>
      </c>
      <c r="AZ95" s="17">
        <v>305</v>
      </c>
      <c r="BA95" s="3">
        <v>0</v>
      </c>
      <c r="BB95" s="3">
        <v>0</v>
      </c>
      <c r="BE95" s="21">
        <f t="shared" si="138"/>
        <v>0</v>
      </c>
      <c r="BF95" s="21">
        <f t="shared" ref="BF95:BH95" si="208">AH95</f>
        <v>0</v>
      </c>
      <c r="BG95" s="21">
        <f t="shared" si="208"/>
        <v>0</v>
      </c>
      <c r="BH95" s="21">
        <f t="shared" si="208"/>
        <v>0</v>
      </c>
      <c r="BI95">
        <f t="shared" si="143"/>
        <v>1</v>
      </c>
      <c r="BJ95">
        <f t="shared" si="144"/>
        <v>0</v>
      </c>
      <c r="BK95">
        <f t="shared" si="145"/>
        <v>1</v>
      </c>
      <c r="BL95">
        <f t="shared" si="146"/>
        <v>0</v>
      </c>
      <c r="BM95" s="21">
        <f t="shared" si="140"/>
        <v>0</v>
      </c>
      <c r="BN95" s="21">
        <f t="shared" ref="BN95:BP95" si="209">AE95</f>
        <v>0</v>
      </c>
      <c r="BO95" s="21">
        <f t="shared" si="209"/>
        <v>0</v>
      </c>
      <c r="BP95" s="21">
        <f t="shared" si="209"/>
        <v>0</v>
      </c>
      <c r="BQ95">
        <f t="shared" si="148"/>
        <v>1</v>
      </c>
      <c r="BR95">
        <f t="shared" si="149"/>
        <v>0</v>
      </c>
      <c r="BS95">
        <f t="shared" si="150"/>
        <v>1</v>
      </c>
      <c r="BT95">
        <f t="shared" si="151"/>
        <v>0</v>
      </c>
    </row>
    <row r="96" spans="1:72">
      <c r="A96">
        <v>26795.17</v>
      </c>
      <c r="B96">
        <v>-3474</v>
      </c>
      <c r="C96">
        <v>20336.46</v>
      </c>
      <c r="D96">
        <v>8093.91</v>
      </c>
      <c r="E96">
        <v>0</v>
      </c>
      <c r="F96" s="3">
        <v>-4700</v>
      </c>
      <c r="G96">
        <v>0</v>
      </c>
      <c r="H96">
        <v>189.89</v>
      </c>
      <c r="I96">
        <v>0</v>
      </c>
      <c r="J96">
        <v>221.48</v>
      </c>
      <c r="K96">
        <v>271.1</v>
      </c>
      <c r="L96">
        <v>0</v>
      </c>
      <c r="M96">
        <v>500.73</v>
      </c>
      <c r="N96">
        <v>503.2</v>
      </c>
      <c r="O96">
        <v>279.1</v>
      </c>
      <c r="P96">
        <v>287.6</v>
      </c>
      <c r="Q96">
        <v>0</v>
      </c>
      <c r="R96">
        <v>105.56</v>
      </c>
      <c r="S96">
        <v>26894.527</v>
      </c>
      <c r="T96">
        <v>3474.086</v>
      </c>
      <c r="U96">
        <v>11265.996</v>
      </c>
      <c r="V96">
        <v>5.193</v>
      </c>
      <c r="W96">
        <v>11271.189</v>
      </c>
      <c r="X96">
        <v>449.198</v>
      </c>
      <c r="Y96">
        <v>50.029</v>
      </c>
      <c r="Z96">
        <v>16360.391</v>
      </c>
      <c r="AA96">
        <v>716.547</v>
      </c>
      <c r="AB96">
        <v>1519.51</v>
      </c>
      <c r="AC96" t="s">
        <v>60</v>
      </c>
      <c r="AD96" s="3">
        <v>-2946.352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2616</v>
      </c>
      <c r="AL96">
        <v>28786.7</v>
      </c>
      <c r="AM96">
        <v>31402.7</v>
      </c>
      <c r="AN96">
        <v>14774.66</v>
      </c>
      <c r="AO96">
        <v>14774.45</v>
      </c>
      <c r="AP96">
        <v>0.21</v>
      </c>
      <c r="AQ96">
        <v>0</v>
      </c>
      <c r="AR96">
        <v>0</v>
      </c>
      <c r="AU96">
        <v>280</v>
      </c>
      <c r="AV96" s="13">
        <v>275</v>
      </c>
      <c r="AW96" s="3">
        <v>0</v>
      </c>
      <c r="AX96" s="3">
        <v>0</v>
      </c>
      <c r="AY96" s="3">
        <v>290</v>
      </c>
      <c r="AZ96" s="17">
        <v>305</v>
      </c>
      <c r="BA96" s="3">
        <v>0</v>
      </c>
      <c r="BB96" s="3">
        <v>0</v>
      </c>
      <c r="BE96" s="21">
        <f t="shared" si="138"/>
        <v>0</v>
      </c>
      <c r="BF96" s="21">
        <f t="shared" ref="BF96:BH96" si="210">AH96</f>
        <v>0</v>
      </c>
      <c r="BG96" s="21">
        <f t="shared" si="210"/>
        <v>0</v>
      </c>
      <c r="BH96" s="21">
        <f t="shared" si="210"/>
        <v>0</v>
      </c>
      <c r="BI96">
        <f t="shared" si="143"/>
        <v>1</v>
      </c>
      <c r="BJ96">
        <f t="shared" si="144"/>
        <v>0</v>
      </c>
      <c r="BK96">
        <f t="shared" si="145"/>
        <v>1</v>
      </c>
      <c r="BL96">
        <f t="shared" si="146"/>
        <v>0</v>
      </c>
      <c r="BM96" s="21">
        <f t="shared" si="140"/>
        <v>0</v>
      </c>
      <c r="BN96" s="21">
        <f t="shared" ref="BN96:BP96" si="211">AE96</f>
        <v>0</v>
      </c>
      <c r="BO96" s="21">
        <f t="shared" si="211"/>
        <v>0</v>
      </c>
      <c r="BP96" s="21">
        <f t="shared" si="211"/>
        <v>0</v>
      </c>
      <c r="BQ96">
        <f t="shared" si="148"/>
        <v>1</v>
      </c>
      <c r="BR96">
        <f t="shared" si="149"/>
        <v>0</v>
      </c>
      <c r="BS96">
        <f t="shared" si="150"/>
        <v>1</v>
      </c>
      <c r="BT96">
        <f t="shared" si="151"/>
        <v>0</v>
      </c>
    </row>
    <row r="97" spans="1:72">
      <c r="A97">
        <v>26494.92</v>
      </c>
      <c r="B97">
        <v>-3960</v>
      </c>
      <c r="C97">
        <v>20319.65</v>
      </c>
      <c r="D97">
        <v>8276.81</v>
      </c>
      <c r="E97">
        <v>0</v>
      </c>
      <c r="F97" s="3">
        <v>-4599</v>
      </c>
      <c r="G97">
        <v>0</v>
      </c>
      <c r="H97">
        <v>189.89</v>
      </c>
      <c r="I97">
        <v>0</v>
      </c>
      <c r="J97">
        <v>221.45</v>
      </c>
      <c r="K97">
        <v>271.1</v>
      </c>
      <c r="L97">
        <v>0</v>
      </c>
      <c r="M97">
        <v>501.56</v>
      </c>
      <c r="N97">
        <v>503.2</v>
      </c>
      <c r="O97">
        <v>274.2</v>
      </c>
      <c r="P97">
        <v>288.5</v>
      </c>
      <c r="Q97">
        <v>0</v>
      </c>
      <c r="R97">
        <v>105.51</v>
      </c>
      <c r="S97">
        <v>26547.545</v>
      </c>
      <c r="T97">
        <v>4032.511</v>
      </c>
      <c r="U97">
        <v>11290.645</v>
      </c>
      <c r="V97">
        <v>4.408</v>
      </c>
      <c r="W97">
        <v>11295.052</v>
      </c>
      <c r="X97">
        <v>454.584</v>
      </c>
      <c r="Y97">
        <v>50.016</v>
      </c>
      <c r="Z97">
        <v>16269.652</v>
      </c>
      <c r="AA97">
        <v>1006.193</v>
      </c>
      <c r="AB97">
        <v>1519.28</v>
      </c>
      <c r="AC97" t="s">
        <v>60</v>
      </c>
      <c r="AD97" s="3">
        <v>-2848.7192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2770</v>
      </c>
      <c r="AL97">
        <v>28615.4</v>
      </c>
      <c r="AM97">
        <v>31385.4</v>
      </c>
      <c r="AN97">
        <v>14947.36</v>
      </c>
      <c r="AO97">
        <v>14947.15</v>
      </c>
      <c r="AP97">
        <v>0.21</v>
      </c>
      <c r="AQ97">
        <v>0</v>
      </c>
      <c r="AR97">
        <v>0</v>
      </c>
      <c r="AU97">
        <v>280</v>
      </c>
      <c r="AV97" s="13">
        <v>275</v>
      </c>
      <c r="AW97" s="3">
        <v>0</v>
      </c>
      <c r="AX97" s="3">
        <v>0</v>
      </c>
      <c r="AY97" s="3">
        <v>290</v>
      </c>
      <c r="AZ97" s="17">
        <v>305</v>
      </c>
      <c r="BA97" s="3">
        <v>0</v>
      </c>
      <c r="BB97" s="3">
        <v>0</v>
      </c>
      <c r="BE97" s="21">
        <f t="shared" si="138"/>
        <v>0</v>
      </c>
      <c r="BF97" s="21">
        <f t="shared" ref="BF97:BH97" si="212">AH97</f>
        <v>0</v>
      </c>
      <c r="BG97" s="21">
        <f t="shared" si="212"/>
        <v>0</v>
      </c>
      <c r="BH97" s="21">
        <f t="shared" si="212"/>
        <v>0</v>
      </c>
      <c r="BI97">
        <f t="shared" si="143"/>
        <v>1</v>
      </c>
      <c r="BJ97">
        <f t="shared" si="144"/>
        <v>0</v>
      </c>
      <c r="BK97">
        <f t="shared" si="145"/>
        <v>1</v>
      </c>
      <c r="BL97">
        <f t="shared" si="146"/>
        <v>0</v>
      </c>
      <c r="BM97" s="21">
        <f t="shared" si="140"/>
        <v>0</v>
      </c>
      <c r="BN97" s="21">
        <f t="shared" ref="BN97:BP97" si="213">AE97</f>
        <v>0</v>
      </c>
      <c r="BO97" s="21">
        <f t="shared" si="213"/>
        <v>0</v>
      </c>
      <c r="BP97" s="21">
        <f t="shared" si="213"/>
        <v>0</v>
      </c>
      <c r="BQ97">
        <f t="shared" si="148"/>
        <v>1</v>
      </c>
      <c r="BR97">
        <f t="shared" si="149"/>
        <v>0</v>
      </c>
      <c r="BS97">
        <f t="shared" si="150"/>
        <v>1</v>
      </c>
      <c r="BT97">
        <f t="shared" si="151"/>
        <v>0</v>
      </c>
    </row>
    <row r="98" spans="61:72">
      <c r="BI98">
        <f t="shared" ref="BI98:BL98" si="214">SUM(BI2:BI97)</f>
        <v>65</v>
      </c>
      <c r="BJ98">
        <f t="shared" si="214"/>
        <v>9</v>
      </c>
      <c r="BK98">
        <f t="shared" si="214"/>
        <v>74</v>
      </c>
      <c r="BL98">
        <f t="shared" si="214"/>
        <v>2005.52</v>
      </c>
      <c r="BQ98">
        <f t="shared" ref="BQ98:BT98" si="215">SUM(BQ2:BQ97)</f>
        <v>85</v>
      </c>
      <c r="BR98">
        <f t="shared" si="215"/>
        <v>1</v>
      </c>
      <c r="BS98">
        <f t="shared" si="215"/>
        <v>86</v>
      </c>
      <c r="BT98">
        <f t="shared" si="215"/>
        <v>100.93</v>
      </c>
    </row>
    <row r="99" spans="61:72">
      <c r="BI99">
        <f t="shared" ref="BI99:BK99" si="216">BI98/4</f>
        <v>16.25</v>
      </c>
      <c r="BJ99">
        <f t="shared" si="216"/>
        <v>2.25</v>
      </c>
      <c r="BK99">
        <f t="shared" si="216"/>
        <v>18.5</v>
      </c>
      <c r="BL99">
        <f>IF(BJ98=0,0,BL98/BJ98)</f>
        <v>222.835555555556</v>
      </c>
      <c r="BQ99">
        <f t="shared" ref="BQ99:BS99" si="217">BQ98/4</f>
        <v>21.25</v>
      </c>
      <c r="BR99">
        <f t="shared" si="217"/>
        <v>0.25</v>
      </c>
      <c r="BS99">
        <f t="shared" si="217"/>
        <v>21.5</v>
      </c>
      <c r="BT99">
        <f>IF(BR98=0,0,BT98/BR98)</f>
        <v>100.93</v>
      </c>
    </row>
    <row r="101" ht="27" spans="57:64">
      <c r="BE101" s="25" t="s">
        <v>63</v>
      </c>
      <c r="BF101" s="25" t="s">
        <v>64</v>
      </c>
      <c r="BG101" s="25" t="s">
        <v>65</v>
      </c>
      <c r="BH101" s="25" t="s">
        <v>56</v>
      </c>
      <c r="BI101" s="25" t="s">
        <v>66</v>
      </c>
      <c r="BJ101" s="25" t="s">
        <v>67</v>
      </c>
      <c r="BK101" s="25" t="s">
        <v>68</v>
      </c>
      <c r="BL101" s="25" t="s">
        <v>59</v>
      </c>
    </row>
    <row r="102" spans="57:64">
      <c r="BE102" s="26">
        <f>BI99</f>
        <v>16.25</v>
      </c>
      <c r="BF102" s="26">
        <f>BJ99</f>
        <v>2.25</v>
      </c>
      <c r="BG102" s="27">
        <f>BL99</f>
        <v>222.835555555556</v>
      </c>
      <c r="BH102" s="26">
        <f>BK99</f>
        <v>18.5</v>
      </c>
      <c r="BI102" s="26">
        <f>BQ99</f>
        <v>21.25</v>
      </c>
      <c r="BJ102" s="26">
        <f>BR99</f>
        <v>0.25</v>
      </c>
      <c r="BK102" s="27">
        <f>BT99</f>
        <v>100.93</v>
      </c>
      <c r="BL102" s="26">
        <f>BS99</f>
        <v>21.5</v>
      </c>
    </row>
  </sheetData>
  <pageMargins left="0.7" right="0.7" top="0.75" bottom="0.75" header="0.3" footer="0.3"/>
  <pageSetup paperSize="9" orientation="portrait"/>
  <headerFooter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5"/>
  <dimension ref="A1:BT102"/>
  <sheetViews>
    <sheetView zoomScale="55" zoomScaleNormal="55" workbookViewId="0">
      <pane ySplit="1" topLeftCell="A52" activePane="bottomLeft" state="frozen"/>
      <selection/>
      <selection pane="bottomLeft" activeCell="AY110" sqref="AY110"/>
    </sheetView>
  </sheetViews>
  <sheetFormatPr defaultColWidth="9" defaultRowHeight="13.5"/>
  <cols>
    <col min="1" max="1" width="9.375"/>
    <col min="6" max="6" width="8.74166666666667" style="3" customWidth="1"/>
    <col min="7" max="10" width="1.25" customWidth="1"/>
    <col min="11" max="11" width="8.74166666666667" customWidth="1"/>
    <col min="19" max="28" width="9" hidden="1" customWidth="1"/>
    <col min="29" max="29" width="1.775" customWidth="1"/>
    <col min="30" max="30" width="12.35" style="3" customWidth="1"/>
    <col min="31" max="46" width="1.25" customWidth="1"/>
    <col min="47" max="47" width="5.89166666666667" customWidth="1"/>
    <col min="48" max="48" width="5" customWidth="1"/>
    <col min="49" max="54" width="8.03333333333333" style="3" customWidth="1"/>
    <col min="64" max="64" width="12.625"/>
    <col min="72" max="72" width="12.625"/>
  </cols>
  <sheetData>
    <row r="1" ht="157" customHeight="1" spans="1:7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10" t="s">
        <v>18</v>
      </c>
      <c r="T1" s="10" t="s">
        <v>19</v>
      </c>
      <c r="U1" s="10" t="s">
        <v>20</v>
      </c>
      <c r="V1" s="10" t="s">
        <v>21</v>
      </c>
      <c r="W1" s="10" t="s">
        <v>22</v>
      </c>
      <c r="X1" s="10" t="s">
        <v>23</v>
      </c>
      <c r="Y1" s="10" t="s">
        <v>24</v>
      </c>
      <c r="Z1" s="10" t="s">
        <v>25</v>
      </c>
      <c r="AA1" s="10" t="s">
        <v>26</v>
      </c>
      <c r="AB1" s="10" t="s">
        <v>27</v>
      </c>
      <c r="AC1" s="10" t="s">
        <v>28</v>
      </c>
      <c r="AD1" s="10" t="s">
        <v>29</v>
      </c>
      <c r="AE1" s="10" t="s">
        <v>30</v>
      </c>
      <c r="AF1" s="10" t="s">
        <v>31</v>
      </c>
      <c r="AG1" s="10" t="s">
        <v>32</v>
      </c>
      <c r="AH1" s="10" t="s">
        <v>33</v>
      </c>
      <c r="AI1" s="10" t="s">
        <v>34</v>
      </c>
      <c r="AJ1" s="10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4" t="s">
        <v>43</v>
      </c>
      <c r="AS1" s="4" t="s">
        <v>44</v>
      </c>
      <c r="AT1" s="4" t="s">
        <v>45</v>
      </c>
      <c r="AU1" s="10" t="s">
        <v>46</v>
      </c>
      <c r="AV1" s="11" t="s">
        <v>47</v>
      </c>
      <c r="AW1" s="10" t="s">
        <v>48</v>
      </c>
      <c r="AX1" s="10" t="s">
        <v>49</v>
      </c>
      <c r="AY1" s="10" t="s">
        <v>50</v>
      </c>
      <c r="AZ1" s="11" t="s">
        <v>51</v>
      </c>
      <c r="BA1" s="10" t="s">
        <v>52</v>
      </c>
      <c r="BB1" s="10" t="s">
        <v>53</v>
      </c>
      <c r="BE1" s="21" t="str">
        <f t="shared" ref="BE1:BE64" si="0">AW1</f>
        <v>1#日前价格(元/MWh)</v>
      </c>
      <c r="BF1" s="21" t="str">
        <f t="shared" ref="BF1:BH1" si="1">AH1</f>
        <v>日前节点边际电价-电能量价格(元/MWh)</v>
      </c>
      <c r="BG1" s="21" t="str">
        <f t="shared" si="1"/>
        <v>日前节点边际电价-阻塞价格(元/MWh)</v>
      </c>
      <c r="BH1" s="21" t="str">
        <f t="shared" si="1"/>
        <v>日前节点边际电价-节点电价(元/MWh)</v>
      </c>
      <c r="BI1" s="21" t="s">
        <v>54</v>
      </c>
      <c r="BJ1" s="21" t="s">
        <v>55</v>
      </c>
      <c r="BK1" s="21" t="s">
        <v>56</v>
      </c>
      <c r="BL1" s="21"/>
      <c r="BM1" s="21" t="str">
        <f t="shared" ref="BM1:BM64" si="2">AX1</f>
        <v>1#实时价格(元/MWh)</v>
      </c>
      <c r="BN1" s="21" t="str">
        <f t="shared" ref="BN1:BP1" si="3">AE1</f>
        <v>实时节点边际电价-电能量价格(元/MWh)</v>
      </c>
      <c r="BO1" s="21" t="str">
        <f t="shared" si="3"/>
        <v>实时节点边际电价-阻塞价格(元/MWh)</v>
      </c>
      <c r="BP1" s="21" t="str">
        <f t="shared" si="3"/>
        <v>实时节点边际电价-节点电价(元/MWh)</v>
      </c>
      <c r="BQ1" s="21" t="s">
        <v>57</v>
      </c>
      <c r="BR1" s="21" t="s">
        <v>58</v>
      </c>
      <c r="BS1" s="21" t="s">
        <v>59</v>
      </c>
    </row>
    <row r="2" spans="1:72">
      <c r="A2">
        <v>26812.49</v>
      </c>
      <c r="B2">
        <v>-3557</v>
      </c>
      <c r="C2">
        <v>20128.35</v>
      </c>
      <c r="D2">
        <v>8390.45</v>
      </c>
      <c r="E2">
        <v>0</v>
      </c>
      <c r="F2" s="3">
        <v>-4193</v>
      </c>
      <c r="G2">
        <v>0</v>
      </c>
      <c r="H2">
        <v>189.05</v>
      </c>
      <c r="I2">
        <v>0</v>
      </c>
      <c r="J2">
        <v>221.47</v>
      </c>
      <c r="K2">
        <v>270.4</v>
      </c>
      <c r="L2">
        <v>0</v>
      </c>
      <c r="M2">
        <v>500.73</v>
      </c>
      <c r="N2">
        <v>503.2</v>
      </c>
      <c r="O2">
        <v>273.5</v>
      </c>
      <c r="P2">
        <v>285.3</v>
      </c>
      <c r="Q2">
        <v>0</v>
      </c>
      <c r="R2">
        <v>105.29</v>
      </c>
      <c r="S2">
        <v>26968.06</v>
      </c>
      <c r="T2">
        <v>3489.177</v>
      </c>
      <c r="U2">
        <v>12290.502</v>
      </c>
      <c r="V2">
        <v>5.199</v>
      </c>
      <c r="W2">
        <v>12295.702</v>
      </c>
      <c r="X2">
        <v>452.673</v>
      </c>
      <c r="Y2">
        <v>50.031</v>
      </c>
      <c r="Z2">
        <v>16900.834</v>
      </c>
      <c r="AA2">
        <v>589.895</v>
      </c>
      <c r="AB2">
        <v>1510.67</v>
      </c>
      <c r="AC2" t="s">
        <v>60</v>
      </c>
      <c r="AD2" s="3">
        <v>-2446.4219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3151</v>
      </c>
      <c r="AL2">
        <v>25845.1</v>
      </c>
      <c r="AM2">
        <v>28996.1</v>
      </c>
      <c r="AN2">
        <v>15187.88</v>
      </c>
      <c r="AO2">
        <v>15187.67</v>
      </c>
      <c r="AP2">
        <v>0.21</v>
      </c>
      <c r="AQ2">
        <v>0</v>
      </c>
      <c r="AR2">
        <v>0</v>
      </c>
      <c r="AS2" s="12" t="s">
        <v>104</v>
      </c>
      <c r="AT2" s="12" t="s">
        <v>105</v>
      </c>
      <c r="AU2">
        <v>0</v>
      </c>
      <c r="AV2" s="13">
        <v>276</v>
      </c>
      <c r="AW2" s="3">
        <v>0</v>
      </c>
      <c r="AX2" s="3">
        <v>0</v>
      </c>
      <c r="AY2" s="3">
        <v>290</v>
      </c>
      <c r="AZ2" s="17">
        <v>306</v>
      </c>
      <c r="BA2" s="3">
        <v>0</v>
      </c>
      <c r="BB2" s="3">
        <v>0</v>
      </c>
      <c r="BE2" s="21">
        <f t="shared" si="0"/>
        <v>0</v>
      </c>
      <c r="BF2" s="21">
        <f t="shared" ref="BF2:BH2" si="4">AH2</f>
        <v>0</v>
      </c>
      <c r="BG2" s="21">
        <f t="shared" si="4"/>
        <v>0</v>
      </c>
      <c r="BH2" s="21">
        <f t="shared" si="4"/>
        <v>0</v>
      </c>
      <c r="BI2">
        <f t="shared" ref="BI2:BI65" si="5">IF(BE2=0,1,0)</f>
        <v>1</v>
      </c>
      <c r="BJ2">
        <f t="shared" ref="BJ2:BJ65" si="6">IF(BG2&gt;100,1,0)</f>
        <v>0</v>
      </c>
      <c r="BK2">
        <f t="shared" ref="BK2:BK65" si="7">IF(BI2&lt;&gt;BJ2,1,0)</f>
        <v>1</v>
      </c>
      <c r="BL2">
        <f t="shared" ref="BL2:BL65" si="8">IF(BJ2=1,BG2,0)</f>
        <v>0</v>
      </c>
      <c r="BM2" s="21">
        <f t="shared" si="2"/>
        <v>0</v>
      </c>
      <c r="BN2" s="21">
        <f t="shared" ref="BN2:BP2" si="9">AE2</f>
        <v>0</v>
      </c>
      <c r="BO2" s="21">
        <f t="shared" si="9"/>
        <v>0</v>
      </c>
      <c r="BP2" s="21">
        <f t="shared" si="9"/>
        <v>0</v>
      </c>
      <c r="BQ2">
        <f t="shared" ref="BQ2:BQ65" si="10">IF(BM2&lt;100,1,0)</f>
        <v>1</v>
      </c>
      <c r="BR2">
        <f t="shared" ref="BR2:BR65" si="11">IF(BO2&gt;100,1,0)</f>
        <v>0</v>
      </c>
      <c r="BS2">
        <f t="shared" ref="BS2:BS65" si="12">IF(BQ2&lt;&gt;BR2,1,0)</f>
        <v>1</v>
      </c>
      <c r="BT2">
        <f t="shared" ref="BT2:BT65" si="13">IF(BR2=1,BO2,0)</f>
        <v>0</v>
      </c>
    </row>
    <row r="3" spans="1:72">
      <c r="A3">
        <v>26603.25</v>
      </c>
      <c r="B3">
        <v>-3563</v>
      </c>
      <c r="C3">
        <v>20128.78</v>
      </c>
      <c r="D3">
        <v>8167.36</v>
      </c>
      <c r="E3">
        <v>0</v>
      </c>
      <c r="F3" s="3">
        <v>-4193</v>
      </c>
      <c r="G3">
        <v>0</v>
      </c>
      <c r="H3">
        <v>189.89</v>
      </c>
      <c r="I3">
        <v>0</v>
      </c>
      <c r="J3">
        <v>221.39</v>
      </c>
      <c r="K3">
        <v>271.1</v>
      </c>
      <c r="L3">
        <v>0</v>
      </c>
      <c r="M3">
        <v>500.32</v>
      </c>
      <c r="N3">
        <v>502.79</v>
      </c>
      <c r="O3">
        <v>274.3</v>
      </c>
      <c r="P3">
        <v>287.3</v>
      </c>
      <c r="Q3">
        <v>0</v>
      </c>
      <c r="R3">
        <v>105.29</v>
      </c>
      <c r="S3">
        <v>26633.607</v>
      </c>
      <c r="T3">
        <v>3478.232</v>
      </c>
      <c r="U3">
        <v>11799.081</v>
      </c>
      <c r="V3">
        <v>5.965</v>
      </c>
      <c r="W3">
        <v>11805.045</v>
      </c>
      <c r="X3">
        <v>453.795</v>
      </c>
      <c r="Y3">
        <v>50.03</v>
      </c>
      <c r="Z3">
        <v>16630.074</v>
      </c>
      <c r="AA3">
        <v>709.135</v>
      </c>
      <c r="AB3">
        <v>1520.49</v>
      </c>
      <c r="AC3" t="s">
        <v>60</v>
      </c>
      <c r="AD3" s="3">
        <v>-2441.6592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3145</v>
      </c>
      <c r="AL3">
        <v>25705.1</v>
      </c>
      <c r="AM3">
        <v>28850.1</v>
      </c>
      <c r="AN3">
        <v>15285.27</v>
      </c>
      <c r="AO3">
        <v>15285.06</v>
      </c>
      <c r="AP3">
        <v>0.21</v>
      </c>
      <c r="AQ3">
        <v>0</v>
      </c>
      <c r="AR3">
        <v>0</v>
      </c>
      <c r="AU3">
        <v>0</v>
      </c>
      <c r="AV3" s="13">
        <v>275</v>
      </c>
      <c r="AW3" s="3">
        <v>0</v>
      </c>
      <c r="AX3" s="3">
        <v>0</v>
      </c>
      <c r="AY3" s="3">
        <v>290</v>
      </c>
      <c r="AZ3" s="17">
        <v>305</v>
      </c>
      <c r="BA3" s="3">
        <v>0</v>
      </c>
      <c r="BB3" s="3">
        <v>0</v>
      </c>
      <c r="BE3" s="21">
        <f t="shared" si="0"/>
        <v>0</v>
      </c>
      <c r="BF3" s="21">
        <f t="shared" ref="BF3:BH3" si="14">AH3</f>
        <v>0</v>
      </c>
      <c r="BG3" s="21">
        <f t="shared" si="14"/>
        <v>0</v>
      </c>
      <c r="BH3" s="21">
        <f t="shared" si="14"/>
        <v>0</v>
      </c>
      <c r="BI3">
        <f t="shared" si="5"/>
        <v>1</v>
      </c>
      <c r="BJ3">
        <f t="shared" si="6"/>
        <v>0</v>
      </c>
      <c r="BK3">
        <f t="shared" si="7"/>
        <v>1</v>
      </c>
      <c r="BL3">
        <f t="shared" si="8"/>
        <v>0</v>
      </c>
      <c r="BM3" s="21">
        <f t="shared" si="2"/>
        <v>0</v>
      </c>
      <c r="BN3" s="21">
        <f t="shared" ref="BN3:BP3" si="15">AE3</f>
        <v>0</v>
      </c>
      <c r="BO3" s="21">
        <f t="shared" si="15"/>
        <v>0</v>
      </c>
      <c r="BP3" s="21">
        <f t="shared" si="15"/>
        <v>0</v>
      </c>
      <c r="BQ3">
        <f t="shared" si="10"/>
        <v>1</v>
      </c>
      <c r="BR3">
        <f t="shared" si="11"/>
        <v>0</v>
      </c>
      <c r="BS3">
        <f t="shared" si="12"/>
        <v>1</v>
      </c>
      <c r="BT3">
        <f t="shared" si="13"/>
        <v>0</v>
      </c>
    </row>
    <row r="4" spans="1:72">
      <c r="A4">
        <v>26440.58</v>
      </c>
      <c r="B4">
        <v>-3634</v>
      </c>
      <c r="C4">
        <v>20122.86</v>
      </c>
      <c r="D4">
        <v>8083.11</v>
      </c>
      <c r="E4">
        <v>0</v>
      </c>
      <c r="F4" s="3">
        <v>-4196</v>
      </c>
      <c r="G4">
        <v>0</v>
      </c>
      <c r="H4">
        <v>190.77</v>
      </c>
      <c r="I4">
        <v>0</v>
      </c>
      <c r="J4">
        <v>220.31</v>
      </c>
      <c r="K4">
        <v>270.86</v>
      </c>
      <c r="L4">
        <v>0</v>
      </c>
      <c r="M4">
        <v>501.15</v>
      </c>
      <c r="N4">
        <v>502.38</v>
      </c>
      <c r="O4">
        <v>275.7</v>
      </c>
      <c r="P4">
        <v>288.2</v>
      </c>
      <c r="Q4">
        <v>0</v>
      </c>
      <c r="R4">
        <v>105.88</v>
      </c>
      <c r="S4">
        <v>26509.957</v>
      </c>
      <c r="T4">
        <v>3600.402</v>
      </c>
      <c r="U4">
        <v>11730.836</v>
      </c>
      <c r="V4">
        <v>5.994</v>
      </c>
      <c r="W4">
        <v>11736.83</v>
      </c>
      <c r="X4">
        <v>452.829</v>
      </c>
      <c r="Y4">
        <v>50.027</v>
      </c>
      <c r="Z4">
        <v>16599.404</v>
      </c>
      <c r="AA4">
        <v>803.197</v>
      </c>
      <c r="AB4">
        <v>1523.13</v>
      </c>
      <c r="AC4" t="s">
        <v>60</v>
      </c>
      <c r="AD4" s="3">
        <v>-2444.4607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3074</v>
      </c>
      <c r="AL4">
        <v>25565.1</v>
      </c>
      <c r="AM4">
        <v>28639.1</v>
      </c>
      <c r="AN4">
        <v>15394.19</v>
      </c>
      <c r="AO4">
        <v>15393.98</v>
      </c>
      <c r="AP4">
        <v>0.21</v>
      </c>
      <c r="AQ4">
        <v>0</v>
      </c>
      <c r="AR4">
        <v>0</v>
      </c>
      <c r="AU4">
        <v>0</v>
      </c>
      <c r="AV4" s="13">
        <v>275</v>
      </c>
      <c r="AW4" s="3">
        <v>0</v>
      </c>
      <c r="AX4" s="3">
        <v>0</v>
      </c>
      <c r="AY4" s="3">
        <v>290</v>
      </c>
      <c r="AZ4" s="17">
        <v>305</v>
      </c>
      <c r="BA4" s="3">
        <v>0</v>
      </c>
      <c r="BB4" s="3">
        <v>0</v>
      </c>
      <c r="BE4" s="21">
        <f t="shared" si="0"/>
        <v>0</v>
      </c>
      <c r="BF4" s="21">
        <f t="shared" ref="BF4:BH4" si="16">AH4</f>
        <v>0</v>
      </c>
      <c r="BG4" s="21">
        <f t="shared" si="16"/>
        <v>0</v>
      </c>
      <c r="BH4" s="21">
        <f t="shared" si="16"/>
        <v>0</v>
      </c>
      <c r="BI4">
        <f t="shared" si="5"/>
        <v>1</v>
      </c>
      <c r="BJ4">
        <f t="shared" si="6"/>
        <v>0</v>
      </c>
      <c r="BK4">
        <f t="shared" si="7"/>
        <v>1</v>
      </c>
      <c r="BL4">
        <f t="shared" si="8"/>
        <v>0</v>
      </c>
      <c r="BM4" s="21">
        <f t="shared" si="2"/>
        <v>0</v>
      </c>
      <c r="BN4" s="21">
        <f t="shared" ref="BN4:BP4" si="17">AE4</f>
        <v>0</v>
      </c>
      <c r="BO4" s="21">
        <f t="shared" si="17"/>
        <v>0</v>
      </c>
      <c r="BP4" s="21">
        <f t="shared" si="17"/>
        <v>0</v>
      </c>
      <c r="BQ4">
        <f t="shared" si="10"/>
        <v>1</v>
      </c>
      <c r="BR4">
        <f t="shared" si="11"/>
        <v>0</v>
      </c>
      <c r="BS4">
        <f t="shared" si="12"/>
        <v>1</v>
      </c>
      <c r="BT4">
        <f t="shared" si="13"/>
        <v>0</v>
      </c>
    </row>
    <row r="5" spans="1:72">
      <c r="A5">
        <v>26025.76</v>
      </c>
      <c r="B5">
        <v>-3634</v>
      </c>
      <c r="C5">
        <v>20119.79</v>
      </c>
      <c r="D5">
        <v>7658.16</v>
      </c>
      <c r="E5">
        <v>0</v>
      </c>
      <c r="F5" s="3">
        <v>-4197</v>
      </c>
      <c r="G5">
        <v>0</v>
      </c>
      <c r="H5">
        <v>188.2</v>
      </c>
      <c r="I5">
        <v>0</v>
      </c>
      <c r="J5">
        <v>219.63</v>
      </c>
      <c r="K5">
        <v>270.86</v>
      </c>
      <c r="L5">
        <v>0</v>
      </c>
      <c r="M5">
        <v>501.15</v>
      </c>
      <c r="N5">
        <v>501.97</v>
      </c>
      <c r="O5">
        <v>273.2</v>
      </c>
      <c r="P5">
        <v>284</v>
      </c>
      <c r="Q5">
        <v>0</v>
      </c>
      <c r="R5">
        <v>105.35</v>
      </c>
      <c r="S5">
        <v>25999.082</v>
      </c>
      <c r="T5">
        <v>3452.481</v>
      </c>
      <c r="U5">
        <v>11212.077</v>
      </c>
      <c r="V5">
        <v>5.979</v>
      </c>
      <c r="W5">
        <v>11218.056</v>
      </c>
      <c r="X5">
        <v>453.966</v>
      </c>
      <c r="Y5">
        <v>50.035</v>
      </c>
      <c r="Z5">
        <v>16725.803</v>
      </c>
      <c r="AA5">
        <v>749.479</v>
      </c>
      <c r="AB5">
        <v>1523.48</v>
      </c>
      <c r="AC5" t="s">
        <v>60</v>
      </c>
      <c r="AD5" s="3">
        <v>-2453.8457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3074</v>
      </c>
      <c r="AL5">
        <v>25284.1</v>
      </c>
      <c r="AM5">
        <v>28358.1</v>
      </c>
      <c r="AN5">
        <v>15520.79</v>
      </c>
      <c r="AO5">
        <v>15520.58</v>
      </c>
      <c r="AP5">
        <v>0.21</v>
      </c>
      <c r="AQ5">
        <v>0</v>
      </c>
      <c r="AR5">
        <v>0</v>
      </c>
      <c r="AU5">
        <v>0</v>
      </c>
      <c r="AV5" s="13">
        <v>275</v>
      </c>
      <c r="AW5" s="3">
        <v>0</v>
      </c>
      <c r="AX5" s="3">
        <v>0</v>
      </c>
      <c r="AY5" s="3">
        <v>290</v>
      </c>
      <c r="AZ5" s="17">
        <v>305</v>
      </c>
      <c r="BA5" s="3">
        <v>0</v>
      </c>
      <c r="BB5" s="3">
        <v>0</v>
      </c>
      <c r="BE5" s="21">
        <f t="shared" si="0"/>
        <v>0</v>
      </c>
      <c r="BF5" s="21">
        <f t="shared" ref="BF5:BH5" si="18">AH5</f>
        <v>0</v>
      </c>
      <c r="BG5" s="21">
        <f t="shared" si="18"/>
        <v>0</v>
      </c>
      <c r="BH5" s="21">
        <f t="shared" si="18"/>
        <v>0</v>
      </c>
      <c r="BI5">
        <f t="shared" si="5"/>
        <v>1</v>
      </c>
      <c r="BJ5">
        <f t="shared" si="6"/>
        <v>0</v>
      </c>
      <c r="BK5">
        <f t="shared" si="7"/>
        <v>1</v>
      </c>
      <c r="BL5">
        <f t="shared" si="8"/>
        <v>0</v>
      </c>
      <c r="BM5" s="21">
        <f t="shared" si="2"/>
        <v>0</v>
      </c>
      <c r="BN5" s="21">
        <f t="shared" ref="BN5:BP5" si="19">AE5</f>
        <v>0</v>
      </c>
      <c r="BO5" s="21">
        <f t="shared" si="19"/>
        <v>0</v>
      </c>
      <c r="BP5" s="21">
        <f t="shared" si="19"/>
        <v>0</v>
      </c>
      <c r="BQ5">
        <f t="shared" si="10"/>
        <v>1</v>
      </c>
      <c r="BR5">
        <f t="shared" si="11"/>
        <v>0</v>
      </c>
      <c r="BS5">
        <f t="shared" si="12"/>
        <v>1</v>
      </c>
      <c r="BT5">
        <f t="shared" si="13"/>
        <v>0</v>
      </c>
    </row>
    <row r="6" spans="1:72">
      <c r="A6">
        <v>25754.08</v>
      </c>
      <c r="B6">
        <v>-3634</v>
      </c>
      <c r="C6">
        <v>20127.98</v>
      </c>
      <c r="D6">
        <v>7428.58</v>
      </c>
      <c r="E6">
        <v>0</v>
      </c>
      <c r="F6" s="3">
        <v>-4197</v>
      </c>
      <c r="G6">
        <v>0</v>
      </c>
      <c r="H6">
        <v>191.61</v>
      </c>
      <c r="I6">
        <v>0</v>
      </c>
      <c r="J6">
        <v>220.46</v>
      </c>
      <c r="K6">
        <v>268.07</v>
      </c>
      <c r="L6">
        <v>0</v>
      </c>
      <c r="M6">
        <v>502.38</v>
      </c>
      <c r="N6">
        <v>501.56</v>
      </c>
      <c r="O6">
        <v>275.6</v>
      </c>
      <c r="P6">
        <v>288</v>
      </c>
      <c r="Q6">
        <v>0</v>
      </c>
      <c r="R6">
        <v>105.45</v>
      </c>
      <c r="S6">
        <v>25790.676</v>
      </c>
      <c r="T6">
        <v>3570.151</v>
      </c>
      <c r="U6">
        <v>10701.003</v>
      </c>
      <c r="V6">
        <v>5.958</v>
      </c>
      <c r="W6">
        <v>10706.961</v>
      </c>
      <c r="X6">
        <v>455.278</v>
      </c>
      <c r="Y6">
        <v>50.005</v>
      </c>
      <c r="Z6">
        <v>16522.908</v>
      </c>
      <c r="AA6">
        <v>806.793</v>
      </c>
      <c r="AB6">
        <v>1511.14</v>
      </c>
      <c r="AC6" t="s">
        <v>60</v>
      </c>
      <c r="AD6" s="3">
        <v>-2446.702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3074</v>
      </c>
      <c r="AL6">
        <v>25039.1</v>
      </c>
      <c r="AM6">
        <v>28113.1</v>
      </c>
      <c r="AN6">
        <v>15623.75</v>
      </c>
      <c r="AO6">
        <v>15623.54</v>
      </c>
      <c r="AP6">
        <v>0.21</v>
      </c>
      <c r="AQ6">
        <v>0</v>
      </c>
      <c r="AR6">
        <v>0</v>
      </c>
      <c r="AU6">
        <v>0</v>
      </c>
      <c r="AV6" s="13">
        <v>275</v>
      </c>
      <c r="AW6" s="3">
        <v>0</v>
      </c>
      <c r="AX6" s="3">
        <v>0</v>
      </c>
      <c r="AY6" s="3">
        <v>290</v>
      </c>
      <c r="AZ6" s="17">
        <v>305</v>
      </c>
      <c r="BA6" s="3">
        <v>0</v>
      </c>
      <c r="BB6" s="3">
        <v>0</v>
      </c>
      <c r="BE6" s="21">
        <f t="shared" si="0"/>
        <v>0</v>
      </c>
      <c r="BF6" s="21">
        <f t="shared" ref="BF6:BH6" si="20">AH6</f>
        <v>0</v>
      </c>
      <c r="BG6" s="21">
        <f t="shared" si="20"/>
        <v>0</v>
      </c>
      <c r="BH6" s="21">
        <f t="shared" si="20"/>
        <v>0</v>
      </c>
      <c r="BI6">
        <f t="shared" si="5"/>
        <v>1</v>
      </c>
      <c r="BJ6">
        <f t="shared" si="6"/>
        <v>0</v>
      </c>
      <c r="BK6">
        <f t="shared" si="7"/>
        <v>1</v>
      </c>
      <c r="BL6">
        <f t="shared" si="8"/>
        <v>0</v>
      </c>
      <c r="BM6" s="21">
        <f t="shared" si="2"/>
        <v>0</v>
      </c>
      <c r="BN6" s="21">
        <f t="shared" ref="BN6:BP6" si="21">AE6</f>
        <v>0</v>
      </c>
      <c r="BO6" s="21">
        <f t="shared" si="21"/>
        <v>0</v>
      </c>
      <c r="BP6" s="21">
        <f t="shared" si="21"/>
        <v>0</v>
      </c>
      <c r="BQ6">
        <f t="shared" si="10"/>
        <v>1</v>
      </c>
      <c r="BR6">
        <f t="shared" si="11"/>
        <v>0</v>
      </c>
      <c r="BS6">
        <f t="shared" si="12"/>
        <v>1</v>
      </c>
      <c r="BT6">
        <f t="shared" si="13"/>
        <v>0</v>
      </c>
    </row>
    <row r="7" spans="1:72">
      <c r="A7">
        <v>25380.2</v>
      </c>
      <c r="B7">
        <v>-3634</v>
      </c>
      <c r="C7">
        <v>20124.41</v>
      </c>
      <c r="D7">
        <v>7059.01</v>
      </c>
      <c r="E7">
        <v>0</v>
      </c>
      <c r="F7" s="3">
        <v>-4195</v>
      </c>
      <c r="G7">
        <v>0</v>
      </c>
      <c r="H7">
        <v>189.05</v>
      </c>
      <c r="I7">
        <v>0</v>
      </c>
      <c r="J7">
        <v>220.69</v>
      </c>
      <c r="K7">
        <v>271.1</v>
      </c>
      <c r="L7">
        <v>0</v>
      </c>
      <c r="M7">
        <v>500.73</v>
      </c>
      <c r="N7">
        <v>501.15</v>
      </c>
      <c r="O7">
        <v>276.7</v>
      </c>
      <c r="P7">
        <v>288.2</v>
      </c>
      <c r="Q7">
        <v>0</v>
      </c>
      <c r="R7">
        <v>105.4</v>
      </c>
      <c r="S7">
        <v>25435.16</v>
      </c>
      <c r="T7">
        <v>3719.075</v>
      </c>
      <c r="U7">
        <v>10672.383</v>
      </c>
      <c r="V7">
        <v>5.719</v>
      </c>
      <c r="W7">
        <v>10678.102</v>
      </c>
      <c r="X7">
        <v>455.551</v>
      </c>
      <c r="Y7">
        <v>49.967</v>
      </c>
      <c r="Z7">
        <v>16650.346</v>
      </c>
      <c r="AA7">
        <v>706.879</v>
      </c>
      <c r="AB7">
        <v>1506.89</v>
      </c>
      <c r="AC7" t="s">
        <v>60</v>
      </c>
      <c r="AD7" s="3">
        <v>-2444.741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3074</v>
      </c>
      <c r="AL7">
        <v>24899.1</v>
      </c>
      <c r="AM7">
        <v>27973.1</v>
      </c>
      <c r="AN7">
        <v>15732.18</v>
      </c>
      <c r="AO7">
        <v>15731.97</v>
      </c>
      <c r="AP7">
        <v>0.21</v>
      </c>
      <c r="AQ7">
        <v>0</v>
      </c>
      <c r="AR7">
        <v>0</v>
      </c>
      <c r="AU7">
        <v>0</v>
      </c>
      <c r="AV7" s="13">
        <v>275</v>
      </c>
      <c r="AW7" s="3">
        <v>0</v>
      </c>
      <c r="AX7" s="3">
        <v>0</v>
      </c>
      <c r="AY7" s="3">
        <v>290</v>
      </c>
      <c r="AZ7" s="17">
        <v>305</v>
      </c>
      <c r="BA7" s="3">
        <v>0</v>
      </c>
      <c r="BB7" s="3">
        <v>0</v>
      </c>
      <c r="BE7" s="21">
        <f t="shared" si="0"/>
        <v>0</v>
      </c>
      <c r="BF7" s="21">
        <f t="shared" ref="BF7:BH7" si="22">AH7</f>
        <v>0</v>
      </c>
      <c r="BG7" s="21">
        <f t="shared" si="22"/>
        <v>0</v>
      </c>
      <c r="BH7" s="21">
        <f t="shared" si="22"/>
        <v>0</v>
      </c>
      <c r="BI7">
        <f t="shared" si="5"/>
        <v>1</v>
      </c>
      <c r="BJ7">
        <f t="shared" si="6"/>
        <v>0</v>
      </c>
      <c r="BK7">
        <f t="shared" si="7"/>
        <v>1</v>
      </c>
      <c r="BL7">
        <f t="shared" si="8"/>
        <v>0</v>
      </c>
      <c r="BM7" s="21">
        <f t="shared" si="2"/>
        <v>0</v>
      </c>
      <c r="BN7" s="21">
        <f t="shared" ref="BN7:BP7" si="23">AE7</f>
        <v>0</v>
      </c>
      <c r="BO7" s="21">
        <f t="shared" si="23"/>
        <v>0</v>
      </c>
      <c r="BP7" s="21">
        <f t="shared" si="23"/>
        <v>0</v>
      </c>
      <c r="BQ7">
        <f t="shared" si="10"/>
        <v>1</v>
      </c>
      <c r="BR7">
        <f t="shared" si="11"/>
        <v>0</v>
      </c>
      <c r="BS7">
        <f t="shared" si="12"/>
        <v>1</v>
      </c>
      <c r="BT7">
        <f t="shared" si="13"/>
        <v>0</v>
      </c>
    </row>
    <row r="8" spans="1:72">
      <c r="A8">
        <v>25256.95</v>
      </c>
      <c r="B8">
        <v>-3634</v>
      </c>
      <c r="C8">
        <v>20127.59</v>
      </c>
      <c r="D8">
        <v>6932.76</v>
      </c>
      <c r="E8">
        <v>0</v>
      </c>
      <c r="F8" s="3">
        <v>-4196</v>
      </c>
      <c r="G8">
        <v>0</v>
      </c>
      <c r="H8">
        <v>189.89</v>
      </c>
      <c r="I8">
        <v>0</v>
      </c>
      <c r="J8">
        <v>219.7</v>
      </c>
      <c r="K8">
        <v>271.79</v>
      </c>
      <c r="L8">
        <v>0</v>
      </c>
      <c r="M8">
        <v>500.73</v>
      </c>
      <c r="N8">
        <v>501.97</v>
      </c>
      <c r="O8">
        <v>269.2</v>
      </c>
      <c r="P8">
        <v>284.4</v>
      </c>
      <c r="Q8">
        <v>0</v>
      </c>
      <c r="R8">
        <v>105.19</v>
      </c>
      <c r="S8">
        <v>25459.312</v>
      </c>
      <c r="T8">
        <v>3700.868</v>
      </c>
      <c r="U8">
        <v>10277.533</v>
      </c>
      <c r="V8">
        <v>5.883</v>
      </c>
      <c r="W8">
        <v>10283.416</v>
      </c>
      <c r="X8">
        <v>455.211</v>
      </c>
      <c r="Y8">
        <v>49.982</v>
      </c>
      <c r="Z8">
        <v>16392.41</v>
      </c>
      <c r="AA8">
        <v>870.537</v>
      </c>
      <c r="AB8">
        <v>1509.94</v>
      </c>
      <c r="AC8" t="s">
        <v>60</v>
      </c>
      <c r="AD8" s="3">
        <v>-2453.4258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3074</v>
      </c>
      <c r="AL8">
        <v>24793.1</v>
      </c>
      <c r="AM8">
        <v>27867.1</v>
      </c>
      <c r="AN8">
        <v>15835.56</v>
      </c>
      <c r="AO8">
        <v>15835.35</v>
      </c>
      <c r="AP8">
        <v>0.21</v>
      </c>
      <c r="AQ8">
        <v>0</v>
      </c>
      <c r="AR8">
        <v>0</v>
      </c>
      <c r="AU8">
        <v>0</v>
      </c>
      <c r="AV8" s="13">
        <v>275</v>
      </c>
      <c r="AW8" s="3">
        <v>0</v>
      </c>
      <c r="AX8" s="3">
        <v>0</v>
      </c>
      <c r="AY8" s="3">
        <v>290</v>
      </c>
      <c r="AZ8" s="17">
        <v>305</v>
      </c>
      <c r="BA8" s="3">
        <v>0</v>
      </c>
      <c r="BB8" s="3">
        <v>0</v>
      </c>
      <c r="BE8" s="21">
        <f t="shared" si="0"/>
        <v>0</v>
      </c>
      <c r="BF8" s="21">
        <f t="shared" ref="BF8:BH8" si="24">AH8</f>
        <v>0</v>
      </c>
      <c r="BG8" s="21">
        <f t="shared" si="24"/>
        <v>0</v>
      </c>
      <c r="BH8" s="21">
        <f t="shared" si="24"/>
        <v>0</v>
      </c>
      <c r="BI8">
        <f t="shared" si="5"/>
        <v>1</v>
      </c>
      <c r="BJ8">
        <f t="shared" si="6"/>
        <v>0</v>
      </c>
      <c r="BK8">
        <f t="shared" si="7"/>
        <v>1</v>
      </c>
      <c r="BL8">
        <f t="shared" si="8"/>
        <v>0</v>
      </c>
      <c r="BM8" s="21">
        <f t="shared" si="2"/>
        <v>0</v>
      </c>
      <c r="BN8" s="21">
        <f t="shared" ref="BN8:BP8" si="25">AE8</f>
        <v>0</v>
      </c>
      <c r="BO8" s="21">
        <f t="shared" si="25"/>
        <v>0</v>
      </c>
      <c r="BP8" s="21">
        <f t="shared" si="25"/>
        <v>0</v>
      </c>
      <c r="BQ8">
        <f t="shared" si="10"/>
        <v>1</v>
      </c>
      <c r="BR8">
        <f t="shared" si="11"/>
        <v>0</v>
      </c>
      <c r="BS8">
        <f t="shared" si="12"/>
        <v>1</v>
      </c>
      <c r="BT8">
        <f t="shared" si="13"/>
        <v>0</v>
      </c>
    </row>
    <row r="9" spans="1:72">
      <c r="A9">
        <v>25344.69</v>
      </c>
      <c r="B9">
        <v>-3634</v>
      </c>
      <c r="C9">
        <v>20100.15</v>
      </c>
      <c r="D9">
        <v>7024.19</v>
      </c>
      <c r="E9">
        <v>0</v>
      </c>
      <c r="F9" s="3">
        <v>-4197</v>
      </c>
      <c r="G9">
        <v>0</v>
      </c>
      <c r="H9">
        <v>189.89</v>
      </c>
      <c r="I9">
        <v>0</v>
      </c>
      <c r="J9">
        <v>220.52</v>
      </c>
      <c r="K9">
        <v>270.4</v>
      </c>
      <c r="L9">
        <v>0</v>
      </c>
      <c r="M9">
        <v>501.56</v>
      </c>
      <c r="N9">
        <v>501.97</v>
      </c>
      <c r="O9">
        <v>270.2</v>
      </c>
      <c r="P9">
        <v>285.3</v>
      </c>
      <c r="Q9">
        <v>0</v>
      </c>
      <c r="R9">
        <v>105.72</v>
      </c>
      <c r="S9">
        <v>25638.578</v>
      </c>
      <c r="T9">
        <v>3664.035</v>
      </c>
      <c r="U9">
        <v>10328.636</v>
      </c>
      <c r="V9">
        <v>5.715</v>
      </c>
      <c r="W9">
        <v>10334.351</v>
      </c>
      <c r="X9">
        <v>453.065</v>
      </c>
      <c r="Y9">
        <v>49.999</v>
      </c>
      <c r="Z9">
        <v>16297.574</v>
      </c>
      <c r="AA9">
        <v>900.072</v>
      </c>
      <c r="AB9">
        <v>1506.16</v>
      </c>
      <c r="AC9" t="s">
        <v>60</v>
      </c>
      <c r="AD9" s="3">
        <v>-2456.3672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3074</v>
      </c>
      <c r="AL9">
        <v>24548.1</v>
      </c>
      <c r="AM9">
        <v>27622.1</v>
      </c>
      <c r="AN9">
        <v>15941.54</v>
      </c>
      <c r="AO9">
        <v>15941.33</v>
      </c>
      <c r="AP9">
        <v>0.21</v>
      </c>
      <c r="AQ9">
        <v>0</v>
      </c>
      <c r="AR9">
        <v>0</v>
      </c>
      <c r="AU9">
        <v>0</v>
      </c>
      <c r="AV9" s="13">
        <v>275</v>
      </c>
      <c r="AW9" s="3">
        <v>0</v>
      </c>
      <c r="AX9" s="3">
        <v>0</v>
      </c>
      <c r="AY9" s="3">
        <v>290</v>
      </c>
      <c r="AZ9" s="17">
        <v>305</v>
      </c>
      <c r="BA9" s="3">
        <v>0</v>
      </c>
      <c r="BB9" s="3">
        <v>0</v>
      </c>
      <c r="BE9" s="21">
        <f t="shared" si="0"/>
        <v>0</v>
      </c>
      <c r="BF9" s="21">
        <f t="shared" ref="BF9:BH9" si="26">AH9</f>
        <v>0</v>
      </c>
      <c r="BG9" s="21">
        <f t="shared" si="26"/>
        <v>0</v>
      </c>
      <c r="BH9" s="21">
        <f t="shared" si="26"/>
        <v>0</v>
      </c>
      <c r="BI9">
        <f t="shared" si="5"/>
        <v>1</v>
      </c>
      <c r="BJ9">
        <f t="shared" si="6"/>
        <v>0</v>
      </c>
      <c r="BK9">
        <f t="shared" si="7"/>
        <v>1</v>
      </c>
      <c r="BL9">
        <f t="shared" si="8"/>
        <v>0</v>
      </c>
      <c r="BM9" s="21">
        <f t="shared" si="2"/>
        <v>0</v>
      </c>
      <c r="BN9" s="21">
        <f t="shared" ref="BN9:BP9" si="27">AE9</f>
        <v>0</v>
      </c>
      <c r="BO9" s="21">
        <f t="shared" si="27"/>
        <v>0</v>
      </c>
      <c r="BP9" s="21">
        <f t="shared" si="27"/>
        <v>0</v>
      </c>
      <c r="BQ9">
        <f t="shared" si="10"/>
        <v>1</v>
      </c>
      <c r="BR9">
        <f t="shared" si="11"/>
        <v>0</v>
      </c>
      <c r="BS9">
        <f t="shared" si="12"/>
        <v>1</v>
      </c>
      <c r="BT9">
        <f t="shared" si="13"/>
        <v>0</v>
      </c>
    </row>
    <row r="10" spans="1:72">
      <c r="A10">
        <v>25190.56</v>
      </c>
      <c r="B10">
        <v>-3715</v>
      </c>
      <c r="C10">
        <v>20126.24</v>
      </c>
      <c r="D10">
        <v>6958.09</v>
      </c>
      <c r="E10">
        <v>0</v>
      </c>
      <c r="F10" s="3">
        <v>-4196</v>
      </c>
      <c r="G10">
        <v>0</v>
      </c>
      <c r="H10">
        <v>189.89</v>
      </c>
      <c r="I10">
        <v>0</v>
      </c>
      <c r="J10">
        <v>220.48</v>
      </c>
      <c r="K10">
        <v>270.86</v>
      </c>
      <c r="L10">
        <v>0</v>
      </c>
      <c r="M10">
        <v>501.15</v>
      </c>
      <c r="N10">
        <v>501.97</v>
      </c>
      <c r="O10">
        <v>269.8</v>
      </c>
      <c r="P10">
        <v>283.7</v>
      </c>
      <c r="Q10">
        <v>0</v>
      </c>
      <c r="R10">
        <v>105.72</v>
      </c>
      <c r="S10">
        <v>25279.033</v>
      </c>
      <c r="T10">
        <v>3748.254</v>
      </c>
      <c r="U10">
        <v>10395.765</v>
      </c>
      <c r="V10">
        <v>5.935</v>
      </c>
      <c r="W10">
        <v>10401.7</v>
      </c>
      <c r="X10">
        <v>454.59</v>
      </c>
      <c r="Y10">
        <v>50.019</v>
      </c>
      <c r="Z10">
        <v>16727.754</v>
      </c>
      <c r="AA10">
        <v>630.195</v>
      </c>
      <c r="AB10">
        <v>1499.14</v>
      </c>
      <c r="AC10" t="s">
        <v>60</v>
      </c>
      <c r="AD10" s="3">
        <v>-2458.4683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2995</v>
      </c>
      <c r="AL10">
        <v>24408.1</v>
      </c>
      <c r="AM10">
        <v>27403.1</v>
      </c>
      <c r="AN10">
        <v>16050.47</v>
      </c>
      <c r="AO10">
        <v>16050.26</v>
      </c>
      <c r="AP10">
        <v>0.21</v>
      </c>
      <c r="AQ10">
        <v>0</v>
      </c>
      <c r="AR10">
        <v>0</v>
      </c>
      <c r="AU10">
        <v>0</v>
      </c>
      <c r="AV10" s="13">
        <v>275</v>
      </c>
      <c r="AW10" s="3">
        <v>0</v>
      </c>
      <c r="AX10" s="3">
        <v>0</v>
      </c>
      <c r="AY10" s="3">
        <v>290</v>
      </c>
      <c r="AZ10" s="17">
        <v>305</v>
      </c>
      <c r="BA10" s="3">
        <v>0</v>
      </c>
      <c r="BB10" s="3">
        <v>0</v>
      </c>
      <c r="BE10" s="21">
        <f t="shared" si="0"/>
        <v>0</v>
      </c>
      <c r="BF10" s="21">
        <f t="shared" ref="BF10:BH10" si="28">AH10</f>
        <v>0</v>
      </c>
      <c r="BG10" s="21">
        <f t="shared" si="28"/>
        <v>0</v>
      </c>
      <c r="BH10" s="21">
        <f t="shared" si="28"/>
        <v>0</v>
      </c>
      <c r="BI10">
        <f t="shared" si="5"/>
        <v>1</v>
      </c>
      <c r="BJ10">
        <f t="shared" si="6"/>
        <v>0</v>
      </c>
      <c r="BK10">
        <f t="shared" si="7"/>
        <v>1</v>
      </c>
      <c r="BL10">
        <f t="shared" si="8"/>
        <v>0</v>
      </c>
      <c r="BM10" s="21">
        <f t="shared" si="2"/>
        <v>0</v>
      </c>
      <c r="BN10" s="21">
        <f t="shared" ref="BN10:BP10" si="29">AE10</f>
        <v>0</v>
      </c>
      <c r="BO10" s="21">
        <f t="shared" si="29"/>
        <v>0</v>
      </c>
      <c r="BP10" s="21">
        <f t="shared" si="29"/>
        <v>0</v>
      </c>
      <c r="BQ10">
        <f t="shared" si="10"/>
        <v>1</v>
      </c>
      <c r="BR10">
        <f t="shared" si="11"/>
        <v>0</v>
      </c>
      <c r="BS10">
        <f t="shared" si="12"/>
        <v>1</v>
      </c>
      <c r="BT10">
        <f t="shared" si="13"/>
        <v>0</v>
      </c>
    </row>
    <row r="11" spans="1:72">
      <c r="A11">
        <v>25295.4</v>
      </c>
      <c r="B11">
        <v>-3716</v>
      </c>
      <c r="C11">
        <v>20126.5</v>
      </c>
      <c r="D11">
        <v>7062.32</v>
      </c>
      <c r="E11">
        <v>0</v>
      </c>
      <c r="F11" s="3">
        <v>-4198</v>
      </c>
      <c r="G11">
        <v>0</v>
      </c>
      <c r="H11">
        <v>190.77</v>
      </c>
      <c r="I11">
        <v>0</v>
      </c>
      <c r="J11">
        <v>220.76</v>
      </c>
      <c r="K11">
        <v>270.86</v>
      </c>
      <c r="L11">
        <v>0</v>
      </c>
      <c r="M11">
        <v>499.91</v>
      </c>
      <c r="N11">
        <v>501.97</v>
      </c>
      <c r="O11">
        <v>269.8</v>
      </c>
      <c r="P11">
        <v>285.1</v>
      </c>
      <c r="Q11">
        <v>0</v>
      </c>
      <c r="R11">
        <v>105.4</v>
      </c>
      <c r="S11">
        <v>25323.047</v>
      </c>
      <c r="T11">
        <v>3854.072</v>
      </c>
      <c r="U11">
        <v>10369.931</v>
      </c>
      <c r="V11">
        <v>5.762</v>
      </c>
      <c r="W11">
        <v>10375.694</v>
      </c>
      <c r="X11">
        <v>456.065</v>
      </c>
      <c r="Y11">
        <v>49.968</v>
      </c>
      <c r="Z11">
        <v>16674.943</v>
      </c>
      <c r="AA11">
        <v>776.086</v>
      </c>
      <c r="AB11">
        <v>1500.7</v>
      </c>
      <c r="AC11" t="s">
        <v>60</v>
      </c>
      <c r="AD11" s="3">
        <v>-2458.3281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2996</v>
      </c>
      <c r="AL11">
        <v>24338.1</v>
      </c>
      <c r="AM11">
        <v>27334.1</v>
      </c>
      <c r="AN11">
        <v>16152.67</v>
      </c>
      <c r="AO11">
        <v>16152.46</v>
      </c>
      <c r="AP11">
        <v>0.21</v>
      </c>
      <c r="AQ11">
        <v>0</v>
      </c>
      <c r="AR11">
        <v>0</v>
      </c>
      <c r="AU11">
        <v>0</v>
      </c>
      <c r="AV11" s="13">
        <v>275</v>
      </c>
      <c r="AW11" s="3">
        <v>0</v>
      </c>
      <c r="AX11" s="3">
        <v>0</v>
      </c>
      <c r="AY11" s="3">
        <v>290</v>
      </c>
      <c r="AZ11" s="17">
        <v>305</v>
      </c>
      <c r="BA11" s="3">
        <v>0</v>
      </c>
      <c r="BB11" s="3">
        <v>0</v>
      </c>
      <c r="BE11" s="21">
        <f t="shared" si="0"/>
        <v>0</v>
      </c>
      <c r="BF11" s="21">
        <f t="shared" ref="BF11:BH11" si="30">AH11</f>
        <v>0</v>
      </c>
      <c r="BG11" s="21">
        <f t="shared" si="30"/>
        <v>0</v>
      </c>
      <c r="BH11" s="21">
        <f t="shared" si="30"/>
        <v>0</v>
      </c>
      <c r="BI11">
        <f t="shared" si="5"/>
        <v>1</v>
      </c>
      <c r="BJ11">
        <f t="shared" si="6"/>
        <v>0</v>
      </c>
      <c r="BK11">
        <f t="shared" si="7"/>
        <v>1</v>
      </c>
      <c r="BL11">
        <f t="shared" si="8"/>
        <v>0</v>
      </c>
      <c r="BM11" s="21">
        <f t="shared" si="2"/>
        <v>0</v>
      </c>
      <c r="BN11" s="21">
        <f t="shared" ref="BN11:BP11" si="31">AE11</f>
        <v>0</v>
      </c>
      <c r="BO11" s="21">
        <f t="shared" si="31"/>
        <v>0</v>
      </c>
      <c r="BP11" s="21">
        <f t="shared" si="31"/>
        <v>0</v>
      </c>
      <c r="BQ11">
        <f t="shared" si="10"/>
        <v>1</v>
      </c>
      <c r="BR11">
        <f t="shared" si="11"/>
        <v>0</v>
      </c>
      <c r="BS11">
        <f t="shared" si="12"/>
        <v>1</v>
      </c>
      <c r="BT11">
        <f t="shared" si="13"/>
        <v>0</v>
      </c>
    </row>
    <row r="12" spans="1:72">
      <c r="A12">
        <v>25103.1</v>
      </c>
      <c r="B12">
        <v>-3718</v>
      </c>
      <c r="C12">
        <v>20126.6</v>
      </c>
      <c r="D12">
        <v>6872.46</v>
      </c>
      <c r="E12">
        <v>0</v>
      </c>
      <c r="F12" s="3">
        <v>-4196</v>
      </c>
      <c r="G12">
        <v>0</v>
      </c>
      <c r="H12">
        <v>189.05</v>
      </c>
      <c r="I12">
        <v>0</v>
      </c>
      <c r="J12">
        <v>220.58</v>
      </c>
      <c r="K12">
        <v>271.1</v>
      </c>
      <c r="L12">
        <v>0</v>
      </c>
      <c r="M12">
        <v>500.73</v>
      </c>
      <c r="N12">
        <v>501.97</v>
      </c>
      <c r="O12">
        <v>267.6</v>
      </c>
      <c r="P12">
        <v>284.3</v>
      </c>
      <c r="Q12">
        <v>0</v>
      </c>
      <c r="R12">
        <v>105.45</v>
      </c>
      <c r="S12">
        <v>25109.217</v>
      </c>
      <c r="T12">
        <v>3541.291</v>
      </c>
      <c r="U12">
        <v>10446.651</v>
      </c>
      <c r="V12">
        <v>5.798</v>
      </c>
      <c r="W12">
        <v>10452.449</v>
      </c>
      <c r="X12">
        <v>455.963</v>
      </c>
      <c r="Y12">
        <v>50.032</v>
      </c>
      <c r="Z12">
        <v>16850.291</v>
      </c>
      <c r="AA12">
        <v>662.23</v>
      </c>
      <c r="AB12">
        <v>1500.27</v>
      </c>
      <c r="AC12" t="s">
        <v>60</v>
      </c>
      <c r="AD12" s="3">
        <v>-2460.0093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2998</v>
      </c>
      <c r="AL12">
        <v>24268.1</v>
      </c>
      <c r="AM12">
        <v>27266.1</v>
      </c>
      <c r="AN12">
        <v>16254.35</v>
      </c>
      <c r="AO12">
        <v>16254.14</v>
      </c>
      <c r="AP12">
        <v>0.21</v>
      </c>
      <c r="AQ12">
        <v>0</v>
      </c>
      <c r="AR12">
        <v>0</v>
      </c>
      <c r="AU12">
        <v>0</v>
      </c>
      <c r="AV12" s="13">
        <v>275</v>
      </c>
      <c r="AW12" s="3">
        <v>0</v>
      </c>
      <c r="AX12" s="3">
        <v>0</v>
      </c>
      <c r="AY12" s="3">
        <v>290</v>
      </c>
      <c r="AZ12" s="17">
        <v>305</v>
      </c>
      <c r="BA12" s="3">
        <v>0</v>
      </c>
      <c r="BB12" s="3">
        <v>0</v>
      </c>
      <c r="BE12" s="21">
        <f t="shared" si="0"/>
        <v>0</v>
      </c>
      <c r="BF12" s="21">
        <f t="shared" ref="BF12:BH12" si="32">AH12</f>
        <v>0</v>
      </c>
      <c r="BG12" s="21">
        <f t="shared" si="32"/>
        <v>0</v>
      </c>
      <c r="BH12" s="21">
        <f t="shared" si="32"/>
        <v>0</v>
      </c>
      <c r="BI12">
        <f t="shared" si="5"/>
        <v>1</v>
      </c>
      <c r="BJ12">
        <f t="shared" si="6"/>
        <v>0</v>
      </c>
      <c r="BK12">
        <f t="shared" si="7"/>
        <v>1</v>
      </c>
      <c r="BL12">
        <f t="shared" si="8"/>
        <v>0</v>
      </c>
      <c r="BM12" s="21">
        <f t="shared" si="2"/>
        <v>0</v>
      </c>
      <c r="BN12" s="21">
        <f t="shared" ref="BN12:BP12" si="33">AE12</f>
        <v>0</v>
      </c>
      <c r="BO12" s="21">
        <f t="shared" si="33"/>
        <v>0</v>
      </c>
      <c r="BP12" s="21">
        <f t="shared" si="33"/>
        <v>0</v>
      </c>
      <c r="BQ12">
        <f t="shared" si="10"/>
        <v>1</v>
      </c>
      <c r="BR12">
        <f t="shared" si="11"/>
        <v>0</v>
      </c>
      <c r="BS12">
        <f t="shared" si="12"/>
        <v>1</v>
      </c>
      <c r="BT12">
        <f t="shared" si="13"/>
        <v>0</v>
      </c>
    </row>
    <row r="13" spans="1:72">
      <c r="A13">
        <v>24983.81</v>
      </c>
      <c r="B13">
        <v>-3719</v>
      </c>
      <c r="C13">
        <v>20129.23</v>
      </c>
      <c r="D13">
        <v>6749.44</v>
      </c>
      <c r="E13">
        <v>0</v>
      </c>
      <c r="F13" s="3">
        <v>-4196</v>
      </c>
      <c r="G13">
        <v>0</v>
      </c>
      <c r="H13">
        <v>190.77</v>
      </c>
      <c r="I13">
        <v>0</v>
      </c>
      <c r="J13">
        <v>219.98</v>
      </c>
      <c r="K13">
        <v>271.1</v>
      </c>
      <c r="L13">
        <v>0</v>
      </c>
      <c r="M13">
        <v>501.56</v>
      </c>
      <c r="N13">
        <v>500.73</v>
      </c>
      <c r="O13">
        <v>268.4</v>
      </c>
      <c r="P13">
        <v>284.8</v>
      </c>
      <c r="Q13">
        <v>0</v>
      </c>
      <c r="R13">
        <v>105.61</v>
      </c>
      <c r="S13">
        <v>24726.18</v>
      </c>
      <c r="T13">
        <v>3959.152</v>
      </c>
      <c r="U13">
        <v>10091.6</v>
      </c>
      <c r="V13">
        <v>5.778</v>
      </c>
      <c r="W13">
        <v>10097.379</v>
      </c>
      <c r="X13">
        <v>454.947</v>
      </c>
      <c r="Y13">
        <v>49.965</v>
      </c>
      <c r="Z13">
        <v>16746.953</v>
      </c>
      <c r="AA13">
        <v>753.686</v>
      </c>
      <c r="AB13">
        <v>1505.08</v>
      </c>
      <c r="AC13" t="s">
        <v>60</v>
      </c>
      <c r="AD13" s="3">
        <v>-2460.8496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2999</v>
      </c>
      <c r="AL13">
        <v>24162.1</v>
      </c>
      <c r="AM13">
        <v>27161.1</v>
      </c>
      <c r="AN13">
        <v>16355.99</v>
      </c>
      <c r="AO13">
        <v>16355.78</v>
      </c>
      <c r="AP13">
        <v>0.21</v>
      </c>
      <c r="AQ13">
        <v>0</v>
      </c>
      <c r="AR13">
        <v>0</v>
      </c>
      <c r="AU13">
        <v>0</v>
      </c>
      <c r="AV13" s="13">
        <v>275</v>
      </c>
      <c r="AW13" s="3">
        <v>0</v>
      </c>
      <c r="AX13" s="3">
        <v>0</v>
      </c>
      <c r="AY13" s="3">
        <v>290</v>
      </c>
      <c r="AZ13" s="17">
        <v>305</v>
      </c>
      <c r="BA13" s="3">
        <v>0</v>
      </c>
      <c r="BB13" s="3">
        <v>0</v>
      </c>
      <c r="BE13" s="21">
        <f t="shared" si="0"/>
        <v>0</v>
      </c>
      <c r="BF13" s="21">
        <f t="shared" ref="BF13:BH13" si="34">AH13</f>
        <v>0</v>
      </c>
      <c r="BG13" s="21">
        <f t="shared" si="34"/>
        <v>0</v>
      </c>
      <c r="BH13" s="21">
        <f t="shared" si="34"/>
        <v>0</v>
      </c>
      <c r="BI13">
        <f t="shared" si="5"/>
        <v>1</v>
      </c>
      <c r="BJ13">
        <f t="shared" si="6"/>
        <v>0</v>
      </c>
      <c r="BK13">
        <f t="shared" si="7"/>
        <v>1</v>
      </c>
      <c r="BL13">
        <f t="shared" si="8"/>
        <v>0</v>
      </c>
      <c r="BM13" s="21">
        <f t="shared" si="2"/>
        <v>0</v>
      </c>
      <c r="BN13" s="21">
        <f t="shared" ref="BN13:BP13" si="35">AE13</f>
        <v>0</v>
      </c>
      <c r="BO13" s="21">
        <f t="shared" si="35"/>
        <v>0</v>
      </c>
      <c r="BP13" s="21">
        <f t="shared" si="35"/>
        <v>0</v>
      </c>
      <c r="BQ13">
        <f t="shared" si="10"/>
        <v>1</v>
      </c>
      <c r="BR13">
        <f t="shared" si="11"/>
        <v>0</v>
      </c>
      <c r="BS13">
        <f t="shared" si="12"/>
        <v>1</v>
      </c>
      <c r="BT13">
        <f t="shared" si="13"/>
        <v>0</v>
      </c>
    </row>
    <row r="14" spans="1:72">
      <c r="A14">
        <v>24485.09</v>
      </c>
      <c r="B14">
        <v>-3721</v>
      </c>
      <c r="C14">
        <v>20123.01</v>
      </c>
      <c r="D14">
        <v>6251.18</v>
      </c>
      <c r="E14">
        <v>0</v>
      </c>
      <c r="F14" s="3">
        <v>-4198</v>
      </c>
      <c r="G14">
        <v>0</v>
      </c>
      <c r="H14">
        <v>190.77</v>
      </c>
      <c r="I14">
        <v>0</v>
      </c>
      <c r="J14">
        <v>220.3</v>
      </c>
      <c r="K14">
        <v>271.1</v>
      </c>
      <c r="L14">
        <v>0</v>
      </c>
      <c r="M14">
        <v>501.97</v>
      </c>
      <c r="N14">
        <v>500.32</v>
      </c>
      <c r="O14">
        <v>267.3</v>
      </c>
      <c r="P14">
        <v>283.5</v>
      </c>
      <c r="Q14">
        <v>0</v>
      </c>
      <c r="R14">
        <v>105.61</v>
      </c>
      <c r="S14">
        <v>24780.023</v>
      </c>
      <c r="T14">
        <v>3626.822</v>
      </c>
      <c r="U14">
        <v>10156.068</v>
      </c>
      <c r="V14">
        <v>5.788</v>
      </c>
      <c r="W14">
        <v>10161.856</v>
      </c>
      <c r="X14">
        <v>455.866</v>
      </c>
      <c r="Y14">
        <v>50.03</v>
      </c>
      <c r="Z14">
        <v>16856.506</v>
      </c>
      <c r="AA14">
        <v>646.223</v>
      </c>
      <c r="AB14">
        <v>1506.56</v>
      </c>
      <c r="AC14" t="s">
        <v>60</v>
      </c>
      <c r="AD14" s="3">
        <v>-2457.628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3001</v>
      </c>
      <c r="AL14">
        <v>24127.1</v>
      </c>
      <c r="AM14">
        <v>27128.1</v>
      </c>
      <c r="AN14">
        <v>16443.67</v>
      </c>
      <c r="AO14">
        <v>16443.46</v>
      </c>
      <c r="AP14">
        <v>0.21</v>
      </c>
      <c r="AQ14">
        <v>0</v>
      </c>
      <c r="AR14">
        <v>0</v>
      </c>
      <c r="AU14">
        <v>0</v>
      </c>
      <c r="AV14" s="13">
        <v>275</v>
      </c>
      <c r="AW14" s="3">
        <v>0</v>
      </c>
      <c r="AX14" s="3">
        <v>0</v>
      </c>
      <c r="AY14" s="3">
        <v>290</v>
      </c>
      <c r="AZ14" s="17">
        <v>305</v>
      </c>
      <c r="BA14" s="3">
        <v>0</v>
      </c>
      <c r="BB14" s="3">
        <v>0</v>
      </c>
      <c r="BE14" s="21">
        <f t="shared" si="0"/>
        <v>0</v>
      </c>
      <c r="BF14" s="21">
        <f t="shared" ref="BF14:BH14" si="36">AH14</f>
        <v>0</v>
      </c>
      <c r="BG14" s="21">
        <f t="shared" si="36"/>
        <v>0</v>
      </c>
      <c r="BH14" s="21">
        <f t="shared" si="36"/>
        <v>0</v>
      </c>
      <c r="BI14">
        <f t="shared" si="5"/>
        <v>1</v>
      </c>
      <c r="BJ14">
        <f t="shared" si="6"/>
        <v>0</v>
      </c>
      <c r="BK14">
        <f t="shared" si="7"/>
        <v>1</v>
      </c>
      <c r="BL14">
        <f t="shared" si="8"/>
        <v>0</v>
      </c>
      <c r="BM14" s="21">
        <f t="shared" si="2"/>
        <v>0</v>
      </c>
      <c r="BN14" s="21">
        <f t="shared" ref="BN14:BP14" si="37">AE14</f>
        <v>0</v>
      </c>
      <c r="BO14" s="21">
        <f t="shared" si="37"/>
        <v>0</v>
      </c>
      <c r="BP14" s="21">
        <f t="shared" si="37"/>
        <v>0</v>
      </c>
      <c r="BQ14">
        <f t="shared" si="10"/>
        <v>1</v>
      </c>
      <c r="BR14">
        <f t="shared" si="11"/>
        <v>0</v>
      </c>
      <c r="BS14">
        <f t="shared" si="12"/>
        <v>1</v>
      </c>
      <c r="BT14">
        <f t="shared" si="13"/>
        <v>0</v>
      </c>
    </row>
    <row r="15" spans="1:72">
      <c r="A15">
        <v>24758.01</v>
      </c>
      <c r="B15">
        <v>-3721</v>
      </c>
      <c r="C15">
        <v>20129</v>
      </c>
      <c r="D15">
        <v>6519.64</v>
      </c>
      <c r="E15">
        <v>0</v>
      </c>
      <c r="F15" s="3">
        <v>-4198</v>
      </c>
      <c r="G15">
        <v>0</v>
      </c>
      <c r="H15">
        <v>189.89</v>
      </c>
      <c r="I15">
        <v>0</v>
      </c>
      <c r="J15">
        <v>220.62</v>
      </c>
      <c r="K15">
        <v>270.86</v>
      </c>
      <c r="L15">
        <v>0</v>
      </c>
      <c r="M15">
        <v>501.97</v>
      </c>
      <c r="N15">
        <v>499.91</v>
      </c>
      <c r="O15">
        <v>276.4</v>
      </c>
      <c r="P15">
        <v>285.7</v>
      </c>
      <c r="Q15">
        <v>0</v>
      </c>
      <c r="R15">
        <v>104.77</v>
      </c>
      <c r="S15">
        <v>24702.988</v>
      </c>
      <c r="T15">
        <v>3578.559</v>
      </c>
      <c r="U15">
        <v>9807.564</v>
      </c>
      <c r="V15">
        <v>5.778</v>
      </c>
      <c r="W15">
        <v>9813.341</v>
      </c>
      <c r="X15">
        <v>454.511</v>
      </c>
      <c r="Y15">
        <v>50.032</v>
      </c>
      <c r="Z15">
        <v>16807.488</v>
      </c>
      <c r="AA15">
        <v>757.24</v>
      </c>
      <c r="AB15">
        <v>1511.05</v>
      </c>
      <c r="AC15" t="s">
        <v>60</v>
      </c>
      <c r="AD15" s="3">
        <v>-2450.9043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3001</v>
      </c>
      <c r="AL15">
        <v>24127.1</v>
      </c>
      <c r="AM15">
        <v>27128.1</v>
      </c>
      <c r="AN15">
        <v>16529.23</v>
      </c>
      <c r="AO15">
        <v>16529.03</v>
      </c>
      <c r="AP15">
        <v>0.2</v>
      </c>
      <c r="AQ15">
        <v>0</v>
      </c>
      <c r="AR15">
        <v>0</v>
      </c>
      <c r="AU15">
        <v>280</v>
      </c>
      <c r="AV15" s="13">
        <v>275</v>
      </c>
      <c r="AW15" s="3">
        <v>0</v>
      </c>
      <c r="AX15" s="3">
        <v>0</v>
      </c>
      <c r="AY15" s="3">
        <v>290</v>
      </c>
      <c r="AZ15" s="17">
        <v>305</v>
      </c>
      <c r="BA15" s="3">
        <v>0</v>
      </c>
      <c r="BB15" s="3">
        <v>0</v>
      </c>
      <c r="BE15" s="21">
        <f t="shared" si="0"/>
        <v>0</v>
      </c>
      <c r="BF15" s="21">
        <f t="shared" ref="BF15:BH15" si="38">AH15</f>
        <v>0</v>
      </c>
      <c r="BG15" s="21">
        <f t="shared" si="38"/>
        <v>0</v>
      </c>
      <c r="BH15" s="21">
        <f t="shared" si="38"/>
        <v>0</v>
      </c>
      <c r="BI15">
        <f t="shared" si="5"/>
        <v>1</v>
      </c>
      <c r="BJ15">
        <f t="shared" si="6"/>
        <v>0</v>
      </c>
      <c r="BK15">
        <f t="shared" si="7"/>
        <v>1</v>
      </c>
      <c r="BL15">
        <f t="shared" si="8"/>
        <v>0</v>
      </c>
      <c r="BM15" s="21">
        <f t="shared" si="2"/>
        <v>0</v>
      </c>
      <c r="BN15" s="21">
        <f t="shared" ref="BN15:BP15" si="39">AE15</f>
        <v>0</v>
      </c>
      <c r="BO15" s="21">
        <f t="shared" si="39"/>
        <v>0</v>
      </c>
      <c r="BP15" s="21">
        <f t="shared" si="39"/>
        <v>0</v>
      </c>
      <c r="BQ15">
        <f t="shared" si="10"/>
        <v>1</v>
      </c>
      <c r="BR15">
        <f t="shared" si="11"/>
        <v>0</v>
      </c>
      <c r="BS15">
        <f t="shared" si="12"/>
        <v>1</v>
      </c>
      <c r="BT15">
        <f t="shared" si="13"/>
        <v>0</v>
      </c>
    </row>
    <row r="16" spans="1:72">
      <c r="A16">
        <v>24702.81</v>
      </c>
      <c r="B16">
        <v>-3720</v>
      </c>
      <c r="C16">
        <v>20127.08</v>
      </c>
      <c r="D16">
        <v>6463.43</v>
      </c>
      <c r="E16">
        <v>0</v>
      </c>
      <c r="F16" s="3">
        <v>-4194</v>
      </c>
      <c r="G16">
        <v>0</v>
      </c>
      <c r="H16">
        <v>189.89</v>
      </c>
      <c r="I16">
        <v>0</v>
      </c>
      <c r="J16">
        <v>220.51</v>
      </c>
      <c r="K16">
        <v>270.86</v>
      </c>
      <c r="L16">
        <v>0</v>
      </c>
      <c r="M16">
        <v>501.15</v>
      </c>
      <c r="N16">
        <v>499.91</v>
      </c>
      <c r="O16">
        <v>277.3</v>
      </c>
      <c r="P16">
        <v>286.9</v>
      </c>
      <c r="Q16">
        <v>0</v>
      </c>
      <c r="R16">
        <v>104.55</v>
      </c>
      <c r="S16">
        <v>24521.332</v>
      </c>
      <c r="T16">
        <v>3733.082</v>
      </c>
      <c r="U16">
        <v>9866.486</v>
      </c>
      <c r="V16">
        <v>5.865</v>
      </c>
      <c r="W16">
        <v>9872.351</v>
      </c>
      <c r="X16">
        <v>453.551</v>
      </c>
      <c r="Y16">
        <v>50.013</v>
      </c>
      <c r="Z16">
        <v>16882.107</v>
      </c>
      <c r="AA16">
        <v>618.707</v>
      </c>
      <c r="AB16">
        <v>1511.05</v>
      </c>
      <c r="AC16" t="s">
        <v>60</v>
      </c>
      <c r="AD16" s="3">
        <v>-2447.2622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3004</v>
      </c>
      <c r="AL16">
        <v>24057.1</v>
      </c>
      <c r="AM16">
        <v>27061.1</v>
      </c>
      <c r="AN16">
        <v>16603.37</v>
      </c>
      <c r="AO16">
        <v>16603.17</v>
      </c>
      <c r="AP16">
        <v>0.2</v>
      </c>
      <c r="AQ16">
        <v>0</v>
      </c>
      <c r="AR16">
        <v>0</v>
      </c>
      <c r="AU16">
        <v>280</v>
      </c>
      <c r="AV16" s="13">
        <v>275</v>
      </c>
      <c r="AW16" s="3">
        <v>0</v>
      </c>
      <c r="AX16" s="3">
        <v>0</v>
      </c>
      <c r="AY16" s="3">
        <v>290</v>
      </c>
      <c r="AZ16" s="17">
        <v>305</v>
      </c>
      <c r="BA16" s="3">
        <v>0</v>
      </c>
      <c r="BB16" s="3">
        <v>0</v>
      </c>
      <c r="BE16" s="21">
        <f t="shared" si="0"/>
        <v>0</v>
      </c>
      <c r="BF16" s="21">
        <f t="shared" ref="BF16:BH16" si="40">AH16</f>
        <v>0</v>
      </c>
      <c r="BG16" s="21">
        <f t="shared" si="40"/>
        <v>0</v>
      </c>
      <c r="BH16" s="21">
        <f t="shared" si="40"/>
        <v>0</v>
      </c>
      <c r="BI16">
        <f t="shared" si="5"/>
        <v>1</v>
      </c>
      <c r="BJ16">
        <f t="shared" si="6"/>
        <v>0</v>
      </c>
      <c r="BK16">
        <f t="shared" si="7"/>
        <v>1</v>
      </c>
      <c r="BL16">
        <f t="shared" si="8"/>
        <v>0</v>
      </c>
      <c r="BM16" s="21">
        <f t="shared" si="2"/>
        <v>0</v>
      </c>
      <c r="BN16" s="21">
        <f t="shared" ref="BN16:BP16" si="41">AE16</f>
        <v>0</v>
      </c>
      <c r="BO16" s="21">
        <f t="shared" si="41"/>
        <v>0</v>
      </c>
      <c r="BP16" s="21">
        <f t="shared" si="41"/>
        <v>0</v>
      </c>
      <c r="BQ16">
        <f t="shared" si="10"/>
        <v>1</v>
      </c>
      <c r="BR16">
        <f t="shared" si="11"/>
        <v>0</v>
      </c>
      <c r="BS16">
        <f t="shared" si="12"/>
        <v>1</v>
      </c>
      <c r="BT16">
        <f t="shared" si="13"/>
        <v>0</v>
      </c>
    </row>
    <row r="17" spans="1:72">
      <c r="A17">
        <v>24516.63</v>
      </c>
      <c r="B17">
        <v>-3722</v>
      </c>
      <c r="C17">
        <v>20126.31</v>
      </c>
      <c r="D17">
        <v>6281.42</v>
      </c>
      <c r="E17">
        <v>0</v>
      </c>
      <c r="F17" s="3">
        <v>-4197</v>
      </c>
      <c r="G17">
        <v>0</v>
      </c>
      <c r="H17">
        <v>190.77</v>
      </c>
      <c r="I17">
        <v>0</v>
      </c>
      <c r="J17">
        <v>220.47</v>
      </c>
      <c r="K17">
        <v>270.4</v>
      </c>
      <c r="L17">
        <v>0</v>
      </c>
      <c r="M17">
        <v>501.15</v>
      </c>
      <c r="N17">
        <v>499.5</v>
      </c>
      <c r="O17">
        <v>277.3</v>
      </c>
      <c r="P17">
        <v>287</v>
      </c>
      <c r="Q17">
        <v>0</v>
      </c>
      <c r="R17">
        <v>104.71</v>
      </c>
      <c r="S17">
        <v>24458.736</v>
      </c>
      <c r="T17">
        <v>3611.667</v>
      </c>
      <c r="U17">
        <v>9902.08</v>
      </c>
      <c r="V17">
        <v>5.884</v>
      </c>
      <c r="W17">
        <v>9907.964</v>
      </c>
      <c r="X17">
        <v>456.127</v>
      </c>
      <c r="Y17">
        <v>49.995</v>
      </c>
      <c r="Z17">
        <v>16919.566</v>
      </c>
      <c r="AA17">
        <v>620.336</v>
      </c>
      <c r="AB17">
        <v>1508.94</v>
      </c>
      <c r="AC17" t="s">
        <v>60</v>
      </c>
      <c r="AD17" s="3">
        <v>-2451.6045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3002</v>
      </c>
      <c r="AL17">
        <v>23917.1</v>
      </c>
      <c r="AM17">
        <v>26919.1</v>
      </c>
      <c r="AN17">
        <v>16673.98</v>
      </c>
      <c r="AO17">
        <v>16673.78</v>
      </c>
      <c r="AP17">
        <v>0.2</v>
      </c>
      <c r="AQ17">
        <v>0</v>
      </c>
      <c r="AR17">
        <v>0</v>
      </c>
      <c r="AU17">
        <v>280</v>
      </c>
      <c r="AV17" s="13">
        <v>275</v>
      </c>
      <c r="AW17" s="3">
        <v>0</v>
      </c>
      <c r="AX17" s="3">
        <v>0</v>
      </c>
      <c r="AY17" s="3">
        <v>290</v>
      </c>
      <c r="AZ17" s="17">
        <v>305</v>
      </c>
      <c r="BA17" s="3">
        <v>0</v>
      </c>
      <c r="BB17" s="3">
        <v>0</v>
      </c>
      <c r="BE17" s="21">
        <f t="shared" si="0"/>
        <v>0</v>
      </c>
      <c r="BF17" s="21">
        <f t="shared" ref="BF17:BH17" si="42">AH17</f>
        <v>0</v>
      </c>
      <c r="BG17" s="21">
        <f t="shared" si="42"/>
        <v>0</v>
      </c>
      <c r="BH17" s="21">
        <f t="shared" si="42"/>
        <v>0</v>
      </c>
      <c r="BI17">
        <f t="shared" si="5"/>
        <v>1</v>
      </c>
      <c r="BJ17">
        <f t="shared" si="6"/>
        <v>0</v>
      </c>
      <c r="BK17">
        <f t="shared" si="7"/>
        <v>1</v>
      </c>
      <c r="BL17">
        <f t="shared" si="8"/>
        <v>0</v>
      </c>
      <c r="BM17" s="21">
        <f t="shared" si="2"/>
        <v>0</v>
      </c>
      <c r="BN17" s="21">
        <f t="shared" ref="BN17:BP17" si="43">AE17</f>
        <v>0</v>
      </c>
      <c r="BO17" s="21">
        <f t="shared" si="43"/>
        <v>0</v>
      </c>
      <c r="BP17" s="21">
        <f t="shared" si="43"/>
        <v>0</v>
      </c>
      <c r="BQ17">
        <f t="shared" si="10"/>
        <v>1</v>
      </c>
      <c r="BR17">
        <f t="shared" si="11"/>
        <v>0</v>
      </c>
      <c r="BS17">
        <f t="shared" si="12"/>
        <v>1</v>
      </c>
      <c r="BT17">
        <f t="shared" si="13"/>
        <v>0</v>
      </c>
    </row>
    <row r="18" spans="1:72">
      <c r="A18">
        <v>24416</v>
      </c>
      <c r="B18">
        <v>-3723</v>
      </c>
      <c r="C18">
        <v>20122.73</v>
      </c>
      <c r="D18">
        <v>6187.4</v>
      </c>
      <c r="E18">
        <v>0</v>
      </c>
      <c r="F18" s="3">
        <v>-4197</v>
      </c>
      <c r="G18">
        <v>0</v>
      </c>
      <c r="H18">
        <v>189.89</v>
      </c>
      <c r="I18">
        <v>0</v>
      </c>
      <c r="J18">
        <v>220.45</v>
      </c>
      <c r="K18">
        <v>270.86</v>
      </c>
      <c r="L18">
        <v>0</v>
      </c>
      <c r="M18">
        <v>500.32</v>
      </c>
      <c r="N18">
        <v>499.5</v>
      </c>
      <c r="O18">
        <v>277.7</v>
      </c>
      <c r="P18">
        <v>287</v>
      </c>
      <c r="Q18">
        <v>0</v>
      </c>
      <c r="R18">
        <v>104.77</v>
      </c>
      <c r="S18">
        <v>24602.336</v>
      </c>
      <c r="T18">
        <v>3875.21</v>
      </c>
      <c r="U18">
        <v>9591.848</v>
      </c>
      <c r="V18">
        <v>5.862</v>
      </c>
      <c r="W18">
        <v>9597.709</v>
      </c>
      <c r="X18">
        <v>461.067</v>
      </c>
      <c r="Y18">
        <v>49.993</v>
      </c>
      <c r="Z18">
        <v>16479.236</v>
      </c>
      <c r="AA18">
        <v>883.674</v>
      </c>
      <c r="AB18">
        <v>1503.31</v>
      </c>
      <c r="AC18" t="s">
        <v>60</v>
      </c>
      <c r="AD18" s="3">
        <v>-2454.5461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3003</v>
      </c>
      <c r="AL18">
        <v>23777.1</v>
      </c>
      <c r="AM18">
        <v>26780.1</v>
      </c>
      <c r="AN18">
        <v>16715.22</v>
      </c>
      <c r="AO18">
        <v>16715.02</v>
      </c>
      <c r="AP18">
        <v>0.2</v>
      </c>
      <c r="AQ18">
        <v>0</v>
      </c>
      <c r="AR18">
        <v>0</v>
      </c>
      <c r="AU18">
        <v>280</v>
      </c>
      <c r="AV18" s="13">
        <v>275</v>
      </c>
      <c r="AW18" s="3">
        <v>0</v>
      </c>
      <c r="AX18" s="3">
        <v>0</v>
      </c>
      <c r="AY18" s="3">
        <v>290</v>
      </c>
      <c r="AZ18" s="17">
        <v>305</v>
      </c>
      <c r="BA18" s="3">
        <v>0</v>
      </c>
      <c r="BB18" s="3">
        <v>0</v>
      </c>
      <c r="BE18" s="21">
        <f t="shared" si="0"/>
        <v>0</v>
      </c>
      <c r="BF18" s="21">
        <f t="shared" ref="BF18:BH18" si="44">AH18</f>
        <v>0</v>
      </c>
      <c r="BG18" s="21">
        <f t="shared" si="44"/>
        <v>0</v>
      </c>
      <c r="BH18" s="21">
        <f t="shared" si="44"/>
        <v>0</v>
      </c>
      <c r="BI18">
        <f t="shared" si="5"/>
        <v>1</v>
      </c>
      <c r="BJ18">
        <f t="shared" si="6"/>
        <v>0</v>
      </c>
      <c r="BK18">
        <f t="shared" si="7"/>
        <v>1</v>
      </c>
      <c r="BL18">
        <f t="shared" si="8"/>
        <v>0</v>
      </c>
      <c r="BM18" s="21">
        <f t="shared" si="2"/>
        <v>0</v>
      </c>
      <c r="BN18" s="21">
        <f t="shared" ref="BN18:BP18" si="45">AE18</f>
        <v>0</v>
      </c>
      <c r="BO18" s="21">
        <f t="shared" si="45"/>
        <v>0</v>
      </c>
      <c r="BP18" s="21">
        <f t="shared" si="45"/>
        <v>0</v>
      </c>
      <c r="BQ18">
        <f t="shared" si="10"/>
        <v>1</v>
      </c>
      <c r="BR18">
        <f t="shared" si="11"/>
        <v>0</v>
      </c>
      <c r="BS18">
        <f t="shared" si="12"/>
        <v>1</v>
      </c>
      <c r="BT18">
        <f t="shared" si="13"/>
        <v>0</v>
      </c>
    </row>
    <row r="19" spans="1:72">
      <c r="A19">
        <v>24667.3</v>
      </c>
      <c r="B19">
        <v>-3723</v>
      </c>
      <c r="C19">
        <v>20121.46</v>
      </c>
      <c r="D19">
        <v>6432.8</v>
      </c>
      <c r="E19">
        <v>0</v>
      </c>
      <c r="F19" s="3">
        <v>-4196</v>
      </c>
      <c r="G19">
        <v>0</v>
      </c>
      <c r="H19">
        <v>189.89</v>
      </c>
      <c r="I19">
        <v>0</v>
      </c>
      <c r="J19">
        <v>220.35</v>
      </c>
      <c r="K19">
        <v>270.86</v>
      </c>
      <c r="L19">
        <v>0</v>
      </c>
      <c r="M19">
        <v>501.15</v>
      </c>
      <c r="N19">
        <v>499.5</v>
      </c>
      <c r="O19">
        <v>278.4</v>
      </c>
      <c r="P19">
        <v>287.2</v>
      </c>
      <c r="Q19">
        <v>0</v>
      </c>
      <c r="R19">
        <v>105.14</v>
      </c>
      <c r="S19">
        <v>24406.465</v>
      </c>
      <c r="T19">
        <v>3791.367</v>
      </c>
      <c r="U19">
        <v>9484.987</v>
      </c>
      <c r="V19">
        <v>5.869</v>
      </c>
      <c r="W19">
        <v>9490.856</v>
      </c>
      <c r="X19">
        <v>461.611</v>
      </c>
      <c r="Y19">
        <v>50.011</v>
      </c>
      <c r="Z19">
        <v>16543.86</v>
      </c>
      <c r="AA19">
        <v>773.813</v>
      </c>
      <c r="AB19">
        <v>1509.13</v>
      </c>
      <c r="AC19" t="s">
        <v>60</v>
      </c>
      <c r="AD19" s="3">
        <v>-2449.3633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3003</v>
      </c>
      <c r="AL19">
        <v>23777.1</v>
      </c>
      <c r="AM19">
        <v>26780.1</v>
      </c>
      <c r="AN19">
        <v>16744.44</v>
      </c>
      <c r="AO19">
        <v>16744.24</v>
      </c>
      <c r="AP19">
        <v>0.2</v>
      </c>
      <c r="AQ19">
        <v>0</v>
      </c>
      <c r="AR19">
        <v>0</v>
      </c>
      <c r="AU19">
        <v>280</v>
      </c>
      <c r="AV19" s="13">
        <v>275</v>
      </c>
      <c r="AW19" s="3">
        <v>0</v>
      </c>
      <c r="AX19" s="3">
        <v>0</v>
      </c>
      <c r="AY19" s="3">
        <v>290</v>
      </c>
      <c r="AZ19" s="17">
        <v>305</v>
      </c>
      <c r="BA19" s="3">
        <v>0</v>
      </c>
      <c r="BB19" s="3">
        <v>0</v>
      </c>
      <c r="BE19" s="21">
        <f t="shared" si="0"/>
        <v>0</v>
      </c>
      <c r="BF19" s="21">
        <f t="shared" ref="BF19:BH19" si="46">AH19</f>
        <v>0</v>
      </c>
      <c r="BG19" s="21">
        <f t="shared" si="46"/>
        <v>0</v>
      </c>
      <c r="BH19" s="21">
        <f t="shared" si="46"/>
        <v>0</v>
      </c>
      <c r="BI19">
        <f t="shared" si="5"/>
        <v>1</v>
      </c>
      <c r="BJ19">
        <f t="shared" si="6"/>
        <v>0</v>
      </c>
      <c r="BK19">
        <f t="shared" si="7"/>
        <v>1</v>
      </c>
      <c r="BL19">
        <f t="shared" si="8"/>
        <v>0</v>
      </c>
      <c r="BM19" s="21">
        <f t="shared" si="2"/>
        <v>0</v>
      </c>
      <c r="BN19" s="21">
        <f t="shared" ref="BN19:BP19" si="47">AE19</f>
        <v>0</v>
      </c>
      <c r="BO19" s="21">
        <f t="shared" si="47"/>
        <v>0</v>
      </c>
      <c r="BP19" s="21">
        <f t="shared" si="47"/>
        <v>0</v>
      </c>
      <c r="BQ19">
        <f t="shared" si="10"/>
        <v>1</v>
      </c>
      <c r="BR19">
        <f t="shared" si="11"/>
        <v>0</v>
      </c>
      <c r="BS19">
        <f t="shared" si="12"/>
        <v>1</v>
      </c>
      <c r="BT19">
        <f t="shared" si="13"/>
        <v>0</v>
      </c>
    </row>
    <row r="20" spans="1:72">
      <c r="A20">
        <v>24448.9</v>
      </c>
      <c r="B20">
        <v>-3723</v>
      </c>
      <c r="C20">
        <v>20127.18</v>
      </c>
      <c r="D20">
        <v>6219.54</v>
      </c>
      <c r="E20">
        <v>0</v>
      </c>
      <c r="F20" s="3">
        <v>-4197</v>
      </c>
      <c r="G20">
        <v>0</v>
      </c>
      <c r="H20">
        <v>190.77</v>
      </c>
      <c r="I20">
        <v>0</v>
      </c>
      <c r="J20">
        <v>220.73</v>
      </c>
      <c r="K20">
        <v>271.33</v>
      </c>
      <c r="L20">
        <v>0</v>
      </c>
      <c r="M20">
        <v>501.97</v>
      </c>
      <c r="N20">
        <v>499.91</v>
      </c>
      <c r="O20">
        <v>278</v>
      </c>
      <c r="P20">
        <v>286.8</v>
      </c>
      <c r="Q20">
        <v>0</v>
      </c>
      <c r="R20">
        <v>105.03</v>
      </c>
      <c r="S20">
        <v>24400.98</v>
      </c>
      <c r="T20">
        <v>3849.148</v>
      </c>
      <c r="U20">
        <v>9701.919</v>
      </c>
      <c r="V20">
        <v>6.055</v>
      </c>
      <c r="W20">
        <v>9707.974</v>
      </c>
      <c r="X20">
        <v>462.448</v>
      </c>
      <c r="Y20">
        <v>50.019</v>
      </c>
      <c r="Z20">
        <v>16698.098</v>
      </c>
      <c r="AA20">
        <v>662.514</v>
      </c>
      <c r="AB20">
        <v>1504.11</v>
      </c>
      <c r="AC20" t="s">
        <v>60</v>
      </c>
      <c r="AD20" s="3">
        <v>-2447.4023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3003</v>
      </c>
      <c r="AL20">
        <v>23812.1</v>
      </c>
      <c r="AM20">
        <v>26815.1</v>
      </c>
      <c r="AN20">
        <v>16763.58</v>
      </c>
      <c r="AO20">
        <v>16763.38</v>
      </c>
      <c r="AP20">
        <v>0.2</v>
      </c>
      <c r="AQ20">
        <v>0</v>
      </c>
      <c r="AR20">
        <v>0</v>
      </c>
      <c r="AU20">
        <v>280</v>
      </c>
      <c r="AV20" s="13">
        <v>275</v>
      </c>
      <c r="AW20" s="3">
        <v>0</v>
      </c>
      <c r="AX20" s="3">
        <v>0</v>
      </c>
      <c r="AY20" s="3">
        <v>290</v>
      </c>
      <c r="AZ20" s="17">
        <v>305</v>
      </c>
      <c r="BA20" s="3">
        <v>0</v>
      </c>
      <c r="BB20" s="3">
        <v>0</v>
      </c>
      <c r="BE20" s="21">
        <f t="shared" si="0"/>
        <v>0</v>
      </c>
      <c r="BF20" s="21">
        <f t="shared" ref="BF20:BH20" si="48">AH20</f>
        <v>0</v>
      </c>
      <c r="BG20" s="21">
        <f t="shared" si="48"/>
        <v>0</v>
      </c>
      <c r="BH20" s="21">
        <f t="shared" si="48"/>
        <v>0</v>
      </c>
      <c r="BI20">
        <f t="shared" si="5"/>
        <v>1</v>
      </c>
      <c r="BJ20">
        <f t="shared" si="6"/>
        <v>0</v>
      </c>
      <c r="BK20">
        <f t="shared" si="7"/>
        <v>1</v>
      </c>
      <c r="BL20">
        <f t="shared" si="8"/>
        <v>0</v>
      </c>
      <c r="BM20" s="21">
        <f t="shared" si="2"/>
        <v>0</v>
      </c>
      <c r="BN20" s="21">
        <f t="shared" ref="BN20:BP20" si="49">AE20</f>
        <v>0</v>
      </c>
      <c r="BO20" s="21">
        <f t="shared" si="49"/>
        <v>0</v>
      </c>
      <c r="BP20" s="21">
        <f t="shared" si="49"/>
        <v>0</v>
      </c>
      <c r="BQ20">
        <f t="shared" si="10"/>
        <v>1</v>
      </c>
      <c r="BR20">
        <f t="shared" si="11"/>
        <v>0</v>
      </c>
      <c r="BS20">
        <f t="shared" si="12"/>
        <v>1</v>
      </c>
      <c r="BT20">
        <f t="shared" si="13"/>
        <v>0</v>
      </c>
    </row>
    <row r="21" spans="1:72">
      <c r="A21">
        <v>24435.46</v>
      </c>
      <c r="B21">
        <v>-3723</v>
      </c>
      <c r="C21">
        <v>20127.49</v>
      </c>
      <c r="D21">
        <v>6218.43</v>
      </c>
      <c r="E21">
        <v>0</v>
      </c>
      <c r="F21" s="3">
        <v>-4195</v>
      </c>
      <c r="G21">
        <v>0</v>
      </c>
      <c r="H21">
        <v>189.89</v>
      </c>
      <c r="I21">
        <v>0</v>
      </c>
      <c r="J21">
        <v>220.21</v>
      </c>
      <c r="K21">
        <v>270.86</v>
      </c>
      <c r="L21">
        <v>0</v>
      </c>
      <c r="M21">
        <v>500.32</v>
      </c>
      <c r="N21">
        <v>499.5</v>
      </c>
      <c r="O21">
        <v>277.8</v>
      </c>
      <c r="P21">
        <v>287.3</v>
      </c>
      <c r="Q21">
        <v>0</v>
      </c>
      <c r="R21">
        <v>104.61</v>
      </c>
      <c r="S21">
        <v>24464.223</v>
      </c>
      <c r="T21">
        <v>3894.304</v>
      </c>
      <c r="U21">
        <v>9769.673</v>
      </c>
      <c r="V21">
        <v>5.87</v>
      </c>
      <c r="W21">
        <v>9775.543</v>
      </c>
      <c r="X21">
        <v>461.788</v>
      </c>
      <c r="Y21">
        <v>49.974</v>
      </c>
      <c r="Z21">
        <v>16764.021</v>
      </c>
      <c r="AA21">
        <v>698.654</v>
      </c>
      <c r="AB21">
        <v>1491.68</v>
      </c>
      <c r="AC21" t="s">
        <v>60</v>
      </c>
      <c r="AD21" s="3">
        <v>-2446.2817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3003</v>
      </c>
      <c r="AL21">
        <v>23812.1</v>
      </c>
      <c r="AM21">
        <v>26815.1</v>
      </c>
      <c r="AN21">
        <v>16778.35</v>
      </c>
      <c r="AO21">
        <v>16778.15</v>
      </c>
      <c r="AP21">
        <v>0.2</v>
      </c>
      <c r="AQ21">
        <v>0</v>
      </c>
      <c r="AR21">
        <v>0</v>
      </c>
      <c r="AU21">
        <v>280</v>
      </c>
      <c r="AV21" s="13">
        <v>275</v>
      </c>
      <c r="AW21" s="3">
        <v>0</v>
      </c>
      <c r="AX21" s="3">
        <v>0</v>
      </c>
      <c r="AY21" s="3">
        <v>290</v>
      </c>
      <c r="AZ21" s="17">
        <v>305</v>
      </c>
      <c r="BA21" s="3">
        <v>0</v>
      </c>
      <c r="BB21" s="3">
        <v>0</v>
      </c>
      <c r="BE21" s="21">
        <f t="shared" si="0"/>
        <v>0</v>
      </c>
      <c r="BF21" s="21">
        <f t="shared" ref="BF21:BH21" si="50">AH21</f>
        <v>0</v>
      </c>
      <c r="BG21" s="21">
        <f t="shared" si="50"/>
        <v>0</v>
      </c>
      <c r="BH21" s="21">
        <f t="shared" si="50"/>
        <v>0</v>
      </c>
      <c r="BI21">
        <f t="shared" si="5"/>
        <v>1</v>
      </c>
      <c r="BJ21">
        <f t="shared" si="6"/>
        <v>0</v>
      </c>
      <c r="BK21">
        <f t="shared" si="7"/>
        <v>1</v>
      </c>
      <c r="BL21">
        <f t="shared" si="8"/>
        <v>0</v>
      </c>
      <c r="BM21" s="21">
        <f t="shared" si="2"/>
        <v>0</v>
      </c>
      <c r="BN21" s="21">
        <f t="shared" ref="BN21:BP21" si="51">AE21</f>
        <v>0</v>
      </c>
      <c r="BO21" s="21">
        <f t="shared" si="51"/>
        <v>0</v>
      </c>
      <c r="BP21" s="21">
        <f t="shared" si="51"/>
        <v>0</v>
      </c>
      <c r="BQ21">
        <f t="shared" si="10"/>
        <v>1</v>
      </c>
      <c r="BR21">
        <f t="shared" si="11"/>
        <v>0</v>
      </c>
      <c r="BS21">
        <f t="shared" si="12"/>
        <v>1</v>
      </c>
      <c r="BT21">
        <f t="shared" si="13"/>
        <v>0</v>
      </c>
    </row>
    <row r="22" spans="1:72">
      <c r="A22">
        <v>24630.9</v>
      </c>
      <c r="B22">
        <v>-3643</v>
      </c>
      <c r="C22">
        <v>20127.08</v>
      </c>
      <c r="D22">
        <v>6339.69</v>
      </c>
      <c r="E22">
        <v>0</v>
      </c>
      <c r="F22" s="3">
        <v>-4197</v>
      </c>
      <c r="G22">
        <v>0</v>
      </c>
      <c r="H22">
        <v>190.77</v>
      </c>
      <c r="I22">
        <v>0</v>
      </c>
      <c r="J22">
        <v>220.62</v>
      </c>
      <c r="K22">
        <v>271.1</v>
      </c>
      <c r="L22">
        <v>0</v>
      </c>
      <c r="M22">
        <v>501.15</v>
      </c>
      <c r="N22">
        <v>500.32</v>
      </c>
      <c r="O22">
        <v>278.6</v>
      </c>
      <c r="P22">
        <v>287.6</v>
      </c>
      <c r="Q22">
        <v>0</v>
      </c>
      <c r="R22">
        <v>104.98</v>
      </c>
      <c r="S22">
        <v>24729.629</v>
      </c>
      <c r="T22">
        <v>3689.212</v>
      </c>
      <c r="U22">
        <v>9891.851</v>
      </c>
      <c r="V22">
        <v>6.08</v>
      </c>
      <c r="W22">
        <v>9897.931</v>
      </c>
      <c r="X22">
        <v>460.302</v>
      </c>
      <c r="Y22">
        <v>49.995</v>
      </c>
      <c r="Z22">
        <v>16868.53</v>
      </c>
      <c r="AA22">
        <v>671.67</v>
      </c>
      <c r="AB22">
        <v>1485.86</v>
      </c>
      <c r="AC22" t="s">
        <v>60</v>
      </c>
      <c r="AD22" s="3">
        <v>-2447.6826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3083</v>
      </c>
      <c r="AL22">
        <v>23847.1</v>
      </c>
      <c r="AM22">
        <v>26930.1</v>
      </c>
      <c r="AN22">
        <v>16777.08</v>
      </c>
      <c r="AO22">
        <v>16776.88</v>
      </c>
      <c r="AP22">
        <v>0.2</v>
      </c>
      <c r="AQ22">
        <v>0</v>
      </c>
      <c r="AR22">
        <v>0</v>
      </c>
      <c r="AU22">
        <v>280</v>
      </c>
      <c r="AV22" s="13">
        <v>275</v>
      </c>
      <c r="AW22" s="3">
        <v>0</v>
      </c>
      <c r="AX22" s="3">
        <v>0</v>
      </c>
      <c r="AY22" s="3">
        <v>290</v>
      </c>
      <c r="AZ22" s="17">
        <v>305</v>
      </c>
      <c r="BA22" s="3">
        <v>0</v>
      </c>
      <c r="BB22" s="3">
        <v>0</v>
      </c>
      <c r="BE22" s="21">
        <f t="shared" si="0"/>
        <v>0</v>
      </c>
      <c r="BF22" s="21">
        <f t="shared" ref="BF22:BH22" si="52">AH22</f>
        <v>0</v>
      </c>
      <c r="BG22" s="21">
        <f t="shared" si="52"/>
        <v>0</v>
      </c>
      <c r="BH22" s="21">
        <f t="shared" si="52"/>
        <v>0</v>
      </c>
      <c r="BI22">
        <f t="shared" si="5"/>
        <v>1</v>
      </c>
      <c r="BJ22">
        <f t="shared" si="6"/>
        <v>0</v>
      </c>
      <c r="BK22">
        <f t="shared" si="7"/>
        <v>1</v>
      </c>
      <c r="BL22">
        <f t="shared" si="8"/>
        <v>0</v>
      </c>
      <c r="BM22" s="21">
        <f t="shared" si="2"/>
        <v>0</v>
      </c>
      <c r="BN22" s="21">
        <f t="shared" ref="BN22:BP22" si="53">AE22</f>
        <v>0</v>
      </c>
      <c r="BO22" s="21">
        <f t="shared" si="53"/>
        <v>0</v>
      </c>
      <c r="BP22" s="21">
        <f t="shared" si="53"/>
        <v>0</v>
      </c>
      <c r="BQ22">
        <f t="shared" si="10"/>
        <v>1</v>
      </c>
      <c r="BR22">
        <f t="shared" si="11"/>
        <v>0</v>
      </c>
      <c r="BS22">
        <f t="shared" si="12"/>
        <v>1</v>
      </c>
      <c r="BT22">
        <f t="shared" si="13"/>
        <v>0</v>
      </c>
    </row>
    <row r="23" spans="1:72">
      <c r="A23">
        <v>24726.21</v>
      </c>
      <c r="B23">
        <v>-3641</v>
      </c>
      <c r="C23">
        <v>20126.82</v>
      </c>
      <c r="D23">
        <v>6424.98</v>
      </c>
      <c r="E23">
        <v>0</v>
      </c>
      <c r="F23" s="3">
        <v>-4194</v>
      </c>
      <c r="G23">
        <v>0</v>
      </c>
      <c r="H23">
        <v>190.77</v>
      </c>
      <c r="I23">
        <v>0</v>
      </c>
      <c r="J23">
        <v>220.26</v>
      </c>
      <c r="K23">
        <v>271.33</v>
      </c>
      <c r="L23">
        <v>0</v>
      </c>
      <c r="M23">
        <v>501.97</v>
      </c>
      <c r="N23">
        <v>499.91</v>
      </c>
      <c r="O23">
        <v>277.3</v>
      </c>
      <c r="P23">
        <v>287.7</v>
      </c>
      <c r="Q23">
        <v>0</v>
      </c>
      <c r="R23">
        <v>105.08</v>
      </c>
      <c r="S23">
        <v>24701.943</v>
      </c>
      <c r="T23">
        <v>3848.154</v>
      </c>
      <c r="U23">
        <v>9881.544</v>
      </c>
      <c r="V23">
        <v>5.872</v>
      </c>
      <c r="W23">
        <v>9887.416</v>
      </c>
      <c r="X23">
        <v>461.129</v>
      </c>
      <c r="Y23">
        <v>49.98</v>
      </c>
      <c r="Z23">
        <v>16716.064</v>
      </c>
      <c r="AA23">
        <v>788.119</v>
      </c>
      <c r="AB23">
        <v>1493.92</v>
      </c>
      <c r="AC23" t="s">
        <v>60</v>
      </c>
      <c r="AD23" s="3">
        <v>-2449.9238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3085</v>
      </c>
      <c r="AL23">
        <v>23987.1</v>
      </c>
      <c r="AM23">
        <v>27072.1</v>
      </c>
      <c r="AN23">
        <v>16768.51</v>
      </c>
      <c r="AO23">
        <v>16768.31</v>
      </c>
      <c r="AP23">
        <v>0.2</v>
      </c>
      <c r="AQ23">
        <v>0</v>
      </c>
      <c r="AR23">
        <v>0</v>
      </c>
      <c r="AU23">
        <v>280</v>
      </c>
      <c r="AV23" s="13">
        <v>275</v>
      </c>
      <c r="AW23" s="3">
        <v>0</v>
      </c>
      <c r="AX23" s="3">
        <v>0</v>
      </c>
      <c r="AY23" s="3">
        <v>290</v>
      </c>
      <c r="AZ23" s="17">
        <v>305</v>
      </c>
      <c r="BA23" s="3">
        <v>0</v>
      </c>
      <c r="BB23" s="3">
        <v>0</v>
      </c>
      <c r="BE23" s="21">
        <f t="shared" si="0"/>
        <v>0</v>
      </c>
      <c r="BF23" s="21">
        <f t="shared" ref="BF23:BH23" si="54">AH23</f>
        <v>0</v>
      </c>
      <c r="BG23" s="21">
        <f t="shared" si="54"/>
        <v>0</v>
      </c>
      <c r="BH23" s="21">
        <f t="shared" si="54"/>
        <v>0</v>
      </c>
      <c r="BI23">
        <f t="shared" si="5"/>
        <v>1</v>
      </c>
      <c r="BJ23">
        <f t="shared" si="6"/>
        <v>0</v>
      </c>
      <c r="BK23">
        <f t="shared" si="7"/>
        <v>1</v>
      </c>
      <c r="BL23">
        <f t="shared" si="8"/>
        <v>0</v>
      </c>
      <c r="BM23" s="21">
        <f t="shared" si="2"/>
        <v>0</v>
      </c>
      <c r="BN23" s="21">
        <f t="shared" ref="BN23:BP23" si="55">AE23</f>
        <v>0</v>
      </c>
      <c r="BO23" s="21">
        <f t="shared" si="55"/>
        <v>0</v>
      </c>
      <c r="BP23" s="21">
        <f t="shared" si="55"/>
        <v>0</v>
      </c>
      <c r="BQ23">
        <f t="shared" si="10"/>
        <v>1</v>
      </c>
      <c r="BR23">
        <f t="shared" si="11"/>
        <v>0</v>
      </c>
      <c r="BS23">
        <f t="shared" si="12"/>
        <v>1</v>
      </c>
      <c r="BT23">
        <f t="shared" si="13"/>
        <v>0</v>
      </c>
    </row>
    <row r="24" spans="1:72">
      <c r="A24">
        <v>24956.85</v>
      </c>
      <c r="B24">
        <v>-3643</v>
      </c>
      <c r="C24">
        <v>20127.48</v>
      </c>
      <c r="D24">
        <v>6651.61</v>
      </c>
      <c r="E24">
        <v>0</v>
      </c>
      <c r="F24" s="3">
        <v>-4197</v>
      </c>
      <c r="G24">
        <v>0</v>
      </c>
      <c r="H24">
        <v>189.05</v>
      </c>
      <c r="I24">
        <v>0</v>
      </c>
      <c r="J24">
        <v>220.1</v>
      </c>
      <c r="K24">
        <v>271.1</v>
      </c>
      <c r="L24">
        <v>0</v>
      </c>
      <c r="M24">
        <v>502.38</v>
      </c>
      <c r="N24">
        <v>499.91</v>
      </c>
      <c r="O24">
        <v>278.7</v>
      </c>
      <c r="P24">
        <v>288.4</v>
      </c>
      <c r="Q24">
        <v>0</v>
      </c>
      <c r="R24">
        <v>104.61</v>
      </c>
      <c r="S24">
        <v>24852.088</v>
      </c>
      <c r="T24">
        <v>3885.312</v>
      </c>
      <c r="U24">
        <v>9814.072</v>
      </c>
      <c r="V24">
        <v>6.05</v>
      </c>
      <c r="W24">
        <v>9820.122</v>
      </c>
      <c r="X24">
        <v>461.121</v>
      </c>
      <c r="Y24">
        <v>49.966</v>
      </c>
      <c r="Z24">
        <v>16627.33</v>
      </c>
      <c r="AA24">
        <v>796.152</v>
      </c>
      <c r="AB24">
        <v>1499.95</v>
      </c>
      <c r="AC24" t="s">
        <v>60</v>
      </c>
      <c r="AD24" s="3">
        <v>-2449.3633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3083</v>
      </c>
      <c r="AL24">
        <v>24127.1</v>
      </c>
      <c r="AM24">
        <v>27210.1</v>
      </c>
      <c r="AN24">
        <v>16756.78</v>
      </c>
      <c r="AO24">
        <v>16756.58</v>
      </c>
      <c r="AP24">
        <v>0.2</v>
      </c>
      <c r="AQ24">
        <v>0</v>
      </c>
      <c r="AR24">
        <v>0</v>
      </c>
      <c r="AU24">
        <v>280</v>
      </c>
      <c r="AV24" s="13">
        <v>275</v>
      </c>
      <c r="AW24" s="3">
        <v>0</v>
      </c>
      <c r="AX24" s="3">
        <v>0</v>
      </c>
      <c r="AY24" s="3">
        <v>290</v>
      </c>
      <c r="AZ24" s="17">
        <v>305</v>
      </c>
      <c r="BA24" s="3">
        <v>0</v>
      </c>
      <c r="BB24" s="3">
        <v>0</v>
      </c>
      <c r="BE24" s="21">
        <f t="shared" si="0"/>
        <v>0</v>
      </c>
      <c r="BF24" s="21">
        <f t="shared" ref="BF24:BH24" si="56">AH24</f>
        <v>0</v>
      </c>
      <c r="BG24" s="21">
        <f t="shared" si="56"/>
        <v>0</v>
      </c>
      <c r="BH24" s="21">
        <f t="shared" si="56"/>
        <v>0</v>
      </c>
      <c r="BI24">
        <f t="shared" si="5"/>
        <v>1</v>
      </c>
      <c r="BJ24">
        <f t="shared" si="6"/>
        <v>0</v>
      </c>
      <c r="BK24">
        <f t="shared" si="7"/>
        <v>1</v>
      </c>
      <c r="BL24">
        <f t="shared" si="8"/>
        <v>0</v>
      </c>
      <c r="BM24" s="21">
        <f t="shared" si="2"/>
        <v>0</v>
      </c>
      <c r="BN24" s="21">
        <f t="shared" ref="BN24:BP24" si="57">AE24</f>
        <v>0</v>
      </c>
      <c r="BO24" s="21">
        <f t="shared" si="57"/>
        <v>0</v>
      </c>
      <c r="BP24" s="21">
        <f t="shared" si="57"/>
        <v>0</v>
      </c>
      <c r="BQ24">
        <f t="shared" si="10"/>
        <v>1</v>
      </c>
      <c r="BR24">
        <f t="shared" si="11"/>
        <v>0</v>
      </c>
      <c r="BS24">
        <f t="shared" si="12"/>
        <v>1</v>
      </c>
      <c r="BT24">
        <f t="shared" si="13"/>
        <v>0</v>
      </c>
    </row>
    <row r="25" spans="1:72">
      <c r="A25">
        <v>24962.97</v>
      </c>
      <c r="B25">
        <v>-3641</v>
      </c>
      <c r="C25">
        <v>20117.5</v>
      </c>
      <c r="D25">
        <v>6654.9</v>
      </c>
      <c r="E25">
        <v>0</v>
      </c>
      <c r="F25" s="3">
        <v>-4192</v>
      </c>
      <c r="G25">
        <v>0</v>
      </c>
      <c r="H25">
        <v>190.77</v>
      </c>
      <c r="I25">
        <v>0</v>
      </c>
      <c r="J25">
        <v>220.43</v>
      </c>
      <c r="K25">
        <v>271.79</v>
      </c>
      <c r="L25">
        <v>0</v>
      </c>
      <c r="M25">
        <v>501.97</v>
      </c>
      <c r="N25">
        <v>499.91</v>
      </c>
      <c r="O25">
        <v>278</v>
      </c>
      <c r="P25">
        <v>287.4</v>
      </c>
      <c r="Q25">
        <v>0</v>
      </c>
      <c r="R25">
        <v>104.61</v>
      </c>
      <c r="S25">
        <v>24732.945</v>
      </c>
      <c r="T25">
        <v>3810.665</v>
      </c>
      <c r="U25">
        <v>9998.593</v>
      </c>
      <c r="V25">
        <v>6.091</v>
      </c>
      <c r="W25">
        <v>10004.684</v>
      </c>
      <c r="X25">
        <v>461.924</v>
      </c>
      <c r="Y25">
        <v>49.984</v>
      </c>
      <c r="Z25">
        <v>16779.318</v>
      </c>
      <c r="AA25">
        <v>689.838</v>
      </c>
      <c r="AB25">
        <v>1500.74</v>
      </c>
      <c r="AC25" t="s">
        <v>60</v>
      </c>
      <c r="AD25" s="3">
        <v>-2446.842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3085</v>
      </c>
      <c r="AL25">
        <v>24338.1</v>
      </c>
      <c r="AM25">
        <v>27423.1</v>
      </c>
      <c r="AN25">
        <v>16740.16</v>
      </c>
      <c r="AO25">
        <v>16739.96</v>
      </c>
      <c r="AP25">
        <v>0.2</v>
      </c>
      <c r="AQ25">
        <v>0</v>
      </c>
      <c r="AR25">
        <v>0</v>
      </c>
      <c r="AU25">
        <v>280</v>
      </c>
      <c r="AV25" s="13">
        <v>275</v>
      </c>
      <c r="AW25" s="3">
        <v>0</v>
      </c>
      <c r="AX25" s="3">
        <v>0</v>
      </c>
      <c r="AY25" s="3">
        <v>290</v>
      </c>
      <c r="AZ25" s="17">
        <v>305</v>
      </c>
      <c r="BA25" s="3">
        <v>0</v>
      </c>
      <c r="BB25" s="3">
        <v>0</v>
      </c>
      <c r="BE25" s="21">
        <f t="shared" si="0"/>
        <v>0</v>
      </c>
      <c r="BF25" s="21">
        <f t="shared" ref="BF25:BH25" si="58">AH25</f>
        <v>0</v>
      </c>
      <c r="BG25" s="21">
        <f t="shared" si="58"/>
        <v>0</v>
      </c>
      <c r="BH25" s="21">
        <f t="shared" si="58"/>
        <v>0</v>
      </c>
      <c r="BI25">
        <f t="shared" si="5"/>
        <v>1</v>
      </c>
      <c r="BJ25">
        <f t="shared" si="6"/>
        <v>0</v>
      </c>
      <c r="BK25">
        <f t="shared" si="7"/>
        <v>1</v>
      </c>
      <c r="BL25">
        <f t="shared" si="8"/>
        <v>0</v>
      </c>
      <c r="BM25" s="21">
        <f t="shared" si="2"/>
        <v>0</v>
      </c>
      <c r="BN25" s="21">
        <f t="shared" ref="BN25:BP25" si="59">AE25</f>
        <v>0</v>
      </c>
      <c r="BO25" s="21">
        <f t="shared" si="59"/>
        <v>0</v>
      </c>
      <c r="BP25" s="21">
        <f t="shared" si="59"/>
        <v>0</v>
      </c>
      <c r="BQ25">
        <f t="shared" si="10"/>
        <v>1</v>
      </c>
      <c r="BR25">
        <f t="shared" si="11"/>
        <v>0</v>
      </c>
      <c r="BS25">
        <f t="shared" si="12"/>
        <v>1</v>
      </c>
      <c r="BT25">
        <f t="shared" si="13"/>
        <v>0</v>
      </c>
    </row>
    <row r="26" spans="1:72">
      <c r="A26">
        <v>24966.58</v>
      </c>
      <c r="B26">
        <v>-3467.09</v>
      </c>
      <c r="C26">
        <v>20129.2</v>
      </c>
      <c r="D26">
        <v>6485.65</v>
      </c>
      <c r="E26">
        <v>0</v>
      </c>
      <c r="F26" s="3">
        <v>-4198</v>
      </c>
      <c r="G26">
        <v>0</v>
      </c>
      <c r="H26">
        <v>189.89</v>
      </c>
      <c r="I26">
        <v>0</v>
      </c>
      <c r="J26">
        <v>219.9</v>
      </c>
      <c r="K26">
        <v>270.86</v>
      </c>
      <c r="L26">
        <v>0</v>
      </c>
      <c r="M26">
        <v>499.5</v>
      </c>
      <c r="N26">
        <v>499.5</v>
      </c>
      <c r="O26">
        <v>274.8</v>
      </c>
      <c r="P26">
        <v>284.7</v>
      </c>
      <c r="Q26">
        <v>0</v>
      </c>
      <c r="R26">
        <v>104.77</v>
      </c>
      <c r="S26">
        <v>25047.785</v>
      </c>
      <c r="T26">
        <v>3277.751</v>
      </c>
      <c r="U26">
        <v>9945.738</v>
      </c>
      <c r="V26">
        <v>4.302</v>
      </c>
      <c r="W26">
        <v>9950.04</v>
      </c>
      <c r="X26">
        <v>461.019</v>
      </c>
      <c r="Y26">
        <v>50.034</v>
      </c>
      <c r="Z26">
        <v>16872.863</v>
      </c>
      <c r="AA26">
        <v>688.447</v>
      </c>
      <c r="AB26">
        <v>1498.22</v>
      </c>
      <c r="AC26" t="s">
        <v>60</v>
      </c>
      <c r="AD26" s="3">
        <v>-2461.41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3293</v>
      </c>
      <c r="AL26">
        <v>24533.1</v>
      </c>
      <c r="AM26">
        <v>27826.1</v>
      </c>
      <c r="AN26">
        <v>16700.81</v>
      </c>
      <c r="AO26">
        <v>16700.61</v>
      </c>
      <c r="AP26">
        <v>0.2</v>
      </c>
      <c r="AQ26">
        <v>0</v>
      </c>
      <c r="AR26">
        <v>0</v>
      </c>
      <c r="AU26">
        <v>280</v>
      </c>
      <c r="AV26" s="13">
        <v>275</v>
      </c>
      <c r="AW26" s="3">
        <v>0</v>
      </c>
      <c r="AX26" s="3">
        <v>0</v>
      </c>
      <c r="AY26" s="3">
        <v>290</v>
      </c>
      <c r="AZ26" s="17">
        <v>305</v>
      </c>
      <c r="BA26" s="3">
        <v>0</v>
      </c>
      <c r="BB26" s="3">
        <v>0</v>
      </c>
      <c r="BE26" s="21">
        <f t="shared" si="0"/>
        <v>0</v>
      </c>
      <c r="BF26" s="21">
        <f t="shared" ref="BF26:BH26" si="60">AH26</f>
        <v>0</v>
      </c>
      <c r="BG26" s="21">
        <f t="shared" si="60"/>
        <v>0</v>
      </c>
      <c r="BH26" s="21">
        <f t="shared" si="60"/>
        <v>0</v>
      </c>
      <c r="BI26">
        <f t="shared" si="5"/>
        <v>1</v>
      </c>
      <c r="BJ26">
        <f t="shared" si="6"/>
        <v>0</v>
      </c>
      <c r="BK26">
        <f t="shared" si="7"/>
        <v>1</v>
      </c>
      <c r="BL26">
        <f t="shared" si="8"/>
        <v>0</v>
      </c>
      <c r="BM26" s="21">
        <f t="shared" si="2"/>
        <v>0</v>
      </c>
      <c r="BN26" s="21">
        <f t="shared" ref="BN26:BP26" si="61">AE26</f>
        <v>0</v>
      </c>
      <c r="BO26" s="21">
        <f t="shared" si="61"/>
        <v>0</v>
      </c>
      <c r="BP26" s="21">
        <f t="shared" si="61"/>
        <v>0</v>
      </c>
      <c r="BQ26">
        <f t="shared" si="10"/>
        <v>1</v>
      </c>
      <c r="BR26">
        <f t="shared" si="11"/>
        <v>0</v>
      </c>
      <c r="BS26">
        <f t="shared" si="12"/>
        <v>1</v>
      </c>
      <c r="BT26">
        <f t="shared" si="13"/>
        <v>0</v>
      </c>
    </row>
    <row r="27" spans="1:72">
      <c r="A27">
        <v>25201.35</v>
      </c>
      <c r="B27">
        <v>-3602.09</v>
      </c>
      <c r="C27">
        <v>20128.97</v>
      </c>
      <c r="D27">
        <v>6850.67</v>
      </c>
      <c r="E27">
        <v>0</v>
      </c>
      <c r="F27" s="3">
        <v>-4199</v>
      </c>
      <c r="G27">
        <v>0</v>
      </c>
      <c r="H27">
        <v>187.33</v>
      </c>
      <c r="I27">
        <v>0</v>
      </c>
      <c r="J27">
        <v>219.73</v>
      </c>
      <c r="K27">
        <v>271.1</v>
      </c>
      <c r="L27">
        <v>0</v>
      </c>
      <c r="M27">
        <v>500.73</v>
      </c>
      <c r="N27">
        <v>499.91</v>
      </c>
      <c r="O27">
        <v>277.6</v>
      </c>
      <c r="P27">
        <v>288</v>
      </c>
      <c r="Q27">
        <v>0</v>
      </c>
      <c r="R27">
        <v>104.98</v>
      </c>
      <c r="S27">
        <v>25087.385</v>
      </c>
      <c r="T27">
        <v>3628.033</v>
      </c>
      <c r="U27">
        <v>10396.152</v>
      </c>
      <c r="V27">
        <v>4.412</v>
      </c>
      <c r="W27">
        <v>10400.564</v>
      </c>
      <c r="X27">
        <v>460.008</v>
      </c>
      <c r="Y27">
        <v>49.993</v>
      </c>
      <c r="Z27">
        <v>16801.883</v>
      </c>
      <c r="AA27">
        <v>688.018</v>
      </c>
      <c r="AB27">
        <v>1503</v>
      </c>
      <c r="AC27" t="s">
        <v>60</v>
      </c>
      <c r="AD27" s="3">
        <v>-2453.4255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3430</v>
      </c>
      <c r="AL27">
        <v>24884.1</v>
      </c>
      <c r="AM27">
        <v>28314.1</v>
      </c>
      <c r="AN27">
        <v>16652.25</v>
      </c>
      <c r="AO27">
        <v>16652.03</v>
      </c>
      <c r="AP27">
        <v>0.22</v>
      </c>
      <c r="AQ27">
        <v>0</v>
      </c>
      <c r="AR27">
        <v>0</v>
      </c>
      <c r="AU27">
        <v>280</v>
      </c>
      <c r="AV27" s="13">
        <v>275</v>
      </c>
      <c r="AW27" s="3">
        <v>0</v>
      </c>
      <c r="AX27" s="3">
        <v>0</v>
      </c>
      <c r="AY27" s="3">
        <v>290</v>
      </c>
      <c r="AZ27" s="17">
        <v>305</v>
      </c>
      <c r="BA27" s="3">
        <v>0</v>
      </c>
      <c r="BB27" s="3">
        <v>0</v>
      </c>
      <c r="BE27" s="21">
        <f t="shared" si="0"/>
        <v>0</v>
      </c>
      <c r="BF27" s="21">
        <f t="shared" ref="BF27:BH27" si="62">AH27</f>
        <v>0</v>
      </c>
      <c r="BG27" s="21">
        <f t="shared" si="62"/>
        <v>0</v>
      </c>
      <c r="BH27" s="21">
        <f t="shared" si="62"/>
        <v>0</v>
      </c>
      <c r="BI27">
        <f t="shared" si="5"/>
        <v>1</v>
      </c>
      <c r="BJ27">
        <f t="shared" si="6"/>
        <v>0</v>
      </c>
      <c r="BK27">
        <f t="shared" si="7"/>
        <v>1</v>
      </c>
      <c r="BL27">
        <f t="shared" si="8"/>
        <v>0</v>
      </c>
      <c r="BM27" s="21">
        <f t="shared" si="2"/>
        <v>0</v>
      </c>
      <c r="BN27" s="21">
        <f t="shared" ref="BN27:BP27" si="63">AE27</f>
        <v>0</v>
      </c>
      <c r="BO27" s="21">
        <f t="shared" si="63"/>
        <v>0</v>
      </c>
      <c r="BP27" s="21">
        <f t="shared" si="63"/>
        <v>0</v>
      </c>
      <c r="BQ27">
        <f t="shared" si="10"/>
        <v>1</v>
      </c>
      <c r="BR27">
        <f t="shared" si="11"/>
        <v>0</v>
      </c>
      <c r="BS27">
        <f t="shared" si="12"/>
        <v>1</v>
      </c>
      <c r="BT27">
        <f t="shared" si="13"/>
        <v>0</v>
      </c>
    </row>
    <row r="28" s="1" customFormat="1" spans="1:72">
      <c r="A28" s="1">
        <v>25246.61</v>
      </c>
      <c r="B28" s="1">
        <v>-3743.09</v>
      </c>
      <c r="C28" s="1">
        <v>20126.8</v>
      </c>
      <c r="D28" s="1">
        <v>7027.65</v>
      </c>
      <c r="E28" s="1">
        <v>0</v>
      </c>
      <c r="F28" s="6">
        <v>-4195</v>
      </c>
      <c r="G28" s="1">
        <v>0</v>
      </c>
      <c r="H28" s="1">
        <v>190.77</v>
      </c>
      <c r="I28" s="1">
        <v>0</v>
      </c>
      <c r="J28" s="1">
        <v>220.4</v>
      </c>
      <c r="K28" s="1">
        <v>270.86</v>
      </c>
      <c r="L28" s="1">
        <v>0</v>
      </c>
      <c r="M28" s="1">
        <v>501.97</v>
      </c>
      <c r="N28" s="1">
        <v>499.09</v>
      </c>
      <c r="O28" s="1">
        <v>277.7</v>
      </c>
      <c r="P28" s="1">
        <v>286.9</v>
      </c>
      <c r="Q28" s="1">
        <v>0</v>
      </c>
      <c r="R28" s="1">
        <v>104.71</v>
      </c>
      <c r="S28" s="1">
        <v>25245.078</v>
      </c>
      <c r="T28" s="1">
        <v>3796.665</v>
      </c>
      <c r="U28" s="1">
        <v>10329.387</v>
      </c>
      <c r="V28" s="1">
        <v>4.346</v>
      </c>
      <c r="W28" s="1">
        <v>10333.733</v>
      </c>
      <c r="X28" s="1">
        <v>458.363</v>
      </c>
      <c r="Y28" s="1">
        <v>49.998</v>
      </c>
      <c r="Z28" s="1">
        <v>16722.512</v>
      </c>
      <c r="AA28" s="1">
        <v>769.061</v>
      </c>
      <c r="AB28" s="1">
        <v>1502.24</v>
      </c>
      <c r="AC28" s="1" t="s">
        <v>60</v>
      </c>
      <c r="AD28" s="6">
        <v>-2450.624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3568</v>
      </c>
      <c r="AL28" s="1">
        <v>25165.1</v>
      </c>
      <c r="AM28" s="1">
        <v>28733.1</v>
      </c>
      <c r="AN28" s="1">
        <v>16602.78</v>
      </c>
      <c r="AO28" s="1">
        <v>16602.05</v>
      </c>
      <c r="AP28" s="1">
        <v>0.73</v>
      </c>
      <c r="AQ28" s="1">
        <v>0</v>
      </c>
      <c r="AR28" s="1">
        <v>0</v>
      </c>
      <c r="AU28" s="1">
        <v>280</v>
      </c>
      <c r="AV28" s="14">
        <v>275</v>
      </c>
      <c r="AW28" s="6">
        <v>0</v>
      </c>
      <c r="AX28" s="6">
        <v>0</v>
      </c>
      <c r="AY28" s="6">
        <v>290</v>
      </c>
      <c r="AZ28" s="18">
        <v>305</v>
      </c>
      <c r="BA28" s="6">
        <v>0</v>
      </c>
      <c r="BB28" s="6">
        <v>0</v>
      </c>
      <c r="BE28" s="22">
        <f t="shared" si="0"/>
        <v>0</v>
      </c>
      <c r="BF28" s="22">
        <f t="shared" ref="BF28:BH28" si="64">AH28</f>
        <v>0</v>
      </c>
      <c r="BG28" s="22">
        <f t="shared" si="64"/>
        <v>0</v>
      </c>
      <c r="BH28" s="22">
        <f t="shared" si="64"/>
        <v>0</v>
      </c>
      <c r="BI28" s="1">
        <f t="shared" si="5"/>
        <v>1</v>
      </c>
      <c r="BJ28" s="1">
        <f t="shared" si="6"/>
        <v>0</v>
      </c>
      <c r="BK28" s="1">
        <f t="shared" si="7"/>
        <v>1</v>
      </c>
      <c r="BL28" s="1">
        <f t="shared" si="8"/>
        <v>0</v>
      </c>
      <c r="BM28" s="22">
        <f t="shared" si="2"/>
        <v>0</v>
      </c>
      <c r="BN28" s="22">
        <f t="shared" ref="BN28:BP28" si="65">AE28</f>
        <v>0</v>
      </c>
      <c r="BO28" s="22">
        <f t="shared" si="65"/>
        <v>0</v>
      </c>
      <c r="BP28" s="22">
        <f t="shared" si="65"/>
        <v>0</v>
      </c>
      <c r="BQ28" s="1">
        <f t="shared" si="10"/>
        <v>1</v>
      </c>
      <c r="BR28" s="1">
        <f t="shared" si="11"/>
        <v>0</v>
      </c>
      <c r="BS28" s="1">
        <f t="shared" si="12"/>
        <v>1</v>
      </c>
      <c r="BT28" s="1">
        <f t="shared" si="13"/>
        <v>0</v>
      </c>
    </row>
    <row r="29" s="1" customFormat="1" spans="1:72">
      <c r="A29" s="1">
        <v>25489.98</v>
      </c>
      <c r="B29" s="1">
        <v>-3848</v>
      </c>
      <c r="C29" s="1">
        <v>20127.7</v>
      </c>
      <c r="D29" s="1">
        <v>7382.96</v>
      </c>
      <c r="E29" s="1">
        <v>0</v>
      </c>
      <c r="F29" s="6">
        <v>-4198</v>
      </c>
      <c r="G29" s="1">
        <v>0</v>
      </c>
      <c r="H29" s="1">
        <v>191.61</v>
      </c>
      <c r="I29" s="1">
        <v>0</v>
      </c>
      <c r="J29" s="1">
        <v>220.05</v>
      </c>
      <c r="K29" s="1">
        <v>271.1</v>
      </c>
      <c r="L29" s="1">
        <v>0</v>
      </c>
      <c r="M29" s="1">
        <v>501.15</v>
      </c>
      <c r="N29" s="1">
        <v>499.91</v>
      </c>
      <c r="O29" s="1">
        <v>277.6</v>
      </c>
      <c r="P29" s="1">
        <v>287.6</v>
      </c>
      <c r="Q29" s="1">
        <v>0</v>
      </c>
      <c r="R29" s="1">
        <v>104.77</v>
      </c>
      <c r="S29" s="1">
        <v>25432.21</v>
      </c>
      <c r="T29" s="1">
        <v>3775.583</v>
      </c>
      <c r="U29" s="1">
        <v>10888.848</v>
      </c>
      <c r="V29" s="1">
        <v>4.225</v>
      </c>
      <c r="W29" s="1">
        <v>10893.073</v>
      </c>
      <c r="X29" s="1">
        <v>461.032</v>
      </c>
      <c r="Y29" s="1">
        <v>50.027</v>
      </c>
      <c r="Z29" s="1">
        <v>16815.998</v>
      </c>
      <c r="AA29" s="1">
        <v>700.338</v>
      </c>
      <c r="AB29" s="1">
        <v>1495.15</v>
      </c>
      <c r="AC29" s="1" t="s">
        <v>60</v>
      </c>
      <c r="AD29" s="6">
        <v>-2448.2427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3706</v>
      </c>
      <c r="AL29" s="1">
        <v>25517.1</v>
      </c>
      <c r="AM29" s="1">
        <v>29223.1</v>
      </c>
      <c r="AN29" s="1">
        <v>16573.01</v>
      </c>
      <c r="AO29" s="1">
        <v>16568.61</v>
      </c>
      <c r="AP29" s="1">
        <v>4.4</v>
      </c>
      <c r="AQ29" s="1">
        <v>0</v>
      </c>
      <c r="AR29" s="1">
        <v>0</v>
      </c>
      <c r="AU29" s="1">
        <v>280</v>
      </c>
      <c r="AV29" s="14">
        <v>275</v>
      </c>
      <c r="AW29" s="6">
        <v>0</v>
      </c>
      <c r="AX29" s="6">
        <v>0</v>
      </c>
      <c r="AY29" s="6">
        <v>290</v>
      </c>
      <c r="AZ29" s="18">
        <v>305</v>
      </c>
      <c r="BA29" s="6">
        <v>0</v>
      </c>
      <c r="BB29" s="6">
        <v>0</v>
      </c>
      <c r="BE29" s="22">
        <f t="shared" si="0"/>
        <v>0</v>
      </c>
      <c r="BF29" s="22">
        <f t="shared" ref="BF29:BH29" si="66">AH29</f>
        <v>0</v>
      </c>
      <c r="BG29" s="22">
        <f t="shared" si="66"/>
        <v>0</v>
      </c>
      <c r="BH29" s="22">
        <f t="shared" si="66"/>
        <v>0</v>
      </c>
      <c r="BI29" s="1">
        <f t="shared" si="5"/>
        <v>1</v>
      </c>
      <c r="BJ29" s="1">
        <f t="shared" si="6"/>
        <v>0</v>
      </c>
      <c r="BK29" s="1">
        <f t="shared" si="7"/>
        <v>1</v>
      </c>
      <c r="BL29" s="1">
        <f t="shared" si="8"/>
        <v>0</v>
      </c>
      <c r="BM29" s="22">
        <f t="shared" si="2"/>
        <v>0</v>
      </c>
      <c r="BN29" s="22">
        <f t="shared" ref="BN29:BP29" si="67">AE29</f>
        <v>0</v>
      </c>
      <c r="BO29" s="22">
        <f t="shared" si="67"/>
        <v>0</v>
      </c>
      <c r="BP29" s="22">
        <f t="shared" si="67"/>
        <v>0</v>
      </c>
      <c r="BQ29" s="1">
        <f t="shared" si="10"/>
        <v>1</v>
      </c>
      <c r="BR29" s="1">
        <f t="shared" si="11"/>
        <v>0</v>
      </c>
      <c r="BS29" s="1">
        <f t="shared" si="12"/>
        <v>1</v>
      </c>
      <c r="BT29" s="1">
        <f t="shared" si="13"/>
        <v>0</v>
      </c>
    </row>
    <row r="30" s="2" customFormat="1" spans="1:72">
      <c r="A30" s="2">
        <v>25647.46</v>
      </c>
      <c r="B30" s="2">
        <v>-3987</v>
      </c>
      <c r="C30" s="2">
        <v>20145.3</v>
      </c>
      <c r="D30" s="2">
        <v>7652.73</v>
      </c>
      <c r="E30" s="2">
        <v>0</v>
      </c>
      <c r="F30" s="7">
        <v>-4197</v>
      </c>
      <c r="G30" s="2">
        <v>0</v>
      </c>
      <c r="H30" s="2">
        <v>190.77</v>
      </c>
      <c r="I30" s="2">
        <v>0</v>
      </c>
      <c r="J30" s="2">
        <v>220.47</v>
      </c>
      <c r="K30" s="2">
        <v>270.86</v>
      </c>
      <c r="L30" s="2">
        <v>0</v>
      </c>
      <c r="M30" s="2">
        <v>500.73</v>
      </c>
      <c r="N30" s="2">
        <v>499.5</v>
      </c>
      <c r="O30" s="2">
        <v>278.9</v>
      </c>
      <c r="P30" s="2">
        <v>288.1</v>
      </c>
      <c r="Q30" s="2">
        <v>0</v>
      </c>
      <c r="R30" s="2">
        <v>104.77</v>
      </c>
      <c r="S30" s="2">
        <v>25754.309</v>
      </c>
      <c r="T30" s="2">
        <v>4173.216</v>
      </c>
      <c r="U30" s="2">
        <v>11320.27</v>
      </c>
      <c r="V30" s="2">
        <v>21.382</v>
      </c>
      <c r="W30" s="2">
        <v>11341.653</v>
      </c>
      <c r="X30" s="2">
        <v>459.928</v>
      </c>
      <c r="Y30" s="2">
        <v>49.966</v>
      </c>
      <c r="Z30" s="2">
        <v>16734.512</v>
      </c>
      <c r="AA30" s="2">
        <v>698.34</v>
      </c>
      <c r="AB30" s="2">
        <v>1507.04</v>
      </c>
      <c r="AC30" s="2" t="s">
        <v>60</v>
      </c>
      <c r="AD30" s="7">
        <v>-2447.122</v>
      </c>
      <c r="AE30" s="2">
        <v>0</v>
      </c>
      <c r="AF30" s="2">
        <v>0</v>
      </c>
      <c r="AG30" s="2">
        <v>0</v>
      </c>
      <c r="AH30" s="2">
        <v>0</v>
      </c>
      <c r="AI30" s="2">
        <v>0</v>
      </c>
      <c r="AJ30" s="2">
        <v>0</v>
      </c>
      <c r="AK30" s="2">
        <v>3844</v>
      </c>
      <c r="AL30" s="2">
        <v>25833.1</v>
      </c>
      <c r="AM30" s="2">
        <v>29677.1</v>
      </c>
      <c r="AN30" s="2">
        <v>16550.34</v>
      </c>
      <c r="AO30" s="2">
        <v>16481.05</v>
      </c>
      <c r="AP30" s="2">
        <v>69.29</v>
      </c>
      <c r="AQ30" s="2">
        <v>0</v>
      </c>
      <c r="AR30" s="2">
        <v>0</v>
      </c>
      <c r="AU30" s="2">
        <v>280</v>
      </c>
      <c r="AV30" s="15">
        <v>276</v>
      </c>
      <c r="AW30" s="7">
        <v>0</v>
      </c>
      <c r="AX30" s="7">
        <v>0</v>
      </c>
      <c r="AY30" s="7">
        <v>290</v>
      </c>
      <c r="AZ30" s="19">
        <v>306</v>
      </c>
      <c r="BA30" s="7">
        <v>0</v>
      </c>
      <c r="BB30" s="7">
        <v>0</v>
      </c>
      <c r="BE30" s="23">
        <f t="shared" si="0"/>
        <v>0</v>
      </c>
      <c r="BF30" s="23">
        <f t="shared" ref="BF30:BH30" si="68">AH30</f>
        <v>0</v>
      </c>
      <c r="BG30" s="23">
        <f t="shared" si="68"/>
        <v>0</v>
      </c>
      <c r="BH30" s="23">
        <f t="shared" si="68"/>
        <v>0</v>
      </c>
      <c r="BI30" s="2">
        <f t="shared" si="5"/>
        <v>1</v>
      </c>
      <c r="BJ30" s="2">
        <f t="shared" si="6"/>
        <v>0</v>
      </c>
      <c r="BK30" s="2">
        <f t="shared" si="7"/>
        <v>1</v>
      </c>
      <c r="BL30" s="2">
        <f t="shared" si="8"/>
        <v>0</v>
      </c>
      <c r="BM30" s="23">
        <f t="shared" si="2"/>
        <v>0</v>
      </c>
      <c r="BN30" s="23">
        <f t="shared" ref="BN30:BP30" si="69">AE30</f>
        <v>0</v>
      </c>
      <c r="BO30" s="23">
        <f t="shared" si="69"/>
        <v>0</v>
      </c>
      <c r="BP30" s="23">
        <f t="shared" si="69"/>
        <v>0</v>
      </c>
      <c r="BQ30" s="2">
        <f t="shared" si="10"/>
        <v>1</v>
      </c>
      <c r="BR30" s="2">
        <f t="shared" si="11"/>
        <v>0</v>
      </c>
      <c r="BS30" s="2">
        <f t="shared" si="12"/>
        <v>1</v>
      </c>
      <c r="BT30" s="2">
        <f t="shared" si="13"/>
        <v>0</v>
      </c>
    </row>
    <row r="31" s="2" customFormat="1" spans="1:72">
      <c r="A31" s="2">
        <v>26209.72</v>
      </c>
      <c r="B31" s="2">
        <v>-4208</v>
      </c>
      <c r="C31" s="2">
        <v>20126.29</v>
      </c>
      <c r="D31" s="2">
        <v>8448.46</v>
      </c>
      <c r="E31" s="2">
        <v>0</v>
      </c>
      <c r="F31" s="7">
        <v>-4196</v>
      </c>
      <c r="G31" s="2">
        <v>0</v>
      </c>
      <c r="H31" s="2">
        <v>191.61</v>
      </c>
      <c r="I31" s="2">
        <v>0</v>
      </c>
      <c r="J31" s="2">
        <v>220.38</v>
      </c>
      <c r="K31" s="2">
        <v>270.86</v>
      </c>
      <c r="L31" s="2">
        <v>0</v>
      </c>
      <c r="M31" s="2">
        <v>501.15</v>
      </c>
      <c r="N31" s="2">
        <v>499.5</v>
      </c>
      <c r="O31" s="2">
        <v>276.4</v>
      </c>
      <c r="P31" s="2">
        <v>283.9</v>
      </c>
      <c r="Q31" s="2">
        <v>0</v>
      </c>
      <c r="R31" s="2">
        <v>104.66</v>
      </c>
      <c r="S31" s="2">
        <v>25996.422</v>
      </c>
      <c r="T31" s="2">
        <v>4318.547</v>
      </c>
      <c r="U31" s="2">
        <v>11729.548</v>
      </c>
      <c r="V31" s="2">
        <v>530.817</v>
      </c>
      <c r="W31" s="2">
        <v>12260.366</v>
      </c>
      <c r="X31" s="2">
        <v>457.136</v>
      </c>
      <c r="Y31" s="2">
        <v>50.031</v>
      </c>
      <c r="Z31" s="2">
        <v>16898.037</v>
      </c>
      <c r="AA31" s="2">
        <v>583.705</v>
      </c>
      <c r="AB31" s="2">
        <v>1509.94</v>
      </c>
      <c r="AC31" s="2" t="s">
        <v>60</v>
      </c>
      <c r="AD31" s="7">
        <v>-2452.725</v>
      </c>
      <c r="AE31" s="2">
        <v>0</v>
      </c>
      <c r="AF31" s="2">
        <v>0</v>
      </c>
      <c r="AG31" s="2">
        <v>0</v>
      </c>
      <c r="AH31" s="2">
        <v>0</v>
      </c>
      <c r="AI31" s="2">
        <v>0</v>
      </c>
      <c r="AJ31" s="2">
        <v>0</v>
      </c>
      <c r="AK31" s="2">
        <v>4065</v>
      </c>
      <c r="AL31" s="2">
        <v>26008.1</v>
      </c>
      <c r="AM31" s="2">
        <v>30073.1</v>
      </c>
      <c r="AN31" s="2">
        <v>16844.93</v>
      </c>
      <c r="AO31" s="2">
        <v>16430.88</v>
      </c>
      <c r="AP31" s="2">
        <v>414.05</v>
      </c>
      <c r="AQ31" s="2">
        <v>0</v>
      </c>
      <c r="AR31" s="2">
        <v>0</v>
      </c>
      <c r="AU31" s="2">
        <v>280</v>
      </c>
      <c r="AV31" s="15">
        <v>276</v>
      </c>
      <c r="AW31" s="7">
        <v>0</v>
      </c>
      <c r="AX31" s="7">
        <v>0</v>
      </c>
      <c r="AY31" s="7">
        <v>290</v>
      </c>
      <c r="AZ31" s="19">
        <v>306</v>
      </c>
      <c r="BA31" s="7">
        <v>0</v>
      </c>
      <c r="BB31" s="7">
        <v>0</v>
      </c>
      <c r="BE31" s="23">
        <f t="shared" si="0"/>
        <v>0</v>
      </c>
      <c r="BF31" s="23">
        <f t="shared" ref="BF31:BH31" si="70">AH31</f>
        <v>0</v>
      </c>
      <c r="BG31" s="23">
        <f t="shared" si="70"/>
        <v>0</v>
      </c>
      <c r="BH31" s="23">
        <f t="shared" si="70"/>
        <v>0</v>
      </c>
      <c r="BI31" s="2">
        <f t="shared" si="5"/>
        <v>1</v>
      </c>
      <c r="BJ31" s="2">
        <f t="shared" si="6"/>
        <v>0</v>
      </c>
      <c r="BK31" s="2">
        <f t="shared" si="7"/>
        <v>1</v>
      </c>
      <c r="BL31" s="2">
        <f t="shared" si="8"/>
        <v>0</v>
      </c>
      <c r="BM31" s="23">
        <f t="shared" si="2"/>
        <v>0</v>
      </c>
      <c r="BN31" s="23">
        <f t="shared" ref="BN31:BP31" si="71">AE31</f>
        <v>0</v>
      </c>
      <c r="BO31" s="23">
        <f t="shared" si="71"/>
        <v>0</v>
      </c>
      <c r="BP31" s="23">
        <f t="shared" si="71"/>
        <v>0</v>
      </c>
      <c r="BQ31" s="2">
        <f t="shared" si="10"/>
        <v>1</v>
      </c>
      <c r="BR31" s="2">
        <f t="shared" si="11"/>
        <v>0</v>
      </c>
      <c r="BS31" s="2">
        <f t="shared" si="12"/>
        <v>1</v>
      </c>
      <c r="BT31" s="2">
        <f t="shared" si="13"/>
        <v>0</v>
      </c>
    </row>
    <row r="32" s="2" customFormat="1" spans="1:72">
      <c r="A32" s="2">
        <v>26293.93</v>
      </c>
      <c r="B32" s="2">
        <v>-4438</v>
      </c>
      <c r="C32" s="2">
        <v>20141.84</v>
      </c>
      <c r="D32" s="2">
        <v>8740.81</v>
      </c>
      <c r="E32" s="2">
        <v>0</v>
      </c>
      <c r="F32" s="7">
        <v>-4196</v>
      </c>
      <c r="G32" s="2">
        <v>0</v>
      </c>
      <c r="H32" s="2">
        <v>189.05</v>
      </c>
      <c r="I32" s="2">
        <v>0</v>
      </c>
      <c r="J32" s="2">
        <v>220.08</v>
      </c>
      <c r="K32" s="2">
        <v>271.1</v>
      </c>
      <c r="L32" s="2">
        <v>0</v>
      </c>
      <c r="M32" s="2">
        <v>501.56</v>
      </c>
      <c r="N32" s="2">
        <v>499.5</v>
      </c>
      <c r="O32" s="2">
        <v>278.5</v>
      </c>
      <c r="P32" s="2">
        <v>287.5</v>
      </c>
      <c r="Q32" s="2">
        <v>0</v>
      </c>
      <c r="R32" s="2">
        <v>104.87</v>
      </c>
      <c r="S32" s="2">
        <v>26207.18</v>
      </c>
      <c r="T32" s="2">
        <v>4636.903</v>
      </c>
      <c r="U32" s="2">
        <v>10676.617</v>
      </c>
      <c r="V32" s="2">
        <v>1728.414</v>
      </c>
      <c r="W32" s="2">
        <v>12405.031</v>
      </c>
      <c r="X32" s="2">
        <v>248.304</v>
      </c>
      <c r="Y32" s="2">
        <v>49.967</v>
      </c>
      <c r="Z32" s="2">
        <v>16739.797</v>
      </c>
      <c r="AA32" s="2">
        <v>977.92</v>
      </c>
      <c r="AB32" s="2">
        <v>1500.16</v>
      </c>
      <c r="AC32" s="2" t="s">
        <v>60</v>
      </c>
      <c r="AD32" s="7">
        <v>-2448.1028</v>
      </c>
      <c r="AE32" s="2">
        <v>0</v>
      </c>
      <c r="AF32" s="2">
        <v>0</v>
      </c>
      <c r="AG32" s="2">
        <v>0</v>
      </c>
      <c r="AH32" s="2">
        <v>0</v>
      </c>
      <c r="AI32" s="2">
        <v>0</v>
      </c>
      <c r="AJ32" s="2">
        <v>0</v>
      </c>
      <c r="AK32" s="2">
        <v>4294</v>
      </c>
      <c r="AL32" s="2">
        <v>26008.1</v>
      </c>
      <c r="AM32" s="2">
        <v>30302.1</v>
      </c>
      <c r="AN32" s="2">
        <v>17706.14</v>
      </c>
      <c r="AO32" s="2">
        <v>16328.11</v>
      </c>
      <c r="AP32" s="2">
        <v>1378.03</v>
      </c>
      <c r="AQ32" s="2">
        <v>0</v>
      </c>
      <c r="AR32" s="2">
        <v>0</v>
      </c>
      <c r="AU32" s="2">
        <v>280</v>
      </c>
      <c r="AV32" s="15">
        <v>276</v>
      </c>
      <c r="AW32" s="7">
        <v>0</v>
      </c>
      <c r="AX32" s="7">
        <v>0</v>
      </c>
      <c r="AY32" s="7">
        <v>290</v>
      </c>
      <c r="AZ32" s="19">
        <v>306</v>
      </c>
      <c r="BA32" s="7">
        <v>0</v>
      </c>
      <c r="BB32" s="7">
        <v>0</v>
      </c>
      <c r="BE32" s="23">
        <f t="shared" si="0"/>
        <v>0</v>
      </c>
      <c r="BF32" s="23">
        <f t="shared" ref="BF32:BH32" si="72">AH32</f>
        <v>0</v>
      </c>
      <c r="BG32" s="23">
        <f t="shared" si="72"/>
        <v>0</v>
      </c>
      <c r="BH32" s="23">
        <f t="shared" si="72"/>
        <v>0</v>
      </c>
      <c r="BI32" s="2">
        <f t="shared" si="5"/>
        <v>1</v>
      </c>
      <c r="BJ32" s="2">
        <f t="shared" si="6"/>
        <v>0</v>
      </c>
      <c r="BK32" s="2">
        <f t="shared" si="7"/>
        <v>1</v>
      </c>
      <c r="BL32" s="2">
        <f t="shared" si="8"/>
        <v>0</v>
      </c>
      <c r="BM32" s="23">
        <f t="shared" si="2"/>
        <v>0</v>
      </c>
      <c r="BN32" s="23">
        <f t="shared" ref="BN32:BP32" si="73">AE32</f>
        <v>0</v>
      </c>
      <c r="BO32" s="23">
        <f t="shared" si="73"/>
        <v>0</v>
      </c>
      <c r="BP32" s="23">
        <f t="shared" si="73"/>
        <v>0</v>
      </c>
      <c r="BQ32" s="2">
        <f t="shared" si="10"/>
        <v>1</v>
      </c>
      <c r="BR32" s="2">
        <f t="shared" si="11"/>
        <v>0</v>
      </c>
      <c r="BS32" s="2">
        <f t="shared" si="12"/>
        <v>1</v>
      </c>
      <c r="BT32" s="2">
        <f t="shared" si="13"/>
        <v>0</v>
      </c>
    </row>
    <row r="33" s="2" customFormat="1" spans="1:72">
      <c r="A33" s="2">
        <v>26205.17</v>
      </c>
      <c r="B33" s="2">
        <v>-4660</v>
      </c>
      <c r="C33" s="2">
        <v>20134.17</v>
      </c>
      <c r="D33" s="2">
        <v>9117.25</v>
      </c>
      <c r="E33" s="2">
        <v>0</v>
      </c>
      <c r="F33" s="7">
        <v>-4199</v>
      </c>
      <c r="G33" s="2">
        <v>0</v>
      </c>
      <c r="H33" s="2">
        <v>189.05</v>
      </c>
      <c r="I33" s="2">
        <v>0</v>
      </c>
      <c r="J33" s="2">
        <v>220.79</v>
      </c>
      <c r="K33" s="2">
        <v>271.1</v>
      </c>
      <c r="L33" s="2">
        <v>0</v>
      </c>
      <c r="M33" s="2">
        <v>501.56</v>
      </c>
      <c r="N33" s="2">
        <v>499.5</v>
      </c>
      <c r="O33" s="2">
        <v>276.9</v>
      </c>
      <c r="P33" s="2">
        <v>287</v>
      </c>
      <c r="Q33" s="2">
        <v>0</v>
      </c>
      <c r="R33" s="2">
        <v>104.92</v>
      </c>
      <c r="S33" s="2">
        <v>26011.48</v>
      </c>
      <c r="T33" s="2">
        <v>4781.694</v>
      </c>
      <c r="U33" s="2">
        <v>9534</v>
      </c>
      <c r="V33" s="2">
        <v>3372.132</v>
      </c>
      <c r="W33" s="2">
        <v>12906.132</v>
      </c>
      <c r="X33" s="2">
        <v>244.989</v>
      </c>
      <c r="Y33" s="2">
        <v>49.978</v>
      </c>
      <c r="Z33" s="2">
        <v>16961.066</v>
      </c>
      <c r="AA33" s="2">
        <v>741.783</v>
      </c>
      <c r="AB33" s="2">
        <v>1281.95</v>
      </c>
      <c r="AC33" s="2" t="s">
        <v>60</v>
      </c>
      <c r="AD33" s="7">
        <v>-2451.0444</v>
      </c>
      <c r="AE33" s="2">
        <v>0</v>
      </c>
      <c r="AF33" s="2">
        <v>0</v>
      </c>
      <c r="AG33" s="2">
        <v>0</v>
      </c>
      <c r="AH33" s="2">
        <v>0</v>
      </c>
      <c r="AI33" s="2">
        <v>0</v>
      </c>
      <c r="AJ33" s="2">
        <v>0</v>
      </c>
      <c r="AK33" s="2">
        <v>4520</v>
      </c>
      <c r="AL33" s="2">
        <v>25917.1</v>
      </c>
      <c r="AM33" s="2">
        <v>30437.1</v>
      </c>
      <c r="AN33" s="2">
        <v>18850.86</v>
      </c>
      <c r="AO33" s="2">
        <v>16057.56</v>
      </c>
      <c r="AP33" s="2">
        <v>2793.3</v>
      </c>
      <c r="AQ33" s="2">
        <v>0</v>
      </c>
      <c r="AR33" s="2">
        <v>0</v>
      </c>
      <c r="AU33" s="2">
        <v>280</v>
      </c>
      <c r="AV33" s="15">
        <v>276</v>
      </c>
      <c r="AW33" s="7">
        <v>0</v>
      </c>
      <c r="AX33" s="7">
        <v>0</v>
      </c>
      <c r="AY33" s="7">
        <v>290</v>
      </c>
      <c r="AZ33" s="19">
        <v>306</v>
      </c>
      <c r="BA33" s="7">
        <v>0</v>
      </c>
      <c r="BB33" s="7">
        <v>0</v>
      </c>
      <c r="BE33" s="23">
        <f t="shared" si="0"/>
        <v>0</v>
      </c>
      <c r="BF33" s="23">
        <f t="shared" ref="BF33:BH33" si="74">AH33</f>
        <v>0</v>
      </c>
      <c r="BG33" s="23">
        <f t="shared" si="74"/>
        <v>0</v>
      </c>
      <c r="BH33" s="23">
        <f t="shared" si="74"/>
        <v>0</v>
      </c>
      <c r="BI33" s="2">
        <f t="shared" si="5"/>
        <v>1</v>
      </c>
      <c r="BJ33" s="2">
        <f t="shared" si="6"/>
        <v>0</v>
      </c>
      <c r="BK33" s="2">
        <f t="shared" si="7"/>
        <v>1</v>
      </c>
      <c r="BL33" s="2">
        <f t="shared" si="8"/>
        <v>0</v>
      </c>
      <c r="BM33" s="23">
        <f t="shared" si="2"/>
        <v>0</v>
      </c>
      <c r="BN33" s="23">
        <f t="shared" ref="BN33:BP33" si="75">AE33</f>
        <v>0</v>
      </c>
      <c r="BO33" s="23">
        <f t="shared" si="75"/>
        <v>0</v>
      </c>
      <c r="BP33" s="23">
        <f t="shared" si="75"/>
        <v>0</v>
      </c>
      <c r="BQ33" s="2">
        <f t="shared" si="10"/>
        <v>1</v>
      </c>
      <c r="BR33" s="2">
        <f t="shared" si="11"/>
        <v>0</v>
      </c>
      <c r="BS33" s="2">
        <f t="shared" si="12"/>
        <v>1</v>
      </c>
      <c r="BT33" s="2">
        <f t="shared" si="13"/>
        <v>0</v>
      </c>
    </row>
    <row r="34" s="2" customFormat="1" spans="1:72">
      <c r="A34" s="2">
        <v>25798.73</v>
      </c>
      <c r="B34" s="2">
        <v>-5181.39</v>
      </c>
      <c r="C34" s="2">
        <v>20147</v>
      </c>
      <c r="D34" s="2">
        <v>9221.39</v>
      </c>
      <c r="E34" s="2">
        <v>0</v>
      </c>
      <c r="F34" s="7">
        <v>-4199</v>
      </c>
      <c r="G34" s="2">
        <v>0</v>
      </c>
      <c r="H34" s="2">
        <v>189.89</v>
      </c>
      <c r="I34" s="2">
        <v>0</v>
      </c>
      <c r="J34" s="2">
        <v>220.22</v>
      </c>
      <c r="K34" s="2">
        <v>271.1</v>
      </c>
      <c r="L34" s="2">
        <v>0</v>
      </c>
      <c r="M34" s="2">
        <v>501.15</v>
      </c>
      <c r="N34" s="2">
        <v>499.5</v>
      </c>
      <c r="O34" s="2">
        <v>278.5</v>
      </c>
      <c r="P34" s="2">
        <v>287.2</v>
      </c>
      <c r="Q34" s="2">
        <v>0</v>
      </c>
      <c r="R34" s="2">
        <v>105.03</v>
      </c>
      <c r="S34" s="2">
        <v>25608.158</v>
      </c>
      <c r="T34" s="2">
        <v>5333.322</v>
      </c>
      <c r="U34" s="2">
        <v>7396.758</v>
      </c>
      <c r="V34" s="2">
        <v>5265.015</v>
      </c>
      <c r="W34" s="2">
        <v>12661.772</v>
      </c>
      <c r="X34" s="2">
        <v>247.117</v>
      </c>
      <c r="Y34" s="2">
        <v>49.967</v>
      </c>
      <c r="Z34" s="2">
        <v>16929.496</v>
      </c>
      <c r="AA34" s="2">
        <v>737.016</v>
      </c>
      <c r="AB34" s="2">
        <v>1277.78</v>
      </c>
      <c r="AC34" s="2" t="s">
        <v>60</v>
      </c>
      <c r="AD34" s="7">
        <v>-2449.9238</v>
      </c>
      <c r="AE34" s="2">
        <v>0</v>
      </c>
      <c r="AF34" s="2">
        <v>0</v>
      </c>
      <c r="AG34" s="2">
        <v>0</v>
      </c>
      <c r="AH34" s="2">
        <v>0</v>
      </c>
      <c r="AI34" s="2">
        <v>0</v>
      </c>
      <c r="AJ34" s="2">
        <v>0</v>
      </c>
      <c r="AK34" s="2">
        <v>4654.6</v>
      </c>
      <c r="AL34" s="2">
        <v>25566.1</v>
      </c>
      <c r="AM34" s="2">
        <v>30220.7</v>
      </c>
      <c r="AN34" s="2">
        <v>20547.79</v>
      </c>
      <c r="AO34" s="2">
        <v>15885.68</v>
      </c>
      <c r="AP34" s="2">
        <v>4662.11</v>
      </c>
      <c r="AQ34" s="2">
        <v>0</v>
      </c>
      <c r="AR34" s="2">
        <v>0</v>
      </c>
      <c r="AU34" s="2">
        <v>280</v>
      </c>
      <c r="AV34" s="15">
        <v>276</v>
      </c>
      <c r="AW34" s="7">
        <v>0</v>
      </c>
      <c r="AX34" s="7">
        <v>0</v>
      </c>
      <c r="AY34" s="7">
        <v>290</v>
      </c>
      <c r="AZ34" s="19">
        <v>306</v>
      </c>
      <c r="BA34" s="7">
        <v>0</v>
      </c>
      <c r="BB34" s="7">
        <v>0</v>
      </c>
      <c r="BE34" s="23">
        <f t="shared" si="0"/>
        <v>0</v>
      </c>
      <c r="BF34" s="23">
        <f t="shared" ref="BF34:BH34" si="76">AH34</f>
        <v>0</v>
      </c>
      <c r="BG34" s="23">
        <f t="shared" si="76"/>
        <v>0</v>
      </c>
      <c r="BH34" s="23">
        <f t="shared" si="76"/>
        <v>0</v>
      </c>
      <c r="BI34" s="2">
        <f t="shared" si="5"/>
        <v>1</v>
      </c>
      <c r="BJ34" s="2">
        <f t="shared" si="6"/>
        <v>0</v>
      </c>
      <c r="BK34" s="2">
        <f t="shared" si="7"/>
        <v>1</v>
      </c>
      <c r="BL34" s="2">
        <f t="shared" si="8"/>
        <v>0</v>
      </c>
      <c r="BM34" s="23">
        <f t="shared" si="2"/>
        <v>0</v>
      </c>
      <c r="BN34" s="23">
        <f t="shared" ref="BN34:BP34" si="77">AE34</f>
        <v>0</v>
      </c>
      <c r="BO34" s="23">
        <f t="shared" si="77"/>
        <v>0</v>
      </c>
      <c r="BP34" s="23">
        <f t="shared" si="77"/>
        <v>0</v>
      </c>
      <c r="BQ34" s="2">
        <f t="shared" si="10"/>
        <v>1</v>
      </c>
      <c r="BR34" s="2">
        <f t="shared" si="11"/>
        <v>0</v>
      </c>
      <c r="BS34" s="2">
        <f t="shared" si="12"/>
        <v>1</v>
      </c>
      <c r="BT34" s="2">
        <f t="shared" si="13"/>
        <v>0</v>
      </c>
    </row>
    <row r="35" s="2" customFormat="1" spans="1:72">
      <c r="A35" s="2">
        <v>25160.85</v>
      </c>
      <c r="B35" s="2">
        <v>-5177.89</v>
      </c>
      <c r="C35" s="2">
        <v>20130.42</v>
      </c>
      <c r="D35" s="2">
        <v>8580.58</v>
      </c>
      <c r="E35" s="2">
        <v>0</v>
      </c>
      <c r="F35" s="7">
        <v>-4199</v>
      </c>
      <c r="G35" s="2">
        <v>0</v>
      </c>
      <c r="H35" s="2">
        <v>189.05</v>
      </c>
      <c r="I35" s="2">
        <v>0</v>
      </c>
      <c r="J35" s="2">
        <v>220.28</v>
      </c>
      <c r="K35" s="2">
        <v>270.4</v>
      </c>
      <c r="L35" s="2">
        <v>0</v>
      </c>
      <c r="M35" s="2">
        <v>500.73</v>
      </c>
      <c r="N35" s="2">
        <v>499.91</v>
      </c>
      <c r="O35" s="2">
        <v>279.2</v>
      </c>
      <c r="P35" s="2">
        <v>287.4</v>
      </c>
      <c r="Q35" s="2">
        <v>0</v>
      </c>
      <c r="R35" s="2">
        <v>104.87</v>
      </c>
      <c r="S35" s="2">
        <v>25107.617</v>
      </c>
      <c r="T35" s="2">
        <v>5336.499</v>
      </c>
      <c r="U35" s="2">
        <v>5347.856</v>
      </c>
      <c r="V35" s="2">
        <v>6969.254</v>
      </c>
      <c r="W35" s="2">
        <v>12317.11</v>
      </c>
      <c r="X35" s="2">
        <v>246.818</v>
      </c>
      <c r="Y35" s="2">
        <v>49.992</v>
      </c>
      <c r="Z35" s="2">
        <v>17016.688</v>
      </c>
      <c r="AA35" s="2">
        <v>723.297</v>
      </c>
      <c r="AB35" s="2">
        <v>1297.45</v>
      </c>
      <c r="AC35" s="2" t="s">
        <v>60</v>
      </c>
      <c r="AD35" s="7">
        <v>-2453.9858</v>
      </c>
      <c r="AE35" s="2">
        <v>0</v>
      </c>
      <c r="AF35" s="2">
        <v>0</v>
      </c>
      <c r="AG35" s="2">
        <v>0</v>
      </c>
      <c r="AH35" s="2">
        <v>0</v>
      </c>
      <c r="AI35" s="2">
        <v>0</v>
      </c>
      <c r="AJ35" s="2">
        <v>0</v>
      </c>
      <c r="AK35" s="2">
        <v>4772.1</v>
      </c>
      <c r="AL35" s="2">
        <v>25041.1</v>
      </c>
      <c r="AM35" s="2">
        <v>29813.2</v>
      </c>
      <c r="AN35" s="2">
        <v>22262.39</v>
      </c>
      <c r="AO35" s="2">
        <v>15682.89</v>
      </c>
      <c r="AP35" s="2">
        <v>6579.5</v>
      </c>
      <c r="AQ35" s="2">
        <v>0</v>
      </c>
      <c r="AR35" s="2">
        <v>0</v>
      </c>
      <c r="AU35" s="2">
        <v>280</v>
      </c>
      <c r="AV35" s="15">
        <v>275</v>
      </c>
      <c r="AW35" s="7">
        <v>0</v>
      </c>
      <c r="AX35" s="7">
        <v>0</v>
      </c>
      <c r="AY35" s="7">
        <v>290</v>
      </c>
      <c r="AZ35" s="19">
        <v>305</v>
      </c>
      <c r="BA35" s="7">
        <v>0</v>
      </c>
      <c r="BB35" s="7">
        <v>0</v>
      </c>
      <c r="BE35" s="23">
        <f t="shared" si="0"/>
        <v>0</v>
      </c>
      <c r="BF35" s="23">
        <f t="shared" ref="BF35:BH35" si="78">AH35</f>
        <v>0</v>
      </c>
      <c r="BG35" s="23">
        <f t="shared" si="78"/>
        <v>0</v>
      </c>
      <c r="BH35" s="23">
        <f t="shared" si="78"/>
        <v>0</v>
      </c>
      <c r="BI35" s="2">
        <f t="shared" si="5"/>
        <v>1</v>
      </c>
      <c r="BJ35" s="2">
        <f t="shared" si="6"/>
        <v>0</v>
      </c>
      <c r="BK35" s="2">
        <f t="shared" si="7"/>
        <v>1</v>
      </c>
      <c r="BL35" s="2">
        <f t="shared" si="8"/>
        <v>0</v>
      </c>
      <c r="BM35" s="23">
        <f t="shared" si="2"/>
        <v>0</v>
      </c>
      <c r="BN35" s="23">
        <f t="shared" ref="BN35:BP35" si="79">AE35</f>
        <v>0</v>
      </c>
      <c r="BO35" s="23">
        <f t="shared" si="79"/>
        <v>0</v>
      </c>
      <c r="BP35" s="23">
        <f t="shared" si="79"/>
        <v>0</v>
      </c>
      <c r="BQ35" s="2">
        <f t="shared" si="10"/>
        <v>1</v>
      </c>
      <c r="BR35" s="2">
        <f t="shared" si="11"/>
        <v>0</v>
      </c>
      <c r="BS35" s="2">
        <f t="shared" si="12"/>
        <v>1</v>
      </c>
      <c r="BT35" s="2">
        <f t="shared" si="13"/>
        <v>0</v>
      </c>
    </row>
    <row r="36" s="2" customFormat="1" spans="1:72">
      <c r="A36" s="2">
        <v>24677.9</v>
      </c>
      <c r="B36" s="2">
        <v>-5035</v>
      </c>
      <c r="C36" s="2">
        <v>20136.43</v>
      </c>
      <c r="D36" s="2">
        <v>7951.52</v>
      </c>
      <c r="E36" s="2">
        <v>0</v>
      </c>
      <c r="F36" s="7">
        <v>-4134</v>
      </c>
      <c r="G36" s="2">
        <v>0</v>
      </c>
      <c r="H36" s="2">
        <v>189.89</v>
      </c>
      <c r="I36" s="2">
        <v>0</v>
      </c>
      <c r="J36" s="2">
        <v>220.45</v>
      </c>
      <c r="K36" s="2">
        <v>271.1</v>
      </c>
      <c r="L36" s="2">
        <v>0</v>
      </c>
      <c r="M36" s="2">
        <v>501.56</v>
      </c>
      <c r="N36" s="2">
        <v>499.91</v>
      </c>
      <c r="O36" s="2">
        <v>279.1</v>
      </c>
      <c r="P36" s="2">
        <v>287.4</v>
      </c>
      <c r="Q36" s="2">
        <v>0</v>
      </c>
      <c r="R36" s="2">
        <v>104.61</v>
      </c>
      <c r="S36" s="2">
        <v>24290.508</v>
      </c>
      <c r="T36" s="2">
        <v>5221.161</v>
      </c>
      <c r="U36" s="2">
        <v>4534.933</v>
      </c>
      <c r="V36" s="2">
        <v>6531.632</v>
      </c>
      <c r="W36" s="2">
        <v>11066.565</v>
      </c>
      <c r="X36" s="2">
        <v>264.829</v>
      </c>
      <c r="Y36" s="2">
        <v>49.995</v>
      </c>
      <c r="Z36" s="2">
        <v>16834.736</v>
      </c>
      <c r="AA36" s="2">
        <v>784.01</v>
      </c>
      <c r="AB36" s="2">
        <v>1295.45</v>
      </c>
      <c r="AC36" s="2" t="s">
        <v>60</v>
      </c>
      <c r="AD36" s="7">
        <v>-2386.6094</v>
      </c>
      <c r="AE36" s="2">
        <v>0</v>
      </c>
      <c r="AF36" s="2">
        <v>0</v>
      </c>
      <c r="AG36" s="2">
        <v>0</v>
      </c>
      <c r="AH36" s="2">
        <v>0</v>
      </c>
      <c r="AI36" s="2">
        <v>0</v>
      </c>
      <c r="AJ36" s="2">
        <v>0</v>
      </c>
      <c r="AK36" s="2">
        <v>5035</v>
      </c>
      <c r="AL36" s="2">
        <v>24375.1</v>
      </c>
      <c r="AM36" s="2">
        <v>29410.1</v>
      </c>
      <c r="AN36" s="2">
        <v>24029.9</v>
      </c>
      <c r="AO36" s="2">
        <v>15465.89</v>
      </c>
      <c r="AP36" s="2">
        <v>8564.01</v>
      </c>
      <c r="AQ36" s="2">
        <v>0</v>
      </c>
      <c r="AR36" s="2">
        <v>0</v>
      </c>
      <c r="AU36" s="2">
        <v>280</v>
      </c>
      <c r="AV36" s="15">
        <v>275</v>
      </c>
      <c r="AW36" s="7">
        <v>0</v>
      </c>
      <c r="AX36" s="7">
        <v>0</v>
      </c>
      <c r="AY36" s="7">
        <v>290</v>
      </c>
      <c r="AZ36" s="19">
        <v>305</v>
      </c>
      <c r="BA36" s="7">
        <v>0</v>
      </c>
      <c r="BB36" s="7">
        <v>0</v>
      </c>
      <c r="BE36" s="23">
        <f t="shared" si="0"/>
        <v>0</v>
      </c>
      <c r="BF36" s="23">
        <f t="shared" ref="BF36:BH36" si="80">AH36</f>
        <v>0</v>
      </c>
      <c r="BG36" s="23">
        <f t="shared" si="80"/>
        <v>0</v>
      </c>
      <c r="BH36" s="23">
        <f t="shared" si="80"/>
        <v>0</v>
      </c>
      <c r="BI36" s="2">
        <f t="shared" si="5"/>
        <v>1</v>
      </c>
      <c r="BJ36" s="2">
        <f t="shared" si="6"/>
        <v>0</v>
      </c>
      <c r="BK36" s="2">
        <f t="shared" si="7"/>
        <v>1</v>
      </c>
      <c r="BL36" s="2">
        <f t="shared" si="8"/>
        <v>0</v>
      </c>
      <c r="BM36" s="23">
        <f t="shared" si="2"/>
        <v>0</v>
      </c>
      <c r="BN36" s="23">
        <f t="shared" ref="BN36:BP36" si="81">AE36</f>
        <v>0</v>
      </c>
      <c r="BO36" s="23">
        <f t="shared" si="81"/>
        <v>0</v>
      </c>
      <c r="BP36" s="23">
        <f t="shared" si="81"/>
        <v>0</v>
      </c>
      <c r="BQ36" s="2">
        <f t="shared" si="10"/>
        <v>1</v>
      </c>
      <c r="BR36" s="2">
        <f t="shared" si="11"/>
        <v>0</v>
      </c>
      <c r="BS36" s="2">
        <f t="shared" si="12"/>
        <v>1</v>
      </c>
      <c r="BT36" s="2">
        <f t="shared" si="13"/>
        <v>0</v>
      </c>
    </row>
    <row r="37" s="2" customFormat="1" spans="1:72">
      <c r="A37" s="8">
        <v>23879.62</v>
      </c>
      <c r="B37" s="8">
        <v>-5094</v>
      </c>
      <c r="C37" s="8">
        <v>20115.86</v>
      </c>
      <c r="D37" s="8">
        <v>7220.98</v>
      </c>
      <c r="E37" s="8">
        <v>0</v>
      </c>
      <c r="F37" s="9">
        <v>-3535</v>
      </c>
      <c r="G37" s="8">
        <v>0</v>
      </c>
      <c r="H37" s="8">
        <v>190.77</v>
      </c>
      <c r="I37" s="8">
        <v>0</v>
      </c>
      <c r="J37" s="8">
        <v>220.04</v>
      </c>
      <c r="K37" s="8">
        <v>270.86</v>
      </c>
      <c r="L37" s="8">
        <v>0</v>
      </c>
      <c r="M37" s="8">
        <v>501.15</v>
      </c>
      <c r="N37" s="8">
        <v>499.91</v>
      </c>
      <c r="O37" s="8">
        <v>278.1</v>
      </c>
      <c r="P37" s="8">
        <v>285.7</v>
      </c>
      <c r="Q37" s="8">
        <v>0</v>
      </c>
      <c r="R37" s="8">
        <v>105.29</v>
      </c>
      <c r="S37" s="8">
        <v>23487.682</v>
      </c>
      <c r="T37" s="8">
        <v>4994.551</v>
      </c>
      <c r="U37" s="8">
        <v>3630.273</v>
      </c>
      <c r="V37" s="8">
        <v>5676.522</v>
      </c>
      <c r="W37" s="8">
        <v>9306.795</v>
      </c>
      <c r="X37" s="8">
        <v>463.702</v>
      </c>
      <c r="Y37" s="8">
        <v>50.033</v>
      </c>
      <c r="Z37" s="8">
        <v>16342.361</v>
      </c>
      <c r="AA37" s="8">
        <v>1080.897</v>
      </c>
      <c r="AB37" s="8">
        <v>1303.18</v>
      </c>
      <c r="AC37" s="8" t="s">
        <v>60</v>
      </c>
      <c r="AD37" s="9">
        <v>-1783.5837</v>
      </c>
      <c r="AE37" s="8">
        <v>0</v>
      </c>
      <c r="AF37" s="8">
        <v>0</v>
      </c>
      <c r="AG37" s="8">
        <v>0</v>
      </c>
      <c r="AH37" s="8">
        <v>0</v>
      </c>
      <c r="AI37" s="8">
        <v>0</v>
      </c>
      <c r="AJ37" s="8">
        <v>0</v>
      </c>
      <c r="AK37" s="8">
        <v>5094</v>
      </c>
      <c r="AL37" s="8">
        <v>23569.1</v>
      </c>
      <c r="AM37" s="8">
        <v>28663.1</v>
      </c>
      <c r="AN37" s="8">
        <v>25689.73</v>
      </c>
      <c r="AO37" s="8">
        <v>15174.15</v>
      </c>
      <c r="AP37" s="8">
        <v>10515.58</v>
      </c>
      <c r="AQ37" s="8">
        <v>0</v>
      </c>
      <c r="AR37" s="8">
        <v>0</v>
      </c>
      <c r="AS37" s="8"/>
      <c r="AT37" s="8"/>
      <c r="AU37" s="8">
        <v>280</v>
      </c>
      <c r="AV37" s="16">
        <v>275</v>
      </c>
      <c r="AW37" s="9">
        <v>0</v>
      </c>
      <c r="AX37" s="9">
        <v>0</v>
      </c>
      <c r="AY37" s="9">
        <v>290</v>
      </c>
      <c r="AZ37" s="20">
        <v>305</v>
      </c>
      <c r="BA37" s="9">
        <v>0</v>
      </c>
      <c r="BB37" s="9">
        <v>0</v>
      </c>
      <c r="BC37" s="8"/>
      <c r="BD37" s="8"/>
      <c r="BE37" s="24">
        <f t="shared" si="0"/>
        <v>0</v>
      </c>
      <c r="BF37" s="24">
        <f t="shared" ref="BF37:BH37" si="82">AH37</f>
        <v>0</v>
      </c>
      <c r="BG37" s="24">
        <f t="shared" si="82"/>
        <v>0</v>
      </c>
      <c r="BH37" s="24">
        <f t="shared" si="82"/>
        <v>0</v>
      </c>
      <c r="BI37" s="2">
        <f t="shared" si="5"/>
        <v>1</v>
      </c>
      <c r="BJ37" s="2">
        <f t="shared" si="6"/>
        <v>0</v>
      </c>
      <c r="BK37" s="2">
        <f t="shared" si="7"/>
        <v>1</v>
      </c>
      <c r="BL37" s="2">
        <f t="shared" si="8"/>
        <v>0</v>
      </c>
      <c r="BM37" s="23">
        <f t="shared" si="2"/>
        <v>0</v>
      </c>
      <c r="BN37" s="23">
        <f t="shared" ref="BN37:BP37" si="83">AE37</f>
        <v>0</v>
      </c>
      <c r="BO37" s="23">
        <f t="shared" si="83"/>
        <v>0</v>
      </c>
      <c r="BP37" s="23">
        <f t="shared" si="83"/>
        <v>0</v>
      </c>
      <c r="BQ37" s="2">
        <f t="shared" si="10"/>
        <v>1</v>
      </c>
      <c r="BR37" s="2">
        <f t="shared" si="11"/>
        <v>0</v>
      </c>
      <c r="BS37" s="2">
        <f t="shared" si="12"/>
        <v>1</v>
      </c>
      <c r="BT37" s="2">
        <f t="shared" si="13"/>
        <v>0</v>
      </c>
    </row>
    <row r="38" s="2" customFormat="1" spans="1:72">
      <c r="A38" s="8">
        <v>23038.73</v>
      </c>
      <c r="B38" s="8">
        <v>-5227</v>
      </c>
      <c r="C38" s="8">
        <v>20110.18</v>
      </c>
      <c r="D38" s="8">
        <v>6310.53</v>
      </c>
      <c r="E38" s="8">
        <v>0</v>
      </c>
      <c r="F38" s="9">
        <v>-3467</v>
      </c>
      <c r="G38" s="8">
        <v>0</v>
      </c>
      <c r="H38" s="8">
        <v>188.2</v>
      </c>
      <c r="I38" s="8">
        <v>0</v>
      </c>
      <c r="J38" s="8">
        <v>220.29</v>
      </c>
      <c r="K38" s="8">
        <v>270.86</v>
      </c>
      <c r="L38" s="8">
        <v>0</v>
      </c>
      <c r="M38" s="8">
        <v>500.73</v>
      </c>
      <c r="N38" s="8">
        <v>499.09</v>
      </c>
      <c r="O38" s="8">
        <v>277.9</v>
      </c>
      <c r="P38" s="8">
        <v>285.7</v>
      </c>
      <c r="Q38" s="8">
        <v>0</v>
      </c>
      <c r="R38" s="8">
        <v>104.34</v>
      </c>
      <c r="S38" s="8">
        <v>23008.5</v>
      </c>
      <c r="T38" s="8">
        <v>5242.599</v>
      </c>
      <c r="U38" s="8">
        <v>3586.257</v>
      </c>
      <c r="V38" s="8">
        <v>5743.6</v>
      </c>
      <c r="W38" s="8">
        <v>9329.857</v>
      </c>
      <c r="X38" s="8">
        <v>464.025</v>
      </c>
      <c r="Y38" s="8">
        <v>50.036</v>
      </c>
      <c r="Z38" s="8">
        <v>16645.666</v>
      </c>
      <c r="AA38" s="8">
        <v>783.531</v>
      </c>
      <c r="AB38" s="8">
        <v>1505.83</v>
      </c>
      <c r="AC38" s="8" t="s">
        <v>60</v>
      </c>
      <c r="AD38" s="9">
        <v>-1718.7285</v>
      </c>
      <c r="AE38" s="8">
        <v>0</v>
      </c>
      <c r="AF38" s="8">
        <v>0</v>
      </c>
      <c r="AG38" s="8">
        <v>0</v>
      </c>
      <c r="AH38" s="8">
        <v>0</v>
      </c>
      <c r="AI38" s="8">
        <v>0</v>
      </c>
      <c r="AJ38" s="8">
        <v>0</v>
      </c>
      <c r="AK38" s="8">
        <v>5227</v>
      </c>
      <c r="AL38" s="8">
        <v>22868.1</v>
      </c>
      <c r="AM38" s="8">
        <v>28095.1</v>
      </c>
      <c r="AN38" s="8">
        <v>27247.9</v>
      </c>
      <c r="AO38" s="8">
        <v>14891.39</v>
      </c>
      <c r="AP38" s="8">
        <v>12356.51</v>
      </c>
      <c r="AQ38" s="8">
        <v>0</v>
      </c>
      <c r="AR38" s="8">
        <v>0</v>
      </c>
      <c r="AS38" s="8"/>
      <c r="AT38" s="8"/>
      <c r="AU38" s="8">
        <v>280</v>
      </c>
      <c r="AV38" s="16">
        <v>275</v>
      </c>
      <c r="AW38" s="9">
        <v>0</v>
      </c>
      <c r="AX38" s="9">
        <v>0</v>
      </c>
      <c r="AY38" s="9">
        <v>290</v>
      </c>
      <c r="AZ38" s="20">
        <v>305</v>
      </c>
      <c r="BA38" s="9">
        <v>0</v>
      </c>
      <c r="BB38" s="9">
        <v>0</v>
      </c>
      <c r="BC38" s="8"/>
      <c r="BD38" s="8"/>
      <c r="BE38" s="24">
        <f t="shared" si="0"/>
        <v>0</v>
      </c>
      <c r="BF38" s="24">
        <f t="shared" ref="BF38:BH38" si="84">AH38</f>
        <v>0</v>
      </c>
      <c r="BG38" s="24">
        <f t="shared" si="84"/>
        <v>0</v>
      </c>
      <c r="BH38" s="24">
        <f t="shared" si="84"/>
        <v>0</v>
      </c>
      <c r="BI38" s="2">
        <f t="shared" si="5"/>
        <v>1</v>
      </c>
      <c r="BJ38" s="2">
        <f t="shared" si="6"/>
        <v>0</v>
      </c>
      <c r="BK38" s="2">
        <f t="shared" si="7"/>
        <v>1</v>
      </c>
      <c r="BL38" s="2">
        <f t="shared" si="8"/>
        <v>0</v>
      </c>
      <c r="BM38" s="23">
        <f t="shared" si="2"/>
        <v>0</v>
      </c>
      <c r="BN38" s="23">
        <f t="shared" ref="BN38:BP38" si="85">AE38</f>
        <v>0</v>
      </c>
      <c r="BO38" s="23">
        <f t="shared" si="85"/>
        <v>0</v>
      </c>
      <c r="BP38" s="23">
        <f t="shared" si="85"/>
        <v>0</v>
      </c>
      <c r="BQ38" s="2">
        <f t="shared" si="10"/>
        <v>1</v>
      </c>
      <c r="BR38" s="2">
        <f t="shared" si="11"/>
        <v>0</v>
      </c>
      <c r="BS38" s="2">
        <f t="shared" si="12"/>
        <v>1</v>
      </c>
      <c r="BT38" s="2">
        <f t="shared" si="13"/>
        <v>0</v>
      </c>
    </row>
    <row r="39" s="2" customFormat="1" spans="1:72">
      <c r="A39" s="8">
        <v>22386.63</v>
      </c>
      <c r="B39" s="8">
        <v>-5270</v>
      </c>
      <c r="C39" s="8">
        <v>20112.34</v>
      </c>
      <c r="D39" s="8">
        <v>5700.67</v>
      </c>
      <c r="E39" s="8">
        <v>0</v>
      </c>
      <c r="F39" s="9">
        <v>-3441</v>
      </c>
      <c r="G39" s="8">
        <v>0</v>
      </c>
      <c r="H39" s="8">
        <v>190.77</v>
      </c>
      <c r="I39" s="8">
        <v>0</v>
      </c>
      <c r="J39" s="8">
        <v>220.38</v>
      </c>
      <c r="K39" s="8">
        <v>270.86</v>
      </c>
      <c r="L39" s="8">
        <v>0</v>
      </c>
      <c r="M39" s="8">
        <v>500.73</v>
      </c>
      <c r="N39" s="8">
        <v>500.32</v>
      </c>
      <c r="O39" s="8">
        <v>279.8</v>
      </c>
      <c r="P39" s="8">
        <v>286.2</v>
      </c>
      <c r="Q39" s="8">
        <v>0</v>
      </c>
      <c r="R39" s="8">
        <v>104.5</v>
      </c>
      <c r="S39" s="8">
        <v>21991.379</v>
      </c>
      <c r="T39" s="8">
        <v>5337.253</v>
      </c>
      <c r="U39" s="8">
        <v>3503.587</v>
      </c>
      <c r="V39" s="8">
        <v>5534.791</v>
      </c>
      <c r="W39" s="8">
        <v>9038.378</v>
      </c>
      <c r="X39" s="8">
        <v>464.921</v>
      </c>
      <c r="Y39" s="8">
        <v>50.036</v>
      </c>
      <c r="Z39" s="8">
        <v>16809.807</v>
      </c>
      <c r="AA39" s="8">
        <v>756.07</v>
      </c>
      <c r="AB39" s="8">
        <v>1506.54</v>
      </c>
      <c r="AC39" s="8" t="s">
        <v>60</v>
      </c>
      <c r="AD39" s="9">
        <v>-1688.7524</v>
      </c>
      <c r="AE39" s="8">
        <v>0</v>
      </c>
      <c r="AF39" s="8">
        <v>0</v>
      </c>
      <c r="AG39" s="8">
        <v>0</v>
      </c>
      <c r="AH39" s="8">
        <v>0</v>
      </c>
      <c r="AI39" s="8">
        <v>0</v>
      </c>
      <c r="AJ39" s="8">
        <v>0</v>
      </c>
      <c r="AK39" s="8">
        <v>5270</v>
      </c>
      <c r="AL39" s="8">
        <v>22132.1</v>
      </c>
      <c r="AM39" s="8">
        <v>27402.1</v>
      </c>
      <c r="AN39" s="8">
        <v>28641.53</v>
      </c>
      <c r="AO39" s="8">
        <v>14560.44</v>
      </c>
      <c r="AP39" s="8">
        <v>14081.09</v>
      </c>
      <c r="AQ39" s="8">
        <v>0</v>
      </c>
      <c r="AR39" s="8">
        <v>0</v>
      </c>
      <c r="AS39" s="8"/>
      <c r="AT39" s="8"/>
      <c r="AU39" s="8">
        <v>280</v>
      </c>
      <c r="AV39" s="16">
        <v>275</v>
      </c>
      <c r="AW39" s="9">
        <v>0</v>
      </c>
      <c r="AX39" s="9">
        <v>0</v>
      </c>
      <c r="AY39" s="9">
        <v>290</v>
      </c>
      <c r="AZ39" s="20">
        <v>305</v>
      </c>
      <c r="BA39" s="9">
        <v>0</v>
      </c>
      <c r="BB39" s="9">
        <v>0</v>
      </c>
      <c r="BC39" s="8"/>
      <c r="BD39" s="8"/>
      <c r="BE39" s="24">
        <f t="shared" si="0"/>
        <v>0</v>
      </c>
      <c r="BF39" s="24">
        <f t="shared" ref="BF39:BH39" si="86">AH39</f>
        <v>0</v>
      </c>
      <c r="BG39" s="24">
        <f t="shared" si="86"/>
        <v>0</v>
      </c>
      <c r="BH39" s="24">
        <f t="shared" si="86"/>
        <v>0</v>
      </c>
      <c r="BI39" s="2">
        <f t="shared" si="5"/>
        <v>1</v>
      </c>
      <c r="BJ39" s="2">
        <f t="shared" si="6"/>
        <v>0</v>
      </c>
      <c r="BK39" s="2">
        <f t="shared" si="7"/>
        <v>1</v>
      </c>
      <c r="BL39" s="2">
        <f t="shared" si="8"/>
        <v>0</v>
      </c>
      <c r="BM39" s="23">
        <f t="shared" si="2"/>
        <v>0</v>
      </c>
      <c r="BN39" s="23">
        <f t="shared" ref="BN39:BP39" si="87">AE39</f>
        <v>0</v>
      </c>
      <c r="BO39" s="23">
        <f t="shared" si="87"/>
        <v>0</v>
      </c>
      <c r="BP39" s="23">
        <f t="shared" si="87"/>
        <v>0</v>
      </c>
      <c r="BQ39" s="2">
        <f t="shared" si="10"/>
        <v>1</v>
      </c>
      <c r="BR39" s="2">
        <f t="shared" si="11"/>
        <v>0</v>
      </c>
      <c r="BS39" s="2">
        <f t="shared" si="12"/>
        <v>1</v>
      </c>
      <c r="BT39" s="2">
        <f t="shared" si="13"/>
        <v>0</v>
      </c>
    </row>
    <row r="40" s="2" customFormat="1" spans="1:72">
      <c r="A40" s="8">
        <v>21374.4</v>
      </c>
      <c r="B40" s="8">
        <v>-5314</v>
      </c>
      <c r="C40" s="8">
        <v>20119.7</v>
      </c>
      <c r="D40" s="8">
        <v>4742.2</v>
      </c>
      <c r="E40" s="8">
        <v>0</v>
      </c>
      <c r="F40" s="9">
        <v>-3440</v>
      </c>
      <c r="G40" s="8">
        <v>0</v>
      </c>
      <c r="H40" s="8">
        <v>190.77</v>
      </c>
      <c r="I40" s="8">
        <v>0</v>
      </c>
      <c r="J40" s="8">
        <v>219.94</v>
      </c>
      <c r="K40" s="8">
        <v>271.1</v>
      </c>
      <c r="L40" s="8">
        <v>0</v>
      </c>
      <c r="M40" s="8">
        <v>501.15</v>
      </c>
      <c r="N40" s="8">
        <v>499.09</v>
      </c>
      <c r="O40" s="8">
        <v>279</v>
      </c>
      <c r="P40" s="8">
        <v>284.7</v>
      </c>
      <c r="Q40" s="8">
        <v>0</v>
      </c>
      <c r="R40" s="8">
        <v>104.98</v>
      </c>
      <c r="S40" s="8">
        <v>21217.783</v>
      </c>
      <c r="T40" s="8">
        <v>5277.005</v>
      </c>
      <c r="U40" s="8">
        <v>3254.607</v>
      </c>
      <c r="V40" s="8">
        <v>4927.888</v>
      </c>
      <c r="W40" s="8">
        <v>8182.495</v>
      </c>
      <c r="X40" s="8">
        <v>462.082</v>
      </c>
      <c r="Y40" s="8">
        <v>50.034</v>
      </c>
      <c r="Z40" s="8">
        <v>16608.486</v>
      </c>
      <c r="AA40" s="8">
        <v>818.82</v>
      </c>
      <c r="AB40" s="8">
        <v>1496.64</v>
      </c>
      <c r="AC40" s="8" t="s">
        <v>60</v>
      </c>
      <c r="AD40" s="9">
        <v>-1695.6162</v>
      </c>
      <c r="AE40" s="8">
        <v>0</v>
      </c>
      <c r="AF40" s="8">
        <v>0</v>
      </c>
      <c r="AG40" s="8">
        <v>0</v>
      </c>
      <c r="AH40" s="8">
        <v>0</v>
      </c>
      <c r="AI40" s="8">
        <v>0</v>
      </c>
      <c r="AJ40" s="8">
        <v>0</v>
      </c>
      <c r="AK40" s="8">
        <v>5314</v>
      </c>
      <c r="AL40" s="8">
        <v>21431.1</v>
      </c>
      <c r="AM40" s="8">
        <v>26745.1</v>
      </c>
      <c r="AN40" s="8">
        <v>29925.32</v>
      </c>
      <c r="AO40" s="8">
        <v>14187.96</v>
      </c>
      <c r="AP40" s="8">
        <v>15737.36</v>
      </c>
      <c r="AQ40" s="8">
        <v>0</v>
      </c>
      <c r="AR40" s="8">
        <v>0</v>
      </c>
      <c r="AS40" s="8"/>
      <c r="AT40" s="8"/>
      <c r="AU40" s="8">
        <v>280</v>
      </c>
      <c r="AV40" s="16">
        <v>275</v>
      </c>
      <c r="AW40" s="9">
        <v>0</v>
      </c>
      <c r="AX40" s="9">
        <v>0</v>
      </c>
      <c r="AY40" s="9">
        <v>290</v>
      </c>
      <c r="AZ40" s="20">
        <v>305</v>
      </c>
      <c r="BA40" s="9">
        <v>0</v>
      </c>
      <c r="BB40" s="9">
        <v>0</v>
      </c>
      <c r="BC40" s="8"/>
      <c r="BD40" s="8"/>
      <c r="BE40" s="24">
        <f t="shared" si="0"/>
        <v>0</v>
      </c>
      <c r="BF40" s="24">
        <f t="shared" ref="BF40:BH40" si="88">AH40</f>
        <v>0</v>
      </c>
      <c r="BG40" s="24">
        <f t="shared" si="88"/>
        <v>0</v>
      </c>
      <c r="BH40" s="24">
        <f t="shared" si="88"/>
        <v>0</v>
      </c>
      <c r="BI40" s="2">
        <f t="shared" si="5"/>
        <v>1</v>
      </c>
      <c r="BJ40" s="2">
        <f t="shared" si="6"/>
        <v>0</v>
      </c>
      <c r="BK40" s="2">
        <f t="shared" si="7"/>
        <v>1</v>
      </c>
      <c r="BL40" s="2">
        <f t="shared" si="8"/>
        <v>0</v>
      </c>
      <c r="BM40" s="23">
        <f t="shared" si="2"/>
        <v>0</v>
      </c>
      <c r="BN40" s="23">
        <f t="shared" ref="BN40:BP40" si="89">AE40</f>
        <v>0</v>
      </c>
      <c r="BO40" s="23">
        <f t="shared" si="89"/>
        <v>0</v>
      </c>
      <c r="BP40" s="23">
        <f t="shared" si="89"/>
        <v>0</v>
      </c>
      <c r="BQ40" s="2">
        <f t="shared" si="10"/>
        <v>1</v>
      </c>
      <c r="BR40" s="2">
        <f t="shared" si="11"/>
        <v>0</v>
      </c>
      <c r="BS40" s="2">
        <f t="shared" si="12"/>
        <v>1</v>
      </c>
      <c r="BT40" s="2">
        <f t="shared" si="13"/>
        <v>0</v>
      </c>
    </row>
    <row r="41" s="2" customFormat="1" spans="1:72">
      <c r="A41" s="8">
        <v>20577.65</v>
      </c>
      <c r="B41" s="8">
        <v>-5357</v>
      </c>
      <c r="C41" s="8">
        <v>20149.49</v>
      </c>
      <c r="D41" s="8">
        <v>3959.91</v>
      </c>
      <c r="E41" s="8">
        <v>0</v>
      </c>
      <c r="F41" s="9">
        <v>-3439</v>
      </c>
      <c r="G41" s="8">
        <v>0</v>
      </c>
      <c r="H41" s="8">
        <v>188.2</v>
      </c>
      <c r="I41" s="8">
        <v>0</v>
      </c>
      <c r="J41" s="8">
        <v>220.23</v>
      </c>
      <c r="K41" s="8">
        <v>271.1</v>
      </c>
      <c r="L41" s="8">
        <v>0</v>
      </c>
      <c r="M41" s="8">
        <v>501.97</v>
      </c>
      <c r="N41" s="8">
        <v>499.5</v>
      </c>
      <c r="O41" s="8">
        <v>277.7</v>
      </c>
      <c r="P41" s="8">
        <v>284.3</v>
      </c>
      <c r="Q41" s="8">
        <v>0</v>
      </c>
      <c r="R41" s="8">
        <v>104.5</v>
      </c>
      <c r="S41" s="8">
        <v>20624.518</v>
      </c>
      <c r="T41" s="8">
        <v>5318.663</v>
      </c>
      <c r="U41" s="8">
        <v>2703.88</v>
      </c>
      <c r="V41" s="8">
        <v>4826.269</v>
      </c>
      <c r="W41" s="8">
        <v>7530.149</v>
      </c>
      <c r="X41" s="8">
        <v>461.984</v>
      </c>
      <c r="Y41" s="8">
        <v>50.034</v>
      </c>
      <c r="Z41" s="8">
        <v>16645.264</v>
      </c>
      <c r="AA41" s="8">
        <v>787.123</v>
      </c>
      <c r="AB41" s="8">
        <v>1489.26</v>
      </c>
      <c r="AC41" s="8" t="s">
        <v>60</v>
      </c>
      <c r="AD41" s="9">
        <v>-1696.3167</v>
      </c>
      <c r="AE41" s="8">
        <v>0</v>
      </c>
      <c r="AF41" s="8">
        <v>0</v>
      </c>
      <c r="AG41" s="8">
        <v>0</v>
      </c>
      <c r="AH41" s="8">
        <v>0</v>
      </c>
      <c r="AI41" s="8">
        <v>0</v>
      </c>
      <c r="AJ41" s="8">
        <v>0</v>
      </c>
      <c r="AK41" s="8">
        <v>5357</v>
      </c>
      <c r="AL41" s="8">
        <v>20765.1</v>
      </c>
      <c r="AM41" s="8">
        <v>26122.1</v>
      </c>
      <c r="AN41" s="8">
        <v>31098.17</v>
      </c>
      <c r="AO41" s="8">
        <v>13830.28</v>
      </c>
      <c r="AP41" s="8">
        <v>17267.89</v>
      </c>
      <c r="AQ41" s="8">
        <v>0</v>
      </c>
      <c r="AR41" s="8">
        <v>0</v>
      </c>
      <c r="AS41" s="8"/>
      <c r="AT41" s="8"/>
      <c r="AU41" s="8">
        <v>280</v>
      </c>
      <c r="AV41" s="16">
        <v>275</v>
      </c>
      <c r="AW41" s="9">
        <v>0</v>
      </c>
      <c r="AX41" s="9">
        <v>0</v>
      </c>
      <c r="AY41" s="9">
        <v>290</v>
      </c>
      <c r="AZ41" s="20">
        <v>305</v>
      </c>
      <c r="BA41" s="9">
        <v>0</v>
      </c>
      <c r="BB41" s="9">
        <v>0</v>
      </c>
      <c r="BC41" s="8"/>
      <c r="BD41" s="8"/>
      <c r="BE41" s="24">
        <f t="shared" si="0"/>
        <v>0</v>
      </c>
      <c r="BF41" s="24">
        <f t="shared" ref="BF41:BH41" si="90">AH41</f>
        <v>0</v>
      </c>
      <c r="BG41" s="24">
        <f t="shared" si="90"/>
        <v>0</v>
      </c>
      <c r="BH41" s="24">
        <f t="shared" si="90"/>
        <v>0</v>
      </c>
      <c r="BI41" s="2">
        <f t="shared" si="5"/>
        <v>1</v>
      </c>
      <c r="BJ41" s="2">
        <f t="shared" si="6"/>
        <v>0</v>
      </c>
      <c r="BK41" s="2">
        <f t="shared" si="7"/>
        <v>1</v>
      </c>
      <c r="BL41" s="2">
        <f t="shared" si="8"/>
        <v>0</v>
      </c>
      <c r="BM41" s="23">
        <f t="shared" si="2"/>
        <v>0</v>
      </c>
      <c r="BN41" s="23">
        <f t="shared" ref="BN41:BP41" si="91">AE41</f>
        <v>0</v>
      </c>
      <c r="BO41" s="23">
        <f t="shared" si="91"/>
        <v>0</v>
      </c>
      <c r="BP41" s="23">
        <f t="shared" si="91"/>
        <v>0</v>
      </c>
      <c r="BQ41" s="2">
        <f t="shared" si="10"/>
        <v>1</v>
      </c>
      <c r="BR41" s="2">
        <f t="shared" si="11"/>
        <v>0</v>
      </c>
      <c r="BS41" s="2">
        <f t="shared" si="12"/>
        <v>1</v>
      </c>
      <c r="BT41" s="2">
        <f t="shared" si="13"/>
        <v>0</v>
      </c>
    </row>
    <row r="42" s="2" customFormat="1" spans="1:72">
      <c r="A42" s="8">
        <v>20115.75</v>
      </c>
      <c r="B42" s="8">
        <v>-5405</v>
      </c>
      <c r="C42" s="8">
        <v>19993.86</v>
      </c>
      <c r="D42" s="8">
        <v>3711.51</v>
      </c>
      <c r="E42" s="8">
        <v>0</v>
      </c>
      <c r="F42" s="9">
        <v>-3438</v>
      </c>
      <c r="G42" s="8">
        <v>0</v>
      </c>
      <c r="H42" s="8">
        <v>189.89</v>
      </c>
      <c r="I42" s="8">
        <v>0</v>
      </c>
      <c r="J42" s="8">
        <v>220.88</v>
      </c>
      <c r="K42" s="8">
        <v>271.1</v>
      </c>
      <c r="L42" s="8">
        <v>0</v>
      </c>
      <c r="M42" s="8">
        <v>501.56</v>
      </c>
      <c r="N42" s="8">
        <v>499.5</v>
      </c>
      <c r="O42" s="8">
        <v>278.8</v>
      </c>
      <c r="P42" s="8">
        <v>289</v>
      </c>
      <c r="Q42" s="8">
        <v>0</v>
      </c>
      <c r="R42" s="8">
        <v>105.08</v>
      </c>
      <c r="S42" s="8">
        <v>19994.156</v>
      </c>
      <c r="T42" s="8">
        <v>5574.034</v>
      </c>
      <c r="U42" s="8">
        <v>2374.029</v>
      </c>
      <c r="V42" s="8">
        <v>4548.024</v>
      </c>
      <c r="W42" s="8">
        <v>6922.053</v>
      </c>
      <c r="X42" s="8">
        <v>462.36</v>
      </c>
      <c r="Y42" s="8">
        <v>50.006</v>
      </c>
      <c r="Z42" s="8">
        <v>16766.262</v>
      </c>
      <c r="AA42" s="8">
        <v>783.387</v>
      </c>
      <c r="AB42" s="8">
        <v>1484.48</v>
      </c>
      <c r="AC42" s="8" t="s">
        <v>60</v>
      </c>
      <c r="AD42" s="9">
        <v>-1687.4917</v>
      </c>
      <c r="AE42" s="8">
        <v>0</v>
      </c>
      <c r="AF42" s="8">
        <v>0</v>
      </c>
      <c r="AG42" s="8">
        <v>0</v>
      </c>
      <c r="AH42" s="8">
        <v>0</v>
      </c>
      <c r="AI42" s="8">
        <v>0</v>
      </c>
      <c r="AJ42" s="8">
        <v>0</v>
      </c>
      <c r="AK42" s="8">
        <v>5405</v>
      </c>
      <c r="AL42" s="8">
        <v>20134.1</v>
      </c>
      <c r="AM42" s="8">
        <v>25539.1</v>
      </c>
      <c r="AN42" s="8">
        <v>32320.79</v>
      </c>
      <c r="AO42" s="8">
        <v>13679.4</v>
      </c>
      <c r="AP42" s="8">
        <v>18641.39</v>
      </c>
      <c r="AQ42" s="8">
        <v>0</v>
      </c>
      <c r="AR42" s="8">
        <v>0</v>
      </c>
      <c r="AS42" s="8"/>
      <c r="AT42" s="8"/>
      <c r="AU42" s="8">
        <v>280</v>
      </c>
      <c r="AV42" s="16">
        <v>275</v>
      </c>
      <c r="AW42" s="9">
        <v>0</v>
      </c>
      <c r="AX42" s="9">
        <v>0</v>
      </c>
      <c r="AY42" s="9">
        <v>290</v>
      </c>
      <c r="AZ42" s="20">
        <v>305</v>
      </c>
      <c r="BA42" s="9">
        <v>0</v>
      </c>
      <c r="BB42" s="9">
        <v>0</v>
      </c>
      <c r="BC42" s="8"/>
      <c r="BD42" s="8"/>
      <c r="BE42" s="24">
        <f t="shared" si="0"/>
        <v>0</v>
      </c>
      <c r="BF42" s="24">
        <f t="shared" ref="BF42:BH42" si="92">AH42</f>
        <v>0</v>
      </c>
      <c r="BG42" s="24">
        <f t="shared" si="92"/>
        <v>0</v>
      </c>
      <c r="BH42" s="24">
        <f t="shared" si="92"/>
        <v>0</v>
      </c>
      <c r="BI42" s="2">
        <f t="shared" si="5"/>
        <v>1</v>
      </c>
      <c r="BJ42" s="2">
        <f t="shared" si="6"/>
        <v>0</v>
      </c>
      <c r="BK42" s="2">
        <f t="shared" si="7"/>
        <v>1</v>
      </c>
      <c r="BL42" s="2">
        <f t="shared" si="8"/>
        <v>0</v>
      </c>
      <c r="BM42" s="23">
        <f t="shared" si="2"/>
        <v>0</v>
      </c>
      <c r="BN42" s="23">
        <f t="shared" ref="BN42:BP42" si="93">AE42</f>
        <v>0</v>
      </c>
      <c r="BO42" s="23">
        <f t="shared" si="93"/>
        <v>0</v>
      </c>
      <c r="BP42" s="23">
        <f t="shared" si="93"/>
        <v>0</v>
      </c>
      <c r="BQ42" s="2">
        <f t="shared" si="10"/>
        <v>1</v>
      </c>
      <c r="BR42" s="2">
        <f t="shared" si="11"/>
        <v>0</v>
      </c>
      <c r="BS42" s="2">
        <f t="shared" si="12"/>
        <v>1</v>
      </c>
      <c r="BT42" s="2">
        <f t="shared" si="13"/>
        <v>0</v>
      </c>
    </row>
    <row r="43" s="2" customFormat="1" spans="1:72">
      <c r="A43" s="8">
        <v>19513.33</v>
      </c>
      <c r="B43" s="8">
        <v>-5268</v>
      </c>
      <c r="C43" s="8">
        <v>19985.02</v>
      </c>
      <c r="D43" s="8">
        <v>2974.96</v>
      </c>
      <c r="E43" s="8">
        <v>0</v>
      </c>
      <c r="F43" s="9">
        <v>-3327</v>
      </c>
      <c r="G43" s="8">
        <v>0</v>
      </c>
      <c r="H43" s="8">
        <v>189.05</v>
      </c>
      <c r="I43" s="8">
        <v>0</v>
      </c>
      <c r="J43" s="8">
        <v>220.78</v>
      </c>
      <c r="K43" s="8">
        <v>271.1</v>
      </c>
      <c r="L43" s="8">
        <v>0</v>
      </c>
      <c r="M43" s="8">
        <v>501.56</v>
      </c>
      <c r="N43" s="8">
        <v>499.5</v>
      </c>
      <c r="O43" s="8">
        <v>277.4</v>
      </c>
      <c r="P43" s="8">
        <v>286.9</v>
      </c>
      <c r="Q43" s="8">
        <v>0</v>
      </c>
      <c r="R43" s="8">
        <v>105.03</v>
      </c>
      <c r="S43" s="8">
        <v>19180.977</v>
      </c>
      <c r="T43" s="8">
        <v>5413.257</v>
      </c>
      <c r="U43" s="8">
        <v>2196.637</v>
      </c>
      <c r="V43" s="8">
        <v>4121.425</v>
      </c>
      <c r="W43" s="8">
        <v>6318.061</v>
      </c>
      <c r="X43" s="8">
        <v>462.025</v>
      </c>
      <c r="Y43" s="8">
        <v>50</v>
      </c>
      <c r="Z43" s="8">
        <v>16849.275</v>
      </c>
      <c r="AA43" s="8">
        <v>670.918</v>
      </c>
      <c r="AB43" s="8">
        <v>1487.5</v>
      </c>
      <c r="AC43" s="8" t="s">
        <v>60</v>
      </c>
      <c r="AD43" s="9">
        <v>-1579.4934</v>
      </c>
      <c r="AE43" s="8">
        <v>0</v>
      </c>
      <c r="AF43" s="8">
        <v>0</v>
      </c>
      <c r="AG43" s="8">
        <v>0</v>
      </c>
      <c r="AH43" s="8">
        <v>0</v>
      </c>
      <c r="AI43" s="8">
        <v>0</v>
      </c>
      <c r="AJ43" s="8">
        <v>0</v>
      </c>
      <c r="AK43" s="8">
        <v>5268</v>
      </c>
      <c r="AL43" s="8">
        <v>19292.1</v>
      </c>
      <c r="AM43" s="8">
        <v>24560.1</v>
      </c>
      <c r="AN43" s="8">
        <v>33426.85</v>
      </c>
      <c r="AO43" s="8">
        <v>13560.35</v>
      </c>
      <c r="AP43" s="8">
        <v>19866.5</v>
      </c>
      <c r="AQ43" s="8">
        <v>0</v>
      </c>
      <c r="AR43" s="8">
        <v>0</v>
      </c>
      <c r="AS43" s="8"/>
      <c r="AT43" s="8"/>
      <c r="AU43" s="8">
        <v>280</v>
      </c>
      <c r="AV43" s="16">
        <v>275</v>
      </c>
      <c r="AW43" s="9">
        <v>0</v>
      </c>
      <c r="AX43" s="9">
        <v>0</v>
      </c>
      <c r="AY43" s="9">
        <v>290</v>
      </c>
      <c r="AZ43" s="20">
        <v>305</v>
      </c>
      <c r="BA43" s="9">
        <v>0</v>
      </c>
      <c r="BB43" s="9">
        <v>0</v>
      </c>
      <c r="BC43" s="8"/>
      <c r="BD43" s="8"/>
      <c r="BE43" s="24">
        <f t="shared" si="0"/>
        <v>0</v>
      </c>
      <c r="BF43" s="24">
        <f t="shared" ref="BF43:BH43" si="94">AH43</f>
        <v>0</v>
      </c>
      <c r="BG43" s="24">
        <f t="shared" si="94"/>
        <v>0</v>
      </c>
      <c r="BH43" s="24">
        <f t="shared" si="94"/>
        <v>0</v>
      </c>
      <c r="BI43" s="2">
        <f t="shared" si="5"/>
        <v>1</v>
      </c>
      <c r="BJ43" s="2">
        <f t="shared" si="6"/>
        <v>0</v>
      </c>
      <c r="BK43" s="2">
        <f t="shared" si="7"/>
        <v>1</v>
      </c>
      <c r="BL43" s="2">
        <f t="shared" si="8"/>
        <v>0</v>
      </c>
      <c r="BM43" s="23">
        <f t="shared" si="2"/>
        <v>0</v>
      </c>
      <c r="BN43" s="23">
        <f t="shared" ref="BN43:BP43" si="95">AE43</f>
        <v>0</v>
      </c>
      <c r="BO43" s="23">
        <f t="shared" si="95"/>
        <v>0</v>
      </c>
      <c r="BP43" s="23">
        <f t="shared" si="95"/>
        <v>0</v>
      </c>
      <c r="BQ43" s="2">
        <f t="shared" si="10"/>
        <v>1</v>
      </c>
      <c r="BR43" s="2">
        <f t="shared" si="11"/>
        <v>0</v>
      </c>
      <c r="BS43" s="2">
        <f t="shared" si="12"/>
        <v>1</v>
      </c>
      <c r="BT43" s="2">
        <f t="shared" si="13"/>
        <v>0</v>
      </c>
    </row>
    <row r="44" s="2" customFormat="1" spans="1:72">
      <c r="A44" s="8">
        <v>18736.17</v>
      </c>
      <c r="B44" s="8">
        <v>-5134</v>
      </c>
      <c r="C44" s="8">
        <v>19970.54</v>
      </c>
      <c r="D44" s="8">
        <v>2064.32</v>
      </c>
      <c r="E44" s="8">
        <v>0</v>
      </c>
      <c r="F44" s="9">
        <v>-3218</v>
      </c>
      <c r="G44" s="8">
        <v>0</v>
      </c>
      <c r="H44" s="8">
        <v>189.89</v>
      </c>
      <c r="I44" s="8">
        <v>0</v>
      </c>
      <c r="J44" s="8">
        <v>220.9</v>
      </c>
      <c r="K44" s="8">
        <v>270.86</v>
      </c>
      <c r="L44" s="8">
        <v>0</v>
      </c>
      <c r="M44" s="8">
        <v>501.15</v>
      </c>
      <c r="N44" s="8">
        <v>499.5</v>
      </c>
      <c r="O44" s="8">
        <v>280.1</v>
      </c>
      <c r="P44" s="8">
        <v>289.2</v>
      </c>
      <c r="Q44" s="8">
        <v>0</v>
      </c>
      <c r="R44" s="8">
        <v>105.82</v>
      </c>
      <c r="S44" s="8">
        <v>18376.256</v>
      </c>
      <c r="T44" s="8">
        <v>5524.502</v>
      </c>
      <c r="U44" s="8">
        <v>2058.033</v>
      </c>
      <c r="V44" s="8">
        <v>3697.777</v>
      </c>
      <c r="W44" s="8">
        <v>5755.811</v>
      </c>
      <c r="X44" s="8">
        <v>463.392</v>
      </c>
      <c r="Y44" s="8">
        <v>49.968</v>
      </c>
      <c r="Z44" s="8">
        <v>16970.576</v>
      </c>
      <c r="AA44" s="8">
        <v>623.219</v>
      </c>
      <c r="AB44" s="8">
        <v>1486.88</v>
      </c>
      <c r="AC44" s="8" t="s">
        <v>60</v>
      </c>
      <c r="AD44" s="9">
        <v>-1465.752</v>
      </c>
      <c r="AE44" s="8">
        <v>0</v>
      </c>
      <c r="AF44" s="8">
        <v>0</v>
      </c>
      <c r="AG44" s="8">
        <v>0</v>
      </c>
      <c r="AH44" s="8">
        <v>0</v>
      </c>
      <c r="AI44" s="8">
        <v>0</v>
      </c>
      <c r="AJ44" s="8">
        <v>0</v>
      </c>
      <c r="AK44" s="8">
        <v>5134</v>
      </c>
      <c r="AL44" s="8">
        <v>18773.1</v>
      </c>
      <c r="AM44" s="8">
        <v>23907.1</v>
      </c>
      <c r="AN44" s="8">
        <v>34419.34</v>
      </c>
      <c r="AO44" s="8">
        <v>13457.37</v>
      </c>
      <c r="AP44" s="8">
        <v>20961.97</v>
      </c>
      <c r="AQ44" s="8">
        <v>0</v>
      </c>
      <c r="AR44" s="8">
        <v>0</v>
      </c>
      <c r="AS44" s="8"/>
      <c r="AT44" s="8"/>
      <c r="AU44" s="8">
        <v>280</v>
      </c>
      <c r="AV44" s="16">
        <v>275</v>
      </c>
      <c r="AW44" s="9">
        <v>0</v>
      </c>
      <c r="AX44" s="9">
        <v>0</v>
      </c>
      <c r="AY44" s="9">
        <v>290</v>
      </c>
      <c r="AZ44" s="20">
        <v>305</v>
      </c>
      <c r="BA44" s="9">
        <v>0</v>
      </c>
      <c r="BB44" s="9">
        <v>0</v>
      </c>
      <c r="BC44" s="8"/>
      <c r="BD44" s="8"/>
      <c r="BE44" s="24">
        <f t="shared" si="0"/>
        <v>0</v>
      </c>
      <c r="BF44" s="24">
        <f t="shared" ref="BF44:BH44" si="96">AH44</f>
        <v>0</v>
      </c>
      <c r="BG44" s="24">
        <f t="shared" si="96"/>
        <v>0</v>
      </c>
      <c r="BH44" s="24">
        <f t="shared" si="96"/>
        <v>0</v>
      </c>
      <c r="BI44" s="2">
        <f t="shared" si="5"/>
        <v>1</v>
      </c>
      <c r="BJ44" s="2">
        <f t="shared" si="6"/>
        <v>0</v>
      </c>
      <c r="BK44" s="2">
        <f t="shared" si="7"/>
        <v>1</v>
      </c>
      <c r="BL44" s="2">
        <f t="shared" si="8"/>
        <v>0</v>
      </c>
      <c r="BM44" s="23">
        <f t="shared" si="2"/>
        <v>0</v>
      </c>
      <c r="BN44" s="23">
        <f t="shared" ref="BN44:BP44" si="97">AE44</f>
        <v>0</v>
      </c>
      <c r="BO44" s="23">
        <f t="shared" si="97"/>
        <v>0</v>
      </c>
      <c r="BP44" s="23">
        <f t="shared" si="97"/>
        <v>0</v>
      </c>
      <c r="BQ44" s="2">
        <f t="shared" si="10"/>
        <v>1</v>
      </c>
      <c r="BR44" s="2">
        <f t="shared" si="11"/>
        <v>0</v>
      </c>
      <c r="BS44" s="2">
        <f t="shared" si="12"/>
        <v>1</v>
      </c>
      <c r="BT44" s="2">
        <f t="shared" si="13"/>
        <v>0</v>
      </c>
    </row>
    <row r="45" s="2" customFormat="1" spans="1:72">
      <c r="A45" s="8">
        <v>18223.44</v>
      </c>
      <c r="B45" s="8">
        <v>-4997</v>
      </c>
      <c r="C45" s="8">
        <v>19927</v>
      </c>
      <c r="D45" s="8">
        <v>1426.63</v>
      </c>
      <c r="E45" s="8">
        <v>0</v>
      </c>
      <c r="F45" s="9">
        <v>-3107</v>
      </c>
      <c r="G45" s="8">
        <v>0</v>
      </c>
      <c r="H45" s="8">
        <v>189.89</v>
      </c>
      <c r="I45" s="8">
        <v>0</v>
      </c>
      <c r="J45" s="8">
        <v>219.54</v>
      </c>
      <c r="K45" s="8">
        <v>271.79</v>
      </c>
      <c r="L45" s="8">
        <v>0</v>
      </c>
      <c r="M45" s="8">
        <v>499.91</v>
      </c>
      <c r="N45" s="8">
        <v>498.68</v>
      </c>
      <c r="O45" s="8">
        <v>274.5</v>
      </c>
      <c r="P45" s="8">
        <v>283.8</v>
      </c>
      <c r="Q45" s="8">
        <v>0</v>
      </c>
      <c r="R45" s="8">
        <v>104.71</v>
      </c>
      <c r="S45" s="8">
        <v>18044.07</v>
      </c>
      <c r="T45" s="8">
        <v>5088.769</v>
      </c>
      <c r="U45" s="8">
        <v>1772.185</v>
      </c>
      <c r="V45" s="8">
        <v>3528.738</v>
      </c>
      <c r="W45" s="8">
        <v>5300.922</v>
      </c>
      <c r="X45" s="8">
        <v>462.023</v>
      </c>
      <c r="Y45" s="8">
        <v>50.034</v>
      </c>
      <c r="Z45" s="8">
        <v>17092.238</v>
      </c>
      <c r="AA45" s="8">
        <v>645.281</v>
      </c>
      <c r="AB45" s="8">
        <v>1474.83</v>
      </c>
      <c r="AC45" s="8" t="s">
        <v>60</v>
      </c>
      <c r="AD45" s="9">
        <v>-1365.5979</v>
      </c>
      <c r="AE45" s="8">
        <v>0</v>
      </c>
      <c r="AF45" s="8">
        <v>0</v>
      </c>
      <c r="AG45" s="8">
        <v>0</v>
      </c>
      <c r="AH45" s="8">
        <v>0</v>
      </c>
      <c r="AI45" s="8">
        <v>0</v>
      </c>
      <c r="AJ45" s="8">
        <v>0</v>
      </c>
      <c r="AK45" s="8">
        <v>4997</v>
      </c>
      <c r="AL45" s="8">
        <v>18421.1</v>
      </c>
      <c r="AM45" s="8">
        <v>23418.1</v>
      </c>
      <c r="AN45" s="8">
        <v>35257.68</v>
      </c>
      <c r="AO45" s="8">
        <v>13351.92</v>
      </c>
      <c r="AP45" s="8">
        <v>21905.76</v>
      </c>
      <c r="AQ45" s="8">
        <v>0</v>
      </c>
      <c r="AR45" s="8">
        <v>0</v>
      </c>
      <c r="AS45" s="8"/>
      <c r="AT45" s="8"/>
      <c r="AU45" s="8">
        <v>280</v>
      </c>
      <c r="AV45" s="16">
        <v>275</v>
      </c>
      <c r="AW45" s="9">
        <v>0</v>
      </c>
      <c r="AX45" s="9">
        <v>0</v>
      </c>
      <c r="AY45" s="9">
        <v>290</v>
      </c>
      <c r="AZ45" s="20">
        <v>305</v>
      </c>
      <c r="BA45" s="9">
        <v>0</v>
      </c>
      <c r="BB45" s="9">
        <v>0</v>
      </c>
      <c r="BC45" s="8"/>
      <c r="BD45" s="8"/>
      <c r="BE45" s="24">
        <f t="shared" si="0"/>
        <v>0</v>
      </c>
      <c r="BF45" s="24">
        <f t="shared" ref="BF45:BH45" si="98">AH45</f>
        <v>0</v>
      </c>
      <c r="BG45" s="24">
        <f t="shared" si="98"/>
        <v>0</v>
      </c>
      <c r="BH45" s="24">
        <f t="shared" si="98"/>
        <v>0</v>
      </c>
      <c r="BI45" s="2">
        <f t="shared" si="5"/>
        <v>1</v>
      </c>
      <c r="BJ45" s="2">
        <f t="shared" si="6"/>
        <v>0</v>
      </c>
      <c r="BK45" s="2">
        <f t="shared" si="7"/>
        <v>1</v>
      </c>
      <c r="BL45" s="2">
        <f t="shared" si="8"/>
        <v>0</v>
      </c>
      <c r="BM45" s="23">
        <f t="shared" si="2"/>
        <v>0</v>
      </c>
      <c r="BN45" s="23">
        <f t="shared" ref="BN45:BP45" si="99">AE45</f>
        <v>0</v>
      </c>
      <c r="BO45" s="23">
        <f t="shared" si="99"/>
        <v>0</v>
      </c>
      <c r="BP45" s="23">
        <f t="shared" si="99"/>
        <v>0</v>
      </c>
      <c r="BQ45" s="2">
        <f t="shared" si="10"/>
        <v>1</v>
      </c>
      <c r="BR45" s="2">
        <f t="shared" si="11"/>
        <v>0</v>
      </c>
      <c r="BS45" s="2">
        <f t="shared" si="12"/>
        <v>1</v>
      </c>
      <c r="BT45" s="2">
        <f t="shared" si="13"/>
        <v>0</v>
      </c>
    </row>
    <row r="46" s="2" customFormat="1" spans="1:72">
      <c r="A46" s="8">
        <v>18238.09</v>
      </c>
      <c r="B46" s="8">
        <v>-4864</v>
      </c>
      <c r="C46" s="8">
        <v>19928.09</v>
      </c>
      <c r="D46" s="8">
        <v>2242.56</v>
      </c>
      <c r="E46" s="8">
        <v>0</v>
      </c>
      <c r="F46" s="9">
        <v>-2998</v>
      </c>
      <c r="G46" s="8">
        <v>0</v>
      </c>
      <c r="H46" s="8">
        <v>189.89</v>
      </c>
      <c r="I46" s="8">
        <v>0</v>
      </c>
      <c r="J46" s="8">
        <v>220.16</v>
      </c>
      <c r="K46" s="8">
        <v>271.1</v>
      </c>
      <c r="L46" s="8">
        <v>0</v>
      </c>
      <c r="M46" s="8">
        <v>502.38</v>
      </c>
      <c r="N46" s="8">
        <v>499.09</v>
      </c>
      <c r="O46" s="8">
        <v>277.9</v>
      </c>
      <c r="P46" s="8">
        <v>286.7</v>
      </c>
      <c r="Q46" s="8">
        <v>0</v>
      </c>
      <c r="R46" s="8">
        <v>104.71</v>
      </c>
      <c r="S46" s="8">
        <v>18203.615</v>
      </c>
      <c r="T46" s="8">
        <v>4982.191</v>
      </c>
      <c r="U46" s="8">
        <v>1493.443</v>
      </c>
      <c r="V46" s="8">
        <v>3295.338</v>
      </c>
      <c r="W46" s="8">
        <v>4788.781</v>
      </c>
      <c r="X46" s="8">
        <v>462.013</v>
      </c>
      <c r="Y46" s="8">
        <v>50.025</v>
      </c>
      <c r="Z46" s="8">
        <v>16891.719</v>
      </c>
      <c r="AA46" s="8">
        <v>667.678</v>
      </c>
      <c r="AB46" s="8">
        <v>1468.47</v>
      </c>
      <c r="AC46" s="8" t="s">
        <v>60</v>
      </c>
      <c r="AD46" s="9">
        <v>-1245.2728</v>
      </c>
      <c r="AE46" s="8">
        <v>0</v>
      </c>
      <c r="AF46" s="8">
        <v>0</v>
      </c>
      <c r="AG46" s="8">
        <v>0</v>
      </c>
      <c r="AH46" s="8">
        <v>0</v>
      </c>
      <c r="AI46" s="8">
        <v>0</v>
      </c>
      <c r="AJ46" s="8">
        <v>0</v>
      </c>
      <c r="AK46" s="8">
        <v>4864</v>
      </c>
      <c r="AL46" s="8">
        <v>17787.1</v>
      </c>
      <c r="AM46" s="8">
        <v>22651.1</v>
      </c>
      <c r="AN46" s="8">
        <v>36035.56</v>
      </c>
      <c r="AO46" s="8">
        <v>13343.56</v>
      </c>
      <c r="AP46" s="8">
        <v>22692</v>
      </c>
      <c r="AQ46" s="8">
        <v>0</v>
      </c>
      <c r="AR46" s="8">
        <v>0</v>
      </c>
      <c r="AS46" s="8"/>
      <c r="AT46" s="8"/>
      <c r="AU46" s="8">
        <v>280</v>
      </c>
      <c r="AV46" s="16">
        <v>275</v>
      </c>
      <c r="AW46" s="9">
        <v>0</v>
      </c>
      <c r="AX46" s="9">
        <v>0</v>
      </c>
      <c r="AY46" s="9">
        <v>290</v>
      </c>
      <c r="AZ46" s="20">
        <v>305</v>
      </c>
      <c r="BA46" s="9">
        <v>0</v>
      </c>
      <c r="BB46" s="9">
        <v>0</v>
      </c>
      <c r="BC46" s="8"/>
      <c r="BD46" s="8"/>
      <c r="BE46" s="24">
        <f t="shared" si="0"/>
        <v>0</v>
      </c>
      <c r="BF46" s="24">
        <f t="shared" ref="BF46:BH46" si="100">AH46</f>
        <v>0</v>
      </c>
      <c r="BG46" s="24">
        <f t="shared" si="100"/>
        <v>0</v>
      </c>
      <c r="BH46" s="24">
        <f t="shared" si="100"/>
        <v>0</v>
      </c>
      <c r="BI46" s="2">
        <f t="shared" si="5"/>
        <v>1</v>
      </c>
      <c r="BJ46" s="2">
        <f t="shared" si="6"/>
        <v>0</v>
      </c>
      <c r="BK46" s="2">
        <f t="shared" si="7"/>
        <v>1</v>
      </c>
      <c r="BL46" s="2">
        <f t="shared" si="8"/>
        <v>0</v>
      </c>
      <c r="BM46" s="23">
        <f t="shared" si="2"/>
        <v>0</v>
      </c>
      <c r="BN46" s="23">
        <f t="shared" ref="BN46:BP46" si="101">AE46</f>
        <v>0</v>
      </c>
      <c r="BO46" s="23">
        <f t="shared" si="101"/>
        <v>0</v>
      </c>
      <c r="BP46" s="23">
        <f t="shared" si="101"/>
        <v>0</v>
      </c>
      <c r="BQ46" s="2">
        <f t="shared" si="10"/>
        <v>1</v>
      </c>
      <c r="BR46" s="2">
        <f t="shared" si="11"/>
        <v>0</v>
      </c>
      <c r="BS46" s="2">
        <f t="shared" si="12"/>
        <v>1</v>
      </c>
      <c r="BT46" s="2">
        <f t="shared" si="13"/>
        <v>0</v>
      </c>
    </row>
    <row r="47" s="2" customFormat="1" spans="1:72">
      <c r="A47" s="8">
        <v>18008.31</v>
      </c>
      <c r="B47" s="8">
        <v>-4806</v>
      </c>
      <c r="C47" s="8">
        <v>19925.63</v>
      </c>
      <c r="D47" s="8">
        <v>2068.48</v>
      </c>
      <c r="E47" s="8">
        <v>0</v>
      </c>
      <c r="F47" s="9">
        <v>-2998</v>
      </c>
      <c r="G47" s="8">
        <v>0</v>
      </c>
      <c r="H47" s="8">
        <v>189.89</v>
      </c>
      <c r="I47" s="8">
        <v>0</v>
      </c>
      <c r="J47" s="8">
        <v>220.92</v>
      </c>
      <c r="K47" s="8">
        <v>271.1</v>
      </c>
      <c r="L47" s="8">
        <v>0</v>
      </c>
      <c r="M47" s="8">
        <v>501.56</v>
      </c>
      <c r="N47" s="8">
        <v>499.91</v>
      </c>
      <c r="O47" s="8">
        <v>279.8</v>
      </c>
      <c r="P47" s="8">
        <v>289.1</v>
      </c>
      <c r="Q47" s="8">
        <v>0</v>
      </c>
      <c r="R47" s="8">
        <v>104.87</v>
      </c>
      <c r="S47" s="8">
        <v>17884.793</v>
      </c>
      <c r="T47" s="8">
        <v>4904.792</v>
      </c>
      <c r="U47" s="8">
        <v>1298.195</v>
      </c>
      <c r="V47" s="8">
        <v>3319.188</v>
      </c>
      <c r="W47" s="8">
        <v>4617.383</v>
      </c>
      <c r="X47" s="8">
        <v>461.43</v>
      </c>
      <c r="Y47" s="8">
        <v>50.005</v>
      </c>
      <c r="Z47" s="8">
        <v>16989.092</v>
      </c>
      <c r="AA47" s="8">
        <v>632.916</v>
      </c>
      <c r="AB47" s="8">
        <v>1464.9</v>
      </c>
      <c r="AC47" s="8" t="s">
        <v>60</v>
      </c>
      <c r="AD47" s="9">
        <v>-1237.8489</v>
      </c>
      <c r="AE47" s="8">
        <v>0</v>
      </c>
      <c r="AF47" s="8">
        <v>0</v>
      </c>
      <c r="AG47" s="8">
        <v>0</v>
      </c>
      <c r="AH47" s="8">
        <v>0</v>
      </c>
      <c r="AI47" s="8">
        <v>0</v>
      </c>
      <c r="AJ47" s="8">
        <v>0</v>
      </c>
      <c r="AK47" s="8">
        <v>4806</v>
      </c>
      <c r="AL47" s="8">
        <v>17611.1</v>
      </c>
      <c r="AM47" s="8">
        <v>22417.1</v>
      </c>
      <c r="AN47" s="8">
        <v>36718.04</v>
      </c>
      <c r="AO47" s="8">
        <v>13360.97</v>
      </c>
      <c r="AP47" s="8">
        <v>23357.07</v>
      </c>
      <c r="AQ47" s="8">
        <v>0</v>
      </c>
      <c r="AR47" s="8">
        <v>0</v>
      </c>
      <c r="AS47" s="8"/>
      <c r="AT47" s="8"/>
      <c r="AU47" s="8">
        <v>280</v>
      </c>
      <c r="AV47" s="16">
        <v>275</v>
      </c>
      <c r="AW47" s="9">
        <v>0</v>
      </c>
      <c r="AX47" s="9">
        <v>0</v>
      </c>
      <c r="AY47" s="9">
        <v>290</v>
      </c>
      <c r="AZ47" s="20">
        <v>305</v>
      </c>
      <c r="BA47" s="9">
        <v>0</v>
      </c>
      <c r="BB47" s="9">
        <v>0</v>
      </c>
      <c r="BC47" s="8"/>
      <c r="BD47" s="8"/>
      <c r="BE47" s="24">
        <f t="shared" si="0"/>
        <v>0</v>
      </c>
      <c r="BF47" s="24">
        <f t="shared" ref="BF47:BH47" si="102">AH47</f>
        <v>0</v>
      </c>
      <c r="BG47" s="24">
        <f t="shared" si="102"/>
        <v>0</v>
      </c>
      <c r="BH47" s="24">
        <f t="shared" si="102"/>
        <v>0</v>
      </c>
      <c r="BI47" s="2">
        <f t="shared" si="5"/>
        <v>1</v>
      </c>
      <c r="BJ47" s="2">
        <f t="shared" si="6"/>
        <v>0</v>
      </c>
      <c r="BK47" s="2">
        <f t="shared" si="7"/>
        <v>1</v>
      </c>
      <c r="BL47" s="2">
        <f t="shared" si="8"/>
        <v>0</v>
      </c>
      <c r="BM47" s="23">
        <f t="shared" si="2"/>
        <v>0</v>
      </c>
      <c r="BN47" s="23">
        <f t="shared" ref="BN47:BP47" si="103">AE47</f>
        <v>0</v>
      </c>
      <c r="BO47" s="23">
        <f t="shared" si="103"/>
        <v>0</v>
      </c>
      <c r="BP47" s="23">
        <f t="shared" si="103"/>
        <v>0</v>
      </c>
      <c r="BQ47" s="2">
        <f t="shared" si="10"/>
        <v>1</v>
      </c>
      <c r="BR47" s="2">
        <f t="shared" si="11"/>
        <v>0</v>
      </c>
      <c r="BS47" s="2">
        <f t="shared" si="12"/>
        <v>1</v>
      </c>
      <c r="BT47" s="2">
        <f t="shared" si="13"/>
        <v>0</v>
      </c>
    </row>
    <row r="48" s="2" customFormat="1" spans="1:72">
      <c r="A48" s="8">
        <v>17686.87</v>
      </c>
      <c r="B48" s="8">
        <v>-4748</v>
      </c>
      <c r="C48" s="8">
        <v>19926.85</v>
      </c>
      <c r="D48" s="8">
        <v>1687.06</v>
      </c>
      <c r="E48" s="8">
        <v>0</v>
      </c>
      <c r="F48" s="9">
        <v>-2998</v>
      </c>
      <c r="G48" s="8">
        <v>0</v>
      </c>
      <c r="H48" s="8">
        <v>190.77</v>
      </c>
      <c r="I48" s="8">
        <v>0</v>
      </c>
      <c r="J48" s="8">
        <v>220.04</v>
      </c>
      <c r="K48" s="8">
        <v>270.86</v>
      </c>
      <c r="L48" s="8">
        <v>0</v>
      </c>
      <c r="M48" s="8">
        <v>500.32</v>
      </c>
      <c r="N48" s="8">
        <v>499.91</v>
      </c>
      <c r="O48" s="8">
        <v>278.8</v>
      </c>
      <c r="P48" s="8">
        <v>286.6</v>
      </c>
      <c r="Q48" s="8">
        <v>0</v>
      </c>
      <c r="R48" s="8">
        <v>104.45</v>
      </c>
      <c r="S48" s="8">
        <v>17752.645</v>
      </c>
      <c r="T48" s="8">
        <v>4827.208</v>
      </c>
      <c r="U48" s="8">
        <v>1298.758</v>
      </c>
      <c r="V48" s="8">
        <v>2959.83</v>
      </c>
      <c r="W48" s="8">
        <v>4258.588</v>
      </c>
      <c r="X48" s="8">
        <v>462.368</v>
      </c>
      <c r="Y48" s="8">
        <v>49.981</v>
      </c>
      <c r="Z48" s="8">
        <v>17077.652</v>
      </c>
      <c r="AA48" s="8">
        <v>665.533</v>
      </c>
      <c r="AB48" s="8">
        <v>1466.84</v>
      </c>
      <c r="AC48" s="8" t="s">
        <v>60</v>
      </c>
      <c r="AD48" s="9">
        <v>-1246.1133</v>
      </c>
      <c r="AE48" s="8">
        <v>0</v>
      </c>
      <c r="AF48" s="8">
        <v>0</v>
      </c>
      <c r="AG48" s="8">
        <v>0</v>
      </c>
      <c r="AH48" s="8">
        <v>0</v>
      </c>
      <c r="AI48" s="8">
        <v>0</v>
      </c>
      <c r="AJ48" s="8">
        <v>0</v>
      </c>
      <c r="AK48" s="8">
        <v>4748</v>
      </c>
      <c r="AL48" s="8">
        <v>17370.7</v>
      </c>
      <c r="AM48" s="8">
        <v>22118.7</v>
      </c>
      <c r="AN48" s="8">
        <v>37243.69</v>
      </c>
      <c r="AO48" s="8">
        <v>13401.74</v>
      </c>
      <c r="AP48" s="8">
        <v>23841.95</v>
      </c>
      <c r="AQ48" s="8">
        <v>0</v>
      </c>
      <c r="AR48" s="8">
        <v>0</v>
      </c>
      <c r="AS48" s="8"/>
      <c r="AT48" s="8"/>
      <c r="AU48" s="8">
        <v>280</v>
      </c>
      <c r="AV48" s="16">
        <v>275</v>
      </c>
      <c r="AW48" s="9">
        <v>0</v>
      </c>
      <c r="AX48" s="9">
        <v>0</v>
      </c>
      <c r="AY48" s="9">
        <v>290</v>
      </c>
      <c r="AZ48" s="20">
        <v>305</v>
      </c>
      <c r="BA48" s="9">
        <v>0</v>
      </c>
      <c r="BB48" s="9">
        <v>0</v>
      </c>
      <c r="BC48" s="8"/>
      <c r="BD48" s="8"/>
      <c r="BE48" s="24">
        <f t="shared" si="0"/>
        <v>0</v>
      </c>
      <c r="BF48" s="24">
        <f t="shared" ref="BF48:BH48" si="104">AH48</f>
        <v>0</v>
      </c>
      <c r="BG48" s="24">
        <f t="shared" si="104"/>
        <v>0</v>
      </c>
      <c r="BH48" s="24">
        <f t="shared" si="104"/>
        <v>0</v>
      </c>
      <c r="BI48" s="2">
        <f t="shared" si="5"/>
        <v>1</v>
      </c>
      <c r="BJ48" s="2">
        <f t="shared" si="6"/>
        <v>0</v>
      </c>
      <c r="BK48" s="2">
        <f t="shared" si="7"/>
        <v>1</v>
      </c>
      <c r="BL48" s="2">
        <f t="shared" si="8"/>
        <v>0</v>
      </c>
      <c r="BM48" s="23">
        <f t="shared" si="2"/>
        <v>0</v>
      </c>
      <c r="BN48" s="23">
        <f t="shared" ref="BN48:BP48" si="105">AE48</f>
        <v>0</v>
      </c>
      <c r="BO48" s="23">
        <f t="shared" si="105"/>
        <v>0</v>
      </c>
      <c r="BP48" s="23">
        <f t="shared" si="105"/>
        <v>0</v>
      </c>
      <c r="BQ48" s="2">
        <f t="shared" si="10"/>
        <v>1</v>
      </c>
      <c r="BR48" s="2">
        <f t="shared" si="11"/>
        <v>0</v>
      </c>
      <c r="BS48" s="2">
        <f t="shared" si="12"/>
        <v>1</v>
      </c>
      <c r="BT48" s="2">
        <f t="shared" si="13"/>
        <v>0</v>
      </c>
    </row>
    <row r="49" s="2" customFormat="1" spans="1:72">
      <c r="A49" s="8">
        <v>17482.73</v>
      </c>
      <c r="B49" s="8">
        <v>-4690</v>
      </c>
      <c r="C49" s="8">
        <v>19925.15</v>
      </c>
      <c r="D49" s="8">
        <v>1421.95</v>
      </c>
      <c r="E49" s="8">
        <v>0</v>
      </c>
      <c r="F49" s="9">
        <v>-2998</v>
      </c>
      <c r="G49" s="8">
        <v>0</v>
      </c>
      <c r="H49" s="8">
        <v>189.89</v>
      </c>
      <c r="I49" s="8">
        <v>0</v>
      </c>
      <c r="J49" s="8">
        <v>220.54</v>
      </c>
      <c r="K49" s="8">
        <v>270.86</v>
      </c>
      <c r="L49" s="8">
        <v>0</v>
      </c>
      <c r="M49" s="8">
        <v>500.32</v>
      </c>
      <c r="N49" s="8">
        <v>499.91</v>
      </c>
      <c r="O49" s="8">
        <v>279.4</v>
      </c>
      <c r="P49" s="8">
        <v>289.1</v>
      </c>
      <c r="Q49" s="8">
        <v>0</v>
      </c>
      <c r="R49" s="8">
        <v>104.66</v>
      </c>
      <c r="S49" s="8">
        <v>17173.297</v>
      </c>
      <c r="T49" s="8">
        <v>4925.693</v>
      </c>
      <c r="U49" s="8">
        <v>1154.333</v>
      </c>
      <c r="V49" s="8">
        <v>2641.907</v>
      </c>
      <c r="W49" s="8">
        <v>3796.24</v>
      </c>
      <c r="X49" s="8">
        <v>463.761</v>
      </c>
      <c r="Y49" s="8">
        <v>49.97</v>
      </c>
      <c r="Z49" s="8">
        <v>17022.064</v>
      </c>
      <c r="AA49" s="8">
        <v>642.65</v>
      </c>
      <c r="AB49" s="8">
        <v>1469.72</v>
      </c>
      <c r="AC49" s="8" t="s">
        <v>60</v>
      </c>
      <c r="AD49" s="9">
        <v>-1243.8721</v>
      </c>
      <c r="AE49" s="8">
        <v>0</v>
      </c>
      <c r="AF49" s="8">
        <v>0</v>
      </c>
      <c r="AG49" s="8">
        <v>0</v>
      </c>
      <c r="AH49" s="8">
        <v>0</v>
      </c>
      <c r="AI49" s="8">
        <v>0</v>
      </c>
      <c r="AJ49" s="8">
        <v>0</v>
      </c>
      <c r="AK49" s="8">
        <v>4690</v>
      </c>
      <c r="AL49" s="8">
        <v>17000.2</v>
      </c>
      <c r="AM49" s="8">
        <v>21690.2</v>
      </c>
      <c r="AN49" s="8">
        <v>37639.51</v>
      </c>
      <c r="AO49" s="8">
        <v>13452.47</v>
      </c>
      <c r="AP49" s="8">
        <v>24187.04</v>
      </c>
      <c r="AQ49" s="8">
        <v>0</v>
      </c>
      <c r="AR49" s="8">
        <v>0</v>
      </c>
      <c r="AS49" s="8"/>
      <c r="AT49" s="8"/>
      <c r="AU49" s="8">
        <v>280</v>
      </c>
      <c r="AV49" s="16">
        <v>275</v>
      </c>
      <c r="AW49" s="9">
        <v>0</v>
      </c>
      <c r="AX49" s="9">
        <v>0</v>
      </c>
      <c r="AY49" s="9">
        <v>290</v>
      </c>
      <c r="AZ49" s="20">
        <v>305</v>
      </c>
      <c r="BA49" s="9">
        <v>0</v>
      </c>
      <c r="BB49" s="9">
        <v>0</v>
      </c>
      <c r="BC49" s="8"/>
      <c r="BD49" s="8"/>
      <c r="BE49" s="24">
        <f t="shared" si="0"/>
        <v>0</v>
      </c>
      <c r="BF49" s="24">
        <f t="shared" ref="BF49:BH49" si="106">AH49</f>
        <v>0</v>
      </c>
      <c r="BG49" s="24">
        <f t="shared" si="106"/>
        <v>0</v>
      </c>
      <c r="BH49" s="24">
        <f t="shared" si="106"/>
        <v>0</v>
      </c>
      <c r="BI49" s="2">
        <f t="shared" si="5"/>
        <v>1</v>
      </c>
      <c r="BJ49" s="2">
        <f t="shared" si="6"/>
        <v>0</v>
      </c>
      <c r="BK49" s="2">
        <f t="shared" si="7"/>
        <v>1</v>
      </c>
      <c r="BL49" s="2">
        <f t="shared" si="8"/>
        <v>0</v>
      </c>
      <c r="BM49" s="23">
        <f t="shared" si="2"/>
        <v>0</v>
      </c>
      <c r="BN49" s="23">
        <f t="shared" ref="BN49:BP49" si="107">AE49</f>
        <v>0</v>
      </c>
      <c r="BO49" s="23">
        <f t="shared" si="107"/>
        <v>0</v>
      </c>
      <c r="BP49" s="23">
        <f t="shared" si="107"/>
        <v>0</v>
      </c>
      <c r="BQ49" s="2">
        <f t="shared" si="10"/>
        <v>1</v>
      </c>
      <c r="BR49" s="2">
        <f t="shared" si="11"/>
        <v>0</v>
      </c>
      <c r="BS49" s="2">
        <f t="shared" si="12"/>
        <v>1</v>
      </c>
      <c r="BT49" s="2">
        <f t="shared" si="13"/>
        <v>0</v>
      </c>
    </row>
    <row r="50" s="2" customFormat="1" spans="1:72">
      <c r="A50" s="8">
        <v>16916.02</v>
      </c>
      <c r="B50" s="8">
        <v>-4630</v>
      </c>
      <c r="C50" s="8">
        <v>19924.33</v>
      </c>
      <c r="D50" s="8">
        <v>852.39</v>
      </c>
      <c r="E50" s="8">
        <v>0</v>
      </c>
      <c r="F50" s="9">
        <v>-2998</v>
      </c>
      <c r="G50" s="8">
        <v>0</v>
      </c>
      <c r="H50" s="8">
        <v>189.89</v>
      </c>
      <c r="I50" s="8">
        <v>0</v>
      </c>
      <c r="J50" s="8">
        <v>219.14</v>
      </c>
      <c r="K50" s="8">
        <v>270.4</v>
      </c>
      <c r="L50" s="8">
        <v>0</v>
      </c>
      <c r="M50" s="8">
        <v>500.32</v>
      </c>
      <c r="N50" s="8">
        <v>498.27</v>
      </c>
      <c r="O50" s="8">
        <v>274</v>
      </c>
      <c r="P50" s="8">
        <v>283.1</v>
      </c>
      <c r="Q50" s="8">
        <v>0</v>
      </c>
      <c r="R50" s="8">
        <v>104.71</v>
      </c>
      <c r="S50" s="8">
        <v>17098.314</v>
      </c>
      <c r="T50" s="8">
        <v>4637.805</v>
      </c>
      <c r="U50" s="8">
        <v>887.327</v>
      </c>
      <c r="V50" s="8">
        <v>2402.497</v>
      </c>
      <c r="W50" s="8">
        <v>3289.823</v>
      </c>
      <c r="X50" s="8">
        <v>458.488</v>
      </c>
      <c r="Y50" s="8">
        <v>50.035</v>
      </c>
      <c r="Z50" s="8">
        <v>17016.69</v>
      </c>
      <c r="AA50" s="8">
        <v>692.906</v>
      </c>
      <c r="AB50" s="8">
        <v>1472.35</v>
      </c>
      <c r="AC50" s="8" t="s">
        <v>60</v>
      </c>
      <c r="AD50" s="9">
        <v>-1250.0354</v>
      </c>
      <c r="AE50" s="8">
        <v>0</v>
      </c>
      <c r="AF50" s="8">
        <v>0</v>
      </c>
      <c r="AG50" s="8">
        <v>0</v>
      </c>
      <c r="AH50" s="8">
        <v>0</v>
      </c>
      <c r="AI50" s="8">
        <v>0</v>
      </c>
      <c r="AJ50" s="8">
        <v>0</v>
      </c>
      <c r="AK50" s="8">
        <v>4630</v>
      </c>
      <c r="AL50" s="8">
        <v>16703.9</v>
      </c>
      <c r="AM50" s="8">
        <v>21333.9</v>
      </c>
      <c r="AN50" s="8">
        <v>37977.61</v>
      </c>
      <c r="AO50" s="8">
        <v>13548.62</v>
      </c>
      <c r="AP50" s="8">
        <v>24428.99</v>
      </c>
      <c r="AQ50" s="8">
        <v>0</v>
      </c>
      <c r="AR50" s="8">
        <v>0</v>
      </c>
      <c r="AS50" s="8"/>
      <c r="AT50" s="8"/>
      <c r="AU50" s="8">
        <v>280</v>
      </c>
      <c r="AV50" s="16">
        <v>275</v>
      </c>
      <c r="AW50" s="9">
        <v>0</v>
      </c>
      <c r="AX50" s="9">
        <v>0</v>
      </c>
      <c r="AY50" s="9">
        <v>290</v>
      </c>
      <c r="AZ50" s="20">
        <v>305</v>
      </c>
      <c r="BA50" s="9">
        <v>0</v>
      </c>
      <c r="BB50" s="9">
        <v>0</v>
      </c>
      <c r="BC50" s="8"/>
      <c r="BD50" s="8"/>
      <c r="BE50" s="24">
        <f t="shared" si="0"/>
        <v>0</v>
      </c>
      <c r="BF50" s="24">
        <f t="shared" ref="BF50:BH50" si="108">AH50</f>
        <v>0</v>
      </c>
      <c r="BG50" s="24">
        <f t="shared" si="108"/>
        <v>0</v>
      </c>
      <c r="BH50" s="24">
        <f t="shared" si="108"/>
        <v>0</v>
      </c>
      <c r="BI50" s="2">
        <f t="shared" si="5"/>
        <v>1</v>
      </c>
      <c r="BJ50" s="2">
        <f t="shared" si="6"/>
        <v>0</v>
      </c>
      <c r="BK50" s="2">
        <f t="shared" si="7"/>
        <v>1</v>
      </c>
      <c r="BL50" s="2">
        <f t="shared" si="8"/>
        <v>0</v>
      </c>
      <c r="BM50" s="23">
        <f t="shared" si="2"/>
        <v>0</v>
      </c>
      <c r="BN50" s="23">
        <f t="shared" ref="BN50:BP50" si="109">AE50</f>
        <v>0</v>
      </c>
      <c r="BO50" s="23">
        <f t="shared" si="109"/>
        <v>0</v>
      </c>
      <c r="BP50" s="23">
        <f t="shared" si="109"/>
        <v>0</v>
      </c>
      <c r="BQ50" s="2">
        <f t="shared" si="10"/>
        <v>1</v>
      </c>
      <c r="BR50" s="2">
        <f t="shared" si="11"/>
        <v>0</v>
      </c>
      <c r="BS50" s="2">
        <f t="shared" si="12"/>
        <v>1</v>
      </c>
      <c r="BT50" s="2">
        <f t="shared" si="13"/>
        <v>0</v>
      </c>
    </row>
    <row r="51" s="2" customFormat="1" spans="1:72">
      <c r="A51" s="8">
        <v>16619.71</v>
      </c>
      <c r="B51" s="8">
        <v>-4739</v>
      </c>
      <c r="C51" s="8">
        <v>19922.15</v>
      </c>
      <c r="D51" s="8">
        <v>667.26</v>
      </c>
      <c r="E51" s="8">
        <v>0</v>
      </c>
      <c r="F51" s="9">
        <v>-3107</v>
      </c>
      <c r="G51" s="8">
        <v>0</v>
      </c>
      <c r="H51" s="8">
        <v>189.05</v>
      </c>
      <c r="I51" s="8">
        <v>0</v>
      </c>
      <c r="J51" s="8">
        <v>221.04</v>
      </c>
      <c r="K51" s="8">
        <v>270.86</v>
      </c>
      <c r="L51" s="8">
        <v>0</v>
      </c>
      <c r="M51" s="8">
        <v>501.97</v>
      </c>
      <c r="N51" s="8">
        <v>499.5</v>
      </c>
      <c r="O51" s="8">
        <v>279.4</v>
      </c>
      <c r="P51" s="8">
        <v>287.6</v>
      </c>
      <c r="Q51" s="8">
        <v>0</v>
      </c>
      <c r="R51" s="8">
        <v>105.24</v>
      </c>
      <c r="S51" s="8">
        <v>16986.57</v>
      </c>
      <c r="T51" s="8">
        <v>4697.643</v>
      </c>
      <c r="U51" s="8">
        <v>881.881</v>
      </c>
      <c r="V51" s="8">
        <v>2385.66</v>
      </c>
      <c r="W51" s="8">
        <v>3267.541</v>
      </c>
      <c r="X51" s="8">
        <v>456.745</v>
      </c>
      <c r="Y51" s="8">
        <v>50.021</v>
      </c>
      <c r="Z51" s="8">
        <v>17003.438</v>
      </c>
      <c r="AA51" s="8">
        <v>687.863</v>
      </c>
      <c r="AB51" s="8">
        <v>1470.12</v>
      </c>
      <c r="AC51" s="8" t="s">
        <v>60</v>
      </c>
      <c r="AD51" s="9">
        <v>-1351.17</v>
      </c>
      <c r="AE51" s="8">
        <v>0</v>
      </c>
      <c r="AF51" s="8">
        <v>0</v>
      </c>
      <c r="AG51" s="8">
        <v>0</v>
      </c>
      <c r="AH51" s="8">
        <v>0</v>
      </c>
      <c r="AI51" s="8">
        <v>0</v>
      </c>
      <c r="AJ51" s="8">
        <v>0</v>
      </c>
      <c r="AK51" s="8">
        <v>4739</v>
      </c>
      <c r="AL51" s="8">
        <v>16407.5</v>
      </c>
      <c r="AM51" s="8">
        <v>21146.5</v>
      </c>
      <c r="AN51" s="8">
        <v>38238.29</v>
      </c>
      <c r="AO51" s="8">
        <v>13663.57</v>
      </c>
      <c r="AP51" s="8">
        <v>24574.72</v>
      </c>
      <c r="AQ51" s="8">
        <v>0</v>
      </c>
      <c r="AR51" s="8">
        <v>0</v>
      </c>
      <c r="AS51" s="8"/>
      <c r="AT51" s="8"/>
      <c r="AU51" s="8">
        <v>280</v>
      </c>
      <c r="AV51" s="16">
        <v>275</v>
      </c>
      <c r="AW51" s="9">
        <v>0</v>
      </c>
      <c r="AX51" s="9">
        <v>0</v>
      </c>
      <c r="AY51" s="9">
        <v>290</v>
      </c>
      <c r="AZ51" s="20">
        <v>305</v>
      </c>
      <c r="BA51" s="9">
        <v>0</v>
      </c>
      <c r="BB51" s="9">
        <v>0</v>
      </c>
      <c r="BC51" s="8"/>
      <c r="BD51" s="8"/>
      <c r="BE51" s="24">
        <f t="shared" si="0"/>
        <v>0</v>
      </c>
      <c r="BF51" s="24">
        <f t="shared" ref="BF51:BH51" si="110">AH51</f>
        <v>0</v>
      </c>
      <c r="BG51" s="24">
        <f t="shared" si="110"/>
        <v>0</v>
      </c>
      <c r="BH51" s="24">
        <f t="shared" si="110"/>
        <v>0</v>
      </c>
      <c r="BI51" s="2">
        <f t="shared" si="5"/>
        <v>1</v>
      </c>
      <c r="BJ51" s="2">
        <f t="shared" si="6"/>
        <v>0</v>
      </c>
      <c r="BK51" s="2">
        <f t="shared" si="7"/>
        <v>1</v>
      </c>
      <c r="BL51" s="2">
        <f t="shared" si="8"/>
        <v>0</v>
      </c>
      <c r="BM51" s="23">
        <f t="shared" si="2"/>
        <v>0</v>
      </c>
      <c r="BN51" s="23">
        <f t="shared" ref="BN51:BP51" si="111">AE51</f>
        <v>0</v>
      </c>
      <c r="BO51" s="23">
        <f t="shared" si="111"/>
        <v>0</v>
      </c>
      <c r="BP51" s="23">
        <f t="shared" si="111"/>
        <v>0</v>
      </c>
      <c r="BQ51" s="2">
        <f t="shared" si="10"/>
        <v>1</v>
      </c>
      <c r="BR51" s="2">
        <f t="shared" si="11"/>
        <v>0</v>
      </c>
      <c r="BS51" s="2">
        <f t="shared" si="12"/>
        <v>1</v>
      </c>
      <c r="BT51" s="2">
        <f t="shared" si="13"/>
        <v>0</v>
      </c>
    </row>
    <row r="52" s="2" customFormat="1" spans="1:72">
      <c r="A52" s="8">
        <v>16482.19</v>
      </c>
      <c r="B52" s="8">
        <v>-4850</v>
      </c>
      <c r="C52" s="8">
        <v>19927.75</v>
      </c>
      <c r="D52" s="8">
        <v>647.73</v>
      </c>
      <c r="E52" s="8">
        <v>0</v>
      </c>
      <c r="F52" s="9">
        <v>-3218</v>
      </c>
      <c r="G52" s="8">
        <v>0</v>
      </c>
      <c r="H52" s="8">
        <v>191.61</v>
      </c>
      <c r="I52" s="8">
        <v>0</v>
      </c>
      <c r="J52" s="8">
        <v>220.86</v>
      </c>
      <c r="K52" s="8">
        <v>270.86</v>
      </c>
      <c r="L52" s="8">
        <v>0</v>
      </c>
      <c r="M52" s="8">
        <v>500.73</v>
      </c>
      <c r="N52" s="8">
        <v>499.91</v>
      </c>
      <c r="O52" s="8">
        <v>280.7</v>
      </c>
      <c r="P52" s="8">
        <v>287.8</v>
      </c>
      <c r="Q52" s="8">
        <v>0</v>
      </c>
      <c r="R52" s="8">
        <v>104.87</v>
      </c>
      <c r="S52" s="8">
        <v>16542.545</v>
      </c>
      <c r="T52" s="8">
        <v>4972.372</v>
      </c>
      <c r="U52" s="8">
        <v>864.68</v>
      </c>
      <c r="V52" s="8">
        <v>2380.502</v>
      </c>
      <c r="W52" s="8">
        <v>3245.182</v>
      </c>
      <c r="X52" s="8">
        <v>458.348</v>
      </c>
      <c r="Y52" s="8">
        <v>50.01</v>
      </c>
      <c r="Z52" s="8">
        <v>16991.549</v>
      </c>
      <c r="AA52" s="8">
        <v>726.377</v>
      </c>
      <c r="AB52" s="8">
        <v>1463.14</v>
      </c>
      <c r="AC52" s="8" t="s">
        <v>60</v>
      </c>
      <c r="AD52" s="9">
        <v>-1462.25</v>
      </c>
      <c r="AE52" s="8">
        <v>0</v>
      </c>
      <c r="AF52" s="8">
        <v>0</v>
      </c>
      <c r="AG52" s="8">
        <v>0</v>
      </c>
      <c r="AH52" s="8">
        <v>0</v>
      </c>
      <c r="AI52" s="8">
        <v>0</v>
      </c>
      <c r="AJ52" s="8">
        <v>0</v>
      </c>
      <c r="AK52" s="8">
        <v>4850</v>
      </c>
      <c r="AL52" s="8">
        <v>15925.9</v>
      </c>
      <c r="AM52" s="8">
        <v>20775.9</v>
      </c>
      <c r="AN52" s="8">
        <v>38377.53</v>
      </c>
      <c r="AO52" s="8">
        <v>13779.11</v>
      </c>
      <c r="AP52" s="8">
        <v>24598.42</v>
      </c>
      <c r="AQ52" s="8">
        <v>0</v>
      </c>
      <c r="AR52" s="8">
        <v>0</v>
      </c>
      <c r="AS52" s="8"/>
      <c r="AT52" s="8"/>
      <c r="AU52" s="8">
        <v>280</v>
      </c>
      <c r="AV52" s="16">
        <v>275</v>
      </c>
      <c r="AW52" s="9">
        <v>0</v>
      </c>
      <c r="AX52" s="9">
        <v>0</v>
      </c>
      <c r="AY52" s="9">
        <v>290</v>
      </c>
      <c r="AZ52" s="20">
        <v>305</v>
      </c>
      <c r="BA52" s="9">
        <v>0</v>
      </c>
      <c r="BB52" s="9">
        <v>0</v>
      </c>
      <c r="BC52" s="8"/>
      <c r="BD52" s="8"/>
      <c r="BE52" s="24">
        <f t="shared" si="0"/>
        <v>0</v>
      </c>
      <c r="BF52" s="24">
        <f t="shared" ref="BF52:BH52" si="112">AH52</f>
        <v>0</v>
      </c>
      <c r="BG52" s="24">
        <f t="shared" si="112"/>
        <v>0</v>
      </c>
      <c r="BH52" s="24">
        <f t="shared" si="112"/>
        <v>0</v>
      </c>
      <c r="BI52" s="2">
        <f t="shared" si="5"/>
        <v>1</v>
      </c>
      <c r="BJ52" s="2">
        <f t="shared" si="6"/>
        <v>0</v>
      </c>
      <c r="BK52" s="2">
        <f t="shared" si="7"/>
        <v>1</v>
      </c>
      <c r="BL52" s="2">
        <f t="shared" si="8"/>
        <v>0</v>
      </c>
      <c r="BM52" s="23">
        <f t="shared" si="2"/>
        <v>0</v>
      </c>
      <c r="BN52" s="23">
        <f t="shared" ref="BN52:BP52" si="113">AE52</f>
        <v>0</v>
      </c>
      <c r="BO52" s="23">
        <f t="shared" si="113"/>
        <v>0</v>
      </c>
      <c r="BP52" s="23">
        <f t="shared" si="113"/>
        <v>0</v>
      </c>
      <c r="BQ52" s="2">
        <f t="shared" si="10"/>
        <v>1</v>
      </c>
      <c r="BR52" s="2">
        <f t="shared" si="11"/>
        <v>0</v>
      </c>
      <c r="BS52" s="2">
        <f t="shared" si="12"/>
        <v>1</v>
      </c>
      <c r="BT52" s="2">
        <f t="shared" si="13"/>
        <v>0</v>
      </c>
    </row>
    <row r="53" s="2" customFormat="1" spans="1:72">
      <c r="A53" s="8">
        <v>16358.71</v>
      </c>
      <c r="B53" s="8">
        <v>-4959</v>
      </c>
      <c r="C53" s="8">
        <v>19927.21</v>
      </c>
      <c r="D53" s="8">
        <v>631.44</v>
      </c>
      <c r="E53" s="8">
        <v>0</v>
      </c>
      <c r="F53" s="9">
        <v>-3327</v>
      </c>
      <c r="G53" s="8">
        <v>0</v>
      </c>
      <c r="H53" s="8">
        <v>189.05</v>
      </c>
      <c r="I53" s="8">
        <v>0</v>
      </c>
      <c r="J53" s="8">
        <v>219.8</v>
      </c>
      <c r="K53" s="8">
        <v>271.1</v>
      </c>
      <c r="L53" s="8">
        <v>0</v>
      </c>
      <c r="M53" s="8">
        <v>499.5</v>
      </c>
      <c r="N53" s="8">
        <v>499.91</v>
      </c>
      <c r="O53" s="8">
        <v>277.9</v>
      </c>
      <c r="P53" s="8">
        <v>285.5</v>
      </c>
      <c r="Q53" s="8">
        <v>0</v>
      </c>
      <c r="R53" s="8">
        <v>104.71</v>
      </c>
      <c r="S53" s="8">
        <v>16453.953</v>
      </c>
      <c r="T53" s="8">
        <v>4859.989</v>
      </c>
      <c r="U53" s="8">
        <v>897.029</v>
      </c>
      <c r="V53" s="8">
        <v>2371.527</v>
      </c>
      <c r="W53" s="8">
        <v>3268.557</v>
      </c>
      <c r="X53" s="8">
        <v>453.093</v>
      </c>
      <c r="Y53" s="8">
        <v>50.031</v>
      </c>
      <c r="Z53" s="8">
        <v>16985.371</v>
      </c>
      <c r="AA53" s="8">
        <v>653.777</v>
      </c>
      <c r="AB53" s="8">
        <v>1464.97</v>
      </c>
      <c r="AC53" s="8" t="s">
        <v>60</v>
      </c>
      <c r="AD53" s="9">
        <v>-1580.614</v>
      </c>
      <c r="AE53" s="8">
        <v>0</v>
      </c>
      <c r="AF53" s="8">
        <v>0</v>
      </c>
      <c r="AG53" s="8">
        <v>0</v>
      </c>
      <c r="AH53" s="8">
        <v>0</v>
      </c>
      <c r="AI53" s="8">
        <v>0</v>
      </c>
      <c r="AJ53" s="8">
        <v>0</v>
      </c>
      <c r="AK53" s="8">
        <v>4959</v>
      </c>
      <c r="AL53" s="8">
        <v>15703.6</v>
      </c>
      <c r="AM53" s="8">
        <v>20662.6</v>
      </c>
      <c r="AN53" s="8">
        <v>38422.96</v>
      </c>
      <c r="AO53" s="8">
        <v>13891.02</v>
      </c>
      <c r="AP53" s="8">
        <v>24531.94</v>
      </c>
      <c r="AQ53" s="8">
        <v>0</v>
      </c>
      <c r="AR53" s="8">
        <v>0</v>
      </c>
      <c r="AS53" s="8"/>
      <c r="AT53" s="8"/>
      <c r="AU53" s="8">
        <v>280</v>
      </c>
      <c r="AV53" s="16">
        <v>275</v>
      </c>
      <c r="AW53" s="9">
        <v>0</v>
      </c>
      <c r="AX53" s="9">
        <v>0</v>
      </c>
      <c r="AY53" s="9">
        <v>290</v>
      </c>
      <c r="AZ53" s="20">
        <v>305</v>
      </c>
      <c r="BA53" s="9">
        <v>0</v>
      </c>
      <c r="BB53" s="9">
        <v>0</v>
      </c>
      <c r="BC53" s="8"/>
      <c r="BD53" s="8"/>
      <c r="BE53" s="24">
        <f t="shared" si="0"/>
        <v>0</v>
      </c>
      <c r="BF53" s="24">
        <f t="shared" ref="BF53:BH53" si="114">AH53</f>
        <v>0</v>
      </c>
      <c r="BG53" s="24">
        <f t="shared" si="114"/>
        <v>0</v>
      </c>
      <c r="BH53" s="24">
        <f t="shared" si="114"/>
        <v>0</v>
      </c>
      <c r="BI53" s="2">
        <f t="shared" si="5"/>
        <v>1</v>
      </c>
      <c r="BJ53" s="2">
        <f t="shared" si="6"/>
        <v>0</v>
      </c>
      <c r="BK53" s="2">
        <f t="shared" si="7"/>
        <v>1</v>
      </c>
      <c r="BL53" s="2">
        <f t="shared" si="8"/>
        <v>0</v>
      </c>
      <c r="BM53" s="23">
        <f t="shared" si="2"/>
        <v>0</v>
      </c>
      <c r="BN53" s="23">
        <f t="shared" ref="BN53:BP53" si="115">AE53</f>
        <v>0</v>
      </c>
      <c r="BO53" s="23">
        <f t="shared" si="115"/>
        <v>0</v>
      </c>
      <c r="BP53" s="23">
        <f t="shared" si="115"/>
        <v>0</v>
      </c>
      <c r="BQ53" s="2">
        <f t="shared" si="10"/>
        <v>1</v>
      </c>
      <c r="BR53" s="2">
        <f t="shared" si="11"/>
        <v>0</v>
      </c>
      <c r="BS53" s="2">
        <f t="shared" si="12"/>
        <v>1</v>
      </c>
      <c r="BT53" s="2">
        <f t="shared" si="13"/>
        <v>0</v>
      </c>
    </row>
    <row r="54" s="2" customFormat="1" spans="1:72">
      <c r="A54" s="8">
        <v>16058.11</v>
      </c>
      <c r="B54" s="8">
        <v>-5065</v>
      </c>
      <c r="C54" s="8">
        <v>19925.6</v>
      </c>
      <c r="D54" s="8">
        <v>427.48</v>
      </c>
      <c r="E54" s="8">
        <v>0</v>
      </c>
      <c r="F54" s="9">
        <v>-3438</v>
      </c>
      <c r="G54" s="8">
        <v>0</v>
      </c>
      <c r="H54" s="8">
        <v>190.77</v>
      </c>
      <c r="I54" s="8">
        <v>0</v>
      </c>
      <c r="J54" s="8">
        <v>220.23</v>
      </c>
      <c r="K54" s="8">
        <v>271.1</v>
      </c>
      <c r="L54" s="8">
        <v>0</v>
      </c>
      <c r="M54" s="8">
        <v>501.15</v>
      </c>
      <c r="N54" s="8">
        <v>500.32</v>
      </c>
      <c r="O54" s="8">
        <v>279</v>
      </c>
      <c r="P54" s="8">
        <v>287.7</v>
      </c>
      <c r="Q54" s="8">
        <v>0</v>
      </c>
      <c r="R54" s="8">
        <v>104.92</v>
      </c>
      <c r="S54" s="8">
        <v>16030.466</v>
      </c>
      <c r="T54" s="8">
        <v>5227.958</v>
      </c>
      <c r="U54" s="8">
        <v>909.501</v>
      </c>
      <c r="V54" s="8">
        <v>2355.954</v>
      </c>
      <c r="W54" s="8">
        <v>3265.455</v>
      </c>
      <c r="X54" s="8">
        <v>155.344</v>
      </c>
      <c r="Y54" s="8">
        <v>50.03</v>
      </c>
      <c r="Z54" s="8">
        <v>17103.414</v>
      </c>
      <c r="AA54" s="8">
        <v>584.059</v>
      </c>
      <c r="AB54" s="8">
        <v>1472.11</v>
      </c>
      <c r="AC54" s="8" t="s">
        <v>60</v>
      </c>
      <c r="AD54" s="9">
        <v>-1684.5503</v>
      </c>
      <c r="AE54" s="8">
        <v>0</v>
      </c>
      <c r="AF54" s="8">
        <v>0</v>
      </c>
      <c r="AG54" s="8">
        <v>0</v>
      </c>
      <c r="AH54" s="8">
        <v>0</v>
      </c>
      <c r="AI54" s="8">
        <v>0</v>
      </c>
      <c r="AJ54" s="8">
        <v>0</v>
      </c>
      <c r="AK54" s="8">
        <v>5065</v>
      </c>
      <c r="AL54" s="8">
        <v>15666.5</v>
      </c>
      <c r="AM54" s="8">
        <v>20731.5</v>
      </c>
      <c r="AN54" s="8">
        <v>38379.99</v>
      </c>
      <c r="AO54" s="8">
        <v>14015.25</v>
      </c>
      <c r="AP54" s="8">
        <v>24364.74</v>
      </c>
      <c r="AQ54" s="8">
        <v>0</v>
      </c>
      <c r="AR54" s="8">
        <v>0</v>
      </c>
      <c r="AS54" s="8"/>
      <c r="AT54" s="8"/>
      <c r="AU54" s="8">
        <v>280</v>
      </c>
      <c r="AV54" s="16">
        <v>275</v>
      </c>
      <c r="AW54" s="9">
        <v>0</v>
      </c>
      <c r="AX54" s="9">
        <v>0</v>
      </c>
      <c r="AY54" s="9">
        <v>290</v>
      </c>
      <c r="AZ54" s="20">
        <v>305</v>
      </c>
      <c r="BA54" s="9">
        <v>0</v>
      </c>
      <c r="BB54" s="9">
        <v>0</v>
      </c>
      <c r="BC54" s="8"/>
      <c r="BD54" s="8"/>
      <c r="BE54" s="24">
        <f t="shared" si="0"/>
        <v>0</v>
      </c>
      <c r="BF54" s="24">
        <f t="shared" ref="BF54:BH54" si="116">AH54</f>
        <v>0</v>
      </c>
      <c r="BG54" s="24">
        <f t="shared" si="116"/>
        <v>0</v>
      </c>
      <c r="BH54" s="24">
        <f t="shared" si="116"/>
        <v>0</v>
      </c>
      <c r="BI54" s="2">
        <f t="shared" si="5"/>
        <v>1</v>
      </c>
      <c r="BJ54" s="2">
        <f t="shared" si="6"/>
        <v>0</v>
      </c>
      <c r="BK54" s="2">
        <f t="shared" si="7"/>
        <v>1</v>
      </c>
      <c r="BL54" s="2">
        <f t="shared" si="8"/>
        <v>0</v>
      </c>
      <c r="BM54" s="23">
        <f t="shared" si="2"/>
        <v>0</v>
      </c>
      <c r="BN54" s="23">
        <f t="shared" ref="BN54:BP54" si="117">AE54</f>
        <v>0</v>
      </c>
      <c r="BO54" s="23">
        <f t="shared" si="117"/>
        <v>0</v>
      </c>
      <c r="BP54" s="23">
        <f t="shared" si="117"/>
        <v>0</v>
      </c>
      <c r="BQ54" s="2">
        <f t="shared" si="10"/>
        <v>1</v>
      </c>
      <c r="BR54" s="2">
        <f t="shared" si="11"/>
        <v>0</v>
      </c>
      <c r="BS54" s="2">
        <f t="shared" si="12"/>
        <v>1</v>
      </c>
      <c r="BT54" s="2">
        <f t="shared" si="13"/>
        <v>0</v>
      </c>
    </row>
    <row r="55" s="2" customFormat="1" spans="1:72">
      <c r="A55" s="8">
        <v>16051.15</v>
      </c>
      <c r="B55" s="8">
        <v>-5064</v>
      </c>
      <c r="C55" s="8">
        <v>19924.69</v>
      </c>
      <c r="D55" s="8">
        <v>723.19</v>
      </c>
      <c r="E55" s="8">
        <v>0</v>
      </c>
      <c r="F55" s="9">
        <v>-3438</v>
      </c>
      <c r="G55" s="8">
        <v>0</v>
      </c>
      <c r="H55" s="8">
        <v>189.89</v>
      </c>
      <c r="I55" s="8">
        <v>0</v>
      </c>
      <c r="J55" s="8">
        <v>220</v>
      </c>
      <c r="K55" s="8">
        <v>271.1</v>
      </c>
      <c r="L55" s="8">
        <v>0</v>
      </c>
      <c r="M55" s="8">
        <v>501.97</v>
      </c>
      <c r="N55" s="8">
        <v>499.5</v>
      </c>
      <c r="O55" s="8">
        <v>278.8</v>
      </c>
      <c r="P55" s="8">
        <v>287.2</v>
      </c>
      <c r="Q55" s="8">
        <v>0</v>
      </c>
      <c r="R55" s="8">
        <v>104.87</v>
      </c>
      <c r="S55" s="8">
        <v>16083.569</v>
      </c>
      <c r="T55" s="8">
        <v>5216.345</v>
      </c>
      <c r="U55" s="8">
        <v>932.624</v>
      </c>
      <c r="V55" s="8">
        <v>2343.16</v>
      </c>
      <c r="W55" s="8">
        <v>3275.784</v>
      </c>
      <c r="X55" s="8">
        <v>151.424</v>
      </c>
      <c r="Y55" s="8">
        <v>49.977</v>
      </c>
      <c r="Z55" s="8">
        <v>17116.871</v>
      </c>
      <c r="AA55" s="8">
        <v>652.064</v>
      </c>
      <c r="AB55" s="8">
        <v>1463.99</v>
      </c>
      <c r="AC55" s="8" t="s">
        <v>60</v>
      </c>
      <c r="AD55" s="9">
        <v>-1685.3906</v>
      </c>
      <c r="AE55" s="8">
        <v>0</v>
      </c>
      <c r="AF55" s="8">
        <v>0</v>
      </c>
      <c r="AG55" s="8">
        <v>0</v>
      </c>
      <c r="AH55" s="8">
        <v>0</v>
      </c>
      <c r="AI55" s="8">
        <v>0</v>
      </c>
      <c r="AJ55" s="8">
        <v>0</v>
      </c>
      <c r="AK55" s="8">
        <v>5064</v>
      </c>
      <c r="AL55" s="8">
        <v>15555.4</v>
      </c>
      <c r="AM55" s="8">
        <v>20619.4</v>
      </c>
      <c r="AN55" s="8">
        <v>38239.01</v>
      </c>
      <c r="AO55" s="8">
        <v>14147.78</v>
      </c>
      <c r="AP55" s="8">
        <v>24091.23</v>
      </c>
      <c r="AQ55" s="8">
        <v>0</v>
      </c>
      <c r="AR55" s="8">
        <v>0</v>
      </c>
      <c r="AS55" s="8"/>
      <c r="AT55" s="8"/>
      <c r="AU55" s="8">
        <v>280</v>
      </c>
      <c r="AV55" s="16">
        <v>275</v>
      </c>
      <c r="AW55" s="9">
        <v>0</v>
      </c>
      <c r="AX55" s="9">
        <v>0</v>
      </c>
      <c r="AY55" s="9">
        <v>290</v>
      </c>
      <c r="AZ55" s="20">
        <v>305</v>
      </c>
      <c r="BA55" s="9">
        <v>0</v>
      </c>
      <c r="BB55" s="9">
        <v>0</v>
      </c>
      <c r="BC55" s="8"/>
      <c r="BD55" s="8"/>
      <c r="BE55" s="24">
        <f t="shared" si="0"/>
        <v>0</v>
      </c>
      <c r="BF55" s="24">
        <f t="shared" ref="BF55:BH55" si="118">AH55</f>
        <v>0</v>
      </c>
      <c r="BG55" s="24">
        <f t="shared" si="118"/>
        <v>0</v>
      </c>
      <c r="BH55" s="24">
        <f t="shared" si="118"/>
        <v>0</v>
      </c>
      <c r="BI55" s="2">
        <f t="shared" si="5"/>
        <v>1</v>
      </c>
      <c r="BJ55" s="2">
        <f t="shared" si="6"/>
        <v>0</v>
      </c>
      <c r="BK55" s="2">
        <f t="shared" si="7"/>
        <v>1</v>
      </c>
      <c r="BL55" s="2">
        <f t="shared" si="8"/>
        <v>0</v>
      </c>
      <c r="BM55" s="23">
        <f t="shared" si="2"/>
        <v>0</v>
      </c>
      <c r="BN55" s="23">
        <f t="shared" ref="BN55:BP55" si="119">AE55</f>
        <v>0</v>
      </c>
      <c r="BO55" s="23">
        <f t="shared" si="119"/>
        <v>0</v>
      </c>
      <c r="BP55" s="23">
        <f t="shared" si="119"/>
        <v>0</v>
      </c>
      <c r="BQ55" s="2">
        <f t="shared" si="10"/>
        <v>1</v>
      </c>
      <c r="BR55" s="2">
        <f t="shared" si="11"/>
        <v>0</v>
      </c>
      <c r="BS55" s="2">
        <f t="shared" si="12"/>
        <v>1</v>
      </c>
      <c r="BT55" s="2">
        <f t="shared" si="13"/>
        <v>0</v>
      </c>
    </row>
    <row r="56" s="2" customFormat="1" spans="1:72">
      <c r="A56" s="8">
        <v>16035.74</v>
      </c>
      <c r="B56" s="8">
        <v>-5063</v>
      </c>
      <c r="C56" s="8">
        <v>19924.42</v>
      </c>
      <c r="D56" s="8">
        <v>709.09</v>
      </c>
      <c r="E56" s="8">
        <v>0</v>
      </c>
      <c r="F56" s="9">
        <v>-3438</v>
      </c>
      <c r="G56" s="8">
        <v>0</v>
      </c>
      <c r="H56" s="8">
        <v>191.61</v>
      </c>
      <c r="I56" s="8">
        <v>0</v>
      </c>
      <c r="J56" s="8">
        <v>220.68</v>
      </c>
      <c r="K56" s="8">
        <v>271.79</v>
      </c>
      <c r="L56" s="8">
        <v>0</v>
      </c>
      <c r="M56" s="8">
        <v>501.97</v>
      </c>
      <c r="N56" s="8">
        <v>499.5</v>
      </c>
      <c r="O56" s="8">
        <v>279.5</v>
      </c>
      <c r="P56" s="8">
        <v>288</v>
      </c>
      <c r="Q56" s="8">
        <v>0</v>
      </c>
      <c r="R56" s="8">
        <v>107.04</v>
      </c>
      <c r="S56" s="8">
        <v>16099.824</v>
      </c>
      <c r="T56" s="8">
        <v>4865.933</v>
      </c>
      <c r="U56" s="8">
        <v>912.237</v>
      </c>
      <c r="V56" s="8">
        <v>2333.84</v>
      </c>
      <c r="W56" s="8">
        <v>3246.078</v>
      </c>
      <c r="X56" s="8">
        <v>150.855</v>
      </c>
      <c r="Y56" s="8">
        <v>50.014</v>
      </c>
      <c r="Z56" s="8">
        <v>17137.186</v>
      </c>
      <c r="AA56" s="8">
        <v>688.652</v>
      </c>
      <c r="AB56" s="8">
        <v>1459.35</v>
      </c>
      <c r="AC56" s="8" t="s">
        <v>60</v>
      </c>
      <c r="AD56" s="9">
        <v>-1680.0677</v>
      </c>
      <c r="AE56" s="8">
        <v>0</v>
      </c>
      <c r="AF56" s="8">
        <v>0</v>
      </c>
      <c r="AG56" s="8">
        <v>0</v>
      </c>
      <c r="AH56" s="8">
        <v>0</v>
      </c>
      <c r="AI56" s="8">
        <v>0</v>
      </c>
      <c r="AJ56" s="8">
        <v>0</v>
      </c>
      <c r="AK56" s="8">
        <v>5063</v>
      </c>
      <c r="AL56" s="8">
        <v>15555.4</v>
      </c>
      <c r="AM56" s="8">
        <v>20618.4</v>
      </c>
      <c r="AN56" s="8">
        <v>37998</v>
      </c>
      <c r="AO56" s="8">
        <v>14281.26</v>
      </c>
      <c r="AP56" s="8">
        <v>23716.74</v>
      </c>
      <c r="AQ56" s="8">
        <v>0</v>
      </c>
      <c r="AR56" s="8">
        <v>0</v>
      </c>
      <c r="AS56" s="8"/>
      <c r="AT56" s="8"/>
      <c r="AU56" s="8">
        <v>280</v>
      </c>
      <c r="AV56" s="16">
        <v>275</v>
      </c>
      <c r="AW56" s="9">
        <v>0</v>
      </c>
      <c r="AX56" s="9">
        <v>0</v>
      </c>
      <c r="AY56" s="9">
        <v>290</v>
      </c>
      <c r="AZ56" s="20">
        <v>305</v>
      </c>
      <c r="BA56" s="9">
        <v>0</v>
      </c>
      <c r="BB56" s="9">
        <v>0</v>
      </c>
      <c r="BC56" s="8"/>
      <c r="BD56" s="8"/>
      <c r="BE56" s="24">
        <f t="shared" si="0"/>
        <v>0</v>
      </c>
      <c r="BF56" s="24">
        <f t="shared" ref="BF56:BH56" si="120">AH56</f>
        <v>0</v>
      </c>
      <c r="BG56" s="24">
        <f t="shared" si="120"/>
        <v>0</v>
      </c>
      <c r="BH56" s="24">
        <f t="shared" si="120"/>
        <v>0</v>
      </c>
      <c r="BI56" s="2">
        <f t="shared" si="5"/>
        <v>1</v>
      </c>
      <c r="BJ56" s="2">
        <f t="shared" si="6"/>
        <v>0</v>
      </c>
      <c r="BK56" s="2">
        <f t="shared" si="7"/>
        <v>1</v>
      </c>
      <c r="BL56" s="2">
        <f t="shared" si="8"/>
        <v>0</v>
      </c>
      <c r="BM56" s="23">
        <f t="shared" si="2"/>
        <v>0</v>
      </c>
      <c r="BN56" s="23">
        <f t="shared" ref="BN56:BP56" si="121">AE56</f>
        <v>0</v>
      </c>
      <c r="BO56" s="23">
        <f t="shared" si="121"/>
        <v>0</v>
      </c>
      <c r="BP56" s="23">
        <f t="shared" si="121"/>
        <v>0</v>
      </c>
      <c r="BQ56" s="2">
        <f t="shared" si="10"/>
        <v>1</v>
      </c>
      <c r="BR56" s="2">
        <f t="shared" si="11"/>
        <v>0</v>
      </c>
      <c r="BS56" s="2">
        <f t="shared" si="12"/>
        <v>1</v>
      </c>
      <c r="BT56" s="2">
        <f t="shared" si="13"/>
        <v>0</v>
      </c>
    </row>
    <row r="57" s="2" customFormat="1" spans="1:72">
      <c r="A57" s="8">
        <v>15985.31</v>
      </c>
      <c r="B57" s="8">
        <v>-5062</v>
      </c>
      <c r="C57" s="8">
        <v>19924.49</v>
      </c>
      <c r="D57" s="8">
        <v>543.78</v>
      </c>
      <c r="E57" s="8">
        <v>0</v>
      </c>
      <c r="F57" s="9">
        <v>-3438</v>
      </c>
      <c r="G57" s="8">
        <v>0</v>
      </c>
      <c r="H57" s="8">
        <v>189.89</v>
      </c>
      <c r="I57" s="8">
        <v>0</v>
      </c>
      <c r="J57" s="8">
        <v>220.49</v>
      </c>
      <c r="K57" s="8">
        <v>270.86</v>
      </c>
      <c r="L57" s="8">
        <v>0</v>
      </c>
      <c r="M57" s="8">
        <v>501.15</v>
      </c>
      <c r="N57" s="8">
        <v>499.09</v>
      </c>
      <c r="O57" s="8">
        <v>278.8</v>
      </c>
      <c r="P57" s="8">
        <v>287</v>
      </c>
      <c r="Q57" s="8">
        <v>0</v>
      </c>
      <c r="R57" s="8">
        <v>104.82</v>
      </c>
      <c r="S57" s="8">
        <v>16021.613</v>
      </c>
      <c r="T57" s="8">
        <v>5068.217</v>
      </c>
      <c r="U57" s="8">
        <v>926.533</v>
      </c>
      <c r="V57" s="8">
        <v>2294.92</v>
      </c>
      <c r="W57" s="8">
        <v>3221.454</v>
      </c>
      <c r="X57" s="8">
        <v>153.356</v>
      </c>
      <c r="Y57" s="8">
        <v>49.99</v>
      </c>
      <c r="Z57" s="8">
        <v>17018.111</v>
      </c>
      <c r="AA57" s="8">
        <v>716.285</v>
      </c>
      <c r="AB57" s="8">
        <v>1464.17</v>
      </c>
      <c r="AC57" s="8" t="s">
        <v>60</v>
      </c>
      <c r="AD57" s="9">
        <v>-1687.2115</v>
      </c>
      <c r="AE57" s="8">
        <v>0</v>
      </c>
      <c r="AF57" s="8">
        <v>0</v>
      </c>
      <c r="AG57" s="8">
        <v>0</v>
      </c>
      <c r="AH57" s="8">
        <v>0</v>
      </c>
      <c r="AI57" s="8">
        <v>0</v>
      </c>
      <c r="AJ57" s="8">
        <v>0</v>
      </c>
      <c r="AK57" s="8">
        <v>5062</v>
      </c>
      <c r="AL57" s="8">
        <v>15555.4</v>
      </c>
      <c r="AM57" s="8">
        <v>20617.4</v>
      </c>
      <c r="AN57" s="8">
        <v>37653.15</v>
      </c>
      <c r="AO57" s="8">
        <v>14419.28</v>
      </c>
      <c r="AP57" s="8">
        <v>23233.87</v>
      </c>
      <c r="AQ57" s="8">
        <v>0</v>
      </c>
      <c r="AR57" s="8">
        <v>0</v>
      </c>
      <c r="AS57" s="8"/>
      <c r="AT57" s="8"/>
      <c r="AU57" s="8">
        <v>280</v>
      </c>
      <c r="AV57" s="16">
        <v>275</v>
      </c>
      <c r="AW57" s="9">
        <v>0</v>
      </c>
      <c r="AX57" s="9">
        <v>0</v>
      </c>
      <c r="AY57" s="9">
        <v>290</v>
      </c>
      <c r="AZ57" s="20">
        <v>305</v>
      </c>
      <c r="BA57" s="9">
        <v>0</v>
      </c>
      <c r="BB57" s="9">
        <v>0</v>
      </c>
      <c r="BC57" s="8"/>
      <c r="BD57" s="8"/>
      <c r="BE57" s="24">
        <f t="shared" si="0"/>
        <v>0</v>
      </c>
      <c r="BF57" s="24">
        <f t="shared" ref="BF57:BH57" si="122">AH57</f>
        <v>0</v>
      </c>
      <c r="BG57" s="24">
        <f t="shared" si="122"/>
        <v>0</v>
      </c>
      <c r="BH57" s="24">
        <f t="shared" si="122"/>
        <v>0</v>
      </c>
      <c r="BI57" s="2">
        <f t="shared" si="5"/>
        <v>1</v>
      </c>
      <c r="BJ57" s="2">
        <f t="shared" si="6"/>
        <v>0</v>
      </c>
      <c r="BK57" s="2">
        <f t="shared" si="7"/>
        <v>1</v>
      </c>
      <c r="BL57" s="2">
        <f t="shared" si="8"/>
        <v>0</v>
      </c>
      <c r="BM57" s="23">
        <f t="shared" si="2"/>
        <v>0</v>
      </c>
      <c r="BN57" s="23">
        <f t="shared" ref="BN57:BP57" si="123">AE57</f>
        <v>0</v>
      </c>
      <c r="BO57" s="23">
        <f t="shared" si="123"/>
        <v>0</v>
      </c>
      <c r="BP57" s="23">
        <f t="shared" si="123"/>
        <v>0</v>
      </c>
      <c r="BQ57" s="2">
        <f t="shared" si="10"/>
        <v>1</v>
      </c>
      <c r="BR57" s="2">
        <f t="shared" si="11"/>
        <v>0</v>
      </c>
      <c r="BS57" s="2">
        <f t="shared" si="12"/>
        <v>1</v>
      </c>
      <c r="BT57" s="2">
        <f t="shared" si="13"/>
        <v>0</v>
      </c>
    </row>
    <row r="58" s="2" customFormat="1" spans="1:72">
      <c r="A58" s="8">
        <v>16002.88</v>
      </c>
      <c r="B58" s="8">
        <v>-5063</v>
      </c>
      <c r="C58" s="8">
        <v>19925.71</v>
      </c>
      <c r="D58" s="8">
        <v>480.51</v>
      </c>
      <c r="E58" s="8">
        <v>0</v>
      </c>
      <c r="F58" s="9">
        <v>-3440</v>
      </c>
      <c r="G58" s="8">
        <v>0</v>
      </c>
      <c r="H58" s="8">
        <v>189.05</v>
      </c>
      <c r="I58" s="8">
        <v>0</v>
      </c>
      <c r="J58" s="8">
        <v>220.03</v>
      </c>
      <c r="K58" s="8">
        <v>270.86</v>
      </c>
      <c r="L58" s="8">
        <v>0</v>
      </c>
      <c r="M58" s="8">
        <v>500.32</v>
      </c>
      <c r="N58" s="8">
        <v>499.91</v>
      </c>
      <c r="O58" s="8">
        <v>275.6</v>
      </c>
      <c r="P58" s="8">
        <v>283.6</v>
      </c>
      <c r="Q58" s="8">
        <v>0</v>
      </c>
      <c r="R58" s="8">
        <v>104.18</v>
      </c>
      <c r="S58" s="8">
        <v>16097.875</v>
      </c>
      <c r="T58" s="8">
        <v>4875.908</v>
      </c>
      <c r="U58" s="8">
        <v>904.847</v>
      </c>
      <c r="V58" s="8">
        <v>2265.314</v>
      </c>
      <c r="W58" s="8">
        <v>3170.161</v>
      </c>
      <c r="X58" s="8">
        <v>151.663</v>
      </c>
      <c r="Y58" s="8">
        <v>50.036</v>
      </c>
      <c r="Z58" s="8">
        <v>16924.979</v>
      </c>
      <c r="AA58" s="8">
        <v>897.564</v>
      </c>
      <c r="AB58" s="8">
        <v>1463.99</v>
      </c>
      <c r="AC58" s="8" t="s">
        <v>60</v>
      </c>
      <c r="AD58" s="9">
        <v>-1698.978</v>
      </c>
      <c r="AE58" s="8">
        <v>0</v>
      </c>
      <c r="AF58" s="8">
        <v>0</v>
      </c>
      <c r="AG58" s="8">
        <v>0</v>
      </c>
      <c r="AH58" s="8">
        <v>0</v>
      </c>
      <c r="AI58" s="8">
        <v>0</v>
      </c>
      <c r="AJ58" s="8">
        <v>0</v>
      </c>
      <c r="AK58" s="8">
        <v>5063</v>
      </c>
      <c r="AL58" s="8">
        <v>15942.5</v>
      </c>
      <c r="AM58" s="8">
        <v>21005.5</v>
      </c>
      <c r="AN58" s="8">
        <v>37152.17</v>
      </c>
      <c r="AO58" s="8">
        <v>14543.9</v>
      </c>
      <c r="AP58" s="8">
        <v>22608.27</v>
      </c>
      <c r="AQ58" s="8">
        <v>0</v>
      </c>
      <c r="AR58" s="8">
        <v>0</v>
      </c>
      <c r="AS58" s="8"/>
      <c r="AT58" s="8"/>
      <c r="AU58" s="8">
        <v>280</v>
      </c>
      <c r="AV58" s="16">
        <v>275</v>
      </c>
      <c r="AW58" s="9">
        <v>0</v>
      </c>
      <c r="AX58" s="9">
        <v>0</v>
      </c>
      <c r="AY58" s="9">
        <v>290</v>
      </c>
      <c r="AZ58" s="20">
        <v>305</v>
      </c>
      <c r="BA58" s="9">
        <v>0</v>
      </c>
      <c r="BB58" s="9">
        <v>0</v>
      </c>
      <c r="BC58" s="8"/>
      <c r="BD58" s="8"/>
      <c r="BE58" s="24">
        <f t="shared" si="0"/>
        <v>0</v>
      </c>
      <c r="BF58" s="24">
        <f t="shared" ref="BF58:BH58" si="124">AH58</f>
        <v>0</v>
      </c>
      <c r="BG58" s="24">
        <f t="shared" si="124"/>
        <v>0</v>
      </c>
      <c r="BH58" s="24">
        <f t="shared" si="124"/>
        <v>0</v>
      </c>
      <c r="BI58" s="2">
        <f t="shared" si="5"/>
        <v>1</v>
      </c>
      <c r="BJ58" s="2">
        <f t="shared" si="6"/>
        <v>0</v>
      </c>
      <c r="BK58" s="2">
        <f t="shared" si="7"/>
        <v>1</v>
      </c>
      <c r="BL58" s="2">
        <f t="shared" si="8"/>
        <v>0</v>
      </c>
      <c r="BM58" s="23">
        <f t="shared" si="2"/>
        <v>0</v>
      </c>
      <c r="BN58" s="23">
        <f t="shared" ref="BN58:BP58" si="125">AE58</f>
        <v>0</v>
      </c>
      <c r="BO58" s="23">
        <f t="shared" si="125"/>
        <v>0</v>
      </c>
      <c r="BP58" s="23">
        <f t="shared" si="125"/>
        <v>0</v>
      </c>
      <c r="BQ58" s="2">
        <f t="shared" si="10"/>
        <v>1</v>
      </c>
      <c r="BR58" s="2">
        <f t="shared" si="11"/>
        <v>0</v>
      </c>
      <c r="BS58" s="2">
        <f t="shared" si="12"/>
        <v>1</v>
      </c>
      <c r="BT58" s="2">
        <f t="shared" si="13"/>
        <v>0</v>
      </c>
    </row>
    <row r="59" s="2" customFormat="1" spans="1:72">
      <c r="A59" s="8">
        <v>16281.5</v>
      </c>
      <c r="B59" s="8">
        <v>-5017</v>
      </c>
      <c r="C59" s="8">
        <v>19921.07</v>
      </c>
      <c r="D59" s="8">
        <v>714.23</v>
      </c>
      <c r="E59" s="8">
        <v>0</v>
      </c>
      <c r="F59" s="9">
        <v>-3440</v>
      </c>
      <c r="G59" s="8">
        <v>0</v>
      </c>
      <c r="H59" s="8">
        <v>188.2</v>
      </c>
      <c r="I59" s="8">
        <v>0</v>
      </c>
      <c r="J59" s="8">
        <v>220.29</v>
      </c>
      <c r="K59" s="8">
        <v>270.86</v>
      </c>
      <c r="L59" s="8">
        <v>0</v>
      </c>
      <c r="M59" s="8">
        <v>500.73</v>
      </c>
      <c r="N59" s="8">
        <v>500.73</v>
      </c>
      <c r="O59" s="8">
        <v>276.3</v>
      </c>
      <c r="P59" s="8">
        <v>284</v>
      </c>
      <c r="Q59" s="8">
        <v>0</v>
      </c>
      <c r="R59" s="8">
        <v>105.29</v>
      </c>
      <c r="S59" s="8">
        <v>16494.477</v>
      </c>
      <c r="T59" s="8">
        <v>4938.606</v>
      </c>
      <c r="U59" s="8">
        <v>1199.019</v>
      </c>
      <c r="V59" s="8">
        <v>2224.01</v>
      </c>
      <c r="W59" s="8">
        <v>3423.029</v>
      </c>
      <c r="X59" s="8">
        <v>151.003</v>
      </c>
      <c r="Y59" s="8">
        <v>50.033</v>
      </c>
      <c r="Z59" s="8">
        <v>16861.6</v>
      </c>
      <c r="AA59" s="8">
        <v>710.326</v>
      </c>
      <c r="AB59" s="8">
        <v>1466.4</v>
      </c>
      <c r="AC59" s="8" t="s">
        <v>60</v>
      </c>
      <c r="AD59" s="9">
        <v>-1691.554</v>
      </c>
      <c r="AE59" s="8">
        <v>0</v>
      </c>
      <c r="AF59" s="8">
        <v>0</v>
      </c>
      <c r="AG59" s="8">
        <v>0</v>
      </c>
      <c r="AH59" s="8">
        <v>0</v>
      </c>
      <c r="AI59" s="8">
        <v>0</v>
      </c>
      <c r="AJ59" s="8">
        <v>0</v>
      </c>
      <c r="AK59" s="8">
        <v>5017</v>
      </c>
      <c r="AL59" s="8">
        <v>16054.3</v>
      </c>
      <c r="AM59" s="8">
        <v>21071.3</v>
      </c>
      <c r="AN59" s="8">
        <v>36522.08</v>
      </c>
      <c r="AO59" s="8">
        <v>14659.17</v>
      </c>
      <c r="AP59" s="8">
        <v>21862.91</v>
      </c>
      <c r="AQ59" s="8">
        <v>0</v>
      </c>
      <c r="AR59" s="8">
        <v>0</v>
      </c>
      <c r="AS59" s="8"/>
      <c r="AT59" s="8"/>
      <c r="AU59" s="8">
        <v>280</v>
      </c>
      <c r="AV59" s="16">
        <v>275</v>
      </c>
      <c r="AW59" s="9">
        <v>0</v>
      </c>
      <c r="AX59" s="9">
        <v>0</v>
      </c>
      <c r="AY59" s="9">
        <v>290</v>
      </c>
      <c r="AZ59" s="20">
        <v>305</v>
      </c>
      <c r="BA59" s="9">
        <v>0</v>
      </c>
      <c r="BB59" s="9">
        <v>0</v>
      </c>
      <c r="BC59" s="8"/>
      <c r="BD59" s="8"/>
      <c r="BE59" s="24">
        <f t="shared" si="0"/>
        <v>0</v>
      </c>
      <c r="BF59" s="24">
        <f t="shared" ref="BF59:BH59" si="126">AH59</f>
        <v>0</v>
      </c>
      <c r="BG59" s="24">
        <f t="shared" si="126"/>
        <v>0</v>
      </c>
      <c r="BH59" s="24">
        <f t="shared" si="126"/>
        <v>0</v>
      </c>
      <c r="BI59" s="2">
        <f t="shared" si="5"/>
        <v>1</v>
      </c>
      <c r="BJ59" s="2">
        <f t="shared" si="6"/>
        <v>0</v>
      </c>
      <c r="BK59" s="2">
        <f t="shared" si="7"/>
        <v>1</v>
      </c>
      <c r="BL59" s="2">
        <f t="shared" si="8"/>
        <v>0</v>
      </c>
      <c r="BM59" s="23">
        <f t="shared" si="2"/>
        <v>0</v>
      </c>
      <c r="BN59" s="23">
        <f t="shared" ref="BN59:BP59" si="127">AE59</f>
        <v>0</v>
      </c>
      <c r="BO59" s="23">
        <f t="shared" si="127"/>
        <v>0</v>
      </c>
      <c r="BP59" s="23">
        <f t="shared" si="127"/>
        <v>0</v>
      </c>
      <c r="BQ59" s="2">
        <f t="shared" si="10"/>
        <v>1</v>
      </c>
      <c r="BR59" s="2">
        <f t="shared" si="11"/>
        <v>0</v>
      </c>
      <c r="BS59" s="2">
        <f t="shared" si="12"/>
        <v>1</v>
      </c>
      <c r="BT59" s="2">
        <f t="shared" si="13"/>
        <v>0</v>
      </c>
    </row>
    <row r="60" s="2" customFormat="1" spans="1:72">
      <c r="A60" s="8">
        <v>16984.51</v>
      </c>
      <c r="B60" s="8">
        <v>-4971</v>
      </c>
      <c r="C60" s="8">
        <v>19924.36</v>
      </c>
      <c r="D60" s="8">
        <v>1383.03</v>
      </c>
      <c r="E60" s="8">
        <v>0</v>
      </c>
      <c r="F60" s="9">
        <v>-3440</v>
      </c>
      <c r="G60" s="8">
        <v>0</v>
      </c>
      <c r="H60" s="8">
        <v>189.89</v>
      </c>
      <c r="I60" s="8">
        <v>0</v>
      </c>
      <c r="J60" s="8">
        <v>220.34</v>
      </c>
      <c r="K60" s="8">
        <v>271.1</v>
      </c>
      <c r="L60" s="8">
        <v>0</v>
      </c>
      <c r="M60" s="8">
        <v>501.56</v>
      </c>
      <c r="N60" s="8">
        <v>499.91</v>
      </c>
      <c r="O60" s="8">
        <v>279.1</v>
      </c>
      <c r="P60" s="8">
        <v>286.7</v>
      </c>
      <c r="Q60" s="8">
        <v>0</v>
      </c>
      <c r="R60" s="8">
        <v>104.45</v>
      </c>
      <c r="S60" s="8">
        <v>16959.58</v>
      </c>
      <c r="T60" s="8">
        <v>4898.842</v>
      </c>
      <c r="U60" s="8">
        <v>1204.216</v>
      </c>
      <c r="V60" s="8">
        <v>2214.557</v>
      </c>
      <c r="W60" s="8">
        <v>3418.773</v>
      </c>
      <c r="X60" s="8">
        <v>156.237</v>
      </c>
      <c r="Y60" s="8">
        <v>49.997</v>
      </c>
      <c r="Z60" s="8">
        <v>16817.475</v>
      </c>
      <c r="AA60" s="8">
        <v>797.313</v>
      </c>
      <c r="AB60" s="8">
        <v>1454.39</v>
      </c>
      <c r="AC60" s="8" t="s">
        <v>60</v>
      </c>
      <c r="AD60" s="9">
        <v>-1686.3711</v>
      </c>
      <c r="AE60" s="8">
        <v>0</v>
      </c>
      <c r="AF60" s="8">
        <v>0</v>
      </c>
      <c r="AG60" s="8">
        <v>0</v>
      </c>
      <c r="AH60" s="8">
        <v>0</v>
      </c>
      <c r="AI60" s="8">
        <v>0</v>
      </c>
      <c r="AJ60" s="8">
        <v>0</v>
      </c>
      <c r="AK60" s="8">
        <v>4971</v>
      </c>
      <c r="AL60" s="8">
        <v>16426.8</v>
      </c>
      <c r="AM60" s="8">
        <v>21397.8</v>
      </c>
      <c r="AN60" s="8">
        <v>35740.23</v>
      </c>
      <c r="AO60" s="8">
        <v>14752.77</v>
      </c>
      <c r="AP60" s="8">
        <v>20987.46</v>
      </c>
      <c r="AQ60" s="8">
        <v>0</v>
      </c>
      <c r="AR60" s="8">
        <v>0</v>
      </c>
      <c r="AS60" s="8"/>
      <c r="AT60" s="8"/>
      <c r="AU60" s="8">
        <v>280</v>
      </c>
      <c r="AV60" s="16">
        <v>275</v>
      </c>
      <c r="AW60" s="9">
        <v>0</v>
      </c>
      <c r="AX60" s="9">
        <v>0</v>
      </c>
      <c r="AY60" s="9">
        <v>290</v>
      </c>
      <c r="AZ60" s="20">
        <v>305</v>
      </c>
      <c r="BA60" s="9">
        <v>0</v>
      </c>
      <c r="BB60" s="9">
        <v>0</v>
      </c>
      <c r="BC60" s="8"/>
      <c r="BD60" s="8"/>
      <c r="BE60" s="24">
        <f t="shared" si="0"/>
        <v>0</v>
      </c>
      <c r="BF60" s="24">
        <f t="shared" ref="BF60:BH60" si="128">AH60</f>
        <v>0</v>
      </c>
      <c r="BG60" s="24">
        <f t="shared" si="128"/>
        <v>0</v>
      </c>
      <c r="BH60" s="24">
        <f t="shared" si="128"/>
        <v>0</v>
      </c>
      <c r="BI60" s="2">
        <f t="shared" si="5"/>
        <v>1</v>
      </c>
      <c r="BJ60" s="2">
        <f t="shared" si="6"/>
        <v>0</v>
      </c>
      <c r="BK60" s="2">
        <f t="shared" si="7"/>
        <v>1</v>
      </c>
      <c r="BL60" s="2">
        <f t="shared" si="8"/>
        <v>0</v>
      </c>
      <c r="BM60" s="23">
        <f t="shared" si="2"/>
        <v>0</v>
      </c>
      <c r="BN60" s="23">
        <f t="shared" ref="BN60:BP60" si="129">AE60</f>
        <v>0</v>
      </c>
      <c r="BO60" s="23">
        <f t="shared" si="129"/>
        <v>0</v>
      </c>
      <c r="BP60" s="23">
        <f t="shared" si="129"/>
        <v>0</v>
      </c>
      <c r="BQ60" s="2">
        <f t="shared" si="10"/>
        <v>1</v>
      </c>
      <c r="BR60" s="2">
        <f t="shared" si="11"/>
        <v>0</v>
      </c>
      <c r="BS60" s="2">
        <f t="shared" si="12"/>
        <v>1</v>
      </c>
      <c r="BT60" s="2">
        <f t="shared" si="13"/>
        <v>0</v>
      </c>
    </row>
    <row r="61" s="2" customFormat="1" spans="1:72">
      <c r="A61" s="8">
        <v>17132.87</v>
      </c>
      <c r="B61" s="8">
        <v>-4925</v>
      </c>
      <c r="C61" s="8">
        <v>19927.57</v>
      </c>
      <c r="D61" s="8">
        <v>1471.01</v>
      </c>
      <c r="E61" s="8">
        <v>0</v>
      </c>
      <c r="F61" s="9">
        <v>-3440</v>
      </c>
      <c r="G61" s="8">
        <v>0</v>
      </c>
      <c r="H61" s="8">
        <v>189.05</v>
      </c>
      <c r="I61" s="8">
        <v>0</v>
      </c>
      <c r="J61" s="8">
        <v>219.71</v>
      </c>
      <c r="K61" s="8">
        <v>270.86</v>
      </c>
      <c r="L61" s="8">
        <v>0</v>
      </c>
      <c r="M61" s="8">
        <v>500.73</v>
      </c>
      <c r="N61" s="8">
        <v>500.73</v>
      </c>
      <c r="O61" s="8">
        <v>277.9</v>
      </c>
      <c r="P61" s="8">
        <v>284</v>
      </c>
      <c r="Q61" s="8">
        <v>0</v>
      </c>
      <c r="R61" s="8">
        <v>104.87</v>
      </c>
      <c r="S61" s="8">
        <v>17169.953</v>
      </c>
      <c r="T61" s="8">
        <v>4954.971</v>
      </c>
      <c r="U61" s="8">
        <v>1197.936</v>
      </c>
      <c r="V61" s="8">
        <v>2420.303</v>
      </c>
      <c r="W61" s="8">
        <v>3618.239</v>
      </c>
      <c r="X61" s="8">
        <v>451.503</v>
      </c>
      <c r="Y61" s="8">
        <v>50.031</v>
      </c>
      <c r="Z61" s="8">
        <v>17010.492</v>
      </c>
      <c r="AA61" s="8">
        <v>785.252</v>
      </c>
      <c r="AB61" s="8">
        <v>1467.39</v>
      </c>
      <c r="AC61" s="8" t="s">
        <v>60</v>
      </c>
      <c r="AD61" s="9">
        <v>-1691.9741</v>
      </c>
      <c r="AE61" s="8">
        <v>0</v>
      </c>
      <c r="AF61" s="8">
        <v>0</v>
      </c>
      <c r="AG61" s="8">
        <v>0</v>
      </c>
      <c r="AH61" s="8">
        <v>0</v>
      </c>
      <c r="AI61" s="8">
        <v>0</v>
      </c>
      <c r="AJ61" s="8">
        <v>0</v>
      </c>
      <c r="AK61" s="8">
        <v>4925</v>
      </c>
      <c r="AL61" s="8">
        <v>16911.1</v>
      </c>
      <c r="AM61" s="8">
        <v>21836.1</v>
      </c>
      <c r="AN61" s="8">
        <v>34841.73</v>
      </c>
      <c r="AO61" s="8">
        <v>14875.53</v>
      </c>
      <c r="AP61" s="8">
        <v>19966.2</v>
      </c>
      <c r="AQ61" s="8">
        <v>0</v>
      </c>
      <c r="AR61" s="8">
        <v>0</v>
      </c>
      <c r="AS61" s="8"/>
      <c r="AT61" s="8"/>
      <c r="AU61" s="8">
        <v>280</v>
      </c>
      <c r="AV61" s="16">
        <v>275</v>
      </c>
      <c r="AW61" s="9">
        <v>0</v>
      </c>
      <c r="AX61" s="9">
        <v>0</v>
      </c>
      <c r="AY61" s="9">
        <v>290</v>
      </c>
      <c r="AZ61" s="20">
        <v>305</v>
      </c>
      <c r="BA61" s="9">
        <v>0</v>
      </c>
      <c r="BB61" s="9">
        <v>0</v>
      </c>
      <c r="BC61" s="8"/>
      <c r="BD61" s="8"/>
      <c r="BE61" s="24">
        <f t="shared" si="0"/>
        <v>0</v>
      </c>
      <c r="BF61" s="24">
        <f t="shared" ref="BF61:BH61" si="130">AH61</f>
        <v>0</v>
      </c>
      <c r="BG61" s="24">
        <f t="shared" si="130"/>
        <v>0</v>
      </c>
      <c r="BH61" s="24">
        <f t="shared" si="130"/>
        <v>0</v>
      </c>
      <c r="BI61" s="2">
        <f t="shared" si="5"/>
        <v>1</v>
      </c>
      <c r="BJ61" s="2">
        <f t="shared" si="6"/>
        <v>0</v>
      </c>
      <c r="BK61" s="2">
        <f t="shared" si="7"/>
        <v>1</v>
      </c>
      <c r="BL61" s="2">
        <f t="shared" si="8"/>
        <v>0</v>
      </c>
      <c r="BM61" s="23">
        <f t="shared" si="2"/>
        <v>0</v>
      </c>
      <c r="BN61" s="23">
        <f t="shared" ref="BN61:BP61" si="131">AE61</f>
        <v>0</v>
      </c>
      <c r="BO61" s="23">
        <f t="shared" si="131"/>
        <v>0</v>
      </c>
      <c r="BP61" s="23">
        <f t="shared" si="131"/>
        <v>0</v>
      </c>
      <c r="BQ61" s="2">
        <f t="shared" si="10"/>
        <v>1</v>
      </c>
      <c r="BR61" s="2">
        <f t="shared" si="11"/>
        <v>0</v>
      </c>
      <c r="BS61" s="2">
        <f t="shared" si="12"/>
        <v>1</v>
      </c>
      <c r="BT61" s="2">
        <f t="shared" si="13"/>
        <v>0</v>
      </c>
    </row>
    <row r="62" s="2" customFormat="1" spans="1:72">
      <c r="A62" s="8">
        <v>17630.64</v>
      </c>
      <c r="B62" s="8">
        <v>-4875</v>
      </c>
      <c r="C62" s="8">
        <v>19926.51</v>
      </c>
      <c r="D62" s="8">
        <v>1417.27</v>
      </c>
      <c r="E62" s="8">
        <v>0</v>
      </c>
      <c r="F62" s="9">
        <v>-4038</v>
      </c>
      <c r="G62" s="8">
        <v>0</v>
      </c>
      <c r="H62" s="8">
        <v>188.2</v>
      </c>
      <c r="I62" s="8">
        <v>0</v>
      </c>
      <c r="J62" s="8">
        <v>219.51</v>
      </c>
      <c r="K62" s="8">
        <v>270.86</v>
      </c>
      <c r="L62" s="8">
        <v>0</v>
      </c>
      <c r="M62" s="8">
        <v>500.32</v>
      </c>
      <c r="N62" s="8">
        <v>500.32</v>
      </c>
      <c r="O62" s="8">
        <v>277.2</v>
      </c>
      <c r="P62" s="8">
        <v>284</v>
      </c>
      <c r="Q62" s="8">
        <v>0</v>
      </c>
      <c r="R62" s="8">
        <v>104.71</v>
      </c>
      <c r="S62" s="8">
        <v>17911.008</v>
      </c>
      <c r="T62" s="8">
        <v>4419.392</v>
      </c>
      <c r="U62" s="8">
        <v>1658.886</v>
      </c>
      <c r="V62" s="8">
        <v>2355.171</v>
      </c>
      <c r="W62" s="8">
        <v>4014.057</v>
      </c>
      <c r="X62" s="8">
        <v>456.852</v>
      </c>
      <c r="Y62" s="8">
        <v>50.032</v>
      </c>
      <c r="Z62" s="8">
        <v>17056.248</v>
      </c>
      <c r="AA62" s="8">
        <v>717.75</v>
      </c>
      <c r="AB62" s="8">
        <v>1459.43</v>
      </c>
      <c r="AC62" s="8" t="s">
        <v>60</v>
      </c>
      <c r="AD62" s="9">
        <v>-2299.9026</v>
      </c>
      <c r="AE62" s="8">
        <v>0</v>
      </c>
      <c r="AF62" s="8">
        <v>0</v>
      </c>
      <c r="AG62" s="8">
        <v>0</v>
      </c>
      <c r="AH62" s="8">
        <v>0</v>
      </c>
      <c r="AI62" s="8">
        <v>0</v>
      </c>
      <c r="AJ62" s="8">
        <v>0</v>
      </c>
      <c r="AK62" s="8">
        <v>4875</v>
      </c>
      <c r="AL62" s="8">
        <v>17320.9</v>
      </c>
      <c r="AM62" s="8">
        <v>22195.9</v>
      </c>
      <c r="AN62" s="8">
        <v>33766.06</v>
      </c>
      <c r="AO62" s="8">
        <v>14965.34</v>
      </c>
      <c r="AP62" s="8">
        <v>18800.72</v>
      </c>
      <c r="AQ62" s="8">
        <v>0</v>
      </c>
      <c r="AR62" s="8">
        <v>0</v>
      </c>
      <c r="AS62" s="8"/>
      <c r="AT62" s="8"/>
      <c r="AU62" s="8">
        <v>280</v>
      </c>
      <c r="AV62" s="16">
        <v>275</v>
      </c>
      <c r="AW62" s="9">
        <v>0</v>
      </c>
      <c r="AX62" s="9">
        <v>0</v>
      </c>
      <c r="AY62" s="9">
        <v>290</v>
      </c>
      <c r="AZ62" s="20">
        <v>305</v>
      </c>
      <c r="BA62" s="9">
        <v>0</v>
      </c>
      <c r="BB62" s="9">
        <v>0</v>
      </c>
      <c r="BC62" s="8"/>
      <c r="BD62" s="8"/>
      <c r="BE62" s="24">
        <f t="shared" si="0"/>
        <v>0</v>
      </c>
      <c r="BF62" s="24">
        <f t="shared" ref="BF62:BH62" si="132">AH62</f>
        <v>0</v>
      </c>
      <c r="BG62" s="24">
        <f t="shared" si="132"/>
        <v>0</v>
      </c>
      <c r="BH62" s="24">
        <f t="shared" si="132"/>
        <v>0</v>
      </c>
      <c r="BI62" s="2">
        <f t="shared" si="5"/>
        <v>1</v>
      </c>
      <c r="BJ62" s="2">
        <f t="shared" si="6"/>
        <v>0</v>
      </c>
      <c r="BK62" s="2">
        <f t="shared" si="7"/>
        <v>1</v>
      </c>
      <c r="BL62" s="2">
        <f t="shared" si="8"/>
        <v>0</v>
      </c>
      <c r="BM62" s="23">
        <f t="shared" si="2"/>
        <v>0</v>
      </c>
      <c r="BN62" s="23">
        <f t="shared" ref="BN62:BP62" si="133">AE62</f>
        <v>0</v>
      </c>
      <c r="BO62" s="23">
        <f t="shared" si="133"/>
        <v>0</v>
      </c>
      <c r="BP62" s="23">
        <f t="shared" si="133"/>
        <v>0</v>
      </c>
      <c r="BQ62" s="2">
        <f t="shared" si="10"/>
        <v>1</v>
      </c>
      <c r="BR62" s="2">
        <f t="shared" si="11"/>
        <v>0</v>
      </c>
      <c r="BS62" s="2">
        <f t="shared" si="12"/>
        <v>1</v>
      </c>
      <c r="BT62" s="2">
        <f t="shared" si="13"/>
        <v>0</v>
      </c>
    </row>
    <row r="63" s="2" customFormat="1" spans="1:72">
      <c r="A63" s="8">
        <v>18271.25</v>
      </c>
      <c r="B63" s="8">
        <v>-4774</v>
      </c>
      <c r="C63" s="8">
        <v>19930.36</v>
      </c>
      <c r="D63" s="8">
        <v>1945.2</v>
      </c>
      <c r="E63" s="8">
        <v>0</v>
      </c>
      <c r="F63" s="9">
        <v>-4197</v>
      </c>
      <c r="G63" s="8">
        <v>0</v>
      </c>
      <c r="H63" s="8">
        <v>189.05</v>
      </c>
      <c r="I63" s="8">
        <v>0</v>
      </c>
      <c r="J63" s="8">
        <v>219.72</v>
      </c>
      <c r="K63" s="8">
        <v>270.4</v>
      </c>
      <c r="L63" s="8">
        <v>0</v>
      </c>
      <c r="M63" s="8">
        <v>500.32</v>
      </c>
      <c r="N63" s="8">
        <v>499.91</v>
      </c>
      <c r="O63" s="8">
        <v>277.4</v>
      </c>
      <c r="P63" s="8">
        <v>285</v>
      </c>
      <c r="Q63" s="8">
        <v>0</v>
      </c>
      <c r="R63" s="8">
        <v>104.18</v>
      </c>
      <c r="S63" s="8">
        <v>18113.707</v>
      </c>
      <c r="T63" s="8">
        <v>4725.56</v>
      </c>
      <c r="U63" s="8">
        <v>1847.613</v>
      </c>
      <c r="V63" s="8">
        <v>3287.342</v>
      </c>
      <c r="W63" s="8">
        <v>5134.955</v>
      </c>
      <c r="X63" s="8">
        <v>455.98</v>
      </c>
      <c r="Y63" s="8">
        <v>50.034</v>
      </c>
      <c r="Z63" s="8">
        <v>16987.334</v>
      </c>
      <c r="AA63" s="8">
        <v>718.191</v>
      </c>
      <c r="AB63" s="8">
        <v>1471.1</v>
      </c>
      <c r="AC63" s="8" t="s">
        <v>60</v>
      </c>
      <c r="AD63" s="9">
        <v>-2459.5889</v>
      </c>
      <c r="AE63" s="8">
        <v>0</v>
      </c>
      <c r="AF63" s="8">
        <v>0</v>
      </c>
      <c r="AG63" s="8">
        <v>0</v>
      </c>
      <c r="AH63" s="8">
        <v>0</v>
      </c>
      <c r="AI63" s="8">
        <v>0</v>
      </c>
      <c r="AJ63" s="8">
        <v>0</v>
      </c>
      <c r="AK63" s="8">
        <v>4774</v>
      </c>
      <c r="AL63" s="8">
        <v>17619</v>
      </c>
      <c r="AM63" s="8">
        <v>22393</v>
      </c>
      <c r="AN63" s="8">
        <v>32546.76</v>
      </c>
      <c r="AO63" s="8">
        <v>15066.22</v>
      </c>
      <c r="AP63" s="8">
        <v>17480.54</v>
      </c>
      <c r="AQ63" s="8">
        <v>0</v>
      </c>
      <c r="AR63" s="8">
        <v>0</v>
      </c>
      <c r="AS63" s="8"/>
      <c r="AT63" s="8"/>
      <c r="AU63" s="8">
        <v>280</v>
      </c>
      <c r="AV63" s="16">
        <v>275</v>
      </c>
      <c r="AW63" s="9">
        <v>0</v>
      </c>
      <c r="AX63" s="9">
        <v>0</v>
      </c>
      <c r="AY63" s="9">
        <v>290</v>
      </c>
      <c r="AZ63" s="20">
        <v>305</v>
      </c>
      <c r="BA63" s="9">
        <v>0</v>
      </c>
      <c r="BB63" s="9">
        <v>0</v>
      </c>
      <c r="BC63" s="8"/>
      <c r="BD63" s="8"/>
      <c r="BE63" s="24">
        <f t="shared" si="0"/>
        <v>0</v>
      </c>
      <c r="BF63" s="24">
        <f t="shared" ref="BF63:BH63" si="134">AH63</f>
        <v>0</v>
      </c>
      <c r="BG63" s="24">
        <f t="shared" si="134"/>
        <v>0</v>
      </c>
      <c r="BH63" s="24">
        <f t="shared" si="134"/>
        <v>0</v>
      </c>
      <c r="BI63" s="2">
        <f t="shared" si="5"/>
        <v>1</v>
      </c>
      <c r="BJ63" s="2">
        <f t="shared" si="6"/>
        <v>0</v>
      </c>
      <c r="BK63" s="2">
        <f t="shared" si="7"/>
        <v>1</v>
      </c>
      <c r="BL63" s="2">
        <f t="shared" si="8"/>
        <v>0</v>
      </c>
      <c r="BM63" s="23">
        <f t="shared" si="2"/>
        <v>0</v>
      </c>
      <c r="BN63" s="23">
        <f t="shared" ref="BN63:BP63" si="135">AE63</f>
        <v>0</v>
      </c>
      <c r="BO63" s="23">
        <f t="shared" si="135"/>
        <v>0</v>
      </c>
      <c r="BP63" s="23">
        <f t="shared" si="135"/>
        <v>0</v>
      </c>
      <c r="BQ63" s="2">
        <f t="shared" si="10"/>
        <v>1</v>
      </c>
      <c r="BR63" s="2">
        <f t="shared" si="11"/>
        <v>0</v>
      </c>
      <c r="BS63" s="2">
        <f t="shared" si="12"/>
        <v>1</v>
      </c>
      <c r="BT63" s="2">
        <f t="shared" si="13"/>
        <v>0</v>
      </c>
    </row>
    <row r="64" s="2" customFormat="1" spans="1:72">
      <c r="A64" s="8">
        <v>18684.79</v>
      </c>
      <c r="B64" s="8">
        <v>-4673</v>
      </c>
      <c r="C64" s="8">
        <v>19925.2</v>
      </c>
      <c r="D64" s="8">
        <v>2258.39</v>
      </c>
      <c r="E64" s="8">
        <v>0</v>
      </c>
      <c r="F64" s="9">
        <v>-4199</v>
      </c>
      <c r="G64" s="8">
        <v>0</v>
      </c>
      <c r="H64" s="8">
        <v>189.89</v>
      </c>
      <c r="I64" s="8">
        <v>0</v>
      </c>
      <c r="J64" s="8">
        <v>220.33</v>
      </c>
      <c r="K64" s="8">
        <v>271.1</v>
      </c>
      <c r="L64" s="8">
        <v>0</v>
      </c>
      <c r="M64" s="8">
        <v>501.97</v>
      </c>
      <c r="N64" s="8">
        <v>500.32</v>
      </c>
      <c r="O64" s="8">
        <v>277.7</v>
      </c>
      <c r="P64" s="8">
        <v>286.8</v>
      </c>
      <c r="Q64" s="8">
        <v>0</v>
      </c>
      <c r="R64" s="8">
        <v>104.92</v>
      </c>
      <c r="S64" s="8">
        <v>18699.434</v>
      </c>
      <c r="T64" s="8">
        <v>4605.632</v>
      </c>
      <c r="U64" s="8">
        <v>1859.34</v>
      </c>
      <c r="V64" s="8">
        <v>3522.701</v>
      </c>
      <c r="W64" s="8">
        <v>5382.041</v>
      </c>
      <c r="X64" s="8">
        <v>349.666</v>
      </c>
      <c r="Y64" s="8">
        <v>49.975</v>
      </c>
      <c r="Z64" s="8">
        <v>17121.195</v>
      </c>
      <c r="AA64" s="8">
        <v>641.578</v>
      </c>
      <c r="AB64" s="8">
        <v>1470.48</v>
      </c>
      <c r="AC64" s="8" t="s">
        <v>60</v>
      </c>
      <c r="AD64" s="9">
        <v>-2455.3867</v>
      </c>
      <c r="AE64" s="8">
        <v>0</v>
      </c>
      <c r="AF64" s="8">
        <v>0</v>
      </c>
      <c r="AG64" s="8">
        <v>0</v>
      </c>
      <c r="AH64" s="8">
        <v>0</v>
      </c>
      <c r="AI64" s="8">
        <v>0</v>
      </c>
      <c r="AJ64" s="8">
        <v>0</v>
      </c>
      <c r="AK64" s="8">
        <v>4673</v>
      </c>
      <c r="AL64" s="8">
        <v>18066</v>
      </c>
      <c r="AM64" s="8">
        <v>22739</v>
      </c>
      <c r="AN64" s="8">
        <v>31188.87</v>
      </c>
      <c r="AO64" s="8">
        <v>15173.38</v>
      </c>
      <c r="AP64" s="8">
        <v>16015.49</v>
      </c>
      <c r="AQ64" s="8">
        <v>0</v>
      </c>
      <c r="AR64" s="8">
        <v>0</v>
      </c>
      <c r="AS64" s="8"/>
      <c r="AT64" s="8"/>
      <c r="AU64" s="8">
        <v>280</v>
      </c>
      <c r="AV64" s="16">
        <v>275</v>
      </c>
      <c r="AW64" s="9">
        <v>0</v>
      </c>
      <c r="AX64" s="9">
        <v>0</v>
      </c>
      <c r="AY64" s="9">
        <v>290</v>
      </c>
      <c r="AZ64" s="20">
        <v>305</v>
      </c>
      <c r="BA64" s="9">
        <v>0</v>
      </c>
      <c r="BB64" s="9">
        <v>0</v>
      </c>
      <c r="BC64" s="8"/>
      <c r="BD64" s="8"/>
      <c r="BE64" s="24">
        <f t="shared" si="0"/>
        <v>0</v>
      </c>
      <c r="BF64" s="24">
        <f t="shared" ref="BF64:BH64" si="136">AH64</f>
        <v>0</v>
      </c>
      <c r="BG64" s="24">
        <f t="shared" si="136"/>
        <v>0</v>
      </c>
      <c r="BH64" s="24">
        <f t="shared" si="136"/>
        <v>0</v>
      </c>
      <c r="BI64" s="2">
        <f t="shared" si="5"/>
        <v>1</v>
      </c>
      <c r="BJ64" s="2">
        <f t="shared" si="6"/>
        <v>0</v>
      </c>
      <c r="BK64" s="2">
        <f t="shared" si="7"/>
        <v>1</v>
      </c>
      <c r="BL64" s="2">
        <f t="shared" si="8"/>
        <v>0</v>
      </c>
      <c r="BM64" s="23">
        <f t="shared" si="2"/>
        <v>0</v>
      </c>
      <c r="BN64" s="23">
        <f t="shared" ref="BN64:BP64" si="137">AE64</f>
        <v>0</v>
      </c>
      <c r="BO64" s="23">
        <f t="shared" si="137"/>
        <v>0</v>
      </c>
      <c r="BP64" s="23">
        <f t="shared" si="137"/>
        <v>0</v>
      </c>
      <c r="BQ64" s="2">
        <f t="shared" si="10"/>
        <v>1</v>
      </c>
      <c r="BR64" s="2">
        <f t="shared" si="11"/>
        <v>0</v>
      </c>
      <c r="BS64" s="2">
        <f t="shared" si="12"/>
        <v>1</v>
      </c>
      <c r="BT64" s="2">
        <f t="shared" si="13"/>
        <v>0</v>
      </c>
    </row>
    <row r="65" s="2" customFormat="1" spans="1:72">
      <c r="A65" s="8">
        <v>19173.69</v>
      </c>
      <c r="B65" s="8">
        <v>-4073</v>
      </c>
      <c r="C65" s="8">
        <v>19934.89</v>
      </c>
      <c r="D65" s="8">
        <v>2218.01</v>
      </c>
      <c r="E65" s="8">
        <v>0</v>
      </c>
      <c r="F65" s="9">
        <v>-4200</v>
      </c>
      <c r="G65" s="8">
        <v>0</v>
      </c>
      <c r="H65" s="8">
        <v>190.77</v>
      </c>
      <c r="I65" s="8">
        <v>0</v>
      </c>
      <c r="J65" s="8">
        <v>220.39</v>
      </c>
      <c r="K65" s="8">
        <v>271.1</v>
      </c>
      <c r="L65" s="8">
        <v>0</v>
      </c>
      <c r="M65" s="8">
        <v>501.97</v>
      </c>
      <c r="N65" s="8">
        <v>500.73</v>
      </c>
      <c r="O65" s="8">
        <v>277.8</v>
      </c>
      <c r="P65" s="8">
        <v>287.3</v>
      </c>
      <c r="Q65" s="8">
        <v>0</v>
      </c>
      <c r="R65" s="8">
        <v>104.61</v>
      </c>
      <c r="S65" s="8">
        <v>19307.863</v>
      </c>
      <c r="T65" s="8">
        <v>4026.653</v>
      </c>
      <c r="U65" s="8">
        <v>1371.335</v>
      </c>
      <c r="V65" s="8">
        <v>3639.159</v>
      </c>
      <c r="W65" s="8">
        <v>5010.494</v>
      </c>
      <c r="X65" s="8">
        <v>354.497</v>
      </c>
      <c r="Y65" s="8">
        <v>49.968</v>
      </c>
      <c r="Z65" s="8">
        <v>17043.47</v>
      </c>
      <c r="AA65" s="8">
        <v>766.697</v>
      </c>
      <c r="AB65" s="8">
        <v>1368.93</v>
      </c>
      <c r="AC65" s="8" t="s">
        <v>60</v>
      </c>
      <c r="AD65" s="9">
        <v>-2456.3672</v>
      </c>
      <c r="AE65" s="8">
        <v>0</v>
      </c>
      <c r="AF65" s="8">
        <v>0</v>
      </c>
      <c r="AG65" s="8">
        <v>0</v>
      </c>
      <c r="AH65" s="8">
        <v>0</v>
      </c>
      <c r="AI65" s="8">
        <v>0</v>
      </c>
      <c r="AJ65" s="8">
        <v>0</v>
      </c>
      <c r="AK65" s="8">
        <v>4572</v>
      </c>
      <c r="AL65" s="8">
        <v>19171.1</v>
      </c>
      <c r="AM65" s="8">
        <v>23743.1</v>
      </c>
      <c r="AN65" s="8">
        <v>29727.9</v>
      </c>
      <c r="AO65" s="8">
        <v>15304.19</v>
      </c>
      <c r="AP65" s="8">
        <v>14423.71</v>
      </c>
      <c r="AQ65" s="8">
        <v>0</v>
      </c>
      <c r="AR65" s="8">
        <v>0</v>
      </c>
      <c r="AS65" s="8"/>
      <c r="AT65" s="8"/>
      <c r="AU65" s="8">
        <v>280</v>
      </c>
      <c r="AV65" s="16">
        <v>275</v>
      </c>
      <c r="AW65" s="9">
        <v>0</v>
      </c>
      <c r="AX65" s="9">
        <v>0</v>
      </c>
      <c r="AY65" s="9">
        <v>290</v>
      </c>
      <c r="AZ65" s="20">
        <v>305</v>
      </c>
      <c r="BA65" s="9">
        <v>0</v>
      </c>
      <c r="BB65" s="9">
        <v>0</v>
      </c>
      <c r="BC65" s="8"/>
      <c r="BD65" s="8"/>
      <c r="BE65" s="24">
        <f t="shared" ref="BE65:BE97" si="138">AW65</f>
        <v>0</v>
      </c>
      <c r="BF65" s="24">
        <f t="shared" ref="BF65:BH65" si="139">AH65</f>
        <v>0</v>
      </c>
      <c r="BG65" s="24">
        <f t="shared" si="139"/>
        <v>0</v>
      </c>
      <c r="BH65" s="24">
        <f t="shared" si="139"/>
        <v>0</v>
      </c>
      <c r="BI65" s="2">
        <f t="shared" si="5"/>
        <v>1</v>
      </c>
      <c r="BJ65" s="2">
        <f t="shared" si="6"/>
        <v>0</v>
      </c>
      <c r="BK65" s="2">
        <f t="shared" si="7"/>
        <v>1</v>
      </c>
      <c r="BL65" s="2">
        <f t="shared" si="8"/>
        <v>0</v>
      </c>
      <c r="BM65" s="23">
        <f t="shared" ref="BM65:BM97" si="140">AX65</f>
        <v>0</v>
      </c>
      <c r="BN65" s="23">
        <f t="shared" ref="BN65:BP65" si="141">AE65</f>
        <v>0</v>
      </c>
      <c r="BO65" s="23">
        <f t="shared" si="141"/>
        <v>0</v>
      </c>
      <c r="BP65" s="23">
        <f t="shared" si="141"/>
        <v>0</v>
      </c>
      <c r="BQ65" s="2">
        <f t="shared" si="10"/>
        <v>1</v>
      </c>
      <c r="BR65" s="2">
        <f t="shared" si="11"/>
        <v>0</v>
      </c>
      <c r="BS65" s="2">
        <f t="shared" si="12"/>
        <v>1</v>
      </c>
      <c r="BT65" s="2">
        <f t="shared" si="13"/>
        <v>0</v>
      </c>
    </row>
    <row r="66" s="2" customFormat="1" spans="1:72">
      <c r="A66" s="2">
        <v>19918.56</v>
      </c>
      <c r="B66" s="2">
        <v>-4420.92</v>
      </c>
      <c r="C66" s="2">
        <v>20169.85</v>
      </c>
      <c r="D66" s="2">
        <v>2462.03</v>
      </c>
      <c r="E66" s="2">
        <v>0</v>
      </c>
      <c r="F66" s="7">
        <v>-4200</v>
      </c>
      <c r="G66" s="2">
        <v>0</v>
      </c>
      <c r="H66" s="2">
        <v>189.89</v>
      </c>
      <c r="I66" s="2">
        <v>0</v>
      </c>
      <c r="J66" s="2">
        <v>220.63</v>
      </c>
      <c r="K66" s="2">
        <v>271.1</v>
      </c>
      <c r="L66" s="2">
        <v>0</v>
      </c>
      <c r="M66" s="2">
        <v>501.56</v>
      </c>
      <c r="N66" s="2">
        <v>500.32</v>
      </c>
      <c r="O66" s="2">
        <v>276.5</v>
      </c>
      <c r="P66" s="2">
        <v>287.4</v>
      </c>
      <c r="Q66" s="2">
        <v>0</v>
      </c>
      <c r="R66" s="2">
        <v>104.66</v>
      </c>
      <c r="S66" s="2">
        <v>19962.205</v>
      </c>
      <c r="T66" s="2">
        <v>4428.037</v>
      </c>
      <c r="U66" s="2">
        <v>2418.655</v>
      </c>
      <c r="V66" s="2">
        <v>3561.167</v>
      </c>
      <c r="W66" s="2">
        <v>5979.822</v>
      </c>
      <c r="X66" s="2">
        <v>353.347</v>
      </c>
      <c r="Y66" s="2">
        <v>49.967</v>
      </c>
      <c r="Z66" s="2">
        <v>16875.59</v>
      </c>
      <c r="AA66" s="2">
        <v>766.535</v>
      </c>
      <c r="AB66" s="2">
        <v>1387.77</v>
      </c>
      <c r="AC66" s="2" t="s">
        <v>60</v>
      </c>
      <c r="AD66" s="7">
        <v>-2457.3477</v>
      </c>
      <c r="AE66" s="2">
        <v>0</v>
      </c>
      <c r="AF66" s="2">
        <v>0</v>
      </c>
      <c r="AG66" s="2">
        <v>0</v>
      </c>
      <c r="AH66" s="2">
        <v>0</v>
      </c>
      <c r="AI66" s="2">
        <v>0</v>
      </c>
      <c r="AJ66" s="2">
        <v>0</v>
      </c>
      <c r="AK66" s="2">
        <v>4232</v>
      </c>
      <c r="AL66" s="2">
        <v>19954.1</v>
      </c>
      <c r="AM66" s="2">
        <v>24186.1</v>
      </c>
      <c r="AN66" s="2">
        <v>28060.76</v>
      </c>
      <c r="AO66" s="2">
        <v>15396.48</v>
      </c>
      <c r="AP66" s="2">
        <v>12664.28</v>
      </c>
      <c r="AQ66" s="2">
        <v>0</v>
      </c>
      <c r="AR66" s="2">
        <v>0</v>
      </c>
      <c r="AU66" s="2">
        <v>280</v>
      </c>
      <c r="AV66" s="15">
        <v>275</v>
      </c>
      <c r="AW66" s="7">
        <v>0</v>
      </c>
      <c r="AX66" s="7">
        <v>0</v>
      </c>
      <c r="AY66" s="7">
        <v>290</v>
      </c>
      <c r="AZ66" s="19">
        <v>305</v>
      </c>
      <c r="BA66" s="7">
        <v>0</v>
      </c>
      <c r="BB66" s="7">
        <v>0</v>
      </c>
      <c r="BE66" s="23">
        <f t="shared" si="138"/>
        <v>0</v>
      </c>
      <c r="BF66" s="23">
        <f t="shared" ref="BF66:BH66" si="142">AH66</f>
        <v>0</v>
      </c>
      <c r="BG66" s="23">
        <f t="shared" si="142"/>
        <v>0</v>
      </c>
      <c r="BH66" s="23">
        <f t="shared" si="142"/>
        <v>0</v>
      </c>
      <c r="BI66" s="2">
        <f t="shared" ref="BI66:BI97" si="143">IF(BE66=0,1,0)</f>
        <v>1</v>
      </c>
      <c r="BJ66" s="2">
        <f t="shared" ref="BJ66:BJ97" si="144">IF(BG66&gt;100,1,0)</f>
        <v>0</v>
      </c>
      <c r="BK66" s="2">
        <f t="shared" ref="BK66:BK97" si="145">IF(BI66&lt;&gt;BJ66,1,0)</f>
        <v>1</v>
      </c>
      <c r="BL66" s="2">
        <f t="shared" ref="BL66:BL97" si="146">IF(BJ66=1,BG66,0)</f>
        <v>0</v>
      </c>
      <c r="BM66" s="23">
        <f t="shared" si="140"/>
        <v>0</v>
      </c>
      <c r="BN66" s="23">
        <f t="shared" ref="BN66:BP66" si="147">AE66</f>
        <v>0</v>
      </c>
      <c r="BO66" s="23">
        <f t="shared" si="147"/>
        <v>0</v>
      </c>
      <c r="BP66" s="23">
        <f t="shared" si="147"/>
        <v>0</v>
      </c>
      <c r="BQ66" s="2">
        <f t="shared" ref="BQ66:BQ97" si="148">IF(BM66&lt;100,1,0)</f>
        <v>1</v>
      </c>
      <c r="BR66" s="2">
        <f t="shared" ref="BR66:BR97" si="149">IF(BO66&gt;100,1,0)</f>
        <v>0</v>
      </c>
      <c r="BS66" s="2">
        <f t="shared" ref="BS66:BS97" si="150">IF(BQ66&lt;&gt;BR66,1,0)</f>
        <v>1</v>
      </c>
      <c r="BT66" s="2">
        <f t="shared" ref="BT66:BT97" si="151">IF(BR66=1,BO66,0)</f>
        <v>0</v>
      </c>
    </row>
    <row r="67" s="2" customFormat="1" spans="1:72">
      <c r="A67" s="2">
        <v>20839.16</v>
      </c>
      <c r="B67" s="2">
        <v>-5072.59</v>
      </c>
      <c r="C67" s="2">
        <v>20161.63</v>
      </c>
      <c r="D67" s="2">
        <v>4050.44</v>
      </c>
      <c r="E67" s="2">
        <v>0</v>
      </c>
      <c r="F67" s="7">
        <v>-4700</v>
      </c>
      <c r="G67" s="2">
        <v>0</v>
      </c>
      <c r="H67" s="2">
        <v>189.89</v>
      </c>
      <c r="I67" s="2">
        <v>0</v>
      </c>
      <c r="J67" s="2">
        <v>220.28</v>
      </c>
      <c r="K67" s="2">
        <v>271.1</v>
      </c>
      <c r="L67" s="2">
        <v>0</v>
      </c>
      <c r="M67" s="2">
        <v>500.73</v>
      </c>
      <c r="N67" s="2">
        <v>501.15</v>
      </c>
      <c r="O67" s="2">
        <v>276.2</v>
      </c>
      <c r="P67" s="2">
        <v>284.1</v>
      </c>
      <c r="Q67" s="2">
        <v>0</v>
      </c>
      <c r="R67" s="2">
        <v>105.14</v>
      </c>
      <c r="S67" s="2">
        <v>20912.482</v>
      </c>
      <c r="T67" s="2">
        <v>5176.969</v>
      </c>
      <c r="U67" s="2">
        <v>3576.861</v>
      </c>
      <c r="V67" s="2">
        <v>3763.601</v>
      </c>
      <c r="W67" s="2">
        <v>7340.462</v>
      </c>
      <c r="X67" s="2">
        <v>351.745</v>
      </c>
      <c r="Y67" s="2">
        <v>50.031</v>
      </c>
      <c r="Z67" s="2">
        <v>16540.494</v>
      </c>
      <c r="AA67" s="2">
        <v>1015.119</v>
      </c>
      <c r="AB67" s="2">
        <v>1379.35</v>
      </c>
      <c r="AC67" s="2" t="s">
        <v>60</v>
      </c>
      <c r="AD67" s="7">
        <v>-2961.06</v>
      </c>
      <c r="AE67" s="2">
        <v>0</v>
      </c>
      <c r="AF67" s="2">
        <v>0</v>
      </c>
      <c r="AG67" s="2">
        <v>0</v>
      </c>
      <c r="AH67" s="2">
        <v>0</v>
      </c>
      <c r="AI67" s="2">
        <v>0</v>
      </c>
      <c r="AJ67" s="2">
        <v>0</v>
      </c>
      <c r="AK67" s="2">
        <v>4013</v>
      </c>
      <c r="AL67" s="2">
        <v>20523.1</v>
      </c>
      <c r="AM67" s="2">
        <v>24536.1</v>
      </c>
      <c r="AN67" s="2">
        <v>26198.85</v>
      </c>
      <c r="AO67" s="2">
        <v>15453.67</v>
      </c>
      <c r="AP67" s="2">
        <v>10745.18</v>
      </c>
      <c r="AQ67" s="2">
        <v>0</v>
      </c>
      <c r="AR67" s="2">
        <v>0</v>
      </c>
      <c r="AU67" s="2">
        <v>280</v>
      </c>
      <c r="AV67" s="15">
        <v>275</v>
      </c>
      <c r="AW67" s="7">
        <v>0</v>
      </c>
      <c r="AX67" s="7">
        <v>0</v>
      </c>
      <c r="AY67" s="7">
        <v>290</v>
      </c>
      <c r="AZ67" s="19">
        <v>305</v>
      </c>
      <c r="BA67" s="7">
        <v>0</v>
      </c>
      <c r="BB67" s="7">
        <v>0</v>
      </c>
      <c r="BE67" s="23">
        <f t="shared" si="138"/>
        <v>0</v>
      </c>
      <c r="BF67" s="23">
        <f t="shared" ref="BF67:BH67" si="152">AH67</f>
        <v>0</v>
      </c>
      <c r="BG67" s="23">
        <f t="shared" si="152"/>
        <v>0</v>
      </c>
      <c r="BH67" s="23">
        <f t="shared" si="152"/>
        <v>0</v>
      </c>
      <c r="BI67" s="2">
        <f t="shared" si="143"/>
        <v>1</v>
      </c>
      <c r="BJ67" s="2">
        <f t="shared" si="144"/>
        <v>0</v>
      </c>
      <c r="BK67" s="2">
        <f t="shared" si="145"/>
        <v>1</v>
      </c>
      <c r="BL67" s="2">
        <f t="shared" si="146"/>
        <v>0</v>
      </c>
      <c r="BM67" s="23">
        <f t="shared" si="140"/>
        <v>0</v>
      </c>
      <c r="BN67" s="23">
        <f t="shared" ref="BN67:BP67" si="153">AE67</f>
        <v>0</v>
      </c>
      <c r="BO67" s="23">
        <f t="shared" si="153"/>
        <v>0</v>
      </c>
      <c r="BP67" s="23">
        <f t="shared" si="153"/>
        <v>0</v>
      </c>
      <c r="BQ67" s="2">
        <f t="shared" si="148"/>
        <v>1</v>
      </c>
      <c r="BR67" s="2">
        <f t="shared" si="149"/>
        <v>0</v>
      </c>
      <c r="BS67" s="2">
        <f t="shared" si="150"/>
        <v>1</v>
      </c>
      <c r="BT67" s="2">
        <f t="shared" si="151"/>
        <v>0</v>
      </c>
    </row>
    <row r="68" s="1" customFormat="1" spans="1:72">
      <c r="A68" s="1">
        <v>21629.9</v>
      </c>
      <c r="B68" s="1">
        <v>-5161.83</v>
      </c>
      <c r="C68" s="1">
        <v>20185.59</v>
      </c>
      <c r="D68" s="1">
        <v>4911.18</v>
      </c>
      <c r="E68" s="1">
        <v>0</v>
      </c>
      <c r="F68" s="6">
        <v>-4700</v>
      </c>
      <c r="G68" s="1">
        <v>0</v>
      </c>
      <c r="H68" s="1">
        <v>189.89</v>
      </c>
      <c r="I68" s="1">
        <v>0</v>
      </c>
      <c r="J68" s="1">
        <v>220.45</v>
      </c>
      <c r="K68" s="1">
        <v>271.1</v>
      </c>
      <c r="L68" s="1">
        <v>0</v>
      </c>
      <c r="M68" s="1">
        <v>501.15</v>
      </c>
      <c r="N68" s="1">
        <v>501.15</v>
      </c>
      <c r="O68" s="1">
        <v>276</v>
      </c>
      <c r="P68" s="1">
        <v>286.5</v>
      </c>
      <c r="Q68" s="1">
        <v>0</v>
      </c>
      <c r="R68" s="1">
        <v>104.66</v>
      </c>
      <c r="S68" s="1">
        <v>22011.531</v>
      </c>
      <c r="T68" s="1">
        <v>5257.611</v>
      </c>
      <c r="U68" s="1">
        <v>4394.909</v>
      </c>
      <c r="V68" s="1">
        <v>4328.237</v>
      </c>
      <c r="W68" s="1">
        <v>8723.146</v>
      </c>
      <c r="X68" s="1">
        <v>353.654</v>
      </c>
      <c r="Y68" s="1">
        <v>49.994</v>
      </c>
      <c r="Z68" s="1">
        <v>16594.031</v>
      </c>
      <c r="AA68" s="1">
        <v>856.717</v>
      </c>
      <c r="AB68" s="1">
        <v>1381.05</v>
      </c>
      <c r="AC68" s="1" t="s">
        <v>60</v>
      </c>
      <c r="AD68" s="6">
        <v>-2960.6396</v>
      </c>
      <c r="AE68" s="1">
        <v>0</v>
      </c>
      <c r="AF68" s="1">
        <v>0</v>
      </c>
      <c r="AG68" s="1">
        <v>0</v>
      </c>
      <c r="AH68" s="1">
        <v>0</v>
      </c>
      <c r="AI68" s="1">
        <v>0</v>
      </c>
      <c r="AJ68" s="1">
        <v>0</v>
      </c>
      <c r="AK68" s="1">
        <v>3939</v>
      </c>
      <c r="AL68" s="1">
        <v>21341.1</v>
      </c>
      <c r="AM68" s="1">
        <v>25280.1</v>
      </c>
      <c r="AN68" s="1">
        <v>24219.55</v>
      </c>
      <c r="AO68" s="1">
        <v>15500.62</v>
      </c>
      <c r="AP68" s="1">
        <v>8718.93</v>
      </c>
      <c r="AQ68" s="1">
        <v>0</v>
      </c>
      <c r="AR68" s="1">
        <v>0</v>
      </c>
      <c r="AU68" s="1">
        <v>280</v>
      </c>
      <c r="AV68" s="14">
        <v>275</v>
      </c>
      <c r="AW68" s="6">
        <v>0</v>
      </c>
      <c r="AX68" s="6">
        <v>0</v>
      </c>
      <c r="AY68" s="6">
        <v>290</v>
      </c>
      <c r="AZ68" s="18">
        <v>305</v>
      </c>
      <c r="BA68" s="6">
        <v>0</v>
      </c>
      <c r="BB68" s="6">
        <v>0</v>
      </c>
      <c r="BE68" s="22">
        <f t="shared" si="138"/>
        <v>0</v>
      </c>
      <c r="BF68" s="22">
        <f t="shared" ref="BF68:BH68" si="154">AH68</f>
        <v>0</v>
      </c>
      <c r="BG68" s="22">
        <f t="shared" si="154"/>
        <v>0</v>
      </c>
      <c r="BH68" s="22">
        <f t="shared" si="154"/>
        <v>0</v>
      </c>
      <c r="BI68" s="1">
        <f t="shared" si="143"/>
        <v>1</v>
      </c>
      <c r="BJ68" s="1">
        <f t="shared" si="144"/>
        <v>0</v>
      </c>
      <c r="BK68" s="1">
        <f t="shared" si="145"/>
        <v>1</v>
      </c>
      <c r="BL68" s="1">
        <f t="shared" si="146"/>
        <v>0</v>
      </c>
      <c r="BM68" s="22">
        <f t="shared" si="140"/>
        <v>0</v>
      </c>
      <c r="BN68" s="22">
        <f t="shared" ref="BN68:BP68" si="155">AE68</f>
        <v>0</v>
      </c>
      <c r="BO68" s="22">
        <f t="shared" si="155"/>
        <v>0</v>
      </c>
      <c r="BP68" s="22">
        <f t="shared" si="155"/>
        <v>0</v>
      </c>
      <c r="BQ68" s="1">
        <f t="shared" si="148"/>
        <v>1</v>
      </c>
      <c r="BR68" s="1">
        <f t="shared" si="149"/>
        <v>0</v>
      </c>
      <c r="BS68" s="1">
        <f t="shared" si="150"/>
        <v>1</v>
      </c>
      <c r="BT68" s="1">
        <f t="shared" si="151"/>
        <v>0</v>
      </c>
    </row>
    <row r="69" s="1" customFormat="1" spans="1:72">
      <c r="A69" s="1">
        <v>22716.23</v>
      </c>
      <c r="B69" s="1">
        <v>-4986.65</v>
      </c>
      <c r="C69" s="1">
        <v>20178.81</v>
      </c>
      <c r="D69" s="1">
        <v>5820.16</v>
      </c>
      <c r="E69" s="1">
        <v>0</v>
      </c>
      <c r="F69" s="6">
        <v>-4700</v>
      </c>
      <c r="G69" s="1">
        <v>0</v>
      </c>
      <c r="H69" s="1">
        <v>191.61</v>
      </c>
      <c r="I69" s="1">
        <v>0</v>
      </c>
      <c r="J69" s="1">
        <v>220.65</v>
      </c>
      <c r="K69" s="1">
        <v>271.1</v>
      </c>
      <c r="L69" s="1">
        <v>0</v>
      </c>
      <c r="M69" s="1">
        <v>501.56</v>
      </c>
      <c r="N69" s="1">
        <v>500.32</v>
      </c>
      <c r="O69" s="1">
        <v>283.7</v>
      </c>
      <c r="P69" s="1">
        <v>287.1</v>
      </c>
      <c r="Q69" s="1">
        <v>0</v>
      </c>
      <c r="R69" s="1">
        <v>105.08</v>
      </c>
      <c r="S69" s="1">
        <v>22992.121</v>
      </c>
      <c r="T69" s="1">
        <v>5030.507</v>
      </c>
      <c r="U69" s="1">
        <v>4552.967</v>
      </c>
      <c r="V69" s="1">
        <v>4572.844</v>
      </c>
      <c r="W69" s="1">
        <v>9125.81</v>
      </c>
      <c r="X69" s="1">
        <v>353.052</v>
      </c>
      <c r="Y69" s="1">
        <v>49.963</v>
      </c>
      <c r="Z69" s="1">
        <v>16326.227</v>
      </c>
      <c r="AA69" s="1">
        <v>977.68</v>
      </c>
      <c r="AB69" s="1">
        <v>1383.19</v>
      </c>
      <c r="AC69" s="1" t="s">
        <v>60</v>
      </c>
      <c r="AD69" s="6">
        <v>-2953.6357</v>
      </c>
      <c r="AE69" s="1">
        <v>0</v>
      </c>
      <c r="AF69" s="1">
        <v>0</v>
      </c>
      <c r="AG69" s="1">
        <v>0</v>
      </c>
      <c r="AH69" s="1">
        <v>0</v>
      </c>
      <c r="AI69" s="1">
        <v>0</v>
      </c>
      <c r="AJ69" s="1">
        <v>0</v>
      </c>
      <c r="AK69" s="1">
        <v>3894</v>
      </c>
      <c r="AL69" s="1">
        <v>22443.1</v>
      </c>
      <c r="AM69" s="1">
        <v>26337.1</v>
      </c>
      <c r="AN69" s="1">
        <v>22348.48</v>
      </c>
      <c r="AO69" s="1">
        <v>15620.64</v>
      </c>
      <c r="AP69" s="1">
        <v>6727.84</v>
      </c>
      <c r="AQ69" s="1">
        <v>0</v>
      </c>
      <c r="AR69" s="1">
        <v>0</v>
      </c>
      <c r="AU69" s="1">
        <v>280</v>
      </c>
      <c r="AV69" s="14">
        <v>275</v>
      </c>
      <c r="AW69" s="6">
        <v>0</v>
      </c>
      <c r="AX69" s="6">
        <v>0</v>
      </c>
      <c r="AY69" s="6">
        <v>290</v>
      </c>
      <c r="AZ69" s="18">
        <v>305</v>
      </c>
      <c r="BA69" s="6">
        <v>0</v>
      </c>
      <c r="BB69" s="6">
        <v>0</v>
      </c>
      <c r="BE69" s="22">
        <f t="shared" si="138"/>
        <v>0</v>
      </c>
      <c r="BF69" s="22">
        <f t="shared" ref="BF69:BH69" si="156">AH69</f>
        <v>0</v>
      </c>
      <c r="BG69" s="22">
        <f t="shared" si="156"/>
        <v>0</v>
      </c>
      <c r="BH69" s="22">
        <f t="shared" si="156"/>
        <v>0</v>
      </c>
      <c r="BI69" s="1">
        <f t="shared" si="143"/>
        <v>1</v>
      </c>
      <c r="BJ69" s="1">
        <f t="shared" si="144"/>
        <v>0</v>
      </c>
      <c r="BK69" s="1">
        <f t="shared" si="145"/>
        <v>1</v>
      </c>
      <c r="BL69" s="1">
        <f t="shared" si="146"/>
        <v>0</v>
      </c>
      <c r="BM69" s="22">
        <f t="shared" si="140"/>
        <v>0</v>
      </c>
      <c r="BN69" s="22">
        <f t="shared" ref="BN69:BP69" si="157">AE69</f>
        <v>0</v>
      </c>
      <c r="BO69" s="22">
        <f t="shared" si="157"/>
        <v>0</v>
      </c>
      <c r="BP69" s="22">
        <f t="shared" si="157"/>
        <v>0</v>
      </c>
      <c r="BQ69" s="1">
        <f t="shared" si="148"/>
        <v>1</v>
      </c>
      <c r="BR69" s="1">
        <f t="shared" si="149"/>
        <v>0</v>
      </c>
      <c r="BS69" s="1">
        <f t="shared" si="150"/>
        <v>1</v>
      </c>
      <c r="BT69" s="1">
        <f t="shared" si="151"/>
        <v>0</v>
      </c>
    </row>
    <row r="70" s="1" customFormat="1" spans="1:72">
      <c r="A70" s="1">
        <v>23869.07</v>
      </c>
      <c r="B70" s="1">
        <v>-4008</v>
      </c>
      <c r="C70" s="1">
        <v>20178.9</v>
      </c>
      <c r="D70" s="1">
        <v>6106.04</v>
      </c>
      <c r="E70" s="1">
        <v>0</v>
      </c>
      <c r="F70" s="6">
        <v>-4700</v>
      </c>
      <c r="G70" s="1">
        <v>0</v>
      </c>
      <c r="H70" s="1">
        <v>189.05</v>
      </c>
      <c r="I70" s="1">
        <v>0</v>
      </c>
      <c r="J70" s="1">
        <v>219.84</v>
      </c>
      <c r="K70" s="1">
        <v>271.1</v>
      </c>
      <c r="L70" s="1">
        <v>0</v>
      </c>
      <c r="M70" s="1">
        <v>502.38</v>
      </c>
      <c r="N70" s="1">
        <v>502.38</v>
      </c>
      <c r="O70" s="1">
        <v>281.3</v>
      </c>
      <c r="P70" s="1">
        <v>287.1</v>
      </c>
      <c r="Q70" s="1">
        <v>0</v>
      </c>
      <c r="R70" s="1">
        <v>104.77</v>
      </c>
      <c r="S70" s="1">
        <v>23771.406</v>
      </c>
      <c r="T70" s="1">
        <v>4600.203</v>
      </c>
      <c r="U70" s="1">
        <v>5351.48</v>
      </c>
      <c r="V70" s="1">
        <v>3916.537</v>
      </c>
      <c r="W70" s="1">
        <v>9268.017</v>
      </c>
      <c r="X70" s="1">
        <v>354.118</v>
      </c>
      <c r="Y70" s="1">
        <v>49.966</v>
      </c>
      <c r="Z70" s="1">
        <v>16112.365</v>
      </c>
      <c r="AA70" s="1">
        <v>1191.043</v>
      </c>
      <c r="AB70" s="1">
        <v>1385.65</v>
      </c>
      <c r="AC70" s="1" t="s">
        <v>60</v>
      </c>
      <c r="AD70" s="6">
        <v>-2957.558</v>
      </c>
      <c r="AE70" s="1">
        <v>0</v>
      </c>
      <c r="AF70" s="1">
        <v>0</v>
      </c>
      <c r="AG70" s="1">
        <v>0</v>
      </c>
      <c r="AH70" s="1">
        <v>0</v>
      </c>
      <c r="AI70" s="1">
        <v>0</v>
      </c>
      <c r="AJ70" s="1">
        <v>0</v>
      </c>
      <c r="AK70" s="1">
        <v>4301</v>
      </c>
      <c r="AL70" s="1">
        <v>23688.1</v>
      </c>
      <c r="AM70" s="1">
        <v>27989.1</v>
      </c>
      <c r="AN70" s="1">
        <v>20492.66</v>
      </c>
      <c r="AO70" s="1">
        <v>15663.21</v>
      </c>
      <c r="AP70" s="1">
        <v>4829.45</v>
      </c>
      <c r="AQ70" s="1">
        <v>0</v>
      </c>
      <c r="AR70" s="1">
        <v>0</v>
      </c>
      <c r="AU70" s="1">
        <v>280</v>
      </c>
      <c r="AV70" s="14">
        <v>276</v>
      </c>
      <c r="AW70" s="6">
        <v>0</v>
      </c>
      <c r="AX70" s="6">
        <v>0</v>
      </c>
      <c r="AY70" s="6">
        <v>290</v>
      </c>
      <c r="AZ70" s="18">
        <v>306</v>
      </c>
      <c r="BA70" s="6">
        <v>0</v>
      </c>
      <c r="BB70" s="6">
        <v>0</v>
      </c>
      <c r="BE70" s="22">
        <f t="shared" si="138"/>
        <v>0</v>
      </c>
      <c r="BF70" s="22">
        <f t="shared" ref="BF70:BH70" si="158">AH70</f>
        <v>0</v>
      </c>
      <c r="BG70" s="22">
        <f t="shared" si="158"/>
        <v>0</v>
      </c>
      <c r="BH70" s="22">
        <f t="shared" si="158"/>
        <v>0</v>
      </c>
      <c r="BI70" s="1">
        <f t="shared" si="143"/>
        <v>1</v>
      </c>
      <c r="BJ70" s="1">
        <f t="shared" si="144"/>
        <v>0</v>
      </c>
      <c r="BK70" s="1">
        <f t="shared" si="145"/>
        <v>1</v>
      </c>
      <c r="BL70" s="1">
        <f t="shared" si="146"/>
        <v>0</v>
      </c>
      <c r="BM70" s="22">
        <f t="shared" si="140"/>
        <v>0</v>
      </c>
      <c r="BN70" s="22">
        <f t="shared" ref="BN70:BP70" si="159">AE70</f>
        <v>0</v>
      </c>
      <c r="BO70" s="22">
        <f t="shared" si="159"/>
        <v>0</v>
      </c>
      <c r="BP70" s="22">
        <f t="shared" si="159"/>
        <v>0</v>
      </c>
      <c r="BQ70" s="1">
        <f t="shared" si="148"/>
        <v>1</v>
      </c>
      <c r="BR70" s="1">
        <f t="shared" si="149"/>
        <v>0</v>
      </c>
      <c r="BS70" s="1">
        <f t="shared" si="150"/>
        <v>1</v>
      </c>
      <c r="BT70" s="1">
        <f t="shared" si="151"/>
        <v>0</v>
      </c>
    </row>
    <row r="71" s="1" customFormat="1" spans="1:72">
      <c r="A71" s="1">
        <v>24867.19</v>
      </c>
      <c r="B71" s="1">
        <v>-3434</v>
      </c>
      <c r="C71" s="1">
        <v>20171.94</v>
      </c>
      <c r="D71" s="1">
        <v>6528.11</v>
      </c>
      <c r="E71" s="1">
        <v>0</v>
      </c>
      <c r="F71" s="6">
        <v>-4700</v>
      </c>
      <c r="G71" s="1">
        <v>0</v>
      </c>
      <c r="H71" s="1">
        <v>192.46</v>
      </c>
      <c r="I71" s="1">
        <v>0</v>
      </c>
      <c r="J71" s="1">
        <v>221.9</v>
      </c>
      <c r="K71" s="1">
        <v>270.86</v>
      </c>
      <c r="L71" s="1">
        <v>0</v>
      </c>
      <c r="M71" s="1">
        <v>502.79</v>
      </c>
      <c r="N71" s="1">
        <v>502.79</v>
      </c>
      <c r="O71" s="1">
        <v>281.8</v>
      </c>
      <c r="P71" s="1">
        <v>290.5</v>
      </c>
      <c r="Q71" s="1">
        <v>0</v>
      </c>
      <c r="R71" s="1">
        <v>105.51</v>
      </c>
      <c r="S71" s="1">
        <v>24936.3</v>
      </c>
      <c r="T71" s="1">
        <v>4143.314</v>
      </c>
      <c r="U71" s="1">
        <v>7097.333</v>
      </c>
      <c r="V71" s="1">
        <v>2582.014</v>
      </c>
      <c r="W71" s="1">
        <v>9679.347</v>
      </c>
      <c r="X71" s="1">
        <v>531.258</v>
      </c>
      <c r="Y71" s="1">
        <v>49.963</v>
      </c>
      <c r="Z71" s="1">
        <v>16137.58</v>
      </c>
      <c r="AA71" s="1">
        <v>1015.578</v>
      </c>
      <c r="AB71" s="1">
        <v>1387.65</v>
      </c>
      <c r="AC71" s="1" t="s">
        <v>60</v>
      </c>
      <c r="AD71" s="6">
        <v>-2943.8306</v>
      </c>
      <c r="AE71" s="1">
        <v>0</v>
      </c>
      <c r="AF71" s="1">
        <v>0</v>
      </c>
      <c r="AG71" s="1">
        <v>0</v>
      </c>
      <c r="AH71" s="1">
        <v>0</v>
      </c>
      <c r="AI71" s="1">
        <v>0</v>
      </c>
      <c r="AJ71" s="1">
        <v>0</v>
      </c>
      <c r="AK71" s="1">
        <v>4322</v>
      </c>
      <c r="AL71" s="1">
        <v>24719.1</v>
      </c>
      <c r="AM71" s="1">
        <v>29041.1</v>
      </c>
      <c r="AN71" s="1">
        <v>18598.25</v>
      </c>
      <c r="AO71" s="1">
        <v>15703.24</v>
      </c>
      <c r="AP71" s="1">
        <v>2895.01</v>
      </c>
      <c r="AQ71" s="1">
        <v>0</v>
      </c>
      <c r="AR71" s="1">
        <v>0</v>
      </c>
      <c r="AU71" s="1">
        <v>280</v>
      </c>
      <c r="AV71" s="14">
        <v>275</v>
      </c>
      <c r="AW71" s="6">
        <v>0</v>
      </c>
      <c r="AX71" s="6">
        <v>0</v>
      </c>
      <c r="AY71" s="6">
        <v>290</v>
      </c>
      <c r="AZ71" s="18">
        <v>305</v>
      </c>
      <c r="BA71" s="6">
        <v>0</v>
      </c>
      <c r="BB71" s="6">
        <v>0</v>
      </c>
      <c r="BE71" s="22">
        <f t="shared" si="138"/>
        <v>0</v>
      </c>
      <c r="BF71" s="22">
        <f t="shared" ref="BF71:BH71" si="160">AH71</f>
        <v>0</v>
      </c>
      <c r="BG71" s="22">
        <f t="shared" si="160"/>
        <v>0</v>
      </c>
      <c r="BH71" s="22">
        <f t="shared" si="160"/>
        <v>0</v>
      </c>
      <c r="BI71" s="1">
        <f t="shared" si="143"/>
        <v>1</v>
      </c>
      <c r="BJ71" s="1">
        <f t="shared" si="144"/>
        <v>0</v>
      </c>
      <c r="BK71" s="1">
        <f t="shared" si="145"/>
        <v>1</v>
      </c>
      <c r="BL71" s="1">
        <f t="shared" si="146"/>
        <v>0</v>
      </c>
      <c r="BM71" s="22">
        <f t="shared" si="140"/>
        <v>0</v>
      </c>
      <c r="BN71" s="22">
        <f t="shared" ref="BN71:BP71" si="161">AE71</f>
        <v>0</v>
      </c>
      <c r="BO71" s="22">
        <f t="shared" si="161"/>
        <v>0</v>
      </c>
      <c r="BP71" s="22">
        <f t="shared" si="161"/>
        <v>0</v>
      </c>
      <c r="BQ71" s="1">
        <f t="shared" si="148"/>
        <v>1</v>
      </c>
      <c r="BR71" s="1">
        <f t="shared" si="149"/>
        <v>0</v>
      </c>
      <c r="BS71" s="1">
        <f t="shared" si="150"/>
        <v>1</v>
      </c>
      <c r="BT71" s="1">
        <f t="shared" si="151"/>
        <v>0</v>
      </c>
    </row>
    <row r="72" s="1" customFormat="1" spans="1:72">
      <c r="A72" s="1">
        <v>25846.85</v>
      </c>
      <c r="B72" s="1">
        <v>-2868</v>
      </c>
      <c r="C72" s="1">
        <v>20193.34</v>
      </c>
      <c r="D72" s="1">
        <v>6696.14</v>
      </c>
      <c r="E72" s="1">
        <v>0</v>
      </c>
      <c r="F72" s="6">
        <v>-4700</v>
      </c>
      <c r="G72" s="1">
        <v>0</v>
      </c>
      <c r="H72" s="1">
        <v>190.77</v>
      </c>
      <c r="I72" s="1">
        <v>0</v>
      </c>
      <c r="J72" s="1">
        <v>221.67</v>
      </c>
      <c r="K72" s="1">
        <v>270.4</v>
      </c>
      <c r="L72" s="1">
        <v>0</v>
      </c>
      <c r="M72" s="1">
        <v>501.56</v>
      </c>
      <c r="N72" s="1">
        <v>503.2</v>
      </c>
      <c r="O72" s="1">
        <v>279.6</v>
      </c>
      <c r="P72" s="1">
        <v>286.8</v>
      </c>
      <c r="Q72" s="1">
        <v>0</v>
      </c>
      <c r="R72" s="1">
        <v>105.24</v>
      </c>
      <c r="S72" s="1">
        <v>26193.871</v>
      </c>
      <c r="T72" s="1">
        <v>3399.673</v>
      </c>
      <c r="U72" s="1">
        <v>8362.309</v>
      </c>
      <c r="V72" s="1">
        <v>1258.607</v>
      </c>
      <c r="W72" s="1">
        <v>9620.917</v>
      </c>
      <c r="X72" s="1">
        <v>1171.95</v>
      </c>
      <c r="Y72" s="1">
        <v>49.976</v>
      </c>
      <c r="Z72" s="1">
        <v>16105.469</v>
      </c>
      <c r="AA72" s="1">
        <v>1052.043</v>
      </c>
      <c r="AB72" s="1">
        <v>1407.58</v>
      </c>
      <c r="AC72" s="1" t="s">
        <v>60</v>
      </c>
      <c r="AD72" s="6">
        <v>-2956.9978</v>
      </c>
      <c r="AE72" s="1">
        <v>0</v>
      </c>
      <c r="AF72" s="1">
        <v>0</v>
      </c>
      <c r="AG72" s="1">
        <v>0</v>
      </c>
      <c r="AH72" s="1">
        <v>0</v>
      </c>
      <c r="AI72" s="1">
        <v>233.33</v>
      </c>
      <c r="AJ72" s="1">
        <v>233.33</v>
      </c>
      <c r="AK72" s="1">
        <v>4345</v>
      </c>
      <c r="AL72" s="1">
        <v>25964.1</v>
      </c>
      <c r="AM72" s="1">
        <v>30309.1</v>
      </c>
      <c r="AN72" s="1">
        <v>17163.78</v>
      </c>
      <c r="AO72" s="1">
        <v>15737.44</v>
      </c>
      <c r="AP72" s="1">
        <v>1426.34</v>
      </c>
      <c r="AQ72" s="1">
        <v>0</v>
      </c>
      <c r="AR72" s="1">
        <v>17.4</v>
      </c>
      <c r="AU72" s="1">
        <v>281</v>
      </c>
      <c r="AV72" s="14">
        <v>275</v>
      </c>
      <c r="AW72" s="6">
        <v>233.33</v>
      </c>
      <c r="AX72" s="6">
        <v>0</v>
      </c>
      <c r="AY72" s="6">
        <v>291</v>
      </c>
      <c r="AZ72" s="18">
        <v>305</v>
      </c>
      <c r="BA72" s="6">
        <v>233.33</v>
      </c>
      <c r="BB72" s="6">
        <v>0</v>
      </c>
      <c r="BE72" s="22">
        <f t="shared" si="138"/>
        <v>233.33</v>
      </c>
      <c r="BF72" s="22">
        <f t="shared" ref="BF72:BH72" si="162">AH72</f>
        <v>0</v>
      </c>
      <c r="BG72" s="22">
        <f t="shared" si="162"/>
        <v>233.33</v>
      </c>
      <c r="BH72" s="22">
        <f t="shared" si="162"/>
        <v>233.33</v>
      </c>
      <c r="BI72" s="1">
        <f t="shared" si="143"/>
        <v>0</v>
      </c>
      <c r="BJ72" s="1">
        <f t="shared" si="144"/>
        <v>1</v>
      </c>
      <c r="BK72" s="1">
        <f t="shared" si="145"/>
        <v>1</v>
      </c>
      <c r="BL72" s="1">
        <f t="shared" si="146"/>
        <v>233.33</v>
      </c>
      <c r="BM72" s="22">
        <f t="shared" si="140"/>
        <v>0</v>
      </c>
      <c r="BN72" s="22">
        <f t="shared" ref="BN72:BP72" si="163">AE72</f>
        <v>0</v>
      </c>
      <c r="BO72" s="22">
        <f t="shared" si="163"/>
        <v>0</v>
      </c>
      <c r="BP72" s="22">
        <f t="shared" si="163"/>
        <v>0</v>
      </c>
      <c r="BQ72" s="1">
        <f t="shared" si="148"/>
        <v>1</v>
      </c>
      <c r="BR72" s="1">
        <f t="shared" si="149"/>
        <v>0</v>
      </c>
      <c r="BS72" s="1">
        <f t="shared" si="150"/>
        <v>1</v>
      </c>
      <c r="BT72" s="1">
        <f t="shared" si="151"/>
        <v>0</v>
      </c>
    </row>
    <row r="73" spans="1:72">
      <c r="A73">
        <v>26777.24</v>
      </c>
      <c r="B73">
        <v>-2908</v>
      </c>
      <c r="C73">
        <v>20301.26</v>
      </c>
      <c r="D73">
        <v>6794.27</v>
      </c>
      <c r="E73">
        <v>0</v>
      </c>
      <c r="F73" s="3">
        <v>-4700</v>
      </c>
      <c r="G73">
        <v>0</v>
      </c>
      <c r="H73">
        <v>190.77</v>
      </c>
      <c r="I73">
        <v>0</v>
      </c>
      <c r="J73">
        <v>221.43</v>
      </c>
      <c r="K73">
        <v>270.86</v>
      </c>
      <c r="L73">
        <v>0</v>
      </c>
      <c r="M73">
        <v>502.38</v>
      </c>
      <c r="N73">
        <v>502.38</v>
      </c>
      <c r="O73">
        <v>279.1</v>
      </c>
      <c r="P73">
        <v>287.5</v>
      </c>
      <c r="Q73">
        <v>0</v>
      </c>
      <c r="R73">
        <v>104.92</v>
      </c>
      <c r="S73">
        <v>26838.838</v>
      </c>
      <c r="T73">
        <v>3366.546</v>
      </c>
      <c r="U73">
        <v>9263.336</v>
      </c>
      <c r="V73">
        <v>341.95</v>
      </c>
      <c r="W73">
        <v>9605.286</v>
      </c>
      <c r="X73">
        <v>1650.74</v>
      </c>
      <c r="Y73">
        <v>49.993</v>
      </c>
      <c r="Z73">
        <v>15946.623</v>
      </c>
      <c r="AA73">
        <v>1052.26</v>
      </c>
      <c r="AB73">
        <v>1521.08</v>
      </c>
      <c r="AC73" t="s">
        <v>60</v>
      </c>
      <c r="AD73" s="3">
        <v>-2958.2583</v>
      </c>
      <c r="AE73">
        <v>0</v>
      </c>
      <c r="AF73">
        <v>0</v>
      </c>
      <c r="AG73">
        <v>0</v>
      </c>
      <c r="AH73">
        <v>0</v>
      </c>
      <c r="AI73">
        <v>233.33</v>
      </c>
      <c r="AJ73">
        <v>233.33</v>
      </c>
      <c r="AK73">
        <v>4147</v>
      </c>
      <c r="AL73">
        <v>26747.1</v>
      </c>
      <c r="AM73">
        <v>30894.1</v>
      </c>
      <c r="AN73">
        <v>16237.57</v>
      </c>
      <c r="AO73">
        <v>15802.18</v>
      </c>
      <c r="AP73">
        <v>435.39</v>
      </c>
      <c r="AQ73">
        <v>0</v>
      </c>
      <c r="AR73">
        <v>18.68</v>
      </c>
      <c r="AU73">
        <v>281</v>
      </c>
      <c r="AV73" s="13">
        <v>276</v>
      </c>
      <c r="AW73" s="3">
        <v>233.33</v>
      </c>
      <c r="AX73" s="3">
        <v>0</v>
      </c>
      <c r="AY73" s="3">
        <v>291</v>
      </c>
      <c r="AZ73" s="17">
        <v>306</v>
      </c>
      <c r="BA73" s="3">
        <v>233.33</v>
      </c>
      <c r="BB73" s="3">
        <v>0</v>
      </c>
      <c r="BE73" s="21">
        <f t="shared" si="138"/>
        <v>233.33</v>
      </c>
      <c r="BF73" s="21">
        <f t="shared" ref="BF73:BH73" si="164">AH73</f>
        <v>0</v>
      </c>
      <c r="BG73" s="21">
        <f t="shared" si="164"/>
        <v>233.33</v>
      </c>
      <c r="BH73" s="21">
        <f t="shared" si="164"/>
        <v>233.33</v>
      </c>
      <c r="BI73">
        <f t="shared" si="143"/>
        <v>0</v>
      </c>
      <c r="BJ73">
        <f t="shared" si="144"/>
        <v>1</v>
      </c>
      <c r="BK73">
        <f t="shared" si="145"/>
        <v>1</v>
      </c>
      <c r="BL73">
        <f t="shared" si="146"/>
        <v>233.33</v>
      </c>
      <c r="BM73" s="21">
        <f t="shared" si="140"/>
        <v>0</v>
      </c>
      <c r="BN73" s="21">
        <f t="shared" ref="BN73:BP73" si="165">AE73</f>
        <v>0</v>
      </c>
      <c r="BO73" s="21">
        <f t="shared" si="165"/>
        <v>0</v>
      </c>
      <c r="BP73" s="21">
        <f t="shared" si="165"/>
        <v>0</v>
      </c>
      <c r="BQ73">
        <f t="shared" si="148"/>
        <v>1</v>
      </c>
      <c r="BR73">
        <f t="shared" si="149"/>
        <v>0</v>
      </c>
      <c r="BS73">
        <f t="shared" si="150"/>
        <v>1</v>
      </c>
      <c r="BT73">
        <f t="shared" si="151"/>
        <v>0</v>
      </c>
    </row>
    <row r="74" spans="1:72">
      <c r="A74">
        <v>27770.74</v>
      </c>
      <c r="B74">
        <v>-3150.43</v>
      </c>
      <c r="C74">
        <v>20245.92</v>
      </c>
      <c r="D74">
        <v>8218.89</v>
      </c>
      <c r="E74">
        <v>0</v>
      </c>
      <c r="F74" s="3">
        <v>-5200</v>
      </c>
      <c r="G74">
        <v>0</v>
      </c>
      <c r="H74">
        <v>189.89</v>
      </c>
      <c r="I74">
        <v>0</v>
      </c>
      <c r="J74">
        <v>220.33</v>
      </c>
      <c r="K74">
        <v>271.33</v>
      </c>
      <c r="L74">
        <v>0</v>
      </c>
      <c r="M74">
        <v>502.79</v>
      </c>
      <c r="N74">
        <v>501.56</v>
      </c>
      <c r="O74">
        <v>276.4</v>
      </c>
      <c r="P74">
        <v>291.8</v>
      </c>
      <c r="Q74">
        <v>0</v>
      </c>
      <c r="R74">
        <v>104.87</v>
      </c>
      <c r="S74">
        <v>27778.383</v>
      </c>
      <c r="T74">
        <v>3823.785</v>
      </c>
      <c r="U74">
        <v>11033.521</v>
      </c>
      <c r="V74">
        <v>22.174</v>
      </c>
      <c r="W74">
        <v>11055.695</v>
      </c>
      <c r="X74">
        <v>1642.741</v>
      </c>
      <c r="Y74">
        <v>50.031</v>
      </c>
      <c r="Z74">
        <v>15919.641</v>
      </c>
      <c r="AA74">
        <v>1119.397</v>
      </c>
      <c r="AB74">
        <v>1518.16</v>
      </c>
      <c r="AC74" t="s">
        <v>60</v>
      </c>
      <c r="AD74" s="3">
        <v>-3466.1729</v>
      </c>
      <c r="AE74">
        <v>0</v>
      </c>
      <c r="AF74">
        <v>0</v>
      </c>
      <c r="AG74">
        <v>0</v>
      </c>
      <c r="AH74">
        <v>0</v>
      </c>
      <c r="AI74">
        <v>233.33</v>
      </c>
      <c r="AJ74">
        <v>233.33</v>
      </c>
      <c r="AK74">
        <v>4389</v>
      </c>
      <c r="AL74">
        <v>27975.1</v>
      </c>
      <c r="AM74">
        <v>32364.1</v>
      </c>
      <c r="AN74">
        <v>15904.95</v>
      </c>
      <c r="AO74">
        <v>15832.4</v>
      </c>
      <c r="AP74">
        <v>72.55</v>
      </c>
      <c r="AQ74">
        <v>0</v>
      </c>
      <c r="AR74">
        <v>18.48</v>
      </c>
      <c r="AU74">
        <v>281</v>
      </c>
      <c r="AV74" s="13">
        <v>301.4</v>
      </c>
      <c r="AW74" s="3">
        <v>233.33</v>
      </c>
      <c r="AX74" s="3">
        <v>0</v>
      </c>
      <c r="AY74" s="3">
        <v>291</v>
      </c>
      <c r="AZ74" s="17">
        <v>331.4</v>
      </c>
      <c r="BA74" s="3">
        <v>233.33</v>
      </c>
      <c r="BB74" s="3">
        <v>0</v>
      </c>
      <c r="BE74" s="21">
        <f t="shared" si="138"/>
        <v>233.33</v>
      </c>
      <c r="BF74" s="21">
        <f t="shared" ref="BF74:BH74" si="166">AH74</f>
        <v>0</v>
      </c>
      <c r="BG74" s="21">
        <f t="shared" si="166"/>
        <v>233.33</v>
      </c>
      <c r="BH74" s="21">
        <f t="shared" si="166"/>
        <v>233.33</v>
      </c>
      <c r="BI74">
        <f t="shared" si="143"/>
        <v>0</v>
      </c>
      <c r="BJ74">
        <f t="shared" si="144"/>
        <v>1</v>
      </c>
      <c r="BK74">
        <f t="shared" si="145"/>
        <v>1</v>
      </c>
      <c r="BL74">
        <f t="shared" si="146"/>
        <v>233.33</v>
      </c>
      <c r="BM74" s="21">
        <f t="shared" si="140"/>
        <v>0</v>
      </c>
      <c r="BN74" s="21">
        <f t="shared" ref="BN74:BP74" si="167">AE74</f>
        <v>0</v>
      </c>
      <c r="BO74" s="21">
        <f t="shared" si="167"/>
        <v>0</v>
      </c>
      <c r="BP74" s="21">
        <f t="shared" si="167"/>
        <v>0</v>
      </c>
      <c r="BQ74">
        <f t="shared" si="148"/>
        <v>1</v>
      </c>
      <c r="BR74">
        <f t="shared" si="149"/>
        <v>0</v>
      </c>
      <c r="BS74">
        <f t="shared" si="150"/>
        <v>1</v>
      </c>
      <c r="BT74">
        <f t="shared" si="151"/>
        <v>0</v>
      </c>
    </row>
    <row r="75" spans="1:72">
      <c r="A75">
        <v>28644.95</v>
      </c>
      <c r="B75">
        <v>-3110</v>
      </c>
      <c r="C75">
        <v>20239.52</v>
      </c>
      <c r="D75">
        <v>9036.44</v>
      </c>
      <c r="E75">
        <v>0</v>
      </c>
      <c r="F75" s="3">
        <v>-5200</v>
      </c>
      <c r="G75">
        <v>0</v>
      </c>
      <c r="H75">
        <v>189.89</v>
      </c>
      <c r="I75">
        <v>0</v>
      </c>
      <c r="J75">
        <v>221.18</v>
      </c>
      <c r="K75">
        <v>271.1</v>
      </c>
      <c r="L75">
        <v>0</v>
      </c>
      <c r="M75">
        <v>502.79</v>
      </c>
      <c r="N75">
        <v>502.38</v>
      </c>
      <c r="O75">
        <v>278.6</v>
      </c>
      <c r="P75">
        <v>294.7</v>
      </c>
      <c r="Q75">
        <v>0</v>
      </c>
      <c r="R75">
        <v>105.24</v>
      </c>
      <c r="S75">
        <v>28620.512</v>
      </c>
      <c r="T75">
        <v>3504.338</v>
      </c>
      <c r="U75">
        <v>12504.958</v>
      </c>
      <c r="V75">
        <v>5.645</v>
      </c>
      <c r="W75">
        <v>12510.603</v>
      </c>
      <c r="X75">
        <v>1428.183</v>
      </c>
      <c r="Y75">
        <v>50.028</v>
      </c>
      <c r="Z75">
        <v>16713.379</v>
      </c>
      <c r="AA75">
        <v>716.705</v>
      </c>
      <c r="AB75">
        <v>1536.29</v>
      </c>
      <c r="AC75" t="s">
        <v>60</v>
      </c>
      <c r="AD75" s="3">
        <v>-3455.527</v>
      </c>
      <c r="AE75">
        <v>0</v>
      </c>
      <c r="AF75">
        <v>0</v>
      </c>
      <c r="AG75">
        <v>0</v>
      </c>
      <c r="AH75">
        <v>0</v>
      </c>
      <c r="AI75">
        <v>233.33</v>
      </c>
      <c r="AJ75">
        <v>233.33</v>
      </c>
      <c r="AK75">
        <v>4251</v>
      </c>
      <c r="AL75">
        <v>28514.1</v>
      </c>
      <c r="AM75">
        <v>32765.1</v>
      </c>
      <c r="AN75">
        <v>15912.06</v>
      </c>
      <c r="AO75">
        <v>15884.74</v>
      </c>
      <c r="AP75">
        <v>27.32</v>
      </c>
      <c r="AQ75">
        <v>0</v>
      </c>
      <c r="AR75">
        <v>18.39</v>
      </c>
      <c r="AU75">
        <v>281</v>
      </c>
      <c r="AV75" s="13">
        <v>275</v>
      </c>
      <c r="AW75" s="3">
        <v>233.33</v>
      </c>
      <c r="AX75" s="3">
        <v>0</v>
      </c>
      <c r="AY75" s="3">
        <v>291</v>
      </c>
      <c r="AZ75" s="17">
        <v>305</v>
      </c>
      <c r="BA75" s="3">
        <v>233.33</v>
      </c>
      <c r="BB75" s="3">
        <v>0</v>
      </c>
      <c r="BE75" s="21">
        <f t="shared" si="138"/>
        <v>233.33</v>
      </c>
      <c r="BF75" s="21">
        <f t="shared" ref="BF75:BH75" si="168">AH75</f>
        <v>0</v>
      </c>
      <c r="BG75" s="21">
        <f t="shared" si="168"/>
        <v>233.33</v>
      </c>
      <c r="BH75" s="21">
        <f t="shared" si="168"/>
        <v>233.33</v>
      </c>
      <c r="BI75">
        <f t="shared" si="143"/>
        <v>0</v>
      </c>
      <c r="BJ75">
        <f t="shared" si="144"/>
        <v>1</v>
      </c>
      <c r="BK75">
        <f t="shared" si="145"/>
        <v>1</v>
      </c>
      <c r="BL75">
        <f t="shared" si="146"/>
        <v>233.33</v>
      </c>
      <c r="BM75" s="21">
        <f t="shared" si="140"/>
        <v>0</v>
      </c>
      <c r="BN75" s="21">
        <f t="shared" ref="BN75:BP75" si="169">AE75</f>
        <v>0</v>
      </c>
      <c r="BO75" s="21">
        <f t="shared" si="169"/>
        <v>0</v>
      </c>
      <c r="BP75" s="21">
        <f t="shared" si="169"/>
        <v>0</v>
      </c>
      <c r="BQ75">
        <f t="shared" si="148"/>
        <v>1</v>
      </c>
      <c r="BR75">
        <f t="shared" si="149"/>
        <v>0</v>
      </c>
      <c r="BS75">
        <f t="shared" si="150"/>
        <v>1</v>
      </c>
      <c r="BT75">
        <f t="shared" si="151"/>
        <v>0</v>
      </c>
    </row>
    <row r="76" spans="1:72">
      <c r="A76">
        <v>29125.99</v>
      </c>
      <c r="B76">
        <v>-3157</v>
      </c>
      <c r="C76">
        <v>20247.57</v>
      </c>
      <c r="D76">
        <v>9746.6</v>
      </c>
      <c r="E76">
        <v>0</v>
      </c>
      <c r="F76" s="3">
        <v>-5200</v>
      </c>
      <c r="G76">
        <v>0</v>
      </c>
      <c r="H76">
        <v>189.05</v>
      </c>
      <c r="I76">
        <v>0</v>
      </c>
      <c r="J76">
        <v>220.72</v>
      </c>
      <c r="K76">
        <v>271.1</v>
      </c>
      <c r="L76">
        <v>0</v>
      </c>
      <c r="M76">
        <v>501.15</v>
      </c>
      <c r="N76">
        <v>502.38</v>
      </c>
      <c r="O76">
        <v>277.6</v>
      </c>
      <c r="P76">
        <v>286.4</v>
      </c>
      <c r="Q76">
        <v>0</v>
      </c>
      <c r="R76">
        <v>104.87</v>
      </c>
      <c r="S76">
        <v>29023.057</v>
      </c>
      <c r="T76">
        <v>4016.671</v>
      </c>
      <c r="U76">
        <v>13248.984</v>
      </c>
      <c r="V76">
        <v>3.907</v>
      </c>
      <c r="W76">
        <v>13252.891</v>
      </c>
      <c r="X76">
        <v>1423.281</v>
      </c>
      <c r="Y76">
        <v>50.03</v>
      </c>
      <c r="Z76">
        <v>16708.871</v>
      </c>
      <c r="AA76">
        <v>921.238</v>
      </c>
      <c r="AB76">
        <v>1344.35</v>
      </c>
      <c r="AC76" t="s">
        <v>60</v>
      </c>
      <c r="AD76" s="3">
        <v>-3464.9119</v>
      </c>
      <c r="AE76">
        <v>0</v>
      </c>
      <c r="AF76">
        <v>0</v>
      </c>
      <c r="AG76">
        <v>0</v>
      </c>
      <c r="AH76">
        <v>0</v>
      </c>
      <c r="AI76">
        <v>233.33</v>
      </c>
      <c r="AJ76">
        <v>233.33</v>
      </c>
      <c r="AK76">
        <v>4237</v>
      </c>
      <c r="AL76">
        <v>28909.1</v>
      </c>
      <c r="AM76">
        <v>33146.1</v>
      </c>
      <c r="AN76">
        <v>15988.22</v>
      </c>
      <c r="AO76">
        <v>15965.56</v>
      </c>
      <c r="AP76">
        <v>22.66</v>
      </c>
      <c r="AQ76">
        <v>0</v>
      </c>
      <c r="AR76">
        <v>18.09</v>
      </c>
      <c r="AU76">
        <v>281</v>
      </c>
      <c r="AV76" s="13">
        <v>276</v>
      </c>
      <c r="AW76" s="3">
        <v>233.33</v>
      </c>
      <c r="AX76" s="3">
        <v>0</v>
      </c>
      <c r="AY76" s="3">
        <v>291</v>
      </c>
      <c r="AZ76" s="17">
        <v>306</v>
      </c>
      <c r="BA76" s="3">
        <v>233.33</v>
      </c>
      <c r="BB76" s="3">
        <v>0</v>
      </c>
      <c r="BE76" s="21">
        <f t="shared" si="138"/>
        <v>233.33</v>
      </c>
      <c r="BF76" s="21">
        <f t="shared" ref="BF76:BH76" si="170">AH76</f>
        <v>0</v>
      </c>
      <c r="BG76" s="21">
        <f t="shared" si="170"/>
        <v>233.33</v>
      </c>
      <c r="BH76" s="21">
        <f t="shared" si="170"/>
        <v>233.33</v>
      </c>
      <c r="BI76">
        <f t="shared" si="143"/>
        <v>0</v>
      </c>
      <c r="BJ76">
        <f t="shared" si="144"/>
        <v>1</v>
      </c>
      <c r="BK76">
        <f t="shared" si="145"/>
        <v>1</v>
      </c>
      <c r="BL76">
        <f t="shared" si="146"/>
        <v>233.33</v>
      </c>
      <c r="BM76" s="21">
        <f t="shared" si="140"/>
        <v>0</v>
      </c>
      <c r="BN76" s="21">
        <f t="shared" ref="BN76:BP76" si="171">AE76</f>
        <v>0</v>
      </c>
      <c r="BO76" s="21">
        <f t="shared" si="171"/>
        <v>0</v>
      </c>
      <c r="BP76" s="21">
        <f t="shared" si="171"/>
        <v>0</v>
      </c>
      <c r="BQ76">
        <f t="shared" si="148"/>
        <v>1</v>
      </c>
      <c r="BR76">
        <f t="shared" si="149"/>
        <v>0</v>
      </c>
      <c r="BS76">
        <f t="shared" si="150"/>
        <v>1</v>
      </c>
      <c r="BT76">
        <f t="shared" si="151"/>
        <v>0</v>
      </c>
    </row>
    <row r="77" spans="1:72">
      <c r="A77">
        <v>29156.28</v>
      </c>
      <c r="B77">
        <v>-3155</v>
      </c>
      <c r="C77">
        <v>20247.34</v>
      </c>
      <c r="D77">
        <v>9786.35</v>
      </c>
      <c r="E77">
        <v>0</v>
      </c>
      <c r="F77" s="3">
        <v>-5200</v>
      </c>
      <c r="G77">
        <v>0</v>
      </c>
      <c r="H77">
        <v>188.2</v>
      </c>
      <c r="I77">
        <v>0</v>
      </c>
      <c r="J77">
        <v>221.11</v>
      </c>
      <c r="K77">
        <v>271.1</v>
      </c>
      <c r="L77">
        <v>0</v>
      </c>
      <c r="M77">
        <v>501.56</v>
      </c>
      <c r="N77">
        <v>501.97</v>
      </c>
      <c r="O77">
        <v>277.4</v>
      </c>
      <c r="P77">
        <v>286.4</v>
      </c>
      <c r="Q77">
        <v>0</v>
      </c>
      <c r="R77">
        <v>105.08</v>
      </c>
      <c r="S77">
        <v>29403.018</v>
      </c>
      <c r="T77">
        <v>3645.369</v>
      </c>
      <c r="U77">
        <v>13520.186</v>
      </c>
      <c r="V77">
        <v>6.671</v>
      </c>
      <c r="W77">
        <v>13526.858</v>
      </c>
      <c r="X77">
        <v>1417.454</v>
      </c>
      <c r="Y77">
        <v>50.032</v>
      </c>
      <c r="Z77">
        <v>16953.123</v>
      </c>
      <c r="AA77">
        <v>805.441</v>
      </c>
      <c r="AB77">
        <v>1349.1</v>
      </c>
      <c r="AC77" t="s">
        <v>60</v>
      </c>
      <c r="AD77" s="3">
        <v>-3460.71</v>
      </c>
      <c r="AE77">
        <v>0</v>
      </c>
      <c r="AF77">
        <v>0</v>
      </c>
      <c r="AG77">
        <v>0</v>
      </c>
      <c r="AH77">
        <v>0</v>
      </c>
      <c r="AI77">
        <v>233.33</v>
      </c>
      <c r="AJ77">
        <v>233.33</v>
      </c>
      <c r="AK77">
        <v>4089</v>
      </c>
      <c r="AL77">
        <v>28729.1</v>
      </c>
      <c r="AM77">
        <v>32818.1</v>
      </c>
      <c r="AN77">
        <v>16024.81</v>
      </c>
      <c r="AO77">
        <v>16004.23</v>
      </c>
      <c r="AP77">
        <v>20.58</v>
      </c>
      <c r="AQ77">
        <v>0</v>
      </c>
      <c r="AR77">
        <v>17.92</v>
      </c>
      <c r="AU77">
        <v>281</v>
      </c>
      <c r="AV77" s="13">
        <v>275</v>
      </c>
      <c r="AW77" s="3">
        <v>233.33</v>
      </c>
      <c r="AX77" s="3">
        <v>0</v>
      </c>
      <c r="AY77" s="3">
        <v>291</v>
      </c>
      <c r="AZ77" s="17">
        <v>305</v>
      </c>
      <c r="BA77" s="3">
        <v>233.33</v>
      </c>
      <c r="BB77" s="3">
        <v>0</v>
      </c>
      <c r="BE77" s="21">
        <f t="shared" si="138"/>
        <v>233.33</v>
      </c>
      <c r="BF77" s="21">
        <f t="shared" ref="BF77:BH77" si="172">AH77</f>
        <v>0</v>
      </c>
      <c r="BG77" s="21">
        <f t="shared" si="172"/>
        <v>233.33</v>
      </c>
      <c r="BH77" s="21">
        <f t="shared" si="172"/>
        <v>233.33</v>
      </c>
      <c r="BI77">
        <f t="shared" si="143"/>
        <v>0</v>
      </c>
      <c r="BJ77">
        <f t="shared" si="144"/>
        <v>1</v>
      </c>
      <c r="BK77">
        <f t="shared" si="145"/>
        <v>1</v>
      </c>
      <c r="BL77">
        <f t="shared" si="146"/>
        <v>233.33</v>
      </c>
      <c r="BM77" s="21">
        <f t="shared" si="140"/>
        <v>0</v>
      </c>
      <c r="BN77" s="21">
        <f t="shared" ref="BN77:BP77" si="173">AE77</f>
        <v>0</v>
      </c>
      <c r="BO77" s="21">
        <f t="shared" si="173"/>
        <v>0</v>
      </c>
      <c r="BP77" s="21">
        <f t="shared" si="173"/>
        <v>0</v>
      </c>
      <c r="BQ77">
        <f t="shared" si="148"/>
        <v>1</v>
      </c>
      <c r="BR77">
        <f t="shared" si="149"/>
        <v>0</v>
      </c>
      <c r="BS77">
        <f t="shared" si="150"/>
        <v>1</v>
      </c>
      <c r="BT77">
        <f t="shared" si="151"/>
        <v>0</v>
      </c>
    </row>
    <row r="78" spans="1:72">
      <c r="A78">
        <v>29065.89</v>
      </c>
      <c r="B78">
        <v>-3150</v>
      </c>
      <c r="C78">
        <v>20244.61</v>
      </c>
      <c r="D78">
        <v>9629.21</v>
      </c>
      <c r="E78">
        <v>0</v>
      </c>
      <c r="F78" s="3">
        <v>-5200</v>
      </c>
      <c r="G78">
        <v>0</v>
      </c>
      <c r="H78">
        <v>190.77</v>
      </c>
      <c r="I78">
        <v>0</v>
      </c>
      <c r="J78">
        <v>221.93</v>
      </c>
      <c r="K78">
        <v>271.1</v>
      </c>
      <c r="L78">
        <v>0</v>
      </c>
      <c r="M78">
        <v>503.2</v>
      </c>
      <c r="N78">
        <v>502.79</v>
      </c>
      <c r="O78">
        <v>281.2</v>
      </c>
      <c r="P78">
        <v>288.1</v>
      </c>
      <c r="Q78">
        <v>0</v>
      </c>
      <c r="R78">
        <v>104.92</v>
      </c>
      <c r="S78">
        <v>29164.652</v>
      </c>
      <c r="T78">
        <v>4004.442</v>
      </c>
      <c r="U78">
        <v>13532.781</v>
      </c>
      <c r="V78">
        <v>5.854</v>
      </c>
      <c r="W78">
        <v>13538.636</v>
      </c>
      <c r="X78">
        <v>1411.15</v>
      </c>
      <c r="Y78">
        <v>50.019</v>
      </c>
      <c r="Z78">
        <v>16932.662</v>
      </c>
      <c r="AA78">
        <v>737.191</v>
      </c>
      <c r="AB78">
        <v>1348.77</v>
      </c>
      <c r="AC78" t="s">
        <v>60</v>
      </c>
      <c r="AD78" s="3">
        <v>-3455.107</v>
      </c>
      <c r="AE78">
        <v>0</v>
      </c>
      <c r="AF78">
        <v>0</v>
      </c>
      <c r="AG78">
        <v>0</v>
      </c>
      <c r="AH78">
        <v>0</v>
      </c>
      <c r="AI78">
        <v>233.33</v>
      </c>
      <c r="AJ78">
        <v>233.33</v>
      </c>
      <c r="AK78">
        <v>4089</v>
      </c>
      <c r="AL78">
        <v>28694.1</v>
      </c>
      <c r="AM78">
        <v>32783.1</v>
      </c>
      <c r="AN78">
        <v>16092.4</v>
      </c>
      <c r="AO78">
        <v>16092.23</v>
      </c>
      <c r="AP78">
        <v>0.17</v>
      </c>
      <c r="AQ78">
        <v>0</v>
      </c>
      <c r="AR78">
        <v>18.14</v>
      </c>
      <c r="AU78">
        <v>281</v>
      </c>
      <c r="AV78" s="13">
        <v>275</v>
      </c>
      <c r="AW78" s="3">
        <v>233.33</v>
      </c>
      <c r="AX78" s="3">
        <v>0</v>
      </c>
      <c r="AY78" s="3">
        <v>291</v>
      </c>
      <c r="AZ78" s="17">
        <v>305</v>
      </c>
      <c r="BA78" s="3">
        <v>233.33</v>
      </c>
      <c r="BB78" s="3">
        <v>0</v>
      </c>
      <c r="BE78" s="21">
        <f t="shared" si="138"/>
        <v>233.33</v>
      </c>
      <c r="BF78" s="21">
        <f t="shared" ref="BF78:BH78" si="174">AH78</f>
        <v>0</v>
      </c>
      <c r="BG78" s="21">
        <f t="shared" si="174"/>
        <v>233.33</v>
      </c>
      <c r="BH78" s="21">
        <f t="shared" si="174"/>
        <v>233.33</v>
      </c>
      <c r="BI78">
        <f t="shared" si="143"/>
        <v>0</v>
      </c>
      <c r="BJ78">
        <f t="shared" si="144"/>
        <v>1</v>
      </c>
      <c r="BK78">
        <f t="shared" si="145"/>
        <v>1</v>
      </c>
      <c r="BL78">
        <f t="shared" si="146"/>
        <v>233.33</v>
      </c>
      <c r="BM78" s="21">
        <f t="shared" si="140"/>
        <v>0</v>
      </c>
      <c r="BN78" s="21">
        <f t="shared" ref="BN78:BP78" si="175">AE78</f>
        <v>0</v>
      </c>
      <c r="BO78" s="21">
        <f t="shared" si="175"/>
        <v>0</v>
      </c>
      <c r="BP78" s="21">
        <f t="shared" si="175"/>
        <v>0</v>
      </c>
      <c r="BQ78">
        <f t="shared" si="148"/>
        <v>1</v>
      </c>
      <c r="BR78">
        <f t="shared" si="149"/>
        <v>0</v>
      </c>
      <c r="BS78">
        <f t="shared" si="150"/>
        <v>1</v>
      </c>
      <c r="BT78">
        <f t="shared" si="151"/>
        <v>0</v>
      </c>
    </row>
    <row r="79" spans="1:72">
      <c r="A79">
        <v>29082.5</v>
      </c>
      <c r="B79">
        <v>-3137.7</v>
      </c>
      <c r="C79">
        <v>20272.07</v>
      </c>
      <c r="D79">
        <v>9707.6</v>
      </c>
      <c r="E79">
        <v>0</v>
      </c>
      <c r="F79" s="3">
        <v>-5200</v>
      </c>
      <c r="G79">
        <v>0</v>
      </c>
      <c r="H79">
        <v>189.89</v>
      </c>
      <c r="I79">
        <v>0</v>
      </c>
      <c r="J79">
        <v>221.01</v>
      </c>
      <c r="K79">
        <v>271.1</v>
      </c>
      <c r="L79">
        <v>0</v>
      </c>
      <c r="M79">
        <v>502.38</v>
      </c>
      <c r="N79">
        <v>502.38</v>
      </c>
      <c r="O79">
        <v>281.6</v>
      </c>
      <c r="P79">
        <v>287.7</v>
      </c>
      <c r="Q79">
        <v>0</v>
      </c>
      <c r="R79">
        <v>104.82</v>
      </c>
      <c r="S79">
        <v>28897.8</v>
      </c>
      <c r="T79">
        <v>4198.704</v>
      </c>
      <c r="U79">
        <v>13687.51</v>
      </c>
      <c r="V79">
        <v>5.841</v>
      </c>
      <c r="W79">
        <v>13693.351</v>
      </c>
      <c r="X79">
        <v>1402.645</v>
      </c>
      <c r="Y79">
        <v>49.98</v>
      </c>
      <c r="Z79">
        <v>17053.076</v>
      </c>
      <c r="AA79">
        <v>687.381</v>
      </c>
      <c r="AB79">
        <v>1346.02</v>
      </c>
      <c r="AC79" t="s">
        <v>60</v>
      </c>
      <c r="AD79" s="3">
        <v>-3458.4685</v>
      </c>
      <c r="AE79">
        <v>0</v>
      </c>
      <c r="AF79">
        <v>0</v>
      </c>
      <c r="AG79">
        <v>0</v>
      </c>
      <c r="AH79">
        <v>0</v>
      </c>
      <c r="AI79">
        <v>244.44</v>
      </c>
      <c r="AJ79">
        <v>244.44</v>
      </c>
      <c r="AK79">
        <v>4089</v>
      </c>
      <c r="AL79">
        <v>28550.1</v>
      </c>
      <c r="AM79">
        <v>32639.1</v>
      </c>
      <c r="AN79">
        <v>16191.67</v>
      </c>
      <c r="AO79">
        <v>16191.51</v>
      </c>
      <c r="AP79">
        <v>0.16</v>
      </c>
      <c r="AQ79">
        <v>0</v>
      </c>
      <c r="AR79">
        <v>18.77</v>
      </c>
      <c r="AU79">
        <v>281</v>
      </c>
      <c r="AV79" s="13">
        <v>275</v>
      </c>
      <c r="AW79" s="3">
        <v>244.45</v>
      </c>
      <c r="AX79" s="3">
        <v>0</v>
      </c>
      <c r="AY79" s="3">
        <v>291</v>
      </c>
      <c r="AZ79" s="17">
        <v>305</v>
      </c>
      <c r="BA79" s="3">
        <v>244.45</v>
      </c>
      <c r="BB79" s="3">
        <v>0</v>
      </c>
      <c r="BE79" s="21">
        <f t="shared" si="138"/>
        <v>244.45</v>
      </c>
      <c r="BF79" s="21">
        <f t="shared" ref="BF79:BH79" si="176">AH79</f>
        <v>0</v>
      </c>
      <c r="BG79" s="21">
        <f t="shared" si="176"/>
        <v>244.44</v>
      </c>
      <c r="BH79" s="21">
        <f t="shared" si="176"/>
        <v>244.44</v>
      </c>
      <c r="BI79">
        <f t="shared" si="143"/>
        <v>0</v>
      </c>
      <c r="BJ79">
        <f t="shared" si="144"/>
        <v>1</v>
      </c>
      <c r="BK79">
        <f t="shared" si="145"/>
        <v>1</v>
      </c>
      <c r="BL79">
        <f t="shared" si="146"/>
        <v>244.44</v>
      </c>
      <c r="BM79" s="21">
        <f t="shared" si="140"/>
        <v>0</v>
      </c>
      <c r="BN79" s="21">
        <f t="shared" ref="BN79:BP79" si="177">AE79</f>
        <v>0</v>
      </c>
      <c r="BO79" s="21">
        <f t="shared" si="177"/>
        <v>0</v>
      </c>
      <c r="BP79" s="21">
        <f t="shared" si="177"/>
        <v>0</v>
      </c>
      <c r="BQ79">
        <f t="shared" si="148"/>
        <v>1</v>
      </c>
      <c r="BR79">
        <f t="shared" si="149"/>
        <v>0</v>
      </c>
      <c r="BS79">
        <f t="shared" si="150"/>
        <v>1</v>
      </c>
      <c r="BT79">
        <f t="shared" si="151"/>
        <v>0</v>
      </c>
    </row>
    <row r="80" spans="1:72">
      <c r="A80">
        <v>28832.54</v>
      </c>
      <c r="B80">
        <v>-3123.7</v>
      </c>
      <c r="C80">
        <v>20267</v>
      </c>
      <c r="D80">
        <v>9577.97</v>
      </c>
      <c r="E80">
        <v>0</v>
      </c>
      <c r="F80" s="3">
        <v>-5200</v>
      </c>
      <c r="G80">
        <v>0</v>
      </c>
      <c r="H80">
        <v>189.89</v>
      </c>
      <c r="I80">
        <v>0</v>
      </c>
      <c r="J80">
        <v>221.65</v>
      </c>
      <c r="K80">
        <v>270.86</v>
      </c>
      <c r="L80">
        <v>0</v>
      </c>
      <c r="M80">
        <v>501.56</v>
      </c>
      <c r="N80">
        <v>502.38</v>
      </c>
      <c r="O80">
        <v>281.4</v>
      </c>
      <c r="P80">
        <v>287.5</v>
      </c>
      <c r="Q80">
        <v>0</v>
      </c>
      <c r="R80">
        <v>104.71</v>
      </c>
      <c r="S80">
        <v>28856.658</v>
      </c>
      <c r="T80">
        <v>3882.683</v>
      </c>
      <c r="U80">
        <v>13705.951</v>
      </c>
      <c r="V80">
        <v>5.811</v>
      </c>
      <c r="W80">
        <v>13711.762</v>
      </c>
      <c r="X80">
        <v>1186.051</v>
      </c>
      <c r="Y80">
        <v>49.991</v>
      </c>
      <c r="Z80">
        <v>17030.78</v>
      </c>
      <c r="AA80">
        <v>672.822</v>
      </c>
      <c r="AB80">
        <v>1319.92</v>
      </c>
      <c r="AC80" t="s">
        <v>60</v>
      </c>
      <c r="AD80" s="3">
        <v>-3459.8691</v>
      </c>
      <c r="AE80">
        <v>0</v>
      </c>
      <c r="AF80">
        <v>0</v>
      </c>
      <c r="AG80">
        <v>0</v>
      </c>
      <c r="AH80">
        <v>0</v>
      </c>
      <c r="AI80">
        <v>233.33</v>
      </c>
      <c r="AJ80">
        <v>233.33</v>
      </c>
      <c r="AK80">
        <v>4089</v>
      </c>
      <c r="AL80">
        <v>28370.1</v>
      </c>
      <c r="AM80">
        <v>32459.1</v>
      </c>
      <c r="AN80">
        <v>16317.24</v>
      </c>
      <c r="AO80">
        <v>16317.08</v>
      </c>
      <c r="AP80">
        <v>0.16</v>
      </c>
      <c r="AQ80">
        <v>0</v>
      </c>
      <c r="AR80">
        <v>18.5</v>
      </c>
      <c r="AU80">
        <v>281</v>
      </c>
      <c r="AV80" s="13">
        <v>275</v>
      </c>
      <c r="AW80" s="3">
        <v>233.33</v>
      </c>
      <c r="AX80" s="3">
        <v>0</v>
      </c>
      <c r="AY80" s="3">
        <v>291</v>
      </c>
      <c r="AZ80" s="17">
        <v>305</v>
      </c>
      <c r="BA80" s="3">
        <v>233.33</v>
      </c>
      <c r="BB80" s="3">
        <v>0</v>
      </c>
      <c r="BE80" s="21">
        <f t="shared" si="138"/>
        <v>233.33</v>
      </c>
      <c r="BF80" s="21">
        <f t="shared" ref="BF80:BH80" si="178">AH80</f>
        <v>0</v>
      </c>
      <c r="BG80" s="21">
        <f t="shared" si="178"/>
        <v>233.33</v>
      </c>
      <c r="BH80" s="21">
        <f t="shared" si="178"/>
        <v>233.33</v>
      </c>
      <c r="BI80">
        <f t="shared" si="143"/>
        <v>0</v>
      </c>
      <c r="BJ80">
        <f t="shared" si="144"/>
        <v>1</v>
      </c>
      <c r="BK80">
        <f t="shared" si="145"/>
        <v>1</v>
      </c>
      <c r="BL80">
        <f t="shared" si="146"/>
        <v>233.33</v>
      </c>
      <c r="BM80" s="21">
        <f t="shared" si="140"/>
        <v>0</v>
      </c>
      <c r="BN80" s="21">
        <f t="shared" ref="BN80:BP80" si="179">AE80</f>
        <v>0</v>
      </c>
      <c r="BO80" s="21">
        <f t="shared" si="179"/>
        <v>0</v>
      </c>
      <c r="BP80" s="21">
        <f t="shared" si="179"/>
        <v>0</v>
      </c>
      <c r="BQ80">
        <f t="shared" si="148"/>
        <v>1</v>
      </c>
      <c r="BR80">
        <f t="shared" si="149"/>
        <v>0</v>
      </c>
      <c r="BS80">
        <f t="shared" si="150"/>
        <v>1</v>
      </c>
      <c r="BT80">
        <f t="shared" si="151"/>
        <v>0</v>
      </c>
    </row>
    <row r="81" spans="1:72">
      <c r="A81">
        <v>28828.5</v>
      </c>
      <c r="B81">
        <v>-3084.7</v>
      </c>
      <c r="C81">
        <v>20265.22</v>
      </c>
      <c r="D81">
        <v>9745.72</v>
      </c>
      <c r="E81">
        <v>0</v>
      </c>
      <c r="F81" s="3">
        <v>-5200</v>
      </c>
      <c r="G81">
        <v>0</v>
      </c>
      <c r="H81">
        <v>190.77</v>
      </c>
      <c r="I81">
        <v>0</v>
      </c>
      <c r="J81">
        <v>220.88</v>
      </c>
      <c r="K81">
        <v>270.86</v>
      </c>
      <c r="L81">
        <v>0</v>
      </c>
      <c r="M81">
        <v>501.56</v>
      </c>
      <c r="N81">
        <v>502.79</v>
      </c>
      <c r="O81">
        <v>282</v>
      </c>
      <c r="P81">
        <v>287.5</v>
      </c>
      <c r="Q81">
        <v>0</v>
      </c>
      <c r="R81">
        <v>105.03</v>
      </c>
      <c r="S81">
        <v>28728.195</v>
      </c>
      <c r="T81">
        <v>3959.498</v>
      </c>
      <c r="U81">
        <v>14335.083</v>
      </c>
      <c r="V81">
        <v>5.763</v>
      </c>
      <c r="W81">
        <v>14340.846</v>
      </c>
      <c r="X81">
        <v>241.42</v>
      </c>
      <c r="Y81">
        <v>49.98</v>
      </c>
      <c r="Z81">
        <v>16874.564</v>
      </c>
      <c r="AA81">
        <v>772.063</v>
      </c>
      <c r="AB81">
        <v>1326.49</v>
      </c>
      <c r="AC81" t="s">
        <v>60</v>
      </c>
      <c r="AD81" s="3">
        <v>-3464.212</v>
      </c>
      <c r="AE81">
        <v>0</v>
      </c>
      <c r="AF81">
        <v>0</v>
      </c>
      <c r="AG81">
        <v>0</v>
      </c>
      <c r="AH81">
        <v>0</v>
      </c>
      <c r="AI81">
        <v>233.33</v>
      </c>
      <c r="AJ81">
        <v>233.33</v>
      </c>
      <c r="AK81">
        <v>4089</v>
      </c>
      <c r="AL81">
        <v>28263.1</v>
      </c>
      <c r="AM81">
        <v>32352.1</v>
      </c>
      <c r="AN81">
        <v>16583.71</v>
      </c>
      <c r="AO81">
        <v>16583.55</v>
      </c>
      <c r="AP81">
        <v>0.16</v>
      </c>
      <c r="AQ81">
        <v>0</v>
      </c>
      <c r="AR81">
        <v>18.06</v>
      </c>
      <c r="AU81">
        <v>281</v>
      </c>
      <c r="AV81" s="13">
        <v>275</v>
      </c>
      <c r="AW81" s="3">
        <v>233.33</v>
      </c>
      <c r="AX81" s="3">
        <v>0</v>
      </c>
      <c r="AY81" s="3">
        <v>291</v>
      </c>
      <c r="AZ81" s="17">
        <v>305</v>
      </c>
      <c r="BA81" s="3">
        <v>233.33</v>
      </c>
      <c r="BB81" s="3">
        <v>0</v>
      </c>
      <c r="BE81" s="21">
        <f t="shared" si="138"/>
        <v>233.33</v>
      </c>
      <c r="BF81" s="21">
        <f t="shared" ref="BF81:BH81" si="180">AH81</f>
        <v>0</v>
      </c>
      <c r="BG81" s="21">
        <f t="shared" si="180"/>
        <v>233.33</v>
      </c>
      <c r="BH81" s="21">
        <f t="shared" si="180"/>
        <v>233.33</v>
      </c>
      <c r="BI81">
        <f t="shared" si="143"/>
        <v>0</v>
      </c>
      <c r="BJ81">
        <f t="shared" si="144"/>
        <v>1</v>
      </c>
      <c r="BK81">
        <f t="shared" si="145"/>
        <v>1</v>
      </c>
      <c r="BL81">
        <f t="shared" si="146"/>
        <v>233.33</v>
      </c>
      <c r="BM81" s="21">
        <f t="shared" si="140"/>
        <v>0</v>
      </c>
      <c r="BN81" s="21">
        <f t="shared" ref="BN81:BP81" si="181">AE81</f>
        <v>0</v>
      </c>
      <c r="BO81" s="21">
        <f t="shared" si="181"/>
        <v>0</v>
      </c>
      <c r="BP81" s="21">
        <f t="shared" si="181"/>
        <v>0</v>
      </c>
      <c r="BQ81">
        <f t="shared" si="148"/>
        <v>1</v>
      </c>
      <c r="BR81">
        <f t="shared" si="149"/>
        <v>0</v>
      </c>
      <c r="BS81">
        <f t="shared" si="150"/>
        <v>1</v>
      </c>
      <c r="BT81">
        <f t="shared" si="151"/>
        <v>0</v>
      </c>
    </row>
    <row r="82" spans="1:72">
      <c r="A82">
        <v>28638.39</v>
      </c>
      <c r="B82">
        <v>-3126.7</v>
      </c>
      <c r="C82">
        <v>20249.13</v>
      </c>
      <c r="D82">
        <v>10517.95</v>
      </c>
      <c r="E82">
        <v>0</v>
      </c>
      <c r="F82" s="3">
        <v>-5200</v>
      </c>
      <c r="G82">
        <v>0</v>
      </c>
      <c r="H82">
        <v>190.77</v>
      </c>
      <c r="I82">
        <v>0</v>
      </c>
      <c r="J82">
        <v>221.26</v>
      </c>
      <c r="K82">
        <v>270.86</v>
      </c>
      <c r="L82">
        <v>0</v>
      </c>
      <c r="M82">
        <v>502.79</v>
      </c>
      <c r="N82">
        <v>502.79</v>
      </c>
      <c r="O82">
        <v>281</v>
      </c>
      <c r="P82">
        <v>287.9</v>
      </c>
      <c r="Q82">
        <v>0</v>
      </c>
      <c r="R82">
        <v>105.14</v>
      </c>
      <c r="S82">
        <v>28669.66</v>
      </c>
      <c r="T82">
        <v>4056.935</v>
      </c>
      <c r="U82">
        <v>14141.945</v>
      </c>
      <c r="V82">
        <v>5.745</v>
      </c>
      <c r="W82">
        <v>14147.69</v>
      </c>
      <c r="X82">
        <v>241.987</v>
      </c>
      <c r="Y82">
        <v>50.011</v>
      </c>
      <c r="Z82">
        <v>16822.475</v>
      </c>
      <c r="AA82">
        <v>827.344</v>
      </c>
      <c r="AB82">
        <v>1326.2</v>
      </c>
      <c r="AC82" t="s">
        <v>60</v>
      </c>
      <c r="AD82" s="3">
        <v>-3463.6514</v>
      </c>
      <c r="AE82">
        <v>0</v>
      </c>
      <c r="AF82">
        <v>0</v>
      </c>
      <c r="AG82">
        <v>0</v>
      </c>
      <c r="AH82">
        <v>0</v>
      </c>
      <c r="AI82">
        <v>233.33</v>
      </c>
      <c r="AJ82">
        <v>233.33</v>
      </c>
      <c r="AK82">
        <v>4091</v>
      </c>
      <c r="AL82">
        <v>28119.1</v>
      </c>
      <c r="AM82">
        <v>32210.1</v>
      </c>
      <c r="AN82">
        <v>16647.89</v>
      </c>
      <c r="AO82">
        <v>16647.73</v>
      </c>
      <c r="AP82">
        <v>0.16</v>
      </c>
      <c r="AQ82">
        <v>0</v>
      </c>
      <c r="AR82">
        <v>18.37</v>
      </c>
      <c r="AU82">
        <v>281</v>
      </c>
      <c r="AV82" s="13">
        <v>275</v>
      </c>
      <c r="AW82" s="3">
        <v>233.33</v>
      </c>
      <c r="AX82" s="3">
        <v>0</v>
      </c>
      <c r="AY82" s="3">
        <v>291</v>
      </c>
      <c r="AZ82" s="17">
        <v>305</v>
      </c>
      <c r="BA82" s="3">
        <v>233.33</v>
      </c>
      <c r="BB82" s="3">
        <v>0</v>
      </c>
      <c r="BE82" s="21">
        <f t="shared" si="138"/>
        <v>233.33</v>
      </c>
      <c r="BF82" s="21">
        <f t="shared" ref="BF82:BH82" si="182">AH82</f>
        <v>0</v>
      </c>
      <c r="BG82" s="21">
        <f t="shared" si="182"/>
        <v>233.33</v>
      </c>
      <c r="BH82" s="21">
        <f t="shared" si="182"/>
        <v>233.33</v>
      </c>
      <c r="BI82">
        <f t="shared" si="143"/>
        <v>0</v>
      </c>
      <c r="BJ82">
        <f t="shared" si="144"/>
        <v>1</v>
      </c>
      <c r="BK82">
        <f t="shared" si="145"/>
        <v>1</v>
      </c>
      <c r="BL82">
        <f t="shared" si="146"/>
        <v>233.33</v>
      </c>
      <c r="BM82" s="21">
        <f t="shared" si="140"/>
        <v>0</v>
      </c>
      <c r="BN82" s="21">
        <f t="shared" ref="BN82:BP82" si="183">AE82</f>
        <v>0</v>
      </c>
      <c r="BO82" s="21">
        <f t="shared" si="183"/>
        <v>0</v>
      </c>
      <c r="BP82" s="21">
        <f t="shared" si="183"/>
        <v>0</v>
      </c>
      <c r="BQ82">
        <f t="shared" si="148"/>
        <v>1</v>
      </c>
      <c r="BR82">
        <f t="shared" si="149"/>
        <v>0</v>
      </c>
      <c r="BS82">
        <f t="shared" si="150"/>
        <v>1</v>
      </c>
      <c r="BT82">
        <f t="shared" si="151"/>
        <v>0</v>
      </c>
    </row>
    <row r="83" spans="1:72">
      <c r="A83">
        <v>28564.3</v>
      </c>
      <c r="B83">
        <v>-3078.7</v>
      </c>
      <c r="C83">
        <v>20249.46</v>
      </c>
      <c r="D83">
        <v>10381.3</v>
      </c>
      <c r="E83">
        <v>0</v>
      </c>
      <c r="F83" s="3">
        <v>-5200</v>
      </c>
      <c r="G83">
        <v>0</v>
      </c>
      <c r="H83">
        <v>189.05</v>
      </c>
      <c r="I83">
        <v>0</v>
      </c>
      <c r="J83">
        <v>220.3</v>
      </c>
      <c r="K83">
        <v>271.1</v>
      </c>
      <c r="L83">
        <v>0</v>
      </c>
      <c r="M83">
        <v>503.2</v>
      </c>
      <c r="N83">
        <v>502.79</v>
      </c>
      <c r="O83">
        <v>281.3</v>
      </c>
      <c r="P83">
        <v>287.8</v>
      </c>
      <c r="Q83">
        <v>0</v>
      </c>
      <c r="R83">
        <v>104.82</v>
      </c>
      <c r="S83">
        <v>28639.094</v>
      </c>
      <c r="T83">
        <v>4218.394</v>
      </c>
      <c r="U83">
        <v>14337.58</v>
      </c>
      <c r="V83">
        <v>5.676</v>
      </c>
      <c r="W83">
        <v>14343.255</v>
      </c>
      <c r="X83">
        <v>239.565</v>
      </c>
      <c r="Y83">
        <v>49.971</v>
      </c>
      <c r="Z83">
        <v>16864.549</v>
      </c>
      <c r="AA83">
        <v>707.881</v>
      </c>
      <c r="AB83">
        <v>1340.66</v>
      </c>
      <c r="AC83" t="s">
        <v>60</v>
      </c>
      <c r="AD83" s="3">
        <v>-3457.6282</v>
      </c>
      <c r="AE83">
        <v>0</v>
      </c>
      <c r="AF83">
        <v>0</v>
      </c>
      <c r="AG83">
        <v>0</v>
      </c>
      <c r="AH83">
        <v>0</v>
      </c>
      <c r="AI83">
        <v>244.44</v>
      </c>
      <c r="AJ83">
        <v>244.44</v>
      </c>
      <c r="AK83">
        <v>4007</v>
      </c>
      <c r="AL83">
        <v>28119.1</v>
      </c>
      <c r="AM83">
        <v>32126.1</v>
      </c>
      <c r="AN83">
        <v>16722.76</v>
      </c>
      <c r="AO83">
        <v>16722.6</v>
      </c>
      <c r="AP83">
        <v>0.16</v>
      </c>
      <c r="AQ83">
        <v>0</v>
      </c>
      <c r="AR83">
        <v>19.06</v>
      </c>
      <c r="AU83">
        <v>281</v>
      </c>
      <c r="AV83" s="13">
        <v>275</v>
      </c>
      <c r="AW83" s="3">
        <v>244.45</v>
      </c>
      <c r="AX83" s="3">
        <v>0</v>
      </c>
      <c r="AY83" s="3">
        <v>291</v>
      </c>
      <c r="AZ83" s="17">
        <v>305</v>
      </c>
      <c r="BA83" s="3">
        <v>244.45</v>
      </c>
      <c r="BB83" s="3">
        <v>0</v>
      </c>
      <c r="BE83" s="21">
        <f t="shared" si="138"/>
        <v>244.45</v>
      </c>
      <c r="BF83" s="21">
        <f t="shared" ref="BF83:BH83" si="184">AH83</f>
        <v>0</v>
      </c>
      <c r="BG83" s="21">
        <f t="shared" si="184"/>
        <v>244.44</v>
      </c>
      <c r="BH83" s="21">
        <f t="shared" si="184"/>
        <v>244.44</v>
      </c>
      <c r="BI83">
        <f t="shared" si="143"/>
        <v>0</v>
      </c>
      <c r="BJ83">
        <f t="shared" si="144"/>
        <v>1</v>
      </c>
      <c r="BK83">
        <f t="shared" si="145"/>
        <v>1</v>
      </c>
      <c r="BL83">
        <f t="shared" si="146"/>
        <v>244.44</v>
      </c>
      <c r="BM83" s="21">
        <f t="shared" si="140"/>
        <v>0</v>
      </c>
      <c r="BN83" s="21">
        <f t="shared" ref="BN83:BP83" si="185">AE83</f>
        <v>0</v>
      </c>
      <c r="BO83" s="21">
        <f t="shared" si="185"/>
        <v>0</v>
      </c>
      <c r="BP83" s="21">
        <f t="shared" si="185"/>
        <v>0</v>
      </c>
      <c r="BQ83">
        <f t="shared" si="148"/>
        <v>1</v>
      </c>
      <c r="BR83">
        <f t="shared" si="149"/>
        <v>0</v>
      </c>
      <c r="BS83">
        <f t="shared" si="150"/>
        <v>1</v>
      </c>
      <c r="BT83">
        <f t="shared" si="151"/>
        <v>0</v>
      </c>
    </row>
    <row r="84" spans="1:72">
      <c r="A84">
        <v>28708.98</v>
      </c>
      <c r="B84">
        <v>-2995.7</v>
      </c>
      <c r="C84">
        <v>20245.87</v>
      </c>
      <c r="D84">
        <v>10454.79</v>
      </c>
      <c r="E84">
        <v>0</v>
      </c>
      <c r="F84" s="3">
        <v>-5200</v>
      </c>
      <c r="G84">
        <v>0</v>
      </c>
      <c r="H84">
        <v>189.89</v>
      </c>
      <c r="I84">
        <v>0</v>
      </c>
      <c r="J84">
        <v>219.64</v>
      </c>
      <c r="K84">
        <v>270.4</v>
      </c>
      <c r="L84">
        <v>0</v>
      </c>
      <c r="M84">
        <v>502.38</v>
      </c>
      <c r="N84">
        <v>502.79</v>
      </c>
      <c r="O84">
        <v>281.8</v>
      </c>
      <c r="P84">
        <v>287.5</v>
      </c>
      <c r="Q84">
        <v>0</v>
      </c>
      <c r="R84">
        <v>104.71</v>
      </c>
      <c r="S84">
        <v>28741.084</v>
      </c>
      <c r="T84">
        <v>3691.02</v>
      </c>
      <c r="U84">
        <v>14271.666</v>
      </c>
      <c r="V84">
        <v>5.851</v>
      </c>
      <c r="W84">
        <v>14277.517</v>
      </c>
      <c r="X84">
        <v>241.075</v>
      </c>
      <c r="Y84">
        <v>50.014</v>
      </c>
      <c r="Z84">
        <v>16909.023</v>
      </c>
      <c r="AA84">
        <v>832.932</v>
      </c>
      <c r="AB84">
        <v>1328.92</v>
      </c>
      <c r="AC84" t="s">
        <v>60</v>
      </c>
      <c r="AD84" s="3">
        <v>-3463.7915</v>
      </c>
      <c r="AE84">
        <v>0</v>
      </c>
      <c r="AF84">
        <v>0</v>
      </c>
      <c r="AG84">
        <v>0</v>
      </c>
      <c r="AH84">
        <v>0</v>
      </c>
      <c r="AI84">
        <v>244.44</v>
      </c>
      <c r="AJ84">
        <v>244.44</v>
      </c>
      <c r="AK84">
        <v>3965</v>
      </c>
      <c r="AL84">
        <v>28011.1</v>
      </c>
      <c r="AM84">
        <v>31976.1</v>
      </c>
      <c r="AN84">
        <v>16860.44</v>
      </c>
      <c r="AO84">
        <v>16860.29</v>
      </c>
      <c r="AP84">
        <v>0.15</v>
      </c>
      <c r="AQ84">
        <v>0</v>
      </c>
      <c r="AR84">
        <v>19.11</v>
      </c>
      <c r="AU84">
        <v>281</v>
      </c>
      <c r="AV84" s="13">
        <v>275.28</v>
      </c>
      <c r="AW84" s="3">
        <v>244.45</v>
      </c>
      <c r="AX84" s="3">
        <v>0</v>
      </c>
      <c r="AY84" s="3">
        <v>291</v>
      </c>
      <c r="AZ84" s="17">
        <v>305.35</v>
      </c>
      <c r="BA84" s="3">
        <v>244.45</v>
      </c>
      <c r="BB84" s="3">
        <v>0</v>
      </c>
      <c r="BE84" s="21">
        <f t="shared" si="138"/>
        <v>244.45</v>
      </c>
      <c r="BF84" s="21">
        <f t="shared" ref="BF84:BH84" si="186">AH84</f>
        <v>0</v>
      </c>
      <c r="BG84" s="21">
        <f t="shared" si="186"/>
        <v>244.44</v>
      </c>
      <c r="BH84" s="21">
        <f t="shared" si="186"/>
        <v>244.44</v>
      </c>
      <c r="BI84">
        <f t="shared" si="143"/>
        <v>0</v>
      </c>
      <c r="BJ84">
        <f t="shared" si="144"/>
        <v>1</v>
      </c>
      <c r="BK84">
        <f t="shared" si="145"/>
        <v>1</v>
      </c>
      <c r="BL84">
        <f t="shared" si="146"/>
        <v>244.44</v>
      </c>
      <c r="BM84" s="21">
        <f t="shared" si="140"/>
        <v>0</v>
      </c>
      <c r="BN84" s="21">
        <f t="shared" ref="BN84:BP84" si="187">AE84</f>
        <v>0</v>
      </c>
      <c r="BO84" s="21">
        <f t="shared" si="187"/>
        <v>0</v>
      </c>
      <c r="BP84" s="21">
        <f t="shared" si="187"/>
        <v>0</v>
      </c>
      <c r="BQ84">
        <f t="shared" si="148"/>
        <v>1</v>
      </c>
      <c r="BR84">
        <f t="shared" si="149"/>
        <v>0</v>
      </c>
      <c r="BS84">
        <f t="shared" si="150"/>
        <v>1</v>
      </c>
      <c r="BT84">
        <f t="shared" si="151"/>
        <v>0</v>
      </c>
    </row>
    <row r="85" spans="1:72">
      <c r="A85">
        <v>28756.61</v>
      </c>
      <c r="B85">
        <v>-2681.84</v>
      </c>
      <c r="C85">
        <v>20240.05</v>
      </c>
      <c r="D85">
        <v>10199.76</v>
      </c>
      <c r="E85">
        <v>0</v>
      </c>
      <c r="F85" s="3">
        <v>-5200</v>
      </c>
      <c r="G85">
        <v>0</v>
      </c>
      <c r="H85">
        <v>190.77</v>
      </c>
      <c r="I85">
        <v>0</v>
      </c>
      <c r="J85">
        <v>220.58</v>
      </c>
      <c r="K85">
        <v>270.86</v>
      </c>
      <c r="L85">
        <v>0</v>
      </c>
      <c r="M85">
        <v>502.38</v>
      </c>
      <c r="N85">
        <v>503.2</v>
      </c>
      <c r="O85">
        <v>281.5</v>
      </c>
      <c r="P85">
        <v>288.4</v>
      </c>
      <c r="Q85">
        <v>0</v>
      </c>
      <c r="R85">
        <v>104.92</v>
      </c>
      <c r="S85">
        <v>28633.7</v>
      </c>
      <c r="T85">
        <v>3811.824</v>
      </c>
      <c r="U85">
        <v>14171.135</v>
      </c>
      <c r="V85">
        <v>5.75</v>
      </c>
      <c r="W85">
        <v>14176.885</v>
      </c>
      <c r="X85">
        <v>244.246</v>
      </c>
      <c r="Y85">
        <v>49.978</v>
      </c>
      <c r="Z85">
        <v>16936.45</v>
      </c>
      <c r="AA85">
        <v>752.289</v>
      </c>
      <c r="AB85">
        <v>1327.71</v>
      </c>
      <c r="AC85" t="s">
        <v>60</v>
      </c>
      <c r="AD85" s="3">
        <v>-3456.0872</v>
      </c>
      <c r="AE85">
        <v>0</v>
      </c>
      <c r="AF85">
        <v>0</v>
      </c>
      <c r="AG85">
        <v>0</v>
      </c>
      <c r="AH85">
        <v>0</v>
      </c>
      <c r="AI85">
        <v>233.33</v>
      </c>
      <c r="AJ85">
        <v>233.33</v>
      </c>
      <c r="AK85">
        <v>3902</v>
      </c>
      <c r="AL85">
        <v>27939.1</v>
      </c>
      <c r="AM85">
        <v>31841.1</v>
      </c>
      <c r="AN85">
        <v>16986.72</v>
      </c>
      <c r="AO85">
        <v>16986.57</v>
      </c>
      <c r="AP85">
        <v>0.15</v>
      </c>
      <c r="AQ85">
        <v>0</v>
      </c>
      <c r="AR85">
        <v>18.72</v>
      </c>
      <c r="AU85">
        <v>281</v>
      </c>
      <c r="AV85" s="13">
        <v>276</v>
      </c>
      <c r="AW85" s="3">
        <v>233.33</v>
      </c>
      <c r="AX85" s="3">
        <v>0</v>
      </c>
      <c r="AY85" s="3">
        <v>291</v>
      </c>
      <c r="AZ85" s="17">
        <v>306</v>
      </c>
      <c r="BA85" s="3">
        <v>233.33</v>
      </c>
      <c r="BB85" s="3">
        <v>0</v>
      </c>
      <c r="BE85" s="21">
        <f t="shared" si="138"/>
        <v>233.33</v>
      </c>
      <c r="BF85" s="21">
        <f t="shared" ref="BF85:BH85" si="188">AH85</f>
        <v>0</v>
      </c>
      <c r="BG85" s="21">
        <f t="shared" si="188"/>
        <v>233.33</v>
      </c>
      <c r="BH85" s="21">
        <f t="shared" si="188"/>
        <v>233.33</v>
      </c>
      <c r="BI85">
        <f t="shared" si="143"/>
        <v>0</v>
      </c>
      <c r="BJ85">
        <f t="shared" si="144"/>
        <v>1</v>
      </c>
      <c r="BK85">
        <f t="shared" si="145"/>
        <v>1</v>
      </c>
      <c r="BL85">
        <f t="shared" si="146"/>
        <v>233.33</v>
      </c>
      <c r="BM85" s="21">
        <f t="shared" si="140"/>
        <v>0</v>
      </c>
      <c r="BN85" s="21">
        <f t="shared" ref="BN85:BP85" si="189">AE85</f>
        <v>0</v>
      </c>
      <c r="BO85" s="21">
        <f t="shared" si="189"/>
        <v>0</v>
      </c>
      <c r="BP85" s="21">
        <f t="shared" si="189"/>
        <v>0</v>
      </c>
      <c r="BQ85">
        <f t="shared" si="148"/>
        <v>1</v>
      </c>
      <c r="BR85">
        <f t="shared" si="149"/>
        <v>0</v>
      </c>
      <c r="BS85">
        <f t="shared" si="150"/>
        <v>1</v>
      </c>
      <c r="BT85">
        <f t="shared" si="151"/>
        <v>0</v>
      </c>
    </row>
    <row r="86" spans="1:72">
      <c r="A86">
        <v>28539.78</v>
      </c>
      <c r="B86">
        <v>-2625.68</v>
      </c>
      <c r="C86">
        <v>20145.86</v>
      </c>
      <c r="D86">
        <v>9402.57</v>
      </c>
      <c r="E86">
        <v>0</v>
      </c>
      <c r="F86" s="3">
        <v>-5200</v>
      </c>
      <c r="G86">
        <v>0</v>
      </c>
      <c r="H86">
        <v>189.05</v>
      </c>
      <c r="I86">
        <v>0</v>
      </c>
      <c r="J86">
        <v>220.36</v>
      </c>
      <c r="K86">
        <v>270.86</v>
      </c>
      <c r="L86">
        <v>0</v>
      </c>
      <c r="M86">
        <v>501.97</v>
      </c>
      <c r="N86">
        <v>502.38</v>
      </c>
      <c r="O86">
        <v>281.8</v>
      </c>
      <c r="P86">
        <v>286.9</v>
      </c>
      <c r="Q86">
        <v>0</v>
      </c>
      <c r="R86">
        <v>105.03</v>
      </c>
      <c r="S86">
        <v>28672.082</v>
      </c>
      <c r="T86">
        <v>3429.6</v>
      </c>
      <c r="U86">
        <v>13312.652</v>
      </c>
      <c r="V86">
        <v>5.695</v>
      </c>
      <c r="W86">
        <v>13318.347</v>
      </c>
      <c r="X86">
        <v>243.732</v>
      </c>
      <c r="Y86">
        <v>49.977</v>
      </c>
      <c r="Z86">
        <v>16854.955</v>
      </c>
      <c r="AA86">
        <v>844.857</v>
      </c>
      <c r="AB86">
        <v>1340.72</v>
      </c>
      <c r="AC86" t="s">
        <v>60</v>
      </c>
      <c r="AD86" s="3">
        <v>-3462.2507</v>
      </c>
      <c r="AE86">
        <v>0</v>
      </c>
      <c r="AF86">
        <v>0</v>
      </c>
      <c r="AG86">
        <v>0</v>
      </c>
      <c r="AH86">
        <v>0</v>
      </c>
      <c r="AI86">
        <v>233.33</v>
      </c>
      <c r="AJ86">
        <v>233.33</v>
      </c>
      <c r="AK86">
        <v>3923</v>
      </c>
      <c r="AL86">
        <v>27903.1</v>
      </c>
      <c r="AM86">
        <v>31826.1</v>
      </c>
      <c r="AN86">
        <v>17130.8</v>
      </c>
      <c r="AO86">
        <v>17130.65</v>
      </c>
      <c r="AP86">
        <v>0.15</v>
      </c>
      <c r="AQ86">
        <v>0</v>
      </c>
      <c r="AR86">
        <v>18.5</v>
      </c>
      <c r="AU86">
        <v>281</v>
      </c>
      <c r="AV86" s="13">
        <v>276</v>
      </c>
      <c r="AW86" s="3">
        <v>233.33</v>
      </c>
      <c r="AX86" s="3">
        <v>0</v>
      </c>
      <c r="AY86" s="3">
        <v>291</v>
      </c>
      <c r="AZ86" s="17">
        <v>306</v>
      </c>
      <c r="BA86" s="3">
        <v>233.33</v>
      </c>
      <c r="BB86" s="3">
        <v>0</v>
      </c>
      <c r="BE86" s="21">
        <f t="shared" si="138"/>
        <v>233.33</v>
      </c>
      <c r="BF86" s="21">
        <f t="shared" ref="BF86:BH86" si="190">AH86</f>
        <v>0</v>
      </c>
      <c r="BG86" s="21">
        <f t="shared" si="190"/>
        <v>233.33</v>
      </c>
      <c r="BH86" s="21">
        <f t="shared" si="190"/>
        <v>233.33</v>
      </c>
      <c r="BI86">
        <f t="shared" si="143"/>
        <v>0</v>
      </c>
      <c r="BJ86">
        <f t="shared" si="144"/>
        <v>1</v>
      </c>
      <c r="BK86">
        <f t="shared" si="145"/>
        <v>1</v>
      </c>
      <c r="BL86">
        <f t="shared" si="146"/>
        <v>233.33</v>
      </c>
      <c r="BM86" s="21">
        <f t="shared" si="140"/>
        <v>0</v>
      </c>
      <c r="BN86" s="21">
        <f t="shared" ref="BN86:BP86" si="191">AE86</f>
        <v>0</v>
      </c>
      <c r="BO86" s="21">
        <f t="shared" si="191"/>
        <v>0</v>
      </c>
      <c r="BP86" s="21">
        <f t="shared" si="191"/>
        <v>0</v>
      </c>
      <c r="BQ86">
        <f t="shared" si="148"/>
        <v>1</v>
      </c>
      <c r="BR86">
        <f t="shared" si="149"/>
        <v>0</v>
      </c>
      <c r="BS86">
        <f t="shared" si="150"/>
        <v>1</v>
      </c>
      <c r="BT86">
        <f t="shared" si="151"/>
        <v>0</v>
      </c>
    </row>
    <row r="87" spans="1:72">
      <c r="A87">
        <v>28549.89</v>
      </c>
      <c r="B87">
        <v>-2839.7</v>
      </c>
      <c r="C87">
        <v>20142.35</v>
      </c>
      <c r="D87">
        <v>9633.5</v>
      </c>
      <c r="E87">
        <v>0</v>
      </c>
      <c r="F87" s="3">
        <v>-5200</v>
      </c>
      <c r="G87">
        <v>0</v>
      </c>
      <c r="H87">
        <v>190.77</v>
      </c>
      <c r="I87">
        <v>0</v>
      </c>
      <c r="J87">
        <v>220.68</v>
      </c>
      <c r="K87">
        <v>271.1</v>
      </c>
      <c r="L87">
        <v>0</v>
      </c>
      <c r="M87">
        <v>502.79</v>
      </c>
      <c r="N87">
        <v>502.79</v>
      </c>
      <c r="O87">
        <v>281.6</v>
      </c>
      <c r="P87">
        <v>288.2</v>
      </c>
      <c r="Q87">
        <v>0</v>
      </c>
      <c r="R87">
        <v>105.35</v>
      </c>
      <c r="S87">
        <v>28459.807</v>
      </c>
      <c r="T87">
        <v>3837.741</v>
      </c>
      <c r="U87">
        <v>13791.787</v>
      </c>
      <c r="V87">
        <v>5.724</v>
      </c>
      <c r="W87">
        <v>13797.511</v>
      </c>
      <c r="X87">
        <v>245.097</v>
      </c>
      <c r="Y87">
        <v>50.014</v>
      </c>
      <c r="Z87">
        <v>16946.455</v>
      </c>
      <c r="AA87">
        <v>780.58</v>
      </c>
      <c r="AB87">
        <v>1333.82</v>
      </c>
      <c r="AC87" t="s">
        <v>60</v>
      </c>
      <c r="AD87" s="3">
        <v>-3457.0679</v>
      </c>
      <c r="AE87">
        <v>0</v>
      </c>
      <c r="AF87">
        <v>0</v>
      </c>
      <c r="AG87">
        <v>0</v>
      </c>
      <c r="AH87">
        <v>0</v>
      </c>
      <c r="AI87">
        <v>233.33</v>
      </c>
      <c r="AJ87">
        <v>233.33</v>
      </c>
      <c r="AK87">
        <v>3890</v>
      </c>
      <c r="AL87">
        <v>27688.1</v>
      </c>
      <c r="AM87">
        <v>31578.1</v>
      </c>
      <c r="AN87">
        <v>17243.05</v>
      </c>
      <c r="AO87">
        <v>17242.9</v>
      </c>
      <c r="AP87">
        <v>0.15</v>
      </c>
      <c r="AQ87">
        <v>0</v>
      </c>
      <c r="AR87">
        <v>18.2</v>
      </c>
      <c r="AU87">
        <v>281</v>
      </c>
      <c r="AV87" s="13">
        <v>275</v>
      </c>
      <c r="AW87" s="3">
        <v>233.33</v>
      </c>
      <c r="AX87" s="3">
        <v>0</v>
      </c>
      <c r="AY87" s="3">
        <v>291</v>
      </c>
      <c r="AZ87" s="17">
        <v>305</v>
      </c>
      <c r="BA87" s="3">
        <v>233.33</v>
      </c>
      <c r="BB87" s="3">
        <v>0</v>
      </c>
      <c r="BE87" s="21">
        <f t="shared" si="138"/>
        <v>233.33</v>
      </c>
      <c r="BF87" s="21">
        <f t="shared" ref="BF87:BH87" si="192">AH87</f>
        <v>0</v>
      </c>
      <c r="BG87" s="21">
        <f t="shared" si="192"/>
        <v>233.33</v>
      </c>
      <c r="BH87" s="21">
        <f t="shared" si="192"/>
        <v>233.33</v>
      </c>
      <c r="BI87">
        <f t="shared" si="143"/>
        <v>0</v>
      </c>
      <c r="BJ87">
        <f t="shared" si="144"/>
        <v>1</v>
      </c>
      <c r="BK87">
        <f t="shared" si="145"/>
        <v>1</v>
      </c>
      <c r="BL87">
        <f t="shared" si="146"/>
        <v>233.33</v>
      </c>
      <c r="BM87" s="21">
        <f t="shared" si="140"/>
        <v>0</v>
      </c>
      <c r="BN87" s="21">
        <f t="shared" ref="BN87:BP87" si="193">AE87</f>
        <v>0</v>
      </c>
      <c r="BO87" s="21">
        <f t="shared" si="193"/>
        <v>0</v>
      </c>
      <c r="BP87" s="21">
        <f t="shared" si="193"/>
        <v>0</v>
      </c>
      <c r="BQ87">
        <f t="shared" si="148"/>
        <v>1</v>
      </c>
      <c r="BR87">
        <f t="shared" si="149"/>
        <v>0</v>
      </c>
      <c r="BS87">
        <f t="shared" si="150"/>
        <v>1</v>
      </c>
      <c r="BT87">
        <f t="shared" si="151"/>
        <v>0</v>
      </c>
    </row>
    <row r="88" spans="1:72">
      <c r="A88">
        <v>28207.67</v>
      </c>
      <c r="B88">
        <v>-2797.7</v>
      </c>
      <c r="C88">
        <v>20134.02</v>
      </c>
      <c r="D88">
        <v>9245.17</v>
      </c>
      <c r="E88">
        <v>0</v>
      </c>
      <c r="F88" s="3">
        <v>-5200</v>
      </c>
      <c r="G88">
        <v>0</v>
      </c>
      <c r="H88">
        <v>189.05</v>
      </c>
      <c r="I88">
        <v>0</v>
      </c>
      <c r="J88">
        <v>222.22</v>
      </c>
      <c r="K88">
        <v>271.33</v>
      </c>
      <c r="L88">
        <v>0</v>
      </c>
      <c r="M88">
        <v>502.79</v>
      </c>
      <c r="N88">
        <v>502.79</v>
      </c>
      <c r="O88">
        <v>281.5</v>
      </c>
      <c r="P88">
        <v>288</v>
      </c>
      <c r="Q88">
        <v>0</v>
      </c>
      <c r="R88">
        <v>105.14</v>
      </c>
      <c r="S88">
        <v>28108.41</v>
      </c>
      <c r="T88">
        <v>3837.989</v>
      </c>
      <c r="U88">
        <v>13811.801</v>
      </c>
      <c r="V88">
        <v>5.753</v>
      </c>
      <c r="W88">
        <v>13817.554</v>
      </c>
      <c r="X88">
        <v>241.752</v>
      </c>
      <c r="Y88">
        <v>49.976</v>
      </c>
      <c r="Z88">
        <v>17074.91</v>
      </c>
      <c r="AA88">
        <v>751.51</v>
      </c>
      <c r="AB88">
        <v>1337.9</v>
      </c>
      <c r="AC88" t="s">
        <v>60</v>
      </c>
      <c r="AD88" s="3">
        <v>-3451.745</v>
      </c>
      <c r="AE88">
        <v>0</v>
      </c>
      <c r="AF88">
        <v>0</v>
      </c>
      <c r="AG88">
        <v>0</v>
      </c>
      <c r="AH88">
        <v>0</v>
      </c>
      <c r="AI88">
        <v>233.33</v>
      </c>
      <c r="AJ88">
        <v>233.33</v>
      </c>
      <c r="AK88">
        <v>3903</v>
      </c>
      <c r="AL88">
        <v>27544.1</v>
      </c>
      <c r="AM88">
        <v>31447.1</v>
      </c>
      <c r="AN88">
        <v>17344.15</v>
      </c>
      <c r="AO88">
        <v>17344</v>
      </c>
      <c r="AP88">
        <v>0.15</v>
      </c>
      <c r="AQ88">
        <v>0</v>
      </c>
      <c r="AR88">
        <v>18.41</v>
      </c>
      <c r="AU88">
        <v>281</v>
      </c>
      <c r="AV88" s="13">
        <v>275</v>
      </c>
      <c r="AW88" s="3">
        <v>233.33</v>
      </c>
      <c r="AX88" s="3">
        <v>0</v>
      </c>
      <c r="AY88" s="3">
        <v>291</v>
      </c>
      <c r="AZ88" s="17">
        <v>305</v>
      </c>
      <c r="BA88" s="3">
        <v>233.33</v>
      </c>
      <c r="BB88" s="3">
        <v>0</v>
      </c>
      <c r="BE88" s="21">
        <f t="shared" si="138"/>
        <v>233.33</v>
      </c>
      <c r="BF88" s="21">
        <f t="shared" ref="BF88:BH88" si="194">AH88</f>
        <v>0</v>
      </c>
      <c r="BG88" s="21">
        <f t="shared" si="194"/>
        <v>233.33</v>
      </c>
      <c r="BH88" s="21">
        <f t="shared" si="194"/>
        <v>233.33</v>
      </c>
      <c r="BI88">
        <f t="shared" si="143"/>
        <v>0</v>
      </c>
      <c r="BJ88">
        <f t="shared" si="144"/>
        <v>1</v>
      </c>
      <c r="BK88">
        <f t="shared" si="145"/>
        <v>1</v>
      </c>
      <c r="BL88">
        <f t="shared" si="146"/>
        <v>233.33</v>
      </c>
      <c r="BM88" s="21">
        <f t="shared" si="140"/>
        <v>0</v>
      </c>
      <c r="BN88" s="21">
        <f t="shared" ref="BN88:BP88" si="195">AE88</f>
        <v>0</v>
      </c>
      <c r="BO88" s="21">
        <f t="shared" si="195"/>
        <v>0</v>
      </c>
      <c r="BP88" s="21">
        <f t="shared" si="195"/>
        <v>0</v>
      </c>
      <c r="BQ88">
        <f t="shared" si="148"/>
        <v>1</v>
      </c>
      <c r="BR88">
        <f t="shared" si="149"/>
        <v>0</v>
      </c>
      <c r="BS88">
        <f t="shared" si="150"/>
        <v>1</v>
      </c>
      <c r="BT88">
        <f t="shared" si="151"/>
        <v>0</v>
      </c>
    </row>
    <row r="89" spans="1:72">
      <c r="A89">
        <v>28010.51</v>
      </c>
      <c r="B89">
        <v>-2498.7</v>
      </c>
      <c r="C89">
        <v>20137.21</v>
      </c>
      <c r="D89">
        <v>8744.32</v>
      </c>
      <c r="E89">
        <v>0</v>
      </c>
      <c r="F89" s="3">
        <v>-5200</v>
      </c>
      <c r="G89">
        <v>0</v>
      </c>
      <c r="H89">
        <v>189.89</v>
      </c>
      <c r="I89">
        <v>0</v>
      </c>
      <c r="J89">
        <v>220.95</v>
      </c>
      <c r="K89">
        <v>271.1</v>
      </c>
      <c r="L89">
        <v>0</v>
      </c>
      <c r="M89">
        <v>501.97</v>
      </c>
      <c r="N89">
        <v>502.38</v>
      </c>
      <c r="O89">
        <v>280.9</v>
      </c>
      <c r="P89">
        <v>287.6</v>
      </c>
      <c r="Q89">
        <v>0</v>
      </c>
      <c r="R89">
        <v>104.92</v>
      </c>
      <c r="S89">
        <v>28070.219</v>
      </c>
      <c r="T89">
        <v>3533.631</v>
      </c>
      <c r="U89">
        <v>13387.148</v>
      </c>
      <c r="V89">
        <v>5.783</v>
      </c>
      <c r="W89">
        <v>13392.931</v>
      </c>
      <c r="X89">
        <v>242.454</v>
      </c>
      <c r="Y89">
        <v>50.025</v>
      </c>
      <c r="Z89">
        <v>16901.805</v>
      </c>
      <c r="AA89">
        <v>920.111</v>
      </c>
      <c r="AB89">
        <v>1342.56</v>
      </c>
      <c r="AC89" t="s">
        <v>60</v>
      </c>
      <c r="AD89" s="3">
        <v>-3458.6086</v>
      </c>
      <c r="AE89">
        <v>0</v>
      </c>
      <c r="AF89">
        <v>0</v>
      </c>
      <c r="AG89">
        <v>0</v>
      </c>
      <c r="AH89">
        <v>0</v>
      </c>
      <c r="AI89">
        <v>233.33</v>
      </c>
      <c r="AJ89">
        <v>233.33</v>
      </c>
      <c r="AK89">
        <v>3996</v>
      </c>
      <c r="AL89">
        <v>27329.1</v>
      </c>
      <c r="AM89">
        <v>31325.1</v>
      </c>
      <c r="AN89">
        <v>17442.62</v>
      </c>
      <c r="AO89">
        <v>17442.47</v>
      </c>
      <c r="AP89">
        <v>0.15</v>
      </c>
      <c r="AQ89">
        <v>0</v>
      </c>
      <c r="AR89">
        <v>18.56</v>
      </c>
      <c r="AU89">
        <v>281</v>
      </c>
      <c r="AV89" s="13">
        <v>275</v>
      </c>
      <c r="AW89" s="3">
        <v>233.33</v>
      </c>
      <c r="AX89" s="3">
        <v>0</v>
      </c>
      <c r="AY89" s="3">
        <v>291</v>
      </c>
      <c r="AZ89" s="17">
        <v>305</v>
      </c>
      <c r="BA89" s="3">
        <v>233.33</v>
      </c>
      <c r="BB89" s="3">
        <v>0</v>
      </c>
      <c r="BE89" s="21">
        <f t="shared" si="138"/>
        <v>233.33</v>
      </c>
      <c r="BF89" s="21">
        <f t="shared" ref="BF89:BH89" si="196">AH89</f>
        <v>0</v>
      </c>
      <c r="BG89" s="21">
        <f t="shared" si="196"/>
        <v>233.33</v>
      </c>
      <c r="BH89" s="21">
        <f t="shared" si="196"/>
        <v>233.33</v>
      </c>
      <c r="BI89">
        <f t="shared" si="143"/>
        <v>0</v>
      </c>
      <c r="BJ89">
        <f t="shared" si="144"/>
        <v>1</v>
      </c>
      <c r="BK89">
        <f t="shared" si="145"/>
        <v>1</v>
      </c>
      <c r="BL89">
        <f t="shared" si="146"/>
        <v>233.33</v>
      </c>
      <c r="BM89" s="21">
        <f t="shared" si="140"/>
        <v>0</v>
      </c>
      <c r="BN89" s="21">
        <f t="shared" ref="BN89:BP89" si="197">AE89</f>
        <v>0</v>
      </c>
      <c r="BO89" s="21">
        <f t="shared" si="197"/>
        <v>0</v>
      </c>
      <c r="BP89" s="21">
        <f t="shared" si="197"/>
        <v>0</v>
      </c>
      <c r="BQ89">
        <f t="shared" si="148"/>
        <v>1</v>
      </c>
      <c r="BR89">
        <f t="shared" si="149"/>
        <v>0</v>
      </c>
      <c r="BS89">
        <f t="shared" si="150"/>
        <v>1</v>
      </c>
      <c r="BT89">
        <f t="shared" si="151"/>
        <v>0</v>
      </c>
    </row>
    <row r="90" spans="1:72">
      <c r="A90">
        <v>28007.53</v>
      </c>
      <c r="B90">
        <v>-2557</v>
      </c>
      <c r="C90">
        <v>20111.64</v>
      </c>
      <c r="D90">
        <v>8794.87</v>
      </c>
      <c r="E90">
        <v>0</v>
      </c>
      <c r="F90" s="3">
        <v>-5200</v>
      </c>
      <c r="G90">
        <v>0</v>
      </c>
      <c r="H90">
        <v>189.89</v>
      </c>
      <c r="I90">
        <v>0</v>
      </c>
      <c r="J90">
        <v>223.39</v>
      </c>
      <c r="K90">
        <v>271.1</v>
      </c>
      <c r="L90">
        <v>0</v>
      </c>
      <c r="M90">
        <v>501.97</v>
      </c>
      <c r="N90">
        <v>502.38</v>
      </c>
      <c r="O90">
        <v>281.5</v>
      </c>
      <c r="P90">
        <v>289</v>
      </c>
      <c r="Q90">
        <v>0</v>
      </c>
      <c r="R90">
        <v>105.24</v>
      </c>
      <c r="S90">
        <v>27952.934</v>
      </c>
      <c r="T90">
        <v>3458.05</v>
      </c>
      <c r="U90">
        <v>13049.472</v>
      </c>
      <c r="V90">
        <v>5.749</v>
      </c>
      <c r="W90">
        <v>13055.222</v>
      </c>
      <c r="X90">
        <v>242.918</v>
      </c>
      <c r="Y90">
        <v>50.016</v>
      </c>
      <c r="Z90">
        <v>16930.25</v>
      </c>
      <c r="AA90">
        <v>848.816</v>
      </c>
      <c r="AB90">
        <v>1347.3</v>
      </c>
      <c r="AC90" t="s">
        <v>60</v>
      </c>
      <c r="AD90" s="3">
        <v>-3461.5503</v>
      </c>
      <c r="AE90">
        <v>0</v>
      </c>
      <c r="AF90">
        <v>0</v>
      </c>
      <c r="AG90">
        <v>0</v>
      </c>
      <c r="AH90">
        <v>0</v>
      </c>
      <c r="AI90">
        <v>233.33</v>
      </c>
      <c r="AJ90">
        <v>233.33</v>
      </c>
      <c r="AK90">
        <v>3913</v>
      </c>
      <c r="AL90">
        <v>27257.1</v>
      </c>
      <c r="AM90">
        <v>31170.1</v>
      </c>
      <c r="AN90">
        <v>17475.37</v>
      </c>
      <c r="AO90">
        <v>17475.22</v>
      </c>
      <c r="AP90">
        <v>0.15</v>
      </c>
      <c r="AQ90">
        <v>0</v>
      </c>
      <c r="AR90">
        <v>18.35</v>
      </c>
      <c r="AU90">
        <v>281</v>
      </c>
      <c r="AV90" s="13">
        <v>276</v>
      </c>
      <c r="AW90" s="3">
        <v>233.33</v>
      </c>
      <c r="AX90" s="3">
        <v>0</v>
      </c>
      <c r="AY90" s="3">
        <v>291</v>
      </c>
      <c r="AZ90" s="17">
        <v>306</v>
      </c>
      <c r="BA90" s="3">
        <v>233.33</v>
      </c>
      <c r="BB90" s="3">
        <v>0</v>
      </c>
      <c r="BE90" s="21">
        <f t="shared" si="138"/>
        <v>233.33</v>
      </c>
      <c r="BF90" s="21">
        <f t="shared" ref="BF90:BH90" si="198">AH90</f>
        <v>0</v>
      </c>
      <c r="BG90" s="21">
        <f t="shared" si="198"/>
        <v>233.33</v>
      </c>
      <c r="BH90" s="21">
        <f t="shared" si="198"/>
        <v>233.33</v>
      </c>
      <c r="BI90">
        <f t="shared" si="143"/>
        <v>0</v>
      </c>
      <c r="BJ90">
        <f t="shared" si="144"/>
        <v>1</v>
      </c>
      <c r="BK90">
        <f t="shared" si="145"/>
        <v>1</v>
      </c>
      <c r="BL90">
        <f t="shared" si="146"/>
        <v>233.33</v>
      </c>
      <c r="BM90" s="21">
        <f t="shared" si="140"/>
        <v>0</v>
      </c>
      <c r="BN90" s="21">
        <f t="shared" ref="BN90:BP90" si="199">AE90</f>
        <v>0</v>
      </c>
      <c r="BO90" s="21">
        <f t="shared" si="199"/>
        <v>0</v>
      </c>
      <c r="BP90" s="21">
        <f t="shared" si="199"/>
        <v>0</v>
      </c>
      <c r="BQ90">
        <f t="shared" si="148"/>
        <v>1</v>
      </c>
      <c r="BR90">
        <f t="shared" si="149"/>
        <v>0</v>
      </c>
      <c r="BS90">
        <f t="shared" si="150"/>
        <v>1</v>
      </c>
      <c r="BT90">
        <f t="shared" si="151"/>
        <v>0</v>
      </c>
    </row>
    <row r="91" spans="1:72">
      <c r="A91">
        <v>27635.95</v>
      </c>
      <c r="B91">
        <v>-2384</v>
      </c>
      <c r="C91">
        <v>20101.98</v>
      </c>
      <c r="D91">
        <v>8248.98</v>
      </c>
      <c r="E91">
        <v>0</v>
      </c>
      <c r="F91" s="3">
        <v>-5200</v>
      </c>
      <c r="G91">
        <v>0</v>
      </c>
      <c r="H91">
        <v>189.89</v>
      </c>
      <c r="I91">
        <v>0</v>
      </c>
      <c r="J91">
        <v>221.93</v>
      </c>
      <c r="K91">
        <v>271.1</v>
      </c>
      <c r="L91">
        <v>0</v>
      </c>
      <c r="M91">
        <v>502.38</v>
      </c>
      <c r="N91">
        <v>502.38</v>
      </c>
      <c r="O91">
        <v>280.9</v>
      </c>
      <c r="P91">
        <v>288.4</v>
      </c>
      <c r="Q91">
        <v>0</v>
      </c>
      <c r="R91">
        <v>104.71</v>
      </c>
      <c r="S91">
        <v>27924.033</v>
      </c>
      <c r="T91">
        <v>3246.679</v>
      </c>
      <c r="U91">
        <v>12731.891</v>
      </c>
      <c r="V91">
        <v>5.724</v>
      </c>
      <c r="W91">
        <v>12737.614</v>
      </c>
      <c r="X91">
        <v>244.173</v>
      </c>
      <c r="Y91">
        <v>50.022</v>
      </c>
      <c r="Z91">
        <v>16869.191</v>
      </c>
      <c r="AA91">
        <v>871.99</v>
      </c>
      <c r="AB91">
        <v>1348.63</v>
      </c>
      <c r="AC91" t="s">
        <v>60</v>
      </c>
      <c r="AD91" s="3">
        <v>-3459.029</v>
      </c>
      <c r="AE91">
        <v>0</v>
      </c>
      <c r="AF91">
        <v>0</v>
      </c>
      <c r="AG91">
        <v>0</v>
      </c>
      <c r="AH91">
        <v>0</v>
      </c>
      <c r="AI91">
        <v>233.33</v>
      </c>
      <c r="AJ91">
        <v>233.33</v>
      </c>
      <c r="AK91">
        <v>3744</v>
      </c>
      <c r="AL91">
        <v>27113.1</v>
      </c>
      <c r="AM91">
        <v>30857.1</v>
      </c>
      <c r="AN91">
        <v>17574.95</v>
      </c>
      <c r="AO91">
        <v>17574.8</v>
      </c>
      <c r="AP91">
        <v>0.15</v>
      </c>
      <c r="AQ91">
        <v>0</v>
      </c>
      <c r="AR91">
        <v>18.78</v>
      </c>
      <c r="AU91">
        <v>281</v>
      </c>
      <c r="AV91" s="13">
        <v>276</v>
      </c>
      <c r="AW91" s="3">
        <v>233.33</v>
      </c>
      <c r="AX91" s="3">
        <v>0</v>
      </c>
      <c r="AY91" s="3">
        <v>291</v>
      </c>
      <c r="AZ91" s="17">
        <v>306</v>
      </c>
      <c r="BA91" s="3">
        <v>233.33</v>
      </c>
      <c r="BB91" s="3">
        <v>0</v>
      </c>
      <c r="BE91" s="21">
        <f t="shared" si="138"/>
        <v>233.33</v>
      </c>
      <c r="BF91" s="21">
        <f t="shared" ref="BF91:BH91" si="200">AH91</f>
        <v>0</v>
      </c>
      <c r="BG91" s="21">
        <f t="shared" si="200"/>
        <v>233.33</v>
      </c>
      <c r="BH91" s="21">
        <f t="shared" si="200"/>
        <v>233.33</v>
      </c>
      <c r="BI91">
        <f t="shared" si="143"/>
        <v>0</v>
      </c>
      <c r="BJ91">
        <f t="shared" si="144"/>
        <v>1</v>
      </c>
      <c r="BK91">
        <f t="shared" si="145"/>
        <v>1</v>
      </c>
      <c r="BL91">
        <f t="shared" si="146"/>
        <v>233.33</v>
      </c>
      <c r="BM91" s="21">
        <f t="shared" si="140"/>
        <v>0</v>
      </c>
      <c r="BN91" s="21">
        <f t="shared" ref="BN91:BP91" si="201">AE91</f>
        <v>0</v>
      </c>
      <c r="BO91" s="21">
        <f t="shared" si="201"/>
        <v>0</v>
      </c>
      <c r="BP91" s="21">
        <f t="shared" si="201"/>
        <v>0</v>
      </c>
      <c r="BQ91">
        <f t="shared" si="148"/>
        <v>1</v>
      </c>
      <c r="BR91">
        <f t="shared" si="149"/>
        <v>0</v>
      </c>
      <c r="BS91">
        <f t="shared" si="150"/>
        <v>1</v>
      </c>
      <c r="BT91">
        <f t="shared" si="151"/>
        <v>0</v>
      </c>
    </row>
    <row r="92" spans="1:72">
      <c r="A92">
        <v>27467.77</v>
      </c>
      <c r="B92">
        <v>-1921</v>
      </c>
      <c r="C92">
        <v>20106.11</v>
      </c>
      <c r="D92">
        <v>7615.76</v>
      </c>
      <c r="E92">
        <v>0</v>
      </c>
      <c r="F92" s="3">
        <v>-4700</v>
      </c>
      <c r="G92">
        <v>0</v>
      </c>
      <c r="H92">
        <v>190.77</v>
      </c>
      <c r="I92">
        <v>0</v>
      </c>
      <c r="J92">
        <v>221.87</v>
      </c>
      <c r="K92">
        <v>271.33</v>
      </c>
      <c r="L92">
        <v>0</v>
      </c>
      <c r="M92">
        <v>502.79</v>
      </c>
      <c r="N92">
        <v>502.79</v>
      </c>
      <c r="O92">
        <v>282.2</v>
      </c>
      <c r="P92">
        <v>288.2</v>
      </c>
      <c r="Q92">
        <v>0</v>
      </c>
      <c r="R92">
        <v>105.35</v>
      </c>
      <c r="S92">
        <v>27505.695</v>
      </c>
      <c r="T92">
        <v>3144.764</v>
      </c>
      <c r="U92">
        <v>12414.616</v>
      </c>
      <c r="V92">
        <v>5.714</v>
      </c>
      <c r="W92">
        <v>12420.33</v>
      </c>
      <c r="X92">
        <v>244.886</v>
      </c>
      <c r="Y92">
        <v>49.969</v>
      </c>
      <c r="Z92">
        <v>16998.838</v>
      </c>
      <c r="AA92">
        <v>775.332</v>
      </c>
      <c r="AB92">
        <v>1350.66</v>
      </c>
      <c r="AC92" t="s">
        <v>60</v>
      </c>
      <c r="AD92" s="3">
        <v>-2941.029</v>
      </c>
      <c r="AE92">
        <v>0</v>
      </c>
      <c r="AF92">
        <v>0</v>
      </c>
      <c r="AG92">
        <v>0</v>
      </c>
      <c r="AH92">
        <v>0</v>
      </c>
      <c r="AI92">
        <v>233.33</v>
      </c>
      <c r="AJ92">
        <v>233.33</v>
      </c>
      <c r="AK92">
        <v>3576</v>
      </c>
      <c r="AL92">
        <v>26934.1</v>
      </c>
      <c r="AM92">
        <v>30510.1</v>
      </c>
      <c r="AN92">
        <v>17590.9</v>
      </c>
      <c r="AO92">
        <v>17590.75</v>
      </c>
      <c r="AP92">
        <v>0.15</v>
      </c>
      <c r="AQ92">
        <v>0</v>
      </c>
      <c r="AR92">
        <v>17.17</v>
      </c>
      <c r="AU92">
        <v>281</v>
      </c>
      <c r="AV92" s="13">
        <v>275</v>
      </c>
      <c r="AW92" s="3">
        <v>233.33</v>
      </c>
      <c r="AX92" s="3">
        <v>0</v>
      </c>
      <c r="AY92" s="3">
        <v>291</v>
      </c>
      <c r="AZ92" s="17">
        <v>305.52</v>
      </c>
      <c r="BA92" s="3">
        <v>233.33</v>
      </c>
      <c r="BB92" s="3">
        <v>0</v>
      </c>
      <c r="BE92" s="21">
        <f t="shared" si="138"/>
        <v>233.33</v>
      </c>
      <c r="BF92" s="21">
        <f t="shared" ref="BF92:BH92" si="202">AH92</f>
        <v>0</v>
      </c>
      <c r="BG92" s="21">
        <f t="shared" si="202"/>
        <v>233.33</v>
      </c>
      <c r="BH92" s="21">
        <f t="shared" si="202"/>
        <v>233.33</v>
      </c>
      <c r="BI92">
        <f t="shared" si="143"/>
        <v>0</v>
      </c>
      <c r="BJ92">
        <f t="shared" si="144"/>
        <v>1</v>
      </c>
      <c r="BK92">
        <f t="shared" si="145"/>
        <v>1</v>
      </c>
      <c r="BL92">
        <f t="shared" si="146"/>
        <v>233.33</v>
      </c>
      <c r="BM92" s="21">
        <f t="shared" si="140"/>
        <v>0</v>
      </c>
      <c r="BN92" s="21">
        <f t="shared" ref="BN92:BP92" si="203">AE92</f>
        <v>0</v>
      </c>
      <c r="BO92" s="21">
        <f t="shared" si="203"/>
        <v>0</v>
      </c>
      <c r="BP92" s="21">
        <f t="shared" si="203"/>
        <v>0</v>
      </c>
      <c r="BQ92">
        <f t="shared" si="148"/>
        <v>1</v>
      </c>
      <c r="BR92">
        <f t="shared" si="149"/>
        <v>0</v>
      </c>
      <c r="BS92">
        <f t="shared" si="150"/>
        <v>1</v>
      </c>
      <c r="BT92">
        <f t="shared" si="151"/>
        <v>0</v>
      </c>
    </row>
    <row r="93" spans="1:72">
      <c r="A93">
        <v>27188.53</v>
      </c>
      <c r="B93">
        <v>-2285</v>
      </c>
      <c r="C93">
        <v>20099.05</v>
      </c>
      <c r="D93">
        <v>7717.63</v>
      </c>
      <c r="E93">
        <v>0</v>
      </c>
      <c r="F93" s="3">
        <v>-4700</v>
      </c>
      <c r="G93">
        <v>0</v>
      </c>
      <c r="H93">
        <v>189.05</v>
      </c>
      <c r="I93">
        <v>0</v>
      </c>
      <c r="J93">
        <v>221.55</v>
      </c>
      <c r="K93">
        <v>271.1</v>
      </c>
      <c r="L93">
        <v>0</v>
      </c>
      <c r="M93">
        <v>502.79</v>
      </c>
      <c r="N93">
        <v>502.38</v>
      </c>
      <c r="O93">
        <v>279</v>
      </c>
      <c r="P93">
        <v>287.9</v>
      </c>
      <c r="Q93">
        <v>0</v>
      </c>
      <c r="R93">
        <v>104.82</v>
      </c>
      <c r="S93">
        <v>27245.332</v>
      </c>
      <c r="T93">
        <v>3414.133</v>
      </c>
      <c r="U93">
        <v>12092.973</v>
      </c>
      <c r="V93">
        <v>5.778</v>
      </c>
      <c r="W93">
        <v>12098.751</v>
      </c>
      <c r="X93">
        <v>243.222</v>
      </c>
      <c r="Y93">
        <v>49.967</v>
      </c>
      <c r="Z93">
        <v>16901.865</v>
      </c>
      <c r="AA93">
        <v>737.301</v>
      </c>
      <c r="AB93">
        <v>1333.56</v>
      </c>
      <c r="AC93" t="s">
        <v>60</v>
      </c>
      <c r="AD93" s="3">
        <v>-2952.5151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3408</v>
      </c>
      <c r="AL93">
        <v>26718.1</v>
      </c>
      <c r="AM93">
        <v>30126.1</v>
      </c>
      <c r="AN93">
        <v>17666.07</v>
      </c>
      <c r="AO93">
        <v>17665.92</v>
      </c>
      <c r="AP93">
        <v>0.15</v>
      </c>
      <c r="AQ93">
        <v>0</v>
      </c>
      <c r="AR93">
        <v>0</v>
      </c>
      <c r="AU93">
        <v>280</v>
      </c>
      <c r="AV93" s="13">
        <v>276</v>
      </c>
      <c r="AW93" s="3">
        <v>0</v>
      </c>
      <c r="AX93" s="3">
        <v>0</v>
      </c>
      <c r="AY93" s="3">
        <v>290</v>
      </c>
      <c r="AZ93" s="17">
        <v>306</v>
      </c>
      <c r="BA93" s="3">
        <v>0</v>
      </c>
      <c r="BB93" s="3">
        <v>0</v>
      </c>
      <c r="BE93" s="21">
        <f t="shared" si="138"/>
        <v>0</v>
      </c>
      <c r="BF93" s="21">
        <f t="shared" ref="BF93:BH93" si="204">AH93</f>
        <v>0</v>
      </c>
      <c r="BG93" s="21">
        <f t="shared" si="204"/>
        <v>0</v>
      </c>
      <c r="BH93" s="21">
        <f t="shared" si="204"/>
        <v>0</v>
      </c>
      <c r="BI93">
        <f t="shared" si="143"/>
        <v>1</v>
      </c>
      <c r="BJ93">
        <f t="shared" si="144"/>
        <v>0</v>
      </c>
      <c r="BK93">
        <f t="shared" si="145"/>
        <v>1</v>
      </c>
      <c r="BL93">
        <f t="shared" si="146"/>
        <v>0</v>
      </c>
      <c r="BM93" s="21">
        <f t="shared" si="140"/>
        <v>0</v>
      </c>
      <c r="BN93" s="21">
        <f t="shared" ref="BN93:BP93" si="205">AE93</f>
        <v>0</v>
      </c>
      <c r="BO93" s="21">
        <f t="shared" si="205"/>
        <v>0</v>
      </c>
      <c r="BP93" s="21">
        <f t="shared" si="205"/>
        <v>0</v>
      </c>
      <c r="BQ93">
        <f t="shared" si="148"/>
        <v>1</v>
      </c>
      <c r="BR93">
        <f t="shared" si="149"/>
        <v>0</v>
      </c>
      <c r="BS93">
        <f t="shared" si="150"/>
        <v>1</v>
      </c>
      <c r="BT93">
        <f t="shared" si="151"/>
        <v>0</v>
      </c>
    </row>
    <row r="94" spans="1:72">
      <c r="A94">
        <v>27080.53</v>
      </c>
      <c r="B94">
        <v>-2923</v>
      </c>
      <c r="C94">
        <v>20098.83</v>
      </c>
      <c r="D94">
        <v>8250.43</v>
      </c>
      <c r="E94">
        <v>0</v>
      </c>
      <c r="F94" s="3">
        <v>-4700</v>
      </c>
      <c r="G94">
        <v>0</v>
      </c>
      <c r="H94">
        <v>189.89</v>
      </c>
      <c r="I94">
        <v>0</v>
      </c>
      <c r="J94">
        <v>221.17</v>
      </c>
      <c r="K94">
        <v>271.1</v>
      </c>
      <c r="L94">
        <v>0</v>
      </c>
      <c r="M94">
        <v>497.86</v>
      </c>
      <c r="N94">
        <v>502.79</v>
      </c>
      <c r="O94">
        <v>277.1</v>
      </c>
      <c r="P94">
        <v>288.6</v>
      </c>
      <c r="Q94">
        <v>0</v>
      </c>
      <c r="R94">
        <v>105.45</v>
      </c>
      <c r="S94">
        <v>27136.95</v>
      </c>
      <c r="T94">
        <v>3584.995</v>
      </c>
      <c r="U94">
        <v>11830.6</v>
      </c>
      <c r="V94">
        <v>5.623</v>
      </c>
      <c r="W94">
        <v>11836.222</v>
      </c>
      <c r="X94">
        <v>243.944</v>
      </c>
      <c r="Y94">
        <v>49.969</v>
      </c>
      <c r="Z94">
        <v>16859.576</v>
      </c>
      <c r="AA94">
        <v>855.984</v>
      </c>
      <c r="AB94">
        <v>1330.76</v>
      </c>
      <c r="AC94" t="s">
        <v>60</v>
      </c>
      <c r="AD94" s="3">
        <v>-2956.4375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3020</v>
      </c>
      <c r="AL94">
        <v>26574.1</v>
      </c>
      <c r="AM94">
        <v>29594.1</v>
      </c>
      <c r="AN94">
        <v>17623.49</v>
      </c>
      <c r="AO94">
        <v>17623.34</v>
      </c>
      <c r="AP94">
        <v>0.15</v>
      </c>
      <c r="AQ94">
        <v>0</v>
      </c>
      <c r="AR94">
        <v>0</v>
      </c>
      <c r="AU94">
        <v>280</v>
      </c>
      <c r="AV94" s="13">
        <v>275</v>
      </c>
      <c r="AW94" s="3">
        <v>0</v>
      </c>
      <c r="AX94" s="3">
        <v>0</v>
      </c>
      <c r="AY94" s="3">
        <v>290</v>
      </c>
      <c r="AZ94" s="17">
        <v>305</v>
      </c>
      <c r="BA94" s="3">
        <v>0</v>
      </c>
      <c r="BB94" s="3">
        <v>0</v>
      </c>
      <c r="BE94" s="21">
        <f t="shared" si="138"/>
        <v>0</v>
      </c>
      <c r="BF94" s="21">
        <f t="shared" ref="BF94:BH94" si="206">AH94</f>
        <v>0</v>
      </c>
      <c r="BG94" s="21">
        <f t="shared" si="206"/>
        <v>0</v>
      </c>
      <c r="BH94" s="21">
        <f t="shared" si="206"/>
        <v>0</v>
      </c>
      <c r="BI94">
        <f t="shared" si="143"/>
        <v>1</v>
      </c>
      <c r="BJ94">
        <f t="shared" si="144"/>
        <v>0</v>
      </c>
      <c r="BK94">
        <f t="shared" si="145"/>
        <v>1</v>
      </c>
      <c r="BL94">
        <f t="shared" si="146"/>
        <v>0</v>
      </c>
      <c r="BM94" s="21">
        <f t="shared" si="140"/>
        <v>0</v>
      </c>
      <c r="BN94" s="21">
        <f t="shared" ref="BN94:BP94" si="207">AE94</f>
        <v>0</v>
      </c>
      <c r="BO94" s="21">
        <f t="shared" si="207"/>
        <v>0</v>
      </c>
      <c r="BP94" s="21">
        <f t="shared" si="207"/>
        <v>0</v>
      </c>
      <c r="BQ94">
        <f t="shared" si="148"/>
        <v>1</v>
      </c>
      <c r="BR94">
        <f t="shared" si="149"/>
        <v>0</v>
      </c>
      <c r="BS94">
        <f t="shared" si="150"/>
        <v>1</v>
      </c>
      <c r="BT94">
        <f t="shared" si="151"/>
        <v>0</v>
      </c>
    </row>
    <row r="95" spans="1:72">
      <c r="A95">
        <v>26861.74</v>
      </c>
      <c r="B95">
        <v>-3304</v>
      </c>
      <c r="C95">
        <v>20100.46</v>
      </c>
      <c r="D95">
        <v>8399.55</v>
      </c>
      <c r="E95">
        <v>0</v>
      </c>
      <c r="F95" s="3">
        <v>-4700</v>
      </c>
      <c r="G95">
        <v>0</v>
      </c>
      <c r="H95">
        <v>189.89</v>
      </c>
      <c r="I95">
        <v>0</v>
      </c>
      <c r="J95">
        <v>220.26</v>
      </c>
      <c r="K95">
        <v>270.86</v>
      </c>
      <c r="L95">
        <v>0</v>
      </c>
      <c r="M95">
        <v>500.73</v>
      </c>
      <c r="N95">
        <v>502.79</v>
      </c>
      <c r="O95">
        <v>277.8</v>
      </c>
      <c r="P95">
        <v>287.4</v>
      </c>
      <c r="Q95">
        <v>0</v>
      </c>
      <c r="R95">
        <v>104.77</v>
      </c>
      <c r="S95">
        <v>26928.441</v>
      </c>
      <c r="T95">
        <v>3276.796</v>
      </c>
      <c r="U95">
        <v>12046.379</v>
      </c>
      <c r="V95">
        <v>5.93</v>
      </c>
      <c r="W95">
        <v>12052.309</v>
      </c>
      <c r="X95">
        <v>244.679</v>
      </c>
      <c r="Y95">
        <v>49.987</v>
      </c>
      <c r="Z95">
        <v>17172.053</v>
      </c>
      <c r="AA95">
        <v>634.324</v>
      </c>
      <c r="AB95">
        <v>1343.85</v>
      </c>
      <c r="AC95" t="s">
        <v>60</v>
      </c>
      <c r="AD95" s="3">
        <v>-2953.2156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3155</v>
      </c>
      <c r="AL95">
        <v>26323.1</v>
      </c>
      <c r="AM95">
        <v>29478.1</v>
      </c>
      <c r="AN95">
        <v>17642.01</v>
      </c>
      <c r="AO95">
        <v>17641.86</v>
      </c>
      <c r="AP95">
        <v>0.15</v>
      </c>
      <c r="AQ95">
        <v>0</v>
      </c>
      <c r="AR95">
        <v>0</v>
      </c>
      <c r="AU95">
        <v>280</v>
      </c>
      <c r="AV95" s="13">
        <v>275</v>
      </c>
      <c r="AW95" s="3">
        <v>0</v>
      </c>
      <c r="AX95" s="3">
        <v>0</v>
      </c>
      <c r="AY95" s="3">
        <v>290</v>
      </c>
      <c r="AZ95" s="17">
        <v>305</v>
      </c>
      <c r="BA95" s="3">
        <v>0</v>
      </c>
      <c r="BB95" s="3">
        <v>0</v>
      </c>
      <c r="BE95" s="21">
        <f t="shared" si="138"/>
        <v>0</v>
      </c>
      <c r="BF95" s="21">
        <f t="shared" ref="BF95:BH95" si="208">AH95</f>
        <v>0</v>
      </c>
      <c r="BG95" s="21">
        <f t="shared" si="208"/>
        <v>0</v>
      </c>
      <c r="BH95" s="21">
        <f t="shared" si="208"/>
        <v>0</v>
      </c>
      <c r="BI95">
        <f t="shared" si="143"/>
        <v>1</v>
      </c>
      <c r="BJ95">
        <f t="shared" si="144"/>
        <v>0</v>
      </c>
      <c r="BK95">
        <f t="shared" si="145"/>
        <v>1</v>
      </c>
      <c r="BL95">
        <f t="shared" si="146"/>
        <v>0</v>
      </c>
      <c r="BM95" s="21">
        <f t="shared" si="140"/>
        <v>0</v>
      </c>
      <c r="BN95" s="21">
        <f t="shared" ref="BN95:BP95" si="209">AE95</f>
        <v>0</v>
      </c>
      <c r="BO95" s="21">
        <f t="shared" si="209"/>
        <v>0</v>
      </c>
      <c r="BP95" s="21">
        <f t="shared" si="209"/>
        <v>0</v>
      </c>
      <c r="BQ95">
        <f t="shared" si="148"/>
        <v>1</v>
      </c>
      <c r="BR95">
        <f t="shared" si="149"/>
        <v>0</v>
      </c>
      <c r="BS95">
        <f t="shared" si="150"/>
        <v>1</v>
      </c>
      <c r="BT95">
        <f t="shared" si="151"/>
        <v>0</v>
      </c>
    </row>
    <row r="96" spans="1:72">
      <c r="A96">
        <v>26440.86</v>
      </c>
      <c r="B96">
        <v>-3227</v>
      </c>
      <c r="C96">
        <v>20100.17</v>
      </c>
      <c r="D96">
        <v>7930.95</v>
      </c>
      <c r="E96">
        <v>0</v>
      </c>
      <c r="F96" s="3">
        <v>-4700</v>
      </c>
      <c r="G96">
        <v>0</v>
      </c>
      <c r="H96">
        <v>190.77</v>
      </c>
      <c r="I96">
        <v>0</v>
      </c>
      <c r="J96">
        <v>219.89</v>
      </c>
      <c r="K96">
        <v>270.86</v>
      </c>
      <c r="L96">
        <v>0</v>
      </c>
      <c r="M96">
        <v>502.79</v>
      </c>
      <c r="N96">
        <v>497.45</v>
      </c>
      <c r="O96">
        <v>277.6</v>
      </c>
      <c r="P96">
        <v>288.2</v>
      </c>
      <c r="Q96">
        <v>0</v>
      </c>
      <c r="R96">
        <v>104.66</v>
      </c>
      <c r="S96">
        <v>26454.07</v>
      </c>
      <c r="T96">
        <v>3187.157</v>
      </c>
      <c r="U96">
        <v>11962.104</v>
      </c>
      <c r="V96">
        <v>5.664</v>
      </c>
      <c r="W96">
        <v>11967.768</v>
      </c>
      <c r="X96">
        <v>243.065</v>
      </c>
      <c r="Y96">
        <v>50.013</v>
      </c>
      <c r="Z96">
        <v>17192.996</v>
      </c>
      <c r="AA96">
        <v>685.961</v>
      </c>
      <c r="AB96">
        <v>1314.64</v>
      </c>
      <c r="AC96" t="s">
        <v>60</v>
      </c>
      <c r="AD96" s="3">
        <v>-2946.7722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3161</v>
      </c>
      <c r="AL96">
        <v>26143.1</v>
      </c>
      <c r="AM96">
        <v>29304.1</v>
      </c>
      <c r="AN96">
        <v>17695.76</v>
      </c>
      <c r="AO96">
        <v>17695.61</v>
      </c>
      <c r="AP96">
        <v>0.15</v>
      </c>
      <c r="AQ96">
        <v>0</v>
      </c>
      <c r="AR96">
        <v>0</v>
      </c>
      <c r="AU96">
        <v>280</v>
      </c>
      <c r="AV96" s="13">
        <v>275</v>
      </c>
      <c r="AW96" s="3">
        <v>0</v>
      </c>
      <c r="AX96" s="3">
        <v>0</v>
      </c>
      <c r="AY96" s="3">
        <v>290</v>
      </c>
      <c r="AZ96" s="17">
        <v>305</v>
      </c>
      <c r="BA96" s="3">
        <v>0</v>
      </c>
      <c r="BB96" s="3">
        <v>0</v>
      </c>
      <c r="BE96" s="21">
        <f t="shared" si="138"/>
        <v>0</v>
      </c>
      <c r="BF96" s="21">
        <f t="shared" ref="BF96:BH96" si="210">AH96</f>
        <v>0</v>
      </c>
      <c r="BG96" s="21">
        <f t="shared" si="210"/>
        <v>0</v>
      </c>
      <c r="BH96" s="21">
        <f t="shared" si="210"/>
        <v>0</v>
      </c>
      <c r="BI96">
        <f t="shared" si="143"/>
        <v>1</v>
      </c>
      <c r="BJ96">
        <f t="shared" si="144"/>
        <v>0</v>
      </c>
      <c r="BK96">
        <f t="shared" si="145"/>
        <v>1</v>
      </c>
      <c r="BL96">
        <f t="shared" si="146"/>
        <v>0</v>
      </c>
      <c r="BM96" s="21">
        <f t="shared" si="140"/>
        <v>0</v>
      </c>
      <c r="BN96" s="21">
        <f t="shared" ref="BN96:BP96" si="211">AE96</f>
        <v>0</v>
      </c>
      <c r="BO96" s="21">
        <f t="shared" si="211"/>
        <v>0</v>
      </c>
      <c r="BP96" s="21">
        <f t="shared" si="211"/>
        <v>0</v>
      </c>
      <c r="BQ96">
        <f t="shared" si="148"/>
        <v>1</v>
      </c>
      <c r="BR96">
        <f t="shared" si="149"/>
        <v>0</v>
      </c>
      <c r="BS96">
        <f t="shared" si="150"/>
        <v>1</v>
      </c>
      <c r="BT96">
        <f t="shared" si="151"/>
        <v>0</v>
      </c>
    </row>
    <row r="97" spans="1:72">
      <c r="A97">
        <v>26175.07</v>
      </c>
      <c r="B97">
        <v>-3181</v>
      </c>
      <c r="C97">
        <v>20095.79</v>
      </c>
      <c r="D97">
        <v>7628.1</v>
      </c>
      <c r="E97">
        <v>0</v>
      </c>
      <c r="F97" s="3">
        <v>-4700</v>
      </c>
      <c r="G97">
        <v>0</v>
      </c>
      <c r="H97">
        <v>189.05</v>
      </c>
      <c r="I97">
        <v>0</v>
      </c>
      <c r="J97">
        <v>219.22</v>
      </c>
      <c r="K97">
        <v>270.86</v>
      </c>
      <c r="L97">
        <v>0</v>
      </c>
      <c r="M97">
        <v>501.97</v>
      </c>
      <c r="N97">
        <v>502.38</v>
      </c>
      <c r="O97">
        <v>275.7</v>
      </c>
      <c r="P97">
        <v>284</v>
      </c>
      <c r="Q97">
        <v>0</v>
      </c>
      <c r="R97">
        <v>104.61</v>
      </c>
      <c r="S97">
        <v>26329.656</v>
      </c>
      <c r="T97">
        <v>3109.067</v>
      </c>
      <c r="U97">
        <v>11468.891</v>
      </c>
      <c r="V97">
        <v>4.884</v>
      </c>
      <c r="W97">
        <v>11473.775</v>
      </c>
      <c r="X97">
        <v>241.431</v>
      </c>
      <c r="Y97">
        <v>50.036</v>
      </c>
      <c r="Z97">
        <v>16849.84</v>
      </c>
      <c r="AA97">
        <v>898.758</v>
      </c>
      <c r="AB97">
        <v>1301.52</v>
      </c>
      <c r="AC97" t="s">
        <v>60</v>
      </c>
      <c r="AD97" s="3">
        <v>-2955.0366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3121</v>
      </c>
      <c r="AL97">
        <v>26072.1</v>
      </c>
      <c r="AM97">
        <v>29193.1</v>
      </c>
      <c r="AN97">
        <v>17693.25</v>
      </c>
      <c r="AO97">
        <v>17693.11</v>
      </c>
      <c r="AP97">
        <v>0.14</v>
      </c>
      <c r="AQ97">
        <v>0</v>
      </c>
      <c r="AR97">
        <v>0</v>
      </c>
      <c r="AU97">
        <v>280</v>
      </c>
      <c r="AV97" s="13">
        <v>275</v>
      </c>
      <c r="AW97" s="3">
        <v>0</v>
      </c>
      <c r="AX97" s="3">
        <v>0</v>
      </c>
      <c r="AY97" s="3">
        <v>290</v>
      </c>
      <c r="AZ97" s="17">
        <v>305</v>
      </c>
      <c r="BA97" s="3">
        <v>0</v>
      </c>
      <c r="BB97" s="3">
        <v>0</v>
      </c>
      <c r="BE97" s="21">
        <f t="shared" si="138"/>
        <v>0</v>
      </c>
      <c r="BF97" s="21">
        <f t="shared" ref="BF97:BH97" si="212">AH97</f>
        <v>0</v>
      </c>
      <c r="BG97" s="21">
        <f t="shared" si="212"/>
        <v>0</v>
      </c>
      <c r="BH97" s="21">
        <f t="shared" si="212"/>
        <v>0</v>
      </c>
      <c r="BI97">
        <f t="shared" si="143"/>
        <v>1</v>
      </c>
      <c r="BJ97">
        <f t="shared" si="144"/>
        <v>0</v>
      </c>
      <c r="BK97">
        <f t="shared" si="145"/>
        <v>1</v>
      </c>
      <c r="BL97">
        <f t="shared" si="146"/>
        <v>0</v>
      </c>
      <c r="BM97" s="21">
        <f t="shared" si="140"/>
        <v>0</v>
      </c>
      <c r="BN97" s="21">
        <f t="shared" ref="BN97:BP97" si="213">AE97</f>
        <v>0</v>
      </c>
      <c r="BO97" s="21">
        <f t="shared" si="213"/>
        <v>0</v>
      </c>
      <c r="BP97" s="21">
        <f t="shared" si="213"/>
        <v>0</v>
      </c>
      <c r="BQ97">
        <f t="shared" si="148"/>
        <v>1</v>
      </c>
      <c r="BR97">
        <f t="shared" si="149"/>
        <v>0</v>
      </c>
      <c r="BS97">
        <f t="shared" si="150"/>
        <v>1</v>
      </c>
      <c r="BT97">
        <f t="shared" si="151"/>
        <v>0</v>
      </c>
    </row>
    <row r="98" spans="61:72">
      <c r="BI98">
        <f t="shared" ref="BI98:BL98" si="214">SUM(BI2:BI97)</f>
        <v>75</v>
      </c>
      <c r="BJ98">
        <f t="shared" si="214"/>
        <v>21</v>
      </c>
      <c r="BK98">
        <f t="shared" si="214"/>
        <v>96</v>
      </c>
      <c r="BL98">
        <f t="shared" si="214"/>
        <v>4933.26</v>
      </c>
      <c r="BQ98">
        <f t="shared" ref="BQ98:BT98" si="215">SUM(BQ2:BQ97)</f>
        <v>96</v>
      </c>
      <c r="BR98">
        <f t="shared" si="215"/>
        <v>0</v>
      </c>
      <c r="BS98">
        <f t="shared" si="215"/>
        <v>96</v>
      </c>
      <c r="BT98">
        <f t="shared" si="215"/>
        <v>0</v>
      </c>
    </row>
    <row r="99" spans="61:72">
      <c r="BI99">
        <f t="shared" ref="BI99:BK99" si="216">BI98/4</f>
        <v>18.75</v>
      </c>
      <c r="BJ99">
        <f t="shared" si="216"/>
        <v>5.25</v>
      </c>
      <c r="BK99">
        <f t="shared" si="216"/>
        <v>24</v>
      </c>
      <c r="BL99">
        <f>IF(BJ98=0,0,BL98/BJ98)</f>
        <v>234.917142857143</v>
      </c>
      <c r="BQ99">
        <f t="shared" ref="BQ99:BS99" si="217">BQ98/4</f>
        <v>24</v>
      </c>
      <c r="BR99">
        <f t="shared" si="217"/>
        <v>0</v>
      </c>
      <c r="BS99">
        <f t="shared" si="217"/>
        <v>24</v>
      </c>
      <c r="BT99">
        <f>IF(BR98=0,0,BT98/BR98)</f>
        <v>0</v>
      </c>
    </row>
    <row r="101" ht="27" spans="57:64">
      <c r="BE101" s="25" t="s">
        <v>63</v>
      </c>
      <c r="BF101" s="25" t="s">
        <v>64</v>
      </c>
      <c r="BG101" s="25" t="s">
        <v>65</v>
      </c>
      <c r="BH101" s="25" t="s">
        <v>56</v>
      </c>
      <c r="BI101" s="25" t="s">
        <v>66</v>
      </c>
      <c r="BJ101" s="25" t="s">
        <v>67</v>
      </c>
      <c r="BK101" s="25" t="s">
        <v>68</v>
      </c>
      <c r="BL101" s="25" t="s">
        <v>59</v>
      </c>
    </row>
    <row r="102" spans="57:64">
      <c r="BE102" s="26">
        <f>BI99</f>
        <v>18.75</v>
      </c>
      <c r="BF102" s="26">
        <f>BJ99</f>
        <v>5.25</v>
      </c>
      <c r="BG102" s="27">
        <f>BL99</f>
        <v>234.917142857143</v>
      </c>
      <c r="BH102" s="26">
        <f>BK99</f>
        <v>24</v>
      </c>
      <c r="BI102" s="26">
        <f>BQ99</f>
        <v>24</v>
      </c>
      <c r="BJ102" s="26">
        <f>BR99</f>
        <v>0</v>
      </c>
      <c r="BK102" s="27">
        <f>BT99</f>
        <v>0</v>
      </c>
      <c r="BL102" s="26">
        <f>BS99</f>
        <v>24</v>
      </c>
    </row>
  </sheetData>
  <pageMargins left="0.7" right="0.7" top="0.75" bottom="0.75" header="0.3" footer="0.3"/>
  <pageSetup paperSize="9" orientation="portrait"/>
  <headerFooter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9"/>
  <dimension ref="A1:BT102"/>
  <sheetViews>
    <sheetView zoomScale="70" zoomScaleNormal="70" workbookViewId="0">
      <pane ySplit="1" topLeftCell="A54" activePane="bottomLeft" state="frozen"/>
      <selection/>
      <selection pane="bottomLeft" activeCell="BE83" sqref="BE83"/>
    </sheetView>
  </sheetViews>
  <sheetFormatPr defaultColWidth="9" defaultRowHeight="13.5"/>
  <cols>
    <col min="1" max="1" width="9.375"/>
    <col min="6" max="6" width="8.74166666666667" style="3" customWidth="1"/>
    <col min="7" max="10" width="1.25" customWidth="1"/>
    <col min="11" max="11" width="8.74166666666667" customWidth="1"/>
    <col min="19" max="28" width="9" hidden="1" customWidth="1"/>
    <col min="29" max="29" width="1.775" customWidth="1"/>
    <col min="30" max="30" width="12.35" style="3" customWidth="1"/>
    <col min="31" max="46" width="1.25" customWidth="1"/>
    <col min="47" max="47" width="5.89166666666667" customWidth="1"/>
    <col min="48" max="48" width="5" customWidth="1"/>
    <col min="49" max="54" width="8.03333333333333" style="3" customWidth="1"/>
    <col min="64" max="64" width="12.625"/>
    <col min="72" max="72" width="12.625"/>
  </cols>
  <sheetData>
    <row r="1" ht="157" customHeight="1" spans="1:7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10" t="s">
        <v>18</v>
      </c>
      <c r="T1" s="10" t="s">
        <v>19</v>
      </c>
      <c r="U1" s="10" t="s">
        <v>20</v>
      </c>
      <c r="V1" s="10" t="s">
        <v>21</v>
      </c>
      <c r="W1" s="10" t="s">
        <v>22</v>
      </c>
      <c r="X1" s="10" t="s">
        <v>23</v>
      </c>
      <c r="Y1" s="10" t="s">
        <v>24</v>
      </c>
      <c r="Z1" s="10" t="s">
        <v>25</v>
      </c>
      <c r="AA1" s="10" t="s">
        <v>26</v>
      </c>
      <c r="AB1" s="10" t="s">
        <v>27</v>
      </c>
      <c r="AC1" s="10" t="s">
        <v>28</v>
      </c>
      <c r="AD1" s="10" t="s">
        <v>29</v>
      </c>
      <c r="AE1" s="10" t="s">
        <v>30</v>
      </c>
      <c r="AF1" s="10" t="s">
        <v>31</v>
      </c>
      <c r="AG1" s="10" t="s">
        <v>32</v>
      </c>
      <c r="AH1" s="10" t="s">
        <v>33</v>
      </c>
      <c r="AI1" s="10" t="s">
        <v>34</v>
      </c>
      <c r="AJ1" s="10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4" t="s">
        <v>43</v>
      </c>
      <c r="AS1" s="4" t="s">
        <v>44</v>
      </c>
      <c r="AT1" s="4" t="s">
        <v>45</v>
      </c>
      <c r="AU1" s="10" t="s">
        <v>46</v>
      </c>
      <c r="AV1" s="11" t="s">
        <v>47</v>
      </c>
      <c r="AW1" s="10" t="s">
        <v>48</v>
      </c>
      <c r="AX1" s="10" t="s">
        <v>49</v>
      </c>
      <c r="AY1" s="10" t="s">
        <v>50</v>
      </c>
      <c r="AZ1" s="11" t="s">
        <v>51</v>
      </c>
      <c r="BA1" s="10" t="s">
        <v>52</v>
      </c>
      <c r="BB1" s="10" t="s">
        <v>53</v>
      </c>
      <c r="BE1" s="21" t="str">
        <f t="shared" ref="BE1:BE64" si="0">AW1</f>
        <v>1#日前价格(元/MWh)</v>
      </c>
      <c r="BF1" s="21" t="str">
        <f t="shared" ref="BF1:BH1" si="1">AH1</f>
        <v>日前节点边际电价-电能量价格(元/MWh)</v>
      </c>
      <c r="BG1" s="21" t="str">
        <f t="shared" si="1"/>
        <v>日前节点边际电价-阻塞价格(元/MWh)</v>
      </c>
      <c r="BH1" s="21" t="str">
        <f t="shared" si="1"/>
        <v>日前节点边际电价-节点电价(元/MWh)</v>
      </c>
      <c r="BI1" s="21" t="s">
        <v>54</v>
      </c>
      <c r="BJ1" s="21" t="s">
        <v>55</v>
      </c>
      <c r="BK1" s="21" t="s">
        <v>56</v>
      </c>
      <c r="BL1" s="21"/>
      <c r="BM1" s="21" t="str">
        <f t="shared" ref="BM1:BM64" si="2">AX1</f>
        <v>1#实时价格(元/MWh)</v>
      </c>
      <c r="BN1" s="21" t="str">
        <f t="shared" ref="BN1:BP1" si="3">AE1</f>
        <v>实时节点边际电价-电能量价格(元/MWh)</v>
      </c>
      <c r="BO1" s="21" t="str">
        <f t="shared" si="3"/>
        <v>实时节点边际电价-阻塞价格(元/MWh)</v>
      </c>
      <c r="BP1" s="21" t="str">
        <f t="shared" si="3"/>
        <v>实时节点边际电价-节点电价(元/MWh)</v>
      </c>
      <c r="BQ1" s="21" t="s">
        <v>57</v>
      </c>
      <c r="BR1" s="21" t="s">
        <v>58</v>
      </c>
      <c r="BS1" s="21" t="s">
        <v>59</v>
      </c>
    </row>
    <row r="2" spans="1:72">
      <c r="A2">
        <v>26496.57</v>
      </c>
      <c r="B2">
        <v>-3751</v>
      </c>
      <c r="C2">
        <v>19978.15</v>
      </c>
      <c r="D2">
        <v>8642.56</v>
      </c>
      <c r="E2">
        <v>0</v>
      </c>
      <c r="F2" s="3">
        <v>-4700</v>
      </c>
      <c r="G2">
        <v>0</v>
      </c>
      <c r="H2">
        <v>189.05</v>
      </c>
      <c r="I2">
        <v>0</v>
      </c>
      <c r="J2">
        <v>220.36</v>
      </c>
      <c r="K2">
        <v>271.1</v>
      </c>
      <c r="L2">
        <v>0</v>
      </c>
      <c r="M2">
        <v>501.97</v>
      </c>
      <c r="N2">
        <v>503.2</v>
      </c>
      <c r="O2">
        <v>278</v>
      </c>
      <c r="P2">
        <v>288.9</v>
      </c>
      <c r="Q2">
        <v>0</v>
      </c>
      <c r="R2">
        <v>104.61</v>
      </c>
      <c r="S2">
        <v>26839.1</v>
      </c>
      <c r="T2">
        <v>3791.014</v>
      </c>
      <c r="U2">
        <v>11274.896</v>
      </c>
      <c r="V2">
        <v>5.638</v>
      </c>
      <c r="W2">
        <v>11280.534</v>
      </c>
      <c r="X2">
        <v>347.126</v>
      </c>
      <c r="Y2">
        <v>50.016</v>
      </c>
      <c r="Z2">
        <v>16570.885</v>
      </c>
      <c r="AA2">
        <v>1078.953</v>
      </c>
      <c r="AB2">
        <v>1304.18</v>
      </c>
      <c r="AC2" t="s">
        <v>60</v>
      </c>
      <c r="AD2" s="3">
        <v>-2950.1338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3354</v>
      </c>
      <c r="AL2">
        <v>27063.2</v>
      </c>
      <c r="AM2">
        <v>30417.2</v>
      </c>
      <c r="AN2">
        <v>17289.21</v>
      </c>
      <c r="AO2">
        <v>17289.07</v>
      </c>
      <c r="AP2">
        <v>0.14</v>
      </c>
      <c r="AQ2">
        <v>0</v>
      </c>
      <c r="AR2">
        <v>0</v>
      </c>
      <c r="AS2" s="12" t="s">
        <v>106</v>
      </c>
      <c r="AT2" s="12" t="s">
        <v>107</v>
      </c>
      <c r="AU2">
        <v>0</v>
      </c>
      <c r="AV2" s="13">
        <v>276</v>
      </c>
      <c r="AW2" s="3">
        <v>0</v>
      </c>
      <c r="AX2" s="3">
        <v>0</v>
      </c>
      <c r="AY2" s="3">
        <v>290</v>
      </c>
      <c r="AZ2" s="17">
        <v>306</v>
      </c>
      <c r="BA2" s="3">
        <v>0</v>
      </c>
      <c r="BB2" s="3">
        <v>0</v>
      </c>
      <c r="BE2" s="21">
        <f t="shared" si="0"/>
        <v>0</v>
      </c>
      <c r="BF2" s="21">
        <f t="shared" ref="BF2:BH2" si="4">AH2</f>
        <v>0</v>
      </c>
      <c r="BG2" s="21">
        <f t="shared" si="4"/>
        <v>0</v>
      </c>
      <c r="BH2" s="21">
        <f t="shared" si="4"/>
        <v>0</v>
      </c>
      <c r="BI2">
        <f t="shared" ref="BI2:BI65" si="5">IF(BE2=0,1,0)</f>
        <v>1</v>
      </c>
      <c r="BJ2">
        <f t="shared" ref="BJ2:BJ65" si="6">IF(BG2&gt;100,1,0)</f>
        <v>0</v>
      </c>
      <c r="BK2">
        <f t="shared" ref="BK2:BK65" si="7">IF(BI2&lt;&gt;BJ2,1,0)</f>
        <v>1</v>
      </c>
      <c r="BL2">
        <f t="shared" ref="BL2:BL65" si="8">IF(BJ2=1,BG2,0)</f>
        <v>0</v>
      </c>
      <c r="BM2" s="21">
        <f t="shared" si="2"/>
        <v>0</v>
      </c>
      <c r="BN2" s="21">
        <f t="shared" ref="BN2:BP2" si="9">AE2</f>
        <v>0</v>
      </c>
      <c r="BO2" s="21">
        <f t="shared" si="9"/>
        <v>0</v>
      </c>
      <c r="BP2" s="21">
        <f t="shared" si="9"/>
        <v>0</v>
      </c>
      <c r="BQ2">
        <f t="shared" ref="BQ2:BQ65" si="10">IF(BM2&lt;100,1,0)</f>
        <v>1</v>
      </c>
      <c r="BR2">
        <f t="shared" ref="BR2:BR65" si="11">IF(BO2&gt;100,1,0)</f>
        <v>0</v>
      </c>
      <c r="BS2">
        <f t="shared" ref="BS2:BS65" si="12">IF(BQ2&lt;&gt;BR2,1,0)</f>
        <v>1</v>
      </c>
      <c r="BT2">
        <f t="shared" ref="BT2:BT65" si="13">IF(BR2=1,BO2,0)</f>
        <v>0</v>
      </c>
    </row>
    <row r="3" spans="1:72">
      <c r="A3">
        <v>26473.78</v>
      </c>
      <c r="B3">
        <v>-3756</v>
      </c>
      <c r="C3">
        <v>19970.44</v>
      </c>
      <c r="D3">
        <v>8532.47</v>
      </c>
      <c r="E3">
        <v>0</v>
      </c>
      <c r="F3" s="3">
        <v>-4700</v>
      </c>
      <c r="G3">
        <v>0</v>
      </c>
      <c r="H3">
        <v>189.89</v>
      </c>
      <c r="I3">
        <v>0</v>
      </c>
      <c r="J3">
        <v>220.41</v>
      </c>
      <c r="K3">
        <v>270.86</v>
      </c>
      <c r="L3">
        <v>0</v>
      </c>
      <c r="M3">
        <v>501.97</v>
      </c>
      <c r="N3">
        <v>502.79</v>
      </c>
      <c r="O3">
        <v>276.1</v>
      </c>
      <c r="P3">
        <v>287.1</v>
      </c>
      <c r="Q3">
        <v>0</v>
      </c>
      <c r="R3">
        <v>104.87</v>
      </c>
      <c r="S3">
        <v>26486.018</v>
      </c>
      <c r="T3">
        <v>3782.295</v>
      </c>
      <c r="U3">
        <v>11476.948</v>
      </c>
      <c r="V3">
        <v>6.438</v>
      </c>
      <c r="W3">
        <v>11483.386</v>
      </c>
      <c r="X3">
        <v>347.764</v>
      </c>
      <c r="Y3">
        <v>50.033</v>
      </c>
      <c r="Z3">
        <v>16791.928</v>
      </c>
      <c r="AA3">
        <v>915.389</v>
      </c>
      <c r="AB3">
        <v>1396.49</v>
      </c>
      <c r="AC3" t="s">
        <v>60</v>
      </c>
      <c r="AD3" s="3">
        <v>-2953.916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3354</v>
      </c>
      <c r="AL3">
        <v>27147</v>
      </c>
      <c r="AM3">
        <v>30501</v>
      </c>
      <c r="AN3">
        <v>17215.94</v>
      </c>
      <c r="AO3">
        <v>17215.8</v>
      </c>
      <c r="AP3">
        <v>0.14</v>
      </c>
      <c r="AQ3">
        <v>0</v>
      </c>
      <c r="AR3">
        <v>0</v>
      </c>
      <c r="AU3">
        <v>0</v>
      </c>
      <c r="AV3" s="13">
        <v>275</v>
      </c>
      <c r="AW3" s="3">
        <v>0</v>
      </c>
      <c r="AX3" s="3">
        <v>0</v>
      </c>
      <c r="AY3" s="3">
        <v>290</v>
      </c>
      <c r="AZ3" s="17">
        <v>305</v>
      </c>
      <c r="BA3" s="3">
        <v>0</v>
      </c>
      <c r="BB3" s="3">
        <v>0</v>
      </c>
      <c r="BE3" s="21">
        <f t="shared" si="0"/>
        <v>0</v>
      </c>
      <c r="BF3" s="21">
        <f t="shared" ref="BF3:BH3" si="14">AH3</f>
        <v>0</v>
      </c>
      <c r="BG3" s="21">
        <f t="shared" si="14"/>
        <v>0</v>
      </c>
      <c r="BH3" s="21">
        <f t="shared" si="14"/>
        <v>0</v>
      </c>
      <c r="BI3">
        <f t="shared" si="5"/>
        <v>1</v>
      </c>
      <c r="BJ3">
        <f t="shared" si="6"/>
        <v>0</v>
      </c>
      <c r="BK3">
        <f t="shared" si="7"/>
        <v>1</v>
      </c>
      <c r="BL3">
        <f t="shared" si="8"/>
        <v>0</v>
      </c>
      <c r="BM3" s="21">
        <f t="shared" si="2"/>
        <v>0</v>
      </c>
      <c r="BN3" s="21">
        <f t="shared" ref="BN3:BP3" si="15">AE3</f>
        <v>0</v>
      </c>
      <c r="BO3" s="21">
        <f t="shared" si="15"/>
        <v>0</v>
      </c>
      <c r="BP3" s="21">
        <f t="shared" si="15"/>
        <v>0</v>
      </c>
      <c r="BQ3">
        <f t="shared" si="10"/>
        <v>1</v>
      </c>
      <c r="BR3">
        <f t="shared" si="11"/>
        <v>0</v>
      </c>
      <c r="BS3">
        <f t="shared" si="12"/>
        <v>1</v>
      </c>
      <c r="BT3">
        <f t="shared" si="13"/>
        <v>0</v>
      </c>
    </row>
    <row r="4" spans="1:72">
      <c r="A4">
        <v>26194.87</v>
      </c>
      <c r="B4">
        <v>-3826</v>
      </c>
      <c r="C4">
        <v>19985.51</v>
      </c>
      <c r="D4">
        <v>8307.31</v>
      </c>
      <c r="E4">
        <v>0</v>
      </c>
      <c r="F4" s="3">
        <v>-4700</v>
      </c>
      <c r="G4">
        <v>0</v>
      </c>
      <c r="H4">
        <v>189.05</v>
      </c>
      <c r="I4">
        <v>0</v>
      </c>
      <c r="J4">
        <v>219.53</v>
      </c>
      <c r="K4">
        <v>270.86</v>
      </c>
      <c r="L4">
        <v>0</v>
      </c>
      <c r="M4">
        <v>501.97</v>
      </c>
      <c r="N4">
        <v>503.2</v>
      </c>
      <c r="O4">
        <v>277.4</v>
      </c>
      <c r="P4">
        <v>287.9</v>
      </c>
      <c r="Q4">
        <v>0</v>
      </c>
      <c r="R4">
        <v>104.45</v>
      </c>
      <c r="S4">
        <v>26044.23</v>
      </c>
      <c r="T4">
        <v>3905.289</v>
      </c>
      <c r="U4">
        <v>11391.996</v>
      </c>
      <c r="V4">
        <v>6.424</v>
      </c>
      <c r="W4">
        <v>11398.42</v>
      </c>
      <c r="X4">
        <v>343.608</v>
      </c>
      <c r="Y4">
        <v>49.997</v>
      </c>
      <c r="Z4">
        <v>16940.955</v>
      </c>
      <c r="AA4">
        <v>743.762</v>
      </c>
      <c r="AB4">
        <v>1395.18</v>
      </c>
      <c r="AC4" t="s">
        <v>60</v>
      </c>
      <c r="AD4" s="3">
        <v>-2951.815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3354</v>
      </c>
      <c r="AL4">
        <v>26546.3</v>
      </c>
      <c r="AM4">
        <v>29900.3</v>
      </c>
      <c r="AN4">
        <v>17185.1</v>
      </c>
      <c r="AO4">
        <v>17184.96</v>
      </c>
      <c r="AP4">
        <v>0.14</v>
      </c>
      <c r="AQ4">
        <v>0</v>
      </c>
      <c r="AR4">
        <v>0</v>
      </c>
      <c r="AU4">
        <v>0</v>
      </c>
      <c r="AV4" s="13">
        <v>275</v>
      </c>
      <c r="AW4" s="3">
        <v>0</v>
      </c>
      <c r="AX4" s="3">
        <v>0</v>
      </c>
      <c r="AY4" s="3">
        <v>290</v>
      </c>
      <c r="AZ4" s="17">
        <v>305</v>
      </c>
      <c r="BA4" s="3">
        <v>0</v>
      </c>
      <c r="BB4" s="3">
        <v>0</v>
      </c>
      <c r="BE4" s="21">
        <f t="shared" si="0"/>
        <v>0</v>
      </c>
      <c r="BF4" s="21">
        <f t="shared" ref="BF4:BH4" si="16">AH4</f>
        <v>0</v>
      </c>
      <c r="BG4" s="21">
        <f t="shared" si="16"/>
        <v>0</v>
      </c>
      <c r="BH4" s="21">
        <f t="shared" si="16"/>
        <v>0</v>
      </c>
      <c r="BI4">
        <f t="shared" si="5"/>
        <v>1</v>
      </c>
      <c r="BJ4">
        <f t="shared" si="6"/>
        <v>0</v>
      </c>
      <c r="BK4">
        <f t="shared" si="7"/>
        <v>1</v>
      </c>
      <c r="BL4">
        <f t="shared" si="8"/>
        <v>0</v>
      </c>
      <c r="BM4" s="21">
        <f t="shared" si="2"/>
        <v>0</v>
      </c>
      <c r="BN4" s="21">
        <f t="shared" ref="BN4:BP4" si="17">AE4</f>
        <v>0</v>
      </c>
      <c r="BO4" s="21">
        <f t="shared" si="17"/>
        <v>0</v>
      </c>
      <c r="BP4" s="21">
        <f t="shared" si="17"/>
        <v>0</v>
      </c>
      <c r="BQ4">
        <f t="shared" si="10"/>
        <v>1</v>
      </c>
      <c r="BR4">
        <f t="shared" si="11"/>
        <v>0</v>
      </c>
      <c r="BS4">
        <f t="shared" si="12"/>
        <v>1</v>
      </c>
      <c r="BT4">
        <f t="shared" si="13"/>
        <v>0</v>
      </c>
    </row>
    <row r="5" spans="1:72">
      <c r="A5">
        <v>25754.37</v>
      </c>
      <c r="B5">
        <v>-3826</v>
      </c>
      <c r="C5">
        <v>19987.52</v>
      </c>
      <c r="D5">
        <v>7873.73</v>
      </c>
      <c r="E5">
        <v>0</v>
      </c>
      <c r="F5" s="3">
        <v>-4200</v>
      </c>
      <c r="G5">
        <v>0</v>
      </c>
      <c r="H5">
        <v>190.77</v>
      </c>
      <c r="I5">
        <v>0</v>
      </c>
      <c r="J5">
        <v>219.91</v>
      </c>
      <c r="K5">
        <v>269.23</v>
      </c>
      <c r="L5">
        <v>0</v>
      </c>
      <c r="M5">
        <v>502.79</v>
      </c>
      <c r="N5">
        <v>502.79</v>
      </c>
      <c r="O5">
        <v>277.7</v>
      </c>
      <c r="P5">
        <v>287.4</v>
      </c>
      <c r="Q5">
        <v>0</v>
      </c>
      <c r="R5">
        <v>104.71</v>
      </c>
      <c r="S5">
        <v>25937.953</v>
      </c>
      <c r="T5">
        <v>3901.872</v>
      </c>
      <c r="U5">
        <v>11364.805</v>
      </c>
      <c r="V5">
        <v>6.444</v>
      </c>
      <c r="W5">
        <v>11371.249</v>
      </c>
      <c r="X5">
        <v>343.951</v>
      </c>
      <c r="Y5">
        <v>49.974</v>
      </c>
      <c r="Z5">
        <v>16970.914</v>
      </c>
      <c r="AA5">
        <v>797.17</v>
      </c>
      <c r="AB5">
        <v>1388.34</v>
      </c>
      <c r="AC5" t="s">
        <v>60</v>
      </c>
      <c r="AD5" s="3">
        <v>-2446.2817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3354</v>
      </c>
      <c r="AL5">
        <v>26269.5</v>
      </c>
      <c r="AM5">
        <v>29623.5</v>
      </c>
      <c r="AN5">
        <v>17200.65</v>
      </c>
      <c r="AO5">
        <v>17200.51</v>
      </c>
      <c r="AP5">
        <v>0.14</v>
      </c>
      <c r="AQ5">
        <v>0</v>
      </c>
      <c r="AR5">
        <v>0</v>
      </c>
      <c r="AU5">
        <v>0</v>
      </c>
      <c r="AV5" s="13">
        <v>275</v>
      </c>
      <c r="AW5" s="3">
        <v>0</v>
      </c>
      <c r="AX5" s="3">
        <v>0</v>
      </c>
      <c r="AY5" s="3">
        <v>290</v>
      </c>
      <c r="AZ5" s="17">
        <v>305</v>
      </c>
      <c r="BA5" s="3">
        <v>0</v>
      </c>
      <c r="BB5" s="3">
        <v>0</v>
      </c>
      <c r="BE5" s="21">
        <f t="shared" si="0"/>
        <v>0</v>
      </c>
      <c r="BF5" s="21">
        <f t="shared" ref="BF5:BH5" si="18">AH5</f>
        <v>0</v>
      </c>
      <c r="BG5" s="21">
        <f t="shared" si="18"/>
        <v>0</v>
      </c>
      <c r="BH5" s="21">
        <f t="shared" si="18"/>
        <v>0</v>
      </c>
      <c r="BI5">
        <f t="shared" si="5"/>
        <v>1</v>
      </c>
      <c r="BJ5">
        <f t="shared" si="6"/>
        <v>0</v>
      </c>
      <c r="BK5">
        <f t="shared" si="7"/>
        <v>1</v>
      </c>
      <c r="BL5">
        <f t="shared" si="8"/>
        <v>0</v>
      </c>
      <c r="BM5" s="21">
        <f t="shared" si="2"/>
        <v>0</v>
      </c>
      <c r="BN5" s="21">
        <f t="shared" ref="BN5:BP5" si="19">AE5</f>
        <v>0</v>
      </c>
      <c r="BO5" s="21">
        <f t="shared" si="19"/>
        <v>0</v>
      </c>
      <c r="BP5" s="21">
        <f t="shared" si="19"/>
        <v>0</v>
      </c>
      <c r="BQ5">
        <f t="shared" si="10"/>
        <v>1</v>
      </c>
      <c r="BR5">
        <f t="shared" si="11"/>
        <v>0</v>
      </c>
      <c r="BS5">
        <f t="shared" si="12"/>
        <v>1</v>
      </c>
      <c r="BT5">
        <f t="shared" si="13"/>
        <v>0</v>
      </c>
    </row>
    <row r="6" spans="1:72">
      <c r="A6">
        <v>25742.2</v>
      </c>
      <c r="B6">
        <v>-3826</v>
      </c>
      <c r="C6">
        <v>19989.29</v>
      </c>
      <c r="D6">
        <v>7871.96</v>
      </c>
      <c r="E6">
        <v>0</v>
      </c>
      <c r="F6" s="3">
        <v>-4200</v>
      </c>
      <c r="G6">
        <v>0</v>
      </c>
      <c r="H6">
        <v>190.77</v>
      </c>
      <c r="I6">
        <v>0</v>
      </c>
      <c r="J6">
        <v>219.86</v>
      </c>
      <c r="K6">
        <v>271.1</v>
      </c>
      <c r="L6">
        <v>0</v>
      </c>
      <c r="M6">
        <v>498.27</v>
      </c>
      <c r="N6">
        <v>503.61</v>
      </c>
      <c r="O6">
        <v>278.1</v>
      </c>
      <c r="P6">
        <v>288.1</v>
      </c>
      <c r="Q6">
        <v>0</v>
      </c>
      <c r="R6">
        <v>104.77</v>
      </c>
      <c r="S6">
        <v>25753.258</v>
      </c>
      <c r="T6">
        <v>3929.014</v>
      </c>
      <c r="U6">
        <v>11494.962</v>
      </c>
      <c r="V6">
        <v>6.44</v>
      </c>
      <c r="W6">
        <v>11501.401</v>
      </c>
      <c r="X6">
        <v>343.184</v>
      </c>
      <c r="Y6">
        <v>49.97</v>
      </c>
      <c r="Z6">
        <v>17025.338</v>
      </c>
      <c r="AA6">
        <v>793.18</v>
      </c>
      <c r="AB6">
        <v>1387.95</v>
      </c>
      <c r="AC6" t="s">
        <v>60</v>
      </c>
      <c r="AD6" s="3">
        <v>-2451.4646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3354</v>
      </c>
      <c r="AL6">
        <v>26230</v>
      </c>
      <c r="AM6">
        <v>29584</v>
      </c>
      <c r="AN6">
        <v>17154.73</v>
      </c>
      <c r="AO6">
        <v>17154.59</v>
      </c>
      <c r="AP6">
        <v>0.14</v>
      </c>
      <c r="AQ6">
        <v>0</v>
      </c>
      <c r="AR6">
        <v>0</v>
      </c>
      <c r="AU6">
        <v>0</v>
      </c>
      <c r="AV6" s="13">
        <v>275</v>
      </c>
      <c r="AW6" s="3">
        <v>0</v>
      </c>
      <c r="AX6" s="3">
        <v>0</v>
      </c>
      <c r="AY6" s="3">
        <v>290</v>
      </c>
      <c r="AZ6" s="17">
        <v>305</v>
      </c>
      <c r="BA6" s="3">
        <v>0</v>
      </c>
      <c r="BB6" s="3">
        <v>0</v>
      </c>
      <c r="BE6" s="21">
        <f t="shared" si="0"/>
        <v>0</v>
      </c>
      <c r="BF6" s="21">
        <f t="shared" ref="BF6:BH6" si="20">AH6</f>
        <v>0</v>
      </c>
      <c r="BG6" s="21">
        <f t="shared" si="20"/>
        <v>0</v>
      </c>
      <c r="BH6" s="21">
        <f t="shared" si="20"/>
        <v>0</v>
      </c>
      <c r="BI6">
        <f t="shared" si="5"/>
        <v>1</v>
      </c>
      <c r="BJ6">
        <f t="shared" si="6"/>
        <v>0</v>
      </c>
      <c r="BK6">
        <f t="shared" si="7"/>
        <v>1</v>
      </c>
      <c r="BL6">
        <f t="shared" si="8"/>
        <v>0</v>
      </c>
      <c r="BM6" s="21">
        <f t="shared" si="2"/>
        <v>0</v>
      </c>
      <c r="BN6" s="21">
        <f t="shared" ref="BN6:BP6" si="21">AE6</f>
        <v>0</v>
      </c>
      <c r="BO6" s="21">
        <f t="shared" si="21"/>
        <v>0</v>
      </c>
      <c r="BP6" s="21">
        <f t="shared" si="21"/>
        <v>0</v>
      </c>
      <c r="BQ6">
        <f t="shared" si="10"/>
        <v>1</v>
      </c>
      <c r="BR6">
        <f t="shared" si="11"/>
        <v>0</v>
      </c>
      <c r="BS6">
        <f t="shared" si="12"/>
        <v>1</v>
      </c>
      <c r="BT6">
        <f t="shared" si="13"/>
        <v>0</v>
      </c>
    </row>
    <row r="7" spans="1:72">
      <c r="A7">
        <v>25426.31</v>
      </c>
      <c r="B7">
        <v>-3826</v>
      </c>
      <c r="C7">
        <v>19982.87</v>
      </c>
      <c r="D7">
        <v>7547.94</v>
      </c>
      <c r="E7">
        <v>0</v>
      </c>
      <c r="F7" s="3">
        <v>-4200</v>
      </c>
      <c r="G7">
        <v>0</v>
      </c>
      <c r="H7">
        <v>189.89</v>
      </c>
      <c r="I7">
        <v>0</v>
      </c>
      <c r="J7">
        <v>220.54</v>
      </c>
      <c r="K7">
        <v>270.86</v>
      </c>
      <c r="L7">
        <v>0</v>
      </c>
      <c r="M7">
        <v>501.56</v>
      </c>
      <c r="N7">
        <v>502.38</v>
      </c>
      <c r="O7">
        <v>277.5</v>
      </c>
      <c r="P7">
        <v>288</v>
      </c>
      <c r="Q7">
        <v>0</v>
      </c>
      <c r="R7">
        <v>104.71</v>
      </c>
      <c r="S7">
        <v>25575.814</v>
      </c>
      <c r="T7">
        <v>3791.884</v>
      </c>
      <c r="U7">
        <v>11306.814</v>
      </c>
      <c r="V7">
        <v>6.442</v>
      </c>
      <c r="W7">
        <v>11313.257</v>
      </c>
      <c r="X7">
        <v>341.396</v>
      </c>
      <c r="Y7">
        <v>49.998</v>
      </c>
      <c r="Z7">
        <v>17069.297</v>
      </c>
      <c r="AA7">
        <v>774.377</v>
      </c>
      <c r="AB7">
        <v>1396.11</v>
      </c>
      <c r="AC7" t="s">
        <v>60</v>
      </c>
      <c r="AD7" s="3">
        <v>-2448.3828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3354</v>
      </c>
      <c r="AL7">
        <v>25941.5</v>
      </c>
      <c r="AM7">
        <v>29295.5</v>
      </c>
      <c r="AN7">
        <v>17108.12</v>
      </c>
      <c r="AO7">
        <v>17107.98</v>
      </c>
      <c r="AP7">
        <v>0.14</v>
      </c>
      <c r="AQ7">
        <v>0</v>
      </c>
      <c r="AR7">
        <v>0</v>
      </c>
      <c r="AU7">
        <v>0</v>
      </c>
      <c r="AV7" s="13">
        <v>275</v>
      </c>
      <c r="AW7" s="3">
        <v>0</v>
      </c>
      <c r="AX7" s="3">
        <v>0</v>
      </c>
      <c r="AY7" s="3">
        <v>290</v>
      </c>
      <c r="AZ7" s="17">
        <v>305</v>
      </c>
      <c r="BA7" s="3">
        <v>0</v>
      </c>
      <c r="BB7" s="3">
        <v>0</v>
      </c>
      <c r="BE7" s="21">
        <f t="shared" si="0"/>
        <v>0</v>
      </c>
      <c r="BF7" s="21">
        <f t="shared" ref="BF7:BH7" si="22">AH7</f>
        <v>0</v>
      </c>
      <c r="BG7" s="21">
        <f t="shared" si="22"/>
        <v>0</v>
      </c>
      <c r="BH7" s="21">
        <f t="shared" si="22"/>
        <v>0</v>
      </c>
      <c r="BI7">
        <f t="shared" si="5"/>
        <v>1</v>
      </c>
      <c r="BJ7">
        <f t="shared" si="6"/>
        <v>0</v>
      </c>
      <c r="BK7">
        <f t="shared" si="7"/>
        <v>1</v>
      </c>
      <c r="BL7">
        <f t="shared" si="8"/>
        <v>0</v>
      </c>
      <c r="BM7" s="21">
        <f t="shared" si="2"/>
        <v>0</v>
      </c>
      <c r="BN7" s="21">
        <f t="shared" ref="BN7:BP7" si="23">AE7</f>
        <v>0</v>
      </c>
      <c r="BO7" s="21">
        <f t="shared" si="23"/>
        <v>0</v>
      </c>
      <c r="BP7" s="21">
        <f t="shared" si="23"/>
        <v>0</v>
      </c>
      <c r="BQ7">
        <f t="shared" si="10"/>
        <v>1</v>
      </c>
      <c r="BR7">
        <f t="shared" si="11"/>
        <v>0</v>
      </c>
      <c r="BS7">
        <f t="shared" si="12"/>
        <v>1</v>
      </c>
      <c r="BT7">
        <f t="shared" si="13"/>
        <v>0</v>
      </c>
    </row>
    <row r="8" spans="1:72">
      <c r="A8">
        <v>25263.51</v>
      </c>
      <c r="B8">
        <v>-3826</v>
      </c>
      <c r="C8">
        <v>19984.61</v>
      </c>
      <c r="D8">
        <v>7386.5</v>
      </c>
      <c r="E8">
        <v>0</v>
      </c>
      <c r="F8" s="3">
        <v>-4200</v>
      </c>
      <c r="G8">
        <v>0</v>
      </c>
      <c r="H8">
        <v>190.77</v>
      </c>
      <c r="I8">
        <v>0</v>
      </c>
      <c r="J8">
        <v>220.51</v>
      </c>
      <c r="K8">
        <v>271.1</v>
      </c>
      <c r="L8">
        <v>0</v>
      </c>
      <c r="M8">
        <v>501.56</v>
      </c>
      <c r="N8">
        <v>502.79</v>
      </c>
      <c r="O8">
        <v>277.7</v>
      </c>
      <c r="P8">
        <v>287.9</v>
      </c>
      <c r="Q8">
        <v>0</v>
      </c>
      <c r="R8">
        <v>104.87</v>
      </c>
      <c r="S8">
        <v>25322.611</v>
      </c>
      <c r="T8">
        <v>3808.965</v>
      </c>
      <c r="U8">
        <v>11058.812</v>
      </c>
      <c r="V8">
        <v>6.41</v>
      </c>
      <c r="W8">
        <v>11065.222</v>
      </c>
      <c r="X8">
        <v>446.328</v>
      </c>
      <c r="Y8">
        <v>50.03</v>
      </c>
      <c r="Z8">
        <v>17094.613</v>
      </c>
      <c r="AA8">
        <v>664.295</v>
      </c>
      <c r="AB8">
        <v>1394.72</v>
      </c>
      <c r="AC8" t="s">
        <v>60</v>
      </c>
      <c r="AD8" s="3">
        <v>-2449.3633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3354</v>
      </c>
      <c r="AL8">
        <v>25723.2</v>
      </c>
      <c r="AM8">
        <v>29077.2</v>
      </c>
      <c r="AN8">
        <v>17054.87</v>
      </c>
      <c r="AO8">
        <v>17054.73</v>
      </c>
      <c r="AP8">
        <v>0.14</v>
      </c>
      <c r="AQ8">
        <v>0</v>
      </c>
      <c r="AR8">
        <v>0</v>
      </c>
      <c r="AU8">
        <v>0</v>
      </c>
      <c r="AV8" s="13">
        <v>275</v>
      </c>
      <c r="AW8" s="3">
        <v>0</v>
      </c>
      <c r="AX8" s="3">
        <v>0</v>
      </c>
      <c r="AY8" s="3">
        <v>290</v>
      </c>
      <c r="AZ8" s="17">
        <v>305</v>
      </c>
      <c r="BA8" s="3">
        <v>0</v>
      </c>
      <c r="BB8" s="3">
        <v>0</v>
      </c>
      <c r="BE8" s="21">
        <f t="shared" si="0"/>
        <v>0</v>
      </c>
      <c r="BF8" s="21">
        <f t="shared" ref="BF8:BH8" si="24">AH8</f>
        <v>0</v>
      </c>
      <c r="BG8" s="21">
        <f t="shared" si="24"/>
        <v>0</v>
      </c>
      <c r="BH8" s="21">
        <f t="shared" si="24"/>
        <v>0</v>
      </c>
      <c r="BI8">
        <f t="shared" si="5"/>
        <v>1</v>
      </c>
      <c r="BJ8">
        <f t="shared" si="6"/>
        <v>0</v>
      </c>
      <c r="BK8">
        <f t="shared" si="7"/>
        <v>1</v>
      </c>
      <c r="BL8">
        <f t="shared" si="8"/>
        <v>0</v>
      </c>
      <c r="BM8" s="21">
        <f t="shared" si="2"/>
        <v>0</v>
      </c>
      <c r="BN8" s="21">
        <f t="shared" ref="BN8:BP8" si="25">AE8</f>
        <v>0</v>
      </c>
      <c r="BO8" s="21">
        <f t="shared" si="25"/>
        <v>0</v>
      </c>
      <c r="BP8" s="21">
        <f t="shared" si="25"/>
        <v>0</v>
      </c>
      <c r="BQ8">
        <f t="shared" si="10"/>
        <v>1</v>
      </c>
      <c r="BR8">
        <f t="shared" si="11"/>
        <v>0</v>
      </c>
      <c r="BS8">
        <f t="shared" si="12"/>
        <v>1</v>
      </c>
      <c r="BT8">
        <f t="shared" si="13"/>
        <v>0</v>
      </c>
    </row>
    <row r="9" spans="1:72">
      <c r="A9">
        <v>25212.44</v>
      </c>
      <c r="B9">
        <v>-3826</v>
      </c>
      <c r="C9">
        <v>19985.91</v>
      </c>
      <c r="D9">
        <v>7239.21</v>
      </c>
      <c r="E9">
        <v>0</v>
      </c>
      <c r="F9" s="3">
        <v>-4200</v>
      </c>
      <c r="G9">
        <v>0</v>
      </c>
      <c r="H9">
        <v>190.77</v>
      </c>
      <c r="I9">
        <v>0</v>
      </c>
      <c r="J9">
        <v>219.75</v>
      </c>
      <c r="K9">
        <v>270.4</v>
      </c>
      <c r="L9">
        <v>0</v>
      </c>
      <c r="M9">
        <v>503.2</v>
      </c>
      <c r="N9">
        <v>502.79</v>
      </c>
      <c r="O9">
        <v>277.7</v>
      </c>
      <c r="P9">
        <v>287.1</v>
      </c>
      <c r="Q9">
        <v>0</v>
      </c>
      <c r="R9">
        <v>104.87</v>
      </c>
      <c r="S9">
        <v>25240.855</v>
      </c>
      <c r="T9">
        <v>3972.035</v>
      </c>
      <c r="U9">
        <v>10975.41</v>
      </c>
      <c r="V9">
        <v>6.397</v>
      </c>
      <c r="W9">
        <v>10981.807</v>
      </c>
      <c r="X9">
        <v>446.674</v>
      </c>
      <c r="Y9">
        <v>49.971</v>
      </c>
      <c r="Z9">
        <v>17026.344</v>
      </c>
      <c r="AA9">
        <v>735.277</v>
      </c>
      <c r="AB9">
        <v>1490.88</v>
      </c>
      <c r="AC9" t="s">
        <v>60</v>
      </c>
      <c r="AD9" s="3">
        <v>-2453.0054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3354</v>
      </c>
      <c r="AL9">
        <v>25442.8</v>
      </c>
      <c r="AM9">
        <v>28796.8</v>
      </c>
      <c r="AN9">
        <v>17001.09</v>
      </c>
      <c r="AO9">
        <v>17000.95</v>
      </c>
      <c r="AP9">
        <v>0.14</v>
      </c>
      <c r="AQ9">
        <v>0</v>
      </c>
      <c r="AR9">
        <v>0</v>
      </c>
      <c r="AU9">
        <v>0</v>
      </c>
      <c r="AV9" s="13">
        <v>275</v>
      </c>
      <c r="AW9" s="3">
        <v>0</v>
      </c>
      <c r="AX9" s="3">
        <v>0</v>
      </c>
      <c r="AY9" s="3">
        <v>290</v>
      </c>
      <c r="AZ9" s="17">
        <v>305</v>
      </c>
      <c r="BA9" s="3">
        <v>0</v>
      </c>
      <c r="BB9" s="3">
        <v>0</v>
      </c>
      <c r="BE9" s="21">
        <f t="shared" si="0"/>
        <v>0</v>
      </c>
      <c r="BF9" s="21">
        <f t="shared" ref="BF9:BH9" si="26">AH9</f>
        <v>0</v>
      </c>
      <c r="BG9" s="21">
        <f t="shared" si="26"/>
        <v>0</v>
      </c>
      <c r="BH9" s="21">
        <f t="shared" si="26"/>
        <v>0</v>
      </c>
      <c r="BI9">
        <f t="shared" si="5"/>
        <v>1</v>
      </c>
      <c r="BJ9">
        <f t="shared" si="6"/>
        <v>0</v>
      </c>
      <c r="BK9">
        <f t="shared" si="7"/>
        <v>1</v>
      </c>
      <c r="BL9">
        <f t="shared" si="8"/>
        <v>0</v>
      </c>
      <c r="BM9" s="21">
        <f t="shared" si="2"/>
        <v>0</v>
      </c>
      <c r="BN9" s="21">
        <f t="shared" ref="BN9:BP9" si="27">AE9</f>
        <v>0</v>
      </c>
      <c r="BO9" s="21">
        <f t="shared" si="27"/>
        <v>0</v>
      </c>
      <c r="BP9" s="21">
        <f t="shared" si="27"/>
        <v>0</v>
      </c>
      <c r="BQ9">
        <f t="shared" si="10"/>
        <v>1</v>
      </c>
      <c r="BR9">
        <f t="shared" si="11"/>
        <v>0</v>
      </c>
      <c r="BS9">
        <f t="shared" si="12"/>
        <v>1</v>
      </c>
      <c r="BT9">
        <f t="shared" si="13"/>
        <v>0</v>
      </c>
    </row>
    <row r="10" spans="1:72">
      <c r="A10">
        <v>24990.91</v>
      </c>
      <c r="B10">
        <v>-3867</v>
      </c>
      <c r="C10">
        <v>19981.73</v>
      </c>
      <c r="D10">
        <v>7054.73</v>
      </c>
      <c r="E10">
        <v>0</v>
      </c>
      <c r="F10" s="3">
        <v>-4200</v>
      </c>
      <c r="G10">
        <v>0</v>
      </c>
      <c r="H10">
        <v>189.89</v>
      </c>
      <c r="I10">
        <v>0</v>
      </c>
      <c r="J10">
        <v>220.22</v>
      </c>
      <c r="K10">
        <v>270.4</v>
      </c>
      <c r="L10">
        <v>0</v>
      </c>
      <c r="M10">
        <v>503.2</v>
      </c>
      <c r="N10">
        <v>503.2</v>
      </c>
      <c r="O10">
        <v>278</v>
      </c>
      <c r="P10">
        <v>287.1</v>
      </c>
      <c r="Q10">
        <v>0</v>
      </c>
      <c r="R10">
        <v>104.61</v>
      </c>
      <c r="S10">
        <v>25082.193</v>
      </c>
      <c r="T10">
        <v>3902.864</v>
      </c>
      <c r="U10">
        <v>10898.614</v>
      </c>
      <c r="V10">
        <v>6.44</v>
      </c>
      <c r="W10">
        <v>10905.054</v>
      </c>
      <c r="X10">
        <v>446.367</v>
      </c>
      <c r="Y10">
        <v>49.981</v>
      </c>
      <c r="Z10">
        <v>17076.49</v>
      </c>
      <c r="AA10">
        <v>697.818</v>
      </c>
      <c r="AB10">
        <v>1494.86</v>
      </c>
      <c r="AC10" t="s">
        <v>60</v>
      </c>
      <c r="AD10" s="3">
        <v>-2444.0405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3355</v>
      </c>
      <c r="AL10">
        <v>25521.6</v>
      </c>
      <c r="AM10">
        <v>28876.6</v>
      </c>
      <c r="AN10">
        <v>16947.35</v>
      </c>
      <c r="AO10">
        <v>16947.21</v>
      </c>
      <c r="AP10">
        <v>0.14</v>
      </c>
      <c r="AQ10">
        <v>0</v>
      </c>
      <c r="AR10">
        <v>0</v>
      </c>
      <c r="AU10">
        <v>0</v>
      </c>
      <c r="AV10" s="13">
        <v>275</v>
      </c>
      <c r="AW10" s="3">
        <v>0</v>
      </c>
      <c r="AX10" s="3">
        <v>0</v>
      </c>
      <c r="AY10" s="3">
        <v>290</v>
      </c>
      <c r="AZ10" s="17">
        <v>305</v>
      </c>
      <c r="BA10" s="3">
        <v>0</v>
      </c>
      <c r="BB10" s="3">
        <v>0</v>
      </c>
      <c r="BE10" s="21">
        <f t="shared" si="0"/>
        <v>0</v>
      </c>
      <c r="BF10" s="21">
        <f t="shared" ref="BF10:BH10" si="28">AH10</f>
        <v>0</v>
      </c>
      <c r="BG10" s="21">
        <f t="shared" si="28"/>
        <v>0</v>
      </c>
      <c r="BH10" s="21">
        <f t="shared" si="28"/>
        <v>0</v>
      </c>
      <c r="BI10">
        <f t="shared" si="5"/>
        <v>1</v>
      </c>
      <c r="BJ10">
        <f t="shared" si="6"/>
        <v>0</v>
      </c>
      <c r="BK10">
        <f t="shared" si="7"/>
        <v>1</v>
      </c>
      <c r="BL10">
        <f t="shared" si="8"/>
        <v>0</v>
      </c>
      <c r="BM10" s="21">
        <f t="shared" si="2"/>
        <v>0</v>
      </c>
      <c r="BN10" s="21">
        <f t="shared" ref="BN10:BP10" si="29">AE10</f>
        <v>0</v>
      </c>
      <c r="BO10" s="21">
        <f t="shared" si="29"/>
        <v>0</v>
      </c>
      <c r="BP10" s="21">
        <f t="shared" si="29"/>
        <v>0</v>
      </c>
      <c r="BQ10">
        <f t="shared" si="10"/>
        <v>1</v>
      </c>
      <c r="BR10">
        <f t="shared" si="11"/>
        <v>0</v>
      </c>
      <c r="BS10">
        <f t="shared" si="12"/>
        <v>1</v>
      </c>
      <c r="BT10">
        <f t="shared" si="13"/>
        <v>0</v>
      </c>
    </row>
    <row r="11" spans="1:72">
      <c r="A11">
        <v>24964.64</v>
      </c>
      <c r="B11">
        <v>-3868</v>
      </c>
      <c r="C11">
        <v>19980.27</v>
      </c>
      <c r="D11">
        <v>7033.91</v>
      </c>
      <c r="E11">
        <v>0</v>
      </c>
      <c r="F11" s="3">
        <v>-4200</v>
      </c>
      <c r="G11">
        <v>0</v>
      </c>
      <c r="H11">
        <v>189.89</v>
      </c>
      <c r="I11">
        <v>0</v>
      </c>
      <c r="J11">
        <v>220.23</v>
      </c>
      <c r="K11">
        <v>271.1</v>
      </c>
      <c r="L11">
        <v>0</v>
      </c>
      <c r="M11">
        <v>503.2</v>
      </c>
      <c r="N11">
        <v>502.79</v>
      </c>
      <c r="O11">
        <v>278.9</v>
      </c>
      <c r="P11">
        <v>289.1</v>
      </c>
      <c r="Q11">
        <v>0</v>
      </c>
      <c r="R11">
        <v>104.71</v>
      </c>
      <c r="S11">
        <v>24954.094</v>
      </c>
      <c r="T11">
        <v>4030.186</v>
      </c>
      <c r="U11">
        <v>10613.004</v>
      </c>
      <c r="V11">
        <v>6.363</v>
      </c>
      <c r="W11">
        <v>10619.366</v>
      </c>
      <c r="X11">
        <v>444.456</v>
      </c>
      <c r="Y11">
        <v>49.967</v>
      </c>
      <c r="Z11">
        <v>16836.828</v>
      </c>
      <c r="AA11">
        <v>845.236</v>
      </c>
      <c r="AB11">
        <v>1490.42</v>
      </c>
      <c r="AC11" t="s">
        <v>60</v>
      </c>
      <c r="AD11" s="3">
        <v>-2439.8381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3356</v>
      </c>
      <c r="AL11">
        <v>25254.4</v>
      </c>
      <c r="AM11">
        <v>28610.4</v>
      </c>
      <c r="AN11">
        <v>16891.97</v>
      </c>
      <c r="AO11">
        <v>16891.83</v>
      </c>
      <c r="AP11">
        <v>0.14</v>
      </c>
      <c r="AQ11">
        <v>0</v>
      </c>
      <c r="AR11">
        <v>0</v>
      </c>
      <c r="AU11">
        <v>0</v>
      </c>
      <c r="AV11" s="13">
        <v>275</v>
      </c>
      <c r="AW11" s="3">
        <v>0</v>
      </c>
      <c r="AX11" s="3">
        <v>0</v>
      </c>
      <c r="AY11" s="3">
        <v>290</v>
      </c>
      <c r="AZ11" s="17">
        <v>305</v>
      </c>
      <c r="BA11" s="3">
        <v>0</v>
      </c>
      <c r="BB11" s="3">
        <v>0</v>
      </c>
      <c r="BE11" s="21">
        <f t="shared" si="0"/>
        <v>0</v>
      </c>
      <c r="BF11" s="21">
        <f t="shared" ref="BF11:BH11" si="30">AH11</f>
        <v>0</v>
      </c>
      <c r="BG11" s="21">
        <f t="shared" si="30"/>
        <v>0</v>
      </c>
      <c r="BH11" s="21">
        <f t="shared" si="30"/>
        <v>0</v>
      </c>
      <c r="BI11">
        <f t="shared" si="5"/>
        <v>1</v>
      </c>
      <c r="BJ11">
        <f t="shared" si="6"/>
        <v>0</v>
      </c>
      <c r="BK11">
        <f t="shared" si="7"/>
        <v>1</v>
      </c>
      <c r="BL11">
        <f t="shared" si="8"/>
        <v>0</v>
      </c>
      <c r="BM11" s="21">
        <f t="shared" si="2"/>
        <v>0</v>
      </c>
      <c r="BN11" s="21">
        <f t="shared" ref="BN11:BP11" si="31">AE11</f>
        <v>0</v>
      </c>
      <c r="BO11" s="21">
        <f t="shared" si="31"/>
        <v>0</v>
      </c>
      <c r="BP11" s="21">
        <f t="shared" si="31"/>
        <v>0</v>
      </c>
      <c r="BQ11">
        <f t="shared" si="10"/>
        <v>1</v>
      </c>
      <c r="BR11">
        <f t="shared" si="11"/>
        <v>0</v>
      </c>
      <c r="BS11">
        <f t="shared" si="12"/>
        <v>1</v>
      </c>
      <c r="BT11">
        <f t="shared" si="13"/>
        <v>0</v>
      </c>
    </row>
    <row r="12" spans="1:72">
      <c r="A12">
        <v>24826.29</v>
      </c>
      <c r="B12">
        <v>-3870</v>
      </c>
      <c r="C12">
        <v>19981.54</v>
      </c>
      <c r="D12">
        <v>6903.95</v>
      </c>
      <c r="E12">
        <v>0</v>
      </c>
      <c r="F12" s="3">
        <v>-4200</v>
      </c>
      <c r="G12">
        <v>0</v>
      </c>
      <c r="H12">
        <v>189.89</v>
      </c>
      <c r="I12">
        <v>0</v>
      </c>
      <c r="J12">
        <v>220</v>
      </c>
      <c r="K12">
        <v>271.1</v>
      </c>
      <c r="L12">
        <v>0</v>
      </c>
      <c r="M12">
        <v>501.97</v>
      </c>
      <c r="N12">
        <v>502.79</v>
      </c>
      <c r="O12">
        <v>277.1</v>
      </c>
      <c r="P12">
        <v>287.6</v>
      </c>
      <c r="Q12">
        <v>0</v>
      </c>
      <c r="R12">
        <v>104.4</v>
      </c>
      <c r="S12">
        <v>24686.527</v>
      </c>
      <c r="T12">
        <v>3926.173</v>
      </c>
      <c r="U12">
        <v>10574.1</v>
      </c>
      <c r="V12">
        <v>6.202</v>
      </c>
      <c r="W12">
        <v>10580.302</v>
      </c>
      <c r="X12">
        <v>445.861</v>
      </c>
      <c r="Y12">
        <v>49.973</v>
      </c>
      <c r="Z12">
        <v>17072.73</v>
      </c>
      <c r="AA12">
        <v>701.522</v>
      </c>
      <c r="AB12">
        <v>1483.99</v>
      </c>
      <c r="AC12" t="s">
        <v>60</v>
      </c>
      <c r="AD12" s="3">
        <v>-2447.6824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3358</v>
      </c>
      <c r="AL12">
        <v>25362.7</v>
      </c>
      <c r="AM12">
        <v>28720.7</v>
      </c>
      <c r="AN12">
        <v>16833.92</v>
      </c>
      <c r="AO12">
        <v>16833.78</v>
      </c>
      <c r="AP12">
        <v>0.14</v>
      </c>
      <c r="AQ12">
        <v>0</v>
      </c>
      <c r="AR12">
        <v>0</v>
      </c>
      <c r="AU12">
        <v>0</v>
      </c>
      <c r="AV12" s="13">
        <v>275</v>
      </c>
      <c r="AW12" s="3">
        <v>0</v>
      </c>
      <c r="AX12" s="3">
        <v>0</v>
      </c>
      <c r="AY12" s="3">
        <v>290</v>
      </c>
      <c r="AZ12" s="17">
        <v>305</v>
      </c>
      <c r="BA12" s="3">
        <v>0</v>
      </c>
      <c r="BB12" s="3">
        <v>0</v>
      </c>
      <c r="BE12" s="21">
        <f t="shared" si="0"/>
        <v>0</v>
      </c>
      <c r="BF12" s="21">
        <f t="shared" ref="BF12:BH12" si="32">AH12</f>
        <v>0</v>
      </c>
      <c r="BG12" s="21">
        <f t="shared" si="32"/>
        <v>0</v>
      </c>
      <c r="BH12" s="21">
        <f t="shared" si="32"/>
        <v>0</v>
      </c>
      <c r="BI12">
        <f t="shared" si="5"/>
        <v>1</v>
      </c>
      <c r="BJ12">
        <f t="shared" si="6"/>
        <v>0</v>
      </c>
      <c r="BK12">
        <f t="shared" si="7"/>
        <v>1</v>
      </c>
      <c r="BL12">
        <f t="shared" si="8"/>
        <v>0</v>
      </c>
      <c r="BM12" s="21">
        <f t="shared" si="2"/>
        <v>0</v>
      </c>
      <c r="BN12" s="21">
        <f t="shared" ref="BN12:BP12" si="33">AE12</f>
        <v>0</v>
      </c>
      <c r="BO12" s="21">
        <f t="shared" si="33"/>
        <v>0</v>
      </c>
      <c r="BP12" s="21">
        <f t="shared" si="33"/>
        <v>0</v>
      </c>
      <c r="BQ12">
        <f t="shared" si="10"/>
        <v>1</v>
      </c>
      <c r="BR12">
        <f t="shared" si="11"/>
        <v>0</v>
      </c>
      <c r="BS12">
        <f t="shared" si="12"/>
        <v>1</v>
      </c>
      <c r="BT12">
        <f t="shared" si="13"/>
        <v>0</v>
      </c>
    </row>
    <row r="13" spans="1:72">
      <c r="A13">
        <v>24520.86</v>
      </c>
      <c r="B13">
        <v>-3871</v>
      </c>
      <c r="C13">
        <v>19988.8</v>
      </c>
      <c r="D13">
        <v>6588.4</v>
      </c>
      <c r="E13">
        <v>0</v>
      </c>
      <c r="F13" s="3">
        <v>-4200</v>
      </c>
      <c r="G13">
        <v>0</v>
      </c>
      <c r="H13">
        <v>189.89</v>
      </c>
      <c r="I13">
        <v>0</v>
      </c>
      <c r="J13">
        <v>220.06</v>
      </c>
      <c r="K13">
        <v>271.1</v>
      </c>
      <c r="L13">
        <v>0</v>
      </c>
      <c r="M13">
        <v>501.56</v>
      </c>
      <c r="N13">
        <v>500.32</v>
      </c>
      <c r="O13">
        <v>277.4</v>
      </c>
      <c r="P13">
        <v>287.6</v>
      </c>
      <c r="Q13">
        <v>0</v>
      </c>
      <c r="R13">
        <v>105.08</v>
      </c>
      <c r="S13">
        <v>24544.59</v>
      </c>
      <c r="T13">
        <v>3940.682</v>
      </c>
      <c r="U13">
        <v>10261.688</v>
      </c>
      <c r="V13">
        <v>6.158</v>
      </c>
      <c r="W13">
        <v>10267.846</v>
      </c>
      <c r="X13">
        <v>446.151</v>
      </c>
      <c r="Y13">
        <v>49.98</v>
      </c>
      <c r="Z13">
        <v>16929.424</v>
      </c>
      <c r="AA13">
        <v>766.207</v>
      </c>
      <c r="AB13">
        <v>1495.16</v>
      </c>
      <c r="AC13" t="s">
        <v>60</v>
      </c>
      <c r="AD13" s="3">
        <v>-2446.2817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3359</v>
      </c>
      <c r="AL13">
        <v>25207</v>
      </c>
      <c r="AM13">
        <v>28566</v>
      </c>
      <c r="AN13">
        <v>16770.52</v>
      </c>
      <c r="AO13">
        <v>16770.39</v>
      </c>
      <c r="AP13">
        <v>0.13</v>
      </c>
      <c r="AQ13">
        <v>0</v>
      </c>
      <c r="AR13">
        <v>0</v>
      </c>
      <c r="AU13">
        <v>0</v>
      </c>
      <c r="AV13" s="13">
        <v>275</v>
      </c>
      <c r="AW13" s="3">
        <v>0</v>
      </c>
      <c r="AX13" s="3">
        <v>0</v>
      </c>
      <c r="AY13" s="3">
        <v>290</v>
      </c>
      <c r="AZ13" s="17">
        <v>305</v>
      </c>
      <c r="BA13" s="3">
        <v>0</v>
      </c>
      <c r="BB13" s="3">
        <v>0</v>
      </c>
      <c r="BE13" s="21">
        <f t="shared" si="0"/>
        <v>0</v>
      </c>
      <c r="BF13" s="21">
        <f t="shared" ref="BF13:BH13" si="34">AH13</f>
        <v>0</v>
      </c>
      <c r="BG13" s="21">
        <f t="shared" si="34"/>
        <v>0</v>
      </c>
      <c r="BH13" s="21">
        <f t="shared" si="34"/>
        <v>0</v>
      </c>
      <c r="BI13">
        <f t="shared" si="5"/>
        <v>1</v>
      </c>
      <c r="BJ13">
        <f t="shared" si="6"/>
        <v>0</v>
      </c>
      <c r="BK13">
        <f t="shared" si="7"/>
        <v>1</v>
      </c>
      <c r="BL13">
        <f t="shared" si="8"/>
        <v>0</v>
      </c>
      <c r="BM13" s="21">
        <f t="shared" si="2"/>
        <v>0</v>
      </c>
      <c r="BN13" s="21">
        <f t="shared" ref="BN13:BP13" si="35">AE13</f>
        <v>0</v>
      </c>
      <c r="BO13" s="21">
        <f t="shared" si="35"/>
        <v>0</v>
      </c>
      <c r="BP13" s="21">
        <f t="shared" si="35"/>
        <v>0</v>
      </c>
      <c r="BQ13">
        <f t="shared" si="10"/>
        <v>1</v>
      </c>
      <c r="BR13">
        <f t="shared" si="11"/>
        <v>0</v>
      </c>
      <c r="BS13">
        <f t="shared" si="12"/>
        <v>1</v>
      </c>
      <c r="BT13">
        <f t="shared" si="13"/>
        <v>0</v>
      </c>
    </row>
    <row r="14" spans="1:72">
      <c r="A14">
        <v>24374.95</v>
      </c>
      <c r="B14">
        <v>-3873</v>
      </c>
      <c r="C14">
        <v>19979.01</v>
      </c>
      <c r="D14">
        <v>6450.41</v>
      </c>
      <c r="E14">
        <v>0</v>
      </c>
      <c r="F14" s="3">
        <v>-4200</v>
      </c>
      <c r="G14">
        <v>0</v>
      </c>
      <c r="H14">
        <v>189.89</v>
      </c>
      <c r="I14">
        <v>0</v>
      </c>
      <c r="J14">
        <v>220.29</v>
      </c>
      <c r="K14">
        <v>270.4</v>
      </c>
      <c r="L14">
        <v>0</v>
      </c>
      <c r="M14">
        <v>502.79</v>
      </c>
      <c r="N14">
        <v>500.73</v>
      </c>
      <c r="O14">
        <v>276</v>
      </c>
      <c r="P14">
        <v>285.6</v>
      </c>
      <c r="Q14">
        <v>0</v>
      </c>
      <c r="R14">
        <v>104.98</v>
      </c>
      <c r="S14">
        <v>24680.178</v>
      </c>
      <c r="T14">
        <v>3746.502</v>
      </c>
      <c r="U14">
        <v>10099.347</v>
      </c>
      <c r="V14">
        <v>6.201</v>
      </c>
      <c r="W14">
        <v>10105.547</v>
      </c>
      <c r="X14">
        <v>444.904</v>
      </c>
      <c r="Y14">
        <v>50.031</v>
      </c>
      <c r="Z14">
        <v>16770.393</v>
      </c>
      <c r="AA14">
        <v>869.139</v>
      </c>
      <c r="AB14">
        <v>1489.27</v>
      </c>
      <c r="AC14" t="s">
        <v>60</v>
      </c>
      <c r="AD14" s="3">
        <v>-2454.406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3361</v>
      </c>
      <c r="AL14">
        <v>25269.9</v>
      </c>
      <c r="AM14">
        <v>28630.9</v>
      </c>
      <c r="AN14">
        <v>16705.81</v>
      </c>
      <c r="AO14">
        <v>16705.68</v>
      </c>
      <c r="AP14">
        <v>0.13</v>
      </c>
      <c r="AQ14">
        <v>0</v>
      </c>
      <c r="AR14">
        <v>0</v>
      </c>
      <c r="AU14">
        <v>0</v>
      </c>
      <c r="AV14" s="13">
        <v>275</v>
      </c>
      <c r="AW14" s="3">
        <v>0</v>
      </c>
      <c r="AX14" s="3">
        <v>0</v>
      </c>
      <c r="AY14" s="3">
        <v>290</v>
      </c>
      <c r="AZ14" s="17">
        <v>305</v>
      </c>
      <c r="BA14" s="3">
        <v>0</v>
      </c>
      <c r="BB14" s="3">
        <v>0</v>
      </c>
      <c r="BE14" s="21">
        <f t="shared" si="0"/>
        <v>0</v>
      </c>
      <c r="BF14" s="21">
        <f t="shared" ref="BF14:BH14" si="36">AH14</f>
        <v>0</v>
      </c>
      <c r="BG14" s="21">
        <f t="shared" si="36"/>
        <v>0</v>
      </c>
      <c r="BH14" s="21">
        <f t="shared" si="36"/>
        <v>0</v>
      </c>
      <c r="BI14">
        <f t="shared" si="5"/>
        <v>1</v>
      </c>
      <c r="BJ14">
        <f t="shared" si="6"/>
        <v>0</v>
      </c>
      <c r="BK14">
        <f t="shared" si="7"/>
        <v>1</v>
      </c>
      <c r="BL14">
        <f t="shared" si="8"/>
        <v>0</v>
      </c>
      <c r="BM14" s="21">
        <f t="shared" si="2"/>
        <v>0</v>
      </c>
      <c r="BN14" s="21">
        <f t="shared" ref="BN14:BP14" si="37">AE14</f>
        <v>0</v>
      </c>
      <c r="BO14" s="21">
        <f t="shared" si="37"/>
        <v>0</v>
      </c>
      <c r="BP14" s="21">
        <f t="shared" si="37"/>
        <v>0</v>
      </c>
      <c r="BQ14">
        <f t="shared" si="10"/>
        <v>1</v>
      </c>
      <c r="BR14">
        <f t="shared" si="11"/>
        <v>0</v>
      </c>
      <c r="BS14">
        <f t="shared" si="12"/>
        <v>1</v>
      </c>
      <c r="BT14">
        <f t="shared" si="13"/>
        <v>0</v>
      </c>
    </row>
    <row r="15" spans="1:72">
      <c r="A15">
        <v>24616.17</v>
      </c>
      <c r="B15">
        <v>-3873</v>
      </c>
      <c r="C15">
        <v>19983.42</v>
      </c>
      <c r="D15">
        <v>6688.68</v>
      </c>
      <c r="E15">
        <v>0</v>
      </c>
      <c r="F15" s="3">
        <v>-4200</v>
      </c>
      <c r="G15">
        <v>0</v>
      </c>
      <c r="H15">
        <v>190.77</v>
      </c>
      <c r="I15">
        <v>0</v>
      </c>
      <c r="J15">
        <v>220.25</v>
      </c>
      <c r="K15">
        <v>271.1</v>
      </c>
      <c r="L15">
        <v>0</v>
      </c>
      <c r="M15">
        <v>502.79</v>
      </c>
      <c r="N15">
        <v>500.73</v>
      </c>
      <c r="O15">
        <v>277.6</v>
      </c>
      <c r="P15">
        <v>288.9</v>
      </c>
      <c r="Q15">
        <v>0</v>
      </c>
      <c r="R15">
        <v>104.66</v>
      </c>
      <c r="S15">
        <v>24338.975</v>
      </c>
      <c r="T15">
        <v>4055.134</v>
      </c>
      <c r="U15">
        <v>10053.333</v>
      </c>
      <c r="V15">
        <v>6.116</v>
      </c>
      <c r="W15">
        <v>10059.449</v>
      </c>
      <c r="X15">
        <v>447.395</v>
      </c>
      <c r="Y15">
        <v>50.022</v>
      </c>
      <c r="Z15">
        <v>16729.63</v>
      </c>
      <c r="AA15">
        <v>818.963</v>
      </c>
      <c r="AB15">
        <v>1492.15</v>
      </c>
      <c r="AC15" t="s">
        <v>60</v>
      </c>
      <c r="AD15" s="3">
        <v>-2446.842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3361</v>
      </c>
      <c r="AL15">
        <v>25069.7</v>
      </c>
      <c r="AM15">
        <v>28430.7</v>
      </c>
      <c r="AN15">
        <v>16631</v>
      </c>
      <c r="AO15">
        <v>16630.87</v>
      </c>
      <c r="AP15">
        <v>0.13</v>
      </c>
      <c r="AQ15">
        <v>0</v>
      </c>
      <c r="AR15">
        <v>0</v>
      </c>
      <c r="AU15">
        <v>280</v>
      </c>
      <c r="AV15" s="13">
        <v>275</v>
      </c>
      <c r="AW15" s="3">
        <v>0</v>
      </c>
      <c r="AX15" s="3">
        <v>0</v>
      </c>
      <c r="AY15" s="3">
        <v>290</v>
      </c>
      <c r="AZ15" s="17">
        <v>305</v>
      </c>
      <c r="BA15" s="3">
        <v>0</v>
      </c>
      <c r="BB15" s="3">
        <v>0</v>
      </c>
      <c r="BE15" s="21">
        <f t="shared" si="0"/>
        <v>0</v>
      </c>
      <c r="BF15" s="21">
        <f t="shared" ref="BF15:BH15" si="38">AH15</f>
        <v>0</v>
      </c>
      <c r="BG15" s="21">
        <f t="shared" si="38"/>
        <v>0</v>
      </c>
      <c r="BH15" s="21">
        <f t="shared" si="38"/>
        <v>0</v>
      </c>
      <c r="BI15">
        <f t="shared" si="5"/>
        <v>1</v>
      </c>
      <c r="BJ15">
        <f t="shared" si="6"/>
        <v>0</v>
      </c>
      <c r="BK15">
        <f t="shared" si="7"/>
        <v>1</v>
      </c>
      <c r="BL15">
        <f t="shared" si="8"/>
        <v>0</v>
      </c>
      <c r="BM15" s="21">
        <f t="shared" si="2"/>
        <v>0</v>
      </c>
      <c r="BN15" s="21">
        <f t="shared" ref="BN15:BP15" si="39">AE15</f>
        <v>0</v>
      </c>
      <c r="BO15" s="21">
        <f t="shared" si="39"/>
        <v>0</v>
      </c>
      <c r="BP15" s="21">
        <f t="shared" si="39"/>
        <v>0</v>
      </c>
      <c r="BQ15">
        <f t="shared" si="10"/>
        <v>1</v>
      </c>
      <c r="BR15">
        <f t="shared" si="11"/>
        <v>0</v>
      </c>
      <c r="BS15">
        <f t="shared" si="12"/>
        <v>1</v>
      </c>
      <c r="BT15">
        <f t="shared" si="13"/>
        <v>0</v>
      </c>
    </row>
    <row r="16" spans="1:72">
      <c r="A16">
        <v>24377.53</v>
      </c>
      <c r="B16">
        <v>-3874</v>
      </c>
      <c r="C16">
        <v>19982.47</v>
      </c>
      <c r="D16">
        <v>6447.68</v>
      </c>
      <c r="E16">
        <v>0</v>
      </c>
      <c r="F16" s="3">
        <v>-4200</v>
      </c>
      <c r="G16">
        <v>0</v>
      </c>
      <c r="H16">
        <v>188.2</v>
      </c>
      <c r="I16">
        <v>0</v>
      </c>
      <c r="J16">
        <v>219.31</v>
      </c>
      <c r="K16">
        <v>270.4</v>
      </c>
      <c r="L16">
        <v>0</v>
      </c>
      <c r="M16">
        <v>501.15</v>
      </c>
      <c r="N16">
        <v>499.5</v>
      </c>
      <c r="O16">
        <v>274.9</v>
      </c>
      <c r="P16">
        <v>284.1</v>
      </c>
      <c r="Q16">
        <v>0</v>
      </c>
      <c r="R16">
        <v>103.97</v>
      </c>
      <c r="S16">
        <v>24452.547</v>
      </c>
      <c r="T16">
        <v>3841.289</v>
      </c>
      <c r="U16">
        <v>9796.406</v>
      </c>
      <c r="V16">
        <v>6.199</v>
      </c>
      <c r="W16">
        <v>9802.605</v>
      </c>
      <c r="X16">
        <v>444.214</v>
      </c>
      <c r="Y16">
        <v>50.035</v>
      </c>
      <c r="Z16">
        <v>16764.145</v>
      </c>
      <c r="AA16">
        <v>888.156</v>
      </c>
      <c r="AB16">
        <v>1495.56</v>
      </c>
      <c r="AC16" t="s">
        <v>60</v>
      </c>
      <c r="AD16" s="3">
        <v>-2457.2075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3362</v>
      </c>
      <c r="AL16">
        <v>25138.4</v>
      </c>
      <c r="AM16">
        <v>28500.4</v>
      </c>
      <c r="AN16">
        <v>16557.6</v>
      </c>
      <c r="AO16">
        <v>16557.47</v>
      </c>
      <c r="AP16">
        <v>0.13</v>
      </c>
      <c r="AQ16">
        <v>0</v>
      </c>
      <c r="AR16">
        <v>0</v>
      </c>
      <c r="AU16">
        <v>280</v>
      </c>
      <c r="AV16" s="13">
        <v>275</v>
      </c>
      <c r="AW16" s="3">
        <v>0</v>
      </c>
      <c r="AX16" s="3">
        <v>0</v>
      </c>
      <c r="AY16" s="3">
        <v>290</v>
      </c>
      <c r="AZ16" s="17">
        <v>305</v>
      </c>
      <c r="BA16" s="3">
        <v>0</v>
      </c>
      <c r="BB16" s="3">
        <v>0</v>
      </c>
      <c r="BE16" s="21">
        <f t="shared" si="0"/>
        <v>0</v>
      </c>
      <c r="BF16" s="21">
        <f t="shared" ref="BF16:BH16" si="40">AH16</f>
        <v>0</v>
      </c>
      <c r="BG16" s="21">
        <f t="shared" si="40"/>
        <v>0</v>
      </c>
      <c r="BH16" s="21">
        <f t="shared" si="40"/>
        <v>0</v>
      </c>
      <c r="BI16">
        <f t="shared" si="5"/>
        <v>1</v>
      </c>
      <c r="BJ16">
        <f t="shared" si="6"/>
        <v>0</v>
      </c>
      <c r="BK16">
        <f t="shared" si="7"/>
        <v>1</v>
      </c>
      <c r="BL16">
        <f t="shared" si="8"/>
        <v>0</v>
      </c>
      <c r="BM16" s="21">
        <f t="shared" si="2"/>
        <v>0</v>
      </c>
      <c r="BN16" s="21">
        <f t="shared" ref="BN16:BP16" si="41">AE16</f>
        <v>0</v>
      </c>
      <c r="BO16" s="21">
        <f t="shared" si="41"/>
        <v>0</v>
      </c>
      <c r="BP16" s="21">
        <f t="shared" si="41"/>
        <v>0</v>
      </c>
      <c r="BQ16">
        <f t="shared" si="10"/>
        <v>1</v>
      </c>
      <c r="BR16">
        <f t="shared" si="11"/>
        <v>0</v>
      </c>
      <c r="BS16">
        <f t="shared" si="12"/>
        <v>1</v>
      </c>
      <c r="BT16">
        <f t="shared" si="13"/>
        <v>0</v>
      </c>
    </row>
    <row r="17" spans="1:72">
      <c r="A17">
        <v>24399.77</v>
      </c>
      <c r="B17">
        <v>-3874</v>
      </c>
      <c r="C17">
        <v>19984.1</v>
      </c>
      <c r="D17">
        <v>6467.5</v>
      </c>
      <c r="E17">
        <v>0</v>
      </c>
      <c r="F17" s="3">
        <v>-4200</v>
      </c>
      <c r="G17">
        <v>0</v>
      </c>
      <c r="H17">
        <v>189.89</v>
      </c>
      <c r="I17">
        <v>0</v>
      </c>
      <c r="J17">
        <v>220.11</v>
      </c>
      <c r="K17">
        <v>271.1</v>
      </c>
      <c r="L17">
        <v>0</v>
      </c>
      <c r="M17">
        <v>501.97</v>
      </c>
      <c r="N17">
        <v>500.73</v>
      </c>
      <c r="O17">
        <v>278</v>
      </c>
      <c r="P17">
        <v>287.4</v>
      </c>
      <c r="Q17">
        <v>0</v>
      </c>
      <c r="R17">
        <v>104.66</v>
      </c>
      <c r="S17">
        <v>24598.01</v>
      </c>
      <c r="T17">
        <v>3623.567</v>
      </c>
      <c r="U17">
        <v>9744.573</v>
      </c>
      <c r="V17">
        <v>6.161</v>
      </c>
      <c r="W17">
        <v>9750.734</v>
      </c>
      <c r="X17">
        <v>445.178</v>
      </c>
      <c r="Y17">
        <v>50.031</v>
      </c>
      <c r="Z17">
        <v>16862.633</v>
      </c>
      <c r="AA17">
        <v>815.508</v>
      </c>
      <c r="AB17">
        <v>1497.97</v>
      </c>
      <c r="AC17" t="s">
        <v>60</v>
      </c>
      <c r="AD17" s="3">
        <v>-2450.484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3362</v>
      </c>
      <c r="AL17">
        <v>24701.7</v>
      </c>
      <c r="AM17">
        <v>28063.7</v>
      </c>
      <c r="AN17">
        <v>16485.78</v>
      </c>
      <c r="AO17">
        <v>16485.65</v>
      </c>
      <c r="AP17">
        <v>0.13</v>
      </c>
      <c r="AQ17">
        <v>0</v>
      </c>
      <c r="AR17">
        <v>0</v>
      </c>
      <c r="AU17">
        <v>280</v>
      </c>
      <c r="AV17" s="13">
        <v>275</v>
      </c>
      <c r="AW17" s="3">
        <v>0</v>
      </c>
      <c r="AX17" s="3">
        <v>0</v>
      </c>
      <c r="AY17" s="3">
        <v>290</v>
      </c>
      <c r="AZ17" s="17">
        <v>305</v>
      </c>
      <c r="BA17" s="3">
        <v>0</v>
      </c>
      <c r="BB17" s="3">
        <v>0</v>
      </c>
      <c r="BE17" s="21">
        <f t="shared" si="0"/>
        <v>0</v>
      </c>
      <c r="BF17" s="21">
        <f t="shared" ref="BF17:BH17" si="42">AH17</f>
        <v>0</v>
      </c>
      <c r="BG17" s="21">
        <f t="shared" si="42"/>
        <v>0</v>
      </c>
      <c r="BH17" s="21">
        <f t="shared" si="42"/>
        <v>0</v>
      </c>
      <c r="BI17">
        <f t="shared" si="5"/>
        <v>1</v>
      </c>
      <c r="BJ17">
        <f t="shared" si="6"/>
        <v>0</v>
      </c>
      <c r="BK17">
        <f t="shared" si="7"/>
        <v>1</v>
      </c>
      <c r="BL17">
        <f t="shared" si="8"/>
        <v>0</v>
      </c>
      <c r="BM17" s="21">
        <f t="shared" si="2"/>
        <v>0</v>
      </c>
      <c r="BN17" s="21">
        <f t="shared" ref="BN17:BP17" si="43">AE17</f>
        <v>0</v>
      </c>
      <c r="BO17" s="21">
        <f t="shared" si="43"/>
        <v>0</v>
      </c>
      <c r="BP17" s="21">
        <f t="shared" si="43"/>
        <v>0</v>
      </c>
      <c r="BQ17">
        <f t="shared" si="10"/>
        <v>1</v>
      </c>
      <c r="BR17">
        <f t="shared" si="11"/>
        <v>0</v>
      </c>
      <c r="BS17">
        <f t="shared" si="12"/>
        <v>1</v>
      </c>
      <c r="BT17">
        <f t="shared" si="13"/>
        <v>0</v>
      </c>
    </row>
    <row r="18" spans="1:72">
      <c r="A18">
        <v>24443.2</v>
      </c>
      <c r="B18">
        <v>-3875</v>
      </c>
      <c r="C18">
        <v>19983.78</v>
      </c>
      <c r="D18">
        <v>6513.89</v>
      </c>
      <c r="E18">
        <v>0</v>
      </c>
      <c r="F18" s="3">
        <v>-4200</v>
      </c>
      <c r="G18">
        <v>0</v>
      </c>
      <c r="H18">
        <v>190.77</v>
      </c>
      <c r="I18">
        <v>0</v>
      </c>
      <c r="J18">
        <v>219.94</v>
      </c>
      <c r="K18">
        <v>271.79</v>
      </c>
      <c r="L18">
        <v>0</v>
      </c>
      <c r="M18">
        <v>501.56</v>
      </c>
      <c r="N18">
        <v>499.91</v>
      </c>
      <c r="O18">
        <v>276.3</v>
      </c>
      <c r="P18">
        <v>285.6</v>
      </c>
      <c r="Q18">
        <v>0</v>
      </c>
      <c r="R18">
        <v>105.45</v>
      </c>
      <c r="S18">
        <v>24480.688</v>
      </c>
      <c r="T18">
        <v>3935.329</v>
      </c>
      <c r="U18">
        <v>9712.627</v>
      </c>
      <c r="V18">
        <v>6.172</v>
      </c>
      <c r="W18">
        <v>9718.799</v>
      </c>
      <c r="X18">
        <v>446.293</v>
      </c>
      <c r="Y18">
        <v>50.036</v>
      </c>
      <c r="Z18">
        <v>16650.547</v>
      </c>
      <c r="AA18">
        <v>916.688</v>
      </c>
      <c r="AB18">
        <v>1496.05</v>
      </c>
      <c r="AC18" t="s">
        <v>60</v>
      </c>
      <c r="AD18" s="3">
        <v>-2452.165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3363</v>
      </c>
      <c r="AL18">
        <v>25005.8</v>
      </c>
      <c r="AM18">
        <v>28368.8</v>
      </c>
      <c r="AN18">
        <v>16400.31</v>
      </c>
      <c r="AO18">
        <v>16400.18</v>
      </c>
      <c r="AP18">
        <v>0.13</v>
      </c>
      <c r="AQ18">
        <v>0</v>
      </c>
      <c r="AR18">
        <v>0</v>
      </c>
      <c r="AU18">
        <v>280</v>
      </c>
      <c r="AV18" s="13">
        <v>275</v>
      </c>
      <c r="AW18" s="3">
        <v>0</v>
      </c>
      <c r="AX18" s="3">
        <v>0</v>
      </c>
      <c r="AY18" s="3">
        <v>290</v>
      </c>
      <c r="AZ18" s="17">
        <v>305</v>
      </c>
      <c r="BA18" s="3">
        <v>0</v>
      </c>
      <c r="BB18" s="3">
        <v>0</v>
      </c>
      <c r="BE18" s="21">
        <f t="shared" si="0"/>
        <v>0</v>
      </c>
      <c r="BF18" s="21">
        <f t="shared" ref="BF18:BH18" si="44">AH18</f>
        <v>0</v>
      </c>
      <c r="BG18" s="21">
        <f t="shared" si="44"/>
        <v>0</v>
      </c>
      <c r="BH18" s="21">
        <f t="shared" si="44"/>
        <v>0</v>
      </c>
      <c r="BI18">
        <f t="shared" si="5"/>
        <v>1</v>
      </c>
      <c r="BJ18">
        <f t="shared" si="6"/>
        <v>0</v>
      </c>
      <c r="BK18">
        <f t="shared" si="7"/>
        <v>1</v>
      </c>
      <c r="BL18">
        <f t="shared" si="8"/>
        <v>0</v>
      </c>
      <c r="BM18" s="21">
        <f t="shared" si="2"/>
        <v>0</v>
      </c>
      <c r="BN18" s="21">
        <f t="shared" ref="BN18:BP18" si="45">AE18</f>
        <v>0</v>
      </c>
      <c r="BO18" s="21">
        <f t="shared" si="45"/>
        <v>0</v>
      </c>
      <c r="BP18" s="21">
        <f t="shared" si="45"/>
        <v>0</v>
      </c>
      <c r="BQ18">
        <f t="shared" si="10"/>
        <v>1</v>
      </c>
      <c r="BR18">
        <f t="shared" si="11"/>
        <v>0</v>
      </c>
      <c r="BS18">
        <f t="shared" si="12"/>
        <v>1</v>
      </c>
      <c r="BT18">
        <f t="shared" si="13"/>
        <v>0</v>
      </c>
    </row>
    <row r="19" spans="1:72">
      <c r="A19">
        <v>24542.03</v>
      </c>
      <c r="B19">
        <v>-3875</v>
      </c>
      <c r="C19">
        <v>19985.1</v>
      </c>
      <c r="D19">
        <v>6612.74</v>
      </c>
      <c r="E19">
        <v>0</v>
      </c>
      <c r="F19" s="3">
        <v>-4200</v>
      </c>
      <c r="G19">
        <v>0</v>
      </c>
      <c r="H19">
        <v>189.89</v>
      </c>
      <c r="I19">
        <v>0</v>
      </c>
      <c r="J19">
        <v>220.28</v>
      </c>
      <c r="K19">
        <v>271.33</v>
      </c>
      <c r="L19">
        <v>0</v>
      </c>
      <c r="M19">
        <v>503.2</v>
      </c>
      <c r="N19">
        <v>500.32</v>
      </c>
      <c r="O19">
        <v>278.1</v>
      </c>
      <c r="P19">
        <v>289</v>
      </c>
      <c r="Q19">
        <v>0</v>
      </c>
      <c r="R19">
        <v>104.55</v>
      </c>
      <c r="S19">
        <v>24283.887</v>
      </c>
      <c r="T19">
        <v>3946.365</v>
      </c>
      <c r="U19">
        <v>9649.896</v>
      </c>
      <c r="V19">
        <v>6.171</v>
      </c>
      <c r="W19">
        <v>9656.067</v>
      </c>
      <c r="X19">
        <v>447.457</v>
      </c>
      <c r="Y19">
        <v>49.976</v>
      </c>
      <c r="Z19">
        <v>16878.748</v>
      </c>
      <c r="AA19">
        <v>703.361</v>
      </c>
      <c r="AB19">
        <v>1495.97</v>
      </c>
      <c r="AC19" t="s">
        <v>60</v>
      </c>
      <c r="AD19" s="3">
        <v>-2444.461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3363</v>
      </c>
      <c r="AL19">
        <v>24853.2</v>
      </c>
      <c r="AM19">
        <v>28216.2</v>
      </c>
      <c r="AN19">
        <v>16314.24</v>
      </c>
      <c r="AO19">
        <v>16314.11</v>
      </c>
      <c r="AP19">
        <v>0.13</v>
      </c>
      <c r="AQ19">
        <v>0</v>
      </c>
      <c r="AR19">
        <v>0</v>
      </c>
      <c r="AU19">
        <v>280</v>
      </c>
      <c r="AV19" s="13">
        <v>275</v>
      </c>
      <c r="AW19" s="3">
        <v>0</v>
      </c>
      <c r="AX19" s="3">
        <v>0</v>
      </c>
      <c r="AY19" s="3">
        <v>290</v>
      </c>
      <c r="AZ19" s="17">
        <v>305</v>
      </c>
      <c r="BA19" s="3">
        <v>0</v>
      </c>
      <c r="BB19" s="3">
        <v>0</v>
      </c>
      <c r="BE19" s="21">
        <f t="shared" si="0"/>
        <v>0</v>
      </c>
      <c r="BF19" s="21">
        <f t="shared" ref="BF19:BH19" si="46">AH19</f>
        <v>0</v>
      </c>
      <c r="BG19" s="21">
        <f t="shared" si="46"/>
        <v>0</v>
      </c>
      <c r="BH19" s="21">
        <f t="shared" si="46"/>
        <v>0</v>
      </c>
      <c r="BI19">
        <f t="shared" si="5"/>
        <v>1</v>
      </c>
      <c r="BJ19">
        <f t="shared" si="6"/>
        <v>0</v>
      </c>
      <c r="BK19">
        <f t="shared" si="7"/>
        <v>1</v>
      </c>
      <c r="BL19">
        <f t="shared" si="8"/>
        <v>0</v>
      </c>
      <c r="BM19" s="21">
        <f t="shared" si="2"/>
        <v>0</v>
      </c>
      <c r="BN19" s="21">
        <f t="shared" ref="BN19:BP19" si="47">AE19</f>
        <v>0</v>
      </c>
      <c r="BO19" s="21">
        <f t="shared" si="47"/>
        <v>0</v>
      </c>
      <c r="BP19" s="21">
        <f t="shared" si="47"/>
        <v>0</v>
      </c>
      <c r="BQ19">
        <f t="shared" si="10"/>
        <v>1</v>
      </c>
      <c r="BR19">
        <f t="shared" si="11"/>
        <v>0</v>
      </c>
      <c r="BS19">
        <f t="shared" si="12"/>
        <v>1</v>
      </c>
      <c r="BT19">
        <f t="shared" si="13"/>
        <v>0</v>
      </c>
    </row>
    <row r="20" spans="1:72">
      <c r="A20">
        <v>24304.93</v>
      </c>
      <c r="B20">
        <v>-3875</v>
      </c>
      <c r="C20">
        <v>19984.46</v>
      </c>
      <c r="D20">
        <v>6368</v>
      </c>
      <c r="E20">
        <v>0</v>
      </c>
      <c r="F20" s="3">
        <v>-4200</v>
      </c>
      <c r="G20">
        <v>0</v>
      </c>
      <c r="H20">
        <v>189.05</v>
      </c>
      <c r="I20">
        <v>0</v>
      </c>
      <c r="J20">
        <v>220.19</v>
      </c>
      <c r="K20">
        <v>270.86</v>
      </c>
      <c r="L20">
        <v>0</v>
      </c>
      <c r="M20">
        <v>502.79</v>
      </c>
      <c r="N20">
        <v>500.73</v>
      </c>
      <c r="O20">
        <v>278.8</v>
      </c>
      <c r="P20">
        <v>286</v>
      </c>
      <c r="Q20">
        <v>0</v>
      </c>
      <c r="R20">
        <v>104.87</v>
      </c>
      <c r="S20">
        <v>24178.262</v>
      </c>
      <c r="T20">
        <v>3953.204</v>
      </c>
      <c r="U20">
        <v>9657.214</v>
      </c>
      <c r="V20">
        <v>6.134</v>
      </c>
      <c r="W20">
        <v>9663.348</v>
      </c>
      <c r="X20">
        <v>446.875</v>
      </c>
      <c r="Y20">
        <v>50.022</v>
      </c>
      <c r="Z20">
        <v>16951.898</v>
      </c>
      <c r="AA20">
        <v>758.781</v>
      </c>
      <c r="AB20">
        <v>1503.53</v>
      </c>
      <c r="AC20" t="s">
        <v>60</v>
      </c>
      <c r="AD20" s="3">
        <v>-2448.2427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3363</v>
      </c>
      <c r="AL20">
        <v>24701.8</v>
      </c>
      <c r="AM20">
        <v>28064.8</v>
      </c>
      <c r="AN20">
        <v>16226.25</v>
      </c>
      <c r="AO20">
        <v>16226.12</v>
      </c>
      <c r="AP20">
        <v>0.13</v>
      </c>
      <c r="AQ20">
        <v>0</v>
      </c>
      <c r="AR20">
        <v>0</v>
      </c>
      <c r="AU20">
        <v>280</v>
      </c>
      <c r="AV20" s="13">
        <v>275</v>
      </c>
      <c r="AW20" s="3">
        <v>0</v>
      </c>
      <c r="AX20" s="3">
        <v>0</v>
      </c>
      <c r="AY20" s="3">
        <v>290</v>
      </c>
      <c r="AZ20" s="17">
        <v>305</v>
      </c>
      <c r="BA20" s="3">
        <v>0</v>
      </c>
      <c r="BB20" s="3">
        <v>0</v>
      </c>
      <c r="BE20" s="21">
        <f t="shared" si="0"/>
        <v>0</v>
      </c>
      <c r="BF20" s="21">
        <f t="shared" ref="BF20:BH20" si="48">AH20</f>
        <v>0</v>
      </c>
      <c r="BG20" s="21">
        <f t="shared" si="48"/>
        <v>0</v>
      </c>
      <c r="BH20" s="21">
        <f t="shared" si="48"/>
        <v>0</v>
      </c>
      <c r="BI20">
        <f t="shared" si="5"/>
        <v>1</v>
      </c>
      <c r="BJ20">
        <f t="shared" si="6"/>
        <v>0</v>
      </c>
      <c r="BK20">
        <f t="shared" si="7"/>
        <v>1</v>
      </c>
      <c r="BL20">
        <f t="shared" si="8"/>
        <v>0</v>
      </c>
      <c r="BM20" s="21">
        <f t="shared" si="2"/>
        <v>0</v>
      </c>
      <c r="BN20" s="21">
        <f t="shared" ref="BN20:BP20" si="49">AE20</f>
        <v>0</v>
      </c>
      <c r="BO20" s="21">
        <f t="shared" si="49"/>
        <v>0</v>
      </c>
      <c r="BP20" s="21">
        <f t="shared" si="49"/>
        <v>0</v>
      </c>
      <c r="BQ20">
        <f t="shared" si="10"/>
        <v>1</v>
      </c>
      <c r="BR20">
        <f t="shared" si="11"/>
        <v>0</v>
      </c>
      <c r="BS20">
        <f t="shared" si="12"/>
        <v>1</v>
      </c>
      <c r="BT20">
        <f t="shared" si="13"/>
        <v>0</v>
      </c>
    </row>
    <row r="21" spans="1:72">
      <c r="A21">
        <v>24247.05</v>
      </c>
      <c r="B21">
        <v>-3875</v>
      </c>
      <c r="C21">
        <v>19981.8</v>
      </c>
      <c r="D21">
        <v>6317.93</v>
      </c>
      <c r="E21">
        <v>0</v>
      </c>
      <c r="F21" s="3">
        <v>-4200</v>
      </c>
      <c r="G21">
        <v>0</v>
      </c>
      <c r="H21">
        <v>189.89</v>
      </c>
      <c r="I21">
        <v>0</v>
      </c>
      <c r="J21">
        <v>219.8</v>
      </c>
      <c r="K21">
        <v>270.86</v>
      </c>
      <c r="L21">
        <v>0</v>
      </c>
      <c r="M21">
        <v>502.38</v>
      </c>
      <c r="N21">
        <v>501.56</v>
      </c>
      <c r="O21">
        <v>276.8</v>
      </c>
      <c r="P21">
        <v>286.9</v>
      </c>
      <c r="Q21">
        <v>0</v>
      </c>
      <c r="R21">
        <v>104.66</v>
      </c>
      <c r="S21">
        <v>24337.033</v>
      </c>
      <c r="T21">
        <v>3798.306</v>
      </c>
      <c r="U21">
        <v>9655.294</v>
      </c>
      <c r="V21">
        <v>6.144</v>
      </c>
      <c r="W21">
        <v>9661.438</v>
      </c>
      <c r="X21">
        <v>449.193</v>
      </c>
      <c r="Y21">
        <v>50.033</v>
      </c>
      <c r="Z21">
        <v>16984.299</v>
      </c>
      <c r="AA21">
        <v>812.449</v>
      </c>
      <c r="AB21">
        <v>1495.82</v>
      </c>
      <c r="AC21" t="s">
        <v>60</v>
      </c>
      <c r="AD21" s="3">
        <v>-2450.484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3363</v>
      </c>
      <c r="AL21">
        <v>24706.5</v>
      </c>
      <c r="AM21">
        <v>28069.5</v>
      </c>
      <c r="AN21">
        <v>16143.21</v>
      </c>
      <c r="AO21">
        <v>16143.08</v>
      </c>
      <c r="AP21">
        <v>0.13</v>
      </c>
      <c r="AQ21">
        <v>0</v>
      </c>
      <c r="AR21">
        <v>0</v>
      </c>
      <c r="AU21">
        <v>280</v>
      </c>
      <c r="AV21" s="13">
        <v>275</v>
      </c>
      <c r="AW21" s="3">
        <v>0</v>
      </c>
      <c r="AX21" s="3">
        <v>0</v>
      </c>
      <c r="AY21" s="3">
        <v>290</v>
      </c>
      <c r="AZ21" s="17">
        <v>305</v>
      </c>
      <c r="BA21" s="3">
        <v>0</v>
      </c>
      <c r="BB21" s="3">
        <v>0</v>
      </c>
      <c r="BE21" s="21">
        <f t="shared" si="0"/>
        <v>0</v>
      </c>
      <c r="BF21" s="21">
        <f t="shared" ref="BF21:BH21" si="50">AH21</f>
        <v>0</v>
      </c>
      <c r="BG21" s="21">
        <f t="shared" si="50"/>
        <v>0</v>
      </c>
      <c r="BH21" s="21">
        <f t="shared" si="50"/>
        <v>0</v>
      </c>
      <c r="BI21">
        <f t="shared" si="5"/>
        <v>1</v>
      </c>
      <c r="BJ21">
        <f t="shared" si="6"/>
        <v>0</v>
      </c>
      <c r="BK21">
        <f t="shared" si="7"/>
        <v>1</v>
      </c>
      <c r="BL21">
        <f t="shared" si="8"/>
        <v>0</v>
      </c>
      <c r="BM21" s="21">
        <f t="shared" si="2"/>
        <v>0</v>
      </c>
      <c r="BN21" s="21">
        <f t="shared" ref="BN21:BP21" si="51">AE21</f>
        <v>0</v>
      </c>
      <c r="BO21" s="21">
        <f t="shared" si="51"/>
        <v>0</v>
      </c>
      <c r="BP21" s="21">
        <f t="shared" si="51"/>
        <v>0</v>
      </c>
      <c r="BQ21">
        <f t="shared" si="10"/>
        <v>1</v>
      </c>
      <c r="BR21">
        <f t="shared" si="11"/>
        <v>0</v>
      </c>
      <c r="BS21">
        <f t="shared" si="12"/>
        <v>1</v>
      </c>
      <c r="BT21">
        <f t="shared" si="13"/>
        <v>0</v>
      </c>
    </row>
    <row r="22" spans="1:72">
      <c r="A22">
        <v>24428.81</v>
      </c>
      <c r="B22">
        <v>-3835</v>
      </c>
      <c r="C22">
        <v>19980.22</v>
      </c>
      <c r="D22">
        <v>6462.25</v>
      </c>
      <c r="E22">
        <v>0</v>
      </c>
      <c r="F22" s="3">
        <v>-4200</v>
      </c>
      <c r="G22">
        <v>0</v>
      </c>
      <c r="H22">
        <v>189.05</v>
      </c>
      <c r="I22">
        <v>0</v>
      </c>
      <c r="J22">
        <v>221.01</v>
      </c>
      <c r="K22">
        <v>270.86</v>
      </c>
      <c r="L22">
        <v>0</v>
      </c>
      <c r="M22">
        <v>501.15</v>
      </c>
      <c r="N22">
        <v>500.73</v>
      </c>
      <c r="O22">
        <v>279.2</v>
      </c>
      <c r="P22">
        <v>288.7</v>
      </c>
      <c r="Q22">
        <v>0</v>
      </c>
      <c r="R22">
        <v>104.82</v>
      </c>
      <c r="S22">
        <v>24655.965</v>
      </c>
      <c r="T22">
        <v>3735.348</v>
      </c>
      <c r="U22">
        <v>10364.196</v>
      </c>
      <c r="V22">
        <v>6.107</v>
      </c>
      <c r="W22">
        <v>10370.302</v>
      </c>
      <c r="X22">
        <v>449.718</v>
      </c>
      <c r="Y22">
        <v>49.989</v>
      </c>
      <c r="Z22">
        <v>17076.188</v>
      </c>
      <c r="AA22">
        <v>672.26</v>
      </c>
      <c r="AB22">
        <v>1493.23</v>
      </c>
      <c r="AC22" t="s">
        <v>60</v>
      </c>
      <c r="AD22" s="3">
        <v>-2445.8613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3363</v>
      </c>
      <c r="AL22">
        <v>24781.8</v>
      </c>
      <c r="AM22">
        <v>28144.8</v>
      </c>
      <c r="AN22">
        <v>16068.21</v>
      </c>
      <c r="AO22">
        <v>16068.08</v>
      </c>
      <c r="AP22">
        <v>0.13</v>
      </c>
      <c r="AQ22">
        <v>0</v>
      </c>
      <c r="AR22">
        <v>0</v>
      </c>
      <c r="AU22">
        <v>280</v>
      </c>
      <c r="AV22" s="13">
        <v>275</v>
      </c>
      <c r="AW22" s="3">
        <v>0</v>
      </c>
      <c r="AX22" s="3">
        <v>0</v>
      </c>
      <c r="AY22" s="3">
        <v>290</v>
      </c>
      <c r="AZ22" s="17">
        <v>305</v>
      </c>
      <c r="BA22" s="3">
        <v>0</v>
      </c>
      <c r="BB22" s="3">
        <v>0</v>
      </c>
      <c r="BE22" s="21">
        <f t="shared" si="0"/>
        <v>0</v>
      </c>
      <c r="BF22" s="21">
        <f t="shared" ref="BF22:BH22" si="52">AH22</f>
        <v>0</v>
      </c>
      <c r="BG22" s="21">
        <f t="shared" si="52"/>
        <v>0</v>
      </c>
      <c r="BH22" s="21">
        <f t="shared" si="52"/>
        <v>0</v>
      </c>
      <c r="BI22">
        <f t="shared" si="5"/>
        <v>1</v>
      </c>
      <c r="BJ22">
        <f t="shared" si="6"/>
        <v>0</v>
      </c>
      <c r="BK22">
        <f t="shared" si="7"/>
        <v>1</v>
      </c>
      <c r="BL22">
        <f t="shared" si="8"/>
        <v>0</v>
      </c>
      <c r="BM22" s="21">
        <f t="shared" si="2"/>
        <v>0</v>
      </c>
      <c r="BN22" s="21">
        <f t="shared" ref="BN22:BP22" si="53">AE22</f>
        <v>0</v>
      </c>
      <c r="BO22" s="21">
        <f t="shared" si="53"/>
        <v>0</v>
      </c>
      <c r="BP22" s="21">
        <f t="shared" si="53"/>
        <v>0</v>
      </c>
      <c r="BQ22">
        <f t="shared" si="10"/>
        <v>1</v>
      </c>
      <c r="BR22">
        <f t="shared" si="11"/>
        <v>0</v>
      </c>
      <c r="BS22">
        <f t="shared" si="12"/>
        <v>1</v>
      </c>
      <c r="BT22">
        <f t="shared" si="13"/>
        <v>0</v>
      </c>
    </row>
    <row r="23" spans="1:72">
      <c r="A23">
        <v>24636.38</v>
      </c>
      <c r="B23">
        <v>-3835</v>
      </c>
      <c r="C23">
        <v>19986.47</v>
      </c>
      <c r="D23">
        <v>6671.7</v>
      </c>
      <c r="E23">
        <v>0</v>
      </c>
      <c r="F23" s="3">
        <v>-4200</v>
      </c>
      <c r="G23">
        <v>0</v>
      </c>
      <c r="H23">
        <v>190.77</v>
      </c>
      <c r="I23">
        <v>0</v>
      </c>
      <c r="J23">
        <v>220.4</v>
      </c>
      <c r="K23">
        <v>271.33</v>
      </c>
      <c r="L23">
        <v>0</v>
      </c>
      <c r="M23">
        <v>502.38</v>
      </c>
      <c r="N23">
        <v>500.73</v>
      </c>
      <c r="O23">
        <v>279.4</v>
      </c>
      <c r="P23">
        <v>288.9</v>
      </c>
      <c r="Q23">
        <v>0</v>
      </c>
      <c r="R23">
        <v>105.03</v>
      </c>
      <c r="S23">
        <v>24639.027</v>
      </c>
      <c r="T23">
        <v>3858.104</v>
      </c>
      <c r="U23">
        <v>10331.982</v>
      </c>
      <c r="V23">
        <v>6.112</v>
      </c>
      <c r="W23">
        <v>10338.094</v>
      </c>
      <c r="X23">
        <v>449.151</v>
      </c>
      <c r="Y23">
        <v>49.964</v>
      </c>
      <c r="Z23">
        <v>16809.19</v>
      </c>
      <c r="AA23">
        <v>810.68</v>
      </c>
      <c r="AB23">
        <v>1491.33</v>
      </c>
      <c r="AC23" t="s">
        <v>60</v>
      </c>
      <c r="AD23" s="3">
        <v>-2445.021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3363</v>
      </c>
      <c r="AL23">
        <v>24810.9</v>
      </c>
      <c r="AM23">
        <v>28173.9</v>
      </c>
      <c r="AN23">
        <v>15994.44</v>
      </c>
      <c r="AO23">
        <v>15994.31</v>
      </c>
      <c r="AP23">
        <v>0.13</v>
      </c>
      <c r="AQ23">
        <v>0</v>
      </c>
      <c r="AR23">
        <v>0</v>
      </c>
      <c r="AU23">
        <v>280</v>
      </c>
      <c r="AV23" s="13">
        <v>275</v>
      </c>
      <c r="AW23" s="3">
        <v>0</v>
      </c>
      <c r="AX23" s="3">
        <v>0</v>
      </c>
      <c r="AY23" s="3">
        <v>290</v>
      </c>
      <c r="AZ23" s="17">
        <v>305</v>
      </c>
      <c r="BA23" s="3">
        <v>0</v>
      </c>
      <c r="BB23" s="3">
        <v>0</v>
      </c>
      <c r="BE23" s="21">
        <f t="shared" si="0"/>
        <v>0</v>
      </c>
      <c r="BF23" s="21">
        <f t="shared" ref="BF23:BH23" si="54">AH23</f>
        <v>0</v>
      </c>
      <c r="BG23" s="21">
        <f t="shared" si="54"/>
        <v>0</v>
      </c>
      <c r="BH23" s="21">
        <f t="shared" si="54"/>
        <v>0</v>
      </c>
      <c r="BI23">
        <f t="shared" si="5"/>
        <v>1</v>
      </c>
      <c r="BJ23">
        <f t="shared" si="6"/>
        <v>0</v>
      </c>
      <c r="BK23">
        <f t="shared" si="7"/>
        <v>1</v>
      </c>
      <c r="BL23">
        <f t="shared" si="8"/>
        <v>0</v>
      </c>
      <c r="BM23" s="21">
        <f t="shared" si="2"/>
        <v>0</v>
      </c>
      <c r="BN23" s="21">
        <f t="shared" ref="BN23:BP23" si="55">AE23</f>
        <v>0</v>
      </c>
      <c r="BO23" s="21">
        <f t="shared" si="55"/>
        <v>0</v>
      </c>
      <c r="BP23" s="21">
        <f t="shared" si="55"/>
        <v>0</v>
      </c>
      <c r="BQ23">
        <f t="shared" si="10"/>
        <v>1</v>
      </c>
      <c r="BR23">
        <f t="shared" si="11"/>
        <v>0</v>
      </c>
      <c r="BS23">
        <f t="shared" si="12"/>
        <v>1</v>
      </c>
      <c r="BT23">
        <f t="shared" si="13"/>
        <v>0</v>
      </c>
    </row>
    <row r="24" spans="1:72">
      <c r="A24">
        <v>24816.76</v>
      </c>
      <c r="B24">
        <v>-3835</v>
      </c>
      <c r="C24">
        <v>19985.5</v>
      </c>
      <c r="D24">
        <v>6850.79</v>
      </c>
      <c r="E24">
        <v>0</v>
      </c>
      <c r="F24" s="3">
        <v>-4200</v>
      </c>
      <c r="G24">
        <v>0</v>
      </c>
      <c r="H24">
        <v>189.89</v>
      </c>
      <c r="I24">
        <v>0</v>
      </c>
      <c r="J24">
        <v>220.28</v>
      </c>
      <c r="K24">
        <v>270.4</v>
      </c>
      <c r="L24">
        <v>0</v>
      </c>
      <c r="M24">
        <v>503.61</v>
      </c>
      <c r="N24">
        <v>501.15</v>
      </c>
      <c r="O24">
        <v>279.2</v>
      </c>
      <c r="P24">
        <v>288.4</v>
      </c>
      <c r="Q24">
        <v>0</v>
      </c>
      <c r="R24">
        <v>105.19</v>
      </c>
      <c r="S24">
        <v>24772.688</v>
      </c>
      <c r="T24">
        <v>3815.947</v>
      </c>
      <c r="U24">
        <v>10327.633</v>
      </c>
      <c r="V24">
        <v>6.109</v>
      </c>
      <c r="W24">
        <v>10333.742</v>
      </c>
      <c r="X24">
        <v>450.339</v>
      </c>
      <c r="Y24">
        <v>49.966</v>
      </c>
      <c r="Z24">
        <v>16860.357</v>
      </c>
      <c r="AA24">
        <v>808.549</v>
      </c>
      <c r="AB24">
        <v>1492.68</v>
      </c>
      <c r="AC24" t="s">
        <v>60</v>
      </c>
      <c r="AD24" s="3">
        <v>-2450.9043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3363</v>
      </c>
      <c r="AL24">
        <v>24756.7</v>
      </c>
      <c r="AM24">
        <v>28119.7</v>
      </c>
      <c r="AN24">
        <v>15922.86</v>
      </c>
      <c r="AO24">
        <v>15922.73</v>
      </c>
      <c r="AP24">
        <v>0.13</v>
      </c>
      <c r="AQ24">
        <v>0</v>
      </c>
      <c r="AR24">
        <v>0</v>
      </c>
      <c r="AU24">
        <v>280</v>
      </c>
      <c r="AV24" s="13">
        <v>275</v>
      </c>
      <c r="AW24" s="3">
        <v>0</v>
      </c>
      <c r="AX24" s="3">
        <v>0</v>
      </c>
      <c r="AY24" s="3">
        <v>290</v>
      </c>
      <c r="AZ24" s="17">
        <v>305</v>
      </c>
      <c r="BA24" s="3">
        <v>0</v>
      </c>
      <c r="BB24" s="3">
        <v>0</v>
      </c>
      <c r="BE24" s="21">
        <f t="shared" si="0"/>
        <v>0</v>
      </c>
      <c r="BF24" s="21">
        <f t="shared" ref="BF24:BH24" si="56">AH24</f>
        <v>0</v>
      </c>
      <c r="BG24" s="21">
        <f t="shared" si="56"/>
        <v>0</v>
      </c>
      <c r="BH24" s="21">
        <f t="shared" si="56"/>
        <v>0</v>
      </c>
      <c r="BI24">
        <f t="shared" si="5"/>
        <v>1</v>
      </c>
      <c r="BJ24">
        <f t="shared" si="6"/>
        <v>0</v>
      </c>
      <c r="BK24">
        <f t="shared" si="7"/>
        <v>1</v>
      </c>
      <c r="BL24">
        <f t="shared" si="8"/>
        <v>0</v>
      </c>
      <c r="BM24" s="21">
        <f t="shared" si="2"/>
        <v>0</v>
      </c>
      <c r="BN24" s="21">
        <f t="shared" ref="BN24:BP24" si="57">AE24</f>
        <v>0</v>
      </c>
      <c r="BO24" s="21">
        <f t="shared" si="57"/>
        <v>0</v>
      </c>
      <c r="BP24" s="21">
        <f t="shared" si="57"/>
        <v>0</v>
      </c>
      <c r="BQ24">
        <f t="shared" si="10"/>
        <v>1</v>
      </c>
      <c r="BR24">
        <f t="shared" si="11"/>
        <v>0</v>
      </c>
      <c r="BS24">
        <f t="shared" si="12"/>
        <v>1</v>
      </c>
      <c r="BT24">
        <f t="shared" si="13"/>
        <v>0</v>
      </c>
    </row>
    <row r="25" spans="1:72">
      <c r="A25">
        <v>24837.12</v>
      </c>
      <c r="B25">
        <v>-3834.99</v>
      </c>
      <c r="C25">
        <v>19985.75</v>
      </c>
      <c r="D25">
        <v>6867.04</v>
      </c>
      <c r="E25">
        <v>0</v>
      </c>
      <c r="F25" s="3">
        <v>-4200</v>
      </c>
      <c r="G25">
        <v>0</v>
      </c>
      <c r="H25">
        <v>190.77</v>
      </c>
      <c r="I25">
        <v>0</v>
      </c>
      <c r="J25">
        <v>219.87</v>
      </c>
      <c r="K25">
        <v>271.1</v>
      </c>
      <c r="L25">
        <v>0</v>
      </c>
      <c r="M25">
        <v>501.56</v>
      </c>
      <c r="N25">
        <v>500.32</v>
      </c>
      <c r="O25">
        <v>278.9</v>
      </c>
      <c r="P25">
        <v>288.8</v>
      </c>
      <c r="Q25">
        <v>0</v>
      </c>
      <c r="R25">
        <v>104.5</v>
      </c>
      <c r="S25">
        <v>24546.238</v>
      </c>
      <c r="T25">
        <v>3971.226</v>
      </c>
      <c r="U25">
        <v>10161.734</v>
      </c>
      <c r="V25">
        <v>6.09</v>
      </c>
      <c r="W25">
        <v>10167.824</v>
      </c>
      <c r="X25">
        <v>449.664</v>
      </c>
      <c r="Y25">
        <v>50.024</v>
      </c>
      <c r="Z25">
        <v>16864.123</v>
      </c>
      <c r="AA25">
        <v>883.518</v>
      </c>
      <c r="AB25">
        <v>1496.81</v>
      </c>
      <c r="AC25" t="s">
        <v>60</v>
      </c>
      <c r="AD25" s="3">
        <v>-2444.461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3363</v>
      </c>
      <c r="AL25">
        <v>24718</v>
      </c>
      <c r="AM25">
        <v>28081</v>
      </c>
      <c r="AN25">
        <v>15848.85</v>
      </c>
      <c r="AO25">
        <v>15848.73</v>
      </c>
      <c r="AP25">
        <v>0.12</v>
      </c>
      <c r="AQ25">
        <v>0</v>
      </c>
      <c r="AR25">
        <v>0</v>
      </c>
      <c r="AU25">
        <v>280</v>
      </c>
      <c r="AV25" s="13">
        <v>275</v>
      </c>
      <c r="AW25" s="3">
        <v>0</v>
      </c>
      <c r="AX25" s="3">
        <v>0</v>
      </c>
      <c r="AY25" s="3">
        <v>290</v>
      </c>
      <c r="AZ25" s="17">
        <v>305</v>
      </c>
      <c r="BA25" s="3">
        <v>0</v>
      </c>
      <c r="BB25" s="3">
        <v>0</v>
      </c>
      <c r="BE25" s="21">
        <f t="shared" si="0"/>
        <v>0</v>
      </c>
      <c r="BF25" s="21">
        <f t="shared" ref="BF25:BH25" si="58">AH25</f>
        <v>0</v>
      </c>
      <c r="BG25" s="21">
        <f t="shared" si="58"/>
        <v>0</v>
      </c>
      <c r="BH25" s="21">
        <f t="shared" si="58"/>
        <v>0</v>
      </c>
      <c r="BI25">
        <f t="shared" si="5"/>
        <v>1</v>
      </c>
      <c r="BJ25">
        <f t="shared" si="6"/>
        <v>0</v>
      </c>
      <c r="BK25">
        <f t="shared" si="7"/>
        <v>1</v>
      </c>
      <c r="BL25">
        <f t="shared" si="8"/>
        <v>0</v>
      </c>
      <c r="BM25" s="21">
        <f t="shared" si="2"/>
        <v>0</v>
      </c>
      <c r="BN25" s="21">
        <f t="shared" ref="BN25:BP25" si="59">AE25</f>
        <v>0</v>
      </c>
      <c r="BO25" s="21">
        <f t="shared" si="59"/>
        <v>0</v>
      </c>
      <c r="BP25" s="21">
        <f t="shared" si="59"/>
        <v>0</v>
      </c>
      <c r="BQ25">
        <f t="shared" si="10"/>
        <v>1</v>
      </c>
      <c r="BR25">
        <f t="shared" si="11"/>
        <v>0</v>
      </c>
      <c r="BS25">
        <f t="shared" si="12"/>
        <v>1</v>
      </c>
      <c r="BT25">
        <f t="shared" si="13"/>
        <v>0</v>
      </c>
    </row>
    <row r="26" spans="1:72">
      <c r="A26">
        <v>24671.62</v>
      </c>
      <c r="B26">
        <v>-3510</v>
      </c>
      <c r="C26">
        <v>19955.8</v>
      </c>
      <c r="D26">
        <v>6404.88</v>
      </c>
      <c r="E26">
        <v>0</v>
      </c>
      <c r="F26" s="3">
        <v>-4200</v>
      </c>
      <c r="G26">
        <v>0</v>
      </c>
      <c r="H26">
        <v>188.2</v>
      </c>
      <c r="I26">
        <v>0</v>
      </c>
      <c r="J26">
        <v>219.39</v>
      </c>
      <c r="K26">
        <v>270.86</v>
      </c>
      <c r="L26">
        <v>0</v>
      </c>
      <c r="M26">
        <v>500.73</v>
      </c>
      <c r="N26">
        <v>500.32</v>
      </c>
      <c r="O26">
        <v>277.8</v>
      </c>
      <c r="P26">
        <v>288.7</v>
      </c>
      <c r="Q26">
        <v>0</v>
      </c>
      <c r="R26">
        <v>104.55</v>
      </c>
      <c r="S26">
        <v>24771.697</v>
      </c>
      <c r="T26">
        <v>3633.157</v>
      </c>
      <c r="U26">
        <v>10102.139</v>
      </c>
      <c r="V26">
        <v>5.376</v>
      </c>
      <c r="W26">
        <v>10107.515</v>
      </c>
      <c r="X26">
        <v>449.889</v>
      </c>
      <c r="Y26">
        <v>49.999</v>
      </c>
      <c r="Z26">
        <v>17051.78</v>
      </c>
      <c r="AA26">
        <v>685.881</v>
      </c>
      <c r="AB26">
        <v>1497.92</v>
      </c>
      <c r="AC26" t="s">
        <v>60</v>
      </c>
      <c r="AD26" s="3">
        <v>-2449.3633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3363</v>
      </c>
      <c r="AL26">
        <v>24970.1</v>
      </c>
      <c r="AM26">
        <v>28333.1</v>
      </c>
      <c r="AN26">
        <v>15772.33</v>
      </c>
      <c r="AO26">
        <v>15772.2</v>
      </c>
      <c r="AP26">
        <v>0.13</v>
      </c>
      <c r="AQ26">
        <v>0</v>
      </c>
      <c r="AR26">
        <v>0</v>
      </c>
      <c r="AU26">
        <v>280</v>
      </c>
      <c r="AV26" s="13">
        <v>275</v>
      </c>
      <c r="AW26" s="3">
        <v>0</v>
      </c>
      <c r="AX26" s="3">
        <v>0</v>
      </c>
      <c r="AY26" s="3">
        <v>290</v>
      </c>
      <c r="AZ26" s="17">
        <v>305</v>
      </c>
      <c r="BA26" s="3">
        <v>0</v>
      </c>
      <c r="BB26" s="3">
        <v>0</v>
      </c>
      <c r="BE26" s="21">
        <f t="shared" si="0"/>
        <v>0</v>
      </c>
      <c r="BF26" s="21">
        <f t="shared" ref="BF26:BH26" si="60">AH26</f>
        <v>0</v>
      </c>
      <c r="BG26" s="21">
        <f t="shared" si="60"/>
        <v>0</v>
      </c>
      <c r="BH26" s="21">
        <f t="shared" si="60"/>
        <v>0</v>
      </c>
      <c r="BI26">
        <f t="shared" si="5"/>
        <v>1</v>
      </c>
      <c r="BJ26">
        <f t="shared" si="6"/>
        <v>0</v>
      </c>
      <c r="BK26">
        <f t="shared" si="7"/>
        <v>1</v>
      </c>
      <c r="BL26">
        <f t="shared" si="8"/>
        <v>0</v>
      </c>
      <c r="BM26" s="21">
        <f t="shared" si="2"/>
        <v>0</v>
      </c>
      <c r="BN26" s="21">
        <f t="shared" ref="BN26:BP26" si="61">AE26</f>
        <v>0</v>
      </c>
      <c r="BO26" s="21">
        <f t="shared" si="61"/>
        <v>0</v>
      </c>
      <c r="BP26" s="21">
        <f t="shared" si="61"/>
        <v>0</v>
      </c>
      <c r="BQ26">
        <f t="shared" si="10"/>
        <v>1</v>
      </c>
      <c r="BR26">
        <f t="shared" si="11"/>
        <v>0</v>
      </c>
      <c r="BS26">
        <f t="shared" si="12"/>
        <v>1</v>
      </c>
      <c r="BT26">
        <f t="shared" si="13"/>
        <v>0</v>
      </c>
    </row>
    <row r="27" spans="1:72">
      <c r="A27">
        <v>24886.3</v>
      </c>
      <c r="B27">
        <v>-3647</v>
      </c>
      <c r="C27">
        <v>19946.13</v>
      </c>
      <c r="D27">
        <v>6752.04</v>
      </c>
      <c r="E27">
        <v>0</v>
      </c>
      <c r="F27" s="3">
        <v>-4200</v>
      </c>
      <c r="G27">
        <v>0</v>
      </c>
      <c r="H27">
        <v>190.77</v>
      </c>
      <c r="I27">
        <v>0</v>
      </c>
      <c r="J27">
        <v>220.65</v>
      </c>
      <c r="K27">
        <v>270.86</v>
      </c>
      <c r="L27">
        <v>0</v>
      </c>
      <c r="M27">
        <v>502.38</v>
      </c>
      <c r="N27">
        <v>500.32</v>
      </c>
      <c r="O27">
        <v>278.9</v>
      </c>
      <c r="P27">
        <v>288.6</v>
      </c>
      <c r="Q27">
        <v>0</v>
      </c>
      <c r="R27">
        <v>105.14</v>
      </c>
      <c r="S27">
        <v>24790.64</v>
      </c>
      <c r="T27">
        <v>3674.64</v>
      </c>
      <c r="U27">
        <v>10008.326</v>
      </c>
      <c r="V27">
        <v>5.375</v>
      </c>
      <c r="W27">
        <v>10013.702</v>
      </c>
      <c r="X27">
        <v>448.632</v>
      </c>
      <c r="Y27">
        <v>49.972</v>
      </c>
      <c r="Z27">
        <v>16858.828</v>
      </c>
      <c r="AA27">
        <v>805.064</v>
      </c>
      <c r="AB27">
        <v>1502.5</v>
      </c>
      <c r="AC27" t="s">
        <v>60</v>
      </c>
      <c r="AD27" s="3">
        <v>-2451.6045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3500</v>
      </c>
      <c r="AL27">
        <v>24959.9</v>
      </c>
      <c r="AM27">
        <v>28459.9</v>
      </c>
      <c r="AN27">
        <v>15696.9</v>
      </c>
      <c r="AO27">
        <v>15696.7</v>
      </c>
      <c r="AP27">
        <v>0.2</v>
      </c>
      <c r="AQ27">
        <v>0</v>
      </c>
      <c r="AR27">
        <v>0</v>
      </c>
      <c r="AU27">
        <v>280</v>
      </c>
      <c r="AV27" s="13">
        <v>275</v>
      </c>
      <c r="AW27" s="3">
        <v>0</v>
      </c>
      <c r="AX27" s="3">
        <v>0</v>
      </c>
      <c r="AY27" s="3">
        <v>290</v>
      </c>
      <c r="AZ27" s="17">
        <v>305</v>
      </c>
      <c r="BA27" s="3">
        <v>0</v>
      </c>
      <c r="BB27" s="3">
        <v>0</v>
      </c>
      <c r="BE27" s="21">
        <f t="shared" si="0"/>
        <v>0</v>
      </c>
      <c r="BF27" s="21">
        <f t="shared" ref="BF27:BH27" si="62">AH27</f>
        <v>0</v>
      </c>
      <c r="BG27" s="21">
        <f t="shared" si="62"/>
        <v>0</v>
      </c>
      <c r="BH27" s="21">
        <f t="shared" si="62"/>
        <v>0</v>
      </c>
      <c r="BI27">
        <f t="shared" si="5"/>
        <v>1</v>
      </c>
      <c r="BJ27">
        <f t="shared" si="6"/>
        <v>0</v>
      </c>
      <c r="BK27">
        <f t="shared" si="7"/>
        <v>1</v>
      </c>
      <c r="BL27">
        <f t="shared" si="8"/>
        <v>0</v>
      </c>
      <c r="BM27" s="21">
        <f t="shared" si="2"/>
        <v>0</v>
      </c>
      <c r="BN27" s="21">
        <f t="shared" ref="BN27:BP27" si="63">AE27</f>
        <v>0</v>
      </c>
      <c r="BO27" s="21">
        <f t="shared" si="63"/>
        <v>0</v>
      </c>
      <c r="BP27" s="21">
        <f t="shared" si="63"/>
        <v>0</v>
      </c>
      <c r="BQ27">
        <f t="shared" si="10"/>
        <v>1</v>
      </c>
      <c r="BR27">
        <f t="shared" si="11"/>
        <v>0</v>
      </c>
      <c r="BS27">
        <f t="shared" si="12"/>
        <v>1</v>
      </c>
      <c r="BT27">
        <f t="shared" si="13"/>
        <v>0</v>
      </c>
    </row>
    <row r="28" s="1" customFormat="1" spans="1:72">
      <c r="A28" s="1">
        <v>24903.04</v>
      </c>
      <c r="B28" s="1">
        <v>-3942</v>
      </c>
      <c r="C28" s="1">
        <v>19953.09</v>
      </c>
      <c r="D28" s="1">
        <v>7057.96</v>
      </c>
      <c r="E28" s="1">
        <v>0</v>
      </c>
      <c r="F28" s="6">
        <v>-4200</v>
      </c>
      <c r="G28" s="1">
        <v>0</v>
      </c>
      <c r="H28" s="1">
        <v>190.77</v>
      </c>
      <c r="I28" s="1">
        <v>0</v>
      </c>
      <c r="J28" s="1">
        <v>220.13</v>
      </c>
      <c r="K28" s="1">
        <v>270.86</v>
      </c>
      <c r="L28" s="1">
        <v>0</v>
      </c>
      <c r="M28" s="1">
        <v>502.38</v>
      </c>
      <c r="N28" s="1">
        <v>500.73</v>
      </c>
      <c r="O28" s="1">
        <v>276.5</v>
      </c>
      <c r="P28" s="1">
        <v>285.9</v>
      </c>
      <c r="Q28" s="1">
        <v>0</v>
      </c>
      <c r="R28" s="1">
        <v>104.66</v>
      </c>
      <c r="S28" s="1">
        <v>25069.684</v>
      </c>
      <c r="T28" s="1">
        <v>3900.188</v>
      </c>
      <c r="U28" s="1">
        <v>9983.341</v>
      </c>
      <c r="V28" s="1">
        <v>5.433</v>
      </c>
      <c r="W28" s="1">
        <v>9988.774</v>
      </c>
      <c r="X28" s="1">
        <v>451.272</v>
      </c>
      <c r="Y28" s="1">
        <v>50.034</v>
      </c>
      <c r="Z28" s="1">
        <v>16661.035</v>
      </c>
      <c r="AA28" s="1">
        <v>940.082</v>
      </c>
      <c r="AB28" s="1">
        <v>1498.24</v>
      </c>
      <c r="AC28" s="1" t="s">
        <v>60</v>
      </c>
      <c r="AD28" s="6">
        <v>-2448.2427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3638</v>
      </c>
      <c r="AL28" s="1">
        <v>24895.4</v>
      </c>
      <c r="AM28" s="1">
        <v>28533.4</v>
      </c>
      <c r="AN28" s="1">
        <v>15625.34</v>
      </c>
      <c r="AO28" s="1">
        <v>15624.5</v>
      </c>
      <c r="AP28" s="1">
        <v>0.84</v>
      </c>
      <c r="AQ28" s="1">
        <v>0</v>
      </c>
      <c r="AR28" s="1">
        <v>0</v>
      </c>
      <c r="AU28" s="1">
        <v>280</v>
      </c>
      <c r="AV28" s="14">
        <v>275</v>
      </c>
      <c r="AW28" s="6">
        <v>0</v>
      </c>
      <c r="AX28" s="6">
        <v>0</v>
      </c>
      <c r="AY28" s="6">
        <v>290</v>
      </c>
      <c r="AZ28" s="18">
        <v>305</v>
      </c>
      <c r="BA28" s="6">
        <v>0</v>
      </c>
      <c r="BB28" s="6">
        <v>0</v>
      </c>
      <c r="BE28" s="22">
        <f t="shared" si="0"/>
        <v>0</v>
      </c>
      <c r="BF28" s="22">
        <f t="shared" ref="BF28:BH28" si="64">AH28</f>
        <v>0</v>
      </c>
      <c r="BG28" s="22">
        <f t="shared" si="64"/>
        <v>0</v>
      </c>
      <c r="BH28" s="22">
        <f t="shared" si="64"/>
        <v>0</v>
      </c>
      <c r="BI28" s="1">
        <f t="shared" si="5"/>
        <v>1</v>
      </c>
      <c r="BJ28" s="1">
        <f t="shared" si="6"/>
        <v>0</v>
      </c>
      <c r="BK28" s="1">
        <f t="shared" si="7"/>
        <v>1</v>
      </c>
      <c r="BL28" s="1">
        <f t="shared" si="8"/>
        <v>0</v>
      </c>
      <c r="BM28" s="22">
        <f t="shared" si="2"/>
        <v>0</v>
      </c>
      <c r="BN28" s="22">
        <f t="shared" ref="BN28:BP28" si="65">AE28</f>
        <v>0</v>
      </c>
      <c r="BO28" s="22">
        <f t="shared" si="65"/>
        <v>0</v>
      </c>
      <c r="BP28" s="22">
        <f t="shared" si="65"/>
        <v>0</v>
      </c>
      <c r="BQ28" s="1">
        <f t="shared" si="10"/>
        <v>1</v>
      </c>
      <c r="BR28" s="1">
        <f t="shared" si="11"/>
        <v>0</v>
      </c>
      <c r="BS28" s="1">
        <f t="shared" si="12"/>
        <v>1</v>
      </c>
      <c r="BT28" s="1">
        <f t="shared" si="13"/>
        <v>0</v>
      </c>
    </row>
    <row r="29" s="1" customFormat="1" spans="1:72">
      <c r="A29" s="1">
        <v>25181.88</v>
      </c>
      <c r="B29" s="1">
        <v>-4144</v>
      </c>
      <c r="C29" s="1">
        <v>19949.82</v>
      </c>
      <c r="D29" s="1">
        <v>7541.68</v>
      </c>
      <c r="E29" s="1">
        <v>0</v>
      </c>
      <c r="F29" s="6">
        <v>-4200</v>
      </c>
      <c r="G29" s="1">
        <v>0</v>
      </c>
      <c r="H29" s="1">
        <v>190.77</v>
      </c>
      <c r="I29" s="1">
        <v>0</v>
      </c>
      <c r="J29" s="1">
        <v>220.79</v>
      </c>
      <c r="K29" s="1">
        <v>270.86</v>
      </c>
      <c r="L29" s="1">
        <v>0</v>
      </c>
      <c r="M29" s="1">
        <v>503.2</v>
      </c>
      <c r="N29" s="1">
        <v>501.15</v>
      </c>
      <c r="O29" s="1">
        <v>279</v>
      </c>
      <c r="P29" s="1">
        <v>288.4</v>
      </c>
      <c r="Q29" s="1">
        <v>0</v>
      </c>
      <c r="R29" s="1">
        <v>104.61</v>
      </c>
      <c r="S29" s="1">
        <v>25025.639</v>
      </c>
      <c r="T29" s="1">
        <v>4185.889</v>
      </c>
      <c r="U29" s="1">
        <v>10126.863</v>
      </c>
      <c r="V29" s="1">
        <v>5.584</v>
      </c>
      <c r="W29" s="1">
        <v>10132.447</v>
      </c>
      <c r="X29" s="1">
        <v>448.218</v>
      </c>
      <c r="Y29" s="1">
        <v>50.019</v>
      </c>
      <c r="Z29" s="1">
        <v>16703.328</v>
      </c>
      <c r="AA29" s="1">
        <v>824.096</v>
      </c>
      <c r="AB29" s="1">
        <v>1495.35</v>
      </c>
      <c r="AC29" s="1" t="s">
        <v>60</v>
      </c>
      <c r="AD29" s="6">
        <v>-2444.461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3776</v>
      </c>
      <c r="AL29" s="1">
        <v>25224.9</v>
      </c>
      <c r="AM29" s="1">
        <v>29000.9</v>
      </c>
      <c r="AN29" s="1">
        <v>15573.06</v>
      </c>
      <c r="AO29" s="1">
        <v>15567.63</v>
      </c>
      <c r="AP29" s="1">
        <v>5.43</v>
      </c>
      <c r="AQ29" s="1">
        <v>0</v>
      </c>
      <c r="AR29" s="1">
        <v>0</v>
      </c>
      <c r="AU29" s="1">
        <v>280</v>
      </c>
      <c r="AV29" s="14">
        <v>275</v>
      </c>
      <c r="AW29" s="6">
        <v>0</v>
      </c>
      <c r="AX29" s="6">
        <v>0</v>
      </c>
      <c r="AY29" s="6">
        <v>290</v>
      </c>
      <c r="AZ29" s="18">
        <v>305</v>
      </c>
      <c r="BA29" s="6">
        <v>0</v>
      </c>
      <c r="BB29" s="6">
        <v>0</v>
      </c>
      <c r="BE29" s="22">
        <f t="shared" si="0"/>
        <v>0</v>
      </c>
      <c r="BF29" s="22">
        <f t="shared" ref="BF29:BH29" si="66">AH29</f>
        <v>0</v>
      </c>
      <c r="BG29" s="22">
        <f t="shared" si="66"/>
        <v>0</v>
      </c>
      <c r="BH29" s="22">
        <f t="shared" si="66"/>
        <v>0</v>
      </c>
      <c r="BI29" s="1">
        <f t="shared" si="5"/>
        <v>1</v>
      </c>
      <c r="BJ29" s="1">
        <f t="shared" si="6"/>
        <v>0</v>
      </c>
      <c r="BK29" s="1">
        <f t="shared" si="7"/>
        <v>1</v>
      </c>
      <c r="BL29" s="1">
        <f t="shared" si="8"/>
        <v>0</v>
      </c>
      <c r="BM29" s="22">
        <f t="shared" si="2"/>
        <v>0</v>
      </c>
      <c r="BN29" s="22">
        <f t="shared" ref="BN29:BP29" si="67">AE29</f>
        <v>0</v>
      </c>
      <c r="BO29" s="22">
        <f t="shared" si="67"/>
        <v>0</v>
      </c>
      <c r="BP29" s="22">
        <f t="shared" si="67"/>
        <v>0</v>
      </c>
      <c r="BQ29" s="1">
        <f t="shared" si="10"/>
        <v>1</v>
      </c>
      <c r="BR29" s="1">
        <f t="shared" si="11"/>
        <v>0</v>
      </c>
      <c r="BS29" s="1">
        <f t="shared" si="12"/>
        <v>1</v>
      </c>
      <c r="BT29" s="1">
        <f t="shared" si="13"/>
        <v>0</v>
      </c>
    </row>
    <row r="30" s="2" customFormat="1" spans="1:72">
      <c r="A30" s="2">
        <v>25362.49</v>
      </c>
      <c r="B30" s="2">
        <v>-4329</v>
      </c>
      <c r="C30" s="2">
        <v>19947.91</v>
      </c>
      <c r="D30" s="2">
        <v>7898.95</v>
      </c>
      <c r="E30" s="2">
        <v>0</v>
      </c>
      <c r="F30" s="7">
        <v>-4698</v>
      </c>
      <c r="G30" s="2">
        <v>0</v>
      </c>
      <c r="H30" s="2">
        <v>189.89</v>
      </c>
      <c r="I30" s="2">
        <v>0</v>
      </c>
      <c r="J30" s="2">
        <v>220.37</v>
      </c>
      <c r="K30" s="2">
        <v>271.33</v>
      </c>
      <c r="L30" s="2">
        <v>0</v>
      </c>
      <c r="M30" s="2">
        <v>501.97</v>
      </c>
      <c r="N30" s="2">
        <v>501.15</v>
      </c>
      <c r="O30" s="2">
        <v>281.9</v>
      </c>
      <c r="P30" s="2">
        <v>289.2</v>
      </c>
      <c r="Q30" s="2">
        <v>0</v>
      </c>
      <c r="R30" s="2">
        <v>104.87</v>
      </c>
      <c r="S30" s="2">
        <v>25255.02</v>
      </c>
      <c r="T30" s="2">
        <v>4760.146</v>
      </c>
      <c r="U30" s="2">
        <v>10799.257</v>
      </c>
      <c r="V30" s="2">
        <v>29.47</v>
      </c>
      <c r="W30" s="2">
        <v>10828.728</v>
      </c>
      <c r="X30" s="2">
        <v>449.625</v>
      </c>
      <c r="Y30" s="2">
        <v>49.965</v>
      </c>
      <c r="Z30" s="2">
        <v>16871.688</v>
      </c>
      <c r="AA30" s="2">
        <v>723.787</v>
      </c>
      <c r="AB30" s="2">
        <v>1493.86</v>
      </c>
      <c r="AC30" s="2" t="s">
        <v>60</v>
      </c>
      <c r="AD30" s="7">
        <v>-2942.2898</v>
      </c>
      <c r="AE30" s="2">
        <v>0</v>
      </c>
      <c r="AF30" s="2">
        <v>0</v>
      </c>
      <c r="AG30" s="2">
        <v>0</v>
      </c>
      <c r="AH30" s="2">
        <v>0</v>
      </c>
      <c r="AI30" s="2">
        <v>0</v>
      </c>
      <c r="AJ30" s="2">
        <v>0</v>
      </c>
      <c r="AK30" s="2">
        <v>3914</v>
      </c>
      <c r="AL30" s="2">
        <v>25312.2</v>
      </c>
      <c r="AM30" s="2">
        <v>29226.2</v>
      </c>
      <c r="AN30" s="2">
        <v>15534.13</v>
      </c>
      <c r="AO30" s="2">
        <v>15463.05</v>
      </c>
      <c r="AP30" s="2">
        <v>71.08</v>
      </c>
      <c r="AQ30" s="2">
        <v>0</v>
      </c>
      <c r="AR30" s="2">
        <v>0</v>
      </c>
      <c r="AU30" s="2">
        <v>280</v>
      </c>
      <c r="AV30" s="15">
        <v>276</v>
      </c>
      <c r="AW30" s="7">
        <v>0</v>
      </c>
      <c r="AX30" s="7">
        <v>0</v>
      </c>
      <c r="AY30" s="7">
        <v>290</v>
      </c>
      <c r="AZ30" s="19">
        <v>306</v>
      </c>
      <c r="BA30" s="7">
        <v>0</v>
      </c>
      <c r="BB30" s="7">
        <v>0</v>
      </c>
      <c r="BE30" s="23">
        <f t="shared" si="0"/>
        <v>0</v>
      </c>
      <c r="BF30" s="23">
        <f t="shared" ref="BF30:BH30" si="68">AH30</f>
        <v>0</v>
      </c>
      <c r="BG30" s="23">
        <f t="shared" si="68"/>
        <v>0</v>
      </c>
      <c r="BH30" s="23">
        <f t="shared" si="68"/>
        <v>0</v>
      </c>
      <c r="BI30" s="2">
        <f t="shared" si="5"/>
        <v>1</v>
      </c>
      <c r="BJ30" s="2">
        <f t="shared" si="6"/>
        <v>0</v>
      </c>
      <c r="BK30" s="2">
        <f t="shared" si="7"/>
        <v>1</v>
      </c>
      <c r="BL30" s="2">
        <f t="shared" si="8"/>
        <v>0</v>
      </c>
      <c r="BM30" s="23">
        <f t="shared" si="2"/>
        <v>0</v>
      </c>
      <c r="BN30" s="23">
        <f t="shared" ref="BN30:BP30" si="69">AE30</f>
        <v>0</v>
      </c>
      <c r="BO30" s="23">
        <f t="shared" si="69"/>
        <v>0</v>
      </c>
      <c r="BP30" s="23">
        <f t="shared" si="69"/>
        <v>0</v>
      </c>
      <c r="BQ30" s="2">
        <f t="shared" si="10"/>
        <v>1</v>
      </c>
      <c r="BR30" s="2">
        <f t="shared" si="11"/>
        <v>0</v>
      </c>
      <c r="BS30" s="2">
        <f t="shared" si="12"/>
        <v>1</v>
      </c>
      <c r="BT30" s="2">
        <f t="shared" si="13"/>
        <v>0</v>
      </c>
    </row>
    <row r="31" s="2" customFormat="1" spans="1:72">
      <c r="A31" s="2">
        <v>25723.68</v>
      </c>
      <c r="B31" s="2">
        <v>-4551</v>
      </c>
      <c r="C31" s="2">
        <v>19966.02</v>
      </c>
      <c r="D31" s="2">
        <v>8484.19</v>
      </c>
      <c r="E31" s="2">
        <v>0</v>
      </c>
      <c r="F31" s="7">
        <v>-4697</v>
      </c>
      <c r="G31" s="2">
        <v>0</v>
      </c>
      <c r="H31" s="2">
        <v>191.61</v>
      </c>
      <c r="I31" s="2">
        <v>0</v>
      </c>
      <c r="J31" s="2">
        <v>220.59</v>
      </c>
      <c r="K31" s="2">
        <v>270.86</v>
      </c>
      <c r="L31" s="2">
        <v>0</v>
      </c>
      <c r="M31" s="2">
        <v>501.56</v>
      </c>
      <c r="N31" s="2">
        <v>501.15</v>
      </c>
      <c r="O31" s="2">
        <v>279.2</v>
      </c>
      <c r="P31" s="2">
        <v>288.3</v>
      </c>
      <c r="Q31" s="2">
        <v>0</v>
      </c>
      <c r="R31" s="2">
        <v>104.61</v>
      </c>
      <c r="S31" s="2">
        <v>25677.941</v>
      </c>
      <c r="T31" s="2">
        <v>4694.237</v>
      </c>
      <c r="U31" s="2">
        <v>11327.005</v>
      </c>
      <c r="V31" s="2">
        <v>436.383</v>
      </c>
      <c r="W31" s="2">
        <v>11763.388</v>
      </c>
      <c r="X31" s="2">
        <v>447.961</v>
      </c>
      <c r="Y31" s="2">
        <v>49.987</v>
      </c>
      <c r="Z31" s="2">
        <v>16798.996</v>
      </c>
      <c r="AA31" s="2">
        <v>751.395</v>
      </c>
      <c r="AB31" s="2">
        <v>1501.94</v>
      </c>
      <c r="AC31" s="2" t="s">
        <v>60</v>
      </c>
      <c r="AD31" s="7">
        <v>-2947.4727</v>
      </c>
      <c r="AE31" s="2">
        <v>0</v>
      </c>
      <c r="AF31" s="2">
        <v>0</v>
      </c>
      <c r="AG31" s="2">
        <v>0</v>
      </c>
      <c r="AH31" s="2">
        <v>0</v>
      </c>
      <c r="AI31" s="2">
        <v>0</v>
      </c>
      <c r="AJ31" s="2">
        <v>0</v>
      </c>
      <c r="AK31" s="2">
        <v>4135</v>
      </c>
      <c r="AL31" s="2">
        <v>25517.8</v>
      </c>
      <c r="AM31" s="2">
        <v>29652.8</v>
      </c>
      <c r="AN31" s="2">
        <v>15847.37</v>
      </c>
      <c r="AO31" s="2">
        <v>15409.89</v>
      </c>
      <c r="AP31" s="2">
        <v>437.48</v>
      </c>
      <c r="AQ31" s="2">
        <v>0</v>
      </c>
      <c r="AR31" s="2">
        <v>0</v>
      </c>
      <c r="AU31" s="2">
        <v>280</v>
      </c>
      <c r="AV31" s="15">
        <v>276</v>
      </c>
      <c r="AW31" s="7">
        <v>0</v>
      </c>
      <c r="AX31" s="7">
        <v>0</v>
      </c>
      <c r="AY31" s="7">
        <v>290</v>
      </c>
      <c r="AZ31" s="19">
        <v>306</v>
      </c>
      <c r="BA31" s="7">
        <v>0</v>
      </c>
      <c r="BB31" s="7">
        <v>0</v>
      </c>
      <c r="BE31" s="23">
        <f t="shared" si="0"/>
        <v>0</v>
      </c>
      <c r="BF31" s="23">
        <f t="shared" ref="BF31:BH31" si="70">AH31</f>
        <v>0</v>
      </c>
      <c r="BG31" s="23">
        <f t="shared" si="70"/>
        <v>0</v>
      </c>
      <c r="BH31" s="23">
        <f t="shared" si="70"/>
        <v>0</v>
      </c>
      <c r="BI31" s="2">
        <f t="shared" si="5"/>
        <v>1</v>
      </c>
      <c r="BJ31" s="2">
        <f t="shared" si="6"/>
        <v>0</v>
      </c>
      <c r="BK31" s="2">
        <f t="shared" si="7"/>
        <v>1</v>
      </c>
      <c r="BL31" s="2">
        <f t="shared" si="8"/>
        <v>0</v>
      </c>
      <c r="BM31" s="23">
        <f t="shared" si="2"/>
        <v>0</v>
      </c>
      <c r="BN31" s="23">
        <f t="shared" ref="BN31:BP31" si="71">AE31</f>
        <v>0</v>
      </c>
      <c r="BO31" s="23">
        <f t="shared" si="71"/>
        <v>0</v>
      </c>
      <c r="BP31" s="23">
        <f t="shared" si="71"/>
        <v>0</v>
      </c>
      <c r="BQ31" s="2">
        <f t="shared" si="10"/>
        <v>1</v>
      </c>
      <c r="BR31" s="2">
        <f t="shared" si="11"/>
        <v>0</v>
      </c>
      <c r="BS31" s="2">
        <f t="shared" si="12"/>
        <v>1</v>
      </c>
      <c r="BT31" s="2">
        <f t="shared" si="13"/>
        <v>0</v>
      </c>
    </row>
    <row r="32" s="2" customFormat="1" spans="1:72">
      <c r="A32" s="2">
        <v>25852.64</v>
      </c>
      <c r="B32" s="2">
        <v>-4780</v>
      </c>
      <c r="C32" s="2">
        <v>19962.08</v>
      </c>
      <c r="D32" s="2">
        <v>8831.95</v>
      </c>
      <c r="E32" s="2">
        <v>0</v>
      </c>
      <c r="F32" s="7">
        <v>-4697</v>
      </c>
      <c r="G32" s="2">
        <v>0</v>
      </c>
      <c r="H32" s="2">
        <v>189.89</v>
      </c>
      <c r="I32" s="2">
        <v>0</v>
      </c>
      <c r="J32" s="2">
        <v>220.23</v>
      </c>
      <c r="K32" s="2">
        <v>271.33</v>
      </c>
      <c r="L32" s="2">
        <v>0</v>
      </c>
      <c r="M32" s="2">
        <v>502.79</v>
      </c>
      <c r="N32" s="2">
        <v>500.73</v>
      </c>
      <c r="O32" s="2">
        <v>280.2</v>
      </c>
      <c r="P32" s="2">
        <v>289.6</v>
      </c>
      <c r="Q32" s="2">
        <v>0</v>
      </c>
      <c r="R32" s="2">
        <v>105.08</v>
      </c>
      <c r="S32" s="2">
        <v>25870.719</v>
      </c>
      <c r="T32" s="2">
        <v>4927.35</v>
      </c>
      <c r="U32" s="2">
        <v>11223.755</v>
      </c>
      <c r="V32" s="2">
        <v>1369.957</v>
      </c>
      <c r="W32" s="2">
        <v>12593.712</v>
      </c>
      <c r="X32" s="2">
        <v>449.296</v>
      </c>
      <c r="Y32" s="2">
        <v>49.967</v>
      </c>
      <c r="Z32" s="2">
        <v>17027.215</v>
      </c>
      <c r="AA32" s="2">
        <v>703.26</v>
      </c>
      <c r="AB32" s="2">
        <v>1507.18</v>
      </c>
      <c r="AC32" s="2" t="s">
        <v>60</v>
      </c>
      <c r="AD32" s="7">
        <v>-2944.9512</v>
      </c>
      <c r="AE32" s="2">
        <v>0</v>
      </c>
      <c r="AF32" s="2">
        <v>0</v>
      </c>
      <c r="AG32" s="2">
        <v>0</v>
      </c>
      <c r="AH32" s="2">
        <v>0</v>
      </c>
      <c r="AI32" s="2">
        <v>0</v>
      </c>
      <c r="AJ32" s="2">
        <v>0</v>
      </c>
      <c r="AK32" s="2">
        <v>4364</v>
      </c>
      <c r="AL32" s="2">
        <v>25336.5</v>
      </c>
      <c r="AM32" s="2">
        <v>29700.5</v>
      </c>
      <c r="AN32" s="2">
        <v>16689.09</v>
      </c>
      <c r="AO32" s="2">
        <v>15294.27</v>
      </c>
      <c r="AP32" s="2">
        <v>1394.82</v>
      </c>
      <c r="AQ32" s="2">
        <v>0</v>
      </c>
      <c r="AR32" s="2">
        <v>0</v>
      </c>
      <c r="AU32" s="2">
        <v>280</v>
      </c>
      <c r="AV32" s="15">
        <v>276</v>
      </c>
      <c r="AW32" s="7">
        <v>0</v>
      </c>
      <c r="AX32" s="7">
        <v>0</v>
      </c>
      <c r="AY32" s="7">
        <v>290</v>
      </c>
      <c r="AZ32" s="19">
        <v>306</v>
      </c>
      <c r="BA32" s="7">
        <v>0</v>
      </c>
      <c r="BB32" s="7">
        <v>0</v>
      </c>
      <c r="BE32" s="23">
        <f t="shared" si="0"/>
        <v>0</v>
      </c>
      <c r="BF32" s="23">
        <f t="shared" ref="BF32:BH32" si="72">AH32</f>
        <v>0</v>
      </c>
      <c r="BG32" s="23">
        <f t="shared" si="72"/>
        <v>0</v>
      </c>
      <c r="BH32" s="23">
        <f t="shared" si="72"/>
        <v>0</v>
      </c>
      <c r="BI32" s="2">
        <f t="shared" si="5"/>
        <v>1</v>
      </c>
      <c r="BJ32" s="2">
        <f t="shared" si="6"/>
        <v>0</v>
      </c>
      <c r="BK32" s="2">
        <f t="shared" si="7"/>
        <v>1</v>
      </c>
      <c r="BL32" s="2">
        <f t="shared" si="8"/>
        <v>0</v>
      </c>
      <c r="BM32" s="23">
        <f t="shared" si="2"/>
        <v>0</v>
      </c>
      <c r="BN32" s="23">
        <f t="shared" ref="BN32:BP32" si="73">AE32</f>
        <v>0</v>
      </c>
      <c r="BO32" s="23">
        <f t="shared" si="73"/>
        <v>0</v>
      </c>
      <c r="BP32" s="23">
        <f t="shared" si="73"/>
        <v>0</v>
      </c>
      <c r="BQ32" s="2">
        <f t="shared" si="10"/>
        <v>1</v>
      </c>
      <c r="BR32" s="2">
        <f t="shared" si="11"/>
        <v>0</v>
      </c>
      <c r="BS32" s="2">
        <f t="shared" si="12"/>
        <v>1</v>
      </c>
      <c r="BT32" s="2">
        <f t="shared" si="13"/>
        <v>0</v>
      </c>
    </row>
    <row r="33" s="2" customFormat="1" spans="1:72">
      <c r="A33" s="2">
        <v>25704.27</v>
      </c>
      <c r="B33" s="2">
        <v>-5123</v>
      </c>
      <c r="C33" s="2">
        <v>19993.36</v>
      </c>
      <c r="D33" s="2">
        <v>9022.04</v>
      </c>
      <c r="E33" s="2">
        <v>0</v>
      </c>
      <c r="F33" s="7">
        <v>-4698</v>
      </c>
      <c r="G33" s="2">
        <v>0</v>
      </c>
      <c r="H33" s="2">
        <v>188.2</v>
      </c>
      <c r="I33" s="2">
        <v>0</v>
      </c>
      <c r="J33" s="2">
        <v>220.01</v>
      </c>
      <c r="K33" s="2">
        <v>270.86</v>
      </c>
      <c r="L33" s="2">
        <v>0</v>
      </c>
      <c r="M33" s="2">
        <v>501.97</v>
      </c>
      <c r="N33" s="2">
        <v>499.91</v>
      </c>
      <c r="O33" s="2">
        <v>279.1</v>
      </c>
      <c r="P33" s="2">
        <v>288.3</v>
      </c>
      <c r="Q33" s="2">
        <v>0</v>
      </c>
      <c r="R33" s="2">
        <v>104.82</v>
      </c>
      <c r="S33" s="2">
        <v>25711.785</v>
      </c>
      <c r="T33" s="2">
        <v>5229.727</v>
      </c>
      <c r="U33" s="2">
        <v>10311.897</v>
      </c>
      <c r="V33" s="2">
        <v>2721.959</v>
      </c>
      <c r="W33" s="2">
        <v>13033.855</v>
      </c>
      <c r="X33" s="2">
        <v>241.711</v>
      </c>
      <c r="Y33" s="2">
        <v>49.995</v>
      </c>
      <c r="Z33" s="2">
        <v>16950.906</v>
      </c>
      <c r="AA33" s="2">
        <v>963.684</v>
      </c>
      <c r="AB33" s="2">
        <v>1492.74</v>
      </c>
      <c r="AC33" s="2" t="s">
        <v>60</v>
      </c>
      <c r="AD33" s="7">
        <v>-2954.1963</v>
      </c>
      <c r="AE33" s="2">
        <v>0</v>
      </c>
      <c r="AF33" s="2">
        <v>0</v>
      </c>
      <c r="AG33" s="2">
        <v>0</v>
      </c>
      <c r="AH33" s="2">
        <v>0</v>
      </c>
      <c r="AI33" s="2">
        <v>0</v>
      </c>
      <c r="AJ33" s="2">
        <v>0</v>
      </c>
      <c r="AK33" s="2">
        <v>4590</v>
      </c>
      <c r="AL33" s="2">
        <v>25183.3</v>
      </c>
      <c r="AM33" s="2">
        <v>29773.3</v>
      </c>
      <c r="AN33" s="2">
        <v>17797.75</v>
      </c>
      <c r="AO33" s="2">
        <v>15001.19</v>
      </c>
      <c r="AP33" s="2">
        <v>2796.56</v>
      </c>
      <c r="AQ33" s="2">
        <v>0</v>
      </c>
      <c r="AR33" s="2">
        <v>0</v>
      </c>
      <c r="AU33" s="2">
        <v>280</v>
      </c>
      <c r="AV33" s="15">
        <v>276</v>
      </c>
      <c r="AW33" s="7">
        <v>0</v>
      </c>
      <c r="AX33" s="7">
        <v>0</v>
      </c>
      <c r="AY33" s="7">
        <v>290</v>
      </c>
      <c r="AZ33" s="19">
        <v>306</v>
      </c>
      <c r="BA33" s="7">
        <v>0</v>
      </c>
      <c r="BB33" s="7">
        <v>0</v>
      </c>
      <c r="BE33" s="23">
        <f t="shared" si="0"/>
        <v>0</v>
      </c>
      <c r="BF33" s="23">
        <f t="shared" ref="BF33:BH33" si="74">AH33</f>
        <v>0</v>
      </c>
      <c r="BG33" s="23">
        <f t="shared" si="74"/>
        <v>0</v>
      </c>
      <c r="BH33" s="23">
        <f t="shared" si="74"/>
        <v>0</v>
      </c>
      <c r="BI33" s="2">
        <f t="shared" si="5"/>
        <v>1</v>
      </c>
      <c r="BJ33" s="2">
        <f t="shared" si="6"/>
        <v>0</v>
      </c>
      <c r="BK33" s="2">
        <f t="shared" si="7"/>
        <v>1</v>
      </c>
      <c r="BL33" s="2">
        <f t="shared" si="8"/>
        <v>0</v>
      </c>
      <c r="BM33" s="23">
        <f t="shared" si="2"/>
        <v>0</v>
      </c>
      <c r="BN33" s="23">
        <f t="shared" ref="BN33:BP33" si="75">AE33</f>
        <v>0</v>
      </c>
      <c r="BO33" s="23">
        <f t="shared" si="75"/>
        <v>0</v>
      </c>
      <c r="BP33" s="23">
        <f t="shared" si="75"/>
        <v>0</v>
      </c>
      <c r="BQ33" s="2">
        <f t="shared" si="10"/>
        <v>1</v>
      </c>
      <c r="BR33" s="2">
        <f t="shared" si="11"/>
        <v>0</v>
      </c>
      <c r="BS33" s="2">
        <f t="shared" si="12"/>
        <v>1</v>
      </c>
      <c r="BT33" s="2">
        <f t="shared" si="13"/>
        <v>0</v>
      </c>
    </row>
    <row r="34" s="2" customFormat="1" spans="1:72">
      <c r="A34" s="2">
        <v>25624.28</v>
      </c>
      <c r="B34" s="2">
        <v>-5629</v>
      </c>
      <c r="C34" s="2">
        <v>19975.02</v>
      </c>
      <c r="D34" s="2">
        <v>9634.32</v>
      </c>
      <c r="E34" s="2">
        <v>0</v>
      </c>
      <c r="F34" s="7">
        <v>-4699</v>
      </c>
      <c r="G34" s="2">
        <v>0</v>
      </c>
      <c r="H34" s="2">
        <v>189.89</v>
      </c>
      <c r="I34" s="2">
        <v>0</v>
      </c>
      <c r="J34" s="2">
        <v>220.11</v>
      </c>
      <c r="K34" s="2">
        <v>270.16</v>
      </c>
      <c r="L34" s="2">
        <v>0</v>
      </c>
      <c r="M34" s="2">
        <v>501.15</v>
      </c>
      <c r="N34" s="2">
        <v>501.56</v>
      </c>
      <c r="O34" s="2">
        <v>277.6</v>
      </c>
      <c r="P34" s="2">
        <v>286.4</v>
      </c>
      <c r="Q34" s="2">
        <v>0</v>
      </c>
      <c r="R34" s="2">
        <v>104.87</v>
      </c>
      <c r="S34" s="2">
        <v>25563.479</v>
      </c>
      <c r="T34" s="2">
        <v>5718.644</v>
      </c>
      <c r="U34" s="2">
        <v>9355.545</v>
      </c>
      <c r="V34" s="2">
        <v>4313.907</v>
      </c>
      <c r="W34" s="2">
        <v>13669.452</v>
      </c>
      <c r="X34" s="2">
        <v>241.972</v>
      </c>
      <c r="Y34" s="2">
        <v>50.035</v>
      </c>
      <c r="Z34" s="2">
        <v>17048.379</v>
      </c>
      <c r="AA34" s="2">
        <v>760.666</v>
      </c>
      <c r="AB34" s="2">
        <v>1291.43</v>
      </c>
      <c r="AC34" s="2" t="s">
        <v>60</v>
      </c>
      <c r="AD34" s="7">
        <v>-2964.5618</v>
      </c>
      <c r="AE34" s="2">
        <v>0</v>
      </c>
      <c r="AF34" s="2">
        <v>0</v>
      </c>
      <c r="AG34" s="2">
        <v>0</v>
      </c>
      <c r="AH34" s="2">
        <v>0</v>
      </c>
      <c r="AI34" s="2">
        <v>0</v>
      </c>
      <c r="AJ34" s="2">
        <v>0</v>
      </c>
      <c r="AK34" s="2">
        <v>4918</v>
      </c>
      <c r="AL34" s="2">
        <v>25254.5</v>
      </c>
      <c r="AM34" s="2">
        <v>30172.5</v>
      </c>
      <c r="AN34" s="2">
        <v>19487.21</v>
      </c>
      <c r="AO34" s="2">
        <v>14843.3</v>
      </c>
      <c r="AP34" s="2">
        <v>4643.91</v>
      </c>
      <c r="AQ34" s="2">
        <v>0</v>
      </c>
      <c r="AR34" s="2">
        <v>0</v>
      </c>
      <c r="AU34" s="2">
        <v>280</v>
      </c>
      <c r="AV34" s="15">
        <v>276</v>
      </c>
      <c r="AW34" s="7">
        <v>0</v>
      </c>
      <c r="AX34" s="7">
        <v>0</v>
      </c>
      <c r="AY34" s="7">
        <v>290</v>
      </c>
      <c r="AZ34" s="19">
        <v>306</v>
      </c>
      <c r="BA34" s="7">
        <v>0</v>
      </c>
      <c r="BB34" s="7">
        <v>0</v>
      </c>
      <c r="BE34" s="23">
        <f t="shared" si="0"/>
        <v>0</v>
      </c>
      <c r="BF34" s="23">
        <f t="shared" ref="BF34:BH34" si="76">AH34</f>
        <v>0</v>
      </c>
      <c r="BG34" s="23">
        <f t="shared" si="76"/>
        <v>0</v>
      </c>
      <c r="BH34" s="23">
        <f t="shared" si="76"/>
        <v>0</v>
      </c>
      <c r="BI34" s="2">
        <f t="shared" si="5"/>
        <v>1</v>
      </c>
      <c r="BJ34" s="2">
        <f t="shared" si="6"/>
        <v>0</v>
      </c>
      <c r="BK34" s="2">
        <f t="shared" si="7"/>
        <v>1</v>
      </c>
      <c r="BL34" s="2">
        <f t="shared" si="8"/>
        <v>0</v>
      </c>
      <c r="BM34" s="23">
        <f t="shared" si="2"/>
        <v>0</v>
      </c>
      <c r="BN34" s="23">
        <f t="shared" ref="BN34:BP34" si="77">AE34</f>
        <v>0</v>
      </c>
      <c r="BO34" s="23">
        <f t="shared" si="77"/>
        <v>0</v>
      </c>
      <c r="BP34" s="23">
        <f t="shared" si="77"/>
        <v>0</v>
      </c>
      <c r="BQ34" s="2">
        <f t="shared" si="10"/>
        <v>1</v>
      </c>
      <c r="BR34" s="2">
        <f t="shared" si="11"/>
        <v>0</v>
      </c>
      <c r="BS34" s="2">
        <f t="shared" si="12"/>
        <v>1</v>
      </c>
      <c r="BT34" s="2">
        <f t="shared" si="13"/>
        <v>0</v>
      </c>
    </row>
    <row r="35" s="2" customFormat="1" spans="1:72">
      <c r="A35" s="2">
        <v>25169.88</v>
      </c>
      <c r="B35" s="2">
        <v>-5686</v>
      </c>
      <c r="C35" s="2">
        <v>19968.14</v>
      </c>
      <c r="D35" s="2">
        <v>9263.48</v>
      </c>
      <c r="E35" s="2">
        <v>0</v>
      </c>
      <c r="F35" s="7">
        <v>-4699</v>
      </c>
      <c r="G35" s="2">
        <v>0</v>
      </c>
      <c r="H35" s="2">
        <v>189.89</v>
      </c>
      <c r="I35" s="2">
        <v>0</v>
      </c>
      <c r="J35" s="2">
        <v>220.43</v>
      </c>
      <c r="K35" s="2">
        <v>271.1</v>
      </c>
      <c r="L35" s="2">
        <v>0</v>
      </c>
      <c r="M35" s="2">
        <v>500.32</v>
      </c>
      <c r="N35" s="2">
        <v>499.91</v>
      </c>
      <c r="O35" s="2">
        <v>279.4</v>
      </c>
      <c r="P35" s="2">
        <v>288.9</v>
      </c>
      <c r="Q35" s="2">
        <v>0</v>
      </c>
      <c r="R35" s="2">
        <v>104.66</v>
      </c>
      <c r="S35" s="2">
        <v>25109.344</v>
      </c>
      <c r="T35" s="2">
        <v>5952.784</v>
      </c>
      <c r="U35" s="2">
        <v>7279.268</v>
      </c>
      <c r="V35" s="2">
        <v>6070.279</v>
      </c>
      <c r="W35" s="2">
        <v>13349.547</v>
      </c>
      <c r="X35" s="2">
        <v>242.152</v>
      </c>
      <c r="Y35" s="2">
        <v>50.001</v>
      </c>
      <c r="Z35" s="2">
        <v>17136.438</v>
      </c>
      <c r="AA35" s="2">
        <v>692.438</v>
      </c>
      <c r="AB35" s="2">
        <v>1279.92</v>
      </c>
      <c r="AC35" s="2" t="s">
        <v>60</v>
      </c>
      <c r="AD35" s="7">
        <v>-2950.414</v>
      </c>
      <c r="AE35" s="2">
        <v>0</v>
      </c>
      <c r="AF35" s="2">
        <v>0</v>
      </c>
      <c r="AG35" s="2">
        <v>0</v>
      </c>
      <c r="AH35" s="2">
        <v>0</v>
      </c>
      <c r="AI35" s="2">
        <v>0</v>
      </c>
      <c r="AJ35" s="2">
        <v>0</v>
      </c>
      <c r="AK35" s="2">
        <v>4975</v>
      </c>
      <c r="AL35" s="2">
        <v>24537.3</v>
      </c>
      <c r="AM35" s="2">
        <v>29512.3</v>
      </c>
      <c r="AN35" s="2">
        <v>21182.57</v>
      </c>
      <c r="AO35" s="2">
        <v>14658.14</v>
      </c>
      <c r="AP35" s="2">
        <v>6524.43</v>
      </c>
      <c r="AQ35" s="2">
        <v>0</v>
      </c>
      <c r="AR35" s="2">
        <v>0</v>
      </c>
      <c r="AU35" s="2">
        <v>280</v>
      </c>
      <c r="AV35" s="15">
        <v>275</v>
      </c>
      <c r="AW35" s="7">
        <v>0</v>
      </c>
      <c r="AX35" s="7">
        <v>0</v>
      </c>
      <c r="AY35" s="7">
        <v>290</v>
      </c>
      <c r="AZ35" s="19">
        <v>305</v>
      </c>
      <c r="BA35" s="7">
        <v>0</v>
      </c>
      <c r="BB35" s="7">
        <v>0</v>
      </c>
      <c r="BE35" s="23">
        <f t="shared" si="0"/>
        <v>0</v>
      </c>
      <c r="BF35" s="23">
        <f t="shared" ref="BF35:BH35" si="78">AH35</f>
        <v>0</v>
      </c>
      <c r="BG35" s="23">
        <f t="shared" si="78"/>
        <v>0</v>
      </c>
      <c r="BH35" s="23">
        <f t="shared" si="78"/>
        <v>0</v>
      </c>
      <c r="BI35" s="2">
        <f t="shared" si="5"/>
        <v>1</v>
      </c>
      <c r="BJ35" s="2">
        <f t="shared" si="6"/>
        <v>0</v>
      </c>
      <c r="BK35" s="2">
        <f t="shared" si="7"/>
        <v>1</v>
      </c>
      <c r="BL35" s="2">
        <f t="shared" si="8"/>
        <v>0</v>
      </c>
      <c r="BM35" s="23">
        <f t="shared" si="2"/>
        <v>0</v>
      </c>
      <c r="BN35" s="23">
        <f t="shared" ref="BN35:BP35" si="79">AE35</f>
        <v>0</v>
      </c>
      <c r="BO35" s="23">
        <f t="shared" si="79"/>
        <v>0</v>
      </c>
      <c r="BP35" s="23">
        <f t="shared" si="79"/>
        <v>0</v>
      </c>
      <c r="BQ35" s="2">
        <f t="shared" si="10"/>
        <v>1</v>
      </c>
      <c r="BR35" s="2">
        <f t="shared" si="11"/>
        <v>0</v>
      </c>
      <c r="BS35" s="2">
        <f t="shared" si="12"/>
        <v>1</v>
      </c>
      <c r="BT35" s="2">
        <f t="shared" si="13"/>
        <v>0</v>
      </c>
    </row>
    <row r="36" s="2" customFormat="1" spans="1:72">
      <c r="A36" s="2">
        <v>24698.57</v>
      </c>
      <c r="B36" s="2">
        <v>-5292</v>
      </c>
      <c r="C36" s="2">
        <v>19979.66</v>
      </c>
      <c r="D36" s="2">
        <v>8393.41</v>
      </c>
      <c r="E36" s="2">
        <v>0</v>
      </c>
      <c r="F36" s="7">
        <v>-4214</v>
      </c>
      <c r="G36" s="2">
        <v>0</v>
      </c>
      <c r="H36" s="2">
        <v>189.89</v>
      </c>
      <c r="I36" s="2">
        <v>0</v>
      </c>
      <c r="J36" s="2">
        <v>220.57</v>
      </c>
      <c r="K36" s="2">
        <v>270.86</v>
      </c>
      <c r="L36" s="2">
        <v>0</v>
      </c>
      <c r="M36" s="2">
        <v>500.73</v>
      </c>
      <c r="N36" s="2">
        <v>500.73</v>
      </c>
      <c r="O36" s="2">
        <v>278.2</v>
      </c>
      <c r="P36" s="2">
        <v>287</v>
      </c>
      <c r="Q36" s="2">
        <v>0</v>
      </c>
      <c r="R36" s="2">
        <v>104.24</v>
      </c>
      <c r="S36" s="2">
        <v>24236.246</v>
      </c>
      <c r="T36" s="2">
        <v>5393.985</v>
      </c>
      <c r="U36" s="2">
        <v>4570.098</v>
      </c>
      <c r="V36" s="2">
        <v>6953.945</v>
      </c>
      <c r="W36" s="2">
        <v>11524.044</v>
      </c>
      <c r="X36" s="2">
        <v>440.682</v>
      </c>
      <c r="Y36" s="2">
        <v>50.037</v>
      </c>
      <c r="Z36" s="2">
        <v>16899.863</v>
      </c>
      <c r="AA36" s="2">
        <v>653.713</v>
      </c>
      <c r="AB36" s="2">
        <v>1284.64</v>
      </c>
      <c r="AC36" s="2" t="s">
        <v>60</v>
      </c>
      <c r="AD36" s="7">
        <v>-2460.7095</v>
      </c>
      <c r="AE36" s="2">
        <v>0</v>
      </c>
      <c r="AF36" s="2">
        <v>0</v>
      </c>
      <c r="AG36" s="2">
        <v>0</v>
      </c>
      <c r="AH36" s="2">
        <v>0</v>
      </c>
      <c r="AI36" s="2">
        <v>0</v>
      </c>
      <c r="AJ36" s="2">
        <v>0</v>
      </c>
      <c r="AK36" s="2">
        <v>5035</v>
      </c>
      <c r="AL36" s="2">
        <v>23994.7</v>
      </c>
      <c r="AM36" s="2">
        <v>29029.7</v>
      </c>
      <c r="AN36" s="2">
        <v>22936.64</v>
      </c>
      <c r="AO36" s="2">
        <v>14467.64</v>
      </c>
      <c r="AP36" s="2">
        <v>8469</v>
      </c>
      <c r="AQ36" s="2">
        <v>0</v>
      </c>
      <c r="AR36" s="2">
        <v>0</v>
      </c>
      <c r="AU36" s="2">
        <v>280</v>
      </c>
      <c r="AV36" s="15">
        <v>275</v>
      </c>
      <c r="AW36" s="7">
        <v>0</v>
      </c>
      <c r="AX36" s="7">
        <v>0</v>
      </c>
      <c r="AY36" s="7">
        <v>290</v>
      </c>
      <c r="AZ36" s="19">
        <v>305</v>
      </c>
      <c r="BA36" s="7">
        <v>0</v>
      </c>
      <c r="BB36" s="7">
        <v>0</v>
      </c>
      <c r="BE36" s="23">
        <f t="shared" si="0"/>
        <v>0</v>
      </c>
      <c r="BF36" s="23">
        <f t="shared" ref="BF36:BH36" si="80">AH36</f>
        <v>0</v>
      </c>
      <c r="BG36" s="23">
        <f t="shared" si="80"/>
        <v>0</v>
      </c>
      <c r="BH36" s="23">
        <f t="shared" si="80"/>
        <v>0</v>
      </c>
      <c r="BI36" s="2">
        <f t="shared" si="5"/>
        <v>1</v>
      </c>
      <c r="BJ36" s="2">
        <f t="shared" si="6"/>
        <v>0</v>
      </c>
      <c r="BK36" s="2">
        <f t="shared" si="7"/>
        <v>1</v>
      </c>
      <c r="BL36" s="2">
        <f t="shared" si="8"/>
        <v>0</v>
      </c>
      <c r="BM36" s="23">
        <f t="shared" si="2"/>
        <v>0</v>
      </c>
      <c r="BN36" s="23">
        <f t="shared" ref="BN36:BP36" si="81">AE36</f>
        <v>0</v>
      </c>
      <c r="BO36" s="23">
        <f t="shared" si="81"/>
        <v>0</v>
      </c>
      <c r="BP36" s="23">
        <f t="shared" si="81"/>
        <v>0</v>
      </c>
      <c r="BQ36" s="2">
        <f t="shared" si="10"/>
        <v>1</v>
      </c>
      <c r="BR36" s="2">
        <f t="shared" si="11"/>
        <v>0</v>
      </c>
      <c r="BS36" s="2">
        <f t="shared" si="12"/>
        <v>1</v>
      </c>
      <c r="BT36" s="2">
        <f t="shared" si="13"/>
        <v>0</v>
      </c>
    </row>
    <row r="37" s="2" customFormat="1" spans="1:72">
      <c r="A37" s="8">
        <v>23840.12</v>
      </c>
      <c r="B37" s="8">
        <v>-5174</v>
      </c>
      <c r="C37" s="8">
        <v>19952.67</v>
      </c>
      <c r="D37" s="8">
        <v>7238.95</v>
      </c>
      <c r="E37" s="8">
        <v>0</v>
      </c>
      <c r="F37" s="9">
        <v>-3615</v>
      </c>
      <c r="G37" s="8">
        <v>0</v>
      </c>
      <c r="H37" s="8">
        <v>188.2</v>
      </c>
      <c r="I37" s="8">
        <v>0</v>
      </c>
      <c r="J37" s="8">
        <v>218.7</v>
      </c>
      <c r="K37" s="8">
        <v>270.16</v>
      </c>
      <c r="L37" s="8">
        <v>0</v>
      </c>
      <c r="M37" s="8">
        <v>500.73</v>
      </c>
      <c r="N37" s="8">
        <v>499.5</v>
      </c>
      <c r="O37" s="8">
        <v>275.2</v>
      </c>
      <c r="P37" s="8">
        <v>284.3</v>
      </c>
      <c r="Q37" s="8">
        <v>0</v>
      </c>
      <c r="R37" s="8">
        <v>104.45</v>
      </c>
      <c r="S37" s="8">
        <v>23884.809</v>
      </c>
      <c r="T37" s="8">
        <v>5218.544</v>
      </c>
      <c r="U37" s="8">
        <v>3988.041</v>
      </c>
      <c r="V37" s="8">
        <v>6610.019</v>
      </c>
      <c r="W37" s="8">
        <v>10598.06</v>
      </c>
      <c r="X37" s="8">
        <v>439.612</v>
      </c>
      <c r="Y37" s="8">
        <v>50.037</v>
      </c>
      <c r="Z37" s="8">
        <v>16630.826</v>
      </c>
      <c r="AA37" s="8">
        <v>908.867</v>
      </c>
      <c r="AB37" s="8">
        <v>1479.23</v>
      </c>
      <c r="AC37" s="8" t="s">
        <v>60</v>
      </c>
      <c r="AD37" s="9">
        <v>-1867.2089</v>
      </c>
      <c r="AE37" s="8">
        <v>0</v>
      </c>
      <c r="AF37" s="8">
        <v>0</v>
      </c>
      <c r="AG37" s="8">
        <v>0</v>
      </c>
      <c r="AH37" s="8">
        <v>0</v>
      </c>
      <c r="AI37" s="8">
        <v>0</v>
      </c>
      <c r="AJ37" s="8">
        <v>0</v>
      </c>
      <c r="AK37" s="8">
        <v>5094</v>
      </c>
      <c r="AL37" s="8">
        <v>23180.4</v>
      </c>
      <c r="AM37" s="8">
        <v>28274.4</v>
      </c>
      <c r="AN37" s="8">
        <v>24543.72</v>
      </c>
      <c r="AO37" s="8">
        <v>14176.57</v>
      </c>
      <c r="AP37" s="8">
        <v>10367.15</v>
      </c>
      <c r="AQ37" s="8">
        <v>0</v>
      </c>
      <c r="AR37" s="8">
        <v>0</v>
      </c>
      <c r="AS37" s="8"/>
      <c r="AT37" s="8"/>
      <c r="AU37" s="8">
        <v>280</v>
      </c>
      <c r="AV37" s="16">
        <v>275</v>
      </c>
      <c r="AW37" s="9">
        <v>0</v>
      </c>
      <c r="AX37" s="9">
        <v>0</v>
      </c>
      <c r="AY37" s="9">
        <v>290</v>
      </c>
      <c r="AZ37" s="20">
        <v>305</v>
      </c>
      <c r="BA37" s="9">
        <v>0</v>
      </c>
      <c r="BB37" s="9">
        <v>0</v>
      </c>
      <c r="BC37" s="8"/>
      <c r="BD37" s="8"/>
      <c r="BE37" s="24">
        <f t="shared" si="0"/>
        <v>0</v>
      </c>
      <c r="BF37" s="24">
        <f t="shared" ref="BF37:BH37" si="82">AH37</f>
        <v>0</v>
      </c>
      <c r="BG37" s="24">
        <f t="shared" si="82"/>
        <v>0</v>
      </c>
      <c r="BH37" s="24">
        <f t="shared" si="82"/>
        <v>0</v>
      </c>
      <c r="BI37" s="2">
        <f t="shared" si="5"/>
        <v>1</v>
      </c>
      <c r="BJ37" s="2">
        <f t="shared" si="6"/>
        <v>0</v>
      </c>
      <c r="BK37" s="2">
        <f t="shared" si="7"/>
        <v>1</v>
      </c>
      <c r="BL37" s="2">
        <f t="shared" si="8"/>
        <v>0</v>
      </c>
      <c r="BM37" s="23">
        <f t="shared" si="2"/>
        <v>0</v>
      </c>
      <c r="BN37" s="23">
        <f t="shared" ref="BN37:BP37" si="83">AE37</f>
        <v>0</v>
      </c>
      <c r="BO37" s="23">
        <f t="shared" si="83"/>
        <v>0</v>
      </c>
      <c r="BP37" s="23">
        <f t="shared" si="83"/>
        <v>0</v>
      </c>
      <c r="BQ37" s="2">
        <f t="shared" si="10"/>
        <v>1</v>
      </c>
      <c r="BR37" s="2">
        <f t="shared" si="11"/>
        <v>0</v>
      </c>
      <c r="BS37" s="2">
        <f t="shared" si="12"/>
        <v>1</v>
      </c>
      <c r="BT37" s="2">
        <f t="shared" si="13"/>
        <v>0</v>
      </c>
    </row>
    <row r="38" s="2" customFormat="1" spans="1:72">
      <c r="A38" s="8">
        <v>23370.29</v>
      </c>
      <c r="B38" s="8">
        <v>-5307</v>
      </c>
      <c r="C38" s="8">
        <v>19966.37</v>
      </c>
      <c r="D38" s="8">
        <v>6901.78</v>
      </c>
      <c r="E38" s="8">
        <v>0</v>
      </c>
      <c r="F38" s="9">
        <v>-3547</v>
      </c>
      <c r="G38" s="8">
        <v>0</v>
      </c>
      <c r="H38" s="8">
        <v>189.05</v>
      </c>
      <c r="I38" s="8">
        <v>0</v>
      </c>
      <c r="J38" s="8">
        <v>219.2</v>
      </c>
      <c r="K38" s="8">
        <v>270.86</v>
      </c>
      <c r="L38" s="8">
        <v>0</v>
      </c>
      <c r="M38" s="8">
        <v>500.32</v>
      </c>
      <c r="N38" s="8">
        <v>500.32</v>
      </c>
      <c r="O38" s="8">
        <v>275.4</v>
      </c>
      <c r="P38" s="8">
        <v>284.9</v>
      </c>
      <c r="Q38" s="8">
        <v>0</v>
      </c>
      <c r="R38" s="8">
        <v>104.61</v>
      </c>
      <c r="S38" s="8">
        <v>23388.422</v>
      </c>
      <c r="T38" s="8">
        <v>4999.71</v>
      </c>
      <c r="U38" s="8">
        <v>3456.801</v>
      </c>
      <c r="V38" s="8">
        <v>6287.679</v>
      </c>
      <c r="W38" s="8">
        <v>9744.48</v>
      </c>
      <c r="X38" s="8">
        <v>231.024</v>
      </c>
      <c r="Y38" s="8">
        <v>50.035</v>
      </c>
      <c r="Z38" s="8">
        <v>16661.775</v>
      </c>
      <c r="AA38" s="8">
        <v>1011.156</v>
      </c>
      <c r="AB38" s="8">
        <v>1479.52</v>
      </c>
      <c r="AC38" s="8" t="s">
        <v>60</v>
      </c>
      <c r="AD38" s="9">
        <v>-1795.21</v>
      </c>
      <c r="AE38" s="8">
        <v>0</v>
      </c>
      <c r="AF38" s="8">
        <v>0</v>
      </c>
      <c r="AG38" s="8">
        <v>0</v>
      </c>
      <c r="AH38" s="8">
        <v>0</v>
      </c>
      <c r="AI38" s="8">
        <v>0</v>
      </c>
      <c r="AJ38" s="8">
        <v>0</v>
      </c>
      <c r="AK38" s="8">
        <v>5227</v>
      </c>
      <c r="AL38" s="8">
        <v>22647.3</v>
      </c>
      <c r="AM38" s="8">
        <v>27874.3</v>
      </c>
      <c r="AN38" s="8">
        <v>26105.36</v>
      </c>
      <c r="AO38" s="8">
        <v>13927.25</v>
      </c>
      <c r="AP38" s="8">
        <v>12178.11</v>
      </c>
      <c r="AQ38" s="8">
        <v>0</v>
      </c>
      <c r="AR38" s="8">
        <v>0</v>
      </c>
      <c r="AS38" s="8"/>
      <c r="AT38" s="8"/>
      <c r="AU38" s="8">
        <v>280</v>
      </c>
      <c r="AV38" s="16">
        <v>275</v>
      </c>
      <c r="AW38" s="9">
        <v>0</v>
      </c>
      <c r="AX38" s="9">
        <v>0</v>
      </c>
      <c r="AY38" s="9">
        <v>290</v>
      </c>
      <c r="AZ38" s="20">
        <v>305</v>
      </c>
      <c r="BA38" s="9">
        <v>0</v>
      </c>
      <c r="BB38" s="9">
        <v>0</v>
      </c>
      <c r="BC38" s="8"/>
      <c r="BD38" s="8"/>
      <c r="BE38" s="24">
        <f t="shared" si="0"/>
        <v>0</v>
      </c>
      <c r="BF38" s="24">
        <f t="shared" ref="BF38:BH38" si="84">AH38</f>
        <v>0</v>
      </c>
      <c r="BG38" s="24">
        <f t="shared" si="84"/>
        <v>0</v>
      </c>
      <c r="BH38" s="24">
        <f t="shared" si="84"/>
        <v>0</v>
      </c>
      <c r="BI38" s="2">
        <f t="shared" si="5"/>
        <v>1</v>
      </c>
      <c r="BJ38" s="2">
        <f t="shared" si="6"/>
        <v>0</v>
      </c>
      <c r="BK38" s="2">
        <f t="shared" si="7"/>
        <v>1</v>
      </c>
      <c r="BL38" s="2">
        <f t="shared" si="8"/>
        <v>0</v>
      </c>
      <c r="BM38" s="23">
        <f t="shared" si="2"/>
        <v>0</v>
      </c>
      <c r="BN38" s="23">
        <f t="shared" ref="BN38:BP38" si="85">AE38</f>
        <v>0</v>
      </c>
      <c r="BO38" s="23">
        <f t="shared" si="85"/>
        <v>0</v>
      </c>
      <c r="BP38" s="23">
        <f t="shared" si="85"/>
        <v>0</v>
      </c>
      <c r="BQ38" s="2">
        <f t="shared" si="10"/>
        <v>1</v>
      </c>
      <c r="BR38" s="2">
        <f t="shared" si="11"/>
        <v>0</v>
      </c>
      <c r="BS38" s="2">
        <f t="shared" si="12"/>
        <v>1</v>
      </c>
      <c r="BT38" s="2">
        <f t="shared" si="13"/>
        <v>0</v>
      </c>
    </row>
    <row r="39" s="2" customFormat="1" spans="1:72">
      <c r="A39" s="8">
        <v>22687.94</v>
      </c>
      <c r="B39" s="8">
        <v>-5350</v>
      </c>
      <c r="C39" s="8">
        <v>19964.31</v>
      </c>
      <c r="D39" s="8">
        <v>6476.61</v>
      </c>
      <c r="E39" s="8">
        <v>0</v>
      </c>
      <c r="F39" s="9">
        <v>-3521</v>
      </c>
      <c r="G39" s="8">
        <v>0</v>
      </c>
      <c r="H39" s="8">
        <v>190.77</v>
      </c>
      <c r="I39" s="8">
        <v>0</v>
      </c>
      <c r="J39" s="8">
        <v>220.79</v>
      </c>
      <c r="K39" s="8">
        <v>271.1</v>
      </c>
      <c r="L39" s="8">
        <v>0</v>
      </c>
      <c r="M39" s="8">
        <v>501.15</v>
      </c>
      <c r="N39" s="8">
        <v>502.79</v>
      </c>
      <c r="O39" s="8">
        <v>279.1</v>
      </c>
      <c r="P39" s="8">
        <v>288.3</v>
      </c>
      <c r="Q39" s="8">
        <v>0</v>
      </c>
      <c r="R39" s="8">
        <v>104.82</v>
      </c>
      <c r="S39" s="8">
        <v>22502.523</v>
      </c>
      <c r="T39" s="8">
        <v>5580.729</v>
      </c>
      <c r="U39" s="8">
        <v>3055.53</v>
      </c>
      <c r="V39" s="8">
        <v>6274.147</v>
      </c>
      <c r="W39" s="8">
        <v>9329.677</v>
      </c>
      <c r="X39" s="8">
        <v>235.127</v>
      </c>
      <c r="Y39" s="8">
        <v>49.982</v>
      </c>
      <c r="Z39" s="8">
        <v>16731.338</v>
      </c>
      <c r="AA39" s="8">
        <v>793.307</v>
      </c>
      <c r="AB39" s="8">
        <v>1265.27</v>
      </c>
      <c r="AC39" s="8" t="s">
        <v>60</v>
      </c>
      <c r="AD39" s="9">
        <v>-1764.1133</v>
      </c>
      <c r="AE39" s="8">
        <v>0</v>
      </c>
      <c r="AF39" s="8">
        <v>0</v>
      </c>
      <c r="AG39" s="8">
        <v>0</v>
      </c>
      <c r="AH39" s="8">
        <v>0</v>
      </c>
      <c r="AI39" s="8">
        <v>0</v>
      </c>
      <c r="AJ39" s="8">
        <v>0</v>
      </c>
      <c r="AK39" s="8">
        <v>5270</v>
      </c>
      <c r="AL39" s="8">
        <v>22151.3</v>
      </c>
      <c r="AM39" s="8">
        <v>27421.3</v>
      </c>
      <c r="AN39" s="8">
        <v>27510.98</v>
      </c>
      <c r="AO39" s="8">
        <v>13618.86</v>
      </c>
      <c r="AP39" s="8">
        <v>13892.12</v>
      </c>
      <c r="AQ39" s="8">
        <v>0</v>
      </c>
      <c r="AR39" s="8">
        <v>0</v>
      </c>
      <c r="AS39" s="8"/>
      <c r="AT39" s="8"/>
      <c r="AU39" s="8">
        <v>280</v>
      </c>
      <c r="AV39" s="16">
        <v>275</v>
      </c>
      <c r="AW39" s="9">
        <v>0</v>
      </c>
      <c r="AX39" s="9">
        <v>0</v>
      </c>
      <c r="AY39" s="9">
        <v>290</v>
      </c>
      <c r="AZ39" s="20">
        <v>305</v>
      </c>
      <c r="BA39" s="9">
        <v>0</v>
      </c>
      <c r="BB39" s="9">
        <v>0</v>
      </c>
      <c r="BC39" s="8"/>
      <c r="BD39" s="8"/>
      <c r="BE39" s="24">
        <f t="shared" si="0"/>
        <v>0</v>
      </c>
      <c r="BF39" s="24">
        <f t="shared" ref="BF39:BH39" si="86">AH39</f>
        <v>0</v>
      </c>
      <c r="BG39" s="24">
        <f t="shared" si="86"/>
        <v>0</v>
      </c>
      <c r="BH39" s="24">
        <f t="shared" si="86"/>
        <v>0</v>
      </c>
      <c r="BI39" s="2">
        <f t="shared" si="5"/>
        <v>1</v>
      </c>
      <c r="BJ39" s="2">
        <f t="shared" si="6"/>
        <v>0</v>
      </c>
      <c r="BK39" s="2">
        <f t="shared" si="7"/>
        <v>1</v>
      </c>
      <c r="BL39" s="2">
        <f t="shared" si="8"/>
        <v>0</v>
      </c>
      <c r="BM39" s="23">
        <f t="shared" si="2"/>
        <v>0</v>
      </c>
      <c r="BN39" s="23">
        <f t="shared" ref="BN39:BP39" si="87">AE39</f>
        <v>0</v>
      </c>
      <c r="BO39" s="23">
        <f t="shared" si="87"/>
        <v>0</v>
      </c>
      <c r="BP39" s="23">
        <f t="shared" si="87"/>
        <v>0</v>
      </c>
      <c r="BQ39" s="2">
        <f t="shared" si="10"/>
        <v>1</v>
      </c>
      <c r="BR39" s="2">
        <f t="shared" si="11"/>
        <v>0</v>
      </c>
      <c r="BS39" s="2">
        <f t="shared" si="12"/>
        <v>1</v>
      </c>
      <c r="BT39" s="2">
        <f t="shared" si="13"/>
        <v>0</v>
      </c>
    </row>
    <row r="40" s="2" customFormat="1" spans="1:72">
      <c r="A40" s="8">
        <v>21855.15</v>
      </c>
      <c r="B40" s="8">
        <v>-5394</v>
      </c>
      <c r="C40" s="8">
        <v>19968.84</v>
      </c>
      <c r="D40" s="8">
        <v>5683.04</v>
      </c>
      <c r="E40" s="8">
        <v>0</v>
      </c>
      <c r="F40" s="9">
        <v>-3520</v>
      </c>
      <c r="G40" s="8">
        <v>0</v>
      </c>
      <c r="H40" s="8">
        <v>188.2</v>
      </c>
      <c r="I40" s="8">
        <v>0</v>
      </c>
      <c r="J40" s="8">
        <v>219.23</v>
      </c>
      <c r="K40" s="8">
        <v>270.4</v>
      </c>
      <c r="L40" s="8">
        <v>0</v>
      </c>
      <c r="M40" s="8">
        <v>500.73</v>
      </c>
      <c r="N40" s="8">
        <v>501.97</v>
      </c>
      <c r="O40" s="8">
        <v>278.6</v>
      </c>
      <c r="P40" s="8">
        <v>287.6</v>
      </c>
      <c r="Q40" s="8">
        <v>0</v>
      </c>
      <c r="R40" s="8">
        <v>104.82</v>
      </c>
      <c r="S40" s="8">
        <v>21718.488</v>
      </c>
      <c r="T40" s="8">
        <v>5301.798</v>
      </c>
      <c r="U40" s="8">
        <v>2966.308</v>
      </c>
      <c r="V40" s="8">
        <v>6334.615</v>
      </c>
      <c r="W40" s="8">
        <v>9300.923</v>
      </c>
      <c r="X40" s="8">
        <v>235.084</v>
      </c>
      <c r="Y40" s="8">
        <v>50.033</v>
      </c>
      <c r="Z40" s="8">
        <v>17286.709</v>
      </c>
      <c r="AA40" s="8">
        <v>557.039</v>
      </c>
      <c r="AB40" s="8">
        <v>1270.32</v>
      </c>
      <c r="AC40" s="8" t="s">
        <v>60</v>
      </c>
      <c r="AD40" s="9">
        <v>-1766.0742</v>
      </c>
      <c r="AE40" s="8">
        <v>0</v>
      </c>
      <c r="AF40" s="8">
        <v>0</v>
      </c>
      <c r="AG40" s="8">
        <v>0</v>
      </c>
      <c r="AH40" s="8">
        <v>0</v>
      </c>
      <c r="AI40" s="8">
        <v>0</v>
      </c>
      <c r="AJ40" s="8">
        <v>0</v>
      </c>
      <c r="AK40" s="8">
        <v>5314</v>
      </c>
      <c r="AL40" s="8">
        <v>21638.8</v>
      </c>
      <c r="AM40" s="8">
        <v>26952.8</v>
      </c>
      <c r="AN40" s="8">
        <v>28812.35</v>
      </c>
      <c r="AO40" s="8">
        <v>13279.42</v>
      </c>
      <c r="AP40" s="8">
        <v>15532.93</v>
      </c>
      <c r="AQ40" s="8">
        <v>0</v>
      </c>
      <c r="AR40" s="8">
        <v>0</v>
      </c>
      <c r="AS40" s="8"/>
      <c r="AT40" s="8"/>
      <c r="AU40" s="8">
        <v>280</v>
      </c>
      <c r="AV40" s="16">
        <v>275</v>
      </c>
      <c r="AW40" s="9">
        <v>0</v>
      </c>
      <c r="AX40" s="9">
        <v>0</v>
      </c>
      <c r="AY40" s="9">
        <v>290</v>
      </c>
      <c r="AZ40" s="20">
        <v>305</v>
      </c>
      <c r="BA40" s="9">
        <v>0</v>
      </c>
      <c r="BB40" s="9">
        <v>0</v>
      </c>
      <c r="BC40" s="8"/>
      <c r="BD40" s="8"/>
      <c r="BE40" s="24">
        <f t="shared" si="0"/>
        <v>0</v>
      </c>
      <c r="BF40" s="24">
        <f t="shared" ref="BF40:BH40" si="88">AH40</f>
        <v>0</v>
      </c>
      <c r="BG40" s="24">
        <f t="shared" si="88"/>
        <v>0</v>
      </c>
      <c r="BH40" s="24">
        <f t="shared" si="88"/>
        <v>0</v>
      </c>
      <c r="BI40" s="2">
        <f t="shared" si="5"/>
        <v>1</v>
      </c>
      <c r="BJ40" s="2">
        <f t="shared" si="6"/>
        <v>0</v>
      </c>
      <c r="BK40" s="2">
        <f t="shared" si="7"/>
        <v>1</v>
      </c>
      <c r="BL40" s="2">
        <f t="shared" si="8"/>
        <v>0</v>
      </c>
      <c r="BM40" s="23">
        <f t="shared" si="2"/>
        <v>0</v>
      </c>
      <c r="BN40" s="23">
        <f t="shared" ref="BN40:BP40" si="89">AE40</f>
        <v>0</v>
      </c>
      <c r="BO40" s="23">
        <f t="shared" si="89"/>
        <v>0</v>
      </c>
      <c r="BP40" s="23">
        <f t="shared" si="89"/>
        <v>0</v>
      </c>
      <c r="BQ40" s="2">
        <f t="shared" si="10"/>
        <v>1</v>
      </c>
      <c r="BR40" s="2">
        <f t="shared" si="11"/>
        <v>0</v>
      </c>
      <c r="BS40" s="2">
        <f t="shared" si="12"/>
        <v>1</v>
      </c>
      <c r="BT40" s="2">
        <f t="shared" si="13"/>
        <v>0</v>
      </c>
    </row>
    <row r="41" s="2" customFormat="1" spans="1:72">
      <c r="A41" s="8">
        <v>21253.59</v>
      </c>
      <c r="B41" s="8">
        <v>-5437</v>
      </c>
      <c r="C41" s="8">
        <v>20000.1</v>
      </c>
      <c r="D41" s="8">
        <v>5095.63</v>
      </c>
      <c r="E41" s="8">
        <v>0</v>
      </c>
      <c r="F41" s="9">
        <v>-3519</v>
      </c>
      <c r="G41" s="8">
        <v>0</v>
      </c>
      <c r="H41" s="8">
        <v>187.33</v>
      </c>
      <c r="I41" s="8">
        <v>0</v>
      </c>
      <c r="J41" s="8">
        <v>219.08</v>
      </c>
      <c r="K41" s="8">
        <v>270.16</v>
      </c>
      <c r="L41" s="8">
        <v>0</v>
      </c>
      <c r="M41" s="8">
        <v>499.09</v>
      </c>
      <c r="N41" s="8">
        <v>499.5</v>
      </c>
      <c r="O41" s="8">
        <v>276.4</v>
      </c>
      <c r="P41" s="8">
        <v>285</v>
      </c>
      <c r="Q41" s="8">
        <v>0</v>
      </c>
      <c r="R41" s="8">
        <v>104.66</v>
      </c>
      <c r="S41" s="8">
        <v>21404.219</v>
      </c>
      <c r="T41" s="8">
        <v>5289.966</v>
      </c>
      <c r="U41" s="8">
        <v>2571.298</v>
      </c>
      <c r="V41" s="8">
        <v>6197.556</v>
      </c>
      <c r="W41" s="8">
        <v>8768.854</v>
      </c>
      <c r="X41" s="8">
        <v>207.153</v>
      </c>
      <c r="Y41" s="8">
        <v>50.034</v>
      </c>
      <c r="Z41" s="8">
        <v>16946.07</v>
      </c>
      <c r="AA41" s="8">
        <v>767.465</v>
      </c>
      <c r="AB41" s="8">
        <v>1262.97</v>
      </c>
      <c r="AC41" s="8" t="s">
        <v>60</v>
      </c>
      <c r="AD41" s="9">
        <v>-1777.8406</v>
      </c>
      <c r="AE41" s="8">
        <v>0</v>
      </c>
      <c r="AF41" s="8">
        <v>0</v>
      </c>
      <c r="AG41" s="8">
        <v>0</v>
      </c>
      <c r="AH41" s="8">
        <v>0</v>
      </c>
      <c r="AI41" s="8">
        <v>0</v>
      </c>
      <c r="AJ41" s="8">
        <v>0</v>
      </c>
      <c r="AK41" s="8">
        <v>5357</v>
      </c>
      <c r="AL41" s="8">
        <v>20884.8</v>
      </c>
      <c r="AM41" s="8">
        <v>26241.8</v>
      </c>
      <c r="AN41" s="8">
        <v>30020.91</v>
      </c>
      <c r="AO41" s="8">
        <v>12976.41</v>
      </c>
      <c r="AP41" s="8">
        <v>17044.5</v>
      </c>
      <c r="AQ41" s="8">
        <v>0</v>
      </c>
      <c r="AR41" s="8">
        <v>0</v>
      </c>
      <c r="AS41" s="8"/>
      <c r="AT41" s="8"/>
      <c r="AU41" s="8">
        <v>280</v>
      </c>
      <c r="AV41" s="16">
        <v>275</v>
      </c>
      <c r="AW41" s="9">
        <v>0</v>
      </c>
      <c r="AX41" s="9">
        <v>0</v>
      </c>
      <c r="AY41" s="9">
        <v>290</v>
      </c>
      <c r="AZ41" s="20">
        <v>305</v>
      </c>
      <c r="BA41" s="9">
        <v>0</v>
      </c>
      <c r="BB41" s="9">
        <v>0</v>
      </c>
      <c r="BC41" s="8"/>
      <c r="BD41" s="8"/>
      <c r="BE41" s="24">
        <f t="shared" si="0"/>
        <v>0</v>
      </c>
      <c r="BF41" s="24">
        <f t="shared" ref="BF41:BH41" si="90">AH41</f>
        <v>0</v>
      </c>
      <c r="BG41" s="24">
        <f t="shared" si="90"/>
        <v>0</v>
      </c>
      <c r="BH41" s="24">
        <f t="shared" si="90"/>
        <v>0</v>
      </c>
      <c r="BI41" s="2">
        <f t="shared" si="5"/>
        <v>1</v>
      </c>
      <c r="BJ41" s="2">
        <f t="shared" si="6"/>
        <v>0</v>
      </c>
      <c r="BK41" s="2">
        <f t="shared" si="7"/>
        <v>1</v>
      </c>
      <c r="BL41" s="2">
        <f t="shared" si="8"/>
        <v>0</v>
      </c>
      <c r="BM41" s="23">
        <f t="shared" si="2"/>
        <v>0</v>
      </c>
      <c r="BN41" s="23">
        <f t="shared" ref="BN41:BP41" si="91">AE41</f>
        <v>0</v>
      </c>
      <c r="BO41" s="23">
        <f t="shared" si="91"/>
        <v>0</v>
      </c>
      <c r="BP41" s="23">
        <f t="shared" si="91"/>
        <v>0</v>
      </c>
      <c r="BQ41" s="2">
        <f t="shared" si="10"/>
        <v>1</v>
      </c>
      <c r="BR41" s="2">
        <f t="shared" si="11"/>
        <v>0</v>
      </c>
      <c r="BS41" s="2">
        <f t="shared" si="12"/>
        <v>1</v>
      </c>
      <c r="BT41" s="2">
        <f t="shared" si="13"/>
        <v>0</v>
      </c>
    </row>
    <row r="42" s="2" customFormat="1" spans="1:72">
      <c r="A42" s="8">
        <v>20793.45</v>
      </c>
      <c r="B42" s="8">
        <v>-5486</v>
      </c>
      <c r="C42" s="8">
        <v>19851.84</v>
      </c>
      <c r="D42" s="8">
        <v>4870.67</v>
      </c>
      <c r="E42" s="8">
        <v>0</v>
      </c>
      <c r="F42" s="9">
        <v>-3519</v>
      </c>
      <c r="G42" s="8">
        <v>0</v>
      </c>
      <c r="H42" s="8">
        <v>189.05</v>
      </c>
      <c r="I42" s="8">
        <v>0</v>
      </c>
      <c r="J42" s="8">
        <v>219.68</v>
      </c>
      <c r="K42" s="8">
        <v>270.4</v>
      </c>
      <c r="L42" s="8">
        <v>0</v>
      </c>
      <c r="M42" s="8">
        <v>501.15</v>
      </c>
      <c r="N42" s="8">
        <v>501.97</v>
      </c>
      <c r="O42" s="8">
        <v>277.6</v>
      </c>
      <c r="P42" s="8">
        <v>286.7</v>
      </c>
      <c r="Q42" s="8">
        <v>0</v>
      </c>
      <c r="R42" s="8">
        <v>105.51</v>
      </c>
      <c r="S42" s="8">
        <v>20642.344</v>
      </c>
      <c r="T42" s="8">
        <v>5103.619</v>
      </c>
      <c r="U42" s="8">
        <v>2363.386</v>
      </c>
      <c r="V42" s="8">
        <v>6073.114</v>
      </c>
      <c r="W42" s="8">
        <v>8436.5</v>
      </c>
      <c r="X42" s="8">
        <v>-714.063</v>
      </c>
      <c r="Y42" s="8">
        <v>50.032</v>
      </c>
      <c r="Z42" s="8">
        <v>16936.248</v>
      </c>
      <c r="AA42" s="8">
        <v>895.596</v>
      </c>
      <c r="AB42" s="8">
        <v>1230.11</v>
      </c>
      <c r="AC42" s="8" t="s">
        <v>60</v>
      </c>
      <c r="AD42" s="9">
        <v>-1768.1754</v>
      </c>
      <c r="AE42" s="8">
        <v>0</v>
      </c>
      <c r="AF42" s="8">
        <v>0</v>
      </c>
      <c r="AG42" s="8">
        <v>0</v>
      </c>
      <c r="AH42" s="8">
        <v>0</v>
      </c>
      <c r="AI42" s="8">
        <v>0</v>
      </c>
      <c r="AJ42" s="8">
        <v>0</v>
      </c>
      <c r="AK42" s="8">
        <v>5405</v>
      </c>
      <c r="AL42" s="8">
        <v>20624.2</v>
      </c>
      <c r="AM42" s="8">
        <v>26029.2</v>
      </c>
      <c r="AN42" s="8">
        <v>31259.02</v>
      </c>
      <c r="AO42" s="8">
        <v>12864.89</v>
      </c>
      <c r="AP42" s="8">
        <v>18394.13</v>
      </c>
      <c r="AQ42" s="8">
        <v>0</v>
      </c>
      <c r="AR42" s="8">
        <v>0</v>
      </c>
      <c r="AS42" s="8"/>
      <c r="AT42" s="8"/>
      <c r="AU42" s="8">
        <v>280</v>
      </c>
      <c r="AV42" s="16">
        <v>275</v>
      </c>
      <c r="AW42" s="9">
        <v>0</v>
      </c>
      <c r="AX42" s="9">
        <v>0</v>
      </c>
      <c r="AY42" s="9">
        <v>290</v>
      </c>
      <c r="AZ42" s="20">
        <v>305</v>
      </c>
      <c r="BA42" s="9">
        <v>0</v>
      </c>
      <c r="BB42" s="9">
        <v>0</v>
      </c>
      <c r="BC42" s="8"/>
      <c r="BD42" s="8"/>
      <c r="BE42" s="24">
        <f t="shared" si="0"/>
        <v>0</v>
      </c>
      <c r="BF42" s="24">
        <f t="shared" ref="BF42:BH42" si="92">AH42</f>
        <v>0</v>
      </c>
      <c r="BG42" s="24">
        <f t="shared" si="92"/>
        <v>0</v>
      </c>
      <c r="BH42" s="24">
        <f t="shared" si="92"/>
        <v>0</v>
      </c>
      <c r="BI42" s="2">
        <f t="shared" si="5"/>
        <v>1</v>
      </c>
      <c r="BJ42" s="2">
        <f t="shared" si="6"/>
        <v>0</v>
      </c>
      <c r="BK42" s="2">
        <f t="shared" si="7"/>
        <v>1</v>
      </c>
      <c r="BL42" s="2">
        <f t="shared" si="8"/>
        <v>0</v>
      </c>
      <c r="BM42" s="23">
        <f t="shared" si="2"/>
        <v>0</v>
      </c>
      <c r="BN42" s="23">
        <f t="shared" ref="BN42:BP42" si="93">AE42</f>
        <v>0</v>
      </c>
      <c r="BO42" s="23">
        <f t="shared" si="93"/>
        <v>0</v>
      </c>
      <c r="BP42" s="23">
        <f t="shared" si="93"/>
        <v>0</v>
      </c>
      <c r="BQ42" s="2">
        <f t="shared" si="10"/>
        <v>1</v>
      </c>
      <c r="BR42" s="2">
        <f t="shared" si="11"/>
        <v>0</v>
      </c>
      <c r="BS42" s="2">
        <f t="shared" si="12"/>
        <v>1</v>
      </c>
      <c r="BT42" s="2">
        <f t="shared" si="13"/>
        <v>0</v>
      </c>
    </row>
    <row r="43" s="2" customFormat="1" spans="1:72">
      <c r="A43" s="8">
        <v>20214.39</v>
      </c>
      <c r="B43" s="8">
        <v>-5349</v>
      </c>
      <c r="C43" s="8">
        <v>19830.71</v>
      </c>
      <c r="D43" s="8">
        <v>5085.46</v>
      </c>
      <c r="E43" s="8">
        <v>0</v>
      </c>
      <c r="F43" s="9">
        <v>-3408</v>
      </c>
      <c r="G43" s="8">
        <v>0</v>
      </c>
      <c r="H43" s="8">
        <v>190.77</v>
      </c>
      <c r="I43" s="8">
        <v>0</v>
      </c>
      <c r="J43" s="8">
        <v>219.85</v>
      </c>
      <c r="K43" s="8">
        <v>270.86</v>
      </c>
      <c r="L43" s="8">
        <v>0</v>
      </c>
      <c r="M43" s="8">
        <v>500.73</v>
      </c>
      <c r="N43" s="8">
        <v>499.91</v>
      </c>
      <c r="O43" s="8">
        <v>278.3</v>
      </c>
      <c r="P43" s="8">
        <v>288.7</v>
      </c>
      <c r="Q43" s="8">
        <v>0</v>
      </c>
      <c r="R43" s="8">
        <v>104.5</v>
      </c>
      <c r="S43" s="8">
        <v>20202.537</v>
      </c>
      <c r="T43" s="8">
        <v>5227.75</v>
      </c>
      <c r="U43" s="8">
        <v>2477.16</v>
      </c>
      <c r="V43" s="8">
        <v>6282.308</v>
      </c>
      <c r="W43" s="8">
        <v>8759.469</v>
      </c>
      <c r="X43" s="8">
        <v>-1015.149</v>
      </c>
      <c r="Y43" s="8">
        <v>50.033</v>
      </c>
      <c r="Z43" s="8">
        <v>17170.398</v>
      </c>
      <c r="AA43" s="8">
        <v>666.402</v>
      </c>
      <c r="AB43" s="8">
        <v>1227.76</v>
      </c>
      <c r="AC43" s="8" t="s">
        <v>60</v>
      </c>
      <c r="AD43" s="9">
        <v>-1655.1343</v>
      </c>
      <c r="AE43" s="8">
        <v>0</v>
      </c>
      <c r="AF43" s="8">
        <v>0</v>
      </c>
      <c r="AG43" s="8">
        <v>0</v>
      </c>
      <c r="AH43" s="8">
        <v>0</v>
      </c>
      <c r="AI43" s="8">
        <v>0</v>
      </c>
      <c r="AJ43" s="8">
        <v>0</v>
      </c>
      <c r="AK43" s="8">
        <v>5268</v>
      </c>
      <c r="AL43" s="8">
        <v>20133.7</v>
      </c>
      <c r="AM43" s="8">
        <v>25401.7</v>
      </c>
      <c r="AN43" s="8">
        <v>32371.46</v>
      </c>
      <c r="AO43" s="8">
        <v>12773.26</v>
      </c>
      <c r="AP43" s="8">
        <v>19598.2</v>
      </c>
      <c r="AQ43" s="8">
        <v>0</v>
      </c>
      <c r="AR43" s="8">
        <v>0</v>
      </c>
      <c r="AS43" s="8"/>
      <c r="AT43" s="8"/>
      <c r="AU43" s="8">
        <v>280</v>
      </c>
      <c r="AV43" s="16">
        <v>275</v>
      </c>
      <c r="AW43" s="9">
        <v>0</v>
      </c>
      <c r="AX43" s="9">
        <v>0</v>
      </c>
      <c r="AY43" s="9">
        <v>290</v>
      </c>
      <c r="AZ43" s="20">
        <v>305</v>
      </c>
      <c r="BA43" s="9">
        <v>0</v>
      </c>
      <c r="BB43" s="9">
        <v>0</v>
      </c>
      <c r="BC43" s="8"/>
      <c r="BD43" s="8"/>
      <c r="BE43" s="24">
        <f t="shared" si="0"/>
        <v>0</v>
      </c>
      <c r="BF43" s="24">
        <f t="shared" ref="BF43:BH43" si="94">AH43</f>
        <v>0</v>
      </c>
      <c r="BG43" s="24">
        <f t="shared" si="94"/>
        <v>0</v>
      </c>
      <c r="BH43" s="24">
        <f t="shared" si="94"/>
        <v>0</v>
      </c>
      <c r="BI43" s="2">
        <f t="shared" si="5"/>
        <v>1</v>
      </c>
      <c r="BJ43" s="2">
        <f t="shared" si="6"/>
        <v>0</v>
      </c>
      <c r="BK43" s="2">
        <f t="shared" si="7"/>
        <v>1</v>
      </c>
      <c r="BL43" s="2">
        <f t="shared" si="8"/>
        <v>0</v>
      </c>
      <c r="BM43" s="23">
        <f t="shared" si="2"/>
        <v>0</v>
      </c>
      <c r="BN43" s="23">
        <f t="shared" ref="BN43:BP43" si="95">AE43</f>
        <v>0</v>
      </c>
      <c r="BO43" s="23">
        <f t="shared" si="95"/>
        <v>0</v>
      </c>
      <c r="BP43" s="23">
        <f t="shared" si="95"/>
        <v>0</v>
      </c>
      <c r="BQ43" s="2">
        <f t="shared" si="10"/>
        <v>1</v>
      </c>
      <c r="BR43" s="2">
        <f t="shared" si="11"/>
        <v>0</v>
      </c>
      <c r="BS43" s="2">
        <f t="shared" si="12"/>
        <v>1</v>
      </c>
      <c r="BT43" s="2">
        <f t="shared" si="13"/>
        <v>0</v>
      </c>
    </row>
    <row r="44" s="2" customFormat="1" spans="1:72">
      <c r="A44" s="8">
        <v>19566.92</v>
      </c>
      <c r="B44" s="8">
        <v>-5215</v>
      </c>
      <c r="C44" s="8">
        <v>19843.42</v>
      </c>
      <c r="D44" s="8">
        <v>4599.13</v>
      </c>
      <c r="E44" s="8">
        <v>0</v>
      </c>
      <c r="F44" s="9">
        <v>-3299</v>
      </c>
      <c r="G44" s="8">
        <v>0</v>
      </c>
      <c r="H44" s="8">
        <v>190.77</v>
      </c>
      <c r="I44" s="8">
        <v>0</v>
      </c>
      <c r="J44" s="8">
        <v>220.44</v>
      </c>
      <c r="K44" s="8">
        <v>270.86</v>
      </c>
      <c r="L44" s="8">
        <v>0</v>
      </c>
      <c r="M44" s="8">
        <v>500.73</v>
      </c>
      <c r="N44" s="8">
        <v>499.5</v>
      </c>
      <c r="O44" s="8">
        <v>278.1</v>
      </c>
      <c r="P44" s="8">
        <v>289.2</v>
      </c>
      <c r="Q44" s="8">
        <v>0</v>
      </c>
      <c r="R44" s="8">
        <v>104.82</v>
      </c>
      <c r="S44" s="8">
        <v>19388.719</v>
      </c>
      <c r="T44" s="8">
        <v>5335.593</v>
      </c>
      <c r="U44" s="8">
        <v>2127.785</v>
      </c>
      <c r="V44" s="8">
        <v>5939.323</v>
      </c>
      <c r="W44" s="8">
        <v>8067.108</v>
      </c>
      <c r="X44" s="8">
        <v>-1008.813</v>
      </c>
      <c r="Y44" s="8">
        <v>50.013</v>
      </c>
      <c r="Z44" s="8">
        <v>17263.781</v>
      </c>
      <c r="AA44" s="8">
        <v>710.775</v>
      </c>
      <c r="AB44" s="8">
        <v>1232.76</v>
      </c>
      <c r="AC44" s="8" t="s">
        <v>60</v>
      </c>
      <c r="AD44" s="9">
        <v>-1544.7546</v>
      </c>
      <c r="AE44" s="8">
        <v>0</v>
      </c>
      <c r="AF44" s="8">
        <v>0</v>
      </c>
      <c r="AG44" s="8">
        <v>0</v>
      </c>
      <c r="AH44" s="8">
        <v>0</v>
      </c>
      <c r="AI44" s="8">
        <v>0</v>
      </c>
      <c r="AJ44" s="8">
        <v>0</v>
      </c>
      <c r="AK44" s="8">
        <v>5134</v>
      </c>
      <c r="AL44" s="8">
        <v>19702.1</v>
      </c>
      <c r="AM44" s="8">
        <v>24836.1</v>
      </c>
      <c r="AN44" s="8">
        <v>33365.88</v>
      </c>
      <c r="AO44" s="8">
        <v>12702.6</v>
      </c>
      <c r="AP44" s="8">
        <v>20663.28</v>
      </c>
      <c r="AQ44" s="8">
        <v>0</v>
      </c>
      <c r="AR44" s="8">
        <v>0</v>
      </c>
      <c r="AS44" s="8"/>
      <c r="AT44" s="8"/>
      <c r="AU44" s="8">
        <v>280</v>
      </c>
      <c r="AV44" s="16">
        <v>275</v>
      </c>
      <c r="AW44" s="9">
        <v>0</v>
      </c>
      <c r="AX44" s="9">
        <v>0</v>
      </c>
      <c r="AY44" s="9">
        <v>290</v>
      </c>
      <c r="AZ44" s="20">
        <v>305</v>
      </c>
      <c r="BA44" s="9">
        <v>0</v>
      </c>
      <c r="BB44" s="9">
        <v>0</v>
      </c>
      <c r="BC44" s="8"/>
      <c r="BD44" s="8"/>
      <c r="BE44" s="24">
        <f t="shared" si="0"/>
        <v>0</v>
      </c>
      <c r="BF44" s="24">
        <f t="shared" ref="BF44:BH44" si="96">AH44</f>
        <v>0</v>
      </c>
      <c r="BG44" s="24">
        <f t="shared" si="96"/>
        <v>0</v>
      </c>
      <c r="BH44" s="24">
        <f t="shared" si="96"/>
        <v>0</v>
      </c>
      <c r="BI44" s="2">
        <f t="shared" si="5"/>
        <v>1</v>
      </c>
      <c r="BJ44" s="2">
        <f t="shared" si="6"/>
        <v>0</v>
      </c>
      <c r="BK44" s="2">
        <f t="shared" si="7"/>
        <v>1</v>
      </c>
      <c r="BL44" s="2">
        <f t="shared" si="8"/>
        <v>0</v>
      </c>
      <c r="BM44" s="23">
        <f t="shared" si="2"/>
        <v>0</v>
      </c>
      <c r="BN44" s="23">
        <f t="shared" ref="BN44:BP44" si="97">AE44</f>
        <v>0</v>
      </c>
      <c r="BO44" s="23">
        <f t="shared" si="97"/>
        <v>0</v>
      </c>
      <c r="BP44" s="23">
        <f t="shared" si="97"/>
        <v>0</v>
      </c>
      <c r="BQ44" s="2">
        <f t="shared" si="10"/>
        <v>1</v>
      </c>
      <c r="BR44" s="2">
        <f t="shared" si="11"/>
        <v>0</v>
      </c>
      <c r="BS44" s="2">
        <f t="shared" si="12"/>
        <v>1</v>
      </c>
      <c r="BT44" s="2">
        <f t="shared" si="13"/>
        <v>0</v>
      </c>
    </row>
    <row r="45" s="2" customFormat="1" spans="1:72">
      <c r="A45" s="8">
        <v>19246.67</v>
      </c>
      <c r="B45" s="8">
        <v>-5078</v>
      </c>
      <c r="C45" s="8">
        <v>19791.5</v>
      </c>
      <c r="D45" s="8">
        <v>4130.8</v>
      </c>
      <c r="E45" s="8">
        <v>0</v>
      </c>
      <c r="F45" s="9">
        <v>-3188</v>
      </c>
      <c r="G45" s="8">
        <v>0</v>
      </c>
      <c r="H45" s="8">
        <v>189.89</v>
      </c>
      <c r="I45" s="8">
        <v>0</v>
      </c>
      <c r="J45" s="8">
        <v>220.1</v>
      </c>
      <c r="K45" s="8">
        <v>271.1</v>
      </c>
      <c r="L45" s="8">
        <v>0</v>
      </c>
      <c r="M45" s="8">
        <v>501.15</v>
      </c>
      <c r="N45" s="8">
        <v>499.91</v>
      </c>
      <c r="O45" s="8">
        <v>278</v>
      </c>
      <c r="P45" s="8">
        <v>288</v>
      </c>
      <c r="Q45" s="8">
        <v>0</v>
      </c>
      <c r="R45" s="8">
        <v>104.98</v>
      </c>
      <c r="S45" s="8">
        <v>19205.98</v>
      </c>
      <c r="T45" s="8">
        <v>5063.428</v>
      </c>
      <c r="U45" s="8">
        <v>1871.625</v>
      </c>
      <c r="V45" s="8">
        <v>5593.183</v>
      </c>
      <c r="W45" s="8">
        <v>7464.807</v>
      </c>
      <c r="X45" s="8">
        <v>-1008.83</v>
      </c>
      <c r="Y45" s="8">
        <v>50.027</v>
      </c>
      <c r="Z45" s="8">
        <v>17321.197</v>
      </c>
      <c r="AA45" s="8">
        <v>653.031</v>
      </c>
      <c r="AB45" s="8">
        <v>1239.94</v>
      </c>
      <c r="AC45" s="8" t="s">
        <v>60</v>
      </c>
      <c r="AD45" s="9">
        <v>-1432.2739</v>
      </c>
      <c r="AE45" s="8">
        <v>0</v>
      </c>
      <c r="AF45" s="8">
        <v>0</v>
      </c>
      <c r="AG45" s="8">
        <v>0</v>
      </c>
      <c r="AH45" s="8">
        <v>0</v>
      </c>
      <c r="AI45" s="8">
        <v>0</v>
      </c>
      <c r="AJ45" s="8">
        <v>0</v>
      </c>
      <c r="AK45" s="8">
        <v>4997</v>
      </c>
      <c r="AL45" s="8">
        <v>19065.8</v>
      </c>
      <c r="AM45" s="8">
        <v>24062.8</v>
      </c>
      <c r="AN45" s="8">
        <v>34200.34</v>
      </c>
      <c r="AO45" s="8">
        <v>12626.69</v>
      </c>
      <c r="AP45" s="8">
        <v>21573.65</v>
      </c>
      <c r="AQ45" s="8">
        <v>0</v>
      </c>
      <c r="AR45" s="8">
        <v>0</v>
      </c>
      <c r="AS45" s="8"/>
      <c r="AT45" s="8"/>
      <c r="AU45" s="8">
        <v>280</v>
      </c>
      <c r="AV45" s="16">
        <v>275</v>
      </c>
      <c r="AW45" s="9">
        <v>0</v>
      </c>
      <c r="AX45" s="9">
        <v>0</v>
      </c>
      <c r="AY45" s="9">
        <v>290</v>
      </c>
      <c r="AZ45" s="20">
        <v>305</v>
      </c>
      <c r="BA45" s="9">
        <v>0</v>
      </c>
      <c r="BB45" s="9">
        <v>0</v>
      </c>
      <c r="BC45" s="8"/>
      <c r="BD45" s="8"/>
      <c r="BE45" s="24">
        <f t="shared" si="0"/>
        <v>0</v>
      </c>
      <c r="BF45" s="24">
        <f t="shared" ref="BF45:BH45" si="98">AH45</f>
        <v>0</v>
      </c>
      <c r="BG45" s="24">
        <f t="shared" si="98"/>
        <v>0</v>
      </c>
      <c r="BH45" s="24">
        <f t="shared" si="98"/>
        <v>0</v>
      </c>
      <c r="BI45" s="2">
        <f t="shared" si="5"/>
        <v>1</v>
      </c>
      <c r="BJ45" s="2">
        <f t="shared" si="6"/>
        <v>0</v>
      </c>
      <c r="BK45" s="2">
        <f t="shared" si="7"/>
        <v>1</v>
      </c>
      <c r="BL45" s="2">
        <f t="shared" si="8"/>
        <v>0</v>
      </c>
      <c r="BM45" s="23">
        <f t="shared" si="2"/>
        <v>0</v>
      </c>
      <c r="BN45" s="23">
        <f t="shared" ref="BN45:BP45" si="99">AE45</f>
        <v>0</v>
      </c>
      <c r="BO45" s="23">
        <f t="shared" si="99"/>
        <v>0</v>
      </c>
      <c r="BP45" s="23">
        <f t="shared" si="99"/>
        <v>0</v>
      </c>
      <c r="BQ45" s="2">
        <f t="shared" si="10"/>
        <v>1</v>
      </c>
      <c r="BR45" s="2">
        <f t="shared" si="11"/>
        <v>0</v>
      </c>
      <c r="BS45" s="2">
        <f t="shared" si="12"/>
        <v>1</v>
      </c>
      <c r="BT45" s="2">
        <f t="shared" si="13"/>
        <v>0</v>
      </c>
    </row>
    <row r="46" s="2" customFormat="1" spans="1:72">
      <c r="A46" s="8">
        <v>19302.85</v>
      </c>
      <c r="B46" s="8">
        <v>-4945</v>
      </c>
      <c r="C46" s="8">
        <v>19790.67</v>
      </c>
      <c r="D46" s="8">
        <v>4963.78</v>
      </c>
      <c r="E46" s="8">
        <v>0</v>
      </c>
      <c r="F46" s="9">
        <v>-3079</v>
      </c>
      <c r="G46" s="8">
        <v>0</v>
      </c>
      <c r="H46" s="8">
        <v>188.2</v>
      </c>
      <c r="I46" s="8">
        <v>0</v>
      </c>
      <c r="J46" s="8">
        <v>219.55</v>
      </c>
      <c r="K46" s="8">
        <v>271.1</v>
      </c>
      <c r="L46" s="8">
        <v>0</v>
      </c>
      <c r="M46" s="8">
        <v>501.56</v>
      </c>
      <c r="N46" s="8">
        <v>497.86</v>
      </c>
      <c r="O46" s="8">
        <v>277.8</v>
      </c>
      <c r="P46" s="8">
        <v>286.6</v>
      </c>
      <c r="Q46" s="8">
        <v>0</v>
      </c>
      <c r="R46" s="8">
        <v>105.03</v>
      </c>
      <c r="S46" s="8">
        <v>19309.506</v>
      </c>
      <c r="T46" s="8">
        <v>4944.375</v>
      </c>
      <c r="U46" s="8">
        <v>1814.303</v>
      </c>
      <c r="V46" s="8">
        <v>5403.17</v>
      </c>
      <c r="W46" s="8">
        <v>7217.473</v>
      </c>
      <c r="X46" s="8">
        <v>-1006.453</v>
      </c>
      <c r="Y46" s="8">
        <v>50.03</v>
      </c>
      <c r="Z46" s="8">
        <v>17185.223</v>
      </c>
      <c r="AA46" s="8">
        <v>740.852</v>
      </c>
      <c r="AB46" s="8">
        <v>1236.16</v>
      </c>
      <c r="AC46" s="8" t="s">
        <v>60</v>
      </c>
      <c r="AD46" s="9">
        <v>-1326.2366</v>
      </c>
      <c r="AE46" s="8">
        <v>0</v>
      </c>
      <c r="AF46" s="8">
        <v>0</v>
      </c>
      <c r="AG46" s="8">
        <v>0</v>
      </c>
      <c r="AH46" s="8">
        <v>0</v>
      </c>
      <c r="AI46" s="8">
        <v>0</v>
      </c>
      <c r="AJ46" s="8">
        <v>0</v>
      </c>
      <c r="AK46" s="8">
        <v>4864</v>
      </c>
      <c r="AL46" s="8">
        <v>18986.9</v>
      </c>
      <c r="AM46" s="8">
        <v>23850.9</v>
      </c>
      <c r="AN46" s="8">
        <v>34997.69</v>
      </c>
      <c r="AO46" s="8">
        <v>12663.61</v>
      </c>
      <c r="AP46" s="8">
        <v>22334.08</v>
      </c>
      <c r="AQ46" s="8">
        <v>0</v>
      </c>
      <c r="AR46" s="8">
        <v>0</v>
      </c>
      <c r="AS46" s="8"/>
      <c r="AT46" s="8"/>
      <c r="AU46" s="8">
        <v>280</v>
      </c>
      <c r="AV46" s="16">
        <v>275</v>
      </c>
      <c r="AW46" s="9">
        <v>0</v>
      </c>
      <c r="AX46" s="9">
        <v>0</v>
      </c>
      <c r="AY46" s="9">
        <v>290</v>
      </c>
      <c r="AZ46" s="20">
        <v>305</v>
      </c>
      <c r="BA46" s="9">
        <v>0</v>
      </c>
      <c r="BB46" s="9">
        <v>0</v>
      </c>
      <c r="BC46" s="8"/>
      <c r="BD46" s="8"/>
      <c r="BE46" s="24">
        <f t="shared" si="0"/>
        <v>0</v>
      </c>
      <c r="BF46" s="24">
        <f t="shared" ref="BF46:BH46" si="100">AH46</f>
        <v>0</v>
      </c>
      <c r="BG46" s="24">
        <f t="shared" si="100"/>
        <v>0</v>
      </c>
      <c r="BH46" s="24">
        <f t="shared" si="100"/>
        <v>0</v>
      </c>
      <c r="BI46" s="2">
        <f t="shared" si="5"/>
        <v>1</v>
      </c>
      <c r="BJ46" s="2">
        <f t="shared" si="6"/>
        <v>0</v>
      </c>
      <c r="BK46" s="2">
        <f t="shared" si="7"/>
        <v>1</v>
      </c>
      <c r="BL46" s="2">
        <f t="shared" si="8"/>
        <v>0</v>
      </c>
      <c r="BM46" s="23">
        <f t="shared" si="2"/>
        <v>0</v>
      </c>
      <c r="BN46" s="23">
        <f t="shared" ref="BN46:BP46" si="101">AE46</f>
        <v>0</v>
      </c>
      <c r="BO46" s="23">
        <f t="shared" si="101"/>
        <v>0</v>
      </c>
      <c r="BP46" s="23">
        <f t="shared" si="101"/>
        <v>0</v>
      </c>
      <c r="BQ46" s="2">
        <f t="shared" si="10"/>
        <v>1</v>
      </c>
      <c r="BR46" s="2">
        <f t="shared" si="11"/>
        <v>0</v>
      </c>
      <c r="BS46" s="2">
        <f t="shared" si="12"/>
        <v>1</v>
      </c>
      <c r="BT46" s="2">
        <f t="shared" si="13"/>
        <v>0</v>
      </c>
    </row>
    <row r="47" s="2" customFormat="1" spans="1:72">
      <c r="A47" s="8">
        <v>19144.35</v>
      </c>
      <c r="B47" s="8">
        <v>-4887</v>
      </c>
      <c r="C47" s="8">
        <v>19786.62</v>
      </c>
      <c r="D47" s="8">
        <v>4864.41</v>
      </c>
      <c r="E47" s="8">
        <v>0</v>
      </c>
      <c r="F47" s="9">
        <v>-3079</v>
      </c>
      <c r="G47" s="8">
        <v>0</v>
      </c>
      <c r="H47" s="8">
        <v>189.05</v>
      </c>
      <c r="I47" s="8">
        <v>0</v>
      </c>
      <c r="J47" s="8">
        <v>220.27</v>
      </c>
      <c r="K47" s="8">
        <v>271.1</v>
      </c>
      <c r="L47" s="8">
        <v>0</v>
      </c>
      <c r="M47" s="8">
        <v>501.56</v>
      </c>
      <c r="N47" s="8">
        <v>500.32</v>
      </c>
      <c r="O47" s="8">
        <v>278.6</v>
      </c>
      <c r="P47" s="8">
        <v>288.2</v>
      </c>
      <c r="Q47" s="8">
        <v>0</v>
      </c>
      <c r="R47" s="8">
        <v>104.82</v>
      </c>
      <c r="S47" s="8">
        <v>19202.879</v>
      </c>
      <c r="T47" s="8">
        <v>5152.575</v>
      </c>
      <c r="U47" s="8">
        <v>1778.053</v>
      </c>
      <c r="V47" s="8">
        <v>5414.706</v>
      </c>
      <c r="W47" s="8">
        <v>7192.759</v>
      </c>
      <c r="X47" s="8">
        <v>-995.975</v>
      </c>
      <c r="Y47" s="8">
        <v>49.971</v>
      </c>
      <c r="Z47" s="8">
        <v>17237.867</v>
      </c>
      <c r="AA47" s="8">
        <v>794.443</v>
      </c>
      <c r="AB47" s="8">
        <v>1226.67</v>
      </c>
      <c r="AC47" s="8" t="s">
        <v>60</v>
      </c>
      <c r="AD47" s="9">
        <v>-1317.832</v>
      </c>
      <c r="AE47" s="8">
        <v>0</v>
      </c>
      <c r="AF47" s="8">
        <v>0</v>
      </c>
      <c r="AG47" s="8">
        <v>0</v>
      </c>
      <c r="AH47" s="8">
        <v>0</v>
      </c>
      <c r="AI47" s="8">
        <v>0</v>
      </c>
      <c r="AJ47" s="8">
        <v>0</v>
      </c>
      <c r="AK47" s="8">
        <v>4806</v>
      </c>
      <c r="AL47" s="8">
        <v>18724.1</v>
      </c>
      <c r="AM47" s="8">
        <v>23530.1</v>
      </c>
      <c r="AN47" s="8">
        <v>35674.21</v>
      </c>
      <c r="AO47" s="8">
        <v>12726.46</v>
      </c>
      <c r="AP47" s="8">
        <v>22947.75</v>
      </c>
      <c r="AQ47" s="8">
        <v>0</v>
      </c>
      <c r="AR47" s="8">
        <v>0</v>
      </c>
      <c r="AS47" s="8"/>
      <c r="AT47" s="8"/>
      <c r="AU47" s="8">
        <v>280</v>
      </c>
      <c r="AV47" s="16">
        <v>275</v>
      </c>
      <c r="AW47" s="9">
        <v>0</v>
      </c>
      <c r="AX47" s="9">
        <v>0</v>
      </c>
      <c r="AY47" s="9">
        <v>290</v>
      </c>
      <c r="AZ47" s="20">
        <v>305</v>
      </c>
      <c r="BA47" s="9">
        <v>0</v>
      </c>
      <c r="BB47" s="9">
        <v>0</v>
      </c>
      <c r="BC47" s="8"/>
      <c r="BD47" s="8"/>
      <c r="BE47" s="24">
        <f t="shared" si="0"/>
        <v>0</v>
      </c>
      <c r="BF47" s="24">
        <f t="shared" ref="BF47:BH47" si="102">AH47</f>
        <v>0</v>
      </c>
      <c r="BG47" s="24">
        <f t="shared" si="102"/>
        <v>0</v>
      </c>
      <c r="BH47" s="24">
        <f t="shared" si="102"/>
        <v>0</v>
      </c>
      <c r="BI47" s="2">
        <f t="shared" si="5"/>
        <v>1</v>
      </c>
      <c r="BJ47" s="2">
        <f t="shared" si="6"/>
        <v>0</v>
      </c>
      <c r="BK47" s="2">
        <f t="shared" si="7"/>
        <v>1</v>
      </c>
      <c r="BL47" s="2">
        <f t="shared" si="8"/>
        <v>0</v>
      </c>
      <c r="BM47" s="23">
        <f t="shared" si="2"/>
        <v>0</v>
      </c>
      <c r="BN47" s="23">
        <f t="shared" ref="BN47:BP47" si="103">AE47</f>
        <v>0</v>
      </c>
      <c r="BO47" s="23">
        <f t="shared" si="103"/>
        <v>0</v>
      </c>
      <c r="BP47" s="23">
        <f t="shared" si="103"/>
        <v>0</v>
      </c>
      <c r="BQ47" s="2">
        <f t="shared" si="10"/>
        <v>1</v>
      </c>
      <c r="BR47" s="2">
        <f t="shared" si="11"/>
        <v>0</v>
      </c>
      <c r="BS47" s="2">
        <f t="shared" si="12"/>
        <v>1</v>
      </c>
      <c r="BT47" s="2">
        <f t="shared" si="13"/>
        <v>0</v>
      </c>
    </row>
    <row r="48" s="2" customFormat="1" spans="1:72">
      <c r="A48" s="8">
        <v>19030.88</v>
      </c>
      <c r="B48" s="8">
        <v>-4829</v>
      </c>
      <c r="C48" s="8">
        <v>19784.65</v>
      </c>
      <c r="D48" s="8">
        <v>4678.11</v>
      </c>
      <c r="E48" s="8">
        <v>0</v>
      </c>
      <c r="F48" s="9">
        <v>-3079</v>
      </c>
      <c r="G48" s="8">
        <v>0</v>
      </c>
      <c r="H48" s="8">
        <v>189.05</v>
      </c>
      <c r="I48" s="8">
        <v>0</v>
      </c>
      <c r="J48" s="8">
        <v>220.27</v>
      </c>
      <c r="K48" s="8">
        <v>271.1</v>
      </c>
      <c r="L48" s="8">
        <v>0</v>
      </c>
      <c r="M48" s="8">
        <v>501.15</v>
      </c>
      <c r="N48" s="8">
        <v>500.32</v>
      </c>
      <c r="O48" s="8">
        <v>277.5</v>
      </c>
      <c r="P48" s="8">
        <v>287.1</v>
      </c>
      <c r="Q48" s="8">
        <v>0</v>
      </c>
      <c r="R48" s="8">
        <v>104.77</v>
      </c>
      <c r="S48" s="8">
        <v>18967.713</v>
      </c>
      <c r="T48" s="8">
        <v>4913.354</v>
      </c>
      <c r="U48" s="8">
        <v>1778.465</v>
      </c>
      <c r="V48" s="8">
        <v>5425.32</v>
      </c>
      <c r="W48" s="8">
        <v>7203.785</v>
      </c>
      <c r="X48" s="8">
        <v>-994.92</v>
      </c>
      <c r="Y48" s="8">
        <v>50.012</v>
      </c>
      <c r="Z48" s="8">
        <v>17507.312</v>
      </c>
      <c r="AA48" s="8">
        <v>590.123</v>
      </c>
      <c r="AB48" s="8">
        <v>1230.51</v>
      </c>
      <c r="AC48" s="8" t="s">
        <v>60</v>
      </c>
      <c r="AD48" s="9">
        <v>-1318.6725</v>
      </c>
      <c r="AE48" s="8">
        <v>0</v>
      </c>
      <c r="AF48" s="8">
        <v>0</v>
      </c>
      <c r="AG48" s="8">
        <v>0</v>
      </c>
      <c r="AH48" s="8">
        <v>0</v>
      </c>
      <c r="AI48" s="8">
        <v>0</v>
      </c>
      <c r="AJ48" s="8">
        <v>0</v>
      </c>
      <c r="AK48" s="8">
        <v>4748</v>
      </c>
      <c r="AL48" s="8">
        <v>18303.6</v>
      </c>
      <c r="AM48" s="8">
        <v>23051.6</v>
      </c>
      <c r="AN48" s="8">
        <v>36222.16</v>
      </c>
      <c r="AO48" s="8">
        <v>12805.78</v>
      </c>
      <c r="AP48" s="8">
        <v>23416.38</v>
      </c>
      <c r="AQ48" s="8">
        <v>0</v>
      </c>
      <c r="AR48" s="8">
        <v>0</v>
      </c>
      <c r="AS48" s="8"/>
      <c r="AT48" s="8"/>
      <c r="AU48" s="8">
        <v>280</v>
      </c>
      <c r="AV48" s="16">
        <v>275</v>
      </c>
      <c r="AW48" s="9">
        <v>0</v>
      </c>
      <c r="AX48" s="9">
        <v>0</v>
      </c>
      <c r="AY48" s="9">
        <v>290</v>
      </c>
      <c r="AZ48" s="20">
        <v>305</v>
      </c>
      <c r="BA48" s="9">
        <v>0</v>
      </c>
      <c r="BB48" s="9">
        <v>0</v>
      </c>
      <c r="BC48" s="8"/>
      <c r="BD48" s="8"/>
      <c r="BE48" s="24">
        <f t="shared" si="0"/>
        <v>0</v>
      </c>
      <c r="BF48" s="24">
        <f t="shared" ref="BF48:BH48" si="104">AH48</f>
        <v>0</v>
      </c>
      <c r="BG48" s="24">
        <f t="shared" si="104"/>
        <v>0</v>
      </c>
      <c r="BH48" s="24">
        <f t="shared" si="104"/>
        <v>0</v>
      </c>
      <c r="BI48" s="2">
        <f t="shared" si="5"/>
        <v>1</v>
      </c>
      <c r="BJ48" s="2">
        <f t="shared" si="6"/>
        <v>0</v>
      </c>
      <c r="BK48" s="2">
        <f t="shared" si="7"/>
        <v>1</v>
      </c>
      <c r="BL48" s="2">
        <f t="shared" si="8"/>
        <v>0</v>
      </c>
      <c r="BM48" s="23">
        <f t="shared" si="2"/>
        <v>0</v>
      </c>
      <c r="BN48" s="23">
        <f t="shared" ref="BN48:BP48" si="105">AE48</f>
        <v>0</v>
      </c>
      <c r="BO48" s="23">
        <f t="shared" si="105"/>
        <v>0</v>
      </c>
      <c r="BP48" s="23">
        <f t="shared" si="105"/>
        <v>0</v>
      </c>
      <c r="BQ48" s="2">
        <f t="shared" si="10"/>
        <v>1</v>
      </c>
      <c r="BR48" s="2">
        <f t="shared" si="11"/>
        <v>0</v>
      </c>
      <c r="BS48" s="2">
        <f t="shared" si="12"/>
        <v>1</v>
      </c>
      <c r="BT48" s="2">
        <f t="shared" si="13"/>
        <v>0</v>
      </c>
    </row>
    <row r="49" s="2" customFormat="1" spans="1:72">
      <c r="A49" s="8">
        <v>18615.35</v>
      </c>
      <c r="B49" s="8">
        <v>-4771</v>
      </c>
      <c r="C49" s="8">
        <v>19773.14</v>
      </c>
      <c r="D49" s="8">
        <v>4204.22</v>
      </c>
      <c r="E49" s="8">
        <v>0</v>
      </c>
      <c r="F49" s="9">
        <v>-3079</v>
      </c>
      <c r="G49" s="8">
        <v>0</v>
      </c>
      <c r="H49" s="8">
        <v>189.05</v>
      </c>
      <c r="I49" s="8">
        <v>0</v>
      </c>
      <c r="J49" s="8">
        <v>219.32</v>
      </c>
      <c r="K49" s="8">
        <v>270.86</v>
      </c>
      <c r="L49" s="8">
        <v>0</v>
      </c>
      <c r="M49" s="8">
        <v>498.68</v>
      </c>
      <c r="N49" s="8">
        <v>499.5</v>
      </c>
      <c r="O49" s="8">
        <v>274</v>
      </c>
      <c r="P49" s="8">
        <v>283.8</v>
      </c>
      <c r="Q49" s="8">
        <v>0</v>
      </c>
      <c r="R49" s="8">
        <v>104.29</v>
      </c>
      <c r="S49" s="8">
        <v>18518.984</v>
      </c>
      <c r="T49" s="8">
        <v>4654.591</v>
      </c>
      <c r="U49" s="8">
        <v>1655.962</v>
      </c>
      <c r="V49" s="8">
        <v>5243.42</v>
      </c>
      <c r="W49" s="8">
        <v>6899.382</v>
      </c>
      <c r="X49" s="8">
        <v>-993.858</v>
      </c>
      <c r="Y49" s="8">
        <v>50.037</v>
      </c>
      <c r="Z49" s="8">
        <v>17476.65</v>
      </c>
      <c r="AA49" s="8">
        <v>720.328</v>
      </c>
      <c r="AB49" s="8">
        <v>1228.93</v>
      </c>
      <c r="AC49" s="8" t="s">
        <v>60</v>
      </c>
      <c r="AD49" s="9">
        <v>-1330.0186</v>
      </c>
      <c r="AE49" s="8">
        <v>0</v>
      </c>
      <c r="AF49" s="8">
        <v>0</v>
      </c>
      <c r="AG49" s="8">
        <v>0</v>
      </c>
      <c r="AH49" s="8">
        <v>0</v>
      </c>
      <c r="AI49" s="8">
        <v>0</v>
      </c>
      <c r="AJ49" s="8">
        <v>0</v>
      </c>
      <c r="AK49" s="8">
        <v>4690</v>
      </c>
      <c r="AL49" s="8">
        <v>17988.2</v>
      </c>
      <c r="AM49" s="8">
        <v>22678.2</v>
      </c>
      <c r="AN49" s="8">
        <v>36633.93</v>
      </c>
      <c r="AO49" s="8">
        <v>12883.23</v>
      </c>
      <c r="AP49" s="8">
        <v>23750.7</v>
      </c>
      <c r="AQ49" s="8">
        <v>0</v>
      </c>
      <c r="AR49" s="8">
        <v>0</v>
      </c>
      <c r="AS49" s="8"/>
      <c r="AT49" s="8"/>
      <c r="AU49" s="8">
        <v>280</v>
      </c>
      <c r="AV49" s="16">
        <v>275</v>
      </c>
      <c r="AW49" s="9">
        <v>0</v>
      </c>
      <c r="AX49" s="9">
        <v>0</v>
      </c>
      <c r="AY49" s="9">
        <v>290</v>
      </c>
      <c r="AZ49" s="20">
        <v>305</v>
      </c>
      <c r="BA49" s="9">
        <v>0</v>
      </c>
      <c r="BB49" s="9">
        <v>0</v>
      </c>
      <c r="BC49" s="8"/>
      <c r="BD49" s="8"/>
      <c r="BE49" s="24">
        <f t="shared" si="0"/>
        <v>0</v>
      </c>
      <c r="BF49" s="24">
        <f t="shared" ref="BF49:BH49" si="106">AH49</f>
        <v>0</v>
      </c>
      <c r="BG49" s="24">
        <f t="shared" si="106"/>
        <v>0</v>
      </c>
      <c r="BH49" s="24">
        <f t="shared" si="106"/>
        <v>0</v>
      </c>
      <c r="BI49" s="2">
        <f t="shared" si="5"/>
        <v>1</v>
      </c>
      <c r="BJ49" s="2">
        <f t="shared" si="6"/>
        <v>0</v>
      </c>
      <c r="BK49" s="2">
        <f t="shared" si="7"/>
        <v>1</v>
      </c>
      <c r="BL49" s="2">
        <f t="shared" si="8"/>
        <v>0</v>
      </c>
      <c r="BM49" s="23">
        <f t="shared" si="2"/>
        <v>0</v>
      </c>
      <c r="BN49" s="23">
        <f t="shared" ref="BN49:BP49" si="107">AE49</f>
        <v>0</v>
      </c>
      <c r="BO49" s="23">
        <f t="shared" si="107"/>
        <v>0</v>
      </c>
      <c r="BP49" s="23">
        <f t="shared" si="107"/>
        <v>0</v>
      </c>
      <c r="BQ49" s="2">
        <f t="shared" si="10"/>
        <v>1</v>
      </c>
      <c r="BR49" s="2">
        <f t="shared" si="11"/>
        <v>0</v>
      </c>
      <c r="BS49" s="2">
        <f t="shared" si="12"/>
        <v>1</v>
      </c>
      <c r="BT49" s="2">
        <f t="shared" si="13"/>
        <v>0</v>
      </c>
    </row>
    <row r="50" s="2" customFormat="1" spans="1:72">
      <c r="A50" s="8">
        <v>18099.96</v>
      </c>
      <c r="B50" s="8">
        <v>-4711</v>
      </c>
      <c r="C50" s="8">
        <v>19786.02</v>
      </c>
      <c r="D50" s="8">
        <v>3683.63</v>
      </c>
      <c r="E50" s="8">
        <v>0</v>
      </c>
      <c r="F50" s="9">
        <v>-3079</v>
      </c>
      <c r="G50" s="8">
        <v>0</v>
      </c>
      <c r="H50" s="8">
        <v>189.89</v>
      </c>
      <c r="I50" s="8">
        <v>0</v>
      </c>
      <c r="J50" s="8">
        <v>218.88</v>
      </c>
      <c r="K50" s="8">
        <v>271.33</v>
      </c>
      <c r="L50" s="8">
        <v>0</v>
      </c>
      <c r="M50" s="8">
        <v>500.73</v>
      </c>
      <c r="N50" s="8">
        <v>500.32</v>
      </c>
      <c r="O50" s="8">
        <v>275.8</v>
      </c>
      <c r="P50" s="8">
        <v>286</v>
      </c>
      <c r="Q50" s="8">
        <v>0</v>
      </c>
      <c r="R50" s="8">
        <v>104.29</v>
      </c>
      <c r="S50" s="8">
        <v>18031.953</v>
      </c>
      <c r="T50" s="8">
        <v>4725.663</v>
      </c>
      <c r="U50" s="8">
        <v>1462.25</v>
      </c>
      <c r="V50" s="8">
        <v>4755.495</v>
      </c>
      <c r="W50" s="8">
        <v>6217.746</v>
      </c>
      <c r="X50" s="8">
        <v>-988.092</v>
      </c>
      <c r="Y50" s="8">
        <v>50.036</v>
      </c>
      <c r="Z50" s="8">
        <v>17343.596</v>
      </c>
      <c r="AA50" s="8">
        <v>805.676</v>
      </c>
      <c r="AB50" s="8">
        <v>1226.81</v>
      </c>
      <c r="AC50" s="8" t="s">
        <v>60</v>
      </c>
      <c r="AD50" s="9">
        <v>-1324.4155</v>
      </c>
      <c r="AE50" s="8">
        <v>0</v>
      </c>
      <c r="AF50" s="8">
        <v>0</v>
      </c>
      <c r="AG50" s="8">
        <v>0</v>
      </c>
      <c r="AH50" s="8">
        <v>0</v>
      </c>
      <c r="AI50" s="8">
        <v>0</v>
      </c>
      <c r="AJ50" s="8">
        <v>0</v>
      </c>
      <c r="AK50" s="8">
        <v>4630</v>
      </c>
      <c r="AL50" s="8">
        <v>17672.8</v>
      </c>
      <c r="AM50" s="8">
        <v>22302.8</v>
      </c>
      <c r="AN50" s="8">
        <v>36953.31</v>
      </c>
      <c r="AO50" s="8">
        <v>12976.61</v>
      </c>
      <c r="AP50" s="8">
        <v>23976.7</v>
      </c>
      <c r="AQ50" s="8">
        <v>0</v>
      </c>
      <c r="AR50" s="8">
        <v>0</v>
      </c>
      <c r="AS50" s="8"/>
      <c r="AT50" s="8"/>
      <c r="AU50" s="8">
        <v>280</v>
      </c>
      <c r="AV50" s="16">
        <v>275</v>
      </c>
      <c r="AW50" s="9">
        <v>0</v>
      </c>
      <c r="AX50" s="9">
        <v>0</v>
      </c>
      <c r="AY50" s="9">
        <v>290</v>
      </c>
      <c r="AZ50" s="20">
        <v>305</v>
      </c>
      <c r="BA50" s="9">
        <v>0</v>
      </c>
      <c r="BB50" s="9">
        <v>0</v>
      </c>
      <c r="BC50" s="8"/>
      <c r="BD50" s="8"/>
      <c r="BE50" s="24">
        <f t="shared" si="0"/>
        <v>0</v>
      </c>
      <c r="BF50" s="24">
        <f t="shared" ref="BF50:BH50" si="108">AH50</f>
        <v>0</v>
      </c>
      <c r="BG50" s="24">
        <f t="shared" si="108"/>
        <v>0</v>
      </c>
      <c r="BH50" s="24">
        <f t="shared" si="108"/>
        <v>0</v>
      </c>
      <c r="BI50" s="2">
        <f t="shared" si="5"/>
        <v>1</v>
      </c>
      <c r="BJ50" s="2">
        <f t="shared" si="6"/>
        <v>0</v>
      </c>
      <c r="BK50" s="2">
        <f t="shared" si="7"/>
        <v>1</v>
      </c>
      <c r="BL50" s="2">
        <f t="shared" si="8"/>
        <v>0</v>
      </c>
      <c r="BM50" s="23">
        <f t="shared" si="2"/>
        <v>0</v>
      </c>
      <c r="BN50" s="23">
        <f t="shared" ref="BN50:BP50" si="109">AE50</f>
        <v>0</v>
      </c>
      <c r="BO50" s="23">
        <f t="shared" si="109"/>
        <v>0</v>
      </c>
      <c r="BP50" s="23">
        <f t="shared" si="109"/>
        <v>0</v>
      </c>
      <c r="BQ50" s="2">
        <f t="shared" si="10"/>
        <v>1</v>
      </c>
      <c r="BR50" s="2">
        <f t="shared" si="11"/>
        <v>0</v>
      </c>
      <c r="BS50" s="2">
        <f t="shared" si="12"/>
        <v>1</v>
      </c>
      <c r="BT50" s="2">
        <f t="shared" si="13"/>
        <v>0</v>
      </c>
    </row>
    <row r="51" s="2" customFormat="1" spans="1:72">
      <c r="A51" s="8">
        <v>17688.4</v>
      </c>
      <c r="B51" s="8">
        <v>-4820</v>
      </c>
      <c r="C51" s="8">
        <v>19784.03</v>
      </c>
      <c r="D51" s="8">
        <v>3368.17</v>
      </c>
      <c r="E51" s="8">
        <v>0</v>
      </c>
      <c r="F51" s="9">
        <v>-3188</v>
      </c>
      <c r="G51" s="8">
        <v>0</v>
      </c>
      <c r="H51" s="8">
        <v>189.05</v>
      </c>
      <c r="I51" s="8">
        <v>0</v>
      </c>
      <c r="J51" s="8">
        <v>218.79</v>
      </c>
      <c r="K51" s="8">
        <v>270.4</v>
      </c>
      <c r="L51" s="8">
        <v>0</v>
      </c>
      <c r="M51" s="8">
        <v>501.15</v>
      </c>
      <c r="N51" s="8">
        <v>499.91</v>
      </c>
      <c r="O51" s="8">
        <v>272.8</v>
      </c>
      <c r="P51" s="8">
        <v>284.2</v>
      </c>
      <c r="Q51" s="8">
        <v>0</v>
      </c>
      <c r="R51" s="8">
        <v>105.03</v>
      </c>
      <c r="S51" s="8">
        <v>17895.564</v>
      </c>
      <c r="T51" s="8">
        <v>4843.377</v>
      </c>
      <c r="U51" s="8">
        <v>1374.574</v>
      </c>
      <c r="V51" s="8">
        <v>4803.145</v>
      </c>
      <c r="W51" s="8">
        <v>6177.719</v>
      </c>
      <c r="X51" s="8">
        <v>-986.545</v>
      </c>
      <c r="Y51" s="8">
        <v>50.035</v>
      </c>
      <c r="Z51" s="8">
        <v>17289.32</v>
      </c>
      <c r="AA51" s="8">
        <v>826.998</v>
      </c>
      <c r="AB51" s="8">
        <v>1235.88</v>
      </c>
      <c r="AC51" s="8" t="s">
        <v>60</v>
      </c>
      <c r="AD51" s="9">
        <v>-1440.3982</v>
      </c>
      <c r="AE51" s="8">
        <v>0</v>
      </c>
      <c r="AF51" s="8">
        <v>0</v>
      </c>
      <c r="AG51" s="8">
        <v>0</v>
      </c>
      <c r="AH51" s="8">
        <v>0</v>
      </c>
      <c r="AI51" s="8">
        <v>0</v>
      </c>
      <c r="AJ51" s="8">
        <v>0</v>
      </c>
      <c r="AK51" s="8">
        <v>4739</v>
      </c>
      <c r="AL51" s="8">
        <v>17436.2</v>
      </c>
      <c r="AM51" s="8">
        <v>22175.2</v>
      </c>
      <c r="AN51" s="8">
        <v>37192.39</v>
      </c>
      <c r="AO51" s="8">
        <v>13085.51</v>
      </c>
      <c r="AP51" s="8">
        <v>24106.88</v>
      </c>
      <c r="AQ51" s="8">
        <v>0</v>
      </c>
      <c r="AR51" s="8">
        <v>0</v>
      </c>
      <c r="AS51" s="8"/>
      <c r="AT51" s="8"/>
      <c r="AU51" s="8">
        <v>280</v>
      </c>
      <c r="AV51" s="16">
        <v>275</v>
      </c>
      <c r="AW51" s="9">
        <v>0</v>
      </c>
      <c r="AX51" s="9">
        <v>0</v>
      </c>
      <c r="AY51" s="9">
        <v>290</v>
      </c>
      <c r="AZ51" s="20">
        <v>305</v>
      </c>
      <c r="BA51" s="9">
        <v>0</v>
      </c>
      <c r="BB51" s="9">
        <v>0</v>
      </c>
      <c r="BC51" s="8"/>
      <c r="BD51" s="8"/>
      <c r="BE51" s="24">
        <f t="shared" si="0"/>
        <v>0</v>
      </c>
      <c r="BF51" s="24">
        <f t="shared" ref="BF51:BH51" si="110">AH51</f>
        <v>0</v>
      </c>
      <c r="BG51" s="24">
        <f t="shared" si="110"/>
        <v>0</v>
      </c>
      <c r="BH51" s="24">
        <f t="shared" si="110"/>
        <v>0</v>
      </c>
      <c r="BI51" s="2">
        <f t="shared" si="5"/>
        <v>1</v>
      </c>
      <c r="BJ51" s="2">
        <f t="shared" si="6"/>
        <v>0</v>
      </c>
      <c r="BK51" s="2">
        <f t="shared" si="7"/>
        <v>1</v>
      </c>
      <c r="BL51" s="2">
        <f t="shared" si="8"/>
        <v>0</v>
      </c>
      <c r="BM51" s="23">
        <f t="shared" si="2"/>
        <v>0</v>
      </c>
      <c r="BN51" s="23">
        <f t="shared" ref="BN51:BP51" si="111">AE51</f>
        <v>0</v>
      </c>
      <c r="BO51" s="23">
        <f t="shared" si="111"/>
        <v>0</v>
      </c>
      <c r="BP51" s="23">
        <f t="shared" si="111"/>
        <v>0</v>
      </c>
      <c r="BQ51" s="2">
        <f t="shared" si="10"/>
        <v>1</v>
      </c>
      <c r="BR51" s="2">
        <f t="shared" si="11"/>
        <v>0</v>
      </c>
      <c r="BS51" s="2">
        <f t="shared" si="12"/>
        <v>1</v>
      </c>
      <c r="BT51" s="2">
        <f t="shared" si="13"/>
        <v>0</v>
      </c>
    </row>
    <row r="52" s="2" customFormat="1" spans="1:72">
      <c r="A52" s="8">
        <v>17435.24</v>
      </c>
      <c r="B52" s="8">
        <v>-4931</v>
      </c>
      <c r="C52" s="8">
        <v>19772.72</v>
      </c>
      <c r="D52" s="8">
        <v>3221.85</v>
      </c>
      <c r="E52" s="8">
        <v>0</v>
      </c>
      <c r="F52" s="9">
        <v>-3299</v>
      </c>
      <c r="G52" s="8">
        <v>0</v>
      </c>
      <c r="H52" s="8">
        <v>185.64</v>
      </c>
      <c r="I52" s="8">
        <v>0</v>
      </c>
      <c r="J52" s="8">
        <v>217.77</v>
      </c>
      <c r="K52" s="8">
        <v>270.4</v>
      </c>
      <c r="L52" s="8">
        <v>0</v>
      </c>
      <c r="M52" s="8">
        <v>498.27</v>
      </c>
      <c r="N52" s="8">
        <v>498.68</v>
      </c>
      <c r="O52" s="8">
        <v>269.2</v>
      </c>
      <c r="P52" s="8">
        <v>281.7</v>
      </c>
      <c r="Q52" s="8">
        <v>0</v>
      </c>
      <c r="R52" s="8">
        <v>104.18</v>
      </c>
      <c r="S52" s="8">
        <v>17553.926</v>
      </c>
      <c r="T52" s="8">
        <v>4708.396</v>
      </c>
      <c r="U52" s="8">
        <v>1166.382</v>
      </c>
      <c r="V52" s="8">
        <v>4251.401</v>
      </c>
      <c r="W52" s="8">
        <v>5417.783</v>
      </c>
      <c r="X52" s="8">
        <v>-983.384</v>
      </c>
      <c r="Y52" s="8">
        <v>50.038</v>
      </c>
      <c r="Z52" s="8">
        <v>17294.65</v>
      </c>
      <c r="AA52" s="8">
        <v>777.75</v>
      </c>
      <c r="AB52" s="8">
        <v>1236.71</v>
      </c>
      <c r="AC52" s="8" t="s">
        <v>60</v>
      </c>
      <c r="AD52" s="9">
        <v>-1567.5869</v>
      </c>
      <c r="AE52" s="8">
        <v>0</v>
      </c>
      <c r="AF52" s="8">
        <v>0</v>
      </c>
      <c r="AG52" s="8">
        <v>0</v>
      </c>
      <c r="AH52" s="8">
        <v>0</v>
      </c>
      <c r="AI52" s="8">
        <v>0</v>
      </c>
      <c r="AJ52" s="8">
        <v>0</v>
      </c>
      <c r="AK52" s="8">
        <v>4850</v>
      </c>
      <c r="AL52" s="8">
        <v>17199.7</v>
      </c>
      <c r="AM52" s="8">
        <v>22049.7</v>
      </c>
      <c r="AN52" s="8">
        <v>37315.64</v>
      </c>
      <c r="AO52" s="8">
        <v>13190.03</v>
      </c>
      <c r="AP52" s="8">
        <v>24125.61</v>
      </c>
      <c r="AQ52" s="8">
        <v>0</v>
      </c>
      <c r="AR52" s="8">
        <v>0</v>
      </c>
      <c r="AS52" s="8"/>
      <c r="AT52" s="8"/>
      <c r="AU52" s="8">
        <v>280</v>
      </c>
      <c r="AV52" s="16">
        <v>275</v>
      </c>
      <c r="AW52" s="9">
        <v>0</v>
      </c>
      <c r="AX52" s="9">
        <v>0</v>
      </c>
      <c r="AY52" s="9">
        <v>290</v>
      </c>
      <c r="AZ52" s="20">
        <v>305</v>
      </c>
      <c r="BA52" s="9">
        <v>0</v>
      </c>
      <c r="BB52" s="9">
        <v>0</v>
      </c>
      <c r="BC52" s="8"/>
      <c r="BD52" s="8"/>
      <c r="BE52" s="24">
        <f t="shared" si="0"/>
        <v>0</v>
      </c>
      <c r="BF52" s="24">
        <f t="shared" ref="BF52:BH52" si="112">AH52</f>
        <v>0</v>
      </c>
      <c r="BG52" s="24">
        <f t="shared" si="112"/>
        <v>0</v>
      </c>
      <c r="BH52" s="24">
        <f t="shared" si="112"/>
        <v>0</v>
      </c>
      <c r="BI52" s="2">
        <f t="shared" si="5"/>
        <v>1</v>
      </c>
      <c r="BJ52" s="2">
        <f t="shared" si="6"/>
        <v>0</v>
      </c>
      <c r="BK52" s="2">
        <f t="shared" si="7"/>
        <v>1</v>
      </c>
      <c r="BL52" s="2">
        <f t="shared" si="8"/>
        <v>0</v>
      </c>
      <c r="BM52" s="23">
        <f t="shared" si="2"/>
        <v>0</v>
      </c>
      <c r="BN52" s="23">
        <f t="shared" ref="BN52:BP52" si="113">AE52</f>
        <v>0</v>
      </c>
      <c r="BO52" s="23">
        <f t="shared" si="113"/>
        <v>0</v>
      </c>
      <c r="BP52" s="23">
        <f t="shared" si="113"/>
        <v>0</v>
      </c>
      <c r="BQ52" s="2">
        <f t="shared" si="10"/>
        <v>1</v>
      </c>
      <c r="BR52" s="2">
        <f t="shared" si="11"/>
        <v>0</v>
      </c>
      <c r="BS52" s="2">
        <f t="shared" si="12"/>
        <v>1</v>
      </c>
      <c r="BT52" s="2">
        <f t="shared" si="13"/>
        <v>0</v>
      </c>
    </row>
    <row r="53" s="2" customFormat="1" spans="1:72">
      <c r="A53" s="8">
        <v>17287.69</v>
      </c>
      <c r="B53" s="8">
        <v>-5040</v>
      </c>
      <c r="C53" s="8">
        <v>19785.68</v>
      </c>
      <c r="D53" s="8">
        <v>3184.97</v>
      </c>
      <c r="E53" s="8">
        <v>0</v>
      </c>
      <c r="F53" s="9">
        <v>-3408</v>
      </c>
      <c r="G53" s="8">
        <v>0</v>
      </c>
      <c r="H53" s="8">
        <v>189.89</v>
      </c>
      <c r="I53" s="8">
        <v>0</v>
      </c>
      <c r="J53" s="8">
        <v>219.93</v>
      </c>
      <c r="K53" s="8">
        <v>271.1</v>
      </c>
      <c r="L53" s="8">
        <v>0</v>
      </c>
      <c r="M53" s="8">
        <v>500.73</v>
      </c>
      <c r="N53" s="8">
        <v>499.91</v>
      </c>
      <c r="O53" s="8">
        <v>274.1</v>
      </c>
      <c r="P53" s="8">
        <v>284.4</v>
      </c>
      <c r="Q53" s="8">
        <v>0</v>
      </c>
      <c r="R53" s="8">
        <v>104.55</v>
      </c>
      <c r="S53" s="8">
        <v>17161.695</v>
      </c>
      <c r="T53" s="8">
        <v>4769.682</v>
      </c>
      <c r="U53" s="8">
        <v>1116.929</v>
      </c>
      <c r="V53" s="8">
        <v>4146.602</v>
      </c>
      <c r="W53" s="8">
        <v>5263.531</v>
      </c>
      <c r="X53" s="8">
        <v>-975.371</v>
      </c>
      <c r="Y53" s="8">
        <v>50.034</v>
      </c>
      <c r="Z53" s="8">
        <v>17346.818</v>
      </c>
      <c r="AA53" s="8">
        <v>694.09</v>
      </c>
      <c r="AB53" s="8">
        <v>1231.19</v>
      </c>
      <c r="AC53" s="8" t="s">
        <v>60</v>
      </c>
      <c r="AD53" s="9">
        <v>-1662.5582</v>
      </c>
      <c r="AE53" s="8">
        <v>0</v>
      </c>
      <c r="AF53" s="8">
        <v>0</v>
      </c>
      <c r="AG53" s="8">
        <v>0</v>
      </c>
      <c r="AH53" s="8">
        <v>0</v>
      </c>
      <c r="AI53" s="8">
        <v>0</v>
      </c>
      <c r="AJ53" s="8">
        <v>0</v>
      </c>
      <c r="AK53" s="8">
        <v>4959</v>
      </c>
      <c r="AL53" s="8">
        <v>16989.4</v>
      </c>
      <c r="AM53" s="8">
        <v>21948.4</v>
      </c>
      <c r="AN53" s="8">
        <v>37344.53</v>
      </c>
      <c r="AO53" s="8">
        <v>13290.16</v>
      </c>
      <c r="AP53" s="8">
        <v>24054.37</v>
      </c>
      <c r="AQ53" s="8">
        <v>0</v>
      </c>
      <c r="AR53" s="8">
        <v>0</v>
      </c>
      <c r="AS53" s="8"/>
      <c r="AT53" s="8"/>
      <c r="AU53" s="8">
        <v>280</v>
      </c>
      <c r="AV53" s="16">
        <v>275</v>
      </c>
      <c r="AW53" s="9">
        <v>0</v>
      </c>
      <c r="AX53" s="9">
        <v>0</v>
      </c>
      <c r="AY53" s="9">
        <v>290</v>
      </c>
      <c r="AZ53" s="20">
        <v>305</v>
      </c>
      <c r="BA53" s="9">
        <v>0</v>
      </c>
      <c r="BB53" s="9">
        <v>0</v>
      </c>
      <c r="BC53" s="8"/>
      <c r="BD53" s="8"/>
      <c r="BE53" s="24">
        <f t="shared" si="0"/>
        <v>0</v>
      </c>
      <c r="BF53" s="24">
        <f t="shared" ref="BF53:BH53" si="114">AH53</f>
        <v>0</v>
      </c>
      <c r="BG53" s="24">
        <f t="shared" si="114"/>
        <v>0</v>
      </c>
      <c r="BH53" s="24">
        <f t="shared" si="114"/>
        <v>0</v>
      </c>
      <c r="BI53" s="2">
        <f t="shared" si="5"/>
        <v>1</v>
      </c>
      <c r="BJ53" s="2">
        <f t="shared" si="6"/>
        <v>0</v>
      </c>
      <c r="BK53" s="2">
        <f t="shared" si="7"/>
        <v>1</v>
      </c>
      <c r="BL53" s="2">
        <f t="shared" si="8"/>
        <v>0</v>
      </c>
      <c r="BM53" s="23">
        <f t="shared" si="2"/>
        <v>0</v>
      </c>
      <c r="BN53" s="23">
        <f t="shared" ref="BN53:BP53" si="115">AE53</f>
        <v>0</v>
      </c>
      <c r="BO53" s="23">
        <f t="shared" si="115"/>
        <v>0</v>
      </c>
      <c r="BP53" s="23">
        <f t="shared" si="115"/>
        <v>0</v>
      </c>
      <c r="BQ53" s="2">
        <f t="shared" si="10"/>
        <v>1</v>
      </c>
      <c r="BR53" s="2">
        <f t="shared" si="11"/>
        <v>0</v>
      </c>
      <c r="BS53" s="2">
        <f t="shared" si="12"/>
        <v>1</v>
      </c>
      <c r="BT53" s="2">
        <f t="shared" si="13"/>
        <v>0</v>
      </c>
    </row>
    <row r="54" s="2" customFormat="1" spans="1:72">
      <c r="A54" s="8">
        <v>16706.63</v>
      </c>
      <c r="B54" s="8">
        <v>-5146</v>
      </c>
      <c r="C54" s="8">
        <v>19779.98</v>
      </c>
      <c r="D54" s="8">
        <v>2694.66</v>
      </c>
      <c r="E54" s="8">
        <v>0</v>
      </c>
      <c r="F54" s="9">
        <v>-3519</v>
      </c>
      <c r="G54" s="8">
        <v>0</v>
      </c>
      <c r="H54" s="8">
        <v>190.77</v>
      </c>
      <c r="I54" s="8">
        <v>0</v>
      </c>
      <c r="J54" s="8">
        <v>220.54</v>
      </c>
      <c r="K54" s="8">
        <v>270.86</v>
      </c>
      <c r="L54" s="8">
        <v>0</v>
      </c>
      <c r="M54" s="8">
        <v>500.73</v>
      </c>
      <c r="N54" s="8">
        <v>500.32</v>
      </c>
      <c r="O54" s="8">
        <v>275.5</v>
      </c>
      <c r="P54" s="8">
        <v>287</v>
      </c>
      <c r="Q54" s="8">
        <v>0</v>
      </c>
      <c r="R54" s="8">
        <v>104.82</v>
      </c>
      <c r="S54" s="8">
        <v>16752.303</v>
      </c>
      <c r="T54" s="8">
        <v>5116.738</v>
      </c>
      <c r="U54" s="8">
        <v>1059.755</v>
      </c>
      <c r="V54" s="8">
        <v>4020.119</v>
      </c>
      <c r="W54" s="8">
        <v>5079.874</v>
      </c>
      <c r="X54" s="8">
        <v>-971.921</v>
      </c>
      <c r="Y54" s="8">
        <v>50.031</v>
      </c>
      <c r="Z54" s="8">
        <v>17352.186</v>
      </c>
      <c r="AA54" s="8">
        <v>707.063</v>
      </c>
      <c r="AB54" s="8">
        <v>1233.21</v>
      </c>
      <c r="AC54" s="8" t="s">
        <v>60</v>
      </c>
      <c r="AD54" s="9">
        <v>-1767.615</v>
      </c>
      <c r="AE54" s="8">
        <v>0</v>
      </c>
      <c r="AF54" s="8">
        <v>0</v>
      </c>
      <c r="AG54" s="8">
        <v>0</v>
      </c>
      <c r="AH54" s="8">
        <v>0</v>
      </c>
      <c r="AI54" s="8">
        <v>0</v>
      </c>
      <c r="AJ54" s="8">
        <v>0</v>
      </c>
      <c r="AK54" s="8">
        <v>5065</v>
      </c>
      <c r="AL54" s="8">
        <v>16752.8</v>
      </c>
      <c r="AM54" s="8">
        <v>21817.8</v>
      </c>
      <c r="AN54" s="8">
        <v>37273.23</v>
      </c>
      <c r="AO54" s="8">
        <v>13387.79</v>
      </c>
      <c r="AP54" s="8">
        <v>23885.44</v>
      </c>
      <c r="AQ54" s="8">
        <v>0</v>
      </c>
      <c r="AR54" s="8">
        <v>0</v>
      </c>
      <c r="AS54" s="8"/>
      <c r="AT54" s="8"/>
      <c r="AU54" s="8">
        <v>280</v>
      </c>
      <c r="AV54" s="16">
        <v>275</v>
      </c>
      <c r="AW54" s="9">
        <v>0</v>
      </c>
      <c r="AX54" s="9">
        <v>0</v>
      </c>
      <c r="AY54" s="9">
        <v>290</v>
      </c>
      <c r="AZ54" s="20">
        <v>305</v>
      </c>
      <c r="BA54" s="9">
        <v>0</v>
      </c>
      <c r="BB54" s="9">
        <v>0</v>
      </c>
      <c r="BC54" s="8"/>
      <c r="BD54" s="8"/>
      <c r="BE54" s="24">
        <f t="shared" si="0"/>
        <v>0</v>
      </c>
      <c r="BF54" s="24">
        <f t="shared" ref="BF54:BH54" si="116">AH54</f>
        <v>0</v>
      </c>
      <c r="BG54" s="24">
        <f t="shared" si="116"/>
        <v>0</v>
      </c>
      <c r="BH54" s="24">
        <f t="shared" si="116"/>
        <v>0</v>
      </c>
      <c r="BI54" s="2">
        <f t="shared" si="5"/>
        <v>1</v>
      </c>
      <c r="BJ54" s="2">
        <f t="shared" si="6"/>
        <v>0</v>
      </c>
      <c r="BK54" s="2">
        <f t="shared" si="7"/>
        <v>1</v>
      </c>
      <c r="BL54" s="2">
        <f t="shared" si="8"/>
        <v>0</v>
      </c>
      <c r="BM54" s="23">
        <f t="shared" si="2"/>
        <v>0</v>
      </c>
      <c r="BN54" s="23">
        <f t="shared" ref="BN54:BP54" si="117">AE54</f>
        <v>0</v>
      </c>
      <c r="BO54" s="23">
        <f t="shared" si="117"/>
        <v>0</v>
      </c>
      <c r="BP54" s="23">
        <f t="shared" si="117"/>
        <v>0</v>
      </c>
      <c r="BQ54" s="2">
        <f t="shared" si="10"/>
        <v>1</v>
      </c>
      <c r="BR54" s="2">
        <f t="shared" si="11"/>
        <v>0</v>
      </c>
      <c r="BS54" s="2">
        <f t="shared" si="12"/>
        <v>1</v>
      </c>
      <c r="BT54" s="2">
        <f t="shared" si="13"/>
        <v>0</v>
      </c>
    </row>
    <row r="55" s="2" customFormat="1" spans="1:72">
      <c r="A55" s="8">
        <v>16700.67</v>
      </c>
      <c r="B55" s="8">
        <v>-5145</v>
      </c>
      <c r="C55" s="8">
        <v>19781.69</v>
      </c>
      <c r="D55" s="8">
        <v>2678.5</v>
      </c>
      <c r="E55" s="8">
        <v>0</v>
      </c>
      <c r="F55" s="9">
        <v>-3519</v>
      </c>
      <c r="G55" s="8">
        <v>0</v>
      </c>
      <c r="H55" s="8">
        <v>190.77</v>
      </c>
      <c r="I55" s="8">
        <v>0</v>
      </c>
      <c r="J55" s="8">
        <v>220.56</v>
      </c>
      <c r="K55" s="8">
        <v>271.1</v>
      </c>
      <c r="L55" s="8">
        <v>0</v>
      </c>
      <c r="M55" s="8">
        <v>500.73</v>
      </c>
      <c r="N55" s="8">
        <v>500.73</v>
      </c>
      <c r="O55" s="8">
        <v>275.6</v>
      </c>
      <c r="P55" s="8">
        <v>287.2</v>
      </c>
      <c r="Q55" s="8">
        <v>0</v>
      </c>
      <c r="R55" s="8">
        <v>104.4</v>
      </c>
      <c r="S55" s="8">
        <v>16722.156</v>
      </c>
      <c r="T55" s="8">
        <v>5082.616</v>
      </c>
      <c r="U55" s="8">
        <v>1060.17</v>
      </c>
      <c r="V55" s="8">
        <v>4005.041</v>
      </c>
      <c r="W55" s="8">
        <v>5065.211</v>
      </c>
      <c r="X55" s="8">
        <v>-964.407</v>
      </c>
      <c r="Y55" s="8">
        <v>50.008</v>
      </c>
      <c r="Z55" s="8">
        <v>17332.324</v>
      </c>
      <c r="AA55" s="8">
        <v>769.543</v>
      </c>
      <c r="AB55" s="8">
        <v>1237.55</v>
      </c>
      <c r="AC55" s="8" t="s">
        <v>60</v>
      </c>
      <c r="AD55" s="9">
        <v>-1765.7941</v>
      </c>
      <c r="AE55" s="8">
        <v>0</v>
      </c>
      <c r="AF55" s="8">
        <v>0</v>
      </c>
      <c r="AG55" s="8">
        <v>0</v>
      </c>
      <c r="AH55" s="8">
        <v>0</v>
      </c>
      <c r="AI55" s="8">
        <v>0</v>
      </c>
      <c r="AJ55" s="8">
        <v>0</v>
      </c>
      <c r="AK55" s="8">
        <v>5064</v>
      </c>
      <c r="AL55" s="8">
        <v>16647.7</v>
      </c>
      <c r="AM55" s="8">
        <v>21711.7</v>
      </c>
      <c r="AN55" s="8">
        <v>37109.84</v>
      </c>
      <c r="AO55" s="8">
        <v>13488.99</v>
      </c>
      <c r="AP55" s="8">
        <v>23620.85</v>
      </c>
      <c r="AQ55" s="8">
        <v>0</v>
      </c>
      <c r="AR55" s="8">
        <v>0</v>
      </c>
      <c r="AS55" s="8"/>
      <c r="AT55" s="8"/>
      <c r="AU55" s="8">
        <v>280</v>
      </c>
      <c r="AV55" s="16">
        <v>275</v>
      </c>
      <c r="AW55" s="9">
        <v>0</v>
      </c>
      <c r="AX55" s="9">
        <v>0</v>
      </c>
      <c r="AY55" s="9">
        <v>290</v>
      </c>
      <c r="AZ55" s="20">
        <v>305</v>
      </c>
      <c r="BA55" s="9">
        <v>0</v>
      </c>
      <c r="BB55" s="9">
        <v>0</v>
      </c>
      <c r="BC55" s="8"/>
      <c r="BD55" s="8"/>
      <c r="BE55" s="24">
        <f t="shared" si="0"/>
        <v>0</v>
      </c>
      <c r="BF55" s="24">
        <f t="shared" ref="BF55:BH55" si="118">AH55</f>
        <v>0</v>
      </c>
      <c r="BG55" s="24">
        <f t="shared" si="118"/>
        <v>0</v>
      </c>
      <c r="BH55" s="24">
        <f t="shared" si="118"/>
        <v>0</v>
      </c>
      <c r="BI55" s="2">
        <f t="shared" si="5"/>
        <v>1</v>
      </c>
      <c r="BJ55" s="2">
        <f t="shared" si="6"/>
        <v>0</v>
      </c>
      <c r="BK55" s="2">
        <f t="shared" si="7"/>
        <v>1</v>
      </c>
      <c r="BL55" s="2">
        <f t="shared" si="8"/>
        <v>0</v>
      </c>
      <c r="BM55" s="23">
        <f t="shared" si="2"/>
        <v>0</v>
      </c>
      <c r="BN55" s="23">
        <f t="shared" ref="BN55:BP55" si="119">AE55</f>
        <v>0</v>
      </c>
      <c r="BO55" s="23">
        <f t="shared" si="119"/>
        <v>0</v>
      </c>
      <c r="BP55" s="23">
        <f t="shared" si="119"/>
        <v>0</v>
      </c>
      <c r="BQ55" s="2">
        <f t="shared" si="10"/>
        <v>1</v>
      </c>
      <c r="BR55" s="2">
        <f t="shared" si="11"/>
        <v>0</v>
      </c>
      <c r="BS55" s="2">
        <f t="shared" si="12"/>
        <v>1</v>
      </c>
      <c r="BT55" s="2">
        <f t="shared" si="13"/>
        <v>0</v>
      </c>
    </row>
    <row r="56" s="2" customFormat="1" spans="1:72">
      <c r="A56" s="8">
        <v>16699.82</v>
      </c>
      <c r="B56" s="8">
        <v>-5144</v>
      </c>
      <c r="C56" s="8">
        <v>19785.44</v>
      </c>
      <c r="D56" s="8">
        <v>2673.7</v>
      </c>
      <c r="E56" s="8">
        <v>0</v>
      </c>
      <c r="F56" s="9">
        <v>-3519</v>
      </c>
      <c r="G56" s="8">
        <v>0</v>
      </c>
      <c r="H56" s="8">
        <v>190.77</v>
      </c>
      <c r="I56" s="8">
        <v>0</v>
      </c>
      <c r="J56" s="8">
        <v>218.67</v>
      </c>
      <c r="K56" s="8">
        <v>270.16</v>
      </c>
      <c r="L56" s="8">
        <v>0</v>
      </c>
      <c r="M56" s="8">
        <v>500.32</v>
      </c>
      <c r="N56" s="8">
        <v>500.32</v>
      </c>
      <c r="O56" s="8">
        <v>276.1</v>
      </c>
      <c r="P56" s="8">
        <v>283.1</v>
      </c>
      <c r="Q56" s="8">
        <v>0</v>
      </c>
      <c r="R56" s="8">
        <v>104.82</v>
      </c>
      <c r="S56" s="8">
        <v>16528.746</v>
      </c>
      <c r="T56" s="8">
        <v>5184.868</v>
      </c>
      <c r="U56" s="8">
        <v>1050.852</v>
      </c>
      <c r="V56" s="8">
        <v>3984.159</v>
      </c>
      <c r="W56" s="8">
        <v>5035.011</v>
      </c>
      <c r="X56" s="8">
        <v>-961.003</v>
      </c>
      <c r="Y56" s="8">
        <v>50.033</v>
      </c>
      <c r="Z56" s="8">
        <v>17396.916</v>
      </c>
      <c r="AA56" s="8">
        <v>665.897</v>
      </c>
      <c r="AB56" s="8">
        <v>1233.79</v>
      </c>
      <c r="AC56" s="8" t="s">
        <v>60</v>
      </c>
      <c r="AD56" s="9">
        <v>-1766.6345</v>
      </c>
      <c r="AE56" s="8">
        <v>0</v>
      </c>
      <c r="AF56" s="8">
        <v>0</v>
      </c>
      <c r="AG56" s="8">
        <v>0</v>
      </c>
      <c r="AH56" s="8">
        <v>0</v>
      </c>
      <c r="AI56" s="8">
        <v>0</v>
      </c>
      <c r="AJ56" s="8">
        <v>0</v>
      </c>
      <c r="AK56" s="8">
        <v>5063</v>
      </c>
      <c r="AL56" s="8">
        <v>16621.4</v>
      </c>
      <c r="AM56" s="8">
        <v>21684.4</v>
      </c>
      <c r="AN56" s="8">
        <v>36852.99</v>
      </c>
      <c r="AO56" s="8">
        <v>13596.57</v>
      </c>
      <c r="AP56" s="8">
        <v>23256.42</v>
      </c>
      <c r="AQ56" s="8">
        <v>0</v>
      </c>
      <c r="AR56" s="8">
        <v>0</v>
      </c>
      <c r="AS56" s="8"/>
      <c r="AT56" s="8"/>
      <c r="AU56" s="8">
        <v>280</v>
      </c>
      <c r="AV56" s="16">
        <v>275</v>
      </c>
      <c r="AW56" s="9">
        <v>0</v>
      </c>
      <c r="AX56" s="9">
        <v>0</v>
      </c>
      <c r="AY56" s="9">
        <v>290</v>
      </c>
      <c r="AZ56" s="20">
        <v>305</v>
      </c>
      <c r="BA56" s="9">
        <v>0</v>
      </c>
      <c r="BB56" s="9">
        <v>0</v>
      </c>
      <c r="BC56" s="8"/>
      <c r="BD56" s="8"/>
      <c r="BE56" s="24">
        <f t="shared" si="0"/>
        <v>0</v>
      </c>
      <c r="BF56" s="24">
        <f t="shared" ref="BF56:BH56" si="120">AH56</f>
        <v>0</v>
      </c>
      <c r="BG56" s="24">
        <f t="shared" si="120"/>
        <v>0</v>
      </c>
      <c r="BH56" s="24">
        <f t="shared" si="120"/>
        <v>0</v>
      </c>
      <c r="BI56" s="2">
        <f t="shared" si="5"/>
        <v>1</v>
      </c>
      <c r="BJ56" s="2">
        <f t="shared" si="6"/>
        <v>0</v>
      </c>
      <c r="BK56" s="2">
        <f t="shared" si="7"/>
        <v>1</v>
      </c>
      <c r="BL56" s="2">
        <f t="shared" si="8"/>
        <v>0</v>
      </c>
      <c r="BM56" s="23">
        <f t="shared" si="2"/>
        <v>0</v>
      </c>
      <c r="BN56" s="23">
        <f t="shared" ref="BN56:BP56" si="121">AE56</f>
        <v>0</v>
      </c>
      <c r="BO56" s="23">
        <f t="shared" si="121"/>
        <v>0</v>
      </c>
      <c r="BP56" s="23">
        <f t="shared" si="121"/>
        <v>0</v>
      </c>
      <c r="BQ56" s="2">
        <f t="shared" si="10"/>
        <v>1</v>
      </c>
      <c r="BR56" s="2">
        <f t="shared" si="11"/>
        <v>0</v>
      </c>
      <c r="BS56" s="2">
        <f t="shared" si="12"/>
        <v>1</v>
      </c>
      <c r="BT56" s="2">
        <f t="shared" si="13"/>
        <v>0</v>
      </c>
    </row>
    <row r="57" s="2" customFormat="1" spans="1:72">
      <c r="A57" s="8">
        <v>16613.56</v>
      </c>
      <c r="B57" s="8">
        <v>-5143</v>
      </c>
      <c r="C57" s="8">
        <v>19781.35</v>
      </c>
      <c r="D57" s="8">
        <v>2469.62</v>
      </c>
      <c r="E57" s="8">
        <v>0</v>
      </c>
      <c r="F57" s="9">
        <v>-3519</v>
      </c>
      <c r="G57" s="8">
        <v>0</v>
      </c>
      <c r="H57" s="8">
        <v>190.77</v>
      </c>
      <c r="I57" s="8">
        <v>0</v>
      </c>
      <c r="J57" s="8">
        <v>219.8</v>
      </c>
      <c r="K57" s="8">
        <v>270.4</v>
      </c>
      <c r="L57" s="8">
        <v>0</v>
      </c>
      <c r="M57" s="8">
        <v>500.73</v>
      </c>
      <c r="N57" s="8">
        <v>499.91</v>
      </c>
      <c r="O57" s="8">
        <v>274.7</v>
      </c>
      <c r="P57" s="8">
        <v>282.6</v>
      </c>
      <c r="Q57" s="8">
        <v>0</v>
      </c>
      <c r="R57" s="8">
        <v>104.82</v>
      </c>
      <c r="S57" s="8">
        <v>16858.31</v>
      </c>
      <c r="T57" s="8">
        <v>4997.344</v>
      </c>
      <c r="U57" s="8">
        <v>1050.351</v>
      </c>
      <c r="V57" s="8">
        <v>3857.986</v>
      </c>
      <c r="W57" s="8">
        <v>4908.337</v>
      </c>
      <c r="X57" s="8">
        <v>-955.619</v>
      </c>
      <c r="Y57" s="8">
        <v>50.034</v>
      </c>
      <c r="Z57" s="8">
        <v>17268.023</v>
      </c>
      <c r="AA57" s="8">
        <v>774.842</v>
      </c>
      <c r="AB57" s="8">
        <v>1236.97</v>
      </c>
      <c r="AC57" s="8" t="s">
        <v>60</v>
      </c>
      <c r="AD57" s="9">
        <v>-1769.7162</v>
      </c>
      <c r="AE57" s="8">
        <v>0</v>
      </c>
      <c r="AF57" s="8">
        <v>0</v>
      </c>
      <c r="AG57" s="8">
        <v>0</v>
      </c>
      <c r="AH57" s="8">
        <v>0</v>
      </c>
      <c r="AI57" s="8">
        <v>0</v>
      </c>
      <c r="AJ57" s="8">
        <v>0</v>
      </c>
      <c r="AK57" s="8">
        <v>5062</v>
      </c>
      <c r="AL57" s="8">
        <v>16700.3</v>
      </c>
      <c r="AM57" s="8">
        <v>21762.3</v>
      </c>
      <c r="AN57" s="8">
        <v>36486.25</v>
      </c>
      <c r="AO57" s="8">
        <v>13710.01</v>
      </c>
      <c r="AP57" s="8">
        <v>22776.24</v>
      </c>
      <c r="AQ57" s="8">
        <v>0</v>
      </c>
      <c r="AR57" s="8">
        <v>0</v>
      </c>
      <c r="AS57" s="8"/>
      <c r="AT57" s="8"/>
      <c r="AU57" s="8">
        <v>280</v>
      </c>
      <c r="AV57" s="16">
        <v>275</v>
      </c>
      <c r="AW57" s="9">
        <v>0</v>
      </c>
      <c r="AX57" s="9">
        <v>0</v>
      </c>
      <c r="AY57" s="9">
        <v>290</v>
      </c>
      <c r="AZ57" s="20">
        <v>305</v>
      </c>
      <c r="BA57" s="9">
        <v>0</v>
      </c>
      <c r="BB57" s="9">
        <v>0</v>
      </c>
      <c r="BC57" s="8"/>
      <c r="BD57" s="8"/>
      <c r="BE57" s="24">
        <f t="shared" si="0"/>
        <v>0</v>
      </c>
      <c r="BF57" s="24">
        <f t="shared" ref="BF57:BH57" si="122">AH57</f>
        <v>0</v>
      </c>
      <c r="BG57" s="24">
        <f t="shared" si="122"/>
        <v>0</v>
      </c>
      <c r="BH57" s="24">
        <f t="shared" si="122"/>
        <v>0</v>
      </c>
      <c r="BI57" s="2">
        <f t="shared" si="5"/>
        <v>1</v>
      </c>
      <c r="BJ57" s="2">
        <f t="shared" si="6"/>
        <v>0</v>
      </c>
      <c r="BK57" s="2">
        <f t="shared" si="7"/>
        <v>1</v>
      </c>
      <c r="BL57" s="2">
        <f t="shared" si="8"/>
        <v>0</v>
      </c>
      <c r="BM57" s="23">
        <f t="shared" si="2"/>
        <v>0</v>
      </c>
      <c r="BN57" s="23">
        <f t="shared" ref="BN57:BP57" si="123">AE57</f>
        <v>0</v>
      </c>
      <c r="BO57" s="23">
        <f t="shared" si="123"/>
        <v>0</v>
      </c>
      <c r="BP57" s="23">
        <f t="shared" si="123"/>
        <v>0</v>
      </c>
      <c r="BQ57" s="2">
        <f t="shared" si="10"/>
        <v>1</v>
      </c>
      <c r="BR57" s="2">
        <f t="shared" si="11"/>
        <v>0</v>
      </c>
      <c r="BS57" s="2">
        <f t="shared" si="12"/>
        <v>1</v>
      </c>
      <c r="BT57" s="2">
        <f t="shared" si="13"/>
        <v>0</v>
      </c>
    </row>
    <row r="58" s="2" customFormat="1" spans="1:72">
      <c r="A58" s="8">
        <v>16639.72</v>
      </c>
      <c r="B58" s="8">
        <v>-5142</v>
      </c>
      <c r="C58" s="8">
        <v>19782.29</v>
      </c>
      <c r="D58" s="8">
        <v>2415.26</v>
      </c>
      <c r="E58" s="8">
        <v>0</v>
      </c>
      <c r="F58" s="9">
        <v>-3519</v>
      </c>
      <c r="G58" s="8">
        <v>0</v>
      </c>
      <c r="H58" s="8">
        <v>190.77</v>
      </c>
      <c r="I58" s="8">
        <v>0</v>
      </c>
      <c r="J58" s="8">
        <v>220.55</v>
      </c>
      <c r="K58" s="8">
        <v>271.33</v>
      </c>
      <c r="L58" s="8">
        <v>0</v>
      </c>
      <c r="M58" s="8">
        <v>499.09</v>
      </c>
      <c r="N58" s="8">
        <v>500.32</v>
      </c>
      <c r="O58" s="8">
        <v>279.5</v>
      </c>
      <c r="P58" s="8">
        <v>288</v>
      </c>
      <c r="Q58" s="8">
        <v>0</v>
      </c>
      <c r="R58" s="8">
        <v>104.92</v>
      </c>
      <c r="S58" s="8">
        <v>16658.201</v>
      </c>
      <c r="T58" s="8">
        <v>5258.973</v>
      </c>
      <c r="U58" s="8">
        <v>1046.435</v>
      </c>
      <c r="V58" s="8">
        <v>3830.898</v>
      </c>
      <c r="W58" s="8">
        <v>4877.333</v>
      </c>
      <c r="X58" s="8">
        <v>-949.796</v>
      </c>
      <c r="Y58" s="8">
        <v>50.016</v>
      </c>
      <c r="Z58" s="8">
        <v>17244.588</v>
      </c>
      <c r="AA58" s="8">
        <v>757.016</v>
      </c>
      <c r="AB58" s="8">
        <v>1239.16</v>
      </c>
      <c r="AC58" s="8" t="s">
        <v>60</v>
      </c>
      <c r="AD58" s="9">
        <v>-1760.3312</v>
      </c>
      <c r="AE58" s="8">
        <v>0</v>
      </c>
      <c r="AF58" s="8">
        <v>0</v>
      </c>
      <c r="AG58" s="8">
        <v>0</v>
      </c>
      <c r="AH58" s="8">
        <v>0</v>
      </c>
      <c r="AI58" s="8">
        <v>0</v>
      </c>
      <c r="AJ58" s="8">
        <v>0</v>
      </c>
      <c r="AK58" s="8">
        <v>5063</v>
      </c>
      <c r="AL58" s="8">
        <v>16752.8</v>
      </c>
      <c r="AM58" s="8">
        <v>21815.8</v>
      </c>
      <c r="AN58" s="8">
        <v>35981.62</v>
      </c>
      <c r="AO58" s="8">
        <v>13829.05</v>
      </c>
      <c r="AP58" s="8">
        <v>22152.57</v>
      </c>
      <c r="AQ58" s="8">
        <v>0</v>
      </c>
      <c r="AR58" s="8">
        <v>0</v>
      </c>
      <c r="AS58" s="8"/>
      <c r="AT58" s="8"/>
      <c r="AU58" s="8">
        <v>280</v>
      </c>
      <c r="AV58" s="16">
        <v>275</v>
      </c>
      <c r="AW58" s="9">
        <v>0</v>
      </c>
      <c r="AX58" s="9">
        <v>0</v>
      </c>
      <c r="AY58" s="9">
        <v>290</v>
      </c>
      <c r="AZ58" s="20">
        <v>305</v>
      </c>
      <c r="BA58" s="9">
        <v>0</v>
      </c>
      <c r="BB58" s="9">
        <v>0</v>
      </c>
      <c r="BC58" s="8"/>
      <c r="BD58" s="8"/>
      <c r="BE58" s="24">
        <f t="shared" si="0"/>
        <v>0</v>
      </c>
      <c r="BF58" s="24">
        <f t="shared" ref="BF58:BH58" si="124">AH58</f>
        <v>0</v>
      </c>
      <c r="BG58" s="24">
        <f t="shared" si="124"/>
        <v>0</v>
      </c>
      <c r="BH58" s="24">
        <f t="shared" si="124"/>
        <v>0</v>
      </c>
      <c r="BI58" s="2">
        <f t="shared" si="5"/>
        <v>1</v>
      </c>
      <c r="BJ58" s="2">
        <f t="shared" si="6"/>
        <v>0</v>
      </c>
      <c r="BK58" s="2">
        <f t="shared" si="7"/>
        <v>1</v>
      </c>
      <c r="BL58" s="2">
        <f t="shared" si="8"/>
        <v>0</v>
      </c>
      <c r="BM58" s="23">
        <f t="shared" si="2"/>
        <v>0</v>
      </c>
      <c r="BN58" s="23">
        <f t="shared" ref="BN58:BP58" si="125">AE58</f>
        <v>0</v>
      </c>
      <c r="BO58" s="23">
        <f t="shared" si="125"/>
        <v>0</v>
      </c>
      <c r="BP58" s="23">
        <f t="shared" si="125"/>
        <v>0</v>
      </c>
      <c r="BQ58" s="2">
        <f t="shared" si="10"/>
        <v>1</v>
      </c>
      <c r="BR58" s="2">
        <f t="shared" si="11"/>
        <v>0</v>
      </c>
      <c r="BS58" s="2">
        <f t="shared" si="12"/>
        <v>1</v>
      </c>
      <c r="BT58" s="2">
        <f t="shared" si="13"/>
        <v>0</v>
      </c>
    </row>
    <row r="59" s="2" customFormat="1" spans="1:72">
      <c r="A59" s="8">
        <v>16849.59</v>
      </c>
      <c r="B59" s="8">
        <v>-5096</v>
      </c>
      <c r="C59" s="8">
        <v>19785.15</v>
      </c>
      <c r="D59" s="8">
        <v>2567.92</v>
      </c>
      <c r="E59" s="8">
        <v>0</v>
      </c>
      <c r="F59" s="9">
        <v>-3519</v>
      </c>
      <c r="G59" s="8">
        <v>0</v>
      </c>
      <c r="H59" s="8">
        <v>191.61</v>
      </c>
      <c r="I59" s="8">
        <v>0</v>
      </c>
      <c r="J59" s="8">
        <v>219.71</v>
      </c>
      <c r="K59" s="8">
        <v>270.86</v>
      </c>
      <c r="L59" s="8">
        <v>0</v>
      </c>
      <c r="M59" s="8">
        <v>500.73</v>
      </c>
      <c r="N59" s="8">
        <v>501.56</v>
      </c>
      <c r="O59" s="8">
        <v>280.8</v>
      </c>
      <c r="P59" s="8">
        <v>288.5</v>
      </c>
      <c r="Q59" s="8">
        <v>0</v>
      </c>
      <c r="R59" s="8">
        <v>105.08</v>
      </c>
      <c r="S59" s="8">
        <v>16966.797</v>
      </c>
      <c r="T59" s="8">
        <v>5087.42</v>
      </c>
      <c r="U59" s="8">
        <v>1053.289</v>
      </c>
      <c r="V59" s="8">
        <v>3786.523</v>
      </c>
      <c r="W59" s="8">
        <v>4839.812</v>
      </c>
      <c r="X59" s="8">
        <v>-938.565</v>
      </c>
      <c r="Y59" s="8">
        <v>49.968</v>
      </c>
      <c r="Z59" s="8">
        <v>17521.78</v>
      </c>
      <c r="AA59" s="8">
        <v>691.084</v>
      </c>
      <c r="AB59" s="8">
        <v>1243.1</v>
      </c>
      <c r="AC59" s="8" t="s">
        <v>60</v>
      </c>
      <c r="AD59" s="9">
        <v>-1760.4712</v>
      </c>
      <c r="AE59" s="8">
        <v>0</v>
      </c>
      <c r="AF59" s="8">
        <v>0</v>
      </c>
      <c r="AG59" s="8">
        <v>0</v>
      </c>
      <c r="AH59" s="8">
        <v>0</v>
      </c>
      <c r="AI59" s="8">
        <v>0</v>
      </c>
      <c r="AJ59" s="8">
        <v>0</v>
      </c>
      <c r="AK59" s="8">
        <v>5017</v>
      </c>
      <c r="AL59" s="8">
        <v>17015.7</v>
      </c>
      <c r="AM59" s="8">
        <v>22032.7</v>
      </c>
      <c r="AN59" s="8">
        <v>35335.64</v>
      </c>
      <c r="AO59" s="8">
        <v>13937.14</v>
      </c>
      <c r="AP59" s="8">
        <v>21398.5</v>
      </c>
      <c r="AQ59" s="8">
        <v>0</v>
      </c>
      <c r="AR59" s="8">
        <v>0</v>
      </c>
      <c r="AS59" s="8"/>
      <c r="AT59" s="8"/>
      <c r="AU59" s="8">
        <v>280</v>
      </c>
      <c r="AV59" s="16">
        <v>275</v>
      </c>
      <c r="AW59" s="9">
        <v>0</v>
      </c>
      <c r="AX59" s="9">
        <v>0</v>
      </c>
      <c r="AY59" s="9">
        <v>290</v>
      </c>
      <c r="AZ59" s="20">
        <v>305</v>
      </c>
      <c r="BA59" s="9">
        <v>0</v>
      </c>
      <c r="BB59" s="9">
        <v>0</v>
      </c>
      <c r="BC59" s="8"/>
      <c r="BD59" s="8"/>
      <c r="BE59" s="24">
        <f t="shared" si="0"/>
        <v>0</v>
      </c>
      <c r="BF59" s="24">
        <f t="shared" ref="BF59:BH59" si="126">AH59</f>
        <v>0</v>
      </c>
      <c r="BG59" s="24">
        <f t="shared" si="126"/>
        <v>0</v>
      </c>
      <c r="BH59" s="24">
        <f t="shared" si="126"/>
        <v>0</v>
      </c>
      <c r="BI59" s="2">
        <f t="shared" si="5"/>
        <v>1</v>
      </c>
      <c r="BJ59" s="2">
        <f t="shared" si="6"/>
        <v>0</v>
      </c>
      <c r="BK59" s="2">
        <f t="shared" si="7"/>
        <v>1</v>
      </c>
      <c r="BL59" s="2">
        <f t="shared" si="8"/>
        <v>0</v>
      </c>
      <c r="BM59" s="23">
        <f t="shared" si="2"/>
        <v>0</v>
      </c>
      <c r="BN59" s="23">
        <f t="shared" ref="BN59:BP59" si="127">AE59</f>
        <v>0</v>
      </c>
      <c r="BO59" s="23">
        <f t="shared" si="127"/>
        <v>0</v>
      </c>
      <c r="BP59" s="23">
        <f t="shared" si="127"/>
        <v>0</v>
      </c>
      <c r="BQ59" s="2">
        <f t="shared" si="10"/>
        <v>1</v>
      </c>
      <c r="BR59" s="2">
        <f t="shared" si="11"/>
        <v>0</v>
      </c>
      <c r="BS59" s="2">
        <f t="shared" si="12"/>
        <v>1</v>
      </c>
      <c r="BT59" s="2">
        <f t="shared" si="13"/>
        <v>0</v>
      </c>
    </row>
    <row r="60" s="2" customFormat="1" spans="1:72">
      <c r="A60" s="8">
        <v>17363.95</v>
      </c>
      <c r="B60" s="8">
        <v>-5050</v>
      </c>
      <c r="C60" s="8">
        <v>19784.49</v>
      </c>
      <c r="D60" s="8">
        <v>3027.15</v>
      </c>
      <c r="E60" s="8">
        <v>0</v>
      </c>
      <c r="F60" s="9">
        <v>-3519</v>
      </c>
      <c r="G60" s="8">
        <v>0</v>
      </c>
      <c r="H60" s="8">
        <v>192.46</v>
      </c>
      <c r="I60" s="8">
        <v>0</v>
      </c>
      <c r="J60" s="8">
        <v>220.23</v>
      </c>
      <c r="K60" s="8">
        <v>271.1</v>
      </c>
      <c r="L60" s="8">
        <v>0</v>
      </c>
      <c r="M60" s="8">
        <v>502.38</v>
      </c>
      <c r="N60" s="8">
        <v>500.32</v>
      </c>
      <c r="O60" s="8">
        <v>278.3</v>
      </c>
      <c r="P60" s="8">
        <v>287.8</v>
      </c>
      <c r="Q60" s="8">
        <v>0</v>
      </c>
      <c r="R60" s="8">
        <v>104.87</v>
      </c>
      <c r="S60" s="8">
        <v>17296.348</v>
      </c>
      <c r="T60" s="8">
        <v>5089.979</v>
      </c>
      <c r="U60" s="8">
        <v>1345.075</v>
      </c>
      <c r="V60" s="8">
        <v>4146.934</v>
      </c>
      <c r="W60" s="8">
        <v>5492.009</v>
      </c>
      <c r="X60" s="8">
        <v>-937.208</v>
      </c>
      <c r="Y60" s="8">
        <v>50.004</v>
      </c>
      <c r="Z60" s="8">
        <v>17394.602</v>
      </c>
      <c r="AA60" s="8">
        <v>649.543</v>
      </c>
      <c r="AB60" s="8">
        <v>1241.22</v>
      </c>
      <c r="AC60" s="8" t="s">
        <v>60</v>
      </c>
      <c r="AD60" s="9">
        <v>-1758.6503</v>
      </c>
      <c r="AE60" s="8">
        <v>0</v>
      </c>
      <c r="AF60" s="8">
        <v>0</v>
      </c>
      <c r="AG60" s="8">
        <v>0</v>
      </c>
      <c r="AH60" s="8">
        <v>0</v>
      </c>
      <c r="AI60" s="8">
        <v>0</v>
      </c>
      <c r="AJ60" s="8">
        <v>0</v>
      </c>
      <c r="AK60" s="8">
        <v>4971</v>
      </c>
      <c r="AL60" s="8">
        <v>17436.2</v>
      </c>
      <c r="AM60" s="8">
        <v>22407.2</v>
      </c>
      <c r="AN60" s="8">
        <v>34569.63</v>
      </c>
      <c r="AO60" s="8">
        <v>14046.91</v>
      </c>
      <c r="AP60" s="8">
        <v>20522.72</v>
      </c>
      <c r="AQ60" s="8">
        <v>0</v>
      </c>
      <c r="AR60" s="8">
        <v>0</v>
      </c>
      <c r="AS60" s="8"/>
      <c r="AT60" s="8"/>
      <c r="AU60" s="8">
        <v>280</v>
      </c>
      <c r="AV60" s="16">
        <v>275</v>
      </c>
      <c r="AW60" s="9">
        <v>0</v>
      </c>
      <c r="AX60" s="9">
        <v>0</v>
      </c>
      <c r="AY60" s="9">
        <v>290</v>
      </c>
      <c r="AZ60" s="20">
        <v>305</v>
      </c>
      <c r="BA60" s="9">
        <v>0</v>
      </c>
      <c r="BB60" s="9">
        <v>0</v>
      </c>
      <c r="BC60" s="8"/>
      <c r="BD60" s="8"/>
      <c r="BE60" s="24">
        <f t="shared" si="0"/>
        <v>0</v>
      </c>
      <c r="BF60" s="24">
        <f t="shared" ref="BF60:BH60" si="128">AH60</f>
        <v>0</v>
      </c>
      <c r="BG60" s="24">
        <f t="shared" si="128"/>
        <v>0</v>
      </c>
      <c r="BH60" s="24">
        <f t="shared" si="128"/>
        <v>0</v>
      </c>
      <c r="BI60" s="2">
        <f t="shared" si="5"/>
        <v>1</v>
      </c>
      <c r="BJ60" s="2">
        <f t="shared" si="6"/>
        <v>0</v>
      </c>
      <c r="BK60" s="2">
        <f t="shared" si="7"/>
        <v>1</v>
      </c>
      <c r="BL60" s="2">
        <f t="shared" si="8"/>
        <v>0</v>
      </c>
      <c r="BM60" s="23">
        <f t="shared" si="2"/>
        <v>0</v>
      </c>
      <c r="BN60" s="23">
        <f t="shared" ref="BN60:BP60" si="129">AE60</f>
        <v>0</v>
      </c>
      <c r="BO60" s="23">
        <f t="shared" si="129"/>
        <v>0</v>
      </c>
      <c r="BP60" s="23">
        <f t="shared" si="129"/>
        <v>0</v>
      </c>
      <c r="BQ60" s="2">
        <f t="shared" si="10"/>
        <v>1</v>
      </c>
      <c r="BR60" s="2">
        <f t="shared" si="11"/>
        <v>0</v>
      </c>
      <c r="BS60" s="2">
        <f t="shared" si="12"/>
        <v>1</v>
      </c>
      <c r="BT60" s="2">
        <f t="shared" si="13"/>
        <v>0</v>
      </c>
    </row>
    <row r="61" s="2" customFormat="1" spans="1:72">
      <c r="A61" s="8">
        <v>17522.93</v>
      </c>
      <c r="B61" s="8">
        <v>-5004</v>
      </c>
      <c r="C61" s="8">
        <v>19781.25</v>
      </c>
      <c r="D61" s="8">
        <v>3132.12</v>
      </c>
      <c r="E61" s="8">
        <v>0</v>
      </c>
      <c r="F61" s="9">
        <v>-3519</v>
      </c>
      <c r="G61" s="8">
        <v>0</v>
      </c>
      <c r="H61" s="8">
        <v>189.89</v>
      </c>
      <c r="I61" s="8">
        <v>0</v>
      </c>
      <c r="J61" s="8">
        <v>219.57</v>
      </c>
      <c r="K61" s="8">
        <v>270.4</v>
      </c>
      <c r="L61" s="8">
        <v>0</v>
      </c>
      <c r="M61" s="8">
        <v>501.15</v>
      </c>
      <c r="N61" s="8">
        <v>500.73</v>
      </c>
      <c r="O61" s="8">
        <v>277</v>
      </c>
      <c r="P61" s="8">
        <v>285.5</v>
      </c>
      <c r="Q61" s="8">
        <v>0</v>
      </c>
      <c r="R61" s="8">
        <v>105.61</v>
      </c>
      <c r="S61" s="8">
        <v>17686.04</v>
      </c>
      <c r="T61" s="8">
        <v>5135.293</v>
      </c>
      <c r="U61" s="8">
        <v>1479.978</v>
      </c>
      <c r="V61" s="8">
        <v>4325.941</v>
      </c>
      <c r="W61" s="8">
        <v>5805.919</v>
      </c>
      <c r="X61" s="8">
        <v>-938.481</v>
      </c>
      <c r="Y61" s="8">
        <v>50.031</v>
      </c>
      <c r="Z61" s="8">
        <v>17292.404</v>
      </c>
      <c r="AA61" s="8">
        <v>753.789</v>
      </c>
      <c r="AB61" s="8">
        <v>1248.91</v>
      </c>
      <c r="AC61" s="8" t="s">
        <v>60</v>
      </c>
      <c r="AD61" s="9">
        <v>-1765.5139</v>
      </c>
      <c r="AE61" s="8">
        <v>0</v>
      </c>
      <c r="AF61" s="8">
        <v>0</v>
      </c>
      <c r="AG61" s="8">
        <v>0</v>
      </c>
      <c r="AH61" s="8">
        <v>0</v>
      </c>
      <c r="AI61" s="8">
        <v>0</v>
      </c>
      <c r="AJ61" s="8">
        <v>0</v>
      </c>
      <c r="AK61" s="8">
        <v>4925</v>
      </c>
      <c r="AL61" s="8">
        <v>18067</v>
      </c>
      <c r="AM61" s="8">
        <v>22992</v>
      </c>
      <c r="AN61" s="8">
        <v>33686.51</v>
      </c>
      <c r="AO61" s="8">
        <v>14183.06</v>
      </c>
      <c r="AP61" s="8">
        <v>19503.45</v>
      </c>
      <c r="AQ61" s="8">
        <v>0</v>
      </c>
      <c r="AR61" s="8">
        <v>0</v>
      </c>
      <c r="AS61" s="8"/>
      <c r="AT61" s="8"/>
      <c r="AU61" s="8">
        <v>280</v>
      </c>
      <c r="AV61" s="16">
        <v>275</v>
      </c>
      <c r="AW61" s="9">
        <v>0</v>
      </c>
      <c r="AX61" s="9">
        <v>0</v>
      </c>
      <c r="AY61" s="9">
        <v>290</v>
      </c>
      <c r="AZ61" s="20">
        <v>305</v>
      </c>
      <c r="BA61" s="9">
        <v>0</v>
      </c>
      <c r="BB61" s="9">
        <v>0</v>
      </c>
      <c r="BC61" s="8"/>
      <c r="BD61" s="8"/>
      <c r="BE61" s="24">
        <f t="shared" si="0"/>
        <v>0</v>
      </c>
      <c r="BF61" s="24">
        <f t="shared" ref="BF61:BH61" si="130">AH61</f>
        <v>0</v>
      </c>
      <c r="BG61" s="24">
        <f t="shared" si="130"/>
        <v>0</v>
      </c>
      <c r="BH61" s="24">
        <f t="shared" si="130"/>
        <v>0</v>
      </c>
      <c r="BI61" s="2">
        <f t="shared" si="5"/>
        <v>1</v>
      </c>
      <c r="BJ61" s="2">
        <f t="shared" si="6"/>
        <v>0</v>
      </c>
      <c r="BK61" s="2">
        <f t="shared" si="7"/>
        <v>1</v>
      </c>
      <c r="BL61" s="2">
        <f t="shared" si="8"/>
        <v>0</v>
      </c>
      <c r="BM61" s="23">
        <f t="shared" si="2"/>
        <v>0</v>
      </c>
      <c r="BN61" s="23">
        <f t="shared" ref="BN61:BP61" si="131">AE61</f>
        <v>0</v>
      </c>
      <c r="BO61" s="23">
        <f t="shared" si="131"/>
        <v>0</v>
      </c>
      <c r="BP61" s="23">
        <f t="shared" si="131"/>
        <v>0</v>
      </c>
      <c r="BQ61" s="2">
        <f t="shared" si="10"/>
        <v>1</v>
      </c>
      <c r="BR61" s="2">
        <f t="shared" si="11"/>
        <v>0</v>
      </c>
      <c r="BS61" s="2">
        <f t="shared" si="12"/>
        <v>1</v>
      </c>
      <c r="BT61" s="2">
        <f t="shared" si="13"/>
        <v>0</v>
      </c>
    </row>
    <row r="62" s="2" customFormat="1" spans="1:72">
      <c r="A62" s="8">
        <v>18276.57</v>
      </c>
      <c r="B62" s="8">
        <v>-4954</v>
      </c>
      <c r="C62" s="8">
        <v>19783.04</v>
      </c>
      <c r="D62" s="8">
        <v>3642.35</v>
      </c>
      <c r="E62" s="8">
        <v>0</v>
      </c>
      <c r="F62" s="9">
        <v>-3519</v>
      </c>
      <c r="G62" s="8">
        <v>0</v>
      </c>
      <c r="H62" s="8">
        <v>189.89</v>
      </c>
      <c r="I62" s="8">
        <v>0</v>
      </c>
      <c r="J62" s="8">
        <v>220.18</v>
      </c>
      <c r="K62" s="8">
        <v>271.1</v>
      </c>
      <c r="L62" s="8">
        <v>0</v>
      </c>
      <c r="M62" s="8">
        <v>500.73</v>
      </c>
      <c r="N62" s="8">
        <v>500.73</v>
      </c>
      <c r="O62" s="8">
        <v>278.4</v>
      </c>
      <c r="P62" s="8">
        <v>286.8</v>
      </c>
      <c r="Q62" s="8">
        <v>0</v>
      </c>
      <c r="R62" s="8">
        <v>105.93</v>
      </c>
      <c r="S62" s="8">
        <v>18343.805</v>
      </c>
      <c r="T62" s="8">
        <v>5081.616</v>
      </c>
      <c r="U62" s="8">
        <v>1815.457</v>
      </c>
      <c r="V62" s="8">
        <v>4735.388</v>
      </c>
      <c r="W62" s="8">
        <v>6550.845</v>
      </c>
      <c r="X62" s="8">
        <v>-925.941</v>
      </c>
      <c r="Y62" s="8">
        <v>49.993</v>
      </c>
      <c r="Z62" s="8">
        <v>17294.482</v>
      </c>
      <c r="AA62" s="8">
        <v>802.357</v>
      </c>
      <c r="AB62" s="8">
        <v>1230.4</v>
      </c>
      <c r="AC62" s="8" t="s">
        <v>60</v>
      </c>
      <c r="AD62" s="9">
        <v>-1766.9147</v>
      </c>
      <c r="AE62" s="8">
        <v>0</v>
      </c>
      <c r="AF62" s="8">
        <v>0</v>
      </c>
      <c r="AG62" s="8">
        <v>0</v>
      </c>
      <c r="AH62" s="8">
        <v>0</v>
      </c>
      <c r="AI62" s="8">
        <v>0</v>
      </c>
      <c r="AJ62" s="8">
        <v>0</v>
      </c>
      <c r="AK62" s="8">
        <v>4875</v>
      </c>
      <c r="AL62" s="8">
        <v>18592.7</v>
      </c>
      <c r="AM62" s="8">
        <v>23467.7</v>
      </c>
      <c r="AN62" s="8">
        <v>32623.13</v>
      </c>
      <c r="AO62" s="8">
        <v>14280.12</v>
      </c>
      <c r="AP62" s="8">
        <v>18343.01</v>
      </c>
      <c r="AQ62" s="8">
        <v>0</v>
      </c>
      <c r="AR62" s="8">
        <v>0</v>
      </c>
      <c r="AS62" s="8"/>
      <c r="AT62" s="8"/>
      <c r="AU62" s="8">
        <v>280</v>
      </c>
      <c r="AV62" s="16">
        <v>275</v>
      </c>
      <c r="AW62" s="9">
        <v>0</v>
      </c>
      <c r="AX62" s="9">
        <v>0</v>
      </c>
      <c r="AY62" s="9">
        <v>290</v>
      </c>
      <c r="AZ62" s="20">
        <v>305</v>
      </c>
      <c r="BA62" s="9">
        <v>0</v>
      </c>
      <c r="BB62" s="9">
        <v>0</v>
      </c>
      <c r="BC62" s="8"/>
      <c r="BD62" s="8"/>
      <c r="BE62" s="24">
        <f t="shared" si="0"/>
        <v>0</v>
      </c>
      <c r="BF62" s="24">
        <f t="shared" ref="BF62:BH62" si="132">AH62</f>
        <v>0</v>
      </c>
      <c r="BG62" s="24">
        <f t="shared" si="132"/>
        <v>0</v>
      </c>
      <c r="BH62" s="24">
        <f t="shared" si="132"/>
        <v>0</v>
      </c>
      <c r="BI62" s="2">
        <f t="shared" si="5"/>
        <v>1</v>
      </c>
      <c r="BJ62" s="2">
        <f t="shared" si="6"/>
        <v>0</v>
      </c>
      <c r="BK62" s="2">
        <f t="shared" si="7"/>
        <v>1</v>
      </c>
      <c r="BL62" s="2">
        <f t="shared" si="8"/>
        <v>0</v>
      </c>
      <c r="BM62" s="23">
        <f t="shared" si="2"/>
        <v>0</v>
      </c>
      <c r="BN62" s="23">
        <f t="shared" ref="BN62:BP62" si="133">AE62</f>
        <v>0</v>
      </c>
      <c r="BO62" s="23">
        <f t="shared" si="133"/>
        <v>0</v>
      </c>
      <c r="BP62" s="23">
        <f t="shared" si="133"/>
        <v>0</v>
      </c>
      <c r="BQ62" s="2">
        <f t="shared" si="10"/>
        <v>1</v>
      </c>
      <c r="BR62" s="2">
        <f t="shared" si="11"/>
        <v>0</v>
      </c>
      <c r="BS62" s="2">
        <f t="shared" si="12"/>
        <v>1</v>
      </c>
      <c r="BT62" s="2">
        <f t="shared" si="13"/>
        <v>0</v>
      </c>
    </row>
    <row r="63" s="2" customFormat="1" spans="1:72">
      <c r="A63" s="8">
        <v>18727.5</v>
      </c>
      <c r="B63" s="8">
        <v>-4853</v>
      </c>
      <c r="C63" s="8">
        <v>19784.3</v>
      </c>
      <c r="D63" s="8">
        <v>3964.24</v>
      </c>
      <c r="E63" s="8">
        <v>0</v>
      </c>
      <c r="F63" s="9">
        <v>-3508</v>
      </c>
      <c r="G63" s="8">
        <v>0</v>
      </c>
      <c r="H63" s="8">
        <v>190.77</v>
      </c>
      <c r="I63" s="8">
        <v>0</v>
      </c>
      <c r="J63" s="8">
        <v>219.74</v>
      </c>
      <c r="K63" s="8">
        <v>271.33</v>
      </c>
      <c r="L63" s="8">
        <v>0</v>
      </c>
      <c r="M63" s="8">
        <v>499.5</v>
      </c>
      <c r="N63" s="8">
        <v>501.15</v>
      </c>
      <c r="O63" s="8">
        <v>279.8</v>
      </c>
      <c r="P63" s="8">
        <v>288.5</v>
      </c>
      <c r="Q63" s="8">
        <v>0</v>
      </c>
      <c r="R63" s="8">
        <v>105.14</v>
      </c>
      <c r="S63" s="8">
        <v>18869.914</v>
      </c>
      <c r="T63" s="8">
        <v>4870.281</v>
      </c>
      <c r="U63" s="8">
        <v>1818.659</v>
      </c>
      <c r="V63" s="8">
        <v>4679.191</v>
      </c>
      <c r="W63" s="8">
        <v>6497.85</v>
      </c>
      <c r="X63" s="8">
        <v>-913.445</v>
      </c>
      <c r="Y63" s="8">
        <v>49.965</v>
      </c>
      <c r="Z63" s="8">
        <v>17048.795</v>
      </c>
      <c r="AA63" s="8">
        <v>934.611</v>
      </c>
      <c r="AB63" s="8">
        <v>1245.11</v>
      </c>
      <c r="AC63" s="8" t="s">
        <v>60</v>
      </c>
      <c r="AD63" s="9">
        <v>-1759.2104</v>
      </c>
      <c r="AE63" s="8">
        <v>0</v>
      </c>
      <c r="AF63" s="8">
        <v>0</v>
      </c>
      <c r="AG63" s="8">
        <v>0</v>
      </c>
      <c r="AH63" s="8">
        <v>0</v>
      </c>
      <c r="AI63" s="8">
        <v>0</v>
      </c>
      <c r="AJ63" s="8">
        <v>0</v>
      </c>
      <c r="AK63" s="8">
        <v>4774</v>
      </c>
      <c r="AL63" s="8">
        <v>19170.9</v>
      </c>
      <c r="AM63" s="8">
        <v>23944.9</v>
      </c>
      <c r="AN63" s="8">
        <v>31429.69</v>
      </c>
      <c r="AO63" s="8">
        <v>14383.59</v>
      </c>
      <c r="AP63" s="8">
        <v>17046.1</v>
      </c>
      <c r="AQ63" s="8">
        <v>0</v>
      </c>
      <c r="AR63" s="8">
        <v>0</v>
      </c>
      <c r="AS63" s="8"/>
      <c r="AT63" s="8"/>
      <c r="AU63" s="8">
        <v>280</v>
      </c>
      <c r="AV63" s="16">
        <v>275</v>
      </c>
      <c r="AW63" s="9">
        <v>0</v>
      </c>
      <c r="AX63" s="9">
        <v>0</v>
      </c>
      <c r="AY63" s="9">
        <v>290</v>
      </c>
      <c r="AZ63" s="20">
        <v>305</v>
      </c>
      <c r="BA63" s="9">
        <v>0</v>
      </c>
      <c r="BB63" s="9">
        <v>0</v>
      </c>
      <c r="BC63" s="8"/>
      <c r="BD63" s="8"/>
      <c r="BE63" s="24">
        <f t="shared" si="0"/>
        <v>0</v>
      </c>
      <c r="BF63" s="24">
        <f t="shared" ref="BF63:BH63" si="134">AH63</f>
        <v>0</v>
      </c>
      <c r="BG63" s="24">
        <f t="shared" si="134"/>
        <v>0</v>
      </c>
      <c r="BH63" s="24">
        <f t="shared" si="134"/>
        <v>0</v>
      </c>
      <c r="BI63" s="2">
        <f t="shared" si="5"/>
        <v>1</v>
      </c>
      <c r="BJ63" s="2">
        <f t="shared" si="6"/>
        <v>0</v>
      </c>
      <c r="BK63" s="2">
        <f t="shared" si="7"/>
        <v>1</v>
      </c>
      <c r="BL63" s="2">
        <f t="shared" si="8"/>
        <v>0</v>
      </c>
      <c r="BM63" s="23">
        <f t="shared" si="2"/>
        <v>0</v>
      </c>
      <c r="BN63" s="23">
        <f t="shared" ref="BN63:BP63" si="135">AE63</f>
        <v>0</v>
      </c>
      <c r="BO63" s="23">
        <f t="shared" si="135"/>
        <v>0</v>
      </c>
      <c r="BP63" s="23">
        <f t="shared" si="135"/>
        <v>0</v>
      </c>
      <c r="BQ63" s="2">
        <f t="shared" si="10"/>
        <v>1</v>
      </c>
      <c r="BR63" s="2">
        <f t="shared" si="11"/>
        <v>0</v>
      </c>
      <c r="BS63" s="2">
        <f t="shared" si="12"/>
        <v>1</v>
      </c>
      <c r="BT63" s="2">
        <f t="shared" si="13"/>
        <v>0</v>
      </c>
    </row>
    <row r="64" s="2" customFormat="1" spans="1:72">
      <c r="A64" s="8">
        <v>19183</v>
      </c>
      <c r="B64" s="8">
        <v>-4752</v>
      </c>
      <c r="C64" s="8">
        <v>19787</v>
      </c>
      <c r="D64" s="8">
        <v>4308.65</v>
      </c>
      <c r="E64" s="8">
        <v>0</v>
      </c>
      <c r="F64" s="9">
        <v>-4107</v>
      </c>
      <c r="G64" s="8">
        <v>0</v>
      </c>
      <c r="H64" s="8">
        <v>190.77</v>
      </c>
      <c r="I64" s="8">
        <v>0</v>
      </c>
      <c r="J64" s="8">
        <v>220.34</v>
      </c>
      <c r="K64" s="8">
        <v>271.1</v>
      </c>
      <c r="L64" s="8">
        <v>0</v>
      </c>
      <c r="M64" s="8">
        <v>501.97</v>
      </c>
      <c r="N64" s="8">
        <v>500.73</v>
      </c>
      <c r="O64" s="8">
        <v>277.9</v>
      </c>
      <c r="P64" s="8">
        <v>287.9</v>
      </c>
      <c r="Q64" s="8">
        <v>0</v>
      </c>
      <c r="R64" s="8">
        <v>105.14</v>
      </c>
      <c r="S64" s="8">
        <v>19336.195</v>
      </c>
      <c r="T64" s="8">
        <v>4583.81</v>
      </c>
      <c r="U64" s="8">
        <v>1909.987</v>
      </c>
      <c r="V64" s="8">
        <v>4923.212</v>
      </c>
      <c r="W64" s="8">
        <v>6833.199</v>
      </c>
      <c r="X64" s="8">
        <v>-637.489</v>
      </c>
      <c r="Y64" s="8">
        <v>50.025</v>
      </c>
      <c r="Z64" s="8">
        <v>17401.64</v>
      </c>
      <c r="AA64" s="8">
        <v>749.746</v>
      </c>
      <c r="AB64" s="8">
        <v>1245.52</v>
      </c>
      <c r="AC64" s="8" t="s">
        <v>60</v>
      </c>
      <c r="AD64" s="9">
        <v>-2359.995</v>
      </c>
      <c r="AE64" s="8">
        <v>0</v>
      </c>
      <c r="AF64" s="8">
        <v>0</v>
      </c>
      <c r="AG64" s="8">
        <v>0</v>
      </c>
      <c r="AH64" s="8">
        <v>0</v>
      </c>
      <c r="AI64" s="8">
        <v>0</v>
      </c>
      <c r="AJ64" s="8">
        <v>0</v>
      </c>
      <c r="AK64" s="8">
        <v>4673</v>
      </c>
      <c r="AL64" s="8">
        <v>19906.8</v>
      </c>
      <c r="AM64" s="8">
        <v>24579.8</v>
      </c>
      <c r="AN64" s="8">
        <v>30094.07</v>
      </c>
      <c r="AO64" s="8">
        <v>14488.79</v>
      </c>
      <c r="AP64" s="8">
        <v>15605.28</v>
      </c>
      <c r="AQ64" s="8">
        <v>0</v>
      </c>
      <c r="AR64" s="8">
        <v>0</v>
      </c>
      <c r="AS64" s="8"/>
      <c r="AT64" s="8"/>
      <c r="AU64" s="8">
        <v>280</v>
      </c>
      <c r="AV64" s="16">
        <v>275</v>
      </c>
      <c r="AW64" s="9">
        <v>0</v>
      </c>
      <c r="AX64" s="9">
        <v>0</v>
      </c>
      <c r="AY64" s="9">
        <v>290</v>
      </c>
      <c r="AZ64" s="20">
        <v>305</v>
      </c>
      <c r="BA64" s="9">
        <v>0</v>
      </c>
      <c r="BB64" s="9">
        <v>0</v>
      </c>
      <c r="BC64" s="8"/>
      <c r="BD64" s="8"/>
      <c r="BE64" s="24">
        <f t="shared" si="0"/>
        <v>0</v>
      </c>
      <c r="BF64" s="24">
        <f t="shared" ref="BF64:BH64" si="136">AH64</f>
        <v>0</v>
      </c>
      <c r="BG64" s="24">
        <f t="shared" si="136"/>
        <v>0</v>
      </c>
      <c r="BH64" s="24">
        <f t="shared" si="136"/>
        <v>0</v>
      </c>
      <c r="BI64" s="2">
        <f t="shared" si="5"/>
        <v>1</v>
      </c>
      <c r="BJ64" s="2">
        <f t="shared" si="6"/>
        <v>0</v>
      </c>
      <c r="BK64" s="2">
        <f t="shared" si="7"/>
        <v>1</v>
      </c>
      <c r="BL64" s="2">
        <f t="shared" si="8"/>
        <v>0</v>
      </c>
      <c r="BM64" s="23">
        <f t="shared" si="2"/>
        <v>0</v>
      </c>
      <c r="BN64" s="23">
        <f t="shared" ref="BN64:BP64" si="137">AE64</f>
        <v>0</v>
      </c>
      <c r="BO64" s="23">
        <f t="shared" si="137"/>
        <v>0</v>
      </c>
      <c r="BP64" s="23">
        <f t="shared" si="137"/>
        <v>0</v>
      </c>
      <c r="BQ64" s="2">
        <f t="shared" si="10"/>
        <v>1</v>
      </c>
      <c r="BR64" s="2">
        <f t="shared" si="11"/>
        <v>0</v>
      </c>
      <c r="BS64" s="2">
        <f t="shared" si="12"/>
        <v>1</v>
      </c>
      <c r="BT64" s="2">
        <f t="shared" si="13"/>
        <v>0</v>
      </c>
    </row>
    <row r="65" s="2" customFormat="1" spans="1:72">
      <c r="A65" s="8">
        <v>19916.5</v>
      </c>
      <c r="B65" s="8">
        <v>-4651</v>
      </c>
      <c r="C65" s="8">
        <v>19866.97</v>
      </c>
      <c r="D65" s="8">
        <v>4587.77</v>
      </c>
      <c r="E65" s="8">
        <v>0</v>
      </c>
      <c r="F65" s="9">
        <v>-4699</v>
      </c>
      <c r="G65" s="8">
        <v>0</v>
      </c>
      <c r="H65" s="8">
        <v>190.77</v>
      </c>
      <c r="I65" s="8">
        <v>0</v>
      </c>
      <c r="J65" s="8">
        <v>219.2</v>
      </c>
      <c r="K65" s="8">
        <v>270.4</v>
      </c>
      <c r="L65" s="8">
        <v>0</v>
      </c>
      <c r="M65" s="8">
        <v>501.15</v>
      </c>
      <c r="N65" s="8">
        <v>501.15</v>
      </c>
      <c r="O65" s="8">
        <v>279.7</v>
      </c>
      <c r="P65" s="8">
        <v>288</v>
      </c>
      <c r="Q65" s="8">
        <v>0</v>
      </c>
      <c r="R65" s="8">
        <v>104.4</v>
      </c>
      <c r="S65" s="8">
        <v>19858.006</v>
      </c>
      <c r="T65" s="8">
        <v>4156.793</v>
      </c>
      <c r="U65" s="8">
        <v>2008.222</v>
      </c>
      <c r="V65" s="8">
        <v>5040.444</v>
      </c>
      <c r="W65" s="8">
        <v>7048.666</v>
      </c>
      <c r="X65" s="8">
        <v>-347.412</v>
      </c>
      <c r="Y65" s="8">
        <v>49.972</v>
      </c>
      <c r="Z65" s="8">
        <v>17416.375</v>
      </c>
      <c r="AA65" s="8">
        <v>717.074</v>
      </c>
      <c r="AB65" s="8">
        <v>1239.75</v>
      </c>
      <c r="AC65" s="8" t="s">
        <v>60</v>
      </c>
      <c r="AD65" s="9">
        <v>-2456.7874</v>
      </c>
      <c r="AE65" s="8">
        <v>0</v>
      </c>
      <c r="AF65" s="8">
        <v>0</v>
      </c>
      <c r="AG65" s="8">
        <v>0</v>
      </c>
      <c r="AH65" s="8">
        <v>0</v>
      </c>
      <c r="AI65" s="8">
        <v>0</v>
      </c>
      <c r="AJ65" s="8">
        <v>0</v>
      </c>
      <c r="AK65" s="8">
        <v>4572</v>
      </c>
      <c r="AL65" s="8">
        <v>20327.4</v>
      </c>
      <c r="AM65" s="8">
        <v>24899.4</v>
      </c>
      <c r="AN65" s="8">
        <v>28668.91</v>
      </c>
      <c r="AO65" s="8">
        <v>14627.6</v>
      </c>
      <c r="AP65" s="8">
        <v>14041.31</v>
      </c>
      <c r="AQ65" s="8">
        <v>0</v>
      </c>
      <c r="AR65" s="8">
        <v>0</v>
      </c>
      <c r="AS65" s="8"/>
      <c r="AT65" s="8"/>
      <c r="AU65" s="8">
        <v>280</v>
      </c>
      <c r="AV65" s="16">
        <v>275</v>
      </c>
      <c r="AW65" s="9">
        <v>0</v>
      </c>
      <c r="AX65" s="9">
        <v>0</v>
      </c>
      <c r="AY65" s="9">
        <v>290</v>
      </c>
      <c r="AZ65" s="20">
        <v>305</v>
      </c>
      <c r="BA65" s="9">
        <v>0</v>
      </c>
      <c r="BB65" s="9">
        <v>0</v>
      </c>
      <c r="BC65" s="8"/>
      <c r="BD65" s="8"/>
      <c r="BE65" s="24">
        <f t="shared" ref="BE65:BE97" si="138">AW65</f>
        <v>0</v>
      </c>
      <c r="BF65" s="24">
        <f t="shared" ref="BF65:BH65" si="139">AH65</f>
        <v>0</v>
      </c>
      <c r="BG65" s="24">
        <f t="shared" si="139"/>
        <v>0</v>
      </c>
      <c r="BH65" s="24">
        <f t="shared" si="139"/>
        <v>0</v>
      </c>
      <c r="BI65" s="2">
        <f t="shared" si="5"/>
        <v>1</v>
      </c>
      <c r="BJ65" s="2">
        <f t="shared" si="6"/>
        <v>0</v>
      </c>
      <c r="BK65" s="2">
        <f t="shared" si="7"/>
        <v>1</v>
      </c>
      <c r="BL65" s="2">
        <f t="shared" si="8"/>
        <v>0</v>
      </c>
      <c r="BM65" s="23">
        <f t="shared" ref="BM65:BM97" si="140">AX65</f>
        <v>0</v>
      </c>
      <c r="BN65" s="23">
        <f t="shared" ref="BN65:BP65" si="141">AE65</f>
        <v>0</v>
      </c>
      <c r="BO65" s="23">
        <f t="shared" si="141"/>
        <v>0</v>
      </c>
      <c r="BP65" s="23">
        <f t="shared" si="141"/>
        <v>0</v>
      </c>
      <c r="BQ65" s="2">
        <f t="shared" si="10"/>
        <v>1</v>
      </c>
      <c r="BR65" s="2">
        <f t="shared" si="11"/>
        <v>0</v>
      </c>
      <c r="BS65" s="2">
        <f t="shared" si="12"/>
        <v>1</v>
      </c>
      <c r="BT65" s="2">
        <f t="shared" si="13"/>
        <v>0</v>
      </c>
    </row>
    <row r="66" s="2" customFormat="1" spans="1:72">
      <c r="A66" s="2">
        <v>20607.32</v>
      </c>
      <c r="B66" s="2">
        <v>-4539</v>
      </c>
      <c r="C66" s="2">
        <v>20056.89</v>
      </c>
      <c r="D66" s="2">
        <v>4064.48</v>
      </c>
      <c r="E66" s="2">
        <v>0</v>
      </c>
      <c r="F66" s="7">
        <v>-4699</v>
      </c>
      <c r="G66" s="2">
        <v>0</v>
      </c>
      <c r="H66" s="2">
        <v>189.05</v>
      </c>
      <c r="I66" s="2">
        <v>0</v>
      </c>
      <c r="J66" s="2">
        <v>219.95</v>
      </c>
      <c r="K66" s="2">
        <v>270.86</v>
      </c>
      <c r="L66" s="2">
        <v>0</v>
      </c>
      <c r="M66" s="2">
        <v>500.32</v>
      </c>
      <c r="N66" s="2">
        <v>500.73</v>
      </c>
      <c r="O66" s="2">
        <v>278.5</v>
      </c>
      <c r="P66" s="2">
        <v>287.6</v>
      </c>
      <c r="Q66" s="2">
        <v>0</v>
      </c>
      <c r="R66" s="2">
        <v>104.92</v>
      </c>
      <c r="S66" s="2">
        <v>20437.133</v>
      </c>
      <c r="T66" s="2">
        <v>4453.802</v>
      </c>
      <c r="U66" s="2">
        <v>2020.597</v>
      </c>
      <c r="V66" s="2">
        <v>4958.499</v>
      </c>
      <c r="W66" s="2">
        <v>6979.097</v>
      </c>
      <c r="X66" s="2">
        <v>209.729</v>
      </c>
      <c r="Y66" s="2">
        <v>50.032</v>
      </c>
      <c r="Z66" s="2">
        <v>16921.277</v>
      </c>
      <c r="AA66" s="2">
        <v>907.096</v>
      </c>
      <c r="AB66" s="2">
        <v>1258.33</v>
      </c>
      <c r="AC66" s="2" t="s">
        <v>60</v>
      </c>
      <c r="AD66" s="7">
        <v>-2963.4412</v>
      </c>
      <c r="AE66" s="2">
        <v>0</v>
      </c>
      <c r="AF66" s="2">
        <v>0</v>
      </c>
      <c r="AG66" s="2">
        <v>0</v>
      </c>
      <c r="AH66" s="2">
        <v>0</v>
      </c>
      <c r="AI66" s="2">
        <v>0</v>
      </c>
      <c r="AJ66" s="2">
        <v>0</v>
      </c>
      <c r="AK66" s="2">
        <v>4460</v>
      </c>
      <c r="AL66" s="2">
        <v>21300.9</v>
      </c>
      <c r="AM66" s="2">
        <v>25760.9</v>
      </c>
      <c r="AN66" s="2">
        <v>27016.06</v>
      </c>
      <c r="AO66" s="2">
        <v>14696.07</v>
      </c>
      <c r="AP66" s="2">
        <v>12319.99</v>
      </c>
      <c r="AQ66" s="2">
        <v>0</v>
      </c>
      <c r="AR66" s="2">
        <v>0</v>
      </c>
      <c r="AU66" s="2">
        <v>280</v>
      </c>
      <c r="AV66" s="15">
        <v>275</v>
      </c>
      <c r="AW66" s="7">
        <v>0</v>
      </c>
      <c r="AX66" s="7">
        <v>0</v>
      </c>
      <c r="AY66" s="7">
        <v>290</v>
      </c>
      <c r="AZ66" s="19">
        <v>305</v>
      </c>
      <c r="BA66" s="7">
        <v>0</v>
      </c>
      <c r="BB66" s="7">
        <v>0</v>
      </c>
      <c r="BE66" s="23">
        <f t="shared" si="138"/>
        <v>0</v>
      </c>
      <c r="BF66" s="23">
        <f t="shared" ref="BF66:BH66" si="142">AH66</f>
        <v>0</v>
      </c>
      <c r="BG66" s="23">
        <f t="shared" si="142"/>
        <v>0</v>
      </c>
      <c r="BH66" s="23">
        <f t="shared" si="142"/>
        <v>0</v>
      </c>
      <c r="BI66" s="2">
        <f t="shared" ref="BI66:BI97" si="143">IF(BE66=0,1,0)</f>
        <v>1</v>
      </c>
      <c r="BJ66" s="2">
        <f t="shared" ref="BJ66:BJ97" si="144">IF(BG66&gt;100,1,0)</f>
        <v>0</v>
      </c>
      <c r="BK66" s="2">
        <f t="shared" ref="BK66:BK97" si="145">IF(BI66&lt;&gt;BJ66,1,0)</f>
        <v>1</v>
      </c>
      <c r="BL66" s="2">
        <f t="shared" ref="BL66:BL97" si="146">IF(BJ66=1,BG66,0)</f>
        <v>0</v>
      </c>
      <c r="BM66" s="23">
        <f t="shared" si="140"/>
        <v>0</v>
      </c>
      <c r="BN66" s="23">
        <f t="shared" ref="BN66:BP66" si="147">AE66</f>
        <v>0</v>
      </c>
      <c r="BO66" s="23">
        <f t="shared" si="147"/>
        <v>0</v>
      </c>
      <c r="BP66" s="23">
        <f t="shared" si="147"/>
        <v>0</v>
      </c>
      <c r="BQ66" s="2">
        <f t="shared" ref="BQ66:BQ97" si="148">IF(BM66&lt;100,1,0)</f>
        <v>1</v>
      </c>
      <c r="BR66" s="2">
        <f t="shared" ref="BR66:BR97" si="149">IF(BO66&gt;100,1,0)</f>
        <v>0</v>
      </c>
      <c r="BS66" s="2">
        <f t="shared" ref="BS66:BS97" si="150">IF(BQ66&lt;&gt;BR66,1,0)</f>
        <v>1</v>
      </c>
      <c r="BT66" s="2">
        <f t="shared" ref="BT66:BT97" si="151">IF(BR66=1,BO66,0)</f>
        <v>0</v>
      </c>
    </row>
    <row r="67" s="2" customFormat="1" spans="1:72">
      <c r="A67" s="2">
        <v>21275.31</v>
      </c>
      <c r="B67" s="2">
        <v>-4720</v>
      </c>
      <c r="C67" s="2">
        <v>20068.67</v>
      </c>
      <c r="D67" s="2">
        <v>4358.8</v>
      </c>
      <c r="E67" s="2">
        <v>0</v>
      </c>
      <c r="F67" s="7">
        <v>-5198</v>
      </c>
      <c r="G67" s="2">
        <v>0</v>
      </c>
      <c r="H67" s="2">
        <v>189.05</v>
      </c>
      <c r="I67" s="2">
        <v>0</v>
      </c>
      <c r="J67" s="2">
        <v>220.62</v>
      </c>
      <c r="K67" s="2">
        <v>270.86</v>
      </c>
      <c r="L67" s="2">
        <v>0</v>
      </c>
      <c r="M67" s="2">
        <v>501.15</v>
      </c>
      <c r="N67" s="2">
        <v>499.91</v>
      </c>
      <c r="O67" s="2">
        <v>276</v>
      </c>
      <c r="P67" s="2">
        <v>284.3</v>
      </c>
      <c r="Q67" s="2">
        <v>0</v>
      </c>
      <c r="R67" s="2">
        <v>103.92</v>
      </c>
      <c r="S67" s="2">
        <v>21411.691</v>
      </c>
      <c r="T67" s="2">
        <v>4059.191</v>
      </c>
      <c r="U67" s="2">
        <v>2949.401</v>
      </c>
      <c r="V67" s="2">
        <v>5040.718</v>
      </c>
      <c r="W67" s="2">
        <v>7990.119</v>
      </c>
      <c r="X67" s="2">
        <v>209.527</v>
      </c>
      <c r="Y67" s="2">
        <v>50.031</v>
      </c>
      <c r="Z67" s="2">
        <v>17033.504</v>
      </c>
      <c r="AA67" s="2">
        <v>707.676</v>
      </c>
      <c r="AB67" s="2">
        <v>1259.44</v>
      </c>
      <c r="AC67" s="2" t="s">
        <v>60</v>
      </c>
      <c r="AD67" s="7">
        <v>-2970.0247</v>
      </c>
      <c r="AE67" s="2">
        <v>0</v>
      </c>
      <c r="AF67" s="2">
        <v>0</v>
      </c>
      <c r="AG67" s="2">
        <v>0</v>
      </c>
      <c r="AH67" s="2">
        <v>0</v>
      </c>
      <c r="AI67" s="2">
        <v>0</v>
      </c>
      <c r="AJ67" s="2">
        <v>0</v>
      </c>
      <c r="AK67" s="2">
        <v>4435</v>
      </c>
      <c r="AL67" s="2">
        <v>22323.4</v>
      </c>
      <c r="AM67" s="2">
        <v>26758.4</v>
      </c>
      <c r="AN67" s="2">
        <v>25227.77</v>
      </c>
      <c r="AO67" s="2">
        <v>14769.57</v>
      </c>
      <c r="AP67" s="2">
        <v>10458.2</v>
      </c>
      <c r="AQ67" s="2">
        <v>0</v>
      </c>
      <c r="AR67" s="2">
        <v>0</v>
      </c>
      <c r="AU67" s="2">
        <v>280</v>
      </c>
      <c r="AV67" s="15">
        <v>275</v>
      </c>
      <c r="AW67" s="7">
        <v>0</v>
      </c>
      <c r="AX67" s="7">
        <v>0</v>
      </c>
      <c r="AY67" s="7">
        <v>290</v>
      </c>
      <c r="AZ67" s="19">
        <v>305</v>
      </c>
      <c r="BA67" s="7">
        <v>0</v>
      </c>
      <c r="BB67" s="7">
        <v>0</v>
      </c>
      <c r="BE67" s="23">
        <f t="shared" si="138"/>
        <v>0</v>
      </c>
      <c r="BF67" s="23">
        <f t="shared" ref="BF67:BH67" si="152">AH67</f>
        <v>0</v>
      </c>
      <c r="BG67" s="23">
        <f t="shared" si="152"/>
        <v>0</v>
      </c>
      <c r="BH67" s="23">
        <f t="shared" si="152"/>
        <v>0</v>
      </c>
      <c r="BI67" s="2">
        <f t="shared" si="143"/>
        <v>1</v>
      </c>
      <c r="BJ67" s="2">
        <f t="shared" si="144"/>
        <v>0</v>
      </c>
      <c r="BK67" s="2">
        <f t="shared" si="145"/>
        <v>1</v>
      </c>
      <c r="BL67" s="2">
        <f t="shared" si="146"/>
        <v>0</v>
      </c>
      <c r="BM67" s="23">
        <f t="shared" si="140"/>
        <v>0</v>
      </c>
      <c r="BN67" s="23">
        <f t="shared" ref="BN67:BP67" si="153">AE67</f>
        <v>0</v>
      </c>
      <c r="BO67" s="23">
        <f t="shared" si="153"/>
        <v>0</v>
      </c>
      <c r="BP67" s="23">
        <f t="shared" si="153"/>
        <v>0</v>
      </c>
      <c r="BQ67" s="2">
        <f t="shared" si="148"/>
        <v>1</v>
      </c>
      <c r="BR67" s="2">
        <f t="shared" si="149"/>
        <v>0</v>
      </c>
      <c r="BS67" s="2">
        <f t="shared" si="150"/>
        <v>1</v>
      </c>
      <c r="BT67" s="2">
        <f t="shared" si="151"/>
        <v>0</v>
      </c>
    </row>
    <row r="68" s="1" customFormat="1" spans="1:72">
      <c r="A68" s="1">
        <v>22174.27</v>
      </c>
      <c r="B68" s="1">
        <v>-4704</v>
      </c>
      <c r="C68" s="1">
        <v>20061.58</v>
      </c>
      <c r="D68" s="1">
        <v>5243.75</v>
      </c>
      <c r="E68" s="1">
        <v>0</v>
      </c>
      <c r="F68" s="6">
        <v>-4699</v>
      </c>
      <c r="G68" s="1">
        <v>0</v>
      </c>
      <c r="H68" s="1">
        <v>189.05</v>
      </c>
      <c r="I68" s="1">
        <v>0</v>
      </c>
      <c r="J68" s="1">
        <v>220.11</v>
      </c>
      <c r="K68" s="1">
        <v>270.86</v>
      </c>
      <c r="L68" s="1">
        <v>0</v>
      </c>
      <c r="M68" s="1">
        <v>500.32</v>
      </c>
      <c r="N68" s="1">
        <v>500.73</v>
      </c>
      <c r="O68" s="1">
        <v>280.8</v>
      </c>
      <c r="P68" s="1">
        <v>288.4</v>
      </c>
      <c r="Q68" s="1">
        <v>0</v>
      </c>
      <c r="R68" s="1">
        <v>104.92</v>
      </c>
      <c r="S68" s="1">
        <v>22239.54</v>
      </c>
      <c r="T68" s="1">
        <v>4683.527</v>
      </c>
      <c r="U68" s="1">
        <v>2981.155</v>
      </c>
      <c r="V68" s="1">
        <v>5046.227</v>
      </c>
      <c r="W68" s="1">
        <v>8027.382</v>
      </c>
      <c r="X68" s="1">
        <v>315.917</v>
      </c>
      <c r="Y68" s="1">
        <v>49.964</v>
      </c>
      <c r="Z68" s="1">
        <v>16368.063</v>
      </c>
      <c r="AA68" s="1">
        <v>1063.719</v>
      </c>
      <c r="AB68" s="1">
        <v>1257.77</v>
      </c>
      <c r="AC68" s="1" t="s">
        <v>60</v>
      </c>
      <c r="AD68" s="6">
        <v>-2958.5386</v>
      </c>
      <c r="AE68" s="1">
        <v>0</v>
      </c>
      <c r="AF68" s="1">
        <v>0</v>
      </c>
      <c r="AG68" s="1">
        <v>0</v>
      </c>
      <c r="AH68" s="1">
        <v>0</v>
      </c>
      <c r="AI68" s="1">
        <v>0</v>
      </c>
      <c r="AJ68" s="1">
        <v>0</v>
      </c>
      <c r="AK68" s="1">
        <v>4421</v>
      </c>
      <c r="AL68" s="1">
        <v>23009</v>
      </c>
      <c r="AM68" s="1">
        <v>27430</v>
      </c>
      <c r="AN68" s="1">
        <v>23368.06</v>
      </c>
      <c r="AO68" s="1">
        <v>14842.15</v>
      </c>
      <c r="AP68" s="1">
        <v>8525.91</v>
      </c>
      <c r="AQ68" s="1">
        <v>0</v>
      </c>
      <c r="AR68" s="1">
        <v>0</v>
      </c>
      <c r="AU68" s="1">
        <v>280</v>
      </c>
      <c r="AV68" s="14">
        <v>275</v>
      </c>
      <c r="AW68" s="6">
        <v>0</v>
      </c>
      <c r="AX68" s="6">
        <v>0</v>
      </c>
      <c r="AY68" s="6">
        <v>290</v>
      </c>
      <c r="AZ68" s="18">
        <v>305</v>
      </c>
      <c r="BA68" s="6">
        <v>0</v>
      </c>
      <c r="BB68" s="6">
        <v>0</v>
      </c>
      <c r="BE68" s="22">
        <f t="shared" si="138"/>
        <v>0</v>
      </c>
      <c r="BF68" s="22">
        <f t="shared" ref="BF68:BH68" si="154">AH68</f>
        <v>0</v>
      </c>
      <c r="BG68" s="22">
        <f t="shared" si="154"/>
        <v>0</v>
      </c>
      <c r="BH68" s="22">
        <f t="shared" si="154"/>
        <v>0</v>
      </c>
      <c r="BI68" s="1">
        <f t="shared" si="143"/>
        <v>1</v>
      </c>
      <c r="BJ68" s="1">
        <f t="shared" si="144"/>
        <v>0</v>
      </c>
      <c r="BK68" s="1">
        <f t="shared" si="145"/>
        <v>1</v>
      </c>
      <c r="BL68" s="1">
        <f t="shared" si="146"/>
        <v>0</v>
      </c>
      <c r="BM68" s="22">
        <f t="shared" si="140"/>
        <v>0</v>
      </c>
      <c r="BN68" s="22">
        <f t="shared" ref="BN68:BP68" si="155">AE68</f>
        <v>0</v>
      </c>
      <c r="BO68" s="22">
        <f t="shared" si="155"/>
        <v>0</v>
      </c>
      <c r="BP68" s="22">
        <f t="shared" si="155"/>
        <v>0</v>
      </c>
      <c r="BQ68" s="1">
        <f t="shared" si="148"/>
        <v>1</v>
      </c>
      <c r="BR68" s="1">
        <f t="shared" si="149"/>
        <v>0</v>
      </c>
      <c r="BS68" s="1">
        <f t="shared" si="150"/>
        <v>1</v>
      </c>
      <c r="BT68" s="1">
        <f t="shared" si="151"/>
        <v>0</v>
      </c>
    </row>
    <row r="69" s="1" customFormat="1" spans="1:72">
      <c r="A69" s="1">
        <v>23098.27</v>
      </c>
      <c r="B69" s="1">
        <v>-4709</v>
      </c>
      <c r="C69" s="1">
        <v>20058.44</v>
      </c>
      <c r="D69" s="1">
        <v>6068.49</v>
      </c>
      <c r="E69" s="1">
        <v>0</v>
      </c>
      <c r="F69" s="6">
        <v>-4698</v>
      </c>
      <c r="G69" s="1">
        <v>0</v>
      </c>
      <c r="H69" s="1">
        <v>189.05</v>
      </c>
      <c r="I69" s="1">
        <v>0</v>
      </c>
      <c r="J69" s="1">
        <v>220.32</v>
      </c>
      <c r="K69" s="1">
        <v>271.1</v>
      </c>
      <c r="L69" s="1">
        <v>0</v>
      </c>
      <c r="M69" s="1">
        <v>501.56</v>
      </c>
      <c r="N69" s="1">
        <v>501.15</v>
      </c>
      <c r="O69" s="1">
        <v>280.1</v>
      </c>
      <c r="P69" s="1">
        <v>286.8</v>
      </c>
      <c r="Q69" s="1">
        <v>0</v>
      </c>
      <c r="R69" s="1">
        <v>105.08</v>
      </c>
      <c r="S69" s="1">
        <v>23183.209</v>
      </c>
      <c r="T69" s="1">
        <v>4663.595</v>
      </c>
      <c r="U69" s="1">
        <v>3798.769</v>
      </c>
      <c r="V69" s="1">
        <v>4941.792</v>
      </c>
      <c r="W69" s="1">
        <v>8740.561</v>
      </c>
      <c r="X69" s="1">
        <v>314.22</v>
      </c>
      <c r="Y69" s="1">
        <v>49.97</v>
      </c>
      <c r="Z69" s="1">
        <v>16180.658</v>
      </c>
      <c r="AA69" s="1">
        <v>1050.756</v>
      </c>
      <c r="AB69" s="1">
        <v>1361.73</v>
      </c>
      <c r="AC69" s="1" t="s">
        <v>60</v>
      </c>
      <c r="AD69" s="6">
        <v>-2961.7603</v>
      </c>
      <c r="AE69" s="1">
        <v>0</v>
      </c>
      <c r="AF69" s="1">
        <v>0</v>
      </c>
      <c r="AG69" s="1">
        <v>0</v>
      </c>
      <c r="AH69" s="1">
        <v>0</v>
      </c>
      <c r="AI69" s="1">
        <v>0</v>
      </c>
      <c r="AJ69" s="1">
        <v>0</v>
      </c>
      <c r="AK69" s="1">
        <v>4402</v>
      </c>
      <c r="AL69" s="1">
        <v>23972.3</v>
      </c>
      <c r="AM69" s="1">
        <v>28374.3</v>
      </c>
      <c r="AN69" s="1">
        <v>21592</v>
      </c>
      <c r="AO69" s="1">
        <v>14986.74</v>
      </c>
      <c r="AP69" s="1">
        <v>6605.26</v>
      </c>
      <c r="AQ69" s="1">
        <v>0</v>
      </c>
      <c r="AR69" s="1">
        <v>0</v>
      </c>
      <c r="AU69" s="1">
        <v>280</v>
      </c>
      <c r="AV69" s="14">
        <v>275</v>
      </c>
      <c r="AW69" s="6">
        <v>0</v>
      </c>
      <c r="AX69" s="6">
        <v>0</v>
      </c>
      <c r="AY69" s="6">
        <v>290</v>
      </c>
      <c r="AZ69" s="18">
        <v>305</v>
      </c>
      <c r="BA69" s="6">
        <v>0</v>
      </c>
      <c r="BB69" s="6">
        <v>0</v>
      </c>
      <c r="BE69" s="22">
        <f t="shared" si="138"/>
        <v>0</v>
      </c>
      <c r="BF69" s="22">
        <f t="shared" ref="BF69:BH69" si="156">AH69</f>
        <v>0</v>
      </c>
      <c r="BG69" s="22">
        <f t="shared" si="156"/>
        <v>0</v>
      </c>
      <c r="BH69" s="22">
        <f t="shared" si="156"/>
        <v>0</v>
      </c>
      <c r="BI69" s="1">
        <f t="shared" si="143"/>
        <v>1</v>
      </c>
      <c r="BJ69" s="1">
        <f t="shared" si="144"/>
        <v>0</v>
      </c>
      <c r="BK69" s="1">
        <f t="shared" si="145"/>
        <v>1</v>
      </c>
      <c r="BL69" s="1">
        <f t="shared" si="146"/>
        <v>0</v>
      </c>
      <c r="BM69" s="22">
        <f t="shared" si="140"/>
        <v>0</v>
      </c>
      <c r="BN69" s="22">
        <f t="shared" ref="BN69:BP69" si="157">AE69</f>
        <v>0</v>
      </c>
      <c r="BO69" s="22">
        <f t="shared" si="157"/>
        <v>0</v>
      </c>
      <c r="BP69" s="22">
        <f t="shared" si="157"/>
        <v>0</v>
      </c>
      <c r="BQ69" s="1">
        <f t="shared" si="148"/>
        <v>1</v>
      </c>
      <c r="BR69" s="1">
        <f t="shared" si="149"/>
        <v>0</v>
      </c>
      <c r="BS69" s="1">
        <f t="shared" si="150"/>
        <v>1</v>
      </c>
      <c r="BT69" s="1">
        <f t="shared" si="151"/>
        <v>0</v>
      </c>
    </row>
    <row r="70" s="1" customFormat="1" spans="1:72">
      <c r="A70" s="1">
        <v>23993.95</v>
      </c>
      <c r="B70" s="1">
        <v>-3917</v>
      </c>
      <c r="C70" s="1">
        <v>20119.41</v>
      </c>
      <c r="D70" s="1">
        <v>6192.3</v>
      </c>
      <c r="E70" s="1">
        <v>0</v>
      </c>
      <c r="F70" s="6">
        <v>-4700</v>
      </c>
      <c r="G70" s="1">
        <v>0</v>
      </c>
      <c r="H70" s="1">
        <v>189.05</v>
      </c>
      <c r="I70" s="1">
        <v>0</v>
      </c>
      <c r="J70" s="1">
        <v>219.98</v>
      </c>
      <c r="K70" s="1">
        <v>271.1</v>
      </c>
      <c r="L70" s="1">
        <v>0</v>
      </c>
      <c r="M70" s="1">
        <v>501.56</v>
      </c>
      <c r="N70" s="1">
        <v>502.79</v>
      </c>
      <c r="O70" s="1">
        <v>281.8</v>
      </c>
      <c r="P70" s="1">
        <v>287.6</v>
      </c>
      <c r="Q70" s="1">
        <v>0</v>
      </c>
      <c r="R70" s="1">
        <v>104.66</v>
      </c>
      <c r="S70" s="1">
        <v>23965.312</v>
      </c>
      <c r="T70" s="1">
        <v>4292.602</v>
      </c>
      <c r="U70" s="1">
        <v>5811.668</v>
      </c>
      <c r="V70" s="1">
        <v>3697.48</v>
      </c>
      <c r="W70" s="1">
        <v>9509.149</v>
      </c>
      <c r="X70" s="1">
        <v>314.711</v>
      </c>
      <c r="Y70" s="1">
        <v>49.964</v>
      </c>
      <c r="Z70" s="1">
        <v>16240.398</v>
      </c>
      <c r="AA70" s="1">
        <v>897.389</v>
      </c>
      <c r="AB70" s="1">
        <v>1385.78</v>
      </c>
      <c r="AC70" s="1" t="s">
        <v>60</v>
      </c>
      <c r="AD70" s="6">
        <v>-2948.5933</v>
      </c>
      <c r="AE70" s="1">
        <v>0</v>
      </c>
      <c r="AF70" s="1">
        <v>0</v>
      </c>
      <c r="AG70" s="1">
        <v>0</v>
      </c>
      <c r="AH70" s="1">
        <v>0</v>
      </c>
      <c r="AI70" s="1">
        <v>0</v>
      </c>
      <c r="AJ70" s="1">
        <v>0</v>
      </c>
      <c r="AK70" s="1">
        <v>4301</v>
      </c>
      <c r="AL70" s="1">
        <v>25155</v>
      </c>
      <c r="AM70" s="1">
        <v>29456</v>
      </c>
      <c r="AN70" s="1">
        <v>19883.5</v>
      </c>
      <c r="AO70" s="1">
        <v>15104.12</v>
      </c>
      <c r="AP70" s="1">
        <v>4779.38</v>
      </c>
      <c r="AQ70" s="1">
        <v>0</v>
      </c>
      <c r="AR70" s="1">
        <v>0</v>
      </c>
      <c r="AU70" s="1">
        <v>280</v>
      </c>
      <c r="AV70" s="14">
        <v>276</v>
      </c>
      <c r="AW70" s="6">
        <v>0</v>
      </c>
      <c r="AX70" s="6">
        <v>0</v>
      </c>
      <c r="AY70" s="6">
        <v>290</v>
      </c>
      <c r="AZ70" s="18">
        <v>306</v>
      </c>
      <c r="BA70" s="6">
        <v>0</v>
      </c>
      <c r="BB70" s="6">
        <v>0</v>
      </c>
      <c r="BE70" s="22">
        <f t="shared" si="138"/>
        <v>0</v>
      </c>
      <c r="BF70" s="22">
        <f t="shared" ref="BF70:BH70" si="158">AH70</f>
        <v>0</v>
      </c>
      <c r="BG70" s="22">
        <f t="shared" si="158"/>
        <v>0</v>
      </c>
      <c r="BH70" s="22">
        <f t="shared" si="158"/>
        <v>0</v>
      </c>
      <c r="BI70" s="1">
        <f t="shared" si="143"/>
        <v>1</v>
      </c>
      <c r="BJ70" s="1">
        <f t="shared" si="144"/>
        <v>0</v>
      </c>
      <c r="BK70" s="1">
        <f t="shared" si="145"/>
        <v>1</v>
      </c>
      <c r="BL70" s="1">
        <f t="shared" si="146"/>
        <v>0</v>
      </c>
      <c r="BM70" s="22">
        <f t="shared" si="140"/>
        <v>0</v>
      </c>
      <c r="BN70" s="22">
        <f t="shared" ref="BN70:BP70" si="159">AE70</f>
        <v>0</v>
      </c>
      <c r="BO70" s="22">
        <f t="shared" si="159"/>
        <v>0</v>
      </c>
      <c r="BP70" s="22">
        <f t="shared" si="159"/>
        <v>0</v>
      </c>
      <c r="BQ70" s="1">
        <f t="shared" si="148"/>
        <v>1</v>
      </c>
      <c r="BR70" s="1">
        <f t="shared" si="149"/>
        <v>0</v>
      </c>
      <c r="BS70" s="1">
        <f t="shared" si="150"/>
        <v>1</v>
      </c>
      <c r="BT70" s="1">
        <f t="shared" si="151"/>
        <v>0</v>
      </c>
    </row>
    <row r="71" s="1" customFormat="1" spans="1:72">
      <c r="A71" s="1">
        <v>25018.91</v>
      </c>
      <c r="B71" s="1">
        <v>-3900</v>
      </c>
      <c r="C71" s="1">
        <v>20239.13</v>
      </c>
      <c r="D71" s="1">
        <v>7093.33</v>
      </c>
      <c r="E71" s="1">
        <v>0</v>
      </c>
      <c r="F71" s="6">
        <v>-4699</v>
      </c>
      <c r="G71" s="1">
        <v>0</v>
      </c>
      <c r="H71" s="1">
        <v>189.05</v>
      </c>
      <c r="I71" s="1">
        <v>0</v>
      </c>
      <c r="J71" s="1">
        <v>222.6</v>
      </c>
      <c r="K71" s="1">
        <v>271.1</v>
      </c>
      <c r="L71" s="1">
        <v>0</v>
      </c>
      <c r="M71" s="1">
        <v>503.2</v>
      </c>
      <c r="N71" s="1">
        <v>501.97</v>
      </c>
      <c r="O71" s="1">
        <v>281.2</v>
      </c>
      <c r="P71" s="1">
        <v>286.9</v>
      </c>
      <c r="Q71" s="1">
        <v>0</v>
      </c>
      <c r="R71" s="1">
        <v>104.55</v>
      </c>
      <c r="S71" s="1">
        <v>25132.275</v>
      </c>
      <c r="T71" s="1">
        <v>3746.417</v>
      </c>
      <c r="U71" s="1">
        <v>6474.862</v>
      </c>
      <c r="V71" s="1">
        <v>2284.129</v>
      </c>
      <c r="W71" s="1">
        <v>8758.991</v>
      </c>
      <c r="X71" s="1">
        <v>1289.527</v>
      </c>
      <c r="Y71" s="1">
        <v>49.974</v>
      </c>
      <c r="Z71" s="1">
        <v>16035.611</v>
      </c>
      <c r="AA71" s="1">
        <v>1077.006</v>
      </c>
      <c r="AB71" s="1">
        <v>1413.7</v>
      </c>
      <c r="AC71" s="1" t="s">
        <v>60</v>
      </c>
      <c r="AD71" s="6">
        <v>-2954.0562</v>
      </c>
      <c r="AE71" s="1">
        <v>0</v>
      </c>
      <c r="AF71" s="1">
        <v>0</v>
      </c>
      <c r="AG71" s="1">
        <v>0</v>
      </c>
      <c r="AH71" s="1">
        <v>0</v>
      </c>
      <c r="AI71" s="1">
        <v>0</v>
      </c>
      <c r="AJ71" s="1">
        <v>0</v>
      </c>
      <c r="AK71" s="1">
        <v>4322</v>
      </c>
      <c r="AL71" s="1">
        <v>26086.5</v>
      </c>
      <c r="AM71" s="1">
        <v>30408.5</v>
      </c>
      <c r="AN71" s="1">
        <v>18098.59</v>
      </c>
      <c r="AO71" s="1">
        <v>15230.14</v>
      </c>
      <c r="AP71" s="1">
        <v>2868.45</v>
      </c>
      <c r="AQ71" s="1">
        <v>0</v>
      </c>
      <c r="AR71" s="1">
        <v>0</v>
      </c>
      <c r="AU71" s="1">
        <v>280</v>
      </c>
      <c r="AV71" s="14">
        <v>275</v>
      </c>
      <c r="AW71" s="6">
        <v>0</v>
      </c>
      <c r="AX71" s="6">
        <v>0</v>
      </c>
      <c r="AY71" s="6">
        <v>290</v>
      </c>
      <c r="AZ71" s="18">
        <v>305</v>
      </c>
      <c r="BA71" s="6">
        <v>0</v>
      </c>
      <c r="BB71" s="6">
        <v>0</v>
      </c>
      <c r="BE71" s="22">
        <f t="shared" si="138"/>
        <v>0</v>
      </c>
      <c r="BF71" s="22">
        <f t="shared" ref="BF71:BH71" si="160">AH71</f>
        <v>0</v>
      </c>
      <c r="BG71" s="22">
        <f t="shared" si="160"/>
        <v>0</v>
      </c>
      <c r="BH71" s="22">
        <f t="shared" si="160"/>
        <v>0</v>
      </c>
      <c r="BI71" s="1">
        <f t="shared" si="143"/>
        <v>1</v>
      </c>
      <c r="BJ71" s="1">
        <f t="shared" si="144"/>
        <v>0</v>
      </c>
      <c r="BK71" s="1">
        <f t="shared" si="145"/>
        <v>1</v>
      </c>
      <c r="BL71" s="1">
        <f t="shared" si="146"/>
        <v>0</v>
      </c>
      <c r="BM71" s="22">
        <f t="shared" si="140"/>
        <v>0</v>
      </c>
      <c r="BN71" s="22">
        <f t="shared" ref="BN71:BP71" si="161">AE71</f>
        <v>0</v>
      </c>
      <c r="BO71" s="22">
        <f t="shared" si="161"/>
        <v>0</v>
      </c>
      <c r="BP71" s="22">
        <f t="shared" si="161"/>
        <v>0</v>
      </c>
      <c r="BQ71" s="1">
        <f t="shared" si="148"/>
        <v>1</v>
      </c>
      <c r="BR71" s="1">
        <f t="shared" si="149"/>
        <v>0</v>
      </c>
      <c r="BS71" s="1">
        <f t="shared" si="150"/>
        <v>1</v>
      </c>
      <c r="BT71" s="1">
        <f t="shared" si="151"/>
        <v>0</v>
      </c>
    </row>
    <row r="72" s="1" customFormat="1" spans="1:72">
      <c r="A72" s="1">
        <v>25901.75</v>
      </c>
      <c r="B72" s="1">
        <v>-4423</v>
      </c>
      <c r="C72" s="1">
        <v>20271.62</v>
      </c>
      <c r="D72" s="1">
        <v>7450.28</v>
      </c>
      <c r="E72" s="1">
        <v>0</v>
      </c>
      <c r="F72" s="6">
        <v>-5200</v>
      </c>
      <c r="G72" s="1">
        <v>0</v>
      </c>
      <c r="H72" s="1">
        <v>189.05</v>
      </c>
      <c r="I72" s="1">
        <v>0</v>
      </c>
      <c r="J72" s="1">
        <v>221.98</v>
      </c>
      <c r="K72" s="1">
        <v>271.33</v>
      </c>
      <c r="L72" s="1">
        <v>0</v>
      </c>
      <c r="M72" s="1">
        <v>502.79</v>
      </c>
      <c r="N72" s="1">
        <v>503.2</v>
      </c>
      <c r="O72" s="1">
        <v>278.5</v>
      </c>
      <c r="P72" s="1">
        <v>296.7</v>
      </c>
      <c r="Q72" s="1">
        <v>0</v>
      </c>
      <c r="R72" s="1">
        <v>105.03</v>
      </c>
      <c r="S72" s="1">
        <v>25825.166</v>
      </c>
      <c r="T72" s="1">
        <v>3874.092</v>
      </c>
      <c r="U72" s="1">
        <v>8002.869</v>
      </c>
      <c r="V72" s="1">
        <v>1146.741</v>
      </c>
      <c r="W72" s="1">
        <v>9149.611</v>
      </c>
      <c r="X72" s="1">
        <v>1512.067</v>
      </c>
      <c r="Y72" s="1">
        <v>49.97</v>
      </c>
      <c r="Z72" s="1">
        <v>15892.43</v>
      </c>
      <c r="AA72" s="1">
        <v>1113.662</v>
      </c>
      <c r="AB72" s="1">
        <v>1442.14</v>
      </c>
      <c r="AC72" s="1" t="s">
        <v>60</v>
      </c>
      <c r="AD72" s="6">
        <v>-2941.5894</v>
      </c>
      <c r="AE72" s="1">
        <v>0</v>
      </c>
      <c r="AF72" s="1">
        <v>0</v>
      </c>
      <c r="AG72" s="1">
        <v>0</v>
      </c>
      <c r="AH72" s="1">
        <v>0</v>
      </c>
      <c r="AI72" s="1">
        <v>0</v>
      </c>
      <c r="AJ72" s="1">
        <v>0</v>
      </c>
      <c r="AK72" s="1">
        <v>4345</v>
      </c>
      <c r="AL72" s="1">
        <v>27069.3</v>
      </c>
      <c r="AM72" s="1">
        <v>31414.3</v>
      </c>
      <c r="AN72" s="1">
        <v>16780.89</v>
      </c>
      <c r="AO72" s="1">
        <v>15364.64</v>
      </c>
      <c r="AP72" s="1">
        <v>1416.25</v>
      </c>
      <c r="AQ72" s="1">
        <v>0</v>
      </c>
      <c r="AR72" s="1">
        <v>0</v>
      </c>
      <c r="AU72" s="1">
        <v>280</v>
      </c>
      <c r="AV72" s="14">
        <v>275</v>
      </c>
      <c r="AW72" s="6">
        <v>0</v>
      </c>
      <c r="AX72" s="6">
        <v>0</v>
      </c>
      <c r="AY72" s="6">
        <v>290</v>
      </c>
      <c r="AZ72" s="18">
        <v>305</v>
      </c>
      <c r="BA72" s="6">
        <v>0</v>
      </c>
      <c r="BB72" s="6">
        <v>0</v>
      </c>
      <c r="BE72" s="22">
        <f t="shared" si="138"/>
        <v>0</v>
      </c>
      <c r="BF72" s="22">
        <f t="shared" ref="BF72:BH72" si="162">AH72</f>
        <v>0</v>
      </c>
      <c r="BG72" s="22">
        <f t="shared" si="162"/>
        <v>0</v>
      </c>
      <c r="BH72" s="22">
        <f t="shared" si="162"/>
        <v>0</v>
      </c>
      <c r="BI72" s="1">
        <f t="shared" si="143"/>
        <v>1</v>
      </c>
      <c r="BJ72" s="1">
        <f t="shared" si="144"/>
        <v>0</v>
      </c>
      <c r="BK72" s="1">
        <f t="shared" si="145"/>
        <v>1</v>
      </c>
      <c r="BL72" s="1">
        <f t="shared" si="146"/>
        <v>0</v>
      </c>
      <c r="BM72" s="22">
        <f t="shared" si="140"/>
        <v>0</v>
      </c>
      <c r="BN72" s="22">
        <f t="shared" ref="BN72:BP72" si="163">AE72</f>
        <v>0</v>
      </c>
      <c r="BO72" s="22">
        <f t="shared" si="163"/>
        <v>0</v>
      </c>
      <c r="BP72" s="22">
        <f t="shared" si="163"/>
        <v>0</v>
      </c>
      <c r="BQ72" s="1">
        <f t="shared" si="148"/>
        <v>1</v>
      </c>
      <c r="BR72" s="1">
        <f t="shared" si="149"/>
        <v>0</v>
      </c>
      <c r="BS72" s="1">
        <f t="shared" si="150"/>
        <v>1</v>
      </c>
      <c r="BT72" s="1">
        <f t="shared" si="151"/>
        <v>0</v>
      </c>
    </row>
    <row r="73" spans="1:72">
      <c r="A73">
        <v>26510.11</v>
      </c>
      <c r="B73">
        <v>-4444</v>
      </c>
      <c r="C73">
        <v>20345.09</v>
      </c>
      <c r="D73">
        <v>7670.14</v>
      </c>
      <c r="E73">
        <v>0</v>
      </c>
      <c r="F73" s="3">
        <v>-5199</v>
      </c>
      <c r="G73">
        <v>0</v>
      </c>
      <c r="H73">
        <v>189.89</v>
      </c>
      <c r="I73">
        <v>0</v>
      </c>
      <c r="J73">
        <v>219.02</v>
      </c>
      <c r="K73">
        <v>270.4</v>
      </c>
      <c r="L73">
        <v>0</v>
      </c>
      <c r="M73">
        <v>502.79</v>
      </c>
      <c r="N73">
        <v>501.15</v>
      </c>
      <c r="O73">
        <v>275.1</v>
      </c>
      <c r="P73">
        <v>283.6</v>
      </c>
      <c r="Q73">
        <v>0</v>
      </c>
      <c r="R73">
        <v>104.82</v>
      </c>
      <c r="S73">
        <v>26486.723</v>
      </c>
      <c r="T73">
        <v>4397.75</v>
      </c>
      <c r="U73">
        <v>9825.456</v>
      </c>
      <c r="V73">
        <v>351.659</v>
      </c>
      <c r="W73">
        <v>10177.116</v>
      </c>
      <c r="X73">
        <v>1503.235</v>
      </c>
      <c r="Y73">
        <v>50.033</v>
      </c>
      <c r="Z73">
        <v>15866.178</v>
      </c>
      <c r="AA73">
        <v>1106.482</v>
      </c>
      <c r="AB73">
        <v>1442.79</v>
      </c>
      <c r="AC73" t="s">
        <v>60</v>
      </c>
      <c r="AD73" s="3">
        <v>-3473.0364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4366</v>
      </c>
      <c r="AL73">
        <v>28291.2</v>
      </c>
      <c r="AM73">
        <v>32657.2</v>
      </c>
      <c r="AN73">
        <v>15960.73</v>
      </c>
      <c r="AO73">
        <v>15516.74</v>
      </c>
      <c r="AP73">
        <v>443.99</v>
      </c>
      <c r="AQ73">
        <v>0</v>
      </c>
      <c r="AR73">
        <v>0</v>
      </c>
      <c r="AU73">
        <v>280</v>
      </c>
      <c r="AV73" s="13">
        <v>276</v>
      </c>
      <c r="AW73" s="3">
        <v>0</v>
      </c>
      <c r="AX73" s="3">
        <v>0</v>
      </c>
      <c r="AY73" s="3">
        <v>290</v>
      </c>
      <c r="AZ73" s="17">
        <v>306</v>
      </c>
      <c r="BA73" s="3">
        <v>0</v>
      </c>
      <c r="BB73" s="3">
        <v>0</v>
      </c>
      <c r="BE73" s="21">
        <f t="shared" si="138"/>
        <v>0</v>
      </c>
      <c r="BF73" s="21">
        <f t="shared" ref="BF73:BH73" si="164">AH73</f>
        <v>0</v>
      </c>
      <c r="BG73" s="21">
        <f t="shared" si="164"/>
        <v>0</v>
      </c>
      <c r="BH73" s="21">
        <f t="shared" si="164"/>
        <v>0</v>
      </c>
      <c r="BI73">
        <f t="shared" si="143"/>
        <v>1</v>
      </c>
      <c r="BJ73">
        <f t="shared" si="144"/>
        <v>0</v>
      </c>
      <c r="BK73">
        <f t="shared" si="145"/>
        <v>1</v>
      </c>
      <c r="BL73">
        <f t="shared" si="146"/>
        <v>0</v>
      </c>
      <c r="BM73" s="21">
        <f t="shared" si="140"/>
        <v>0</v>
      </c>
      <c r="BN73" s="21">
        <f t="shared" ref="BN73:BP73" si="165">AE73</f>
        <v>0</v>
      </c>
      <c r="BO73" s="21">
        <f t="shared" si="165"/>
        <v>0</v>
      </c>
      <c r="BP73" s="21">
        <f t="shared" si="165"/>
        <v>0</v>
      </c>
      <c r="BQ73">
        <f t="shared" si="148"/>
        <v>1</v>
      </c>
      <c r="BR73">
        <f t="shared" si="149"/>
        <v>0</v>
      </c>
      <c r="BS73">
        <f t="shared" si="150"/>
        <v>1</v>
      </c>
      <c r="BT73">
        <f t="shared" si="151"/>
        <v>0</v>
      </c>
    </row>
    <row r="74" spans="1:72">
      <c r="A74">
        <v>27472.25</v>
      </c>
      <c r="B74">
        <v>-4467</v>
      </c>
      <c r="C74">
        <v>20347.53</v>
      </c>
      <c r="D74">
        <v>9343.59</v>
      </c>
      <c r="E74">
        <v>0</v>
      </c>
      <c r="F74" s="3">
        <v>-5199</v>
      </c>
      <c r="G74">
        <v>0</v>
      </c>
      <c r="H74">
        <v>189.05</v>
      </c>
      <c r="I74">
        <v>0</v>
      </c>
      <c r="J74">
        <v>221.14</v>
      </c>
      <c r="K74">
        <v>271.33</v>
      </c>
      <c r="L74">
        <v>0</v>
      </c>
      <c r="M74">
        <v>502.79</v>
      </c>
      <c r="N74">
        <v>502.38</v>
      </c>
      <c r="O74">
        <v>275.4</v>
      </c>
      <c r="P74">
        <v>285</v>
      </c>
      <c r="Q74">
        <v>0</v>
      </c>
      <c r="R74">
        <v>104.82</v>
      </c>
      <c r="S74">
        <v>27395.936</v>
      </c>
      <c r="T74">
        <v>4289.648</v>
      </c>
      <c r="U74">
        <v>11810.98</v>
      </c>
      <c r="V74">
        <v>26.395</v>
      </c>
      <c r="W74">
        <v>11837.375</v>
      </c>
      <c r="X74">
        <v>1506.412</v>
      </c>
      <c r="Y74">
        <v>50.033</v>
      </c>
      <c r="Z74">
        <v>16332.445</v>
      </c>
      <c r="AA74">
        <v>849.035</v>
      </c>
      <c r="AB74">
        <v>1440.64</v>
      </c>
      <c r="AC74" t="s">
        <v>60</v>
      </c>
      <c r="AD74" s="3">
        <v>-3466.313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4389</v>
      </c>
      <c r="AL74">
        <v>29106</v>
      </c>
      <c r="AM74">
        <v>33495</v>
      </c>
      <c r="AN74">
        <v>15677.88</v>
      </c>
      <c r="AO74">
        <v>15622.25</v>
      </c>
      <c r="AP74">
        <v>55.63</v>
      </c>
      <c r="AQ74">
        <v>0</v>
      </c>
      <c r="AR74">
        <v>0</v>
      </c>
      <c r="AU74">
        <v>280</v>
      </c>
      <c r="AV74" s="13">
        <v>301.4</v>
      </c>
      <c r="AW74" s="3">
        <v>0</v>
      </c>
      <c r="AX74" s="3">
        <v>0</v>
      </c>
      <c r="AY74" s="3">
        <v>290</v>
      </c>
      <c r="AZ74" s="17">
        <v>331.4</v>
      </c>
      <c r="BA74" s="3">
        <v>0</v>
      </c>
      <c r="BB74" s="3">
        <v>0</v>
      </c>
      <c r="BE74" s="21">
        <f t="shared" si="138"/>
        <v>0</v>
      </c>
      <c r="BF74" s="21">
        <f t="shared" ref="BF74:BH74" si="166">AH74</f>
        <v>0</v>
      </c>
      <c r="BG74" s="21">
        <f t="shared" si="166"/>
        <v>0</v>
      </c>
      <c r="BH74" s="21">
        <f t="shared" si="166"/>
        <v>0</v>
      </c>
      <c r="BI74">
        <f t="shared" si="143"/>
        <v>1</v>
      </c>
      <c r="BJ74">
        <f t="shared" si="144"/>
        <v>0</v>
      </c>
      <c r="BK74">
        <f t="shared" si="145"/>
        <v>1</v>
      </c>
      <c r="BL74">
        <f t="shared" si="146"/>
        <v>0</v>
      </c>
      <c r="BM74" s="21">
        <f t="shared" si="140"/>
        <v>0</v>
      </c>
      <c r="BN74" s="21">
        <f t="shared" ref="BN74:BP74" si="167">AE74</f>
        <v>0</v>
      </c>
      <c r="BO74" s="21">
        <f t="shared" si="167"/>
        <v>0</v>
      </c>
      <c r="BP74" s="21">
        <f t="shared" si="167"/>
        <v>0</v>
      </c>
      <c r="BQ74">
        <f t="shared" si="148"/>
        <v>1</v>
      </c>
      <c r="BR74">
        <f t="shared" si="149"/>
        <v>0</v>
      </c>
      <c r="BS74">
        <f t="shared" si="150"/>
        <v>1</v>
      </c>
      <c r="BT74">
        <f t="shared" si="151"/>
        <v>0</v>
      </c>
    </row>
    <row r="75" spans="1:72">
      <c r="A75">
        <v>28276.73</v>
      </c>
      <c r="B75">
        <v>-4467</v>
      </c>
      <c r="C75">
        <v>20247.57</v>
      </c>
      <c r="D75">
        <v>10241.03</v>
      </c>
      <c r="E75">
        <v>0</v>
      </c>
      <c r="F75" s="3">
        <v>-5199</v>
      </c>
      <c r="G75">
        <v>0</v>
      </c>
      <c r="H75">
        <v>188.2</v>
      </c>
      <c r="I75">
        <v>0</v>
      </c>
      <c r="J75">
        <v>220.9</v>
      </c>
      <c r="K75">
        <v>270.86</v>
      </c>
      <c r="L75">
        <v>0</v>
      </c>
      <c r="M75">
        <v>503.2</v>
      </c>
      <c r="N75">
        <v>501.97</v>
      </c>
      <c r="O75">
        <v>277.1</v>
      </c>
      <c r="P75">
        <v>293.5</v>
      </c>
      <c r="Q75">
        <v>0</v>
      </c>
      <c r="R75">
        <v>104.92</v>
      </c>
      <c r="S75">
        <v>28329.39</v>
      </c>
      <c r="T75">
        <v>4429.502</v>
      </c>
      <c r="U75">
        <v>12718.373</v>
      </c>
      <c r="V75">
        <v>4.101</v>
      </c>
      <c r="W75">
        <v>12722.475</v>
      </c>
      <c r="X75">
        <v>1517.263</v>
      </c>
      <c r="Y75">
        <v>49.974</v>
      </c>
      <c r="Z75">
        <v>16378.365</v>
      </c>
      <c r="AA75">
        <v>830.498</v>
      </c>
      <c r="AB75">
        <v>1445.09</v>
      </c>
      <c r="AC75" t="s">
        <v>60</v>
      </c>
      <c r="AD75" s="3">
        <v>-3459.8691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4389</v>
      </c>
      <c r="AL75">
        <v>29868.3</v>
      </c>
      <c r="AM75">
        <v>34257.3</v>
      </c>
      <c r="AN75">
        <v>15759.03</v>
      </c>
      <c r="AO75">
        <v>15750.55</v>
      </c>
      <c r="AP75">
        <v>8.48</v>
      </c>
      <c r="AQ75">
        <v>0</v>
      </c>
      <c r="AR75">
        <v>0</v>
      </c>
      <c r="AU75">
        <v>280</v>
      </c>
      <c r="AV75" s="13">
        <v>275</v>
      </c>
      <c r="AW75" s="3">
        <v>0</v>
      </c>
      <c r="AX75" s="3">
        <v>0</v>
      </c>
      <c r="AY75" s="3">
        <v>290</v>
      </c>
      <c r="AZ75" s="17">
        <v>305</v>
      </c>
      <c r="BA75" s="3">
        <v>0</v>
      </c>
      <c r="BB75" s="3">
        <v>0</v>
      </c>
      <c r="BE75" s="21">
        <f t="shared" si="138"/>
        <v>0</v>
      </c>
      <c r="BF75" s="21">
        <f t="shared" ref="BF75:BH75" si="168">AH75</f>
        <v>0</v>
      </c>
      <c r="BG75" s="21">
        <f t="shared" si="168"/>
        <v>0</v>
      </c>
      <c r="BH75" s="21">
        <f t="shared" si="168"/>
        <v>0</v>
      </c>
      <c r="BI75">
        <f t="shared" si="143"/>
        <v>1</v>
      </c>
      <c r="BJ75">
        <f t="shared" si="144"/>
        <v>0</v>
      </c>
      <c r="BK75">
        <f t="shared" si="145"/>
        <v>1</v>
      </c>
      <c r="BL75">
        <f t="shared" si="146"/>
        <v>0</v>
      </c>
      <c r="BM75" s="21">
        <f t="shared" si="140"/>
        <v>0</v>
      </c>
      <c r="BN75" s="21">
        <f t="shared" ref="BN75:BP75" si="169">AE75</f>
        <v>0</v>
      </c>
      <c r="BO75" s="21">
        <f t="shared" si="169"/>
        <v>0</v>
      </c>
      <c r="BP75" s="21">
        <f t="shared" si="169"/>
        <v>0</v>
      </c>
      <c r="BQ75">
        <f t="shared" si="148"/>
        <v>1</v>
      </c>
      <c r="BR75">
        <f t="shared" si="149"/>
        <v>0</v>
      </c>
      <c r="BS75">
        <f t="shared" si="150"/>
        <v>1</v>
      </c>
      <c r="BT75">
        <f t="shared" si="151"/>
        <v>0</v>
      </c>
    </row>
    <row r="76" spans="1:72">
      <c r="A76">
        <v>28764.67</v>
      </c>
      <c r="B76">
        <v>-4467</v>
      </c>
      <c r="C76">
        <v>20156.81</v>
      </c>
      <c r="D76">
        <v>10802.29</v>
      </c>
      <c r="E76">
        <v>0</v>
      </c>
      <c r="F76" s="3">
        <v>-5199</v>
      </c>
      <c r="G76">
        <v>0</v>
      </c>
      <c r="H76">
        <v>189.05</v>
      </c>
      <c r="I76">
        <v>0</v>
      </c>
      <c r="J76">
        <v>221.75</v>
      </c>
      <c r="K76">
        <v>270.86</v>
      </c>
      <c r="L76">
        <v>0</v>
      </c>
      <c r="M76">
        <v>502.79</v>
      </c>
      <c r="N76">
        <v>501.97</v>
      </c>
      <c r="O76">
        <v>276.1</v>
      </c>
      <c r="P76">
        <v>286.8</v>
      </c>
      <c r="Q76">
        <v>0</v>
      </c>
      <c r="R76">
        <v>104.71</v>
      </c>
      <c r="S76">
        <v>28794.145</v>
      </c>
      <c r="T76">
        <v>4580.645</v>
      </c>
      <c r="U76">
        <v>13300.286</v>
      </c>
      <c r="V76">
        <v>2.915</v>
      </c>
      <c r="W76">
        <v>13303.202</v>
      </c>
      <c r="X76">
        <v>1518.376</v>
      </c>
      <c r="Y76">
        <v>49.972</v>
      </c>
      <c r="Z76">
        <v>16348.361</v>
      </c>
      <c r="AA76">
        <v>917.6</v>
      </c>
      <c r="AB76">
        <v>1449.25</v>
      </c>
      <c r="AC76" t="s">
        <v>60</v>
      </c>
      <c r="AD76" s="3">
        <v>-3470.0947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4389</v>
      </c>
      <c r="AL76">
        <v>30131.1</v>
      </c>
      <c r="AM76">
        <v>34520.1</v>
      </c>
      <c r="AN76">
        <v>15913.91</v>
      </c>
      <c r="AO76">
        <v>15910.97</v>
      </c>
      <c r="AP76">
        <v>2.94</v>
      </c>
      <c r="AQ76">
        <v>0</v>
      </c>
      <c r="AR76">
        <v>0</v>
      </c>
      <c r="AU76">
        <v>280</v>
      </c>
      <c r="AV76" s="13">
        <v>276</v>
      </c>
      <c r="AW76" s="3">
        <v>0</v>
      </c>
      <c r="AX76" s="3">
        <v>0</v>
      </c>
      <c r="AY76" s="3">
        <v>290</v>
      </c>
      <c r="AZ76" s="17">
        <v>306</v>
      </c>
      <c r="BA76" s="3">
        <v>0</v>
      </c>
      <c r="BB76" s="3">
        <v>0</v>
      </c>
      <c r="BE76" s="21">
        <f t="shared" si="138"/>
        <v>0</v>
      </c>
      <c r="BF76" s="21">
        <f t="shared" ref="BF76:BH76" si="170">AH76</f>
        <v>0</v>
      </c>
      <c r="BG76" s="21">
        <f t="shared" si="170"/>
        <v>0</v>
      </c>
      <c r="BH76" s="21">
        <f t="shared" si="170"/>
        <v>0</v>
      </c>
      <c r="BI76">
        <f t="shared" si="143"/>
        <v>1</v>
      </c>
      <c r="BJ76">
        <f t="shared" si="144"/>
        <v>0</v>
      </c>
      <c r="BK76">
        <f t="shared" si="145"/>
        <v>1</v>
      </c>
      <c r="BL76">
        <f t="shared" si="146"/>
        <v>0</v>
      </c>
      <c r="BM76" s="21">
        <f t="shared" si="140"/>
        <v>0</v>
      </c>
      <c r="BN76" s="21">
        <f t="shared" ref="BN76:BP76" si="171">AE76</f>
        <v>0</v>
      </c>
      <c r="BO76" s="21">
        <f t="shared" si="171"/>
        <v>0</v>
      </c>
      <c r="BP76" s="21">
        <f t="shared" si="171"/>
        <v>0</v>
      </c>
      <c r="BQ76">
        <f t="shared" si="148"/>
        <v>1</v>
      </c>
      <c r="BR76">
        <f t="shared" si="149"/>
        <v>0</v>
      </c>
      <c r="BS76">
        <f t="shared" si="150"/>
        <v>1</v>
      </c>
      <c r="BT76">
        <f t="shared" si="151"/>
        <v>0</v>
      </c>
    </row>
    <row r="77" spans="1:72">
      <c r="A77">
        <v>28962.79</v>
      </c>
      <c r="B77">
        <v>-4467</v>
      </c>
      <c r="C77">
        <v>20144.83</v>
      </c>
      <c r="D77">
        <v>11020.83</v>
      </c>
      <c r="E77">
        <v>0</v>
      </c>
      <c r="F77" s="3">
        <v>-5199</v>
      </c>
      <c r="G77">
        <v>0</v>
      </c>
      <c r="H77">
        <v>189.05</v>
      </c>
      <c r="I77">
        <v>0</v>
      </c>
      <c r="J77">
        <v>221.41</v>
      </c>
      <c r="K77">
        <v>270.4</v>
      </c>
      <c r="L77">
        <v>0</v>
      </c>
      <c r="M77">
        <v>502.79</v>
      </c>
      <c r="N77">
        <v>503.2</v>
      </c>
      <c r="O77">
        <v>276.6</v>
      </c>
      <c r="P77">
        <v>286.7</v>
      </c>
      <c r="Q77">
        <v>0</v>
      </c>
      <c r="R77">
        <v>104.34</v>
      </c>
      <c r="S77">
        <v>28834.232</v>
      </c>
      <c r="T77">
        <v>4643.307</v>
      </c>
      <c r="U77">
        <v>13478.553</v>
      </c>
      <c r="V77">
        <v>4.32</v>
      </c>
      <c r="W77">
        <v>13482.873</v>
      </c>
      <c r="X77">
        <v>1538.472</v>
      </c>
      <c r="Y77">
        <v>50.027</v>
      </c>
      <c r="Z77">
        <v>16555.262</v>
      </c>
      <c r="AA77">
        <v>869.119</v>
      </c>
      <c r="AB77">
        <v>1449.11</v>
      </c>
      <c r="AC77" t="s">
        <v>60</v>
      </c>
      <c r="AD77" s="3">
        <v>-3462.3906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4389</v>
      </c>
      <c r="AL77">
        <v>30157.4</v>
      </c>
      <c r="AM77">
        <v>34546.4</v>
      </c>
      <c r="AN77">
        <v>16005.92</v>
      </c>
      <c r="AO77">
        <v>16005.1</v>
      </c>
      <c r="AP77">
        <v>0.82</v>
      </c>
      <c r="AQ77">
        <v>0</v>
      </c>
      <c r="AR77">
        <v>0</v>
      </c>
      <c r="AU77">
        <v>280</v>
      </c>
      <c r="AV77" s="13">
        <v>275</v>
      </c>
      <c r="AW77" s="3">
        <v>0</v>
      </c>
      <c r="AX77" s="3">
        <v>0</v>
      </c>
      <c r="AY77" s="3">
        <v>290</v>
      </c>
      <c r="AZ77" s="17">
        <v>305</v>
      </c>
      <c r="BA77" s="3">
        <v>0</v>
      </c>
      <c r="BB77" s="3">
        <v>0</v>
      </c>
      <c r="BE77" s="21">
        <f t="shared" si="138"/>
        <v>0</v>
      </c>
      <c r="BF77" s="21">
        <f t="shared" ref="BF77:BH77" si="172">AH77</f>
        <v>0</v>
      </c>
      <c r="BG77" s="21">
        <f t="shared" si="172"/>
        <v>0</v>
      </c>
      <c r="BH77" s="21">
        <f t="shared" si="172"/>
        <v>0</v>
      </c>
      <c r="BI77">
        <f t="shared" si="143"/>
        <v>1</v>
      </c>
      <c r="BJ77">
        <f t="shared" si="144"/>
        <v>0</v>
      </c>
      <c r="BK77">
        <f t="shared" si="145"/>
        <v>1</v>
      </c>
      <c r="BL77">
        <f t="shared" si="146"/>
        <v>0</v>
      </c>
      <c r="BM77" s="21">
        <f t="shared" si="140"/>
        <v>0</v>
      </c>
      <c r="BN77" s="21">
        <f t="shared" ref="BN77:BP77" si="173">AE77</f>
        <v>0</v>
      </c>
      <c r="BO77" s="21">
        <f t="shared" si="173"/>
        <v>0</v>
      </c>
      <c r="BP77" s="21">
        <f t="shared" si="173"/>
        <v>0</v>
      </c>
      <c r="BQ77">
        <f t="shared" si="148"/>
        <v>1</v>
      </c>
      <c r="BR77">
        <f t="shared" si="149"/>
        <v>0</v>
      </c>
      <c r="BS77">
        <f t="shared" si="150"/>
        <v>1</v>
      </c>
      <c r="BT77">
        <f t="shared" si="151"/>
        <v>0</v>
      </c>
    </row>
    <row r="78" spans="1:72">
      <c r="A78">
        <v>28644.44</v>
      </c>
      <c r="B78">
        <v>-4467</v>
      </c>
      <c r="C78">
        <v>20170.86</v>
      </c>
      <c r="D78">
        <v>10555.03</v>
      </c>
      <c r="E78">
        <v>0</v>
      </c>
      <c r="F78" s="3">
        <v>-5199</v>
      </c>
      <c r="G78">
        <v>0</v>
      </c>
      <c r="H78">
        <v>192.46</v>
      </c>
      <c r="I78">
        <v>0</v>
      </c>
      <c r="J78">
        <v>221.36</v>
      </c>
      <c r="K78">
        <v>271.1</v>
      </c>
      <c r="L78">
        <v>0</v>
      </c>
      <c r="M78">
        <v>503.2</v>
      </c>
      <c r="N78">
        <v>503.2</v>
      </c>
      <c r="O78">
        <v>278.5</v>
      </c>
      <c r="P78">
        <v>288.3</v>
      </c>
      <c r="Q78">
        <v>0</v>
      </c>
      <c r="R78">
        <v>104.92</v>
      </c>
      <c r="S78">
        <v>28697.457</v>
      </c>
      <c r="T78">
        <v>4682.371</v>
      </c>
      <c r="U78">
        <v>13275.034</v>
      </c>
      <c r="V78">
        <v>4.315</v>
      </c>
      <c r="W78">
        <v>13279.348</v>
      </c>
      <c r="X78">
        <v>1535.666</v>
      </c>
      <c r="Y78">
        <v>49.964</v>
      </c>
      <c r="Z78">
        <v>16586.465</v>
      </c>
      <c r="AA78">
        <v>786.141</v>
      </c>
      <c r="AB78">
        <v>1469</v>
      </c>
      <c r="AC78" t="s">
        <v>60</v>
      </c>
      <c r="AD78" s="3">
        <v>-3465.052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4389</v>
      </c>
      <c r="AL78">
        <v>29973.4</v>
      </c>
      <c r="AM78">
        <v>34362.4</v>
      </c>
      <c r="AN78">
        <v>16143.45</v>
      </c>
      <c r="AO78">
        <v>16143.36</v>
      </c>
      <c r="AP78">
        <v>0.09</v>
      </c>
      <c r="AQ78">
        <v>0</v>
      </c>
      <c r="AR78">
        <v>0</v>
      </c>
      <c r="AU78">
        <v>280</v>
      </c>
      <c r="AV78" s="13">
        <v>275</v>
      </c>
      <c r="AW78" s="3">
        <v>0</v>
      </c>
      <c r="AX78" s="3">
        <v>0</v>
      </c>
      <c r="AY78" s="3">
        <v>290</v>
      </c>
      <c r="AZ78" s="17">
        <v>305</v>
      </c>
      <c r="BA78" s="3">
        <v>0</v>
      </c>
      <c r="BB78" s="3">
        <v>0</v>
      </c>
      <c r="BE78" s="21">
        <f t="shared" si="138"/>
        <v>0</v>
      </c>
      <c r="BF78" s="21">
        <f t="shared" ref="BF78:BH78" si="174">AH78</f>
        <v>0</v>
      </c>
      <c r="BG78" s="21">
        <f t="shared" si="174"/>
        <v>0</v>
      </c>
      <c r="BH78" s="21">
        <f t="shared" si="174"/>
        <v>0</v>
      </c>
      <c r="BI78">
        <f t="shared" si="143"/>
        <v>1</v>
      </c>
      <c r="BJ78">
        <f t="shared" si="144"/>
        <v>0</v>
      </c>
      <c r="BK78">
        <f t="shared" si="145"/>
        <v>1</v>
      </c>
      <c r="BL78">
        <f t="shared" si="146"/>
        <v>0</v>
      </c>
      <c r="BM78" s="21">
        <f t="shared" si="140"/>
        <v>0</v>
      </c>
      <c r="BN78" s="21">
        <f t="shared" ref="BN78:BP78" si="175">AE78</f>
        <v>0</v>
      </c>
      <c r="BO78" s="21">
        <f t="shared" si="175"/>
        <v>0</v>
      </c>
      <c r="BP78" s="21">
        <f t="shared" si="175"/>
        <v>0</v>
      </c>
      <c r="BQ78">
        <f t="shared" si="148"/>
        <v>1</v>
      </c>
      <c r="BR78">
        <f t="shared" si="149"/>
        <v>0</v>
      </c>
      <c r="BS78">
        <f t="shared" si="150"/>
        <v>1</v>
      </c>
      <c r="BT78">
        <f t="shared" si="151"/>
        <v>0</v>
      </c>
    </row>
    <row r="79" spans="1:72">
      <c r="A79">
        <v>28684.83</v>
      </c>
      <c r="B79">
        <v>-4467</v>
      </c>
      <c r="C79">
        <v>20165.03</v>
      </c>
      <c r="D79">
        <v>10679.22</v>
      </c>
      <c r="E79">
        <v>0</v>
      </c>
      <c r="F79" s="3">
        <v>-5199</v>
      </c>
      <c r="G79">
        <v>0</v>
      </c>
      <c r="H79">
        <v>189.89</v>
      </c>
      <c r="I79">
        <v>0</v>
      </c>
      <c r="J79">
        <v>221.25</v>
      </c>
      <c r="K79">
        <v>271.33</v>
      </c>
      <c r="L79">
        <v>0</v>
      </c>
      <c r="M79">
        <v>503.61</v>
      </c>
      <c r="N79">
        <v>550.48</v>
      </c>
      <c r="O79">
        <v>278.5</v>
      </c>
      <c r="P79">
        <v>288.6</v>
      </c>
      <c r="Q79">
        <v>0</v>
      </c>
      <c r="R79">
        <v>104.82</v>
      </c>
      <c r="S79">
        <v>28588.963</v>
      </c>
      <c r="T79">
        <v>4823.928</v>
      </c>
      <c r="U79">
        <v>13488.9</v>
      </c>
      <c r="V79">
        <v>4.216</v>
      </c>
      <c r="W79">
        <v>13493.116</v>
      </c>
      <c r="X79">
        <v>1532.816</v>
      </c>
      <c r="Y79">
        <v>49.967</v>
      </c>
      <c r="Z79">
        <v>16614.174</v>
      </c>
      <c r="AA79">
        <v>860.863</v>
      </c>
      <c r="AB79">
        <v>1460.97</v>
      </c>
      <c r="AC79" t="s">
        <v>60</v>
      </c>
      <c r="AD79" s="3">
        <v>-3415.4653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4389</v>
      </c>
      <c r="AL79">
        <v>29736.8</v>
      </c>
      <c r="AM79">
        <v>34125.8</v>
      </c>
      <c r="AN79">
        <v>16286.28</v>
      </c>
      <c r="AO79">
        <v>16286.2</v>
      </c>
      <c r="AP79">
        <v>0.08</v>
      </c>
      <c r="AQ79">
        <v>0</v>
      </c>
      <c r="AR79">
        <v>0</v>
      </c>
      <c r="AU79">
        <v>280</v>
      </c>
      <c r="AV79" s="13">
        <v>275</v>
      </c>
      <c r="AW79" s="3">
        <v>0</v>
      </c>
      <c r="AX79" s="3">
        <v>0</v>
      </c>
      <c r="AY79" s="3">
        <v>290</v>
      </c>
      <c r="AZ79" s="17">
        <v>305</v>
      </c>
      <c r="BA79" s="3">
        <v>0</v>
      </c>
      <c r="BB79" s="3">
        <v>0</v>
      </c>
      <c r="BE79" s="21">
        <f t="shared" si="138"/>
        <v>0</v>
      </c>
      <c r="BF79" s="21">
        <f t="shared" ref="BF79:BH79" si="176">AH79</f>
        <v>0</v>
      </c>
      <c r="BG79" s="21">
        <f t="shared" si="176"/>
        <v>0</v>
      </c>
      <c r="BH79" s="21">
        <f t="shared" si="176"/>
        <v>0</v>
      </c>
      <c r="BI79">
        <f t="shared" si="143"/>
        <v>1</v>
      </c>
      <c r="BJ79">
        <f t="shared" si="144"/>
        <v>0</v>
      </c>
      <c r="BK79">
        <f t="shared" si="145"/>
        <v>1</v>
      </c>
      <c r="BL79">
        <f t="shared" si="146"/>
        <v>0</v>
      </c>
      <c r="BM79" s="21">
        <f t="shared" si="140"/>
        <v>0</v>
      </c>
      <c r="BN79" s="21">
        <f t="shared" ref="BN79:BP79" si="177">AE79</f>
        <v>0</v>
      </c>
      <c r="BO79" s="21">
        <f t="shared" si="177"/>
        <v>0</v>
      </c>
      <c r="BP79" s="21">
        <f t="shared" si="177"/>
        <v>0</v>
      </c>
      <c r="BQ79">
        <f t="shared" si="148"/>
        <v>1</v>
      </c>
      <c r="BR79">
        <f t="shared" si="149"/>
        <v>0</v>
      </c>
      <c r="BS79">
        <f t="shared" si="150"/>
        <v>1</v>
      </c>
      <c r="BT79">
        <f t="shared" si="151"/>
        <v>0</v>
      </c>
    </row>
    <row r="80" spans="1:72">
      <c r="A80">
        <v>28462.95</v>
      </c>
      <c r="B80">
        <v>-4467</v>
      </c>
      <c r="C80">
        <v>20152.7</v>
      </c>
      <c r="D80">
        <v>10559.49</v>
      </c>
      <c r="E80">
        <v>0</v>
      </c>
      <c r="F80" s="3">
        <v>-5199</v>
      </c>
      <c r="G80">
        <v>0</v>
      </c>
      <c r="H80">
        <v>189.05</v>
      </c>
      <c r="I80">
        <v>0</v>
      </c>
      <c r="J80">
        <v>221.27</v>
      </c>
      <c r="K80">
        <v>271.1</v>
      </c>
      <c r="L80">
        <v>0</v>
      </c>
      <c r="M80">
        <v>502.79</v>
      </c>
      <c r="N80">
        <v>548.01</v>
      </c>
      <c r="O80">
        <v>275.6</v>
      </c>
      <c r="P80">
        <v>286.8</v>
      </c>
      <c r="Q80">
        <v>0</v>
      </c>
      <c r="R80">
        <v>104.71</v>
      </c>
      <c r="S80">
        <v>28386.824</v>
      </c>
      <c r="T80">
        <v>4699.933</v>
      </c>
      <c r="U80">
        <v>13353.74</v>
      </c>
      <c r="V80">
        <v>4.332</v>
      </c>
      <c r="W80">
        <v>13358.072</v>
      </c>
      <c r="X80">
        <v>1520.192</v>
      </c>
      <c r="Y80">
        <v>50.013</v>
      </c>
      <c r="Z80">
        <v>16685.807</v>
      </c>
      <c r="AA80">
        <v>935.967</v>
      </c>
      <c r="AB80">
        <v>1460.62</v>
      </c>
      <c r="AC80" t="s">
        <v>60</v>
      </c>
      <c r="AD80" s="3">
        <v>-3423.73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4389</v>
      </c>
      <c r="AL80">
        <v>29605.4</v>
      </c>
      <c r="AM80">
        <v>33994.4</v>
      </c>
      <c r="AN80">
        <v>16449.44</v>
      </c>
      <c r="AO80">
        <v>16449.36</v>
      </c>
      <c r="AP80">
        <v>0.08</v>
      </c>
      <c r="AQ80">
        <v>0</v>
      </c>
      <c r="AR80">
        <v>0</v>
      </c>
      <c r="AU80">
        <v>280</v>
      </c>
      <c r="AV80" s="13">
        <v>275</v>
      </c>
      <c r="AW80" s="3">
        <v>0</v>
      </c>
      <c r="AX80" s="3">
        <v>0</v>
      </c>
      <c r="AY80" s="3">
        <v>290</v>
      </c>
      <c r="AZ80" s="17">
        <v>305</v>
      </c>
      <c r="BA80" s="3">
        <v>0</v>
      </c>
      <c r="BB80" s="3">
        <v>0</v>
      </c>
      <c r="BE80" s="21">
        <f t="shared" si="138"/>
        <v>0</v>
      </c>
      <c r="BF80" s="21">
        <f t="shared" ref="BF80:BH80" si="178">AH80</f>
        <v>0</v>
      </c>
      <c r="BG80" s="21">
        <f t="shared" si="178"/>
        <v>0</v>
      </c>
      <c r="BH80" s="21">
        <f t="shared" si="178"/>
        <v>0</v>
      </c>
      <c r="BI80">
        <f t="shared" si="143"/>
        <v>1</v>
      </c>
      <c r="BJ80">
        <f t="shared" si="144"/>
        <v>0</v>
      </c>
      <c r="BK80">
        <f t="shared" si="145"/>
        <v>1</v>
      </c>
      <c r="BL80">
        <f t="shared" si="146"/>
        <v>0</v>
      </c>
      <c r="BM80" s="21">
        <f t="shared" si="140"/>
        <v>0</v>
      </c>
      <c r="BN80" s="21">
        <f t="shared" ref="BN80:BP80" si="179">AE80</f>
        <v>0</v>
      </c>
      <c r="BO80" s="21">
        <f t="shared" si="179"/>
        <v>0</v>
      </c>
      <c r="BP80" s="21">
        <f t="shared" si="179"/>
        <v>0</v>
      </c>
      <c r="BQ80">
        <f t="shared" si="148"/>
        <v>1</v>
      </c>
      <c r="BR80">
        <f t="shared" si="149"/>
        <v>0</v>
      </c>
      <c r="BS80">
        <f t="shared" si="150"/>
        <v>1</v>
      </c>
      <c r="BT80">
        <f t="shared" si="151"/>
        <v>0</v>
      </c>
    </row>
    <row r="81" spans="1:72">
      <c r="A81">
        <v>28368.38</v>
      </c>
      <c r="B81">
        <v>-4467</v>
      </c>
      <c r="C81">
        <v>20119.29</v>
      </c>
      <c r="D81">
        <v>10468.72</v>
      </c>
      <c r="E81">
        <v>0</v>
      </c>
      <c r="F81" s="3">
        <v>-5199</v>
      </c>
      <c r="G81">
        <v>0</v>
      </c>
      <c r="H81">
        <v>189.89</v>
      </c>
      <c r="I81">
        <v>0</v>
      </c>
      <c r="J81">
        <v>220.95</v>
      </c>
      <c r="K81">
        <v>271.33</v>
      </c>
      <c r="L81">
        <v>0</v>
      </c>
      <c r="M81">
        <v>502.79</v>
      </c>
      <c r="N81">
        <v>538.97</v>
      </c>
      <c r="O81">
        <v>276.6</v>
      </c>
      <c r="P81">
        <v>287.1</v>
      </c>
      <c r="Q81">
        <v>0</v>
      </c>
      <c r="R81">
        <v>105.03</v>
      </c>
      <c r="S81">
        <v>28337.621</v>
      </c>
      <c r="T81">
        <v>4463.114</v>
      </c>
      <c r="U81">
        <v>13106.036</v>
      </c>
      <c r="V81">
        <v>4.176</v>
      </c>
      <c r="W81">
        <v>13110.212</v>
      </c>
      <c r="X81">
        <v>1520.806</v>
      </c>
      <c r="Y81">
        <v>50.025</v>
      </c>
      <c r="Z81">
        <v>16794.875</v>
      </c>
      <c r="AA81">
        <v>905.807</v>
      </c>
      <c r="AB81">
        <v>1470.26</v>
      </c>
      <c r="AC81" t="s">
        <v>60</v>
      </c>
      <c r="AD81" s="3">
        <v>-3427.6519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4389</v>
      </c>
      <c r="AL81">
        <v>29447.7</v>
      </c>
      <c r="AM81">
        <v>33836.7</v>
      </c>
      <c r="AN81">
        <v>16742.23</v>
      </c>
      <c r="AO81">
        <v>16742.15</v>
      </c>
      <c r="AP81">
        <v>0.08</v>
      </c>
      <c r="AQ81">
        <v>0</v>
      </c>
      <c r="AR81">
        <v>0</v>
      </c>
      <c r="AU81">
        <v>280</v>
      </c>
      <c r="AV81" s="13">
        <v>275</v>
      </c>
      <c r="AW81" s="3">
        <v>0</v>
      </c>
      <c r="AX81" s="3">
        <v>0</v>
      </c>
      <c r="AY81" s="3">
        <v>290</v>
      </c>
      <c r="AZ81" s="17">
        <v>305</v>
      </c>
      <c r="BA81" s="3">
        <v>0</v>
      </c>
      <c r="BB81" s="3">
        <v>0</v>
      </c>
      <c r="BE81" s="21">
        <f t="shared" si="138"/>
        <v>0</v>
      </c>
      <c r="BF81" s="21">
        <f t="shared" ref="BF81:BH81" si="180">AH81</f>
        <v>0</v>
      </c>
      <c r="BG81" s="21">
        <f t="shared" si="180"/>
        <v>0</v>
      </c>
      <c r="BH81" s="21">
        <f t="shared" si="180"/>
        <v>0</v>
      </c>
      <c r="BI81">
        <f t="shared" si="143"/>
        <v>1</v>
      </c>
      <c r="BJ81">
        <f t="shared" si="144"/>
        <v>0</v>
      </c>
      <c r="BK81">
        <f t="shared" si="145"/>
        <v>1</v>
      </c>
      <c r="BL81">
        <f t="shared" si="146"/>
        <v>0</v>
      </c>
      <c r="BM81" s="21">
        <f t="shared" si="140"/>
        <v>0</v>
      </c>
      <c r="BN81" s="21">
        <f t="shared" ref="BN81:BP81" si="181">AE81</f>
        <v>0</v>
      </c>
      <c r="BO81" s="21">
        <f t="shared" si="181"/>
        <v>0</v>
      </c>
      <c r="BP81" s="21">
        <f t="shared" si="181"/>
        <v>0</v>
      </c>
      <c r="BQ81">
        <f t="shared" si="148"/>
        <v>1</v>
      </c>
      <c r="BR81">
        <f t="shared" si="149"/>
        <v>0</v>
      </c>
      <c r="BS81">
        <f t="shared" si="150"/>
        <v>1</v>
      </c>
      <c r="BT81">
        <f t="shared" si="151"/>
        <v>0</v>
      </c>
    </row>
    <row r="82" spans="1:72">
      <c r="A82">
        <v>28266.83</v>
      </c>
      <c r="B82">
        <v>-4472</v>
      </c>
      <c r="C82">
        <v>20102.13</v>
      </c>
      <c r="D82">
        <v>10340.25</v>
      </c>
      <c r="E82">
        <v>0</v>
      </c>
      <c r="F82" s="3">
        <v>-5199</v>
      </c>
      <c r="G82">
        <v>0</v>
      </c>
      <c r="H82">
        <v>189.89</v>
      </c>
      <c r="I82">
        <v>0</v>
      </c>
      <c r="J82">
        <v>220.56</v>
      </c>
      <c r="K82">
        <v>270.86</v>
      </c>
      <c r="L82">
        <v>0</v>
      </c>
      <c r="M82">
        <v>503.2</v>
      </c>
      <c r="N82">
        <v>518.41</v>
      </c>
      <c r="O82">
        <v>275.5</v>
      </c>
      <c r="P82">
        <v>286.8</v>
      </c>
      <c r="Q82">
        <v>0</v>
      </c>
      <c r="R82">
        <v>104.71</v>
      </c>
      <c r="S82">
        <v>28331.996</v>
      </c>
      <c r="T82">
        <v>4617.512</v>
      </c>
      <c r="U82">
        <v>13044.085</v>
      </c>
      <c r="V82">
        <v>4.449</v>
      </c>
      <c r="W82">
        <v>13048.534</v>
      </c>
      <c r="X82">
        <v>1517.833</v>
      </c>
      <c r="Y82">
        <v>50.002</v>
      </c>
      <c r="Z82">
        <v>16726.34</v>
      </c>
      <c r="AA82">
        <v>849.705</v>
      </c>
      <c r="AB82">
        <v>1462.75</v>
      </c>
      <c r="AC82" t="s">
        <v>60</v>
      </c>
      <c r="AD82" s="3">
        <v>-3448.8035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4391</v>
      </c>
      <c r="AL82">
        <v>29290</v>
      </c>
      <c r="AM82">
        <v>33681</v>
      </c>
      <c r="AN82">
        <v>16823.27</v>
      </c>
      <c r="AO82">
        <v>16823.2</v>
      </c>
      <c r="AP82">
        <v>0.07</v>
      </c>
      <c r="AQ82">
        <v>0</v>
      </c>
      <c r="AR82">
        <v>0</v>
      </c>
      <c r="AU82">
        <v>280</v>
      </c>
      <c r="AV82" s="13">
        <v>275</v>
      </c>
      <c r="AW82" s="3">
        <v>0</v>
      </c>
      <c r="AX82" s="3">
        <v>0</v>
      </c>
      <c r="AY82" s="3">
        <v>290</v>
      </c>
      <c r="AZ82" s="17">
        <v>305</v>
      </c>
      <c r="BA82" s="3">
        <v>0</v>
      </c>
      <c r="BB82" s="3">
        <v>0</v>
      </c>
      <c r="BE82" s="21">
        <f t="shared" si="138"/>
        <v>0</v>
      </c>
      <c r="BF82" s="21">
        <f t="shared" ref="BF82:BH82" si="182">AH82</f>
        <v>0</v>
      </c>
      <c r="BG82" s="21">
        <f t="shared" si="182"/>
        <v>0</v>
      </c>
      <c r="BH82" s="21">
        <f t="shared" si="182"/>
        <v>0</v>
      </c>
      <c r="BI82">
        <f t="shared" si="143"/>
        <v>1</v>
      </c>
      <c r="BJ82">
        <f t="shared" si="144"/>
        <v>0</v>
      </c>
      <c r="BK82">
        <f t="shared" si="145"/>
        <v>1</v>
      </c>
      <c r="BL82">
        <f t="shared" si="146"/>
        <v>0</v>
      </c>
      <c r="BM82" s="21">
        <f t="shared" si="140"/>
        <v>0</v>
      </c>
      <c r="BN82" s="21">
        <f t="shared" ref="BN82:BP82" si="183">AE82</f>
        <v>0</v>
      </c>
      <c r="BO82" s="21">
        <f t="shared" si="183"/>
        <v>0</v>
      </c>
      <c r="BP82" s="21">
        <f t="shared" si="183"/>
        <v>0</v>
      </c>
      <c r="BQ82">
        <f t="shared" si="148"/>
        <v>1</v>
      </c>
      <c r="BR82">
        <f t="shared" si="149"/>
        <v>0</v>
      </c>
      <c r="BS82">
        <f t="shared" si="150"/>
        <v>1</v>
      </c>
      <c r="BT82">
        <f t="shared" si="151"/>
        <v>0</v>
      </c>
    </row>
    <row r="83" spans="1:72">
      <c r="A83">
        <v>28150.21</v>
      </c>
      <c r="B83">
        <v>-4430</v>
      </c>
      <c r="C83">
        <v>20103.14</v>
      </c>
      <c r="D83">
        <v>10187.74</v>
      </c>
      <c r="E83">
        <v>0</v>
      </c>
      <c r="F83" s="3">
        <v>-5199</v>
      </c>
      <c r="G83">
        <v>0</v>
      </c>
      <c r="H83">
        <v>189.89</v>
      </c>
      <c r="I83">
        <v>0</v>
      </c>
      <c r="J83">
        <v>220.98</v>
      </c>
      <c r="K83">
        <v>270.86</v>
      </c>
      <c r="L83">
        <v>0</v>
      </c>
      <c r="M83">
        <v>503.2</v>
      </c>
      <c r="N83">
        <v>508.13</v>
      </c>
      <c r="O83">
        <v>275.7</v>
      </c>
      <c r="P83">
        <v>287.2</v>
      </c>
      <c r="Q83">
        <v>0</v>
      </c>
      <c r="R83">
        <v>104.71</v>
      </c>
      <c r="S83">
        <v>28167.713</v>
      </c>
      <c r="T83">
        <v>4550.121</v>
      </c>
      <c r="U83">
        <v>13069.984</v>
      </c>
      <c r="V83">
        <v>4.367</v>
      </c>
      <c r="W83">
        <v>13074.35</v>
      </c>
      <c r="X83">
        <v>1522.082</v>
      </c>
      <c r="Y83">
        <v>49.98</v>
      </c>
      <c r="Z83">
        <v>16912.674</v>
      </c>
      <c r="AA83">
        <v>815.523</v>
      </c>
      <c r="AB83">
        <v>1458.99</v>
      </c>
      <c r="AC83" t="s">
        <v>60</v>
      </c>
      <c r="AD83" s="3">
        <v>-3460.85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4328</v>
      </c>
      <c r="AL83">
        <v>29211.2</v>
      </c>
      <c r="AM83">
        <v>33539.2</v>
      </c>
      <c r="AN83">
        <v>16904.05</v>
      </c>
      <c r="AO83">
        <v>16903.98</v>
      </c>
      <c r="AP83">
        <v>0.07</v>
      </c>
      <c r="AQ83">
        <v>0</v>
      </c>
      <c r="AR83">
        <v>0</v>
      </c>
      <c r="AU83">
        <v>280</v>
      </c>
      <c r="AV83" s="13">
        <v>275</v>
      </c>
      <c r="AW83" s="3">
        <v>0</v>
      </c>
      <c r="AX83" s="3">
        <v>0</v>
      </c>
      <c r="AY83" s="3">
        <v>290</v>
      </c>
      <c r="AZ83" s="17">
        <v>305</v>
      </c>
      <c r="BA83" s="3">
        <v>0</v>
      </c>
      <c r="BB83" s="3">
        <v>0</v>
      </c>
      <c r="BE83" s="21">
        <f t="shared" si="138"/>
        <v>0</v>
      </c>
      <c r="BF83" s="21">
        <f t="shared" ref="BF83:BH83" si="184">AH83</f>
        <v>0</v>
      </c>
      <c r="BG83" s="21">
        <f t="shared" si="184"/>
        <v>0</v>
      </c>
      <c r="BH83" s="21">
        <f t="shared" si="184"/>
        <v>0</v>
      </c>
      <c r="BI83">
        <f t="shared" si="143"/>
        <v>1</v>
      </c>
      <c r="BJ83">
        <f t="shared" si="144"/>
        <v>0</v>
      </c>
      <c r="BK83">
        <f t="shared" si="145"/>
        <v>1</v>
      </c>
      <c r="BL83">
        <f t="shared" si="146"/>
        <v>0</v>
      </c>
      <c r="BM83" s="21">
        <f t="shared" si="140"/>
        <v>0</v>
      </c>
      <c r="BN83" s="21">
        <f t="shared" ref="BN83:BP83" si="185">AE83</f>
        <v>0</v>
      </c>
      <c r="BO83" s="21">
        <f t="shared" si="185"/>
        <v>0</v>
      </c>
      <c r="BP83" s="21">
        <f t="shared" si="185"/>
        <v>0</v>
      </c>
      <c r="BQ83">
        <f t="shared" si="148"/>
        <v>1</v>
      </c>
      <c r="BR83">
        <f t="shared" si="149"/>
        <v>0</v>
      </c>
      <c r="BS83">
        <f t="shared" si="150"/>
        <v>1</v>
      </c>
      <c r="BT83">
        <f t="shared" si="151"/>
        <v>0</v>
      </c>
    </row>
    <row r="84" spans="1:72">
      <c r="A84">
        <v>28242.37</v>
      </c>
      <c r="B84">
        <v>-4347</v>
      </c>
      <c r="C84">
        <v>20100.14</v>
      </c>
      <c r="D84">
        <v>10196.45</v>
      </c>
      <c r="E84">
        <v>0</v>
      </c>
      <c r="F84" s="3">
        <v>-5199</v>
      </c>
      <c r="G84">
        <v>0</v>
      </c>
      <c r="H84">
        <v>189.89</v>
      </c>
      <c r="I84">
        <v>0</v>
      </c>
      <c r="J84">
        <v>220.56</v>
      </c>
      <c r="K84">
        <v>270.86</v>
      </c>
      <c r="L84">
        <v>0</v>
      </c>
      <c r="M84">
        <v>502.79</v>
      </c>
      <c r="N84">
        <v>508.96</v>
      </c>
      <c r="O84">
        <v>276.1</v>
      </c>
      <c r="P84">
        <v>287.3</v>
      </c>
      <c r="Q84">
        <v>0</v>
      </c>
      <c r="R84">
        <v>104.92</v>
      </c>
      <c r="S84">
        <v>28330.82</v>
      </c>
      <c r="T84">
        <v>4228.296</v>
      </c>
      <c r="U84">
        <v>13057.44</v>
      </c>
      <c r="V84">
        <v>4.372</v>
      </c>
      <c r="W84">
        <v>13061.812</v>
      </c>
      <c r="X84">
        <v>1514.662</v>
      </c>
      <c r="Y84">
        <v>50.003</v>
      </c>
      <c r="Z84">
        <v>16967.215</v>
      </c>
      <c r="AA84">
        <v>737.729</v>
      </c>
      <c r="AB84">
        <v>1455.38</v>
      </c>
      <c r="AC84" t="s">
        <v>60</v>
      </c>
      <c r="AD84" s="3">
        <v>-3455.527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4265</v>
      </c>
      <c r="AL84">
        <v>29088</v>
      </c>
      <c r="AM84">
        <v>33353</v>
      </c>
      <c r="AN84">
        <v>17041.71</v>
      </c>
      <c r="AO84">
        <v>17041.64</v>
      </c>
      <c r="AP84">
        <v>0.07</v>
      </c>
      <c r="AQ84">
        <v>0</v>
      </c>
      <c r="AR84">
        <v>0</v>
      </c>
      <c r="AU84">
        <v>280</v>
      </c>
      <c r="AV84" s="13">
        <v>275.28</v>
      </c>
      <c r="AW84" s="3">
        <v>0</v>
      </c>
      <c r="AX84" s="3">
        <v>0</v>
      </c>
      <c r="AY84" s="3">
        <v>290</v>
      </c>
      <c r="AZ84" s="17">
        <v>305.35</v>
      </c>
      <c r="BA84" s="3">
        <v>0</v>
      </c>
      <c r="BB84" s="3">
        <v>0</v>
      </c>
      <c r="BE84" s="21">
        <f t="shared" si="138"/>
        <v>0</v>
      </c>
      <c r="BF84" s="21">
        <f t="shared" ref="BF84:BH84" si="186">AH84</f>
        <v>0</v>
      </c>
      <c r="BG84" s="21">
        <f t="shared" si="186"/>
        <v>0</v>
      </c>
      <c r="BH84" s="21">
        <f t="shared" si="186"/>
        <v>0</v>
      </c>
      <c r="BI84">
        <f t="shared" si="143"/>
        <v>1</v>
      </c>
      <c r="BJ84">
        <f t="shared" si="144"/>
        <v>0</v>
      </c>
      <c r="BK84">
        <f t="shared" si="145"/>
        <v>1</v>
      </c>
      <c r="BL84">
        <f t="shared" si="146"/>
        <v>0</v>
      </c>
      <c r="BM84" s="21">
        <f t="shared" si="140"/>
        <v>0</v>
      </c>
      <c r="BN84" s="21">
        <f t="shared" ref="BN84:BP84" si="187">AE84</f>
        <v>0</v>
      </c>
      <c r="BO84" s="21">
        <f t="shared" si="187"/>
        <v>0</v>
      </c>
      <c r="BP84" s="21">
        <f t="shared" si="187"/>
        <v>0</v>
      </c>
      <c r="BQ84">
        <f t="shared" si="148"/>
        <v>1</v>
      </c>
      <c r="BR84">
        <f t="shared" si="149"/>
        <v>0</v>
      </c>
      <c r="BS84">
        <f t="shared" si="150"/>
        <v>1</v>
      </c>
      <c r="BT84">
        <f t="shared" si="151"/>
        <v>0</v>
      </c>
    </row>
    <row r="85" spans="1:72">
      <c r="A85">
        <v>28248.19</v>
      </c>
      <c r="B85">
        <v>-4289</v>
      </c>
      <c r="C85">
        <v>20104.46</v>
      </c>
      <c r="D85">
        <v>10164.74</v>
      </c>
      <c r="E85">
        <v>0</v>
      </c>
      <c r="F85" s="3">
        <v>-5199</v>
      </c>
      <c r="G85">
        <v>0</v>
      </c>
      <c r="H85">
        <v>189.05</v>
      </c>
      <c r="I85">
        <v>0</v>
      </c>
      <c r="J85">
        <v>221.37</v>
      </c>
      <c r="K85">
        <v>271.1</v>
      </c>
      <c r="L85">
        <v>0</v>
      </c>
      <c r="M85">
        <v>502.79</v>
      </c>
      <c r="N85">
        <v>508.96</v>
      </c>
      <c r="O85">
        <v>275.1</v>
      </c>
      <c r="P85">
        <v>284.9</v>
      </c>
      <c r="Q85">
        <v>0</v>
      </c>
      <c r="R85">
        <v>104.66</v>
      </c>
      <c r="S85">
        <v>27875.63</v>
      </c>
      <c r="T85">
        <v>4287.522</v>
      </c>
      <c r="U85">
        <v>12635.351</v>
      </c>
      <c r="V85">
        <v>4.458</v>
      </c>
      <c r="W85">
        <v>12639.81</v>
      </c>
      <c r="X85">
        <v>1505.348</v>
      </c>
      <c r="Y85">
        <v>50.032</v>
      </c>
      <c r="Z85">
        <v>16909.047</v>
      </c>
      <c r="AA85">
        <v>854.441</v>
      </c>
      <c r="AB85">
        <v>1450.39</v>
      </c>
      <c r="AC85" t="s">
        <v>60</v>
      </c>
      <c r="AD85" s="3">
        <v>-3465.3323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4202</v>
      </c>
      <c r="AL85">
        <v>28823.9</v>
      </c>
      <c r="AM85">
        <v>33025.9</v>
      </c>
      <c r="AN85">
        <v>17156.21</v>
      </c>
      <c r="AO85">
        <v>17156.14</v>
      </c>
      <c r="AP85">
        <v>0.07</v>
      </c>
      <c r="AQ85">
        <v>0</v>
      </c>
      <c r="AR85">
        <v>0</v>
      </c>
      <c r="AU85">
        <v>280</v>
      </c>
      <c r="AV85" s="13">
        <v>276</v>
      </c>
      <c r="AW85" s="3">
        <v>0</v>
      </c>
      <c r="AX85" s="3">
        <v>0</v>
      </c>
      <c r="AY85" s="3">
        <v>290</v>
      </c>
      <c r="AZ85" s="17">
        <v>306</v>
      </c>
      <c r="BA85" s="3">
        <v>0</v>
      </c>
      <c r="BB85" s="3">
        <v>0</v>
      </c>
      <c r="BE85" s="21">
        <f t="shared" si="138"/>
        <v>0</v>
      </c>
      <c r="BF85" s="21">
        <f t="shared" ref="BF85:BH85" si="188">AH85</f>
        <v>0</v>
      </c>
      <c r="BG85" s="21">
        <f t="shared" si="188"/>
        <v>0</v>
      </c>
      <c r="BH85" s="21">
        <f t="shared" si="188"/>
        <v>0</v>
      </c>
      <c r="BI85">
        <f t="shared" si="143"/>
        <v>1</v>
      </c>
      <c r="BJ85">
        <f t="shared" si="144"/>
        <v>0</v>
      </c>
      <c r="BK85">
        <f t="shared" si="145"/>
        <v>1</v>
      </c>
      <c r="BL85">
        <f t="shared" si="146"/>
        <v>0</v>
      </c>
      <c r="BM85" s="21">
        <f t="shared" si="140"/>
        <v>0</v>
      </c>
      <c r="BN85" s="21">
        <f t="shared" ref="BN85:BP85" si="189">AE85</f>
        <v>0</v>
      </c>
      <c r="BO85" s="21">
        <f t="shared" si="189"/>
        <v>0</v>
      </c>
      <c r="BP85" s="21">
        <f t="shared" si="189"/>
        <v>0</v>
      </c>
      <c r="BQ85">
        <f t="shared" si="148"/>
        <v>1</v>
      </c>
      <c r="BR85">
        <f t="shared" si="149"/>
        <v>0</v>
      </c>
      <c r="BS85">
        <f t="shared" si="150"/>
        <v>1</v>
      </c>
      <c r="BT85">
        <f t="shared" si="151"/>
        <v>0</v>
      </c>
    </row>
    <row r="86" spans="1:72">
      <c r="A86">
        <v>27895.71</v>
      </c>
      <c r="B86">
        <v>-4226</v>
      </c>
      <c r="C86">
        <v>20075.53</v>
      </c>
      <c r="D86">
        <v>9150.56</v>
      </c>
      <c r="E86">
        <v>0</v>
      </c>
      <c r="F86" s="3">
        <v>-5199</v>
      </c>
      <c r="G86">
        <v>0</v>
      </c>
      <c r="H86">
        <v>189.05</v>
      </c>
      <c r="I86">
        <v>0</v>
      </c>
      <c r="J86">
        <v>221.29</v>
      </c>
      <c r="K86">
        <v>270.86</v>
      </c>
      <c r="L86">
        <v>0</v>
      </c>
      <c r="M86">
        <v>502.79</v>
      </c>
      <c r="N86">
        <v>508.55</v>
      </c>
      <c r="O86">
        <v>276.7</v>
      </c>
      <c r="P86">
        <v>287.3</v>
      </c>
      <c r="Q86">
        <v>0</v>
      </c>
      <c r="R86">
        <v>104.4</v>
      </c>
      <c r="S86">
        <v>28222.723</v>
      </c>
      <c r="T86">
        <v>4265.959</v>
      </c>
      <c r="U86">
        <v>12611.896</v>
      </c>
      <c r="V86">
        <v>4.429</v>
      </c>
      <c r="W86">
        <v>12616.325</v>
      </c>
      <c r="X86">
        <v>1498.912</v>
      </c>
      <c r="Y86">
        <v>49.974</v>
      </c>
      <c r="Z86">
        <v>16763.598</v>
      </c>
      <c r="AA86">
        <v>878.656</v>
      </c>
      <c r="AB86">
        <v>1436.74</v>
      </c>
      <c r="AC86" t="s">
        <v>60</v>
      </c>
      <c r="AD86" s="3">
        <v>-3453.2856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4137</v>
      </c>
      <c r="AL86">
        <v>28851.2</v>
      </c>
      <c r="AM86">
        <v>32988.2</v>
      </c>
      <c r="AN86">
        <v>17284.32</v>
      </c>
      <c r="AO86">
        <v>17284.25</v>
      </c>
      <c r="AP86">
        <v>0.07</v>
      </c>
      <c r="AQ86">
        <v>0</v>
      </c>
      <c r="AR86">
        <v>0</v>
      </c>
      <c r="AU86">
        <v>280</v>
      </c>
      <c r="AV86" s="13">
        <v>276</v>
      </c>
      <c r="AW86" s="3">
        <v>0</v>
      </c>
      <c r="AX86" s="3">
        <v>0</v>
      </c>
      <c r="AY86" s="3">
        <v>290</v>
      </c>
      <c r="AZ86" s="17">
        <v>306</v>
      </c>
      <c r="BA86" s="3">
        <v>0</v>
      </c>
      <c r="BB86" s="3">
        <v>0</v>
      </c>
      <c r="BE86" s="21">
        <f t="shared" si="138"/>
        <v>0</v>
      </c>
      <c r="BF86" s="21">
        <f t="shared" ref="BF86:BH86" si="190">AH86</f>
        <v>0</v>
      </c>
      <c r="BG86" s="21">
        <f t="shared" si="190"/>
        <v>0</v>
      </c>
      <c r="BH86" s="21">
        <f t="shared" si="190"/>
        <v>0</v>
      </c>
      <c r="BI86">
        <f t="shared" si="143"/>
        <v>1</v>
      </c>
      <c r="BJ86">
        <f t="shared" si="144"/>
        <v>0</v>
      </c>
      <c r="BK86">
        <f t="shared" si="145"/>
        <v>1</v>
      </c>
      <c r="BL86">
        <f t="shared" si="146"/>
        <v>0</v>
      </c>
      <c r="BM86" s="21">
        <f t="shared" si="140"/>
        <v>0</v>
      </c>
      <c r="BN86" s="21">
        <f t="shared" ref="BN86:BP86" si="191">AE86</f>
        <v>0</v>
      </c>
      <c r="BO86" s="21">
        <f t="shared" si="191"/>
        <v>0</v>
      </c>
      <c r="BP86" s="21">
        <f t="shared" si="191"/>
        <v>0</v>
      </c>
      <c r="BQ86">
        <f t="shared" si="148"/>
        <v>1</v>
      </c>
      <c r="BR86">
        <f t="shared" si="149"/>
        <v>0</v>
      </c>
      <c r="BS86">
        <f t="shared" si="150"/>
        <v>1</v>
      </c>
      <c r="BT86">
        <f t="shared" si="151"/>
        <v>0</v>
      </c>
    </row>
    <row r="87" spans="1:72">
      <c r="A87">
        <v>27987.01</v>
      </c>
      <c r="B87">
        <v>-4236</v>
      </c>
      <c r="C87">
        <v>20054.27</v>
      </c>
      <c r="D87">
        <v>9249.37</v>
      </c>
      <c r="E87">
        <v>0</v>
      </c>
      <c r="F87" s="3">
        <v>-5199</v>
      </c>
      <c r="G87">
        <v>0</v>
      </c>
      <c r="H87">
        <v>189.05</v>
      </c>
      <c r="I87">
        <v>0</v>
      </c>
      <c r="J87">
        <v>219.98</v>
      </c>
      <c r="K87">
        <v>271.1</v>
      </c>
      <c r="L87">
        <v>0</v>
      </c>
      <c r="M87">
        <v>502.38</v>
      </c>
      <c r="N87">
        <v>508.55</v>
      </c>
      <c r="O87">
        <v>274.3</v>
      </c>
      <c r="P87">
        <v>284.3</v>
      </c>
      <c r="Q87">
        <v>0</v>
      </c>
      <c r="R87">
        <v>104.55</v>
      </c>
      <c r="S87">
        <v>27941.234</v>
      </c>
      <c r="T87">
        <v>4254.501</v>
      </c>
      <c r="U87">
        <v>12759.842</v>
      </c>
      <c r="V87">
        <v>4.433</v>
      </c>
      <c r="W87">
        <v>12764.275</v>
      </c>
      <c r="X87">
        <v>1252.85</v>
      </c>
      <c r="Y87">
        <v>50.035</v>
      </c>
      <c r="Z87">
        <v>16811.418</v>
      </c>
      <c r="AA87">
        <v>845.289</v>
      </c>
      <c r="AB87">
        <v>1446.6</v>
      </c>
      <c r="AC87" t="s">
        <v>60</v>
      </c>
      <c r="AD87" s="3">
        <v>-3467.1533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4150</v>
      </c>
      <c r="AL87">
        <v>28501.5</v>
      </c>
      <c r="AM87">
        <v>32651.5</v>
      </c>
      <c r="AN87">
        <v>17378.43</v>
      </c>
      <c r="AO87">
        <v>17378.36</v>
      </c>
      <c r="AP87">
        <v>0.07</v>
      </c>
      <c r="AQ87">
        <v>0</v>
      </c>
      <c r="AR87">
        <v>0</v>
      </c>
      <c r="AU87">
        <v>280</v>
      </c>
      <c r="AV87" s="13">
        <v>275</v>
      </c>
      <c r="AW87" s="3">
        <v>0</v>
      </c>
      <c r="AX87" s="3">
        <v>0</v>
      </c>
      <c r="AY87" s="3">
        <v>290</v>
      </c>
      <c r="AZ87" s="17">
        <v>305</v>
      </c>
      <c r="BA87" s="3">
        <v>0</v>
      </c>
      <c r="BB87" s="3">
        <v>0</v>
      </c>
      <c r="BE87" s="21">
        <f t="shared" si="138"/>
        <v>0</v>
      </c>
      <c r="BF87" s="21">
        <f t="shared" ref="BF87:BH87" si="192">AH87</f>
        <v>0</v>
      </c>
      <c r="BG87" s="21">
        <f t="shared" si="192"/>
        <v>0</v>
      </c>
      <c r="BH87" s="21">
        <f t="shared" si="192"/>
        <v>0</v>
      </c>
      <c r="BI87">
        <f t="shared" si="143"/>
        <v>1</v>
      </c>
      <c r="BJ87">
        <f t="shared" si="144"/>
        <v>0</v>
      </c>
      <c r="BK87">
        <f t="shared" si="145"/>
        <v>1</v>
      </c>
      <c r="BL87">
        <f t="shared" si="146"/>
        <v>0</v>
      </c>
      <c r="BM87" s="21">
        <f t="shared" si="140"/>
        <v>0</v>
      </c>
      <c r="BN87" s="21">
        <f t="shared" ref="BN87:BP87" si="193">AE87</f>
        <v>0</v>
      </c>
      <c r="BO87" s="21">
        <f t="shared" si="193"/>
        <v>0</v>
      </c>
      <c r="BP87" s="21">
        <f t="shared" si="193"/>
        <v>0</v>
      </c>
      <c r="BQ87">
        <f t="shared" si="148"/>
        <v>1</v>
      </c>
      <c r="BR87">
        <f t="shared" si="149"/>
        <v>0</v>
      </c>
      <c r="BS87">
        <f t="shared" si="150"/>
        <v>1</v>
      </c>
      <c r="BT87">
        <f t="shared" si="151"/>
        <v>0</v>
      </c>
    </row>
    <row r="88" spans="1:72">
      <c r="A88">
        <v>27669.14</v>
      </c>
      <c r="B88">
        <v>-4253</v>
      </c>
      <c r="C88">
        <v>20054.98</v>
      </c>
      <c r="D88">
        <v>9199.22</v>
      </c>
      <c r="E88">
        <v>0</v>
      </c>
      <c r="F88" s="3">
        <v>-5199</v>
      </c>
      <c r="G88">
        <v>0</v>
      </c>
      <c r="H88">
        <v>189.89</v>
      </c>
      <c r="I88">
        <v>0</v>
      </c>
      <c r="J88">
        <v>221.01</v>
      </c>
      <c r="K88">
        <v>271.1</v>
      </c>
      <c r="L88">
        <v>0</v>
      </c>
      <c r="M88">
        <v>504.02</v>
      </c>
      <c r="N88">
        <v>508.55</v>
      </c>
      <c r="O88">
        <v>277.5</v>
      </c>
      <c r="P88">
        <v>287.1</v>
      </c>
      <c r="Q88">
        <v>0</v>
      </c>
      <c r="R88">
        <v>104.82</v>
      </c>
      <c r="S88">
        <v>27761.023</v>
      </c>
      <c r="T88">
        <v>4212.233</v>
      </c>
      <c r="U88">
        <v>12755.567</v>
      </c>
      <c r="V88">
        <v>4.455</v>
      </c>
      <c r="W88">
        <v>12760.022</v>
      </c>
      <c r="X88">
        <v>769.182</v>
      </c>
      <c r="Y88">
        <v>49.97</v>
      </c>
      <c r="Z88">
        <v>16690.258</v>
      </c>
      <c r="AA88">
        <v>1029.766</v>
      </c>
      <c r="AB88">
        <v>1441.39</v>
      </c>
      <c r="AC88" t="s">
        <v>60</v>
      </c>
      <c r="AD88" s="3">
        <v>-3449.2236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4163</v>
      </c>
      <c r="AL88">
        <v>28568.9</v>
      </c>
      <c r="AM88">
        <v>32731.9</v>
      </c>
      <c r="AN88">
        <v>17464.25</v>
      </c>
      <c r="AO88">
        <v>17464.18</v>
      </c>
      <c r="AP88">
        <v>0.07</v>
      </c>
      <c r="AQ88">
        <v>0</v>
      </c>
      <c r="AR88">
        <v>0</v>
      </c>
      <c r="AU88">
        <v>280</v>
      </c>
      <c r="AV88" s="13">
        <v>275</v>
      </c>
      <c r="AW88" s="3">
        <v>0</v>
      </c>
      <c r="AX88" s="3">
        <v>0</v>
      </c>
      <c r="AY88" s="3">
        <v>290</v>
      </c>
      <c r="AZ88" s="17">
        <v>305</v>
      </c>
      <c r="BA88" s="3">
        <v>0</v>
      </c>
      <c r="BB88" s="3">
        <v>0</v>
      </c>
      <c r="BE88" s="21">
        <f t="shared" si="138"/>
        <v>0</v>
      </c>
      <c r="BF88" s="21">
        <f t="shared" ref="BF88:BH88" si="194">AH88</f>
        <v>0</v>
      </c>
      <c r="BG88" s="21">
        <f t="shared" si="194"/>
        <v>0</v>
      </c>
      <c r="BH88" s="21">
        <f t="shared" si="194"/>
        <v>0</v>
      </c>
      <c r="BI88">
        <f t="shared" si="143"/>
        <v>1</v>
      </c>
      <c r="BJ88">
        <f t="shared" si="144"/>
        <v>0</v>
      </c>
      <c r="BK88">
        <f t="shared" si="145"/>
        <v>1</v>
      </c>
      <c r="BL88">
        <f t="shared" si="146"/>
        <v>0</v>
      </c>
      <c r="BM88" s="21">
        <f t="shared" si="140"/>
        <v>0</v>
      </c>
      <c r="BN88" s="21">
        <f t="shared" ref="BN88:BP88" si="195">AE88</f>
        <v>0</v>
      </c>
      <c r="BO88" s="21">
        <f t="shared" si="195"/>
        <v>0</v>
      </c>
      <c r="BP88" s="21">
        <f t="shared" si="195"/>
        <v>0</v>
      </c>
      <c r="BQ88">
        <f t="shared" si="148"/>
        <v>1</v>
      </c>
      <c r="BR88">
        <f t="shared" si="149"/>
        <v>0</v>
      </c>
      <c r="BS88">
        <f t="shared" si="150"/>
        <v>1</v>
      </c>
      <c r="BT88">
        <f t="shared" si="151"/>
        <v>0</v>
      </c>
    </row>
    <row r="89" spans="1:72">
      <c r="A89">
        <v>27380.04</v>
      </c>
      <c r="B89">
        <v>-4265</v>
      </c>
      <c r="C89">
        <v>20057.98</v>
      </c>
      <c r="D89">
        <v>9403.76</v>
      </c>
      <c r="E89">
        <v>0</v>
      </c>
      <c r="F89" s="3">
        <v>-5199</v>
      </c>
      <c r="G89">
        <v>0</v>
      </c>
      <c r="H89">
        <v>189.05</v>
      </c>
      <c r="I89">
        <v>0</v>
      </c>
      <c r="J89">
        <v>220.94</v>
      </c>
      <c r="K89">
        <v>270.86</v>
      </c>
      <c r="L89">
        <v>0</v>
      </c>
      <c r="M89">
        <v>502.38</v>
      </c>
      <c r="N89">
        <v>508.13</v>
      </c>
      <c r="O89">
        <v>275.9</v>
      </c>
      <c r="P89">
        <v>287</v>
      </c>
      <c r="Q89">
        <v>0</v>
      </c>
      <c r="R89">
        <v>104.77</v>
      </c>
      <c r="S89">
        <v>27596.008</v>
      </c>
      <c r="T89">
        <v>4365.169</v>
      </c>
      <c r="U89">
        <v>13064.061</v>
      </c>
      <c r="V89">
        <v>4.431</v>
      </c>
      <c r="W89">
        <v>13068.492</v>
      </c>
      <c r="X89">
        <v>334.434</v>
      </c>
      <c r="Y89">
        <v>50.02</v>
      </c>
      <c r="Z89">
        <v>16714.21</v>
      </c>
      <c r="AA89">
        <v>821.824</v>
      </c>
      <c r="AB89">
        <v>1444.24</v>
      </c>
      <c r="AC89" t="s">
        <v>60</v>
      </c>
      <c r="AD89" s="3">
        <v>-3457.7683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4176</v>
      </c>
      <c r="AL89">
        <v>28607.8</v>
      </c>
      <c r="AM89">
        <v>32783.8</v>
      </c>
      <c r="AN89">
        <v>17544.46</v>
      </c>
      <c r="AO89">
        <v>17544.39</v>
      </c>
      <c r="AP89">
        <v>0.07</v>
      </c>
      <c r="AQ89">
        <v>0</v>
      </c>
      <c r="AR89">
        <v>0</v>
      </c>
      <c r="AU89">
        <v>280</v>
      </c>
      <c r="AV89" s="13">
        <v>275</v>
      </c>
      <c r="AW89" s="3">
        <v>0</v>
      </c>
      <c r="AX89" s="3">
        <v>0</v>
      </c>
      <c r="AY89" s="3">
        <v>290</v>
      </c>
      <c r="AZ89" s="17">
        <v>305</v>
      </c>
      <c r="BA89" s="3">
        <v>0</v>
      </c>
      <c r="BB89" s="3">
        <v>0</v>
      </c>
      <c r="BE89" s="21">
        <f t="shared" si="138"/>
        <v>0</v>
      </c>
      <c r="BF89" s="21">
        <f t="shared" ref="BF89:BH89" si="196">AH89</f>
        <v>0</v>
      </c>
      <c r="BG89" s="21">
        <f t="shared" si="196"/>
        <v>0</v>
      </c>
      <c r="BH89" s="21">
        <f t="shared" si="196"/>
        <v>0</v>
      </c>
      <c r="BI89">
        <f t="shared" si="143"/>
        <v>1</v>
      </c>
      <c r="BJ89">
        <f t="shared" si="144"/>
        <v>0</v>
      </c>
      <c r="BK89">
        <f t="shared" si="145"/>
        <v>1</v>
      </c>
      <c r="BL89">
        <f t="shared" si="146"/>
        <v>0</v>
      </c>
      <c r="BM89" s="21">
        <f t="shared" si="140"/>
        <v>0</v>
      </c>
      <c r="BN89" s="21">
        <f t="shared" ref="BN89:BP89" si="197">AE89</f>
        <v>0</v>
      </c>
      <c r="BO89" s="21">
        <f t="shared" si="197"/>
        <v>0</v>
      </c>
      <c r="BP89" s="21">
        <f t="shared" si="197"/>
        <v>0</v>
      </c>
      <c r="BQ89">
        <f t="shared" si="148"/>
        <v>1</v>
      </c>
      <c r="BR89">
        <f t="shared" si="149"/>
        <v>0</v>
      </c>
      <c r="BS89">
        <f t="shared" si="150"/>
        <v>1</v>
      </c>
      <c r="BT89">
        <f t="shared" si="151"/>
        <v>0</v>
      </c>
    </row>
    <row r="90" spans="1:72">
      <c r="A90">
        <v>27507.47</v>
      </c>
      <c r="B90">
        <v>-4564</v>
      </c>
      <c r="C90">
        <v>20032.31</v>
      </c>
      <c r="D90">
        <v>10259.61</v>
      </c>
      <c r="E90">
        <v>0</v>
      </c>
      <c r="F90" s="3">
        <v>-5199</v>
      </c>
      <c r="G90">
        <v>0</v>
      </c>
      <c r="H90">
        <v>190.77</v>
      </c>
      <c r="I90">
        <v>0</v>
      </c>
      <c r="J90">
        <v>221.23</v>
      </c>
      <c r="K90">
        <v>270.86</v>
      </c>
      <c r="L90">
        <v>0</v>
      </c>
      <c r="M90">
        <v>501.97</v>
      </c>
      <c r="N90">
        <v>508.55</v>
      </c>
      <c r="O90">
        <v>276.6</v>
      </c>
      <c r="P90">
        <v>287.2</v>
      </c>
      <c r="Q90">
        <v>0</v>
      </c>
      <c r="R90">
        <v>104.87</v>
      </c>
      <c r="S90">
        <v>27427.008</v>
      </c>
      <c r="T90">
        <v>4670.241</v>
      </c>
      <c r="U90">
        <v>13596.935</v>
      </c>
      <c r="V90">
        <v>4.396</v>
      </c>
      <c r="W90">
        <v>13601.331</v>
      </c>
      <c r="X90">
        <v>335.241</v>
      </c>
      <c r="Y90">
        <v>49.991</v>
      </c>
      <c r="Z90">
        <v>16797.822</v>
      </c>
      <c r="AA90">
        <v>797.939</v>
      </c>
      <c r="AB90">
        <v>1449.55</v>
      </c>
      <c r="AC90" t="s">
        <v>60</v>
      </c>
      <c r="AD90" s="3">
        <v>-3458.1885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4192</v>
      </c>
      <c r="AL90">
        <v>28689.4</v>
      </c>
      <c r="AM90">
        <v>32881.4</v>
      </c>
      <c r="AN90">
        <v>17561.88</v>
      </c>
      <c r="AO90">
        <v>17561.81</v>
      </c>
      <c r="AP90">
        <v>0.07</v>
      </c>
      <c r="AQ90">
        <v>0</v>
      </c>
      <c r="AR90">
        <v>0</v>
      </c>
      <c r="AU90">
        <v>280</v>
      </c>
      <c r="AV90" s="13">
        <v>276</v>
      </c>
      <c r="AW90" s="3">
        <v>0</v>
      </c>
      <c r="AX90" s="3">
        <v>0</v>
      </c>
      <c r="AY90" s="3">
        <v>290</v>
      </c>
      <c r="AZ90" s="17">
        <v>306</v>
      </c>
      <c r="BA90" s="3">
        <v>0</v>
      </c>
      <c r="BB90" s="3">
        <v>0</v>
      </c>
      <c r="BE90" s="21">
        <f t="shared" si="138"/>
        <v>0</v>
      </c>
      <c r="BF90" s="21">
        <f t="shared" ref="BF90:BH90" si="198">AH90</f>
        <v>0</v>
      </c>
      <c r="BG90" s="21">
        <f t="shared" si="198"/>
        <v>0</v>
      </c>
      <c r="BH90" s="21">
        <f t="shared" si="198"/>
        <v>0</v>
      </c>
      <c r="BI90">
        <f t="shared" si="143"/>
        <v>1</v>
      </c>
      <c r="BJ90">
        <f t="shared" si="144"/>
        <v>0</v>
      </c>
      <c r="BK90">
        <f t="shared" si="145"/>
        <v>1</v>
      </c>
      <c r="BL90">
        <f t="shared" si="146"/>
        <v>0</v>
      </c>
      <c r="BM90" s="21">
        <f t="shared" si="140"/>
        <v>0</v>
      </c>
      <c r="BN90" s="21">
        <f t="shared" ref="BN90:BP90" si="199">AE90</f>
        <v>0</v>
      </c>
      <c r="BO90" s="21">
        <f t="shared" si="199"/>
        <v>0</v>
      </c>
      <c r="BP90" s="21">
        <f t="shared" si="199"/>
        <v>0</v>
      </c>
      <c r="BQ90">
        <f t="shared" si="148"/>
        <v>1</v>
      </c>
      <c r="BR90">
        <f t="shared" si="149"/>
        <v>0</v>
      </c>
      <c r="BS90">
        <f t="shared" si="150"/>
        <v>1</v>
      </c>
      <c r="BT90">
        <f t="shared" si="151"/>
        <v>0</v>
      </c>
    </row>
    <row r="91" spans="1:72">
      <c r="A91">
        <v>27223.9</v>
      </c>
      <c r="B91">
        <v>-4392</v>
      </c>
      <c r="C91">
        <v>20035.77</v>
      </c>
      <c r="D91">
        <v>9802.02</v>
      </c>
      <c r="E91">
        <v>0</v>
      </c>
      <c r="F91" s="3">
        <v>-5199</v>
      </c>
      <c r="G91">
        <v>0</v>
      </c>
      <c r="H91">
        <v>190.77</v>
      </c>
      <c r="I91">
        <v>0</v>
      </c>
      <c r="J91">
        <v>221.91</v>
      </c>
      <c r="K91">
        <v>270.86</v>
      </c>
      <c r="L91">
        <v>0</v>
      </c>
      <c r="M91">
        <v>501.97</v>
      </c>
      <c r="N91">
        <v>508.13</v>
      </c>
      <c r="O91">
        <v>274.5</v>
      </c>
      <c r="P91">
        <v>285.6</v>
      </c>
      <c r="Q91">
        <v>0</v>
      </c>
      <c r="R91">
        <v>104.77</v>
      </c>
      <c r="S91">
        <v>27213.121</v>
      </c>
      <c r="T91">
        <v>4338.89</v>
      </c>
      <c r="U91">
        <v>13646.337</v>
      </c>
      <c r="V91">
        <v>4.522</v>
      </c>
      <c r="W91">
        <v>13650.859</v>
      </c>
      <c r="X91">
        <v>334.44</v>
      </c>
      <c r="Y91">
        <v>50.036</v>
      </c>
      <c r="Z91">
        <v>17169.83</v>
      </c>
      <c r="AA91">
        <v>690.443</v>
      </c>
      <c r="AB91">
        <v>1451.55</v>
      </c>
      <c r="AC91" t="s">
        <v>60</v>
      </c>
      <c r="AD91" s="3">
        <v>-3459.029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4023</v>
      </c>
      <c r="AL91">
        <v>28269.9</v>
      </c>
      <c r="AM91">
        <v>32292.9</v>
      </c>
      <c r="AN91">
        <v>17645.89</v>
      </c>
      <c r="AO91">
        <v>17645.82</v>
      </c>
      <c r="AP91">
        <v>0.07</v>
      </c>
      <c r="AQ91">
        <v>0</v>
      </c>
      <c r="AR91">
        <v>0</v>
      </c>
      <c r="AU91">
        <v>280</v>
      </c>
      <c r="AV91" s="13">
        <v>276</v>
      </c>
      <c r="AW91" s="3">
        <v>0</v>
      </c>
      <c r="AX91" s="3">
        <v>0</v>
      </c>
      <c r="AY91" s="3">
        <v>290</v>
      </c>
      <c r="AZ91" s="17">
        <v>306</v>
      </c>
      <c r="BA91" s="3">
        <v>0</v>
      </c>
      <c r="BB91" s="3">
        <v>0</v>
      </c>
      <c r="BE91" s="21">
        <f t="shared" si="138"/>
        <v>0</v>
      </c>
      <c r="BF91" s="21">
        <f t="shared" ref="BF91:BH91" si="200">AH91</f>
        <v>0</v>
      </c>
      <c r="BG91" s="21">
        <f t="shared" si="200"/>
        <v>0</v>
      </c>
      <c r="BH91" s="21">
        <f t="shared" si="200"/>
        <v>0</v>
      </c>
      <c r="BI91">
        <f t="shared" si="143"/>
        <v>1</v>
      </c>
      <c r="BJ91">
        <f t="shared" si="144"/>
        <v>0</v>
      </c>
      <c r="BK91">
        <f t="shared" si="145"/>
        <v>1</v>
      </c>
      <c r="BL91">
        <f t="shared" si="146"/>
        <v>0</v>
      </c>
      <c r="BM91" s="21">
        <f t="shared" si="140"/>
        <v>0</v>
      </c>
      <c r="BN91" s="21">
        <f t="shared" ref="BN91:BP91" si="201">AE91</f>
        <v>0</v>
      </c>
      <c r="BO91" s="21">
        <f t="shared" si="201"/>
        <v>0</v>
      </c>
      <c r="BP91" s="21">
        <f t="shared" si="201"/>
        <v>0</v>
      </c>
      <c r="BQ91">
        <f t="shared" si="148"/>
        <v>1</v>
      </c>
      <c r="BR91">
        <f t="shared" si="149"/>
        <v>0</v>
      </c>
      <c r="BS91">
        <f t="shared" si="150"/>
        <v>1</v>
      </c>
      <c r="BT91">
        <f t="shared" si="151"/>
        <v>0</v>
      </c>
    </row>
    <row r="92" spans="1:72">
      <c r="A92">
        <v>26964.31</v>
      </c>
      <c r="B92">
        <v>-3724</v>
      </c>
      <c r="C92">
        <v>20036.64</v>
      </c>
      <c r="D92">
        <v>8875.45</v>
      </c>
      <c r="E92">
        <v>0</v>
      </c>
      <c r="F92" s="3">
        <v>-4699</v>
      </c>
      <c r="G92">
        <v>0</v>
      </c>
      <c r="H92">
        <v>189.89</v>
      </c>
      <c r="I92">
        <v>0</v>
      </c>
      <c r="J92">
        <v>220.77</v>
      </c>
      <c r="K92">
        <v>271.1</v>
      </c>
      <c r="L92">
        <v>0</v>
      </c>
      <c r="M92">
        <v>503.61</v>
      </c>
      <c r="N92">
        <v>506.9</v>
      </c>
      <c r="O92">
        <v>276.7</v>
      </c>
      <c r="P92">
        <v>286.1</v>
      </c>
      <c r="Q92">
        <v>0</v>
      </c>
      <c r="R92">
        <v>104.82</v>
      </c>
      <c r="S92">
        <v>27021.229</v>
      </c>
      <c r="T92">
        <v>3758.872</v>
      </c>
      <c r="U92">
        <v>12972.712</v>
      </c>
      <c r="V92">
        <v>4.793</v>
      </c>
      <c r="W92">
        <v>12977.505</v>
      </c>
      <c r="X92">
        <v>334.321</v>
      </c>
      <c r="Y92">
        <v>50</v>
      </c>
      <c r="Z92">
        <v>17032.402</v>
      </c>
      <c r="AA92">
        <v>765.621</v>
      </c>
      <c r="AB92">
        <v>1450.57</v>
      </c>
      <c r="AC92" t="s">
        <v>60</v>
      </c>
      <c r="AD92" s="3">
        <v>-2949.7139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3856</v>
      </c>
      <c r="AL92">
        <v>28021.1</v>
      </c>
      <c r="AM92">
        <v>31877.1</v>
      </c>
      <c r="AN92">
        <v>17658.13</v>
      </c>
      <c r="AO92">
        <v>17658.06</v>
      </c>
      <c r="AP92">
        <v>0.07</v>
      </c>
      <c r="AQ92">
        <v>0</v>
      </c>
      <c r="AR92">
        <v>0</v>
      </c>
      <c r="AU92">
        <v>280</v>
      </c>
      <c r="AV92" s="13">
        <v>275</v>
      </c>
      <c r="AW92" s="3">
        <v>0</v>
      </c>
      <c r="AX92" s="3">
        <v>0</v>
      </c>
      <c r="AY92" s="3">
        <v>290</v>
      </c>
      <c r="AZ92" s="17">
        <v>305.52</v>
      </c>
      <c r="BA92" s="3">
        <v>0</v>
      </c>
      <c r="BB92" s="3">
        <v>0</v>
      </c>
      <c r="BE92" s="21">
        <f t="shared" si="138"/>
        <v>0</v>
      </c>
      <c r="BF92" s="21">
        <f t="shared" ref="BF92:BH92" si="202">AH92</f>
        <v>0</v>
      </c>
      <c r="BG92" s="21">
        <f t="shared" si="202"/>
        <v>0</v>
      </c>
      <c r="BH92" s="21">
        <f t="shared" si="202"/>
        <v>0</v>
      </c>
      <c r="BI92">
        <f t="shared" si="143"/>
        <v>1</v>
      </c>
      <c r="BJ92">
        <f t="shared" si="144"/>
        <v>0</v>
      </c>
      <c r="BK92">
        <f t="shared" si="145"/>
        <v>1</v>
      </c>
      <c r="BL92">
        <f t="shared" si="146"/>
        <v>0</v>
      </c>
      <c r="BM92" s="21">
        <f t="shared" si="140"/>
        <v>0</v>
      </c>
      <c r="BN92" s="21">
        <f t="shared" ref="BN92:BP92" si="203">AE92</f>
        <v>0</v>
      </c>
      <c r="BO92" s="21">
        <f t="shared" si="203"/>
        <v>0</v>
      </c>
      <c r="BP92" s="21">
        <f t="shared" si="203"/>
        <v>0</v>
      </c>
      <c r="BQ92">
        <f t="shared" si="148"/>
        <v>1</v>
      </c>
      <c r="BR92">
        <f t="shared" si="149"/>
        <v>0</v>
      </c>
      <c r="BS92">
        <f t="shared" si="150"/>
        <v>1</v>
      </c>
      <c r="BT92">
        <f t="shared" si="151"/>
        <v>0</v>
      </c>
    </row>
    <row r="93" spans="1:72">
      <c r="A93">
        <v>26619.08</v>
      </c>
      <c r="B93">
        <v>-3839</v>
      </c>
      <c r="C93">
        <v>20036.19</v>
      </c>
      <c r="D93">
        <v>8658.48</v>
      </c>
      <c r="E93">
        <v>0</v>
      </c>
      <c r="F93" s="3">
        <v>-4700</v>
      </c>
      <c r="G93">
        <v>0</v>
      </c>
      <c r="H93">
        <v>189.89</v>
      </c>
      <c r="I93">
        <v>0</v>
      </c>
      <c r="J93">
        <v>220.56</v>
      </c>
      <c r="K93">
        <v>271.1</v>
      </c>
      <c r="L93">
        <v>0</v>
      </c>
      <c r="M93">
        <v>500.73</v>
      </c>
      <c r="N93">
        <v>505.67</v>
      </c>
      <c r="O93">
        <v>274.9</v>
      </c>
      <c r="P93">
        <v>284.7</v>
      </c>
      <c r="Q93">
        <v>0</v>
      </c>
      <c r="R93">
        <v>105.08</v>
      </c>
      <c r="S93">
        <v>26802.691</v>
      </c>
      <c r="T93">
        <v>3641.969</v>
      </c>
      <c r="U93">
        <v>12032.13</v>
      </c>
      <c r="V93">
        <v>4.759</v>
      </c>
      <c r="W93">
        <v>12036.89</v>
      </c>
      <c r="X93">
        <v>329.052</v>
      </c>
      <c r="Y93">
        <v>50.033</v>
      </c>
      <c r="Z93">
        <v>16619.824</v>
      </c>
      <c r="AA93">
        <v>1003.844</v>
      </c>
      <c r="AB93">
        <v>1437.29</v>
      </c>
      <c r="AC93" t="s">
        <v>60</v>
      </c>
      <c r="AD93" s="3">
        <v>-2955.457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3688</v>
      </c>
      <c r="AL93">
        <v>27781.2</v>
      </c>
      <c r="AM93">
        <v>31469.2</v>
      </c>
      <c r="AN93">
        <v>17719.39</v>
      </c>
      <c r="AO93">
        <v>17719.33</v>
      </c>
      <c r="AP93">
        <v>0.06</v>
      </c>
      <c r="AQ93">
        <v>0</v>
      </c>
      <c r="AR93">
        <v>0</v>
      </c>
      <c r="AU93">
        <v>280</v>
      </c>
      <c r="AV93" s="13">
        <v>276</v>
      </c>
      <c r="AW93" s="3">
        <v>0</v>
      </c>
      <c r="AX93" s="3">
        <v>0</v>
      </c>
      <c r="AY93" s="3">
        <v>290</v>
      </c>
      <c r="AZ93" s="17">
        <v>306</v>
      </c>
      <c r="BA93" s="3">
        <v>0</v>
      </c>
      <c r="BB93" s="3">
        <v>0</v>
      </c>
      <c r="BE93" s="21">
        <f t="shared" si="138"/>
        <v>0</v>
      </c>
      <c r="BF93" s="21">
        <f t="shared" ref="BF93:BH93" si="204">AH93</f>
        <v>0</v>
      </c>
      <c r="BG93" s="21">
        <f t="shared" si="204"/>
        <v>0</v>
      </c>
      <c r="BH93" s="21">
        <f t="shared" si="204"/>
        <v>0</v>
      </c>
      <c r="BI93">
        <f t="shared" si="143"/>
        <v>1</v>
      </c>
      <c r="BJ93">
        <f t="shared" si="144"/>
        <v>0</v>
      </c>
      <c r="BK93">
        <f t="shared" si="145"/>
        <v>1</v>
      </c>
      <c r="BL93">
        <f t="shared" si="146"/>
        <v>0</v>
      </c>
      <c r="BM93" s="21">
        <f t="shared" si="140"/>
        <v>0</v>
      </c>
      <c r="BN93" s="21">
        <f t="shared" ref="BN93:BP93" si="205">AE93</f>
        <v>0</v>
      </c>
      <c r="BO93" s="21">
        <f t="shared" si="205"/>
        <v>0</v>
      </c>
      <c r="BP93" s="21">
        <f t="shared" si="205"/>
        <v>0</v>
      </c>
      <c r="BQ93">
        <f t="shared" si="148"/>
        <v>1</v>
      </c>
      <c r="BR93">
        <f t="shared" si="149"/>
        <v>0</v>
      </c>
      <c r="BS93">
        <f t="shared" si="150"/>
        <v>1</v>
      </c>
      <c r="BT93">
        <f t="shared" si="151"/>
        <v>0</v>
      </c>
    </row>
    <row r="94" spans="1:72">
      <c r="A94">
        <v>26654.69</v>
      </c>
      <c r="B94">
        <v>-3862</v>
      </c>
      <c r="C94">
        <v>20037.84</v>
      </c>
      <c r="D94">
        <v>8709.75</v>
      </c>
      <c r="E94">
        <v>0</v>
      </c>
      <c r="F94" s="3">
        <v>-4700</v>
      </c>
      <c r="G94">
        <v>0</v>
      </c>
      <c r="H94">
        <v>190.77</v>
      </c>
      <c r="I94">
        <v>0</v>
      </c>
      <c r="J94">
        <v>221.55</v>
      </c>
      <c r="K94">
        <v>271.1</v>
      </c>
      <c r="L94">
        <v>0</v>
      </c>
      <c r="M94">
        <v>502.79</v>
      </c>
      <c r="N94">
        <v>507.31</v>
      </c>
      <c r="O94">
        <v>276.1</v>
      </c>
      <c r="P94">
        <v>284.6</v>
      </c>
      <c r="Q94">
        <v>0</v>
      </c>
      <c r="R94">
        <v>104.55</v>
      </c>
      <c r="S94">
        <v>26615.562</v>
      </c>
      <c r="T94">
        <v>3638.778</v>
      </c>
      <c r="U94">
        <v>12046.6</v>
      </c>
      <c r="V94">
        <v>4.848</v>
      </c>
      <c r="W94">
        <v>12051.448</v>
      </c>
      <c r="X94">
        <v>328.567</v>
      </c>
      <c r="Y94">
        <v>50.033</v>
      </c>
      <c r="Z94">
        <v>16881.012</v>
      </c>
      <c r="AA94">
        <v>800.211</v>
      </c>
      <c r="AB94">
        <v>1444.59</v>
      </c>
      <c r="AC94" t="s">
        <v>60</v>
      </c>
      <c r="AD94" s="3">
        <v>-2946.4922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3520</v>
      </c>
      <c r="AL94">
        <v>27551.5</v>
      </c>
      <c r="AM94">
        <v>31071.5</v>
      </c>
      <c r="AN94">
        <v>17678.53</v>
      </c>
      <c r="AO94">
        <v>17678.47</v>
      </c>
      <c r="AP94">
        <v>0.06</v>
      </c>
      <c r="AQ94">
        <v>0</v>
      </c>
      <c r="AR94">
        <v>0</v>
      </c>
      <c r="AU94">
        <v>280</v>
      </c>
      <c r="AV94" s="13">
        <v>275</v>
      </c>
      <c r="AW94" s="3">
        <v>0</v>
      </c>
      <c r="AX94" s="3">
        <v>0</v>
      </c>
      <c r="AY94" s="3">
        <v>290</v>
      </c>
      <c r="AZ94" s="17">
        <v>305</v>
      </c>
      <c r="BA94" s="3">
        <v>0</v>
      </c>
      <c r="BB94" s="3">
        <v>0</v>
      </c>
      <c r="BE94" s="21">
        <f t="shared" si="138"/>
        <v>0</v>
      </c>
      <c r="BF94" s="21">
        <f t="shared" ref="BF94:BH94" si="206">AH94</f>
        <v>0</v>
      </c>
      <c r="BG94" s="21">
        <f t="shared" si="206"/>
        <v>0</v>
      </c>
      <c r="BH94" s="21">
        <f t="shared" si="206"/>
        <v>0</v>
      </c>
      <c r="BI94">
        <f t="shared" si="143"/>
        <v>1</v>
      </c>
      <c r="BJ94">
        <f t="shared" si="144"/>
        <v>0</v>
      </c>
      <c r="BK94">
        <f t="shared" si="145"/>
        <v>1</v>
      </c>
      <c r="BL94">
        <f t="shared" si="146"/>
        <v>0</v>
      </c>
      <c r="BM94" s="21">
        <f t="shared" si="140"/>
        <v>0</v>
      </c>
      <c r="BN94" s="21">
        <f t="shared" ref="BN94:BP94" si="207">AE94</f>
        <v>0</v>
      </c>
      <c r="BO94" s="21">
        <f t="shared" si="207"/>
        <v>0</v>
      </c>
      <c r="BP94" s="21">
        <f t="shared" si="207"/>
        <v>0</v>
      </c>
      <c r="BQ94">
        <f t="shared" si="148"/>
        <v>1</v>
      </c>
      <c r="BR94">
        <f t="shared" si="149"/>
        <v>0</v>
      </c>
      <c r="BS94">
        <f t="shared" si="150"/>
        <v>1</v>
      </c>
      <c r="BT94">
        <f t="shared" si="151"/>
        <v>0</v>
      </c>
    </row>
    <row r="95" spans="1:72">
      <c r="A95">
        <v>26348.71</v>
      </c>
      <c r="B95">
        <v>-3832</v>
      </c>
      <c r="C95">
        <v>20037.69</v>
      </c>
      <c r="D95">
        <v>8386.96</v>
      </c>
      <c r="E95">
        <v>0</v>
      </c>
      <c r="F95" s="3">
        <v>-4700</v>
      </c>
      <c r="G95">
        <v>0</v>
      </c>
      <c r="H95">
        <v>190.77</v>
      </c>
      <c r="I95">
        <v>0</v>
      </c>
      <c r="J95">
        <v>221.2</v>
      </c>
      <c r="K95">
        <v>270.86</v>
      </c>
      <c r="L95">
        <v>0</v>
      </c>
      <c r="M95">
        <v>501.97</v>
      </c>
      <c r="N95">
        <v>507.31</v>
      </c>
      <c r="O95">
        <v>276.2</v>
      </c>
      <c r="P95">
        <v>287.8</v>
      </c>
      <c r="Q95">
        <v>0</v>
      </c>
      <c r="R95">
        <v>104.77</v>
      </c>
      <c r="S95">
        <v>26281.3</v>
      </c>
      <c r="T95">
        <v>3931.023</v>
      </c>
      <c r="U95">
        <v>11991.455</v>
      </c>
      <c r="V95">
        <v>4.872</v>
      </c>
      <c r="W95">
        <v>11996.327</v>
      </c>
      <c r="X95">
        <v>330.609</v>
      </c>
      <c r="Y95">
        <v>49.988</v>
      </c>
      <c r="Z95">
        <v>16937.877</v>
      </c>
      <c r="AA95">
        <v>713.441</v>
      </c>
      <c r="AB95">
        <v>1431.42</v>
      </c>
      <c r="AC95" t="s">
        <v>60</v>
      </c>
      <c r="AD95" s="3">
        <v>-2946.212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3479</v>
      </c>
      <c r="AL95">
        <v>27257.5</v>
      </c>
      <c r="AM95">
        <v>30736.5</v>
      </c>
      <c r="AN95">
        <v>17690.74</v>
      </c>
      <c r="AO95">
        <v>17690.68</v>
      </c>
      <c r="AP95">
        <v>0.06</v>
      </c>
      <c r="AQ95">
        <v>0</v>
      </c>
      <c r="AR95">
        <v>0</v>
      </c>
      <c r="AU95">
        <v>280</v>
      </c>
      <c r="AV95" s="13">
        <v>275</v>
      </c>
      <c r="AW95" s="3">
        <v>0</v>
      </c>
      <c r="AX95" s="3">
        <v>0</v>
      </c>
      <c r="AY95" s="3">
        <v>290</v>
      </c>
      <c r="AZ95" s="17">
        <v>305</v>
      </c>
      <c r="BA95" s="3">
        <v>0</v>
      </c>
      <c r="BB95" s="3">
        <v>0</v>
      </c>
      <c r="BE95" s="21">
        <f t="shared" si="138"/>
        <v>0</v>
      </c>
      <c r="BF95" s="21">
        <f t="shared" ref="BF95:BH95" si="208">AH95</f>
        <v>0</v>
      </c>
      <c r="BG95" s="21">
        <f t="shared" si="208"/>
        <v>0</v>
      </c>
      <c r="BH95" s="21">
        <f t="shared" si="208"/>
        <v>0</v>
      </c>
      <c r="BI95">
        <f t="shared" si="143"/>
        <v>1</v>
      </c>
      <c r="BJ95">
        <f t="shared" si="144"/>
        <v>0</v>
      </c>
      <c r="BK95">
        <f t="shared" si="145"/>
        <v>1</v>
      </c>
      <c r="BL95">
        <f t="shared" si="146"/>
        <v>0</v>
      </c>
      <c r="BM95" s="21">
        <f t="shared" si="140"/>
        <v>0</v>
      </c>
      <c r="BN95" s="21">
        <f t="shared" ref="BN95:BP95" si="209">AE95</f>
        <v>0</v>
      </c>
      <c r="BO95" s="21">
        <f t="shared" si="209"/>
        <v>0</v>
      </c>
      <c r="BP95" s="21">
        <f t="shared" si="209"/>
        <v>0</v>
      </c>
      <c r="BQ95">
        <f t="shared" si="148"/>
        <v>1</v>
      </c>
      <c r="BR95">
        <f t="shared" si="149"/>
        <v>0</v>
      </c>
      <c r="BS95">
        <f t="shared" si="150"/>
        <v>1</v>
      </c>
      <c r="BT95">
        <f t="shared" si="151"/>
        <v>0</v>
      </c>
    </row>
    <row r="96" spans="1:72">
      <c r="A96">
        <v>25970.14</v>
      </c>
      <c r="B96">
        <v>-3799</v>
      </c>
      <c r="C96">
        <v>20035.75</v>
      </c>
      <c r="D96">
        <v>7985.15</v>
      </c>
      <c r="E96">
        <v>0</v>
      </c>
      <c r="F96" s="3">
        <v>-4700</v>
      </c>
      <c r="G96">
        <v>0</v>
      </c>
      <c r="H96">
        <v>190.77</v>
      </c>
      <c r="I96">
        <v>0</v>
      </c>
      <c r="J96">
        <v>221.18</v>
      </c>
      <c r="K96">
        <v>270.86</v>
      </c>
      <c r="L96">
        <v>0</v>
      </c>
      <c r="M96">
        <v>503.2</v>
      </c>
      <c r="N96">
        <v>506.9</v>
      </c>
      <c r="O96">
        <v>277.3</v>
      </c>
      <c r="P96">
        <v>285.5</v>
      </c>
      <c r="Q96">
        <v>0</v>
      </c>
      <c r="R96">
        <v>104.55</v>
      </c>
      <c r="S96">
        <v>26045.35</v>
      </c>
      <c r="T96">
        <v>3749.303</v>
      </c>
      <c r="U96">
        <v>11527.267</v>
      </c>
      <c r="V96">
        <v>4.871</v>
      </c>
      <c r="W96">
        <v>11532.138</v>
      </c>
      <c r="X96">
        <v>330.951</v>
      </c>
      <c r="Y96">
        <v>50.028</v>
      </c>
      <c r="Z96">
        <v>16890.197</v>
      </c>
      <c r="AA96">
        <v>786.402</v>
      </c>
      <c r="AB96">
        <v>1421.72</v>
      </c>
      <c r="AC96" t="s">
        <v>60</v>
      </c>
      <c r="AD96" s="3">
        <v>-2946.912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3441</v>
      </c>
      <c r="AL96">
        <v>27023.3</v>
      </c>
      <c r="AM96">
        <v>30464.3</v>
      </c>
      <c r="AN96">
        <v>17737.97</v>
      </c>
      <c r="AO96">
        <v>17737.91</v>
      </c>
      <c r="AP96">
        <v>0.06</v>
      </c>
      <c r="AQ96">
        <v>0</v>
      </c>
      <c r="AR96">
        <v>0</v>
      </c>
      <c r="AU96">
        <v>280</v>
      </c>
      <c r="AV96" s="13">
        <v>275</v>
      </c>
      <c r="AW96" s="3">
        <v>0</v>
      </c>
      <c r="AX96" s="3">
        <v>0</v>
      </c>
      <c r="AY96" s="3">
        <v>290</v>
      </c>
      <c r="AZ96" s="17">
        <v>305</v>
      </c>
      <c r="BA96" s="3">
        <v>0</v>
      </c>
      <c r="BB96" s="3">
        <v>0</v>
      </c>
      <c r="BE96" s="21">
        <f t="shared" si="138"/>
        <v>0</v>
      </c>
      <c r="BF96" s="21">
        <f t="shared" ref="BF96:BH96" si="210">AH96</f>
        <v>0</v>
      </c>
      <c r="BG96" s="21">
        <f t="shared" si="210"/>
        <v>0</v>
      </c>
      <c r="BH96" s="21">
        <f t="shared" si="210"/>
        <v>0</v>
      </c>
      <c r="BI96">
        <f t="shared" si="143"/>
        <v>1</v>
      </c>
      <c r="BJ96">
        <f t="shared" si="144"/>
        <v>0</v>
      </c>
      <c r="BK96">
        <f t="shared" si="145"/>
        <v>1</v>
      </c>
      <c r="BL96">
        <f t="shared" si="146"/>
        <v>0</v>
      </c>
      <c r="BM96" s="21">
        <f t="shared" si="140"/>
        <v>0</v>
      </c>
      <c r="BN96" s="21">
        <f t="shared" ref="BN96:BP96" si="211">AE96</f>
        <v>0</v>
      </c>
      <c r="BO96" s="21">
        <f t="shared" si="211"/>
        <v>0</v>
      </c>
      <c r="BP96" s="21">
        <f t="shared" si="211"/>
        <v>0</v>
      </c>
      <c r="BQ96">
        <f t="shared" si="148"/>
        <v>1</v>
      </c>
      <c r="BR96">
        <f t="shared" si="149"/>
        <v>0</v>
      </c>
      <c r="BS96">
        <f t="shared" si="150"/>
        <v>1</v>
      </c>
      <c r="BT96">
        <f t="shared" si="151"/>
        <v>0</v>
      </c>
    </row>
    <row r="97" spans="1:72">
      <c r="A97">
        <v>25761.68</v>
      </c>
      <c r="B97">
        <v>-3758</v>
      </c>
      <c r="C97">
        <v>20020.1</v>
      </c>
      <c r="D97">
        <v>7742.52</v>
      </c>
      <c r="E97">
        <v>0</v>
      </c>
      <c r="F97" s="3">
        <v>-4700</v>
      </c>
      <c r="G97">
        <v>0</v>
      </c>
      <c r="H97">
        <v>187.33</v>
      </c>
      <c r="I97">
        <v>0</v>
      </c>
      <c r="J97">
        <v>219.41</v>
      </c>
      <c r="K97">
        <v>270.16</v>
      </c>
      <c r="L97">
        <v>0</v>
      </c>
      <c r="M97">
        <v>501.56</v>
      </c>
      <c r="N97">
        <v>506.9</v>
      </c>
      <c r="O97">
        <v>272.7</v>
      </c>
      <c r="P97">
        <v>283.1</v>
      </c>
      <c r="Q97">
        <v>0</v>
      </c>
      <c r="R97">
        <v>105.03</v>
      </c>
      <c r="S97">
        <v>25810.943</v>
      </c>
      <c r="T97">
        <v>3723.919</v>
      </c>
      <c r="U97">
        <v>11022.493</v>
      </c>
      <c r="V97">
        <v>5.911</v>
      </c>
      <c r="W97">
        <v>11028.404</v>
      </c>
      <c r="X97">
        <v>332.814</v>
      </c>
      <c r="Y97">
        <v>50.034</v>
      </c>
      <c r="Z97">
        <v>16847.639</v>
      </c>
      <c r="AA97">
        <v>883.307</v>
      </c>
      <c r="AB97">
        <v>1414.47</v>
      </c>
      <c r="AC97" t="s">
        <v>60</v>
      </c>
      <c r="AD97" s="3">
        <v>-2949.2935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3400</v>
      </c>
      <c r="AL97">
        <v>26681.5</v>
      </c>
      <c r="AM97">
        <v>30081.5</v>
      </c>
      <c r="AN97">
        <v>17751.93</v>
      </c>
      <c r="AO97">
        <v>17751.87</v>
      </c>
      <c r="AP97">
        <v>0.06</v>
      </c>
      <c r="AQ97">
        <v>0</v>
      </c>
      <c r="AR97">
        <v>0</v>
      </c>
      <c r="AU97">
        <v>280</v>
      </c>
      <c r="AV97" s="13">
        <v>275</v>
      </c>
      <c r="AW97" s="3">
        <v>0</v>
      </c>
      <c r="AX97" s="3">
        <v>0</v>
      </c>
      <c r="AY97" s="3">
        <v>290</v>
      </c>
      <c r="AZ97" s="17">
        <v>305</v>
      </c>
      <c r="BA97" s="3">
        <v>0</v>
      </c>
      <c r="BB97" s="3">
        <v>0</v>
      </c>
      <c r="BE97" s="21">
        <f t="shared" si="138"/>
        <v>0</v>
      </c>
      <c r="BF97" s="21">
        <f t="shared" ref="BF97:BH97" si="212">AH97</f>
        <v>0</v>
      </c>
      <c r="BG97" s="21">
        <f t="shared" si="212"/>
        <v>0</v>
      </c>
      <c r="BH97" s="21">
        <f t="shared" si="212"/>
        <v>0</v>
      </c>
      <c r="BI97">
        <f t="shared" si="143"/>
        <v>1</v>
      </c>
      <c r="BJ97">
        <f t="shared" si="144"/>
        <v>0</v>
      </c>
      <c r="BK97">
        <f t="shared" si="145"/>
        <v>1</v>
      </c>
      <c r="BL97">
        <f t="shared" si="146"/>
        <v>0</v>
      </c>
      <c r="BM97" s="21">
        <f t="shared" si="140"/>
        <v>0</v>
      </c>
      <c r="BN97" s="21">
        <f t="shared" ref="BN97:BP97" si="213">AE97</f>
        <v>0</v>
      </c>
      <c r="BO97" s="21">
        <f t="shared" si="213"/>
        <v>0</v>
      </c>
      <c r="BP97" s="21">
        <f t="shared" si="213"/>
        <v>0</v>
      </c>
      <c r="BQ97">
        <f t="shared" si="148"/>
        <v>1</v>
      </c>
      <c r="BR97">
        <f t="shared" si="149"/>
        <v>0</v>
      </c>
      <c r="BS97">
        <f t="shared" si="150"/>
        <v>1</v>
      </c>
      <c r="BT97">
        <f t="shared" si="151"/>
        <v>0</v>
      </c>
    </row>
    <row r="98" spans="61:72">
      <c r="BI98">
        <f t="shared" ref="BI98:BL98" si="214">SUM(BI2:BI97)</f>
        <v>96</v>
      </c>
      <c r="BJ98">
        <f t="shared" si="214"/>
        <v>0</v>
      </c>
      <c r="BK98">
        <f t="shared" si="214"/>
        <v>96</v>
      </c>
      <c r="BL98">
        <f t="shared" si="214"/>
        <v>0</v>
      </c>
      <c r="BQ98">
        <f t="shared" ref="BQ98:BT98" si="215">SUM(BQ2:BQ97)</f>
        <v>96</v>
      </c>
      <c r="BR98">
        <f t="shared" si="215"/>
        <v>0</v>
      </c>
      <c r="BS98">
        <f t="shared" si="215"/>
        <v>96</v>
      </c>
      <c r="BT98">
        <f t="shared" si="215"/>
        <v>0</v>
      </c>
    </row>
    <row r="99" spans="61:72">
      <c r="BI99">
        <f t="shared" ref="BI99:BK99" si="216">BI98/4</f>
        <v>24</v>
      </c>
      <c r="BJ99">
        <f t="shared" si="216"/>
        <v>0</v>
      </c>
      <c r="BK99">
        <f t="shared" si="216"/>
        <v>24</v>
      </c>
      <c r="BL99">
        <f>IF(BJ98=0,0,BL98/BJ98)</f>
        <v>0</v>
      </c>
      <c r="BQ99">
        <f t="shared" ref="BQ99:BS99" si="217">BQ98/4</f>
        <v>24</v>
      </c>
      <c r="BR99">
        <f t="shared" si="217"/>
        <v>0</v>
      </c>
      <c r="BS99">
        <f t="shared" si="217"/>
        <v>24</v>
      </c>
      <c r="BT99">
        <f>IF(BR98=0,0,BT98/BR98)</f>
        <v>0</v>
      </c>
    </row>
    <row r="101" ht="27" spans="57:64">
      <c r="BE101" s="25" t="s">
        <v>63</v>
      </c>
      <c r="BF101" s="25" t="s">
        <v>64</v>
      </c>
      <c r="BG101" s="25" t="s">
        <v>65</v>
      </c>
      <c r="BH101" s="25" t="s">
        <v>56</v>
      </c>
      <c r="BI101" s="25" t="s">
        <v>66</v>
      </c>
      <c r="BJ101" s="25" t="s">
        <v>67</v>
      </c>
      <c r="BK101" s="25" t="s">
        <v>68</v>
      </c>
      <c r="BL101" s="25" t="s">
        <v>59</v>
      </c>
    </row>
    <row r="102" spans="57:64">
      <c r="BE102" s="26">
        <f>BI99</f>
        <v>24</v>
      </c>
      <c r="BF102" s="26">
        <f>BJ99</f>
        <v>0</v>
      </c>
      <c r="BG102" s="27">
        <f>BL99</f>
        <v>0</v>
      </c>
      <c r="BH102" s="26">
        <f>BK99</f>
        <v>24</v>
      </c>
      <c r="BI102" s="26">
        <f>BQ99</f>
        <v>24</v>
      </c>
      <c r="BJ102" s="26">
        <f>BR99</f>
        <v>0</v>
      </c>
      <c r="BK102" s="27">
        <f>BT99</f>
        <v>0</v>
      </c>
      <c r="BL102" s="26">
        <f>BS99</f>
        <v>24</v>
      </c>
    </row>
  </sheetData>
  <pageMargins left="0.7" right="0.7" top="0.75" bottom="0.75" header="0.3" footer="0.3"/>
  <pageSetup paperSize="9" orientation="portrait"/>
  <headerFooter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0"/>
  <dimension ref="A1:BT102"/>
  <sheetViews>
    <sheetView tabSelected="1" zoomScale="70" zoomScaleNormal="70" workbookViewId="0">
      <pane ySplit="1" topLeftCell="A2" activePane="bottomLeft" state="frozen"/>
      <selection/>
      <selection pane="bottomLeft" activeCell="BD22" sqref="BD22"/>
    </sheetView>
  </sheetViews>
  <sheetFormatPr defaultColWidth="9" defaultRowHeight="13.5"/>
  <cols>
    <col min="1" max="1" width="9.375"/>
    <col min="6" max="6" width="8.74166666666667" style="3" customWidth="1"/>
    <col min="7" max="10" width="1.25" customWidth="1"/>
    <col min="11" max="11" width="8.74166666666667" customWidth="1"/>
    <col min="19" max="28" width="9" hidden="1" customWidth="1"/>
    <col min="29" max="29" width="1.775" customWidth="1"/>
    <col min="30" max="30" width="12.35" style="3" customWidth="1"/>
    <col min="31" max="36" width="4.74166666666667" customWidth="1"/>
    <col min="37" max="46" width="1.25" customWidth="1"/>
    <col min="47" max="47" width="5.89166666666667" customWidth="1"/>
    <col min="48" max="48" width="5" customWidth="1"/>
    <col min="49" max="54" width="8.03333333333333" style="3" customWidth="1"/>
    <col min="64" max="64" width="12.625"/>
    <col min="72" max="72" width="12.625"/>
  </cols>
  <sheetData>
    <row r="1" ht="157" customHeight="1" spans="1:7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10" t="s">
        <v>18</v>
      </c>
      <c r="T1" s="10" t="s">
        <v>19</v>
      </c>
      <c r="U1" s="10" t="s">
        <v>20</v>
      </c>
      <c r="V1" s="10" t="s">
        <v>21</v>
      </c>
      <c r="W1" s="10" t="s">
        <v>22</v>
      </c>
      <c r="X1" s="10" t="s">
        <v>23</v>
      </c>
      <c r="Y1" s="10" t="s">
        <v>24</v>
      </c>
      <c r="Z1" s="10" t="s">
        <v>25</v>
      </c>
      <c r="AA1" s="10" t="s">
        <v>26</v>
      </c>
      <c r="AB1" s="10" t="s">
        <v>27</v>
      </c>
      <c r="AC1" s="10" t="s">
        <v>28</v>
      </c>
      <c r="AD1" s="10" t="s">
        <v>29</v>
      </c>
      <c r="AE1" s="10" t="s">
        <v>30</v>
      </c>
      <c r="AF1" s="10" t="s">
        <v>31</v>
      </c>
      <c r="AG1" s="10" t="s">
        <v>32</v>
      </c>
      <c r="AH1" s="10" t="s">
        <v>33</v>
      </c>
      <c r="AI1" s="10" t="s">
        <v>34</v>
      </c>
      <c r="AJ1" s="10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4" t="s">
        <v>43</v>
      </c>
      <c r="AS1" s="4" t="s">
        <v>44</v>
      </c>
      <c r="AT1" s="4" t="s">
        <v>45</v>
      </c>
      <c r="AU1" s="10" t="s">
        <v>46</v>
      </c>
      <c r="AV1" s="11" t="s">
        <v>47</v>
      </c>
      <c r="AW1" s="10" t="s">
        <v>48</v>
      </c>
      <c r="AX1" s="10" t="s">
        <v>49</v>
      </c>
      <c r="AY1" s="10" t="s">
        <v>50</v>
      </c>
      <c r="AZ1" s="11" t="s">
        <v>51</v>
      </c>
      <c r="BA1" s="10" t="s">
        <v>52</v>
      </c>
      <c r="BB1" s="10" t="s">
        <v>53</v>
      </c>
      <c r="BE1" s="21" t="str">
        <f t="shared" ref="BE1:BE64" si="0">AW1</f>
        <v>1#日前价格(元/MWh)</v>
      </c>
      <c r="BF1" s="21" t="str">
        <f t="shared" ref="BF1:BH1" si="1">AH1</f>
        <v>日前节点边际电价-电能量价格(元/MWh)</v>
      </c>
      <c r="BG1" s="21" t="str">
        <f t="shared" si="1"/>
        <v>日前节点边际电价-阻塞价格(元/MWh)</v>
      </c>
      <c r="BH1" s="21" t="str">
        <f t="shared" si="1"/>
        <v>日前节点边际电价-节点电价(元/MWh)</v>
      </c>
      <c r="BI1" s="21" t="s">
        <v>54</v>
      </c>
      <c r="BJ1" s="21" t="s">
        <v>55</v>
      </c>
      <c r="BK1" s="21" t="s">
        <v>56</v>
      </c>
      <c r="BL1" s="21"/>
      <c r="BM1" s="21" t="str">
        <f t="shared" ref="BM1:BM64" si="2">AX1</f>
        <v>1#实时价格(元/MWh)</v>
      </c>
      <c r="BN1" s="21" t="str">
        <f t="shared" ref="BN1:BP1" si="3">AE1</f>
        <v>实时节点边际电价-电能量价格(元/MWh)</v>
      </c>
      <c r="BO1" s="21" t="str">
        <f t="shared" si="3"/>
        <v>实时节点边际电价-阻塞价格(元/MWh)</v>
      </c>
      <c r="BP1" s="21" t="str">
        <f t="shared" si="3"/>
        <v>实时节点边际电价-节点电价(元/MWh)</v>
      </c>
      <c r="BQ1" s="21" t="s">
        <v>57</v>
      </c>
      <c r="BR1" s="21" t="s">
        <v>58</v>
      </c>
      <c r="BS1" s="21" t="s">
        <v>59</v>
      </c>
    </row>
    <row r="2" spans="1:72">
      <c r="A2">
        <v>26008.27</v>
      </c>
      <c r="B2">
        <v>-3431</v>
      </c>
      <c r="C2">
        <v>19879.79</v>
      </c>
      <c r="D2">
        <v>7825.81</v>
      </c>
      <c r="E2">
        <v>0</v>
      </c>
      <c r="F2" s="3">
        <v>-4700</v>
      </c>
      <c r="G2">
        <v>0</v>
      </c>
      <c r="H2">
        <v>188.2</v>
      </c>
      <c r="I2">
        <v>0</v>
      </c>
      <c r="J2">
        <v>220.34</v>
      </c>
      <c r="K2">
        <v>270.86</v>
      </c>
      <c r="L2">
        <v>0</v>
      </c>
      <c r="M2">
        <v>498.27</v>
      </c>
      <c r="N2">
        <v>505.67</v>
      </c>
      <c r="O2">
        <v>273</v>
      </c>
      <c r="P2">
        <v>282.8</v>
      </c>
      <c r="Q2">
        <v>0</v>
      </c>
      <c r="R2">
        <v>104.29</v>
      </c>
      <c r="S2">
        <v>26261.492</v>
      </c>
      <c r="T2">
        <v>3465.717</v>
      </c>
      <c r="U2">
        <v>10895.311</v>
      </c>
      <c r="V2">
        <v>6.583</v>
      </c>
      <c r="W2">
        <v>10901.894</v>
      </c>
      <c r="X2">
        <v>330.113</v>
      </c>
      <c r="Y2">
        <v>50.036</v>
      </c>
      <c r="Z2">
        <v>16944.352</v>
      </c>
      <c r="AA2">
        <v>922.338</v>
      </c>
      <c r="AB2">
        <v>1400.62</v>
      </c>
      <c r="AC2" t="s">
        <v>60</v>
      </c>
      <c r="AD2" s="3">
        <v>-2961.34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3432</v>
      </c>
      <c r="AL2">
        <v>26911.7</v>
      </c>
      <c r="AM2">
        <v>30343.7</v>
      </c>
      <c r="AN2">
        <v>17845.53</v>
      </c>
      <c r="AO2">
        <v>17845.47</v>
      </c>
      <c r="AP2">
        <v>0.06</v>
      </c>
      <c r="AQ2">
        <v>0</v>
      </c>
      <c r="AR2">
        <v>0</v>
      </c>
      <c r="AS2" s="12" t="s">
        <v>108</v>
      </c>
      <c r="AT2" s="12" t="s">
        <v>109</v>
      </c>
      <c r="AU2">
        <v>0</v>
      </c>
      <c r="AV2" s="13">
        <v>276</v>
      </c>
      <c r="AW2" s="3">
        <v>0</v>
      </c>
      <c r="AX2" s="3">
        <v>0</v>
      </c>
      <c r="AY2" s="3">
        <v>290</v>
      </c>
      <c r="AZ2" s="17">
        <v>306</v>
      </c>
      <c r="BA2" s="3">
        <v>0</v>
      </c>
      <c r="BB2" s="3">
        <v>0</v>
      </c>
      <c r="BE2" s="21">
        <f t="shared" si="0"/>
        <v>0</v>
      </c>
      <c r="BF2" s="21">
        <f t="shared" ref="BF2:BH2" si="4">AH2</f>
        <v>0</v>
      </c>
      <c r="BG2" s="21">
        <f t="shared" si="4"/>
        <v>0</v>
      </c>
      <c r="BH2" s="21">
        <f t="shared" si="4"/>
        <v>0</v>
      </c>
      <c r="BI2">
        <f t="shared" ref="BI2:BI65" si="5">IF(BE2=0,1,0)</f>
        <v>1</v>
      </c>
      <c r="BJ2">
        <f t="shared" ref="BJ2:BJ65" si="6">IF(BG2&gt;100,1,0)</f>
        <v>0</v>
      </c>
      <c r="BK2">
        <f t="shared" ref="BK2:BK65" si="7">IF(BI2&lt;&gt;BJ2,1,0)</f>
        <v>1</v>
      </c>
      <c r="BL2">
        <f t="shared" ref="BL2:BL65" si="8">IF(BJ2=1,BG2,0)</f>
        <v>0</v>
      </c>
      <c r="BM2" s="21">
        <f t="shared" si="2"/>
        <v>0</v>
      </c>
      <c r="BN2" s="21">
        <f t="shared" ref="BN2:BP2" si="9">AE2</f>
        <v>0</v>
      </c>
      <c r="BO2" s="21">
        <f t="shared" si="9"/>
        <v>0</v>
      </c>
      <c r="BP2" s="21">
        <f t="shared" si="9"/>
        <v>0</v>
      </c>
      <c r="BQ2">
        <f t="shared" ref="BQ2:BQ65" si="10">IF(BM2&lt;100,1,0)</f>
        <v>1</v>
      </c>
      <c r="BR2">
        <f t="shared" ref="BR2:BR65" si="11">IF(BO2&gt;100,1,0)</f>
        <v>0</v>
      </c>
      <c r="BS2">
        <f t="shared" ref="BS2:BS65" si="12">IF(BQ2&lt;&gt;BR2,1,0)</f>
        <v>1</v>
      </c>
      <c r="BT2">
        <f t="shared" ref="BT2:BT65" si="13">IF(BR2=1,BO2,0)</f>
        <v>0</v>
      </c>
    </row>
    <row r="3" spans="1:72">
      <c r="A3">
        <v>26022.02</v>
      </c>
      <c r="B3">
        <v>-3431</v>
      </c>
      <c r="C3">
        <v>19870.55</v>
      </c>
      <c r="D3">
        <v>7840.02</v>
      </c>
      <c r="E3">
        <v>0</v>
      </c>
      <c r="F3" s="3">
        <v>-4700</v>
      </c>
      <c r="G3">
        <v>0</v>
      </c>
      <c r="H3">
        <v>190.77</v>
      </c>
      <c r="I3">
        <v>0</v>
      </c>
      <c r="J3">
        <v>221.13</v>
      </c>
      <c r="K3">
        <v>271.1</v>
      </c>
      <c r="L3">
        <v>0</v>
      </c>
      <c r="M3">
        <v>501.56</v>
      </c>
      <c r="N3">
        <v>506.9</v>
      </c>
      <c r="O3">
        <v>276</v>
      </c>
      <c r="P3">
        <v>287</v>
      </c>
      <c r="Q3">
        <v>0</v>
      </c>
      <c r="R3">
        <v>104.77</v>
      </c>
      <c r="S3">
        <v>26091.383</v>
      </c>
      <c r="T3">
        <v>3429.435</v>
      </c>
      <c r="U3">
        <v>11122.412</v>
      </c>
      <c r="V3">
        <v>6.441</v>
      </c>
      <c r="W3">
        <v>11128.853</v>
      </c>
      <c r="X3">
        <v>434.599</v>
      </c>
      <c r="Y3">
        <v>50.027</v>
      </c>
      <c r="Z3">
        <v>16998.973</v>
      </c>
      <c r="AA3">
        <v>752.76</v>
      </c>
      <c r="AB3">
        <v>1400.14</v>
      </c>
      <c r="AC3" t="s">
        <v>60</v>
      </c>
      <c r="AD3" s="3">
        <v>-2952.0952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3432</v>
      </c>
      <c r="AL3">
        <v>26311.4</v>
      </c>
      <c r="AM3">
        <v>29743.4</v>
      </c>
      <c r="AN3">
        <v>17790.38</v>
      </c>
      <c r="AO3">
        <v>17790.32</v>
      </c>
      <c r="AP3">
        <v>0.06</v>
      </c>
      <c r="AQ3">
        <v>0</v>
      </c>
      <c r="AR3">
        <v>0</v>
      </c>
      <c r="AU3">
        <v>0</v>
      </c>
      <c r="AV3" s="13">
        <v>275</v>
      </c>
      <c r="AW3" s="3">
        <v>0</v>
      </c>
      <c r="AX3" s="3">
        <v>0</v>
      </c>
      <c r="AY3" s="3">
        <v>290</v>
      </c>
      <c r="AZ3" s="17">
        <v>305</v>
      </c>
      <c r="BA3" s="3">
        <v>0</v>
      </c>
      <c r="BB3" s="3">
        <v>0</v>
      </c>
      <c r="BE3" s="21">
        <f t="shared" si="0"/>
        <v>0</v>
      </c>
      <c r="BF3" s="21">
        <f t="shared" ref="BF3:BH3" si="14">AH3</f>
        <v>0</v>
      </c>
      <c r="BG3" s="21">
        <f t="shared" si="14"/>
        <v>0</v>
      </c>
      <c r="BH3" s="21">
        <f t="shared" si="14"/>
        <v>0</v>
      </c>
      <c r="BI3">
        <f t="shared" si="5"/>
        <v>1</v>
      </c>
      <c r="BJ3">
        <f t="shared" si="6"/>
        <v>0</v>
      </c>
      <c r="BK3">
        <f t="shared" si="7"/>
        <v>1</v>
      </c>
      <c r="BL3">
        <f t="shared" si="8"/>
        <v>0</v>
      </c>
      <c r="BM3" s="21">
        <f t="shared" si="2"/>
        <v>0</v>
      </c>
      <c r="BN3" s="21">
        <f t="shared" ref="BN3:BP3" si="15">AE3</f>
        <v>0</v>
      </c>
      <c r="BO3" s="21">
        <f t="shared" si="15"/>
        <v>0</v>
      </c>
      <c r="BP3" s="21">
        <f t="shared" si="15"/>
        <v>0</v>
      </c>
      <c r="BQ3">
        <f t="shared" si="10"/>
        <v>1</v>
      </c>
      <c r="BR3">
        <f t="shared" si="11"/>
        <v>0</v>
      </c>
      <c r="BS3">
        <f t="shared" si="12"/>
        <v>1</v>
      </c>
      <c r="BT3">
        <f t="shared" si="13"/>
        <v>0</v>
      </c>
    </row>
    <row r="4" spans="1:72">
      <c r="A4">
        <v>25843.35</v>
      </c>
      <c r="B4">
        <v>-3431</v>
      </c>
      <c r="C4">
        <v>19865.66</v>
      </c>
      <c r="D4">
        <v>7546.94</v>
      </c>
      <c r="E4">
        <v>0</v>
      </c>
      <c r="F4" s="3">
        <v>-4700</v>
      </c>
      <c r="G4">
        <v>0</v>
      </c>
      <c r="H4">
        <v>189.05</v>
      </c>
      <c r="I4">
        <v>0</v>
      </c>
      <c r="J4">
        <v>221.5</v>
      </c>
      <c r="K4">
        <v>271.1</v>
      </c>
      <c r="L4">
        <v>0</v>
      </c>
      <c r="M4">
        <v>501.56</v>
      </c>
      <c r="N4">
        <v>507.31</v>
      </c>
      <c r="O4">
        <v>276.9</v>
      </c>
      <c r="P4">
        <v>287.8</v>
      </c>
      <c r="Q4">
        <v>0</v>
      </c>
      <c r="R4">
        <v>105.03</v>
      </c>
      <c r="S4">
        <v>25865.941</v>
      </c>
      <c r="T4">
        <v>3389.136</v>
      </c>
      <c r="U4">
        <v>11052.397</v>
      </c>
      <c r="V4">
        <v>6.435</v>
      </c>
      <c r="W4">
        <v>11058.832</v>
      </c>
      <c r="X4">
        <v>435.237</v>
      </c>
      <c r="Y4">
        <v>50.015</v>
      </c>
      <c r="Z4">
        <v>17174.492</v>
      </c>
      <c r="AA4">
        <v>626.256</v>
      </c>
      <c r="AB4">
        <v>1514.63</v>
      </c>
      <c r="AC4" t="s">
        <v>60</v>
      </c>
      <c r="AD4" s="3">
        <v>-2951.815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3432</v>
      </c>
      <c r="AL4">
        <v>26104.7</v>
      </c>
      <c r="AM4">
        <v>29536.7</v>
      </c>
      <c r="AN4">
        <v>17758.95</v>
      </c>
      <c r="AO4">
        <v>17758.89</v>
      </c>
      <c r="AP4">
        <v>0.06</v>
      </c>
      <c r="AQ4">
        <v>0</v>
      </c>
      <c r="AR4">
        <v>0</v>
      </c>
      <c r="AU4">
        <v>0</v>
      </c>
      <c r="AV4" s="13">
        <v>275</v>
      </c>
      <c r="AW4" s="3">
        <v>0</v>
      </c>
      <c r="AX4" s="3">
        <v>0</v>
      </c>
      <c r="AY4" s="3">
        <v>290</v>
      </c>
      <c r="AZ4" s="17">
        <v>305</v>
      </c>
      <c r="BA4" s="3">
        <v>0</v>
      </c>
      <c r="BB4" s="3">
        <v>0</v>
      </c>
      <c r="BE4" s="21">
        <f t="shared" si="0"/>
        <v>0</v>
      </c>
      <c r="BF4" s="21">
        <f t="shared" ref="BF4:BH4" si="16">AH4</f>
        <v>0</v>
      </c>
      <c r="BG4" s="21">
        <f t="shared" si="16"/>
        <v>0</v>
      </c>
      <c r="BH4" s="21">
        <f t="shared" si="16"/>
        <v>0</v>
      </c>
      <c r="BI4">
        <f t="shared" si="5"/>
        <v>1</v>
      </c>
      <c r="BJ4">
        <f t="shared" si="6"/>
        <v>0</v>
      </c>
      <c r="BK4">
        <f t="shared" si="7"/>
        <v>1</v>
      </c>
      <c r="BL4">
        <f t="shared" si="8"/>
        <v>0</v>
      </c>
      <c r="BM4" s="21">
        <f t="shared" si="2"/>
        <v>0</v>
      </c>
      <c r="BN4" s="21">
        <f t="shared" ref="BN4:BP4" si="17">AE4</f>
        <v>0</v>
      </c>
      <c r="BO4" s="21">
        <f t="shared" si="17"/>
        <v>0</v>
      </c>
      <c r="BP4" s="21">
        <f t="shared" si="17"/>
        <v>0</v>
      </c>
      <c r="BQ4">
        <f t="shared" si="10"/>
        <v>1</v>
      </c>
      <c r="BR4">
        <f t="shared" si="11"/>
        <v>0</v>
      </c>
      <c r="BS4">
        <f t="shared" si="12"/>
        <v>1</v>
      </c>
      <c r="BT4">
        <f t="shared" si="13"/>
        <v>0</v>
      </c>
    </row>
    <row r="5" spans="1:72">
      <c r="A5">
        <v>25460.82</v>
      </c>
      <c r="B5">
        <v>-3431</v>
      </c>
      <c r="C5">
        <v>19858.66</v>
      </c>
      <c r="D5">
        <v>7173.99</v>
      </c>
      <c r="E5">
        <v>0</v>
      </c>
      <c r="F5" s="3">
        <v>-4200</v>
      </c>
      <c r="G5">
        <v>0</v>
      </c>
      <c r="H5">
        <v>190.77</v>
      </c>
      <c r="I5">
        <v>0</v>
      </c>
      <c r="J5">
        <v>221.4</v>
      </c>
      <c r="K5">
        <v>270.86</v>
      </c>
      <c r="L5">
        <v>0</v>
      </c>
      <c r="M5">
        <v>503.2</v>
      </c>
      <c r="N5">
        <v>506.49</v>
      </c>
      <c r="O5">
        <v>275.3</v>
      </c>
      <c r="P5">
        <v>285.5</v>
      </c>
      <c r="Q5">
        <v>0</v>
      </c>
      <c r="R5">
        <v>104.92</v>
      </c>
      <c r="S5">
        <v>25548.389</v>
      </c>
      <c r="T5">
        <v>3408.038</v>
      </c>
      <c r="U5">
        <v>10988.701</v>
      </c>
      <c r="V5">
        <v>6.446</v>
      </c>
      <c r="W5">
        <v>10995.146</v>
      </c>
      <c r="X5">
        <v>436.923</v>
      </c>
      <c r="Y5">
        <v>50.034</v>
      </c>
      <c r="Z5">
        <v>17226.803</v>
      </c>
      <c r="AA5">
        <v>707.834</v>
      </c>
      <c r="AB5">
        <v>1505</v>
      </c>
      <c r="AC5" t="s">
        <v>60</v>
      </c>
      <c r="AD5" s="3">
        <v>-2946.7722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3432</v>
      </c>
      <c r="AL5">
        <v>25820.5</v>
      </c>
      <c r="AM5">
        <v>29252.5</v>
      </c>
      <c r="AN5">
        <v>17747.92</v>
      </c>
      <c r="AO5">
        <v>17747.86</v>
      </c>
      <c r="AP5">
        <v>0.06</v>
      </c>
      <c r="AQ5">
        <v>0</v>
      </c>
      <c r="AR5">
        <v>0</v>
      </c>
      <c r="AU5">
        <v>0</v>
      </c>
      <c r="AV5" s="13">
        <v>275</v>
      </c>
      <c r="AW5" s="3">
        <v>0</v>
      </c>
      <c r="AX5" s="3">
        <v>0</v>
      </c>
      <c r="AY5" s="3">
        <v>290</v>
      </c>
      <c r="AZ5" s="17">
        <v>305</v>
      </c>
      <c r="BA5" s="3">
        <v>0</v>
      </c>
      <c r="BB5" s="3">
        <v>0</v>
      </c>
      <c r="BE5" s="21">
        <f t="shared" si="0"/>
        <v>0</v>
      </c>
      <c r="BF5" s="21">
        <f t="shared" ref="BF5:BH5" si="18">AH5</f>
        <v>0</v>
      </c>
      <c r="BG5" s="21">
        <f t="shared" si="18"/>
        <v>0</v>
      </c>
      <c r="BH5" s="21">
        <f t="shared" si="18"/>
        <v>0</v>
      </c>
      <c r="BI5">
        <f t="shared" si="5"/>
        <v>1</v>
      </c>
      <c r="BJ5">
        <f t="shared" si="6"/>
        <v>0</v>
      </c>
      <c r="BK5">
        <f t="shared" si="7"/>
        <v>1</v>
      </c>
      <c r="BL5">
        <f t="shared" si="8"/>
        <v>0</v>
      </c>
      <c r="BM5" s="21">
        <f t="shared" si="2"/>
        <v>0</v>
      </c>
      <c r="BN5" s="21">
        <f t="shared" ref="BN5:BP5" si="19">AE5</f>
        <v>0</v>
      </c>
      <c r="BO5" s="21">
        <f t="shared" si="19"/>
        <v>0</v>
      </c>
      <c r="BP5" s="21">
        <f t="shared" si="19"/>
        <v>0</v>
      </c>
      <c r="BQ5">
        <f t="shared" si="10"/>
        <v>1</v>
      </c>
      <c r="BR5">
        <f t="shared" si="11"/>
        <v>0</v>
      </c>
      <c r="BS5">
        <f t="shared" si="12"/>
        <v>1</v>
      </c>
      <c r="BT5">
        <f t="shared" si="13"/>
        <v>0</v>
      </c>
    </row>
    <row r="6" spans="1:72">
      <c r="A6">
        <v>25368.03</v>
      </c>
      <c r="B6">
        <v>-3431</v>
      </c>
      <c r="C6">
        <v>19865.34</v>
      </c>
      <c r="D6">
        <v>7110.1</v>
      </c>
      <c r="E6">
        <v>0</v>
      </c>
      <c r="F6" s="3">
        <v>-4200</v>
      </c>
      <c r="G6">
        <v>0</v>
      </c>
      <c r="H6">
        <v>190.77</v>
      </c>
      <c r="I6">
        <v>0</v>
      </c>
      <c r="J6">
        <v>220.82</v>
      </c>
      <c r="K6">
        <v>271.1</v>
      </c>
      <c r="L6">
        <v>0</v>
      </c>
      <c r="M6">
        <v>504.43</v>
      </c>
      <c r="N6">
        <v>506.9</v>
      </c>
      <c r="O6">
        <v>275.8</v>
      </c>
      <c r="P6">
        <v>287.7</v>
      </c>
      <c r="Q6">
        <v>0</v>
      </c>
      <c r="R6">
        <v>105.19</v>
      </c>
      <c r="S6">
        <v>25202.912</v>
      </c>
      <c r="T6">
        <v>3359.635</v>
      </c>
      <c r="U6">
        <v>10521.406</v>
      </c>
      <c r="V6">
        <v>6.437</v>
      </c>
      <c r="W6">
        <v>10527.843</v>
      </c>
      <c r="X6">
        <v>436.541</v>
      </c>
      <c r="Y6">
        <v>50.028</v>
      </c>
      <c r="Z6">
        <v>17038.62</v>
      </c>
      <c r="AA6">
        <v>761.758</v>
      </c>
      <c r="AB6">
        <v>1496.11</v>
      </c>
      <c r="AC6" t="s">
        <v>60</v>
      </c>
      <c r="AD6" s="3">
        <v>-2949.0134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3432</v>
      </c>
      <c r="AL6">
        <v>25665.5</v>
      </c>
      <c r="AM6">
        <v>29097.5</v>
      </c>
      <c r="AN6">
        <v>17694.1</v>
      </c>
      <c r="AO6">
        <v>17694.04</v>
      </c>
      <c r="AP6">
        <v>0.06</v>
      </c>
      <c r="AQ6">
        <v>0</v>
      </c>
      <c r="AR6">
        <v>0</v>
      </c>
      <c r="AU6">
        <v>0</v>
      </c>
      <c r="AV6" s="13">
        <v>275</v>
      </c>
      <c r="AW6" s="3">
        <v>0</v>
      </c>
      <c r="AX6" s="3">
        <v>0</v>
      </c>
      <c r="AY6" s="3">
        <v>290</v>
      </c>
      <c r="AZ6" s="17">
        <v>305</v>
      </c>
      <c r="BA6" s="3">
        <v>0</v>
      </c>
      <c r="BB6" s="3">
        <v>0</v>
      </c>
      <c r="BE6" s="21">
        <f t="shared" si="0"/>
        <v>0</v>
      </c>
      <c r="BF6" s="21">
        <f t="shared" ref="BF6:BH6" si="20">AH6</f>
        <v>0</v>
      </c>
      <c r="BG6" s="21">
        <f t="shared" si="20"/>
        <v>0</v>
      </c>
      <c r="BH6" s="21">
        <f t="shared" si="20"/>
        <v>0</v>
      </c>
      <c r="BI6">
        <f t="shared" si="5"/>
        <v>1</v>
      </c>
      <c r="BJ6">
        <f t="shared" si="6"/>
        <v>0</v>
      </c>
      <c r="BK6">
        <f t="shared" si="7"/>
        <v>1</v>
      </c>
      <c r="BL6">
        <f t="shared" si="8"/>
        <v>0</v>
      </c>
      <c r="BM6" s="21">
        <f t="shared" si="2"/>
        <v>0</v>
      </c>
      <c r="BN6" s="21">
        <f t="shared" ref="BN6:BP6" si="21">AE6</f>
        <v>0</v>
      </c>
      <c r="BO6" s="21">
        <f t="shared" si="21"/>
        <v>0</v>
      </c>
      <c r="BP6" s="21">
        <f t="shared" si="21"/>
        <v>0</v>
      </c>
      <c r="BQ6">
        <f t="shared" si="10"/>
        <v>1</v>
      </c>
      <c r="BR6">
        <f t="shared" si="11"/>
        <v>0</v>
      </c>
      <c r="BS6">
        <f t="shared" si="12"/>
        <v>1</v>
      </c>
      <c r="BT6">
        <f t="shared" si="13"/>
        <v>0</v>
      </c>
    </row>
    <row r="7" spans="1:72">
      <c r="A7">
        <v>24956.83</v>
      </c>
      <c r="B7">
        <v>-3431</v>
      </c>
      <c r="C7">
        <v>19863.52</v>
      </c>
      <c r="D7">
        <v>6706.73</v>
      </c>
      <c r="E7">
        <v>0</v>
      </c>
      <c r="F7" s="3">
        <v>-4200</v>
      </c>
      <c r="G7">
        <v>0</v>
      </c>
      <c r="H7">
        <v>188.2</v>
      </c>
      <c r="I7">
        <v>0</v>
      </c>
      <c r="J7">
        <v>221.2</v>
      </c>
      <c r="K7">
        <v>270.86</v>
      </c>
      <c r="L7">
        <v>0</v>
      </c>
      <c r="M7">
        <v>502.38</v>
      </c>
      <c r="N7">
        <v>506.9</v>
      </c>
      <c r="O7">
        <v>277.7</v>
      </c>
      <c r="P7">
        <v>288.5</v>
      </c>
      <c r="Q7">
        <v>0</v>
      </c>
      <c r="R7">
        <v>105.35</v>
      </c>
      <c r="S7">
        <v>24953.332</v>
      </c>
      <c r="T7">
        <v>3468.713</v>
      </c>
      <c r="U7">
        <v>10285.589</v>
      </c>
      <c r="V7">
        <v>6.403</v>
      </c>
      <c r="W7">
        <v>10291.993</v>
      </c>
      <c r="X7">
        <v>435.459</v>
      </c>
      <c r="Y7">
        <v>49.969</v>
      </c>
      <c r="Z7">
        <v>17011.059</v>
      </c>
      <c r="AA7">
        <v>769.107</v>
      </c>
      <c r="AB7">
        <v>1488.24</v>
      </c>
      <c r="AC7" t="s">
        <v>60</v>
      </c>
      <c r="AD7" s="3">
        <v>-2441.7993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3432</v>
      </c>
      <c r="AL7">
        <v>25536.3</v>
      </c>
      <c r="AM7">
        <v>28968.3</v>
      </c>
      <c r="AN7">
        <v>17640.45</v>
      </c>
      <c r="AO7">
        <v>17640.39</v>
      </c>
      <c r="AP7">
        <v>0.06</v>
      </c>
      <c r="AQ7">
        <v>0</v>
      </c>
      <c r="AR7">
        <v>0</v>
      </c>
      <c r="AU7">
        <v>0</v>
      </c>
      <c r="AV7" s="13">
        <v>275</v>
      </c>
      <c r="AW7" s="3">
        <v>0</v>
      </c>
      <c r="AX7" s="3">
        <v>0</v>
      </c>
      <c r="AY7" s="3">
        <v>290</v>
      </c>
      <c r="AZ7" s="17">
        <v>305</v>
      </c>
      <c r="BA7" s="3">
        <v>0</v>
      </c>
      <c r="BB7" s="3">
        <v>0</v>
      </c>
      <c r="BE7" s="21">
        <f t="shared" si="0"/>
        <v>0</v>
      </c>
      <c r="BF7" s="21">
        <f t="shared" ref="BF7:BH7" si="22">AH7</f>
        <v>0</v>
      </c>
      <c r="BG7" s="21">
        <f t="shared" si="22"/>
        <v>0</v>
      </c>
      <c r="BH7" s="21">
        <f t="shared" si="22"/>
        <v>0</v>
      </c>
      <c r="BI7">
        <f t="shared" si="5"/>
        <v>1</v>
      </c>
      <c r="BJ7">
        <f t="shared" si="6"/>
        <v>0</v>
      </c>
      <c r="BK7">
        <f t="shared" si="7"/>
        <v>1</v>
      </c>
      <c r="BL7">
        <f t="shared" si="8"/>
        <v>0</v>
      </c>
      <c r="BM7" s="21">
        <f t="shared" si="2"/>
        <v>0</v>
      </c>
      <c r="BN7" s="21">
        <f t="shared" ref="BN7:BP7" si="23">AE7</f>
        <v>0</v>
      </c>
      <c r="BO7" s="21">
        <f t="shared" si="23"/>
        <v>0</v>
      </c>
      <c r="BP7" s="21">
        <f t="shared" si="23"/>
        <v>0</v>
      </c>
      <c r="BQ7">
        <f t="shared" si="10"/>
        <v>1</v>
      </c>
      <c r="BR7">
        <f t="shared" si="11"/>
        <v>0</v>
      </c>
      <c r="BS7">
        <f t="shared" si="12"/>
        <v>1</v>
      </c>
      <c r="BT7">
        <f t="shared" si="13"/>
        <v>0</v>
      </c>
    </row>
    <row r="8" spans="1:72">
      <c r="A8">
        <v>24679.39</v>
      </c>
      <c r="B8">
        <v>-3431</v>
      </c>
      <c r="C8">
        <v>19867.38</v>
      </c>
      <c r="D8">
        <v>6426.98</v>
      </c>
      <c r="E8">
        <v>0</v>
      </c>
      <c r="F8" s="3">
        <v>-4200</v>
      </c>
      <c r="G8">
        <v>0</v>
      </c>
      <c r="H8">
        <v>189.89</v>
      </c>
      <c r="I8">
        <v>0</v>
      </c>
      <c r="J8">
        <v>221.29</v>
      </c>
      <c r="K8">
        <v>271.1</v>
      </c>
      <c r="L8">
        <v>0</v>
      </c>
      <c r="M8">
        <v>501.97</v>
      </c>
      <c r="N8">
        <v>506.9</v>
      </c>
      <c r="O8">
        <v>277.5</v>
      </c>
      <c r="P8">
        <v>287.7</v>
      </c>
      <c r="Q8">
        <v>0</v>
      </c>
      <c r="R8">
        <v>105.88</v>
      </c>
      <c r="S8">
        <v>24796.402</v>
      </c>
      <c r="T8">
        <v>3398.657</v>
      </c>
      <c r="U8">
        <v>9752.559</v>
      </c>
      <c r="V8">
        <v>6.407</v>
      </c>
      <c r="W8">
        <v>9758.966</v>
      </c>
      <c r="X8">
        <v>435.134</v>
      </c>
      <c r="Y8">
        <v>49.971</v>
      </c>
      <c r="Z8">
        <v>16775.32</v>
      </c>
      <c r="AA8">
        <v>969.652</v>
      </c>
      <c r="AB8">
        <v>1490.64</v>
      </c>
      <c r="AC8" t="s">
        <v>60</v>
      </c>
      <c r="AD8" s="3">
        <v>-2446.0015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3432</v>
      </c>
      <c r="AL8">
        <v>25355.4</v>
      </c>
      <c r="AM8">
        <v>28787.4</v>
      </c>
      <c r="AN8">
        <v>17585.59</v>
      </c>
      <c r="AO8">
        <v>17585.54</v>
      </c>
      <c r="AP8">
        <v>0.05</v>
      </c>
      <c r="AQ8">
        <v>0</v>
      </c>
      <c r="AR8">
        <v>0</v>
      </c>
      <c r="AU8">
        <v>0</v>
      </c>
      <c r="AV8" s="13">
        <v>275</v>
      </c>
      <c r="AW8" s="3">
        <v>0</v>
      </c>
      <c r="AX8" s="3">
        <v>0</v>
      </c>
      <c r="AY8" s="3">
        <v>290</v>
      </c>
      <c r="AZ8" s="17">
        <v>305</v>
      </c>
      <c r="BA8" s="3">
        <v>0</v>
      </c>
      <c r="BB8" s="3">
        <v>0</v>
      </c>
      <c r="BE8" s="21">
        <f t="shared" si="0"/>
        <v>0</v>
      </c>
      <c r="BF8" s="21">
        <f t="shared" ref="BF8:BH8" si="24">AH8</f>
        <v>0</v>
      </c>
      <c r="BG8" s="21">
        <f t="shared" si="24"/>
        <v>0</v>
      </c>
      <c r="BH8" s="21">
        <f t="shared" si="24"/>
        <v>0</v>
      </c>
      <c r="BI8">
        <f t="shared" si="5"/>
        <v>1</v>
      </c>
      <c r="BJ8">
        <f t="shared" si="6"/>
        <v>0</v>
      </c>
      <c r="BK8">
        <f t="shared" si="7"/>
        <v>1</v>
      </c>
      <c r="BL8">
        <f t="shared" si="8"/>
        <v>0</v>
      </c>
      <c r="BM8" s="21">
        <f t="shared" si="2"/>
        <v>0</v>
      </c>
      <c r="BN8" s="21">
        <f t="shared" ref="BN8:BP8" si="25">AE8</f>
        <v>0</v>
      </c>
      <c r="BO8" s="21">
        <f t="shared" si="25"/>
        <v>0</v>
      </c>
      <c r="BP8" s="21">
        <f t="shared" si="25"/>
        <v>0</v>
      </c>
      <c r="BQ8">
        <f t="shared" si="10"/>
        <v>1</v>
      </c>
      <c r="BR8">
        <f t="shared" si="11"/>
        <v>0</v>
      </c>
      <c r="BS8">
        <f t="shared" si="12"/>
        <v>1</v>
      </c>
      <c r="BT8">
        <f t="shared" si="13"/>
        <v>0</v>
      </c>
    </row>
    <row r="9" spans="1:72">
      <c r="A9">
        <v>24624.15</v>
      </c>
      <c r="B9">
        <v>-3431</v>
      </c>
      <c r="C9">
        <v>19867.51</v>
      </c>
      <c r="D9">
        <v>6355.85</v>
      </c>
      <c r="E9">
        <v>0</v>
      </c>
      <c r="F9" s="3">
        <v>-4200</v>
      </c>
      <c r="G9">
        <v>0</v>
      </c>
      <c r="H9">
        <v>187.33</v>
      </c>
      <c r="I9">
        <v>0</v>
      </c>
      <c r="J9">
        <v>221.09</v>
      </c>
      <c r="K9">
        <v>271.33</v>
      </c>
      <c r="L9">
        <v>0</v>
      </c>
      <c r="M9">
        <v>502.79</v>
      </c>
      <c r="N9">
        <v>506.9</v>
      </c>
      <c r="O9">
        <v>276.6</v>
      </c>
      <c r="P9">
        <v>287.7</v>
      </c>
      <c r="Q9">
        <v>0</v>
      </c>
      <c r="R9">
        <v>105.82</v>
      </c>
      <c r="S9">
        <v>24406.178</v>
      </c>
      <c r="T9">
        <v>3546.748</v>
      </c>
      <c r="U9">
        <v>9691.651</v>
      </c>
      <c r="V9">
        <v>6.421</v>
      </c>
      <c r="W9">
        <v>9698.072</v>
      </c>
      <c r="X9">
        <v>434.771</v>
      </c>
      <c r="Y9">
        <v>50.015</v>
      </c>
      <c r="Z9">
        <v>16875.096</v>
      </c>
      <c r="AA9">
        <v>841.705</v>
      </c>
      <c r="AB9">
        <v>1506.53</v>
      </c>
      <c r="AC9" t="s">
        <v>60</v>
      </c>
      <c r="AD9" s="3">
        <v>-2443.06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3432</v>
      </c>
      <c r="AL9">
        <v>25148.7</v>
      </c>
      <c r="AM9">
        <v>28580.7</v>
      </c>
      <c r="AN9">
        <v>17530.16</v>
      </c>
      <c r="AO9">
        <v>17530.11</v>
      </c>
      <c r="AP9">
        <v>0.05</v>
      </c>
      <c r="AQ9">
        <v>0</v>
      </c>
      <c r="AR9">
        <v>0</v>
      </c>
      <c r="AU9">
        <v>0</v>
      </c>
      <c r="AV9" s="13">
        <v>275</v>
      </c>
      <c r="AW9" s="3">
        <v>0</v>
      </c>
      <c r="AX9" s="3">
        <v>0</v>
      </c>
      <c r="AY9" s="3">
        <v>290</v>
      </c>
      <c r="AZ9" s="17">
        <v>305</v>
      </c>
      <c r="BA9" s="3">
        <v>0</v>
      </c>
      <c r="BB9" s="3">
        <v>0</v>
      </c>
      <c r="BE9" s="21">
        <f t="shared" si="0"/>
        <v>0</v>
      </c>
      <c r="BF9" s="21">
        <f t="shared" ref="BF9:BH9" si="26">AH9</f>
        <v>0</v>
      </c>
      <c r="BG9" s="21">
        <f t="shared" si="26"/>
        <v>0</v>
      </c>
      <c r="BH9" s="21">
        <f t="shared" si="26"/>
        <v>0</v>
      </c>
      <c r="BI9">
        <f t="shared" si="5"/>
        <v>1</v>
      </c>
      <c r="BJ9">
        <f t="shared" si="6"/>
        <v>0</v>
      </c>
      <c r="BK9">
        <f t="shared" si="7"/>
        <v>1</v>
      </c>
      <c r="BL9">
        <f t="shared" si="8"/>
        <v>0</v>
      </c>
      <c r="BM9" s="21">
        <f t="shared" si="2"/>
        <v>0</v>
      </c>
      <c r="BN9" s="21">
        <f t="shared" ref="BN9:BP9" si="27">AE9</f>
        <v>0</v>
      </c>
      <c r="BO9" s="21">
        <f t="shared" si="27"/>
        <v>0</v>
      </c>
      <c r="BP9" s="21">
        <f t="shared" si="27"/>
        <v>0</v>
      </c>
      <c r="BQ9">
        <f t="shared" si="10"/>
        <v>1</v>
      </c>
      <c r="BR9">
        <f t="shared" si="11"/>
        <v>0</v>
      </c>
      <c r="BS9">
        <f t="shared" si="12"/>
        <v>1</v>
      </c>
      <c r="BT9">
        <f t="shared" si="13"/>
        <v>0</v>
      </c>
    </row>
    <row r="10" spans="1:72">
      <c r="A10">
        <v>24307.53</v>
      </c>
      <c r="B10">
        <v>-3432</v>
      </c>
      <c r="C10">
        <v>19865.08</v>
      </c>
      <c r="D10">
        <v>6048.78</v>
      </c>
      <c r="E10">
        <v>0</v>
      </c>
      <c r="F10" s="3">
        <v>-4200</v>
      </c>
      <c r="G10">
        <v>0</v>
      </c>
      <c r="H10">
        <v>190.77</v>
      </c>
      <c r="I10">
        <v>0</v>
      </c>
      <c r="J10">
        <v>221.09</v>
      </c>
      <c r="K10">
        <v>271.1</v>
      </c>
      <c r="L10">
        <v>0</v>
      </c>
      <c r="M10">
        <v>503.2</v>
      </c>
      <c r="N10">
        <v>506.49</v>
      </c>
      <c r="O10">
        <v>277</v>
      </c>
      <c r="P10">
        <v>286.6</v>
      </c>
      <c r="Q10">
        <v>0</v>
      </c>
      <c r="R10">
        <v>105.29</v>
      </c>
      <c r="S10">
        <v>24466.89</v>
      </c>
      <c r="T10">
        <v>3361.431</v>
      </c>
      <c r="U10">
        <v>9268.001</v>
      </c>
      <c r="V10">
        <v>6.402</v>
      </c>
      <c r="W10">
        <v>9274.403</v>
      </c>
      <c r="X10">
        <v>435.822</v>
      </c>
      <c r="Y10">
        <v>50.025</v>
      </c>
      <c r="Z10">
        <v>16741.908</v>
      </c>
      <c r="AA10">
        <v>926.416</v>
      </c>
      <c r="AB10">
        <v>1497.89</v>
      </c>
      <c r="AC10" t="s">
        <v>60</v>
      </c>
      <c r="AD10" s="3">
        <v>-2443.4802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3433</v>
      </c>
      <c r="AL10">
        <v>24864.5</v>
      </c>
      <c r="AM10">
        <v>28297.5</v>
      </c>
      <c r="AN10">
        <v>17488.43</v>
      </c>
      <c r="AO10">
        <v>17488.38</v>
      </c>
      <c r="AP10">
        <v>0.05</v>
      </c>
      <c r="AQ10">
        <v>0</v>
      </c>
      <c r="AR10">
        <v>0</v>
      </c>
      <c r="AU10">
        <v>0</v>
      </c>
      <c r="AV10" s="13">
        <v>275</v>
      </c>
      <c r="AW10" s="3">
        <v>0</v>
      </c>
      <c r="AX10" s="3">
        <v>0</v>
      </c>
      <c r="AY10" s="3">
        <v>290</v>
      </c>
      <c r="AZ10" s="17">
        <v>305</v>
      </c>
      <c r="BA10" s="3">
        <v>0</v>
      </c>
      <c r="BB10" s="3">
        <v>0</v>
      </c>
      <c r="BE10" s="21">
        <f t="shared" si="0"/>
        <v>0</v>
      </c>
      <c r="BF10" s="21">
        <f t="shared" ref="BF10:BH10" si="28">AH10</f>
        <v>0</v>
      </c>
      <c r="BG10" s="21">
        <f t="shared" si="28"/>
        <v>0</v>
      </c>
      <c r="BH10" s="21">
        <f t="shared" si="28"/>
        <v>0</v>
      </c>
      <c r="BI10">
        <f t="shared" si="5"/>
        <v>1</v>
      </c>
      <c r="BJ10">
        <f t="shared" si="6"/>
        <v>0</v>
      </c>
      <c r="BK10">
        <f t="shared" si="7"/>
        <v>1</v>
      </c>
      <c r="BL10">
        <f t="shared" si="8"/>
        <v>0</v>
      </c>
      <c r="BM10" s="21">
        <f t="shared" si="2"/>
        <v>0</v>
      </c>
      <c r="BN10" s="21">
        <f t="shared" ref="BN10:BP10" si="29">AE10</f>
        <v>0</v>
      </c>
      <c r="BO10" s="21">
        <f t="shared" si="29"/>
        <v>0</v>
      </c>
      <c r="BP10" s="21">
        <f t="shared" si="29"/>
        <v>0</v>
      </c>
      <c r="BQ10">
        <f t="shared" si="10"/>
        <v>1</v>
      </c>
      <c r="BR10">
        <f t="shared" si="11"/>
        <v>0</v>
      </c>
      <c r="BS10">
        <f t="shared" si="12"/>
        <v>1</v>
      </c>
      <c r="BT10">
        <f t="shared" si="13"/>
        <v>0</v>
      </c>
    </row>
    <row r="11" spans="1:72">
      <c r="A11">
        <v>24356.59</v>
      </c>
      <c r="B11">
        <v>-3433</v>
      </c>
      <c r="C11">
        <v>19865.05</v>
      </c>
      <c r="D11">
        <v>6106.06</v>
      </c>
      <c r="E11">
        <v>0</v>
      </c>
      <c r="F11" s="3">
        <v>-4200</v>
      </c>
      <c r="G11">
        <v>0</v>
      </c>
      <c r="H11">
        <v>189.89</v>
      </c>
      <c r="I11">
        <v>0</v>
      </c>
      <c r="J11">
        <v>221.08</v>
      </c>
      <c r="K11">
        <v>271.1</v>
      </c>
      <c r="L11">
        <v>0</v>
      </c>
      <c r="M11">
        <v>502.79</v>
      </c>
      <c r="N11">
        <v>506.9</v>
      </c>
      <c r="O11">
        <v>275</v>
      </c>
      <c r="P11">
        <v>285.4</v>
      </c>
      <c r="Q11">
        <v>0</v>
      </c>
      <c r="R11">
        <v>105.72</v>
      </c>
      <c r="S11">
        <v>24350.305</v>
      </c>
      <c r="T11">
        <v>3642.189</v>
      </c>
      <c r="U11">
        <v>9280.108</v>
      </c>
      <c r="V11">
        <v>6.392</v>
      </c>
      <c r="W11">
        <v>9286.499</v>
      </c>
      <c r="X11">
        <v>436.597</v>
      </c>
      <c r="Y11">
        <v>50.034</v>
      </c>
      <c r="Z11">
        <v>16696.281</v>
      </c>
      <c r="AA11">
        <v>999.613</v>
      </c>
      <c r="AB11">
        <v>1490.81</v>
      </c>
      <c r="AC11" t="s">
        <v>60</v>
      </c>
      <c r="AD11" s="3">
        <v>-2446.562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3434</v>
      </c>
      <c r="AL11">
        <v>24735.3</v>
      </c>
      <c r="AM11">
        <v>28169.3</v>
      </c>
      <c r="AN11">
        <v>17444.84</v>
      </c>
      <c r="AO11">
        <v>17444.79</v>
      </c>
      <c r="AP11">
        <v>0.05</v>
      </c>
      <c r="AQ11">
        <v>0</v>
      </c>
      <c r="AR11">
        <v>0</v>
      </c>
      <c r="AU11">
        <v>0</v>
      </c>
      <c r="AV11" s="13">
        <v>275</v>
      </c>
      <c r="AW11" s="3">
        <v>0</v>
      </c>
      <c r="AX11" s="3">
        <v>0</v>
      </c>
      <c r="AY11" s="3">
        <v>290</v>
      </c>
      <c r="AZ11" s="17">
        <v>305</v>
      </c>
      <c r="BA11" s="3">
        <v>0</v>
      </c>
      <c r="BB11" s="3">
        <v>0</v>
      </c>
      <c r="BE11" s="21">
        <f t="shared" si="0"/>
        <v>0</v>
      </c>
      <c r="BF11" s="21">
        <f t="shared" ref="BF11:BH11" si="30">AH11</f>
        <v>0</v>
      </c>
      <c r="BG11" s="21">
        <f t="shared" si="30"/>
        <v>0</v>
      </c>
      <c r="BH11" s="21">
        <f t="shared" si="30"/>
        <v>0</v>
      </c>
      <c r="BI11">
        <f t="shared" si="5"/>
        <v>1</v>
      </c>
      <c r="BJ11">
        <f t="shared" si="6"/>
        <v>0</v>
      </c>
      <c r="BK11">
        <f t="shared" si="7"/>
        <v>1</v>
      </c>
      <c r="BL11">
        <f t="shared" si="8"/>
        <v>0</v>
      </c>
      <c r="BM11" s="21">
        <f t="shared" si="2"/>
        <v>0</v>
      </c>
      <c r="BN11" s="21">
        <f t="shared" ref="BN11:BP11" si="31">AE11</f>
        <v>0</v>
      </c>
      <c r="BO11" s="21">
        <f t="shared" si="31"/>
        <v>0</v>
      </c>
      <c r="BP11" s="21">
        <f t="shared" si="31"/>
        <v>0</v>
      </c>
      <c r="BQ11">
        <f t="shared" si="10"/>
        <v>1</v>
      </c>
      <c r="BR11">
        <f t="shared" si="11"/>
        <v>0</v>
      </c>
      <c r="BS11">
        <f t="shared" si="12"/>
        <v>1</v>
      </c>
      <c r="BT11">
        <f t="shared" si="13"/>
        <v>0</v>
      </c>
    </row>
    <row r="12" spans="1:72">
      <c r="A12">
        <v>24183.35</v>
      </c>
      <c r="B12">
        <v>-3435</v>
      </c>
      <c r="C12">
        <v>19860.41</v>
      </c>
      <c r="D12">
        <v>5958.02</v>
      </c>
      <c r="E12">
        <v>0</v>
      </c>
      <c r="F12" s="3">
        <v>-4200</v>
      </c>
      <c r="G12">
        <v>0</v>
      </c>
      <c r="H12">
        <v>190.77</v>
      </c>
      <c r="I12">
        <v>0</v>
      </c>
      <c r="J12">
        <v>221.16</v>
      </c>
      <c r="K12">
        <v>271.33</v>
      </c>
      <c r="L12">
        <v>0</v>
      </c>
      <c r="M12">
        <v>502.38</v>
      </c>
      <c r="N12">
        <v>506.49</v>
      </c>
      <c r="O12">
        <v>277.7</v>
      </c>
      <c r="P12">
        <v>288.4</v>
      </c>
      <c r="Q12">
        <v>0</v>
      </c>
      <c r="R12">
        <v>105.93</v>
      </c>
      <c r="S12">
        <v>24068.684</v>
      </c>
      <c r="T12">
        <v>3643.843</v>
      </c>
      <c r="U12">
        <v>9235.032</v>
      </c>
      <c r="V12">
        <v>6.268</v>
      </c>
      <c r="W12">
        <v>9241.3</v>
      </c>
      <c r="X12">
        <v>437.646</v>
      </c>
      <c r="Y12">
        <v>49.965</v>
      </c>
      <c r="Z12">
        <v>16790.223</v>
      </c>
      <c r="AA12">
        <v>918.082</v>
      </c>
      <c r="AB12">
        <v>1467.56</v>
      </c>
      <c r="AC12" t="s">
        <v>60</v>
      </c>
      <c r="AD12" s="3">
        <v>-2441.239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3436</v>
      </c>
      <c r="AL12">
        <v>24657.8</v>
      </c>
      <c r="AM12">
        <v>28093.8</v>
      </c>
      <c r="AN12">
        <v>17404.28</v>
      </c>
      <c r="AO12">
        <v>17404.23</v>
      </c>
      <c r="AP12">
        <v>0.05</v>
      </c>
      <c r="AQ12">
        <v>0</v>
      </c>
      <c r="AR12">
        <v>0</v>
      </c>
      <c r="AU12">
        <v>0</v>
      </c>
      <c r="AV12" s="13">
        <v>275</v>
      </c>
      <c r="AW12" s="3">
        <v>0</v>
      </c>
      <c r="AX12" s="3">
        <v>0</v>
      </c>
      <c r="AY12" s="3">
        <v>290</v>
      </c>
      <c r="AZ12" s="17">
        <v>305</v>
      </c>
      <c r="BA12" s="3">
        <v>0</v>
      </c>
      <c r="BB12" s="3">
        <v>0</v>
      </c>
      <c r="BE12" s="21">
        <f t="shared" si="0"/>
        <v>0</v>
      </c>
      <c r="BF12" s="21">
        <f t="shared" ref="BF12:BH12" si="32">AH12</f>
        <v>0</v>
      </c>
      <c r="BG12" s="21">
        <f t="shared" si="32"/>
        <v>0</v>
      </c>
      <c r="BH12" s="21">
        <f t="shared" si="32"/>
        <v>0</v>
      </c>
      <c r="BI12">
        <f t="shared" si="5"/>
        <v>1</v>
      </c>
      <c r="BJ12">
        <f t="shared" si="6"/>
        <v>0</v>
      </c>
      <c r="BK12">
        <f t="shared" si="7"/>
        <v>1</v>
      </c>
      <c r="BL12">
        <f t="shared" si="8"/>
        <v>0</v>
      </c>
      <c r="BM12" s="21">
        <f t="shared" si="2"/>
        <v>0</v>
      </c>
      <c r="BN12" s="21">
        <f t="shared" ref="BN12:BP12" si="33">AE12</f>
        <v>0</v>
      </c>
      <c r="BO12" s="21">
        <f t="shared" si="33"/>
        <v>0</v>
      </c>
      <c r="BP12" s="21">
        <f t="shared" si="33"/>
        <v>0</v>
      </c>
      <c r="BQ12">
        <f t="shared" si="10"/>
        <v>1</v>
      </c>
      <c r="BR12">
        <f t="shared" si="11"/>
        <v>0</v>
      </c>
      <c r="BS12">
        <f t="shared" si="12"/>
        <v>1</v>
      </c>
      <c r="BT12">
        <f t="shared" si="13"/>
        <v>0</v>
      </c>
    </row>
    <row r="13" spans="1:72">
      <c r="A13">
        <v>23877.57</v>
      </c>
      <c r="B13">
        <v>-3436</v>
      </c>
      <c r="C13">
        <v>19863.17</v>
      </c>
      <c r="D13">
        <v>5637.65</v>
      </c>
      <c r="E13">
        <v>0</v>
      </c>
      <c r="F13" s="3">
        <v>-4200</v>
      </c>
      <c r="G13">
        <v>0</v>
      </c>
      <c r="H13">
        <v>190.77</v>
      </c>
      <c r="I13">
        <v>0</v>
      </c>
      <c r="J13">
        <v>221.31</v>
      </c>
      <c r="K13">
        <v>270.86</v>
      </c>
      <c r="L13">
        <v>0</v>
      </c>
      <c r="M13">
        <v>502.79</v>
      </c>
      <c r="N13">
        <v>506.9</v>
      </c>
      <c r="O13">
        <v>277.1</v>
      </c>
      <c r="P13">
        <v>287.2</v>
      </c>
      <c r="Q13">
        <v>0</v>
      </c>
      <c r="R13">
        <v>105.82</v>
      </c>
      <c r="S13">
        <v>24098.248</v>
      </c>
      <c r="T13">
        <v>3406.857</v>
      </c>
      <c r="U13">
        <v>9156.433</v>
      </c>
      <c r="V13">
        <v>6.387</v>
      </c>
      <c r="W13">
        <v>9162.82</v>
      </c>
      <c r="X13">
        <v>435.026</v>
      </c>
      <c r="Y13">
        <v>49.985</v>
      </c>
      <c r="Z13">
        <v>16798.99</v>
      </c>
      <c r="AA13">
        <v>902.066</v>
      </c>
      <c r="AB13">
        <v>1483.11</v>
      </c>
      <c r="AC13" t="s">
        <v>60</v>
      </c>
      <c r="AD13" s="3">
        <v>-2446.2817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3437</v>
      </c>
      <c r="AL13">
        <v>24606.1</v>
      </c>
      <c r="AM13">
        <v>28043.1</v>
      </c>
      <c r="AN13">
        <v>17360.41</v>
      </c>
      <c r="AO13">
        <v>17360.36</v>
      </c>
      <c r="AP13">
        <v>0.05</v>
      </c>
      <c r="AQ13">
        <v>0</v>
      </c>
      <c r="AR13">
        <v>0</v>
      </c>
      <c r="AU13">
        <v>0</v>
      </c>
      <c r="AV13" s="13">
        <v>275</v>
      </c>
      <c r="AW13" s="3">
        <v>0</v>
      </c>
      <c r="AX13" s="3">
        <v>0</v>
      </c>
      <c r="AY13" s="3">
        <v>290</v>
      </c>
      <c r="AZ13" s="17">
        <v>305</v>
      </c>
      <c r="BA13" s="3">
        <v>0</v>
      </c>
      <c r="BB13" s="3">
        <v>0</v>
      </c>
      <c r="BE13" s="21">
        <f t="shared" si="0"/>
        <v>0</v>
      </c>
      <c r="BF13" s="21">
        <f t="shared" ref="BF13:BH13" si="34">AH13</f>
        <v>0</v>
      </c>
      <c r="BG13" s="21">
        <f t="shared" si="34"/>
        <v>0</v>
      </c>
      <c r="BH13" s="21">
        <f t="shared" si="34"/>
        <v>0</v>
      </c>
      <c r="BI13">
        <f t="shared" si="5"/>
        <v>1</v>
      </c>
      <c r="BJ13">
        <f t="shared" si="6"/>
        <v>0</v>
      </c>
      <c r="BK13">
        <f t="shared" si="7"/>
        <v>1</v>
      </c>
      <c r="BL13">
        <f t="shared" si="8"/>
        <v>0</v>
      </c>
      <c r="BM13" s="21">
        <f t="shared" si="2"/>
        <v>0</v>
      </c>
      <c r="BN13" s="21">
        <f t="shared" ref="BN13:BP13" si="35">AE13</f>
        <v>0</v>
      </c>
      <c r="BO13" s="21">
        <f t="shared" si="35"/>
        <v>0</v>
      </c>
      <c r="BP13" s="21">
        <f t="shared" si="35"/>
        <v>0</v>
      </c>
      <c r="BQ13">
        <f t="shared" si="10"/>
        <v>1</v>
      </c>
      <c r="BR13">
        <f t="shared" si="11"/>
        <v>0</v>
      </c>
      <c r="BS13">
        <f t="shared" si="12"/>
        <v>1</v>
      </c>
      <c r="BT13">
        <f t="shared" si="13"/>
        <v>0</v>
      </c>
    </row>
    <row r="14" spans="1:72">
      <c r="A14">
        <v>24045.58</v>
      </c>
      <c r="B14">
        <v>-3438</v>
      </c>
      <c r="C14">
        <v>19867.46</v>
      </c>
      <c r="D14">
        <v>5805.98</v>
      </c>
      <c r="E14">
        <v>0</v>
      </c>
      <c r="F14" s="3">
        <v>-4200</v>
      </c>
      <c r="G14">
        <v>0</v>
      </c>
      <c r="H14">
        <v>189.05</v>
      </c>
      <c r="I14">
        <v>0</v>
      </c>
      <c r="J14">
        <v>220.92</v>
      </c>
      <c r="K14">
        <v>270.4</v>
      </c>
      <c r="L14">
        <v>0</v>
      </c>
      <c r="M14">
        <v>503.2</v>
      </c>
      <c r="N14">
        <v>506.9</v>
      </c>
      <c r="O14">
        <v>276.1</v>
      </c>
      <c r="P14">
        <v>286.2</v>
      </c>
      <c r="Q14">
        <v>0</v>
      </c>
      <c r="R14">
        <v>105.45</v>
      </c>
      <c r="S14">
        <v>23970.906</v>
      </c>
      <c r="T14">
        <v>3426.259</v>
      </c>
      <c r="U14">
        <v>8788.11</v>
      </c>
      <c r="V14">
        <v>6.422</v>
      </c>
      <c r="W14">
        <v>8794.532</v>
      </c>
      <c r="X14">
        <v>438.667</v>
      </c>
      <c r="Y14">
        <v>50.035</v>
      </c>
      <c r="Z14">
        <v>16703.188</v>
      </c>
      <c r="AA14">
        <v>1014.488</v>
      </c>
      <c r="AB14">
        <v>1484.78</v>
      </c>
      <c r="AC14" t="s">
        <v>60</v>
      </c>
      <c r="AD14" s="3">
        <v>-2444.3208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3439</v>
      </c>
      <c r="AL14">
        <v>24554.4</v>
      </c>
      <c r="AM14">
        <v>27993.4</v>
      </c>
      <c r="AN14">
        <v>17314.55</v>
      </c>
      <c r="AO14">
        <v>17314.5</v>
      </c>
      <c r="AP14">
        <v>0.05</v>
      </c>
      <c r="AQ14">
        <v>0</v>
      </c>
      <c r="AR14">
        <v>0</v>
      </c>
      <c r="AU14">
        <v>0</v>
      </c>
      <c r="AV14" s="13">
        <v>275</v>
      </c>
      <c r="AW14" s="3">
        <v>0</v>
      </c>
      <c r="AX14" s="3">
        <v>0</v>
      </c>
      <c r="AY14" s="3">
        <v>290</v>
      </c>
      <c r="AZ14" s="17">
        <v>305</v>
      </c>
      <c r="BA14" s="3">
        <v>0</v>
      </c>
      <c r="BB14" s="3">
        <v>0</v>
      </c>
      <c r="BE14" s="21">
        <f t="shared" si="0"/>
        <v>0</v>
      </c>
      <c r="BF14" s="21">
        <f t="shared" ref="BF14:BH14" si="36">AH14</f>
        <v>0</v>
      </c>
      <c r="BG14" s="21">
        <f t="shared" si="36"/>
        <v>0</v>
      </c>
      <c r="BH14" s="21">
        <f t="shared" si="36"/>
        <v>0</v>
      </c>
      <c r="BI14">
        <f t="shared" si="5"/>
        <v>1</v>
      </c>
      <c r="BJ14">
        <f t="shared" si="6"/>
        <v>0</v>
      </c>
      <c r="BK14">
        <f t="shared" si="7"/>
        <v>1</v>
      </c>
      <c r="BL14">
        <f t="shared" si="8"/>
        <v>0</v>
      </c>
      <c r="BM14" s="21">
        <f t="shared" si="2"/>
        <v>0</v>
      </c>
      <c r="BN14" s="21">
        <f t="shared" ref="BN14:BP14" si="37">AE14</f>
        <v>0</v>
      </c>
      <c r="BO14" s="21">
        <f t="shared" si="37"/>
        <v>0</v>
      </c>
      <c r="BP14" s="21">
        <f t="shared" si="37"/>
        <v>0</v>
      </c>
      <c r="BQ14">
        <f t="shared" si="10"/>
        <v>1</v>
      </c>
      <c r="BR14">
        <f t="shared" si="11"/>
        <v>0</v>
      </c>
      <c r="BS14">
        <f t="shared" si="12"/>
        <v>1</v>
      </c>
      <c r="BT14">
        <f t="shared" si="13"/>
        <v>0</v>
      </c>
    </row>
    <row r="15" spans="1:72">
      <c r="A15">
        <v>24004.83</v>
      </c>
      <c r="B15">
        <v>-3438</v>
      </c>
      <c r="C15">
        <v>19869.23</v>
      </c>
      <c r="D15">
        <v>5746.38</v>
      </c>
      <c r="E15">
        <v>0</v>
      </c>
      <c r="F15" s="3">
        <v>-4200</v>
      </c>
      <c r="G15">
        <v>0</v>
      </c>
      <c r="H15">
        <v>191.61</v>
      </c>
      <c r="I15">
        <v>0</v>
      </c>
      <c r="J15">
        <v>220.83</v>
      </c>
      <c r="K15">
        <v>271.1</v>
      </c>
      <c r="L15">
        <v>0</v>
      </c>
      <c r="M15">
        <v>503.61</v>
      </c>
      <c r="N15">
        <v>506.9</v>
      </c>
      <c r="O15">
        <v>277.3</v>
      </c>
      <c r="P15">
        <v>287.3</v>
      </c>
      <c r="Q15">
        <v>0</v>
      </c>
      <c r="R15">
        <v>106.09</v>
      </c>
      <c r="S15">
        <v>24138.348</v>
      </c>
      <c r="T15">
        <v>3442.157</v>
      </c>
      <c r="U15">
        <v>8638.951</v>
      </c>
      <c r="V15">
        <v>6.461</v>
      </c>
      <c r="W15">
        <v>8645.413</v>
      </c>
      <c r="X15">
        <v>438.025</v>
      </c>
      <c r="Y15">
        <v>49.971</v>
      </c>
      <c r="Z15">
        <v>16551.232</v>
      </c>
      <c r="AA15">
        <v>1015.953</v>
      </c>
      <c r="AB15">
        <v>1503.58</v>
      </c>
      <c r="AC15" t="s">
        <v>60</v>
      </c>
      <c r="AD15" s="3">
        <v>-2441.379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3439</v>
      </c>
      <c r="AL15">
        <v>24528.6</v>
      </c>
      <c r="AM15">
        <v>27967.6</v>
      </c>
      <c r="AN15">
        <v>17278.68</v>
      </c>
      <c r="AO15">
        <v>17278.63</v>
      </c>
      <c r="AP15">
        <v>0.05</v>
      </c>
      <c r="AQ15">
        <v>0</v>
      </c>
      <c r="AR15">
        <v>0</v>
      </c>
      <c r="AU15">
        <v>280</v>
      </c>
      <c r="AV15" s="13">
        <v>275</v>
      </c>
      <c r="AW15" s="3">
        <v>0</v>
      </c>
      <c r="AX15" s="3">
        <v>0</v>
      </c>
      <c r="AY15" s="3">
        <v>290</v>
      </c>
      <c r="AZ15" s="17">
        <v>305</v>
      </c>
      <c r="BA15" s="3">
        <v>0</v>
      </c>
      <c r="BB15" s="3">
        <v>0</v>
      </c>
      <c r="BE15" s="21">
        <f t="shared" si="0"/>
        <v>0</v>
      </c>
      <c r="BF15" s="21">
        <f t="shared" ref="BF15:BH15" si="38">AH15</f>
        <v>0</v>
      </c>
      <c r="BG15" s="21">
        <f t="shared" si="38"/>
        <v>0</v>
      </c>
      <c r="BH15" s="21">
        <f t="shared" si="38"/>
        <v>0</v>
      </c>
      <c r="BI15">
        <f t="shared" si="5"/>
        <v>1</v>
      </c>
      <c r="BJ15">
        <f t="shared" si="6"/>
        <v>0</v>
      </c>
      <c r="BK15">
        <f t="shared" si="7"/>
        <v>1</v>
      </c>
      <c r="BL15">
        <f t="shared" si="8"/>
        <v>0</v>
      </c>
      <c r="BM15" s="21">
        <f t="shared" si="2"/>
        <v>0</v>
      </c>
      <c r="BN15" s="21">
        <f t="shared" ref="BN15:BP15" si="39">AE15</f>
        <v>0</v>
      </c>
      <c r="BO15" s="21">
        <f t="shared" si="39"/>
        <v>0</v>
      </c>
      <c r="BP15" s="21">
        <f t="shared" si="39"/>
        <v>0</v>
      </c>
      <c r="BQ15">
        <f t="shared" si="10"/>
        <v>1</v>
      </c>
      <c r="BR15">
        <f t="shared" si="11"/>
        <v>0</v>
      </c>
      <c r="BS15">
        <f t="shared" si="12"/>
        <v>1</v>
      </c>
      <c r="BT15">
        <f t="shared" si="13"/>
        <v>0</v>
      </c>
    </row>
    <row r="16" spans="1:72">
      <c r="A16">
        <v>23954.78</v>
      </c>
      <c r="B16">
        <v>-3439</v>
      </c>
      <c r="C16">
        <v>19870.96</v>
      </c>
      <c r="D16">
        <v>5717.1</v>
      </c>
      <c r="E16">
        <v>0</v>
      </c>
      <c r="F16" s="3">
        <v>-4200</v>
      </c>
      <c r="G16">
        <v>0</v>
      </c>
      <c r="H16">
        <v>188.2</v>
      </c>
      <c r="I16">
        <v>0</v>
      </c>
      <c r="J16">
        <v>220.09</v>
      </c>
      <c r="K16">
        <v>271.1</v>
      </c>
      <c r="L16">
        <v>0</v>
      </c>
      <c r="M16">
        <v>502.38</v>
      </c>
      <c r="N16">
        <v>506.08</v>
      </c>
      <c r="O16">
        <v>276.1</v>
      </c>
      <c r="P16">
        <v>287.6</v>
      </c>
      <c r="Q16">
        <v>0</v>
      </c>
      <c r="R16">
        <v>105.98</v>
      </c>
      <c r="S16">
        <v>23897.89</v>
      </c>
      <c r="T16">
        <v>3406.592</v>
      </c>
      <c r="U16">
        <v>8580.39</v>
      </c>
      <c r="V16">
        <v>6.402</v>
      </c>
      <c r="W16">
        <v>8586.792</v>
      </c>
      <c r="X16">
        <v>434.687</v>
      </c>
      <c r="Y16">
        <v>50.022</v>
      </c>
      <c r="Z16">
        <v>16666.018</v>
      </c>
      <c r="AA16">
        <v>914.736</v>
      </c>
      <c r="AB16">
        <v>1483.91</v>
      </c>
      <c r="AC16" t="s">
        <v>60</v>
      </c>
      <c r="AD16" s="3">
        <v>-2440.1184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3440</v>
      </c>
      <c r="AL16">
        <v>24425.2</v>
      </c>
      <c r="AM16">
        <v>27865.2</v>
      </c>
      <c r="AN16">
        <v>17244.01</v>
      </c>
      <c r="AO16">
        <v>17243.96</v>
      </c>
      <c r="AP16">
        <v>0.05</v>
      </c>
      <c r="AQ16">
        <v>0</v>
      </c>
      <c r="AR16">
        <v>0</v>
      </c>
      <c r="AU16">
        <v>280</v>
      </c>
      <c r="AV16" s="13">
        <v>275</v>
      </c>
      <c r="AW16" s="3">
        <v>0</v>
      </c>
      <c r="AX16" s="3">
        <v>0</v>
      </c>
      <c r="AY16" s="3">
        <v>290</v>
      </c>
      <c r="AZ16" s="17">
        <v>305</v>
      </c>
      <c r="BA16" s="3">
        <v>0</v>
      </c>
      <c r="BB16" s="3">
        <v>0</v>
      </c>
      <c r="BE16" s="21">
        <f t="shared" si="0"/>
        <v>0</v>
      </c>
      <c r="BF16" s="21">
        <f t="shared" ref="BF16:BH16" si="40">AH16</f>
        <v>0</v>
      </c>
      <c r="BG16" s="21">
        <f t="shared" si="40"/>
        <v>0</v>
      </c>
      <c r="BH16" s="21">
        <f t="shared" si="40"/>
        <v>0</v>
      </c>
      <c r="BI16">
        <f t="shared" si="5"/>
        <v>1</v>
      </c>
      <c r="BJ16">
        <f t="shared" si="6"/>
        <v>0</v>
      </c>
      <c r="BK16">
        <f t="shared" si="7"/>
        <v>1</v>
      </c>
      <c r="BL16">
        <f t="shared" si="8"/>
        <v>0</v>
      </c>
      <c r="BM16" s="21">
        <f t="shared" si="2"/>
        <v>0</v>
      </c>
      <c r="BN16" s="21">
        <f t="shared" ref="BN16:BP16" si="41">AE16</f>
        <v>0</v>
      </c>
      <c r="BO16" s="21">
        <f t="shared" si="41"/>
        <v>0</v>
      </c>
      <c r="BP16" s="21">
        <f t="shared" si="41"/>
        <v>0</v>
      </c>
      <c r="BQ16">
        <f t="shared" si="10"/>
        <v>1</v>
      </c>
      <c r="BR16">
        <f t="shared" si="11"/>
        <v>0</v>
      </c>
      <c r="BS16">
        <f t="shared" si="12"/>
        <v>1</v>
      </c>
      <c r="BT16">
        <f t="shared" si="13"/>
        <v>0</v>
      </c>
    </row>
    <row r="17" spans="1:72">
      <c r="A17">
        <v>23930.87</v>
      </c>
      <c r="B17">
        <v>-3439</v>
      </c>
      <c r="C17">
        <v>19869.29</v>
      </c>
      <c r="D17">
        <v>5704.2</v>
      </c>
      <c r="E17">
        <v>0</v>
      </c>
      <c r="F17" s="3">
        <v>-4200</v>
      </c>
      <c r="G17">
        <v>0</v>
      </c>
      <c r="H17">
        <v>189.89</v>
      </c>
      <c r="I17">
        <v>0</v>
      </c>
      <c r="J17">
        <v>220.35</v>
      </c>
      <c r="K17">
        <v>271.1</v>
      </c>
      <c r="L17">
        <v>0</v>
      </c>
      <c r="M17">
        <v>500.32</v>
      </c>
      <c r="N17">
        <v>506.49</v>
      </c>
      <c r="O17">
        <v>276.1</v>
      </c>
      <c r="P17">
        <v>286.9</v>
      </c>
      <c r="Q17">
        <v>0</v>
      </c>
      <c r="R17">
        <v>106.14</v>
      </c>
      <c r="S17">
        <v>23964.738</v>
      </c>
      <c r="T17">
        <v>3448.172</v>
      </c>
      <c r="U17">
        <v>8546.955</v>
      </c>
      <c r="V17">
        <v>4.543</v>
      </c>
      <c r="W17">
        <v>8551.498</v>
      </c>
      <c r="X17">
        <v>435.261</v>
      </c>
      <c r="Y17">
        <v>49.982</v>
      </c>
      <c r="Z17">
        <v>16597.994</v>
      </c>
      <c r="AA17">
        <v>1020.662</v>
      </c>
      <c r="AB17">
        <v>1472.88</v>
      </c>
      <c r="AC17" t="s">
        <v>60</v>
      </c>
      <c r="AD17" s="3">
        <v>-2444.461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3440</v>
      </c>
      <c r="AL17">
        <v>24373.5</v>
      </c>
      <c r="AM17">
        <v>27813.5</v>
      </c>
      <c r="AN17">
        <v>17205.81</v>
      </c>
      <c r="AO17">
        <v>17205.76</v>
      </c>
      <c r="AP17">
        <v>0.05</v>
      </c>
      <c r="AQ17">
        <v>0</v>
      </c>
      <c r="AR17">
        <v>0</v>
      </c>
      <c r="AU17">
        <v>280</v>
      </c>
      <c r="AV17" s="13">
        <v>275</v>
      </c>
      <c r="AW17" s="3">
        <v>0</v>
      </c>
      <c r="AX17" s="3">
        <v>0</v>
      </c>
      <c r="AY17" s="3">
        <v>290</v>
      </c>
      <c r="AZ17" s="17">
        <v>305</v>
      </c>
      <c r="BA17" s="3">
        <v>0</v>
      </c>
      <c r="BB17" s="3">
        <v>0</v>
      </c>
      <c r="BE17" s="21">
        <f t="shared" si="0"/>
        <v>0</v>
      </c>
      <c r="BF17" s="21">
        <f t="shared" ref="BF17:BH17" si="42">AH17</f>
        <v>0</v>
      </c>
      <c r="BG17" s="21">
        <f t="shared" si="42"/>
        <v>0</v>
      </c>
      <c r="BH17" s="21">
        <f t="shared" si="42"/>
        <v>0</v>
      </c>
      <c r="BI17">
        <f t="shared" si="5"/>
        <v>1</v>
      </c>
      <c r="BJ17">
        <f t="shared" si="6"/>
        <v>0</v>
      </c>
      <c r="BK17">
        <f t="shared" si="7"/>
        <v>1</v>
      </c>
      <c r="BL17">
        <f t="shared" si="8"/>
        <v>0</v>
      </c>
      <c r="BM17" s="21">
        <f t="shared" si="2"/>
        <v>0</v>
      </c>
      <c r="BN17" s="21">
        <f t="shared" ref="BN17:BP17" si="43">AE17</f>
        <v>0</v>
      </c>
      <c r="BO17" s="21">
        <f t="shared" si="43"/>
        <v>0</v>
      </c>
      <c r="BP17" s="21">
        <f t="shared" si="43"/>
        <v>0</v>
      </c>
      <c r="BQ17">
        <f t="shared" si="10"/>
        <v>1</v>
      </c>
      <c r="BR17">
        <f t="shared" si="11"/>
        <v>0</v>
      </c>
      <c r="BS17">
        <f t="shared" si="12"/>
        <v>1</v>
      </c>
      <c r="BT17">
        <f t="shared" si="13"/>
        <v>0</v>
      </c>
    </row>
    <row r="18" spans="1:72">
      <c r="A18">
        <v>23838.06</v>
      </c>
      <c r="B18">
        <v>-3440</v>
      </c>
      <c r="C18">
        <v>19871.78</v>
      </c>
      <c r="D18">
        <v>5604.1</v>
      </c>
      <c r="E18">
        <v>0</v>
      </c>
      <c r="F18" s="3">
        <v>-4200</v>
      </c>
      <c r="G18">
        <v>0</v>
      </c>
      <c r="H18">
        <v>189.89</v>
      </c>
      <c r="I18">
        <v>0</v>
      </c>
      <c r="J18">
        <v>220.02</v>
      </c>
      <c r="K18">
        <v>270.4</v>
      </c>
      <c r="L18">
        <v>0</v>
      </c>
      <c r="M18">
        <v>501.15</v>
      </c>
      <c r="N18">
        <v>506.49</v>
      </c>
      <c r="O18">
        <v>277.1</v>
      </c>
      <c r="P18">
        <v>287</v>
      </c>
      <c r="Q18">
        <v>0</v>
      </c>
      <c r="R18">
        <v>105.77</v>
      </c>
      <c r="S18">
        <v>23761.441</v>
      </c>
      <c r="T18">
        <v>3570.462</v>
      </c>
      <c r="U18">
        <v>8863.488</v>
      </c>
      <c r="V18">
        <v>4.508</v>
      </c>
      <c r="W18">
        <v>8867.996</v>
      </c>
      <c r="X18">
        <v>435.298</v>
      </c>
      <c r="Y18">
        <v>49.97</v>
      </c>
      <c r="Z18">
        <v>16761.777</v>
      </c>
      <c r="AA18">
        <v>881.828</v>
      </c>
      <c r="AB18">
        <v>1481.12</v>
      </c>
      <c r="AC18" t="s">
        <v>60</v>
      </c>
      <c r="AD18" s="3">
        <v>-2440.959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3441</v>
      </c>
      <c r="AL18">
        <v>24347.7</v>
      </c>
      <c r="AM18">
        <v>27788.7</v>
      </c>
      <c r="AN18">
        <v>17186.44</v>
      </c>
      <c r="AO18">
        <v>17186.39</v>
      </c>
      <c r="AP18">
        <v>0.05</v>
      </c>
      <c r="AQ18">
        <v>0</v>
      </c>
      <c r="AR18">
        <v>0</v>
      </c>
      <c r="AU18">
        <v>280</v>
      </c>
      <c r="AV18" s="13">
        <v>275</v>
      </c>
      <c r="AW18" s="3">
        <v>0</v>
      </c>
      <c r="AX18" s="3">
        <v>0</v>
      </c>
      <c r="AY18" s="3">
        <v>290</v>
      </c>
      <c r="AZ18" s="17">
        <v>305</v>
      </c>
      <c r="BA18" s="3">
        <v>0</v>
      </c>
      <c r="BB18" s="3">
        <v>0</v>
      </c>
      <c r="BE18" s="21">
        <f t="shared" si="0"/>
        <v>0</v>
      </c>
      <c r="BF18" s="21">
        <f t="shared" ref="BF18:BH18" si="44">AH18</f>
        <v>0</v>
      </c>
      <c r="BG18" s="21">
        <f t="shared" si="44"/>
        <v>0</v>
      </c>
      <c r="BH18" s="21">
        <f t="shared" si="44"/>
        <v>0</v>
      </c>
      <c r="BI18">
        <f t="shared" si="5"/>
        <v>1</v>
      </c>
      <c r="BJ18">
        <f t="shared" si="6"/>
        <v>0</v>
      </c>
      <c r="BK18">
        <f t="shared" si="7"/>
        <v>1</v>
      </c>
      <c r="BL18">
        <f t="shared" si="8"/>
        <v>0</v>
      </c>
      <c r="BM18" s="21">
        <f t="shared" si="2"/>
        <v>0</v>
      </c>
      <c r="BN18" s="21">
        <f t="shared" ref="BN18:BP18" si="45">AE18</f>
        <v>0</v>
      </c>
      <c r="BO18" s="21">
        <f t="shared" si="45"/>
        <v>0</v>
      </c>
      <c r="BP18" s="21">
        <f t="shared" si="45"/>
        <v>0</v>
      </c>
      <c r="BQ18">
        <f t="shared" si="10"/>
        <v>1</v>
      </c>
      <c r="BR18">
        <f t="shared" si="11"/>
        <v>0</v>
      </c>
      <c r="BS18">
        <f t="shared" si="12"/>
        <v>1</v>
      </c>
      <c r="BT18">
        <f t="shared" si="13"/>
        <v>0</v>
      </c>
    </row>
    <row r="19" spans="1:72">
      <c r="A19">
        <v>23842.28</v>
      </c>
      <c r="B19">
        <v>-3440</v>
      </c>
      <c r="C19">
        <v>19863.56</v>
      </c>
      <c r="D19">
        <v>5588.88</v>
      </c>
      <c r="E19">
        <v>0</v>
      </c>
      <c r="F19" s="3">
        <v>-4200</v>
      </c>
      <c r="G19">
        <v>0</v>
      </c>
      <c r="H19">
        <v>189.89</v>
      </c>
      <c r="I19">
        <v>0</v>
      </c>
      <c r="J19">
        <v>219.84</v>
      </c>
      <c r="K19">
        <v>270.86</v>
      </c>
      <c r="L19">
        <v>0</v>
      </c>
      <c r="M19">
        <v>501.97</v>
      </c>
      <c r="N19">
        <v>506.9</v>
      </c>
      <c r="O19">
        <v>276.2</v>
      </c>
      <c r="P19">
        <v>287.2</v>
      </c>
      <c r="Q19">
        <v>0</v>
      </c>
      <c r="R19">
        <v>106.03</v>
      </c>
      <c r="S19">
        <v>23982.736</v>
      </c>
      <c r="T19">
        <v>3342.938</v>
      </c>
      <c r="U19">
        <v>9032.587</v>
      </c>
      <c r="V19">
        <v>4.391</v>
      </c>
      <c r="W19">
        <v>9036.978</v>
      </c>
      <c r="X19">
        <v>434.483</v>
      </c>
      <c r="Y19">
        <v>50.028</v>
      </c>
      <c r="Z19">
        <v>16923.77</v>
      </c>
      <c r="AA19">
        <v>823.906</v>
      </c>
      <c r="AB19">
        <v>1500.67</v>
      </c>
      <c r="AC19" t="s">
        <v>60</v>
      </c>
      <c r="AD19" s="3">
        <v>-2442.0796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3441</v>
      </c>
      <c r="AL19">
        <v>24321.9</v>
      </c>
      <c r="AM19">
        <v>27762.9</v>
      </c>
      <c r="AN19">
        <v>17182.84</v>
      </c>
      <c r="AO19">
        <v>17182.79</v>
      </c>
      <c r="AP19">
        <v>0.05</v>
      </c>
      <c r="AQ19">
        <v>0</v>
      </c>
      <c r="AR19">
        <v>0</v>
      </c>
      <c r="AU19">
        <v>280</v>
      </c>
      <c r="AV19" s="13">
        <v>275</v>
      </c>
      <c r="AW19" s="3">
        <v>0</v>
      </c>
      <c r="AX19" s="3">
        <v>0</v>
      </c>
      <c r="AY19" s="3">
        <v>290</v>
      </c>
      <c r="AZ19" s="17">
        <v>305</v>
      </c>
      <c r="BA19" s="3">
        <v>0</v>
      </c>
      <c r="BB19" s="3">
        <v>0</v>
      </c>
      <c r="BE19" s="21">
        <f t="shared" si="0"/>
        <v>0</v>
      </c>
      <c r="BF19" s="21">
        <f t="shared" ref="BF19:BH19" si="46">AH19</f>
        <v>0</v>
      </c>
      <c r="BG19" s="21">
        <f t="shared" si="46"/>
        <v>0</v>
      </c>
      <c r="BH19" s="21">
        <f t="shared" si="46"/>
        <v>0</v>
      </c>
      <c r="BI19">
        <f t="shared" si="5"/>
        <v>1</v>
      </c>
      <c r="BJ19">
        <f t="shared" si="6"/>
        <v>0</v>
      </c>
      <c r="BK19">
        <f t="shared" si="7"/>
        <v>1</v>
      </c>
      <c r="BL19">
        <f t="shared" si="8"/>
        <v>0</v>
      </c>
      <c r="BM19" s="21">
        <f t="shared" si="2"/>
        <v>0</v>
      </c>
      <c r="BN19" s="21">
        <f t="shared" ref="BN19:BP19" si="47">AE19</f>
        <v>0</v>
      </c>
      <c r="BO19" s="21">
        <f t="shared" si="47"/>
        <v>0</v>
      </c>
      <c r="BP19" s="21">
        <f t="shared" si="47"/>
        <v>0</v>
      </c>
      <c r="BQ19">
        <f t="shared" si="10"/>
        <v>1</v>
      </c>
      <c r="BR19">
        <f t="shared" si="11"/>
        <v>0</v>
      </c>
      <c r="BS19">
        <f t="shared" si="12"/>
        <v>1</v>
      </c>
      <c r="BT19">
        <f t="shared" si="13"/>
        <v>0</v>
      </c>
    </row>
    <row r="20" spans="1:72">
      <c r="A20">
        <v>23902.3</v>
      </c>
      <c r="B20">
        <v>-3440</v>
      </c>
      <c r="C20">
        <v>19868.48</v>
      </c>
      <c r="D20">
        <v>5647.27</v>
      </c>
      <c r="E20">
        <v>0</v>
      </c>
      <c r="F20" s="3">
        <v>-4200</v>
      </c>
      <c r="G20">
        <v>0</v>
      </c>
      <c r="H20">
        <v>190.77</v>
      </c>
      <c r="I20">
        <v>0</v>
      </c>
      <c r="J20">
        <v>220.18</v>
      </c>
      <c r="K20">
        <v>270.86</v>
      </c>
      <c r="L20">
        <v>0</v>
      </c>
      <c r="M20">
        <v>501.56</v>
      </c>
      <c r="N20">
        <v>506.49</v>
      </c>
      <c r="O20">
        <v>276.6</v>
      </c>
      <c r="P20">
        <v>286.5</v>
      </c>
      <c r="Q20">
        <v>0</v>
      </c>
      <c r="R20">
        <v>105.72</v>
      </c>
      <c r="S20">
        <v>23827.293</v>
      </c>
      <c r="T20">
        <v>3367.091</v>
      </c>
      <c r="U20">
        <v>9053.13</v>
      </c>
      <c r="V20">
        <v>4.561</v>
      </c>
      <c r="W20">
        <v>9057.691</v>
      </c>
      <c r="X20">
        <v>435.528</v>
      </c>
      <c r="Y20">
        <v>50.031</v>
      </c>
      <c r="Z20">
        <v>17019.555</v>
      </c>
      <c r="AA20">
        <v>811.676</v>
      </c>
      <c r="AB20">
        <v>1502.22</v>
      </c>
      <c r="AC20" t="s">
        <v>60</v>
      </c>
      <c r="AD20" s="3">
        <v>-2443.06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3441</v>
      </c>
      <c r="AL20">
        <v>24296</v>
      </c>
      <c r="AM20">
        <v>27737</v>
      </c>
      <c r="AN20">
        <v>17189.4</v>
      </c>
      <c r="AO20">
        <v>17189.35</v>
      </c>
      <c r="AP20">
        <v>0.05</v>
      </c>
      <c r="AQ20">
        <v>0</v>
      </c>
      <c r="AR20">
        <v>0</v>
      </c>
      <c r="AU20">
        <v>280</v>
      </c>
      <c r="AV20" s="13">
        <v>275</v>
      </c>
      <c r="AW20" s="3">
        <v>0</v>
      </c>
      <c r="AX20" s="3">
        <v>0</v>
      </c>
      <c r="AY20" s="3">
        <v>290</v>
      </c>
      <c r="AZ20" s="17">
        <v>305</v>
      </c>
      <c r="BA20" s="3">
        <v>0</v>
      </c>
      <c r="BB20" s="3">
        <v>0</v>
      </c>
      <c r="BE20" s="21">
        <f t="shared" si="0"/>
        <v>0</v>
      </c>
      <c r="BF20" s="21">
        <f t="shared" ref="BF20:BH20" si="48">AH20</f>
        <v>0</v>
      </c>
      <c r="BG20" s="21">
        <f t="shared" si="48"/>
        <v>0</v>
      </c>
      <c r="BH20" s="21">
        <f t="shared" si="48"/>
        <v>0</v>
      </c>
      <c r="BI20">
        <f t="shared" si="5"/>
        <v>1</v>
      </c>
      <c r="BJ20">
        <f t="shared" si="6"/>
        <v>0</v>
      </c>
      <c r="BK20">
        <f t="shared" si="7"/>
        <v>1</v>
      </c>
      <c r="BL20">
        <f t="shared" si="8"/>
        <v>0</v>
      </c>
      <c r="BM20" s="21">
        <f t="shared" si="2"/>
        <v>0</v>
      </c>
      <c r="BN20" s="21">
        <f t="shared" ref="BN20:BP20" si="49">AE20</f>
        <v>0</v>
      </c>
      <c r="BO20" s="21">
        <f t="shared" si="49"/>
        <v>0</v>
      </c>
      <c r="BP20" s="21">
        <f t="shared" si="49"/>
        <v>0</v>
      </c>
      <c r="BQ20">
        <f t="shared" si="10"/>
        <v>1</v>
      </c>
      <c r="BR20">
        <f t="shared" si="11"/>
        <v>0</v>
      </c>
      <c r="BS20">
        <f t="shared" si="12"/>
        <v>1</v>
      </c>
      <c r="BT20">
        <f t="shared" si="13"/>
        <v>0</v>
      </c>
    </row>
    <row r="21" spans="1:72">
      <c r="A21">
        <v>23867.81</v>
      </c>
      <c r="B21">
        <v>-3440</v>
      </c>
      <c r="C21">
        <v>19867</v>
      </c>
      <c r="D21">
        <v>5606.42</v>
      </c>
      <c r="E21">
        <v>0</v>
      </c>
      <c r="F21" s="3">
        <v>-4200</v>
      </c>
      <c r="G21">
        <v>0</v>
      </c>
      <c r="H21">
        <v>190.77</v>
      </c>
      <c r="I21">
        <v>0</v>
      </c>
      <c r="J21">
        <v>220.17</v>
      </c>
      <c r="K21">
        <v>271.1</v>
      </c>
      <c r="L21">
        <v>0</v>
      </c>
      <c r="M21">
        <v>500.73</v>
      </c>
      <c r="N21">
        <v>507.31</v>
      </c>
      <c r="O21">
        <v>276.9</v>
      </c>
      <c r="P21">
        <v>287.2</v>
      </c>
      <c r="Q21">
        <v>0</v>
      </c>
      <c r="R21">
        <v>106.14</v>
      </c>
      <c r="S21">
        <v>23624.291</v>
      </c>
      <c r="T21">
        <v>3520.683</v>
      </c>
      <c r="U21">
        <v>9069.75</v>
      </c>
      <c r="V21">
        <v>4.019</v>
      </c>
      <c r="W21">
        <v>9073.769</v>
      </c>
      <c r="X21">
        <v>436.742</v>
      </c>
      <c r="Y21">
        <v>49.988</v>
      </c>
      <c r="Z21">
        <v>17043.914</v>
      </c>
      <c r="AA21">
        <v>833.328</v>
      </c>
      <c r="AB21">
        <v>1508.62</v>
      </c>
      <c r="AC21" t="s">
        <v>60</v>
      </c>
      <c r="AD21" s="3">
        <v>-2442.2195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3441</v>
      </c>
      <c r="AL21">
        <v>24296</v>
      </c>
      <c r="AM21">
        <v>27737</v>
      </c>
      <c r="AN21">
        <v>17200.68</v>
      </c>
      <c r="AO21">
        <v>17200.63</v>
      </c>
      <c r="AP21">
        <v>0.05</v>
      </c>
      <c r="AQ21">
        <v>0</v>
      </c>
      <c r="AR21">
        <v>0</v>
      </c>
      <c r="AU21">
        <v>280</v>
      </c>
      <c r="AV21" s="13">
        <v>275</v>
      </c>
      <c r="AW21" s="3">
        <v>0</v>
      </c>
      <c r="AX21" s="3">
        <v>0</v>
      </c>
      <c r="AY21" s="3">
        <v>290</v>
      </c>
      <c r="AZ21" s="17">
        <v>305</v>
      </c>
      <c r="BA21" s="3">
        <v>0</v>
      </c>
      <c r="BB21" s="3">
        <v>0</v>
      </c>
      <c r="BE21" s="21">
        <f t="shared" si="0"/>
        <v>0</v>
      </c>
      <c r="BF21" s="21">
        <f t="shared" ref="BF21:BH21" si="50">AH21</f>
        <v>0</v>
      </c>
      <c r="BG21" s="21">
        <f t="shared" si="50"/>
        <v>0</v>
      </c>
      <c r="BH21" s="21">
        <f t="shared" si="50"/>
        <v>0</v>
      </c>
      <c r="BI21">
        <f t="shared" si="5"/>
        <v>1</v>
      </c>
      <c r="BJ21">
        <f t="shared" si="6"/>
        <v>0</v>
      </c>
      <c r="BK21">
        <f t="shared" si="7"/>
        <v>1</v>
      </c>
      <c r="BL21">
        <f t="shared" si="8"/>
        <v>0</v>
      </c>
      <c r="BM21" s="21">
        <f t="shared" si="2"/>
        <v>0</v>
      </c>
      <c r="BN21" s="21">
        <f t="shared" ref="BN21:BP21" si="51">AE21</f>
        <v>0</v>
      </c>
      <c r="BO21" s="21">
        <f t="shared" si="51"/>
        <v>0</v>
      </c>
      <c r="BP21" s="21">
        <f t="shared" si="51"/>
        <v>0</v>
      </c>
      <c r="BQ21">
        <f t="shared" si="10"/>
        <v>1</v>
      </c>
      <c r="BR21">
        <f t="shared" si="11"/>
        <v>0</v>
      </c>
      <c r="BS21">
        <f t="shared" si="12"/>
        <v>1</v>
      </c>
      <c r="BT21">
        <f t="shared" si="13"/>
        <v>0</v>
      </c>
    </row>
    <row r="22" spans="1:72">
      <c r="A22">
        <v>23770.9</v>
      </c>
      <c r="B22">
        <v>-3440</v>
      </c>
      <c r="C22">
        <v>19872.84</v>
      </c>
      <c r="D22">
        <v>5495.1</v>
      </c>
      <c r="E22">
        <v>0</v>
      </c>
      <c r="F22" s="3">
        <v>-4200</v>
      </c>
      <c r="G22">
        <v>0</v>
      </c>
      <c r="H22">
        <v>189.05</v>
      </c>
      <c r="I22">
        <v>0</v>
      </c>
      <c r="J22">
        <v>219.37</v>
      </c>
      <c r="K22">
        <v>271.33</v>
      </c>
      <c r="L22">
        <v>0</v>
      </c>
      <c r="M22">
        <v>499.91</v>
      </c>
      <c r="N22">
        <v>506.9</v>
      </c>
      <c r="O22">
        <v>274.9</v>
      </c>
      <c r="P22">
        <v>284.6</v>
      </c>
      <c r="Q22">
        <v>0</v>
      </c>
      <c r="R22">
        <v>105.93</v>
      </c>
      <c r="S22">
        <v>23912.596</v>
      </c>
      <c r="T22">
        <v>3297.729</v>
      </c>
      <c r="U22">
        <v>9178.036</v>
      </c>
      <c r="V22">
        <v>4.063</v>
      </c>
      <c r="W22">
        <v>9182.099</v>
      </c>
      <c r="X22">
        <v>436.292</v>
      </c>
      <c r="Y22">
        <v>50.031</v>
      </c>
      <c r="Z22">
        <v>17013.852</v>
      </c>
      <c r="AA22">
        <v>794.104</v>
      </c>
      <c r="AB22">
        <v>1523.04</v>
      </c>
      <c r="AC22" t="s">
        <v>60</v>
      </c>
      <c r="AD22" s="3">
        <v>-2449.3633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3441</v>
      </c>
      <c r="AL22">
        <v>24296</v>
      </c>
      <c r="AM22">
        <v>27737</v>
      </c>
      <c r="AN22">
        <v>17282.19</v>
      </c>
      <c r="AO22">
        <v>17282.14</v>
      </c>
      <c r="AP22">
        <v>0.05</v>
      </c>
      <c r="AQ22">
        <v>0</v>
      </c>
      <c r="AR22">
        <v>0</v>
      </c>
      <c r="AU22">
        <v>280</v>
      </c>
      <c r="AV22" s="13">
        <v>275</v>
      </c>
      <c r="AW22" s="3">
        <v>0</v>
      </c>
      <c r="AX22" s="3">
        <v>0</v>
      </c>
      <c r="AY22" s="3">
        <v>290</v>
      </c>
      <c r="AZ22" s="17">
        <v>305</v>
      </c>
      <c r="BA22" s="3">
        <v>0</v>
      </c>
      <c r="BB22" s="3">
        <v>0</v>
      </c>
      <c r="BE22" s="21">
        <f t="shared" si="0"/>
        <v>0</v>
      </c>
      <c r="BF22" s="21">
        <f t="shared" ref="BF22:BH22" si="52">AH22</f>
        <v>0</v>
      </c>
      <c r="BG22" s="21">
        <f t="shared" si="52"/>
        <v>0</v>
      </c>
      <c r="BH22" s="21">
        <f t="shared" si="52"/>
        <v>0</v>
      </c>
      <c r="BI22">
        <f t="shared" si="5"/>
        <v>1</v>
      </c>
      <c r="BJ22">
        <f t="shared" si="6"/>
        <v>0</v>
      </c>
      <c r="BK22">
        <f t="shared" si="7"/>
        <v>1</v>
      </c>
      <c r="BL22">
        <f t="shared" si="8"/>
        <v>0</v>
      </c>
      <c r="BM22" s="21">
        <f t="shared" si="2"/>
        <v>0</v>
      </c>
      <c r="BN22" s="21">
        <f t="shared" ref="BN22:BP22" si="53">AE22</f>
        <v>0</v>
      </c>
      <c r="BO22" s="21">
        <f t="shared" si="53"/>
        <v>0</v>
      </c>
      <c r="BP22" s="21">
        <f t="shared" si="53"/>
        <v>0</v>
      </c>
      <c r="BQ22">
        <f t="shared" si="10"/>
        <v>1</v>
      </c>
      <c r="BR22">
        <f t="shared" si="11"/>
        <v>0</v>
      </c>
      <c r="BS22">
        <f t="shared" si="12"/>
        <v>1</v>
      </c>
      <c r="BT22">
        <f t="shared" si="13"/>
        <v>0</v>
      </c>
    </row>
    <row r="23" spans="1:72">
      <c r="A23">
        <v>23893.73</v>
      </c>
      <c r="B23">
        <v>-3440</v>
      </c>
      <c r="C23">
        <v>19872.75</v>
      </c>
      <c r="D23">
        <v>5613.28</v>
      </c>
      <c r="E23">
        <v>0</v>
      </c>
      <c r="F23" s="3">
        <v>-4200</v>
      </c>
      <c r="G23">
        <v>0</v>
      </c>
      <c r="H23">
        <v>189.89</v>
      </c>
      <c r="I23">
        <v>0</v>
      </c>
      <c r="J23">
        <v>220.39</v>
      </c>
      <c r="K23">
        <v>271.1</v>
      </c>
      <c r="L23">
        <v>0</v>
      </c>
      <c r="M23">
        <v>501.56</v>
      </c>
      <c r="N23">
        <v>507.31</v>
      </c>
      <c r="O23">
        <v>276</v>
      </c>
      <c r="P23">
        <v>286.9</v>
      </c>
      <c r="Q23">
        <v>0</v>
      </c>
      <c r="R23">
        <v>105.93</v>
      </c>
      <c r="S23">
        <v>23885.227</v>
      </c>
      <c r="T23">
        <v>3722.967</v>
      </c>
      <c r="U23">
        <v>9247.732</v>
      </c>
      <c r="V23">
        <v>3.973</v>
      </c>
      <c r="W23">
        <v>9251.705</v>
      </c>
      <c r="X23">
        <v>435.34</v>
      </c>
      <c r="Y23">
        <v>50.008</v>
      </c>
      <c r="Z23">
        <v>16931.707</v>
      </c>
      <c r="AA23">
        <v>893.793</v>
      </c>
      <c r="AB23">
        <v>1527.68</v>
      </c>
      <c r="AC23" t="s">
        <v>60</v>
      </c>
      <c r="AD23" s="3">
        <v>-2443.34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3441</v>
      </c>
      <c r="AL23">
        <v>24296</v>
      </c>
      <c r="AM23">
        <v>27737</v>
      </c>
      <c r="AN23">
        <v>17376.47</v>
      </c>
      <c r="AO23">
        <v>17376.42</v>
      </c>
      <c r="AP23">
        <v>0.05</v>
      </c>
      <c r="AQ23">
        <v>0</v>
      </c>
      <c r="AR23">
        <v>0</v>
      </c>
      <c r="AU23">
        <v>280</v>
      </c>
      <c r="AV23" s="13">
        <v>275</v>
      </c>
      <c r="AW23" s="3">
        <v>0</v>
      </c>
      <c r="AX23" s="3">
        <v>0</v>
      </c>
      <c r="AY23" s="3">
        <v>290</v>
      </c>
      <c r="AZ23" s="17">
        <v>305</v>
      </c>
      <c r="BA23" s="3">
        <v>0</v>
      </c>
      <c r="BB23" s="3">
        <v>0</v>
      </c>
      <c r="BE23" s="21">
        <f t="shared" si="0"/>
        <v>0</v>
      </c>
      <c r="BF23" s="21">
        <f t="shared" ref="BF23:BH23" si="54">AH23</f>
        <v>0</v>
      </c>
      <c r="BG23" s="21">
        <f t="shared" si="54"/>
        <v>0</v>
      </c>
      <c r="BH23" s="21">
        <f t="shared" si="54"/>
        <v>0</v>
      </c>
      <c r="BI23">
        <f t="shared" si="5"/>
        <v>1</v>
      </c>
      <c r="BJ23">
        <f t="shared" si="6"/>
        <v>0</v>
      </c>
      <c r="BK23">
        <f t="shared" si="7"/>
        <v>1</v>
      </c>
      <c r="BL23">
        <f t="shared" si="8"/>
        <v>0</v>
      </c>
      <c r="BM23" s="21">
        <f t="shared" si="2"/>
        <v>0</v>
      </c>
      <c r="BN23" s="21">
        <f t="shared" ref="BN23:BP23" si="55">AE23</f>
        <v>0</v>
      </c>
      <c r="BO23" s="21">
        <f t="shared" si="55"/>
        <v>0</v>
      </c>
      <c r="BP23" s="21">
        <f t="shared" si="55"/>
        <v>0</v>
      </c>
      <c r="BQ23">
        <f t="shared" si="10"/>
        <v>1</v>
      </c>
      <c r="BR23">
        <f t="shared" si="11"/>
        <v>0</v>
      </c>
      <c r="BS23">
        <f t="shared" si="12"/>
        <v>1</v>
      </c>
      <c r="BT23">
        <f t="shared" si="13"/>
        <v>0</v>
      </c>
    </row>
    <row r="24" spans="1:72">
      <c r="A24">
        <v>24130.87</v>
      </c>
      <c r="B24">
        <v>-3440</v>
      </c>
      <c r="C24">
        <v>19870.03</v>
      </c>
      <c r="D24">
        <v>5862.7</v>
      </c>
      <c r="E24">
        <v>0</v>
      </c>
      <c r="F24" s="3">
        <v>-4200</v>
      </c>
      <c r="G24">
        <v>0</v>
      </c>
      <c r="H24">
        <v>190.77</v>
      </c>
      <c r="I24">
        <v>0</v>
      </c>
      <c r="J24">
        <v>219.74</v>
      </c>
      <c r="K24">
        <v>271.1</v>
      </c>
      <c r="L24">
        <v>0</v>
      </c>
      <c r="M24">
        <v>501.15</v>
      </c>
      <c r="N24">
        <v>506.49</v>
      </c>
      <c r="O24">
        <v>273.6</v>
      </c>
      <c r="P24">
        <v>284.1</v>
      </c>
      <c r="Q24">
        <v>0</v>
      </c>
      <c r="R24">
        <v>105.77</v>
      </c>
      <c r="S24">
        <v>24096.94</v>
      </c>
      <c r="T24">
        <v>3301.902</v>
      </c>
      <c r="U24">
        <v>9269.977</v>
      </c>
      <c r="V24">
        <v>4.08</v>
      </c>
      <c r="W24">
        <v>9274.057</v>
      </c>
      <c r="X24">
        <v>442.941</v>
      </c>
      <c r="Y24">
        <v>50.027</v>
      </c>
      <c r="Z24">
        <v>17100.426</v>
      </c>
      <c r="AA24">
        <v>745.332</v>
      </c>
      <c r="AB24">
        <v>1515.35</v>
      </c>
      <c r="AC24" t="s">
        <v>60</v>
      </c>
      <c r="AD24" s="3">
        <v>-2454.8264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3441</v>
      </c>
      <c r="AL24">
        <v>24425.2</v>
      </c>
      <c r="AM24">
        <v>27866.2</v>
      </c>
      <c r="AN24">
        <v>17482.61</v>
      </c>
      <c r="AO24">
        <v>17482.56</v>
      </c>
      <c r="AP24">
        <v>0.05</v>
      </c>
      <c r="AQ24">
        <v>0</v>
      </c>
      <c r="AR24">
        <v>0</v>
      </c>
      <c r="AU24">
        <v>280</v>
      </c>
      <c r="AV24" s="13">
        <v>275</v>
      </c>
      <c r="AW24" s="3">
        <v>0</v>
      </c>
      <c r="AX24" s="3">
        <v>0</v>
      </c>
      <c r="AY24" s="3">
        <v>290</v>
      </c>
      <c r="AZ24" s="17">
        <v>305</v>
      </c>
      <c r="BA24" s="3">
        <v>0</v>
      </c>
      <c r="BB24" s="3">
        <v>0</v>
      </c>
      <c r="BE24" s="21">
        <f t="shared" si="0"/>
        <v>0</v>
      </c>
      <c r="BF24" s="21">
        <f t="shared" ref="BF24:BH24" si="56">AH24</f>
        <v>0</v>
      </c>
      <c r="BG24" s="21">
        <f t="shared" si="56"/>
        <v>0</v>
      </c>
      <c r="BH24" s="21">
        <f t="shared" si="56"/>
        <v>0</v>
      </c>
      <c r="BI24">
        <f t="shared" si="5"/>
        <v>1</v>
      </c>
      <c r="BJ24">
        <f t="shared" si="6"/>
        <v>0</v>
      </c>
      <c r="BK24">
        <f t="shared" si="7"/>
        <v>1</v>
      </c>
      <c r="BL24">
        <f t="shared" si="8"/>
        <v>0</v>
      </c>
      <c r="BM24" s="21">
        <f t="shared" si="2"/>
        <v>0</v>
      </c>
      <c r="BN24" s="21">
        <f t="shared" ref="BN24:BP24" si="57">AE24</f>
        <v>0</v>
      </c>
      <c r="BO24" s="21">
        <f t="shared" si="57"/>
        <v>0</v>
      </c>
      <c r="BP24" s="21">
        <f t="shared" si="57"/>
        <v>0</v>
      </c>
      <c r="BQ24">
        <f t="shared" si="10"/>
        <v>1</v>
      </c>
      <c r="BR24">
        <f t="shared" si="11"/>
        <v>0</v>
      </c>
      <c r="BS24">
        <f t="shared" si="12"/>
        <v>1</v>
      </c>
      <c r="BT24">
        <f t="shared" si="13"/>
        <v>0</v>
      </c>
    </row>
    <row r="25" spans="1:72">
      <c r="A25">
        <v>24207.51</v>
      </c>
      <c r="B25">
        <v>-3440</v>
      </c>
      <c r="C25">
        <v>19853.36</v>
      </c>
      <c r="D25">
        <v>5933.66</v>
      </c>
      <c r="E25">
        <v>0</v>
      </c>
      <c r="F25" s="3">
        <v>-4200</v>
      </c>
      <c r="G25">
        <v>0</v>
      </c>
      <c r="H25">
        <v>188.2</v>
      </c>
      <c r="I25">
        <v>0</v>
      </c>
      <c r="J25">
        <v>220.16</v>
      </c>
      <c r="K25">
        <v>271.1</v>
      </c>
      <c r="L25">
        <v>0</v>
      </c>
      <c r="M25">
        <v>500.73</v>
      </c>
      <c r="N25">
        <v>506.9</v>
      </c>
      <c r="O25">
        <v>277.4</v>
      </c>
      <c r="P25">
        <v>287.2</v>
      </c>
      <c r="Q25">
        <v>0</v>
      </c>
      <c r="R25">
        <v>105.66</v>
      </c>
      <c r="S25">
        <v>24068.453</v>
      </c>
      <c r="T25">
        <v>3467.806</v>
      </c>
      <c r="U25">
        <v>9356.554</v>
      </c>
      <c r="V25">
        <v>4.04</v>
      </c>
      <c r="W25">
        <v>9360.593</v>
      </c>
      <c r="X25">
        <v>441.127</v>
      </c>
      <c r="Y25">
        <v>49.999</v>
      </c>
      <c r="Z25">
        <v>17080.758</v>
      </c>
      <c r="AA25">
        <v>728.666</v>
      </c>
      <c r="AB25">
        <v>1521.09</v>
      </c>
      <c r="AC25" t="s">
        <v>60</v>
      </c>
      <c r="AD25" s="3">
        <v>-2447.2622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3441</v>
      </c>
      <c r="AL25">
        <v>24631.9</v>
      </c>
      <c r="AM25">
        <v>28072.9</v>
      </c>
      <c r="AN25">
        <v>17602.79</v>
      </c>
      <c r="AO25">
        <v>17602.74</v>
      </c>
      <c r="AP25">
        <v>0.05</v>
      </c>
      <c r="AQ25">
        <v>0</v>
      </c>
      <c r="AR25">
        <v>0</v>
      </c>
      <c r="AU25">
        <v>280</v>
      </c>
      <c r="AV25" s="13">
        <v>275</v>
      </c>
      <c r="AW25" s="3">
        <v>0</v>
      </c>
      <c r="AX25" s="3">
        <v>0</v>
      </c>
      <c r="AY25" s="3">
        <v>290</v>
      </c>
      <c r="AZ25" s="17">
        <v>305</v>
      </c>
      <c r="BA25" s="3">
        <v>0</v>
      </c>
      <c r="BB25" s="3">
        <v>0</v>
      </c>
      <c r="BE25" s="21">
        <f t="shared" si="0"/>
        <v>0</v>
      </c>
      <c r="BF25" s="21">
        <f t="shared" ref="BF25:BH25" si="58">AH25</f>
        <v>0</v>
      </c>
      <c r="BG25" s="21">
        <f t="shared" si="58"/>
        <v>0</v>
      </c>
      <c r="BH25" s="21">
        <f t="shared" si="58"/>
        <v>0</v>
      </c>
      <c r="BI25">
        <f t="shared" si="5"/>
        <v>1</v>
      </c>
      <c r="BJ25">
        <f t="shared" si="6"/>
        <v>0</v>
      </c>
      <c r="BK25">
        <f t="shared" si="7"/>
        <v>1</v>
      </c>
      <c r="BL25">
        <f t="shared" si="8"/>
        <v>0</v>
      </c>
      <c r="BM25" s="21">
        <f t="shared" si="2"/>
        <v>0</v>
      </c>
      <c r="BN25" s="21">
        <f t="shared" ref="BN25:BP25" si="59">AE25</f>
        <v>0</v>
      </c>
      <c r="BO25" s="21">
        <f t="shared" si="59"/>
        <v>0</v>
      </c>
      <c r="BP25" s="21">
        <f t="shared" si="59"/>
        <v>0</v>
      </c>
      <c r="BQ25">
        <f t="shared" si="10"/>
        <v>1</v>
      </c>
      <c r="BR25">
        <f t="shared" si="11"/>
        <v>0</v>
      </c>
      <c r="BS25">
        <f t="shared" si="12"/>
        <v>1</v>
      </c>
      <c r="BT25">
        <f t="shared" si="13"/>
        <v>0</v>
      </c>
    </row>
    <row r="26" spans="1:72">
      <c r="A26">
        <v>24381.45</v>
      </c>
      <c r="B26">
        <v>-3440</v>
      </c>
      <c r="C26">
        <v>19854.25</v>
      </c>
      <c r="D26">
        <v>6131.57</v>
      </c>
      <c r="E26">
        <v>0</v>
      </c>
      <c r="F26" s="3">
        <v>-4200</v>
      </c>
      <c r="G26">
        <v>0</v>
      </c>
      <c r="H26">
        <v>189.05</v>
      </c>
      <c r="I26">
        <v>0</v>
      </c>
      <c r="J26">
        <v>219.36</v>
      </c>
      <c r="K26">
        <v>270.4</v>
      </c>
      <c r="L26">
        <v>0</v>
      </c>
      <c r="M26">
        <v>499.91</v>
      </c>
      <c r="N26">
        <v>505.67</v>
      </c>
      <c r="O26">
        <v>275</v>
      </c>
      <c r="P26">
        <v>282.4</v>
      </c>
      <c r="Q26">
        <v>0</v>
      </c>
      <c r="R26">
        <v>105.45</v>
      </c>
      <c r="S26">
        <v>24379.3</v>
      </c>
      <c r="T26">
        <v>3379.557</v>
      </c>
      <c r="U26">
        <v>9476.842</v>
      </c>
      <c r="V26">
        <v>3.365</v>
      </c>
      <c r="W26">
        <v>9480.207</v>
      </c>
      <c r="X26">
        <v>438.02</v>
      </c>
      <c r="Y26">
        <v>50.034</v>
      </c>
      <c r="Z26">
        <v>17080.617</v>
      </c>
      <c r="AA26">
        <v>691.418</v>
      </c>
      <c r="AB26">
        <v>1515.59</v>
      </c>
      <c r="AC26" t="s">
        <v>60</v>
      </c>
      <c r="AD26" s="3">
        <v>-2453.7058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3441</v>
      </c>
      <c r="AL26">
        <v>24838.6</v>
      </c>
      <c r="AM26">
        <v>28279.6</v>
      </c>
      <c r="AN26">
        <v>17726.45</v>
      </c>
      <c r="AO26">
        <v>17726.39</v>
      </c>
      <c r="AP26">
        <v>0.06</v>
      </c>
      <c r="AQ26">
        <v>0</v>
      </c>
      <c r="AR26">
        <v>0</v>
      </c>
      <c r="AU26">
        <v>280</v>
      </c>
      <c r="AV26" s="13">
        <v>275</v>
      </c>
      <c r="AW26" s="3">
        <v>0</v>
      </c>
      <c r="AX26" s="3">
        <v>0</v>
      </c>
      <c r="AY26" s="3">
        <v>290</v>
      </c>
      <c r="AZ26" s="17">
        <v>305</v>
      </c>
      <c r="BA26" s="3">
        <v>0</v>
      </c>
      <c r="BB26" s="3">
        <v>0</v>
      </c>
      <c r="BE26" s="21">
        <f t="shared" si="0"/>
        <v>0</v>
      </c>
      <c r="BF26" s="21">
        <f t="shared" ref="BF26:BH26" si="60">AH26</f>
        <v>0</v>
      </c>
      <c r="BG26" s="21">
        <f t="shared" si="60"/>
        <v>0</v>
      </c>
      <c r="BH26" s="21">
        <f t="shared" si="60"/>
        <v>0</v>
      </c>
      <c r="BI26">
        <f t="shared" si="5"/>
        <v>1</v>
      </c>
      <c r="BJ26">
        <f t="shared" si="6"/>
        <v>0</v>
      </c>
      <c r="BK26">
        <f t="shared" si="7"/>
        <v>1</v>
      </c>
      <c r="BL26">
        <f t="shared" si="8"/>
        <v>0</v>
      </c>
      <c r="BM26" s="21">
        <f t="shared" si="2"/>
        <v>0</v>
      </c>
      <c r="BN26" s="21">
        <f t="shared" ref="BN26:BP26" si="61">AE26</f>
        <v>0</v>
      </c>
      <c r="BO26" s="21">
        <f t="shared" si="61"/>
        <v>0</v>
      </c>
      <c r="BP26" s="21">
        <f t="shared" si="61"/>
        <v>0</v>
      </c>
      <c r="BQ26">
        <f t="shared" si="10"/>
        <v>1</v>
      </c>
      <c r="BR26">
        <f t="shared" si="11"/>
        <v>0</v>
      </c>
      <c r="BS26">
        <f t="shared" si="12"/>
        <v>1</v>
      </c>
      <c r="BT26">
        <f t="shared" si="13"/>
        <v>0</v>
      </c>
    </row>
    <row r="27" spans="1:72">
      <c r="A27">
        <v>24490.02</v>
      </c>
      <c r="B27">
        <v>-3577</v>
      </c>
      <c r="C27">
        <v>19842.41</v>
      </c>
      <c r="D27">
        <v>6379.99</v>
      </c>
      <c r="E27">
        <v>0</v>
      </c>
      <c r="F27" s="3">
        <v>-4200</v>
      </c>
      <c r="G27">
        <v>0</v>
      </c>
      <c r="H27">
        <v>189.05</v>
      </c>
      <c r="I27">
        <v>0</v>
      </c>
      <c r="J27">
        <v>220</v>
      </c>
      <c r="K27">
        <v>270.86</v>
      </c>
      <c r="L27">
        <v>0</v>
      </c>
      <c r="M27">
        <v>500.73</v>
      </c>
      <c r="N27">
        <v>506.08</v>
      </c>
      <c r="O27">
        <v>278.4</v>
      </c>
      <c r="P27">
        <v>286.6</v>
      </c>
      <c r="Q27">
        <v>0</v>
      </c>
      <c r="R27">
        <v>104.71</v>
      </c>
      <c r="S27">
        <v>24276.844</v>
      </c>
      <c r="T27">
        <v>3694.994</v>
      </c>
      <c r="U27">
        <v>9973.093</v>
      </c>
      <c r="V27">
        <v>3.379</v>
      </c>
      <c r="W27">
        <v>9976.472</v>
      </c>
      <c r="X27">
        <v>437.574</v>
      </c>
      <c r="Y27">
        <v>50.002</v>
      </c>
      <c r="Z27">
        <v>17079.85</v>
      </c>
      <c r="AA27">
        <v>756.902</v>
      </c>
      <c r="AB27">
        <v>1512.72</v>
      </c>
      <c r="AC27" t="s">
        <v>60</v>
      </c>
      <c r="AD27" s="3">
        <v>-2448.1028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3578</v>
      </c>
      <c r="AL27">
        <v>25071.2</v>
      </c>
      <c r="AM27">
        <v>28649.2</v>
      </c>
      <c r="AN27">
        <v>17843</v>
      </c>
      <c r="AO27">
        <v>17842.85</v>
      </c>
      <c r="AP27">
        <v>0.15</v>
      </c>
      <c r="AQ27">
        <v>0</v>
      </c>
      <c r="AR27">
        <v>0</v>
      </c>
      <c r="AU27">
        <v>280</v>
      </c>
      <c r="AV27" s="13">
        <v>275</v>
      </c>
      <c r="AW27" s="3">
        <v>0</v>
      </c>
      <c r="AX27" s="3">
        <v>0</v>
      </c>
      <c r="AY27" s="3">
        <v>290</v>
      </c>
      <c r="AZ27" s="17">
        <v>305</v>
      </c>
      <c r="BA27" s="3">
        <v>0</v>
      </c>
      <c r="BB27" s="3">
        <v>0</v>
      </c>
      <c r="BE27" s="21">
        <f t="shared" si="0"/>
        <v>0</v>
      </c>
      <c r="BF27" s="21">
        <f t="shared" ref="BF27:BH27" si="62">AH27</f>
        <v>0</v>
      </c>
      <c r="BG27" s="21">
        <f t="shared" si="62"/>
        <v>0</v>
      </c>
      <c r="BH27" s="21">
        <f t="shared" si="62"/>
        <v>0</v>
      </c>
      <c r="BI27">
        <f t="shared" si="5"/>
        <v>1</v>
      </c>
      <c r="BJ27">
        <f t="shared" si="6"/>
        <v>0</v>
      </c>
      <c r="BK27">
        <f t="shared" si="7"/>
        <v>1</v>
      </c>
      <c r="BL27">
        <f t="shared" si="8"/>
        <v>0</v>
      </c>
      <c r="BM27" s="21">
        <f t="shared" si="2"/>
        <v>0</v>
      </c>
      <c r="BN27" s="21">
        <f t="shared" ref="BN27:BP27" si="63">AE27</f>
        <v>0</v>
      </c>
      <c r="BO27" s="21">
        <f t="shared" si="63"/>
        <v>0</v>
      </c>
      <c r="BP27" s="21">
        <f t="shared" si="63"/>
        <v>0</v>
      </c>
      <c r="BQ27">
        <f t="shared" si="10"/>
        <v>1</v>
      </c>
      <c r="BR27">
        <f t="shared" si="11"/>
        <v>0</v>
      </c>
      <c r="BS27">
        <f t="shared" si="12"/>
        <v>1</v>
      </c>
      <c r="BT27">
        <f t="shared" si="13"/>
        <v>0</v>
      </c>
    </row>
    <row r="28" s="1" customFormat="1" spans="1:72">
      <c r="A28" s="1">
        <v>24486.98</v>
      </c>
      <c r="B28" s="1">
        <v>-3715</v>
      </c>
      <c r="C28" s="1">
        <v>19859.94</v>
      </c>
      <c r="D28" s="1">
        <v>6501.74</v>
      </c>
      <c r="E28" s="1">
        <v>0</v>
      </c>
      <c r="F28" s="6">
        <v>-4200</v>
      </c>
      <c r="G28" s="1">
        <v>0</v>
      </c>
      <c r="H28" s="1">
        <v>191.61</v>
      </c>
      <c r="I28" s="1">
        <v>0</v>
      </c>
      <c r="J28" s="1">
        <v>220.2</v>
      </c>
      <c r="K28" s="1">
        <v>271.1</v>
      </c>
      <c r="L28" s="1">
        <v>0</v>
      </c>
      <c r="M28" s="1">
        <v>501.56</v>
      </c>
      <c r="N28" s="1">
        <v>507.31</v>
      </c>
      <c r="O28" s="1">
        <v>279.2</v>
      </c>
      <c r="P28" s="1">
        <v>287.8</v>
      </c>
      <c r="Q28" s="1">
        <v>0</v>
      </c>
      <c r="R28" s="1">
        <v>104.77</v>
      </c>
      <c r="S28" s="1">
        <v>24423.297</v>
      </c>
      <c r="T28" s="1">
        <v>3597.958</v>
      </c>
      <c r="U28" s="1">
        <v>9872.444</v>
      </c>
      <c r="V28" s="1">
        <v>3.349</v>
      </c>
      <c r="W28" s="1">
        <v>9875.793</v>
      </c>
      <c r="X28" s="1">
        <v>439.044</v>
      </c>
      <c r="Y28" s="1">
        <v>50.028</v>
      </c>
      <c r="Z28" s="1">
        <v>17053.91</v>
      </c>
      <c r="AA28" s="1">
        <v>717.08</v>
      </c>
      <c r="AB28" s="1">
        <v>1500.86</v>
      </c>
      <c r="AC28" s="1" t="s">
        <v>60</v>
      </c>
      <c r="AD28" s="6">
        <v>-2443.7603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3716</v>
      </c>
      <c r="AL28" s="1">
        <v>25252.1</v>
      </c>
      <c r="AM28" s="1">
        <v>28968.1</v>
      </c>
      <c r="AN28" s="1">
        <v>17948.18</v>
      </c>
      <c r="AO28" s="1">
        <v>17947.19</v>
      </c>
      <c r="AP28" s="1">
        <v>0.99</v>
      </c>
      <c r="AQ28" s="1">
        <v>0</v>
      </c>
      <c r="AR28" s="1">
        <v>0</v>
      </c>
      <c r="AU28" s="1">
        <v>280</v>
      </c>
      <c r="AV28" s="14">
        <v>275</v>
      </c>
      <c r="AW28" s="6">
        <v>0</v>
      </c>
      <c r="AX28" s="6">
        <v>0</v>
      </c>
      <c r="AY28" s="6">
        <v>290</v>
      </c>
      <c r="AZ28" s="18">
        <v>305</v>
      </c>
      <c r="BA28" s="6">
        <v>0</v>
      </c>
      <c r="BB28" s="6">
        <v>0</v>
      </c>
      <c r="BE28" s="22">
        <f t="shared" si="0"/>
        <v>0</v>
      </c>
      <c r="BF28" s="22">
        <f t="shared" ref="BF28:BH28" si="64">AH28</f>
        <v>0</v>
      </c>
      <c r="BG28" s="22">
        <f t="shared" si="64"/>
        <v>0</v>
      </c>
      <c r="BH28" s="22">
        <f t="shared" si="64"/>
        <v>0</v>
      </c>
      <c r="BI28" s="1">
        <f t="shared" si="5"/>
        <v>1</v>
      </c>
      <c r="BJ28" s="1">
        <f t="shared" si="6"/>
        <v>0</v>
      </c>
      <c r="BK28" s="1">
        <f t="shared" si="7"/>
        <v>1</v>
      </c>
      <c r="BL28" s="1">
        <f t="shared" si="8"/>
        <v>0</v>
      </c>
      <c r="BM28" s="22">
        <f t="shared" si="2"/>
        <v>0</v>
      </c>
      <c r="BN28" s="22">
        <f t="shared" ref="BN28:BP28" si="65">AE28</f>
        <v>0</v>
      </c>
      <c r="BO28" s="22">
        <f t="shared" si="65"/>
        <v>0</v>
      </c>
      <c r="BP28" s="22">
        <f t="shared" si="65"/>
        <v>0</v>
      </c>
      <c r="BQ28" s="1">
        <f t="shared" si="10"/>
        <v>1</v>
      </c>
      <c r="BR28" s="1">
        <f t="shared" si="11"/>
        <v>0</v>
      </c>
      <c r="BS28" s="1">
        <f t="shared" si="12"/>
        <v>1</v>
      </c>
      <c r="BT28" s="1">
        <f t="shared" si="13"/>
        <v>0</v>
      </c>
    </row>
    <row r="29" s="1" customFormat="1" spans="1:72">
      <c r="A29" s="1">
        <v>24532.61</v>
      </c>
      <c r="B29" s="1">
        <v>-3853</v>
      </c>
      <c r="C29" s="1">
        <v>19849.54</v>
      </c>
      <c r="D29" s="1">
        <v>6700.3</v>
      </c>
      <c r="E29" s="1">
        <v>0</v>
      </c>
      <c r="F29" s="6">
        <v>-4200</v>
      </c>
      <c r="G29" s="1">
        <v>0</v>
      </c>
      <c r="H29" s="1">
        <v>189.89</v>
      </c>
      <c r="I29" s="1">
        <v>0</v>
      </c>
      <c r="J29" s="1">
        <v>219.74</v>
      </c>
      <c r="K29" s="1">
        <v>271.1</v>
      </c>
      <c r="L29" s="1">
        <v>0</v>
      </c>
      <c r="M29" s="1">
        <v>501.97</v>
      </c>
      <c r="N29" s="1">
        <v>506.49</v>
      </c>
      <c r="O29" s="1">
        <v>277</v>
      </c>
      <c r="P29" s="1">
        <v>287.7</v>
      </c>
      <c r="Q29" s="1">
        <v>0</v>
      </c>
      <c r="R29" s="1">
        <v>104.87</v>
      </c>
      <c r="S29" s="1">
        <v>24652.828</v>
      </c>
      <c r="T29" s="1">
        <v>3873.073</v>
      </c>
      <c r="U29" s="1">
        <v>9893.979</v>
      </c>
      <c r="V29" s="1">
        <v>3.215</v>
      </c>
      <c r="W29" s="1">
        <v>9897.194</v>
      </c>
      <c r="X29" s="1">
        <v>438.523</v>
      </c>
      <c r="Y29" s="1">
        <v>50.023</v>
      </c>
      <c r="Z29" s="1">
        <v>16831.809</v>
      </c>
      <c r="AA29" s="1">
        <v>840.061</v>
      </c>
      <c r="AB29" s="1">
        <v>1501.02</v>
      </c>
      <c r="AC29" s="1" t="s">
        <v>60</v>
      </c>
      <c r="AD29" s="6">
        <v>-2443.7605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3854</v>
      </c>
      <c r="AL29" s="1">
        <v>25381.2</v>
      </c>
      <c r="AM29" s="1">
        <v>29235.2</v>
      </c>
      <c r="AN29" s="1">
        <v>18070.47</v>
      </c>
      <c r="AO29" s="1">
        <v>18063.25</v>
      </c>
      <c r="AP29" s="1">
        <v>7.22</v>
      </c>
      <c r="AQ29" s="1">
        <v>0</v>
      </c>
      <c r="AR29" s="1">
        <v>0</v>
      </c>
      <c r="AU29" s="1">
        <v>280</v>
      </c>
      <c r="AV29" s="14">
        <v>275</v>
      </c>
      <c r="AW29" s="6">
        <v>0</v>
      </c>
      <c r="AX29" s="6">
        <v>0</v>
      </c>
      <c r="AY29" s="6">
        <v>290</v>
      </c>
      <c r="AZ29" s="18">
        <v>305</v>
      </c>
      <c r="BA29" s="6">
        <v>0</v>
      </c>
      <c r="BB29" s="6">
        <v>0</v>
      </c>
      <c r="BE29" s="22">
        <f t="shared" si="0"/>
        <v>0</v>
      </c>
      <c r="BF29" s="22">
        <f t="shared" ref="BF29:BH29" si="66">AH29</f>
        <v>0</v>
      </c>
      <c r="BG29" s="22">
        <f t="shared" si="66"/>
        <v>0</v>
      </c>
      <c r="BH29" s="22">
        <f t="shared" si="66"/>
        <v>0</v>
      </c>
      <c r="BI29" s="1">
        <f t="shared" si="5"/>
        <v>1</v>
      </c>
      <c r="BJ29" s="1">
        <f t="shared" si="6"/>
        <v>0</v>
      </c>
      <c r="BK29" s="1">
        <f t="shared" si="7"/>
        <v>1</v>
      </c>
      <c r="BL29" s="1">
        <f t="shared" si="8"/>
        <v>0</v>
      </c>
      <c r="BM29" s="22">
        <f t="shared" si="2"/>
        <v>0</v>
      </c>
      <c r="BN29" s="22">
        <f t="shared" ref="BN29:BP29" si="67">AE29</f>
        <v>0</v>
      </c>
      <c r="BO29" s="22">
        <f t="shared" si="67"/>
        <v>0</v>
      </c>
      <c r="BP29" s="22">
        <f t="shared" si="67"/>
        <v>0</v>
      </c>
      <c r="BQ29" s="1">
        <f t="shared" si="10"/>
        <v>1</v>
      </c>
      <c r="BR29" s="1">
        <f t="shared" si="11"/>
        <v>0</v>
      </c>
      <c r="BS29" s="1">
        <f t="shared" si="12"/>
        <v>1</v>
      </c>
      <c r="BT29" s="1">
        <f t="shared" si="13"/>
        <v>0</v>
      </c>
    </row>
    <row r="30" s="2" customFormat="1" spans="1:72">
      <c r="A30" s="2">
        <v>24791.43</v>
      </c>
      <c r="B30" s="2">
        <v>-3991</v>
      </c>
      <c r="C30" s="2">
        <v>19849.13</v>
      </c>
      <c r="D30" s="2">
        <v>7083</v>
      </c>
      <c r="E30" s="2">
        <v>0</v>
      </c>
      <c r="F30" s="7">
        <v>-4532</v>
      </c>
      <c r="G30" s="2">
        <v>0</v>
      </c>
      <c r="H30" s="2">
        <v>190.77</v>
      </c>
      <c r="I30" s="2">
        <v>0</v>
      </c>
      <c r="J30" s="2">
        <v>219.45</v>
      </c>
      <c r="K30" s="2">
        <v>271.1</v>
      </c>
      <c r="L30" s="2">
        <v>0</v>
      </c>
      <c r="M30" s="2">
        <v>500.73</v>
      </c>
      <c r="N30" s="2">
        <v>506.49</v>
      </c>
      <c r="O30" s="2">
        <v>278.1</v>
      </c>
      <c r="P30" s="2">
        <v>286.8</v>
      </c>
      <c r="Q30" s="2">
        <v>0</v>
      </c>
      <c r="R30" s="2">
        <v>104.82</v>
      </c>
      <c r="S30" s="2">
        <v>24905.791</v>
      </c>
      <c r="T30" s="2">
        <v>4031.916</v>
      </c>
      <c r="U30" s="2">
        <v>10382.157</v>
      </c>
      <c r="V30" s="2">
        <v>9.533</v>
      </c>
      <c r="W30" s="2">
        <v>10391.69</v>
      </c>
      <c r="X30" s="2">
        <v>435.729</v>
      </c>
      <c r="Y30" s="2">
        <v>50</v>
      </c>
      <c r="Z30" s="2">
        <v>17027.45</v>
      </c>
      <c r="AA30" s="2">
        <v>763.191</v>
      </c>
      <c r="AB30" s="2">
        <v>1500.24</v>
      </c>
      <c r="AC30" s="2" t="s">
        <v>60</v>
      </c>
      <c r="AD30" s="7">
        <v>-2446.1416</v>
      </c>
      <c r="AE30" s="2">
        <v>0</v>
      </c>
      <c r="AF30" s="2">
        <v>0</v>
      </c>
      <c r="AG30" s="2">
        <v>0</v>
      </c>
      <c r="AH30" s="2">
        <v>0</v>
      </c>
      <c r="AI30" s="2">
        <v>0</v>
      </c>
      <c r="AJ30" s="2">
        <v>0</v>
      </c>
      <c r="AK30" s="2">
        <v>3992</v>
      </c>
      <c r="AL30" s="2">
        <v>25613.8</v>
      </c>
      <c r="AM30" s="2">
        <v>29605.8</v>
      </c>
      <c r="AN30" s="2">
        <v>18220.11</v>
      </c>
      <c r="AO30" s="2">
        <v>18138.67</v>
      </c>
      <c r="AP30" s="2">
        <v>81.44</v>
      </c>
      <c r="AQ30" s="2">
        <v>0</v>
      </c>
      <c r="AR30" s="2">
        <v>0</v>
      </c>
      <c r="AU30" s="2">
        <v>280</v>
      </c>
      <c r="AV30" s="15">
        <v>276</v>
      </c>
      <c r="AW30" s="7">
        <v>0</v>
      </c>
      <c r="AX30" s="7">
        <v>0</v>
      </c>
      <c r="AY30" s="7">
        <v>290</v>
      </c>
      <c r="AZ30" s="19">
        <v>306</v>
      </c>
      <c r="BA30" s="7">
        <v>0</v>
      </c>
      <c r="BB30" s="7">
        <v>0</v>
      </c>
      <c r="BE30" s="23">
        <f t="shared" si="0"/>
        <v>0</v>
      </c>
      <c r="BF30" s="23">
        <f t="shared" ref="BF30:BH30" si="68">AH30</f>
        <v>0</v>
      </c>
      <c r="BG30" s="23">
        <f t="shared" si="68"/>
        <v>0</v>
      </c>
      <c r="BH30" s="23">
        <f t="shared" si="68"/>
        <v>0</v>
      </c>
      <c r="BI30" s="2">
        <f t="shared" si="5"/>
        <v>1</v>
      </c>
      <c r="BJ30" s="2">
        <f t="shared" si="6"/>
        <v>0</v>
      </c>
      <c r="BK30" s="2">
        <f t="shared" si="7"/>
        <v>1</v>
      </c>
      <c r="BL30" s="2">
        <f t="shared" si="8"/>
        <v>0</v>
      </c>
      <c r="BM30" s="23">
        <f t="shared" si="2"/>
        <v>0</v>
      </c>
      <c r="BN30" s="23">
        <f t="shared" ref="BN30:BP30" si="69">AE30</f>
        <v>0</v>
      </c>
      <c r="BO30" s="23">
        <f t="shared" si="69"/>
        <v>0</v>
      </c>
      <c r="BP30" s="23">
        <f t="shared" si="69"/>
        <v>0</v>
      </c>
      <c r="BQ30" s="2">
        <f t="shared" si="10"/>
        <v>1</v>
      </c>
      <c r="BR30" s="2">
        <f t="shared" si="11"/>
        <v>0</v>
      </c>
      <c r="BS30" s="2">
        <f t="shared" si="12"/>
        <v>1</v>
      </c>
      <c r="BT30" s="2">
        <f t="shared" si="13"/>
        <v>0</v>
      </c>
    </row>
    <row r="31" s="2" customFormat="1" spans="1:72">
      <c r="A31" s="2">
        <v>25255.49</v>
      </c>
      <c r="B31" s="2">
        <v>-4213</v>
      </c>
      <c r="C31" s="2">
        <v>19859.33</v>
      </c>
      <c r="D31" s="2">
        <v>7783.27</v>
      </c>
      <c r="E31" s="2">
        <v>0</v>
      </c>
      <c r="F31" s="7">
        <v>-4697</v>
      </c>
      <c r="G31" s="2">
        <v>0</v>
      </c>
      <c r="H31" s="2">
        <v>189.05</v>
      </c>
      <c r="I31" s="2">
        <v>0</v>
      </c>
      <c r="J31" s="2">
        <v>219.96</v>
      </c>
      <c r="K31" s="2">
        <v>270.86</v>
      </c>
      <c r="L31" s="2">
        <v>0</v>
      </c>
      <c r="M31" s="2">
        <v>499.91</v>
      </c>
      <c r="N31" s="2">
        <v>506.08</v>
      </c>
      <c r="O31" s="2">
        <v>278.1</v>
      </c>
      <c r="P31" s="2">
        <v>286.6</v>
      </c>
      <c r="Q31" s="2">
        <v>0</v>
      </c>
      <c r="R31" s="2">
        <v>104.82</v>
      </c>
      <c r="S31" s="2">
        <v>25191.918</v>
      </c>
      <c r="T31" s="2">
        <v>4222.015</v>
      </c>
      <c r="U31" s="2">
        <v>10879.753</v>
      </c>
      <c r="V31" s="2">
        <v>320.567</v>
      </c>
      <c r="W31" s="2">
        <v>11200.32</v>
      </c>
      <c r="X31" s="2">
        <v>438.197</v>
      </c>
      <c r="Y31" s="2">
        <v>49.984</v>
      </c>
      <c r="Z31" s="2">
        <v>17036.646</v>
      </c>
      <c r="AA31" s="2">
        <v>771.674</v>
      </c>
      <c r="AB31" s="2">
        <v>1501.29</v>
      </c>
      <c r="AC31" s="2" t="s">
        <v>60</v>
      </c>
      <c r="AD31" s="7">
        <v>-2947.4727</v>
      </c>
      <c r="AE31" s="2">
        <v>0</v>
      </c>
      <c r="AF31" s="2">
        <v>0</v>
      </c>
      <c r="AG31" s="2">
        <v>0</v>
      </c>
      <c r="AH31" s="2">
        <v>0</v>
      </c>
      <c r="AI31" s="2">
        <v>0</v>
      </c>
      <c r="AJ31" s="2">
        <v>0</v>
      </c>
      <c r="AK31" s="2">
        <v>4215</v>
      </c>
      <c r="AL31" s="2">
        <v>25820.5</v>
      </c>
      <c r="AM31" s="2">
        <v>30035.5</v>
      </c>
      <c r="AN31" s="2">
        <v>18725.93</v>
      </c>
      <c r="AO31" s="2">
        <v>18256.68</v>
      </c>
      <c r="AP31" s="2">
        <v>469.25</v>
      </c>
      <c r="AQ31" s="2">
        <v>0</v>
      </c>
      <c r="AR31" s="2">
        <v>0</v>
      </c>
      <c r="AU31" s="2">
        <v>280</v>
      </c>
      <c r="AV31" s="15">
        <v>276</v>
      </c>
      <c r="AW31" s="7">
        <v>0</v>
      </c>
      <c r="AX31" s="7">
        <v>0</v>
      </c>
      <c r="AY31" s="7">
        <v>290</v>
      </c>
      <c r="AZ31" s="19">
        <v>306</v>
      </c>
      <c r="BA31" s="7">
        <v>0</v>
      </c>
      <c r="BB31" s="7">
        <v>0</v>
      </c>
      <c r="BE31" s="23">
        <f t="shared" si="0"/>
        <v>0</v>
      </c>
      <c r="BF31" s="23">
        <f t="shared" ref="BF31:BH31" si="70">AH31</f>
        <v>0</v>
      </c>
      <c r="BG31" s="23">
        <f t="shared" si="70"/>
        <v>0</v>
      </c>
      <c r="BH31" s="23">
        <f t="shared" si="70"/>
        <v>0</v>
      </c>
      <c r="BI31" s="2">
        <f t="shared" si="5"/>
        <v>1</v>
      </c>
      <c r="BJ31" s="2">
        <f t="shared" si="6"/>
        <v>0</v>
      </c>
      <c r="BK31" s="2">
        <f t="shared" si="7"/>
        <v>1</v>
      </c>
      <c r="BL31" s="2">
        <f t="shared" si="8"/>
        <v>0</v>
      </c>
      <c r="BM31" s="23">
        <f t="shared" si="2"/>
        <v>0</v>
      </c>
      <c r="BN31" s="23">
        <f t="shared" ref="BN31:BP31" si="71">AE31</f>
        <v>0</v>
      </c>
      <c r="BO31" s="23">
        <f t="shared" si="71"/>
        <v>0</v>
      </c>
      <c r="BP31" s="23">
        <f t="shared" si="71"/>
        <v>0</v>
      </c>
      <c r="BQ31" s="2">
        <f t="shared" si="10"/>
        <v>1</v>
      </c>
      <c r="BR31" s="2">
        <f t="shared" si="11"/>
        <v>0</v>
      </c>
      <c r="BS31" s="2">
        <f t="shared" si="12"/>
        <v>1</v>
      </c>
      <c r="BT31" s="2">
        <f t="shared" si="13"/>
        <v>0</v>
      </c>
    </row>
    <row r="32" s="2" customFormat="1" spans="1:72">
      <c r="A32" s="2">
        <v>25313.08</v>
      </c>
      <c r="B32" s="2">
        <v>-4443</v>
      </c>
      <c r="C32" s="2">
        <v>19852.41</v>
      </c>
      <c r="D32" s="2">
        <v>8065.29</v>
      </c>
      <c r="E32" s="2">
        <v>0</v>
      </c>
      <c r="F32" s="7">
        <v>-4695</v>
      </c>
      <c r="G32" s="2">
        <v>0</v>
      </c>
      <c r="H32" s="2">
        <v>189.05</v>
      </c>
      <c r="I32" s="2">
        <v>0</v>
      </c>
      <c r="J32" s="2">
        <v>219.44</v>
      </c>
      <c r="K32" s="2">
        <v>270.86</v>
      </c>
      <c r="L32" s="2">
        <v>0</v>
      </c>
      <c r="M32" s="2">
        <v>500.32</v>
      </c>
      <c r="N32" s="2">
        <v>505.26</v>
      </c>
      <c r="O32" s="2">
        <v>275.2</v>
      </c>
      <c r="P32" s="2">
        <v>283.8</v>
      </c>
      <c r="Q32" s="2">
        <v>0</v>
      </c>
      <c r="R32" s="2">
        <v>105.03</v>
      </c>
      <c r="S32" s="2">
        <v>25277.727</v>
      </c>
      <c r="T32" s="2">
        <v>4441.805</v>
      </c>
      <c r="U32" s="2">
        <v>10794.268</v>
      </c>
      <c r="V32" s="2">
        <v>1011.44</v>
      </c>
      <c r="W32" s="2">
        <v>11805.708</v>
      </c>
      <c r="X32" s="2">
        <v>434.597</v>
      </c>
      <c r="Y32" s="2">
        <v>50.033</v>
      </c>
      <c r="Z32" s="2">
        <v>17234.674</v>
      </c>
      <c r="AA32" s="2">
        <v>689.693</v>
      </c>
      <c r="AB32" s="2">
        <v>1501.9</v>
      </c>
      <c r="AC32" s="2" t="s">
        <v>60</v>
      </c>
      <c r="AD32" s="7">
        <v>-2945.2314</v>
      </c>
      <c r="AE32" s="2">
        <v>0</v>
      </c>
      <c r="AF32" s="2">
        <v>0</v>
      </c>
      <c r="AG32" s="2">
        <v>0</v>
      </c>
      <c r="AH32" s="2">
        <v>0</v>
      </c>
      <c r="AI32" s="2">
        <v>0</v>
      </c>
      <c r="AJ32" s="2">
        <v>0</v>
      </c>
      <c r="AK32" s="2">
        <v>4445</v>
      </c>
      <c r="AL32" s="2">
        <v>25872.2</v>
      </c>
      <c r="AM32" s="2">
        <v>30317.2</v>
      </c>
      <c r="AN32" s="2">
        <v>19724.12</v>
      </c>
      <c r="AO32" s="2">
        <v>18315.82</v>
      </c>
      <c r="AP32" s="2">
        <v>1408.3</v>
      </c>
      <c r="AQ32" s="2">
        <v>0</v>
      </c>
      <c r="AR32" s="2">
        <v>0</v>
      </c>
      <c r="AU32" s="2">
        <v>280</v>
      </c>
      <c r="AV32" s="15">
        <v>276</v>
      </c>
      <c r="AW32" s="7">
        <v>0</v>
      </c>
      <c r="AX32" s="7">
        <v>0</v>
      </c>
      <c r="AY32" s="7">
        <v>290</v>
      </c>
      <c r="AZ32" s="19">
        <v>306</v>
      </c>
      <c r="BA32" s="7">
        <v>0</v>
      </c>
      <c r="BB32" s="7">
        <v>0</v>
      </c>
      <c r="BE32" s="23">
        <f t="shared" si="0"/>
        <v>0</v>
      </c>
      <c r="BF32" s="23">
        <f t="shared" ref="BF32:BH32" si="72">AH32</f>
        <v>0</v>
      </c>
      <c r="BG32" s="23">
        <f t="shared" si="72"/>
        <v>0</v>
      </c>
      <c r="BH32" s="23">
        <f t="shared" si="72"/>
        <v>0</v>
      </c>
      <c r="BI32" s="2">
        <f t="shared" si="5"/>
        <v>1</v>
      </c>
      <c r="BJ32" s="2">
        <f t="shared" si="6"/>
        <v>0</v>
      </c>
      <c r="BK32" s="2">
        <f t="shared" si="7"/>
        <v>1</v>
      </c>
      <c r="BL32" s="2">
        <f t="shared" si="8"/>
        <v>0</v>
      </c>
      <c r="BM32" s="23">
        <f t="shared" si="2"/>
        <v>0</v>
      </c>
      <c r="BN32" s="23">
        <f t="shared" ref="BN32:BP32" si="73">AE32</f>
        <v>0</v>
      </c>
      <c r="BO32" s="23">
        <f t="shared" si="73"/>
        <v>0</v>
      </c>
      <c r="BP32" s="23">
        <f t="shared" si="73"/>
        <v>0</v>
      </c>
      <c r="BQ32" s="2">
        <f t="shared" si="10"/>
        <v>1</v>
      </c>
      <c r="BR32" s="2">
        <f t="shared" si="11"/>
        <v>0</v>
      </c>
      <c r="BS32" s="2">
        <f t="shared" si="12"/>
        <v>1</v>
      </c>
      <c r="BT32" s="2">
        <f t="shared" si="13"/>
        <v>0</v>
      </c>
    </row>
    <row r="33" s="2" customFormat="1" spans="1:72">
      <c r="A33" s="2">
        <v>25139.16</v>
      </c>
      <c r="B33" s="2">
        <v>-4670</v>
      </c>
      <c r="C33" s="2">
        <v>19864.09</v>
      </c>
      <c r="D33" s="2">
        <v>8124.11</v>
      </c>
      <c r="E33" s="2">
        <v>0</v>
      </c>
      <c r="F33" s="7">
        <v>-4698</v>
      </c>
      <c r="G33" s="2">
        <v>0</v>
      </c>
      <c r="H33" s="2">
        <v>189.89</v>
      </c>
      <c r="I33" s="2">
        <v>0</v>
      </c>
      <c r="J33" s="2">
        <v>220.45</v>
      </c>
      <c r="K33" s="2">
        <v>270.86</v>
      </c>
      <c r="L33" s="2">
        <v>0</v>
      </c>
      <c r="M33" s="2">
        <v>501.56</v>
      </c>
      <c r="N33" s="2">
        <v>506.49</v>
      </c>
      <c r="O33" s="2">
        <v>277.2</v>
      </c>
      <c r="P33" s="2">
        <v>286.5</v>
      </c>
      <c r="Q33" s="2">
        <v>0</v>
      </c>
      <c r="R33" s="2">
        <v>104.92</v>
      </c>
      <c r="S33" s="2">
        <v>25394.951</v>
      </c>
      <c r="T33" s="2">
        <v>4749.063</v>
      </c>
      <c r="U33" s="2">
        <v>10670.238</v>
      </c>
      <c r="V33" s="2">
        <v>1922.19</v>
      </c>
      <c r="W33" s="2">
        <v>12592.427</v>
      </c>
      <c r="X33" s="2">
        <v>226.595</v>
      </c>
      <c r="Y33" s="2">
        <v>50.002</v>
      </c>
      <c r="Z33" s="2">
        <v>17219.086</v>
      </c>
      <c r="AA33" s="2">
        <v>811.732</v>
      </c>
      <c r="AB33" s="2">
        <v>1494.58</v>
      </c>
      <c r="AC33" s="2" t="s">
        <v>60</v>
      </c>
      <c r="AD33" s="7">
        <v>-2943.2703</v>
      </c>
      <c r="AE33" s="2">
        <v>0</v>
      </c>
      <c r="AF33" s="2">
        <v>0</v>
      </c>
      <c r="AG33" s="2">
        <v>0</v>
      </c>
      <c r="AH33" s="2">
        <v>0</v>
      </c>
      <c r="AI33" s="2">
        <v>0</v>
      </c>
      <c r="AJ33" s="2">
        <v>0</v>
      </c>
      <c r="AK33" s="2">
        <v>4672</v>
      </c>
      <c r="AL33" s="2">
        <v>25588</v>
      </c>
      <c r="AM33" s="2">
        <v>30260</v>
      </c>
      <c r="AN33" s="2">
        <v>20990.87</v>
      </c>
      <c r="AO33" s="2">
        <v>18217.8</v>
      </c>
      <c r="AP33" s="2">
        <v>2773.07</v>
      </c>
      <c r="AQ33" s="2">
        <v>0</v>
      </c>
      <c r="AR33" s="2">
        <v>0</v>
      </c>
      <c r="AU33" s="2">
        <v>280</v>
      </c>
      <c r="AV33" s="15">
        <v>276</v>
      </c>
      <c r="AW33" s="7">
        <v>0</v>
      </c>
      <c r="AX33" s="7">
        <v>0</v>
      </c>
      <c r="AY33" s="7">
        <v>290</v>
      </c>
      <c r="AZ33" s="19">
        <v>306</v>
      </c>
      <c r="BA33" s="7">
        <v>0</v>
      </c>
      <c r="BB33" s="7">
        <v>0</v>
      </c>
      <c r="BE33" s="23">
        <f t="shared" si="0"/>
        <v>0</v>
      </c>
      <c r="BF33" s="23">
        <f t="shared" ref="BF33:BH33" si="74">AH33</f>
        <v>0</v>
      </c>
      <c r="BG33" s="23">
        <f t="shared" si="74"/>
        <v>0</v>
      </c>
      <c r="BH33" s="23">
        <f t="shared" si="74"/>
        <v>0</v>
      </c>
      <c r="BI33" s="2">
        <f t="shared" si="5"/>
        <v>1</v>
      </c>
      <c r="BJ33" s="2">
        <f t="shared" si="6"/>
        <v>0</v>
      </c>
      <c r="BK33" s="2">
        <f t="shared" si="7"/>
        <v>1</v>
      </c>
      <c r="BL33" s="2">
        <f t="shared" si="8"/>
        <v>0</v>
      </c>
      <c r="BM33" s="23">
        <f t="shared" si="2"/>
        <v>0</v>
      </c>
      <c r="BN33" s="23">
        <f t="shared" ref="BN33:BP33" si="75">AE33</f>
        <v>0</v>
      </c>
      <c r="BO33" s="23">
        <f t="shared" si="75"/>
        <v>0</v>
      </c>
      <c r="BP33" s="23">
        <f t="shared" si="75"/>
        <v>0</v>
      </c>
      <c r="BQ33" s="2">
        <f t="shared" si="10"/>
        <v>1</v>
      </c>
      <c r="BR33" s="2">
        <f t="shared" si="11"/>
        <v>0</v>
      </c>
      <c r="BS33" s="2">
        <f t="shared" si="12"/>
        <v>1</v>
      </c>
      <c r="BT33" s="2">
        <f t="shared" si="13"/>
        <v>0</v>
      </c>
    </row>
    <row r="34" s="2" customFormat="1" spans="1:72">
      <c r="A34" s="2">
        <v>25112.39</v>
      </c>
      <c r="B34" s="2">
        <v>-5001</v>
      </c>
      <c r="C34" s="2">
        <v>19868.07</v>
      </c>
      <c r="D34" s="2">
        <v>8649.03</v>
      </c>
      <c r="E34" s="2">
        <v>0</v>
      </c>
      <c r="F34" s="7">
        <v>-4697</v>
      </c>
      <c r="G34" s="2">
        <v>0</v>
      </c>
      <c r="H34" s="2">
        <v>188.2</v>
      </c>
      <c r="I34" s="2">
        <v>0</v>
      </c>
      <c r="J34" s="2">
        <v>220.71</v>
      </c>
      <c r="K34" s="2">
        <v>270.86</v>
      </c>
      <c r="L34" s="2">
        <v>0</v>
      </c>
      <c r="M34" s="2">
        <v>501.56</v>
      </c>
      <c r="N34" s="2">
        <v>506.49</v>
      </c>
      <c r="O34" s="2">
        <v>278</v>
      </c>
      <c r="P34" s="2">
        <v>287.4</v>
      </c>
      <c r="Q34" s="2">
        <v>0</v>
      </c>
      <c r="R34" s="2">
        <v>104.4</v>
      </c>
      <c r="S34" s="2">
        <v>25454.922</v>
      </c>
      <c r="T34" s="2">
        <v>5093.107</v>
      </c>
      <c r="U34" s="2">
        <v>9309.252</v>
      </c>
      <c r="V34" s="2">
        <v>3053.356</v>
      </c>
      <c r="W34" s="2">
        <v>12362.608</v>
      </c>
      <c r="X34" s="2">
        <v>223.56</v>
      </c>
      <c r="Y34" s="2">
        <v>50.029</v>
      </c>
      <c r="Z34" s="2">
        <v>17069.904</v>
      </c>
      <c r="AA34" s="2">
        <v>930.791</v>
      </c>
      <c r="AB34" s="2">
        <v>1258.96</v>
      </c>
      <c r="AC34" s="2" t="s">
        <v>60</v>
      </c>
      <c r="AD34" s="7">
        <v>-2944.811</v>
      </c>
      <c r="AE34" s="2">
        <v>0</v>
      </c>
      <c r="AF34" s="2">
        <v>0</v>
      </c>
      <c r="AG34" s="2">
        <v>0</v>
      </c>
      <c r="AH34" s="2">
        <v>0</v>
      </c>
      <c r="AI34" s="2">
        <v>0</v>
      </c>
      <c r="AJ34" s="2">
        <v>0</v>
      </c>
      <c r="AK34" s="2">
        <v>5000</v>
      </c>
      <c r="AL34" s="2">
        <v>25381.2</v>
      </c>
      <c r="AM34" s="2">
        <v>30381.2</v>
      </c>
      <c r="AN34" s="2">
        <v>22752.47</v>
      </c>
      <c r="AO34" s="2">
        <v>18229.14</v>
      </c>
      <c r="AP34" s="2">
        <v>4523.33</v>
      </c>
      <c r="AQ34" s="2">
        <v>0</v>
      </c>
      <c r="AR34" s="2">
        <v>0</v>
      </c>
      <c r="AU34" s="2">
        <v>280</v>
      </c>
      <c r="AV34" s="15">
        <v>276</v>
      </c>
      <c r="AW34" s="7">
        <v>0</v>
      </c>
      <c r="AX34" s="7">
        <v>0</v>
      </c>
      <c r="AY34" s="7">
        <v>290</v>
      </c>
      <c r="AZ34" s="19">
        <v>306</v>
      </c>
      <c r="BA34" s="7">
        <v>0</v>
      </c>
      <c r="BB34" s="7">
        <v>0</v>
      </c>
      <c r="BE34" s="23">
        <f t="shared" si="0"/>
        <v>0</v>
      </c>
      <c r="BF34" s="23">
        <f t="shared" ref="BF34:BH34" si="76">AH34</f>
        <v>0</v>
      </c>
      <c r="BG34" s="23">
        <f t="shared" si="76"/>
        <v>0</v>
      </c>
      <c r="BH34" s="23">
        <f t="shared" si="76"/>
        <v>0</v>
      </c>
      <c r="BI34" s="2">
        <f t="shared" si="5"/>
        <v>1</v>
      </c>
      <c r="BJ34" s="2">
        <f t="shared" si="6"/>
        <v>0</v>
      </c>
      <c r="BK34" s="2">
        <f t="shared" si="7"/>
        <v>1</v>
      </c>
      <c r="BL34" s="2">
        <f t="shared" si="8"/>
        <v>0</v>
      </c>
      <c r="BM34" s="23">
        <f t="shared" si="2"/>
        <v>0</v>
      </c>
      <c r="BN34" s="23">
        <f t="shared" ref="BN34:BP34" si="77">AE34</f>
        <v>0</v>
      </c>
      <c r="BO34" s="23">
        <f t="shared" si="77"/>
        <v>0</v>
      </c>
      <c r="BP34" s="23">
        <f t="shared" si="77"/>
        <v>0</v>
      </c>
      <c r="BQ34" s="2">
        <f t="shared" si="10"/>
        <v>1</v>
      </c>
      <c r="BR34" s="2">
        <f t="shared" si="11"/>
        <v>0</v>
      </c>
      <c r="BS34" s="2">
        <f t="shared" si="12"/>
        <v>1</v>
      </c>
      <c r="BT34" s="2">
        <f t="shared" si="13"/>
        <v>0</v>
      </c>
    </row>
    <row r="35" s="2" customFormat="1" spans="1:72">
      <c r="A35" s="2">
        <v>24921.91</v>
      </c>
      <c r="B35" s="2">
        <v>-5058</v>
      </c>
      <c r="C35" s="2">
        <v>19864.94</v>
      </c>
      <c r="D35" s="2">
        <v>8531.01</v>
      </c>
      <c r="E35" s="2">
        <v>0</v>
      </c>
      <c r="F35" s="7">
        <v>-4697</v>
      </c>
      <c r="G35" s="2">
        <v>0</v>
      </c>
      <c r="H35" s="2">
        <v>189.05</v>
      </c>
      <c r="I35" s="2">
        <v>0</v>
      </c>
      <c r="J35" s="2">
        <v>219.9</v>
      </c>
      <c r="K35" s="2">
        <v>270.86</v>
      </c>
      <c r="L35" s="2">
        <v>0</v>
      </c>
      <c r="M35" s="2">
        <v>501.15</v>
      </c>
      <c r="N35" s="2">
        <v>507.31</v>
      </c>
      <c r="O35" s="2">
        <v>275.1</v>
      </c>
      <c r="P35" s="2">
        <v>287.4</v>
      </c>
      <c r="Q35" s="2">
        <v>0</v>
      </c>
      <c r="R35" s="2">
        <v>104.66</v>
      </c>
      <c r="S35" s="2">
        <v>25301.334</v>
      </c>
      <c r="T35" s="2">
        <v>4965.967</v>
      </c>
      <c r="U35" s="2">
        <v>8212.229</v>
      </c>
      <c r="V35" s="2">
        <v>4375.635</v>
      </c>
      <c r="W35" s="2">
        <v>12587.864</v>
      </c>
      <c r="X35" s="2">
        <v>225.362</v>
      </c>
      <c r="Y35" s="2">
        <v>50.034</v>
      </c>
      <c r="Z35" s="2">
        <v>17371.943</v>
      </c>
      <c r="AA35" s="2">
        <v>628.598</v>
      </c>
      <c r="AB35" s="2">
        <v>1258.42</v>
      </c>
      <c r="AC35" s="2" t="s">
        <v>60</v>
      </c>
      <c r="AD35" s="7">
        <v>-2949.994</v>
      </c>
      <c r="AE35" s="2">
        <v>0</v>
      </c>
      <c r="AF35" s="2">
        <v>0</v>
      </c>
      <c r="AG35" s="2">
        <v>0</v>
      </c>
      <c r="AH35" s="2">
        <v>0</v>
      </c>
      <c r="AI35" s="2">
        <v>0</v>
      </c>
      <c r="AJ35" s="2">
        <v>0</v>
      </c>
      <c r="AK35" s="2">
        <v>5057</v>
      </c>
      <c r="AL35" s="2">
        <v>24916.2</v>
      </c>
      <c r="AM35" s="2">
        <v>29973.2</v>
      </c>
      <c r="AN35" s="2">
        <v>24527.26</v>
      </c>
      <c r="AO35" s="2">
        <v>18222.91</v>
      </c>
      <c r="AP35" s="2">
        <v>6304.35</v>
      </c>
      <c r="AQ35" s="2">
        <v>0</v>
      </c>
      <c r="AR35" s="2">
        <v>0</v>
      </c>
      <c r="AU35" s="2">
        <v>280</v>
      </c>
      <c r="AV35" s="15">
        <v>275</v>
      </c>
      <c r="AW35" s="7">
        <v>0</v>
      </c>
      <c r="AX35" s="7">
        <v>0</v>
      </c>
      <c r="AY35" s="7">
        <v>290</v>
      </c>
      <c r="AZ35" s="19">
        <v>305</v>
      </c>
      <c r="BA35" s="7">
        <v>0</v>
      </c>
      <c r="BB35" s="7">
        <v>0</v>
      </c>
      <c r="BE35" s="23">
        <f t="shared" si="0"/>
        <v>0</v>
      </c>
      <c r="BF35" s="23">
        <f t="shared" ref="BF35:BH35" si="78">AH35</f>
        <v>0</v>
      </c>
      <c r="BG35" s="23">
        <f t="shared" si="78"/>
        <v>0</v>
      </c>
      <c r="BH35" s="23">
        <f t="shared" si="78"/>
        <v>0</v>
      </c>
      <c r="BI35" s="2">
        <f t="shared" si="5"/>
        <v>1</v>
      </c>
      <c r="BJ35" s="2">
        <f t="shared" si="6"/>
        <v>0</v>
      </c>
      <c r="BK35" s="2">
        <f t="shared" si="7"/>
        <v>1</v>
      </c>
      <c r="BL35" s="2">
        <f t="shared" si="8"/>
        <v>0</v>
      </c>
      <c r="BM35" s="23">
        <f t="shared" si="2"/>
        <v>0</v>
      </c>
      <c r="BN35" s="23">
        <f t="shared" ref="BN35:BP35" si="79">AE35</f>
        <v>0</v>
      </c>
      <c r="BO35" s="23">
        <f t="shared" si="79"/>
        <v>0</v>
      </c>
      <c r="BP35" s="23">
        <f t="shared" si="79"/>
        <v>0</v>
      </c>
      <c r="BQ35" s="2">
        <f t="shared" si="10"/>
        <v>1</v>
      </c>
      <c r="BR35" s="2">
        <f t="shared" si="11"/>
        <v>0</v>
      </c>
      <c r="BS35" s="2">
        <f t="shared" si="12"/>
        <v>1</v>
      </c>
      <c r="BT35" s="2">
        <f t="shared" si="13"/>
        <v>0</v>
      </c>
    </row>
    <row r="36" s="2" customFormat="1" spans="1:72">
      <c r="A36" s="2">
        <v>24410.15</v>
      </c>
      <c r="B36" s="2">
        <v>-5118</v>
      </c>
      <c r="C36" s="2">
        <v>19843.63</v>
      </c>
      <c r="D36" s="2">
        <v>8095.05</v>
      </c>
      <c r="E36" s="2">
        <v>0</v>
      </c>
      <c r="F36" s="7">
        <v>-4213</v>
      </c>
      <c r="G36" s="2">
        <v>0</v>
      </c>
      <c r="H36" s="2">
        <v>188.2</v>
      </c>
      <c r="I36" s="2">
        <v>0</v>
      </c>
      <c r="J36" s="2">
        <v>219.02</v>
      </c>
      <c r="K36" s="2">
        <v>270.4</v>
      </c>
      <c r="L36" s="2">
        <v>0</v>
      </c>
      <c r="M36" s="2">
        <v>499.91</v>
      </c>
      <c r="N36" s="2">
        <v>506.9</v>
      </c>
      <c r="O36" s="2">
        <v>274.6</v>
      </c>
      <c r="P36" s="2">
        <v>285.1</v>
      </c>
      <c r="Q36" s="2">
        <v>0</v>
      </c>
      <c r="R36" s="2">
        <v>105.03</v>
      </c>
      <c r="S36" s="2">
        <v>24686.473</v>
      </c>
      <c r="T36" s="2">
        <v>5276.857</v>
      </c>
      <c r="U36" s="2">
        <v>6362.086</v>
      </c>
      <c r="V36" s="2">
        <v>5753.166</v>
      </c>
      <c r="W36" s="2">
        <v>12115.252</v>
      </c>
      <c r="X36" s="2">
        <v>224.142</v>
      </c>
      <c r="Y36" s="2">
        <v>50.035</v>
      </c>
      <c r="Z36" s="2">
        <v>17256</v>
      </c>
      <c r="AA36" s="2">
        <v>823.094</v>
      </c>
      <c r="AB36" s="2">
        <v>1259.11</v>
      </c>
      <c r="AC36" s="2" t="s">
        <v>60</v>
      </c>
      <c r="AD36" s="7">
        <v>-2466.1724</v>
      </c>
      <c r="AE36" s="2">
        <v>0</v>
      </c>
      <c r="AF36" s="2">
        <v>0</v>
      </c>
      <c r="AG36" s="2">
        <v>0</v>
      </c>
      <c r="AH36" s="2">
        <v>0</v>
      </c>
      <c r="AI36" s="2">
        <v>0</v>
      </c>
      <c r="AJ36" s="2">
        <v>0</v>
      </c>
      <c r="AK36" s="2">
        <v>5117</v>
      </c>
      <c r="AL36" s="2">
        <v>24761.1</v>
      </c>
      <c r="AM36" s="2">
        <v>29878.1</v>
      </c>
      <c r="AN36" s="2">
        <v>26347.25</v>
      </c>
      <c r="AO36" s="2">
        <v>18205.69</v>
      </c>
      <c r="AP36" s="2">
        <v>8141.56</v>
      </c>
      <c r="AQ36" s="2">
        <v>0</v>
      </c>
      <c r="AR36" s="2">
        <v>0</v>
      </c>
      <c r="AU36" s="2">
        <v>280</v>
      </c>
      <c r="AV36" s="15">
        <v>275</v>
      </c>
      <c r="AW36" s="7">
        <v>0</v>
      </c>
      <c r="AX36" s="7">
        <v>0</v>
      </c>
      <c r="AY36" s="7">
        <v>290</v>
      </c>
      <c r="AZ36" s="19">
        <v>305</v>
      </c>
      <c r="BA36" s="7">
        <v>0</v>
      </c>
      <c r="BB36" s="7">
        <v>0</v>
      </c>
      <c r="BE36" s="23">
        <f t="shared" si="0"/>
        <v>0</v>
      </c>
      <c r="BF36" s="23">
        <f t="shared" ref="BF36:BH36" si="80">AH36</f>
        <v>0</v>
      </c>
      <c r="BG36" s="23">
        <f t="shared" si="80"/>
        <v>0</v>
      </c>
      <c r="BH36" s="23">
        <f t="shared" si="80"/>
        <v>0</v>
      </c>
      <c r="BI36" s="2">
        <f t="shared" si="5"/>
        <v>1</v>
      </c>
      <c r="BJ36" s="2">
        <f t="shared" si="6"/>
        <v>0</v>
      </c>
      <c r="BK36" s="2">
        <f t="shared" si="7"/>
        <v>1</v>
      </c>
      <c r="BL36" s="2">
        <f t="shared" si="8"/>
        <v>0</v>
      </c>
      <c r="BM36" s="23">
        <f t="shared" si="2"/>
        <v>0</v>
      </c>
      <c r="BN36" s="23">
        <f t="shared" ref="BN36:BP36" si="81">AE36</f>
        <v>0</v>
      </c>
      <c r="BO36" s="23">
        <f t="shared" si="81"/>
        <v>0</v>
      </c>
      <c r="BP36" s="23">
        <f t="shared" si="81"/>
        <v>0</v>
      </c>
      <c r="BQ36" s="2">
        <f t="shared" si="10"/>
        <v>1</v>
      </c>
      <c r="BR36" s="2">
        <f t="shared" si="11"/>
        <v>0</v>
      </c>
      <c r="BS36" s="2">
        <f t="shared" si="12"/>
        <v>1</v>
      </c>
      <c r="BT36" s="2">
        <f t="shared" si="13"/>
        <v>0</v>
      </c>
    </row>
    <row r="37" s="2" customFormat="1" spans="1:72">
      <c r="A37" s="8">
        <v>24000.89</v>
      </c>
      <c r="B37" s="8">
        <v>-5174</v>
      </c>
      <c r="C37" s="8">
        <v>19830.1</v>
      </c>
      <c r="D37" s="8">
        <v>7742.88</v>
      </c>
      <c r="E37" s="8">
        <v>0</v>
      </c>
      <c r="F37" s="9">
        <v>-3614</v>
      </c>
      <c r="G37" s="8">
        <v>0</v>
      </c>
      <c r="H37" s="8">
        <v>189.89</v>
      </c>
      <c r="I37" s="8">
        <v>0</v>
      </c>
      <c r="J37" s="8">
        <v>219.92</v>
      </c>
      <c r="K37" s="8">
        <v>270.86</v>
      </c>
      <c r="L37" s="8">
        <v>0</v>
      </c>
      <c r="M37" s="8">
        <v>501.15</v>
      </c>
      <c r="N37" s="8">
        <v>501.56</v>
      </c>
      <c r="O37" s="8">
        <v>276.5</v>
      </c>
      <c r="P37" s="8">
        <v>288.6</v>
      </c>
      <c r="Q37" s="8">
        <v>0</v>
      </c>
      <c r="R37" s="8">
        <v>105.14</v>
      </c>
      <c r="S37" s="8">
        <v>24050.9</v>
      </c>
      <c r="T37" s="8">
        <v>5177.97</v>
      </c>
      <c r="U37" s="8">
        <v>5661.453</v>
      </c>
      <c r="V37" s="8">
        <v>5292.323</v>
      </c>
      <c r="W37" s="8">
        <v>10953.776</v>
      </c>
      <c r="X37" s="8">
        <v>226.477</v>
      </c>
      <c r="Y37" s="8">
        <v>49.974</v>
      </c>
      <c r="Z37" s="8">
        <v>17266.404</v>
      </c>
      <c r="AA37" s="8">
        <v>765.133</v>
      </c>
      <c r="AB37" s="8">
        <v>1258.05</v>
      </c>
      <c r="AC37" s="8" t="s">
        <v>60</v>
      </c>
      <c r="AD37" s="9">
        <v>-1855.1624</v>
      </c>
      <c r="AE37" s="8">
        <v>0</v>
      </c>
      <c r="AF37" s="8">
        <v>0</v>
      </c>
      <c r="AG37" s="8">
        <v>0</v>
      </c>
      <c r="AH37" s="8">
        <v>0</v>
      </c>
      <c r="AI37" s="8">
        <v>0</v>
      </c>
      <c r="AJ37" s="8">
        <v>0</v>
      </c>
      <c r="AK37" s="8">
        <v>5176</v>
      </c>
      <c r="AL37" s="8">
        <v>23497.6</v>
      </c>
      <c r="AM37" s="8">
        <v>28673.6</v>
      </c>
      <c r="AN37" s="8">
        <v>28022.66</v>
      </c>
      <c r="AO37" s="8">
        <v>18087.77</v>
      </c>
      <c r="AP37" s="8">
        <v>9934.89</v>
      </c>
      <c r="AQ37" s="8">
        <v>0</v>
      </c>
      <c r="AR37" s="8">
        <v>0</v>
      </c>
      <c r="AS37" s="8"/>
      <c r="AT37" s="8"/>
      <c r="AU37" s="8">
        <v>280</v>
      </c>
      <c r="AV37" s="16">
        <v>275</v>
      </c>
      <c r="AW37" s="9">
        <v>0</v>
      </c>
      <c r="AX37" s="9">
        <v>0</v>
      </c>
      <c r="AY37" s="9">
        <v>290</v>
      </c>
      <c r="AZ37" s="20">
        <v>305</v>
      </c>
      <c r="BA37" s="9">
        <v>0</v>
      </c>
      <c r="BB37" s="9">
        <v>0</v>
      </c>
      <c r="BC37" s="8"/>
      <c r="BD37" s="8"/>
      <c r="BE37" s="24">
        <f t="shared" si="0"/>
        <v>0</v>
      </c>
      <c r="BF37" s="24">
        <f t="shared" ref="BF37:BH37" si="82">AH37</f>
        <v>0</v>
      </c>
      <c r="BG37" s="24">
        <f t="shared" si="82"/>
        <v>0</v>
      </c>
      <c r="BH37" s="24">
        <f t="shared" si="82"/>
        <v>0</v>
      </c>
      <c r="BI37" s="2">
        <f t="shared" si="5"/>
        <v>1</v>
      </c>
      <c r="BJ37" s="2">
        <f t="shared" si="6"/>
        <v>0</v>
      </c>
      <c r="BK37" s="2">
        <f t="shared" si="7"/>
        <v>1</v>
      </c>
      <c r="BL37" s="2">
        <f t="shared" si="8"/>
        <v>0</v>
      </c>
      <c r="BM37" s="23">
        <f t="shared" si="2"/>
        <v>0</v>
      </c>
      <c r="BN37" s="23">
        <f t="shared" ref="BN37:BP37" si="83">AE37</f>
        <v>0</v>
      </c>
      <c r="BO37" s="23">
        <f t="shared" si="83"/>
        <v>0</v>
      </c>
      <c r="BP37" s="23">
        <f t="shared" si="83"/>
        <v>0</v>
      </c>
      <c r="BQ37" s="2">
        <f t="shared" si="10"/>
        <v>1</v>
      </c>
      <c r="BR37" s="2">
        <f t="shared" si="11"/>
        <v>0</v>
      </c>
      <c r="BS37" s="2">
        <f t="shared" si="12"/>
        <v>1</v>
      </c>
      <c r="BT37" s="2">
        <f t="shared" si="13"/>
        <v>0</v>
      </c>
    </row>
    <row r="38" s="2" customFormat="1" spans="1:72">
      <c r="A38" s="8">
        <v>23491.06</v>
      </c>
      <c r="B38" s="8">
        <v>-5307</v>
      </c>
      <c r="C38" s="8">
        <v>19836.78</v>
      </c>
      <c r="D38" s="8">
        <v>7363.7</v>
      </c>
      <c r="E38" s="8">
        <v>0</v>
      </c>
      <c r="F38" s="9">
        <v>-3546</v>
      </c>
      <c r="G38" s="8">
        <v>0</v>
      </c>
      <c r="H38" s="8">
        <v>189.05</v>
      </c>
      <c r="I38" s="8">
        <v>0</v>
      </c>
      <c r="J38" s="8">
        <v>220.04</v>
      </c>
      <c r="K38" s="8">
        <v>270.86</v>
      </c>
      <c r="L38" s="8">
        <v>0</v>
      </c>
      <c r="M38" s="8">
        <v>501.15</v>
      </c>
      <c r="N38" s="8">
        <v>501.97</v>
      </c>
      <c r="O38" s="8">
        <v>280.6</v>
      </c>
      <c r="P38" s="8">
        <v>289</v>
      </c>
      <c r="Q38" s="8">
        <v>0</v>
      </c>
      <c r="R38" s="8">
        <v>104.92</v>
      </c>
      <c r="S38" s="8">
        <v>23537.648</v>
      </c>
      <c r="T38" s="8">
        <v>5320.279</v>
      </c>
      <c r="U38" s="8">
        <v>5009.284</v>
      </c>
      <c r="V38" s="8">
        <v>5440.955</v>
      </c>
      <c r="W38" s="8">
        <v>10450.239</v>
      </c>
      <c r="X38" s="8">
        <v>239.866</v>
      </c>
      <c r="Y38" s="8">
        <v>49.993</v>
      </c>
      <c r="Z38" s="8">
        <v>17261.867</v>
      </c>
      <c r="AA38" s="8">
        <v>695.941</v>
      </c>
      <c r="AB38" s="8">
        <v>1260.61</v>
      </c>
      <c r="AC38" s="8" t="s">
        <v>60</v>
      </c>
      <c r="AD38" s="9">
        <v>-1784.5642</v>
      </c>
      <c r="AE38" s="8">
        <v>0</v>
      </c>
      <c r="AF38" s="8">
        <v>0</v>
      </c>
      <c r="AG38" s="8">
        <v>0</v>
      </c>
      <c r="AH38" s="8">
        <v>0</v>
      </c>
      <c r="AI38" s="8">
        <v>0</v>
      </c>
      <c r="AJ38" s="8">
        <v>0</v>
      </c>
      <c r="AK38" s="8">
        <v>5309</v>
      </c>
      <c r="AL38" s="8">
        <v>23013.8</v>
      </c>
      <c r="AM38" s="8">
        <v>28322.8</v>
      </c>
      <c r="AN38" s="8">
        <v>29665</v>
      </c>
      <c r="AO38" s="8">
        <v>18007.99</v>
      </c>
      <c r="AP38" s="8">
        <v>11657.01</v>
      </c>
      <c r="AQ38" s="8">
        <v>0</v>
      </c>
      <c r="AR38" s="8">
        <v>0</v>
      </c>
      <c r="AS38" s="8"/>
      <c r="AT38" s="8"/>
      <c r="AU38" s="8">
        <v>280</v>
      </c>
      <c r="AV38" s="16">
        <v>275</v>
      </c>
      <c r="AW38" s="9">
        <v>0</v>
      </c>
      <c r="AX38" s="9">
        <v>0</v>
      </c>
      <c r="AY38" s="9">
        <v>290</v>
      </c>
      <c r="AZ38" s="20">
        <v>305</v>
      </c>
      <c r="BA38" s="9">
        <v>0</v>
      </c>
      <c r="BB38" s="9">
        <v>0</v>
      </c>
      <c r="BC38" s="8"/>
      <c r="BD38" s="8"/>
      <c r="BE38" s="24">
        <f t="shared" si="0"/>
        <v>0</v>
      </c>
      <c r="BF38" s="24">
        <f t="shared" ref="BF38:BH38" si="84">AH38</f>
        <v>0</v>
      </c>
      <c r="BG38" s="24">
        <f t="shared" si="84"/>
        <v>0</v>
      </c>
      <c r="BH38" s="24">
        <f t="shared" si="84"/>
        <v>0</v>
      </c>
      <c r="BI38" s="2">
        <f t="shared" si="5"/>
        <v>1</v>
      </c>
      <c r="BJ38" s="2">
        <f t="shared" si="6"/>
        <v>0</v>
      </c>
      <c r="BK38" s="2">
        <f t="shared" si="7"/>
        <v>1</v>
      </c>
      <c r="BL38" s="2">
        <f t="shared" si="8"/>
        <v>0</v>
      </c>
      <c r="BM38" s="23">
        <f t="shared" si="2"/>
        <v>0</v>
      </c>
      <c r="BN38" s="23">
        <f t="shared" ref="BN38:BP38" si="85">AE38</f>
        <v>0</v>
      </c>
      <c r="BO38" s="23">
        <f t="shared" si="85"/>
        <v>0</v>
      </c>
      <c r="BP38" s="23">
        <f t="shared" si="85"/>
        <v>0</v>
      </c>
      <c r="BQ38" s="2">
        <f t="shared" si="10"/>
        <v>1</v>
      </c>
      <c r="BR38" s="2">
        <f t="shared" si="11"/>
        <v>0</v>
      </c>
      <c r="BS38" s="2">
        <f t="shared" si="12"/>
        <v>1</v>
      </c>
      <c r="BT38" s="2">
        <f t="shared" si="13"/>
        <v>0</v>
      </c>
    </row>
    <row r="39" s="2" customFormat="1" spans="1:72">
      <c r="A39" s="8">
        <v>22798.62</v>
      </c>
      <c r="B39" s="8">
        <v>-5350</v>
      </c>
      <c r="C39" s="8">
        <v>19840.1</v>
      </c>
      <c r="D39" s="8">
        <v>6705.63</v>
      </c>
      <c r="E39" s="8">
        <v>0</v>
      </c>
      <c r="F39" s="9">
        <v>-3534</v>
      </c>
      <c r="G39" s="8">
        <v>0</v>
      </c>
      <c r="H39" s="8">
        <v>190.77</v>
      </c>
      <c r="I39" s="8">
        <v>0</v>
      </c>
      <c r="J39" s="8">
        <v>220.06</v>
      </c>
      <c r="K39" s="8">
        <v>271.1</v>
      </c>
      <c r="L39" s="8">
        <v>0</v>
      </c>
      <c r="M39" s="8">
        <v>501.15</v>
      </c>
      <c r="N39" s="8">
        <v>501.97</v>
      </c>
      <c r="O39" s="8">
        <v>282.3</v>
      </c>
      <c r="P39" s="8">
        <v>288.2</v>
      </c>
      <c r="Q39" s="8">
        <v>0</v>
      </c>
      <c r="R39" s="8">
        <v>104.61</v>
      </c>
      <c r="S39" s="8">
        <v>22898.328</v>
      </c>
      <c r="T39" s="8">
        <v>5125.046</v>
      </c>
      <c r="U39" s="8">
        <v>4960.792</v>
      </c>
      <c r="V39" s="8">
        <v>5535.908</v>
      </c>
      <c r="W39" s="8">
        <v>10496.7</v>
      </c>
      <c r="X39" s="8">
        <v>-83.833</v>
      </c>
      <c r="Y39" s="8">
        <v>50.031</v>
      </c>
      <c r="Z39" s="8">
        <v>17356.143</v>
      </c>
      <c r="AA39" s="8">
        <v>630.424</v>
      </c>
      <c r="AB39" s="8">
        <v>1268.95</v>
      </c>
      <c r="AC39" s="8" t="s">
        <v>60</v>
      </c>
      <c r="AD39" s="9">
        <v>-1772.938</v>
      </c>
      <c r="AE39" s="8">
        <v>0</v>
      </c>
      <c r="AF39" s="8">
        <v>0</v>
      </c>
      <c r="AG39" s="8">
        <v>0</v>
      </c>
      <c r="AH39" s="8">
        <v>0</v>
      </c>
      <c r="AI39" s="8">
        <v>0</v>
      </c>
      <c r="AJ39" s="8">
        <v>0</v>
      </c>
      <c r="AK39" s="8">
        <v>5352</v>
      </c>
      <c r="AL39" s="8">
        <v>22038.1</v>
      </c>
      <c r="AM39" s="8">
        <v>27390.1</v>
      </c>
      <c r="AN39" s="8">
        <v>31174.36</v>
      </c>
      <c r="AO39" s="8">
        <v>17878.84</v>
      </c>
      <c r="AP39" s="8">
        <v>13295.52</v>
      </c>
      <c r="AQ39" s="8">
        <v>0</v>
      </c>
      <c r="AR39" s="8">
        <v>0</v>
      </c>
      <c r="AS39" s="8"/>
      <c r="AT39" s="8"/>
      <c r="AU39" s="8">
        <v>280</v>
      </c>
      <c r="AV39" s="16">
        <v>275</v>
      </c>
      <c r="AW39" s="9">
        <v>0</v>
      </c>
      <c r="AX39" s="9">
        <v>0</v>
      </c>
      <c r="AY39" s="9">
        <v>290</v>
      </c>
      <c r="AZ39" s="20">
        <v>305</v>
      </c>
      <c r="BA39" s="9">
        <v>0</v>
      </c>
      <c r="BB39" s="9">
        <v>0</v>
      </c>
      <c r="BC39" s="8"/>
      <c r="BD39" s="8"/>
      <c r="BE39" s="24">
        <f t="shared" si="0"/>
        <v>0</v>
      </c>
      <c r="BF39" s="24">
        <f t="shared" ref="BF39:BH39" si="86">AH39</f>
        <v>0</v>
      </c>
      <c r="BG39" s="24">
        <f t="shared" si="86"/>
        <v>0</v>
      </c>
      <c r="BH39" s="24">
        <f t="shared" si="86"/>
        <v>0</v>
      </c>
      <c r="BI39" s="2">
        <f t="shared" si="5"/>
        <v>1</v>
      </c>
      <c r="BJ39" s="2">
        <f t="shared" si="6"/>
        <v>0</v>
      </c>
      <c r="BK39" s="2">
        <f t="shared" si="7"/>
        <v>1</v>
      </c>
      <c r="BL39" s="2">
        <f t="shared" si="8"/>
        <v>0</v>
      </c>
      <c r="BM39" s="23">
        <f t="shared" si="2"/>
        <v>0</v>
      </c>
      <c r="BN39" s="23">
        <f t="shared" ref="BN39:BP39" si="87">AE39</f>
        <v>0</v>
      </c>
      <c r="BO39" s="23">
        <f t="shared" si="87"/>
        <v>0</v>
      </c>
      <c r="BP39" s="23">
        <f t="shared" si="87"/>
        <v>0</v>
      </c>
      <c r="BQ39" s="2">
        <f t="shared" si="10"/>
        <v>1</v>
      </c>
      <c r="BR39" s="2">
        <f t="shared" si="11"/>
        <v>0</v>
      </c>
      <c r="BS39" s="2">
        <f t="shared" si="12"/>
        <v>1</v>
      </c>
      <c r="BT39" s="2">
        <f t="shared" si="13"/>
        <v>0</v>
      </c>
    </row>
    <row r="40" s="2" customFormat="1" spans="1:72">
      <c r="A40" s="8">
        <v>22093.83</v>
      </c>
      <c r="B40" s="8">
        <v>-5394</v>
      </c>
      <c r="C40" s="8">
        <v>19843.53</v>
      </c>
      <c r="D40" s="8">
        <v>6367.99</v>
      </c>
      <c r="E40" s="8">
        <v>0</v>
      </c>
      <c r="F40" s="9">
        <v>-3520</v>
      </c>
      <c r="G40" s="8">
        <v>0</v>
      </c>
      <c r="H40" s="8">
        <v>189.89</v>
      </c>
      <c r="I40" s="8">
        <v>0</v>
      </c>
      <c r="J40" s="8">
        <v>220.12</v>
      </c>
      <c r="K40" s="8">
        <v>270.86</v>
      </c>
      <c r="L40" s="8">
        <v>0</v>
      </c>
      <c r="M40" s="8">
        <v>499.5</v>
      </c>
      <c r="N40" s="8">
        <v>502.38</v>
      </c>
      <c r="O40" s="8">
        <v>276.3</v>
      </c>
      <c r="P40" s="8">
        <v>289.2</v>
      </c>
      <c r="Q40" s="8">
        <v>0</v>
      </c>
      <c r="R40" s="8">
        <v>104.61</v>
      </c>
      <c r="S40" s="8">
        <v>22231.441</v>
      </c>
      <c r="T40" s="8">
        <v>5334.571</v>
      </c>
      <c r="U40" s="8">
        <v>4931.509</v>
      </c>
      <c r="V40" s="8">
        <v>5599.077</v>
      </c>
      <c r="W40" s="8">
        <v>10530.587</v>
      </c>
      <c r="X40" s="8">
        <v>-699.156</v>
      </c>
      <c r="Y40" s="8">
        <v>49.994</v>
      </c>
      <c r="Z40" s="8">
        <v>17249.959</v>
      </c>
      <c r="AA40" s="8">
        <v>717.397</v>
      </c>
      <c r="AB40" s="8">
        <v>1255.16</v>
      </c>
      <c r="AC40" s="8" t="s">
        <v>60</v>
      </c>
      <c r="AD40" s="9">
        <v>-1761.5918</v>
      </c>
      <c r="AE40" s="8">
        <v>0</v>
      </c>
      <c r="AF40" s="8">
        <v>0</v>
      </c>
      <c r="AG40" s="8">
        <v>0</v>
      </c>
      <c r="AH40" s="8">
        <v>0</v>
      </c>
      <c r="AI40" s="8">
        <v>0</v>
      </c>
      <c r="AJ40" s="8">
        <v>0</v>
      </c>
      <c r="AK40" s="8">
        <v>5396</v>
      </c>
      <c r="AL40" s="8">
        <v>21320.2</v>
      </c>
      <c r="AM40" s="8">
        <v>26716.2</v>
      </c>
      <c r="AN40" s="8">
        <v>32569.13</v>
      </c>
      <c r="AO40" s="8">
        <v>17690.83</v>
      </c>
      <c r="AP40" s="8">
        <v>14878.3</v>
      </c>
      <c r="AQ40" s="8">
        <v>0</v>
      </c>
      <c r="AR40" s="8">
        <v>0</v>
      </c>
      <c r="AS40" s="8"/>
      <c r="AT40" s="8"/>
      <c r="AU40" s="8">
        <v>280</v>
      </c>
      <c r="AV40" s="16">
        <v>275</v>
      </c>
      <c r="AW40" s="9">
        <v>0</v>
      </c>
      <c r="AX40" s="9">
        <v>0</v>
      </c>
      <c r="AY40" s="9">
        <v>290</v>
      </c>
      <c r="AZ40" s="20">
        <v>305</v>
      </c>
      <c r="BA40" s="9">
        <v>0</v>
      </c>
      <c r="BB40" s="9">
        <v>0</v>
      </c>
      <c r="BC40" s="8"/>
      <c r="BD40" s="8"/>
      <c r="BE40" s="24">
        <f t="shared" si="0"/>
        <v>0</v>
      </c>
      <c r="BF40" s="24">
        <f t="shared" ref="BF40:BH40" si="88">AH40</f>
        <v>0</v>
      </c>
      <c r="BG40" s="24">
        <f t="shared" si="88"/>
        <v>0</v>
      </c>
      <c r="BH40" s="24">
        <f t="shared" si="88"/>
        <v>0</v>
      </c>
      <c r="BI40" s="2">
        <f t="shared" si="5"/>
        <v>1</v>
      </c>
      <c r="BJ40" s="2">
        <f t="shared" si="6"/>
        <v>0</v>
      </c>
      <c r="BK40" s="2">
        <f t="shared" si="7"/>
        <v>1</v>
      </c>
      <c r="BL40" s="2">
        <f t="shared" si="8"/>
        <v>0</v>
      </c>
      <c r="BM40" s="23">
        <f t="shared" si="2"/>
        <v>0</v>
      </c>
      <c r="BN40" s="23">
        <f t="shared" ref="BN40:BP40" si="89">AE40</f>
        <v>0</v>
      </c>
      <c r="BO40" s="23">
        <f t="shared" si="89"/>
        <v>0</v>
      </c>
      <c r="BP40" s="23">
        <f t="shared" si="89"/>
        <v>0</v>
      </c>
      <c r="BQ40" s="2">
        <f t="shared" si="10"/>
        <v>1</v>
      </c>
      <c r="BR40" s="2">
        <f t="shared" si="11"/>
        <v>0</v>
      </c>
      <c r="BS40" s="2">
        <f t="shared" si="12"/>
        <v>1</v>
      </c>
      <c r="BT40" s="2">
        <f t="shared" si="13"/>
        <v>0</v>
      </c>
    </row>
    <row r="41" s="2" customFormat="1" spans="1:72">
      <c r="A41" s="8">
        <v>21494.41</v>
      </c>
      <c r="B41" s="8">
        <v>-5437</v>
      </c>
      <c r="C41" s="8">
        <v>19842.34</v>
      </c>
      <c r="D41" s="8">
        <v>6427.1</v>
      </c>
      <c r="E41" s="8">
        <v>0</v>
      </c>
      <c r="F41" s="9">
        <v>-3519</v>
      </c>
      <c r="G41" s="8">
        <v>0</v>
      </c>
      <c r="H41" s="8">
        <v>189.05</v>
      </c>
      <c r="I41" s="8">
        <v>0</v>
      </c>
      <c r="J41" s="8">
        <v>219.41</v>
      </c>
      <c r="K41" s="8">
        <v>270.4</v>
      </c>
      <c r="L41" s="8">
        <v>0</v>
      </c>
      <c r="M41" s="8">
        <v>501.56</v>
      </c>
      <c r="N41" s="8">
        <v>501.56</v>
      </c>
      <c r="O41" s="8">
        <v>273.4</v>
      </c>
      <c r="P41" s="8">
        <v>286</v>
      </c>
      <c r="Q41" s="8">
        <v>0</v>
      </c>
      <c r="R41" s="8">
        <v>104.13</v>
      </c>
      <c r="S41" s="8">
        <v>21586.494</v>
      </c>
      <c r="T41" s="8">
        <v>5423.238</v>
      </c>
      <c r="U41" s="8">
        <v>4728.748</v>
      </c>
      <c r="V41" s="8">
        <v>5563.325</v>
      </c>
      <c r="W41" s="8">
        <v>10292.072</v>
      </c>
      <c r="X41" s="8">
        <v>-701.892</v>
      </c>
      <c r="Y41" s="8">
        <v>50.035</v>
      </c>
      <c r="Z41" s="8">
        <v>17469.062</v>
      </c>
      <c r="AA41" s="8">
        <v>607.848</v>
      </c>
      <c r="AB41" s="8">
        <v>1255.52</v>
      </c>
      <c r="AC41" s="8" t="s">
        <v>60</v>
      </c>
      <c r="AD41" s="9">
        <v>-1773.9185</v>
      </c>
      <c r="AE41" s="8">
        <v>0</v>
      </c>
      <c r="AF41" s="8">
        <v>0</v>
      </c>
      <c r="AG41" s="8">
        <v>0</v>
      </c>
      <c r="AH41" s="8">
        <v>0</v>
      </c>
      <c r="AI41" s="8">
        <v>0</v>
      </c>
      <c r="AJ41" s="8">
        <v>0</v>
      </c>
      <c r="AK41" s="8">
        <v>5439</v>
      </c>
      <c r="AL41" s="8">
        <v>20688.7</v>
      </c>
      <c r="AM41" s="8">
        <v>26127.7</v>
      </c>
      <c r="AN41" s="8">
        <v>33871.13</v>
      </c>
      <c r="AO41" s="8">
        <v>17514.16</v>
      </c>
      <c r="AP41" s="8">
        <v>16356.97</v>
      </c>
      <c r="AQ41" s="8">
        <v>0</v>
      </c>
      <c r="AR41" s="8">
        <v>0</v>
      </c>
      <c r="AS41" s="8"/>
      <c r="AT41" s="8"/>
      <c r="AU41" s="8">
        <v>280</v>
      </c>
      <c r="AV41" s="16">
        <v>275</v>
      </c>
      <c r="AW41" s="9">
        <v>0</v>
      </c>
      <c r="AX41" s="9">
        <v>0</v>
      </c>
      <c r="AY41" s="9">
        <v>290</v>
      </c>
      <c r="AZ41" s="20">
        <v>305</v>
      </c>
      <c r="BA41" s="9">
        <v>0</v>
      </c>
      <c r="BB41" s="9">
        <v>0</v>
      </c>
      <c r="BC41" s="8"/>
      <c r="BD41" s="8"/>
      <c r="BE41" s="24">
        <f t="shared" si="0"/>
        <v>0</v>
      </c>
      <c r="BF41" s="24">
        <f t="shared" ref="BF41:BH41" si="90">AH41</f>
        <v>0</v>
      </c>
      <c r="BG41" s="24">
        <f t="shared" si="90"/>
        <v>0</v>
      </c>
      <c r="BH41" s="24">
        <f t="shared" si="90"/>
        <v>0</v>
      </c>
      <c r="BI41" s="2">
        <f t="shared" si="5"/>
        <v>1</v>
      </c>
      <c r="BJ41" s="2">
        <f t="shared" si="6"/>
        <v>0</v>
      </c>
      <c r="BK41" s="2">
        <f t="shared" si="7"/>
        <v>1</v>
      </c>
      <c r="BL41" s="2">
        <f t="shared" si="8"/>
        <v>0</v>
      </c>
      <c r="BM41" s="23">
        <f t="shared" si="2"/>
        <v>0</v>
      </c>
      <c r="BN41" s="23">
        <f t="shared" ref="BN41:BP41" si="91">AE41</f>
        <v>0</v>
      </c>
      <c r="BO41" s="23">
        <f t="shared" si="91"/>
        <v>0</v>
      </c>
      <c r="BP41" s="23">
        <f t="shared" si="91"/>
        <v>0</v>
      </c>
      <c r="BQ41" s="2">
        <f t="shared" si="10"/>
        <v>1</v>
      </c>
      <c r="BR41" s="2">
        <f t="shared" si="11"/>
        <v>0</v>
      </c>
      <c r="BS41" s="2">
        <f t="shared" si="12"/>
        <v>1</v>
      </c>
      <c r="BT41" s="2">
        <f t="shared" si="13"/>
        <v>0</v>
      </c>
    </row>
    <row r="42" s="2" customFormat="1" spans="1:72">
      <c r="A42" s="8">
        <v>21100.85</v>
      </c>
      <c r="B42" s="8">
        <v>-5486</v>
      </c>
      <c r="C42" s="8">
        <v>19774.05</v>
      </c>
      <c r="D42" s="8">
        <v>6165.89</v>
      </c>
      <c r="E42" s="8">
        <v>0</v>
      </c>
      <c r="F42" s="9">
        <v>-3519</v>
      </c>
      <c r="G42" s="8">
        <v>0</v>
      </c>
      <c r="H42" s="8">
        <v>189.05</v>
      </c>
      <c r="I42" s="8">
        <v>0</v>
      </c>
      <c r="J42" s="8">
        <v>220.23</v>
      </c>
      <c r="K42" s="8">
        <v>271.1</v>
      </c>
      <c r="L42" s="8">
        <v>0</v>
      </c>
      <c r="M42" s="8">
        <v>503.61</v>
      </c>
      <c r="N42" s="8">
        <v>501.97</v>
      </c>
      <c r="O42" s="8">
        <v>277.2</v>
      </c>
      <c r="P42" s="8">
        <v>289.9</v>
      </c>
      <c r="Q42" s="8">
        <v>0</v>
      </c>
      <c r="R42" s="8">
        <v>105.03</v>
      </c>
      <c r="S42" s="8">
        <v>21114.703</v>
      </c>
      <c r="T42" s="8">
        <v>5779.216</v>
      </c>
      <c r="U42" s="8">
        <v>4715.412</v>
      </c>
      <c r="V42" s="8">
        <v>5608.016</v>
      </c>
      <c r="W42" s="8">
        <v>10323.428</v>
      </c>
      <c r="X42" s="8">
        <v>-997.328</v>
      </c>
      <c r="Y42" s="8">
        <v>49.996</v>
      </c>
      <c r="Z42" s="8">
        <v>17293.867</v>
      </c>
      <c r="AA42" s="8">
        <v>854.117</v>
      </c>
      <c r="AB42" s="8">
        <v>1243.98</v>
      </c>
      <c r="AC42" s="8" t="s">
        <v>60</v>
      </c>
      <c r="AD42" s="9">
        <v>-1759.4907</v>
      </c>
      <c r="AE42" s="8">
        <v>0</v>
      </c>
      <c r="AF42" s="8">
        <v>0</v>
      </c>
      <c r="AG42" s="8">
        <v>0</v>
      </c>
      <c r="AH42" s="8">
        <v>0</v>
      </c>
      <c r="AI42" s="8">
        <v>0</v>
      </c>
      <c r="AJ42" s="8">
        <v>0</v>
      </c>
      <c r="AK42" s="8">
        <v>5487</v>
      </c>
      <c r="AL42" s="8">
        <v>20052.1</v>
      </c>
      <c r="AM42" s="8">
        <v>25539.1</v>
      </c>
      <c r="AN42" s="8">
        <v>35108.94</v>
      </c>
      <c r="AO42" s="8">
        <v>17408.74</v>
      </c>
      <c r="AP42" s="8">
        <v>17700.2</v>
      </c>
      <c r="AQ42" s="8">
        <v>0</v>
      </c>
      <c r="AR42" s="8">
        <v>0</v>
      </c>
      <c r="AS42" s="8"/>
      <c r="AT42" s="8"/>
      <c r="AU42" s="8">
        <v>280</v>
      </c>
      <c r="AV42" s="16">
        <v>275</v>
      </c>
      <c r="AW42" s="9">
        <v>0</v>
      </c>
      <c r="AX42" s="9">
        <v>0</v>
      </c>
      <c r="AY42" s="9">
        <v>290</v>
      </c>
      <c r="AZ42" s="20">
        <v>305</v>
      </c>
      <c r="BA42" s="9">
        <v>0</v>
      </c>
      <c r="BB42" s="9">
        <v>0</v>
      </c>
      <c r="BC42" s="8"/>
      <c r="BD42" s="8"/>
      <c r="BE42" s="24">
        <f t="shared" si="0"/>
        <v>0</v>
      </c>
      <c r="BF42" s="24">
        <f t="shared" ref="BF42:BH42" si="92">AH42</f>
        <v>0</v>
      </c>
      <c r="BG42" s="24">
        <f t="shared" si="92"/>
        <v>0</v>
      </c>
      <c r="BH42" s="24">
        <f t="shared" si="92"/>
        <v>0</v>
      </c>
      <c r="BI42" s="2">
        <f t="shared" si="5"/>
        <v>1</v>
      </c>
      <c r="BJ42" s="2">
        <f t="shared" si="6"/>
        <v>0</v>
      </c>
      <c r="BK42" s="2">
        <f t="shared" si="7"/>
        <v>1</v>
      </c>
      <c r="BL42" s="2">
        <f t="shared" si="8"/>
        <v>0</v>
      </c>
      <c r="BM42" s="23">
        <f t="shared" si="2"/>
        <v>0</v>
      </c>
      <c r="BN42" s="23">
        <f t="shared" ref="BN42:BP42" si="93">AE42</f>
        <v>0</v>
      </c>
      <c r="BO42" s="23">
        <f t="shared" si="93"/>
        <v>0</v>
      </c>
      <c r="BP42" s="23">
        <f t="shared" si="93"/>
        <v>0</v>
      </c>
      <c r="BQ42" s="2">
        <f t="shared" si="10"/>
        <v>1</v>
      </c>
      <c r="BR42" s="2">
        <f t="shared" si="11"/>
        <v>0</v>
      </c>
      <c r="BS42" s="2">
        <f t="shared" si="12"/>
        <v>1</v>
      </c>
      <c r="BT42" s="2">
        <f t="shared" si="13"/>
        <v>0</v>
      </c>
    </row>
    <row r="43" s="2" customFormat="1" spans="1:72">
      <c r="A43" s="8">
        <v>20783.6</v>
      </c>
      <c r="B43" s="8">
        <v>-5349</v>
      </c>
      <c r="C43" s="8">
        <v>19775.5</v>
      </c>
      <c r="D43" s="8">
        <v>6002.94</v>
      </c>
      <c r="E43" s="8">
        <v>0</v>
      </c>
      <c r="F43" s="9">
        <v>-3408</v>
      </c>
      <c r="G43" s="8">
        <v>0</v>
      </c>
      <c r="H43" s="8">
        <v>189.05</v>
      </c>
      <c r="I43" s="8">
        <v>0</v>
      </c>
      <c r="J43" s="8">
        <v>220.21</v>
      </c>
      <c r="K43" s="8">
        <v>270.86</v>
      </c>
      <c r="L43" s="8">
        <v>0</v>
      </c>
      <c r="M43" s="8">
        <v>502.79</v>
      </c>
      <c r="N43" s="8">
        <v>501.15</v>
      </c>
      <c r="O43" s="8">
        <v>277.3</v>
      </c>
      <c r="P43" s="8">
        <v>287.3</v>
      </c>
      <c r="Q43" s="8">
        <v>0</v>
      </c>
      <c r="R43" s="8">
        <v>104.87</v>
      </c>
      <c r="S43" s="8">
        <v>21317.098</v>
      </c>
      <c r="T43" s="8">
        <v>5305.761</v>
      </c>
      <c r="U43" s="8">
        <v>4446.173</v>
      </c>
      <c r="V43" s="8">
        <v>5358.114</v>
      </c>
      <c r="W43" s="8">
        <v>9804.287</v>
      </c>
      <c r="X43" s="8">
        <v>-1006.627</v>
      </c>
      <c r="Y43" s="8">
        <v>49.988</v>
      </c>
      <c r="Z43" s="8">
        <v>17153.486</v>
      </c>
      <c r="AA43" s="8">
        <v>825.277</v>
      </c>
      <c r="AB43" s="8">
        <v>1248.53</v>
      </c>
      <c r="AC43" s="8" t="s">
        <v>60</v>
      </c>
      <c r="AD43" s="9">
        <v>-1651.2122</v>
      </c>
      <c r="AE43" s="8">
        <v>0</v>
      </c>
      <c r="AF43" s="8">
        <v>0</v>
      </c>
      <c r="AG43" s="8">
        <v>0</v>
      </c>
      <c r="AH43" s="8">
        <v>0</v>
      </c>
      <c r="AI43" s="8">
        <v>0</v>
      </c>
      <c r="AJ43" s="8">
        <v>0</v>
      </c>
      <c r="AK43" s="8">
        <v>5350</v>
      </c>
      <c r="AL43" s="8">
        <v>19219.1</v>
      </c>
      <c r="AM43" s="8">
        <v>24569.1</v>
      </c>
      <c r="AN43" s="8">
        <v>36185.53</v>
      </c>
      <c r="AO43" s="8">
        <v>17271.8</v>
      </c>
      <c r="AP43" s="8">
        <v>18913.73</v>
      </c>
      <c r="AQ43" s="8">
        <v>0</v>
      </c>
      <c r="AR43" s="8">
        <v>0</v>
      </c>
      <c r="AS43" s="8"/>
      <c r="AT43" s="8"/>
      <c r="AU43" s="8">
        <v>280</v>
      </c>
      <c r="AV43" s="16">
        <v>275</v>
      </c>
      <c r="AW43" s="9">
        <v>0</v>
      </c>
      <c r="AX43" s="9">
        <v>0</v>
      </c>
      <c r="AY43" s="9">
        <v>290</v>
      </c>
      <c r="AZ43" s="20">
        <v>305</v>
      </c>
      <c r="BA43" s="9">
        <v>0</v>
      </c>
      <c r="BB43" s="9">
        <v>0</v>
      </c>
      <c r="BC43" s="8"/>
      <c r="BD43" s="8"/>
      <c r="BE43" s="24">
        <f t="shared" si="0"/>
        <v>0</v>
      </c>
      <c r="BF43" s="24">
        <f t="shared" ref="BF43:BH43" si="94">AH43</f>
        <v>0</v>
      </c>
      <c r="BG43" s="24">
        <f t="shared" si="94"/>
        <v>0</v>
      </c>
      <c r="BH43" s="24">
        <f t="shared" si="94"/>
        <v>0</v>
      </c>
      <c r="BI43" s="2">
        <f t="shared" si="5"/>
        <v>1</v>
      </c>
      <c r="BJ43" s="2">
        <f t="shared" si="6"/>
        <v>0</v>
      </c>
      <c r="BK43" s="2">
        <f t="shared" si="7"/>
        <v>1</v>
      </c>
      <c r="BL43" s="2">
        <f t="shared" si="8"/>
        <v>0</v>
      </c>
      <c r="BM43" s="23">
        <f t="shared" si="2"/>
        <v>0</v>
      </c>
      <c r="BN43" s="23">
        <f t="shared" ref="BN43:BP43" si="95">AE43</f>
        <v>0</v>
      </c>
      <c r="BO43" s="23">
        <f t="shared" si="95"/>
        <v>0</v>
      </c>
      <c r="BP43" s="23">
        <f t="shared" si="95"/>
        <v>0</v>
      </c>
      <c r="BQ43" s="2">
        <f t="shared" si="10"/>
        <v>1</v>
      </c>
      <c r="BR43" s="2">
        <f t="shared" si="11"/>
        <v>0</v>
      </c>
      <c r="BS43" s="2">
        <f t="shared" si="12"/>
        <v>1</v>
      </c>
      <c r="BT43" s="2">
        <f t="shared" si="13"/>
        <v>0</v>
      </c>
    </row>
    <row r="44" s="2" customFormat="1" spans="1:72">
      <c r="A44" s="8">
        <v>20455.38</v>
      </c>
      <c r="B44" s="8">
        <v>-5215</v>
      </c>
      <c r="C44" s="8">
        <v>19774.89</v>
      </c>
      <c r="D44" s="8">
        <v>5549.45</v>
      </c>
      <c r="E44" s="8">
        <v>0</v>
      </c>
      <c r="F44" s="9">
        <v>-3299</v>
      </c>
      <c r="G44" s="8">
        <v>0</v>
      </c>
      <c r="H44" s="8">
        <v>189.89</v>
      </c>
      <c r="I44" s="8">
        <v>0</v>
      </c>
      <c r="J44" s="8">
        <v>219.86</v>
      </c>
      <c r="K44" s="8">
        <v>270.4</v>
      </c>
      <c r="L44" s="8">
        <v>0</v>
      </c>
      <c r="M44" s="8">
        <v>501.56</v>
      </c>
      <c r="N44" s="8">
        <v>501.15</v>
      </c>
      <c r="O44" s="8">
        <v>274</v>
      </c>
      <c r="P44" s="8">
        <v>290.2</v>
      </c>
      <c r="Q44" s="8">
        <v>0</v>
      </c>
      <c r="R44" s="8">
        <v>104.45</v>
      </c>
      <c r="S44" s="8">
        <v>20551.715</v>
      </c>
      <c r="T44" s="8">
        <v>5415.563</v>
      </c>
      <c r="U44" s="8">
        <v>4175.619</v>
      </c>
      <c r="V44" s="8">
        <v>5093.463</v>
      </c>
      <c r="W44" s="8">
        <v>9269.082</v>
      </c>
      <c r="X44" s="8">
        <v>-1030.317</v>
      </c>
      <c r="Y44" s="8">
        <v>50.033</v>
      </c>
      <c r="Z44" s="8">
        <v>17236.68</v>
      </c>
      <c r="AA44" s="8">
        <v>796.166</v>
      </c>
      <c r="AB44" s="8">
        <v>1235.95</v>
      </c>
      <c r="AC44" s="8" t="s">
        <v>60</v>
      </c>
      <c r="AD44" s="9">
        <v>-1542.0933</v>
      </c>
      <c r="AE44" s="8">
        <v>0</v>
      </c>
      <c r="AF44" s="8">
        <v>0</v>
      </c>
      <c r="AG44" s="8">
        <v>0</v>
      </c>
      <c r="AH44" s="8">
        <v>0</v>
      </c>
      <c r="AI44" s="8">
        <v>0</v>
      </c>
      <c r="AJ44" s="8">
        <v>0</v>
      </c>
      <c r="AK44" s="8">
        <v>5216</v>
      </c>
      <c r="AL44" s="8">
        <v>18432</v>
      </c>
      <c r="AM44" s="8">
        <v>23648</v>
      </c>
      <c r="AN44" s="8">
        <v>37120.5</v>
      </c>
      <c r="AO44" s="8">
        <v>17135.5</v>
      </c>
      <c r="AP44" s="8">
        <v>19985</v>
      </c>
      <c r="AQ44" s="8">
        <v>0</v>
      </c>
      <c r="AR44" s="8">
        <v>0</v>
      </c>
      <c r="AS44" s="8"/>
      <c r="AT44" s="8"/>
      <c r="AU44" s="8">
        <v>280</v>
      </c>
      <c r="AV44" s="16">
        <v>275</v>
      </c>
      <c r="AW44" s="9">
        <v>0</v>
      </c>
      <c r="AX44" s="9">
        <v>0</v>
      </c>
      <c r="AY44" s="9">
        <v>290</v>
      </c>
      <c r="AZ44" s="20">
        <v>305</v>
      </c>
      <c r="BA44" s="9">
        <v>0</v>
      </c>
      <c r="BB44" s="9">
        <v>0</v>
      </c>
      <c r="BC44" s="8"/>
      <c r="BD44" s="8"/>
      <c r="BE44" s="24">
        <f t="shared" si="0"/>
        <v>0</v>
      </c>
      <c r="BF44" s="24">
        <f t="shared" ref="BF44:BH44" si="96">AH44</f>
        <v>0</v>
      </c>
      <c r="BG44" s="24">
        <f t="shared" si="96"/>
        <v>0</v>
      </c>
      <c r="BH44" s="24">
        <f t="shared" si="96"/>
        <v>0</v>
      </c>
      <c r="BI44" s="2">
        <f t="shared" si="5"/>
        <v>1</v>
      </c>
      <c r="BJ44" s="2">
        <f t="shared" si="6"/>
        <v>0</v>
      </c>
      <c r="BK44" s="2">
        <f t="shared" si="7"/>
        <v>1</v>
      </c>
      <c r="BL44" s="2">
        <f t="shared" si="8"/>
        <v>0</v>
      </c>
      <c r="BM44" s="23">
        <f t="shared" si="2"/>
        <v>0</v>
      </c>
      <c r="BN44" s="23">
        <f t="shared" ref="BN44:BP44" si="97">AE44</f>
        <v>0</v>
      </c>
      <c r="BO44" s="23">
        <f t="shared" si="97"/>
        <v>0</v>
      </c>
      <c r="BP44" s="23">
        <f t="shared" si="97"/>
        <v>0</v>
      </c>
      <c r="BQ44" s="2">
        <f t="shared" si="10"/>
        <v>1</v>
      </c>
      <c r="BR44" s="2">
        <f t="shared" si="11"/>
        <v>0</v>
      </c>
      <c r="BS44" s="2">
        <f t="shared" si="12"/>
        <v>1</v>
      </c>
      <c r="BT44" s="2">
        <f t="shared" si="13"/>
        <v>0</v>
      </c>
    </row>
    <row r="45" s="2" customFormat="1" spans="1:72">
      <c r="A45" s="8">
        <v>20237.33</v>
      </c>
      <c r="B45" s="8">
        <v>-5078</v>
      </c>
      <c r="C45" s="8">
        <v>19715.74</v>
      </c>
      <c r="D45" s="8">
        <v>5217.6</v>
      </c>
      <c r="E45" s="8">
        <v>0</v>
      </c>
      <c r="F45" s="9">
        <v>-3188</v>
      </c>
      <c r="G45" s="8">
        <v>0</v>
      </c>
      <c r="H45" s="8">
        <v>190.77</v>
      </c>
      <c r="I45" s="8">
        <v>0</v>
      </c>
      <c r="J45" s="8">
        <v>219.99</v>
      </c>
      <c r="K45" s="8">
        <v>271.1</v>
      </c>
      <c r="L45" s="8">
        <v>0</v>
      </c>
      <c r="M45" s="8">
        <v>501.97</v>
      </c>
      <c r="N45" s="8">
        <v>501.56</v>
      </c>
      <c r="O45" s="8">
        <v>277</v>
      </c>
      <c r="P45" s="8">
        <v>287.1</v>
      </c>
      <c r="Q45" s="8">
        <v>0</v>
      </c>
      <c r="R45" s="8">
        <v>104.92</v>
      </c>
      <c r="S45" s="8">
        <v>20333.89</v>
      </c>
      <c r="T45" s="8">
        <v>5030.075</v>
      </c>
      <c r="U45" s="8">
        <v>3708.388</v>
      </c>
      <c r="V45" s="8">
        <v>4666.316</v>
      </c>
      <c r="W45" s="8">
        <v>8374.704</v>
      </c>
      <c r="X45" s="8">
        <v>-1019.304</v>
      </c>
      <c r="Y45" s="8">
        <v>49.99</v>
      </c>
      <c r="Z45" s="8">
        <v>17132.871</v>
      </c>
      <c r="AA45" s="8">
        <v>992.785</v>
      </c>
      <c r="AB45" s="8">
        <v>1212.3</v>
      </c>
      <c r="AC45" s="8" t="s">
        <v>60</v>
      </c>
      <c r="AD45" s="9">
        <v>-1429.7524</v>
      </c>
      <c r="AE45" s="8">
        <v>0</v>
      </c>
      <c r="AF45" s="8">
        <v>0</v>
      </c>
      <c r="AG45" s="8">
        <v>0</v>
      </c>
      <c r="AH45" s="8">
        <v>0</v>
      </c>
      <c r="AI45" s="8">
        <v>0</v>
      </c>
      <c r="AJ45" s="8">
        <v>0</v>
      </c>
      <c r="AK45" s="8">
        <v>5079</v>
      </c>
      <c r="AL45" s="8">
        <v>18049.2</v>
      </c>
      <c r="AM45" s="8">
        <v>23128.2</v>
      </c>
      <c r="AN45" s="8">
        <v>37885.7</v>
      </c>
      <c r="AO45" s="8">
        <v>16981.48</v>
      </c>
      <c r="AP45" s="8">
        <v>20904.22</v>
      </c>
      <c r="AQ45" s="8">
        <v>0</v>
      </c>
      <c r="AR45" s="8">
        <v>0</v>
      </c>
      <c r="AS45" s="8"/>
      <c r="AT45" s="8"/>
      <c r="AU45" s="8">
        <v>280</v>
      </c>
      <c r="AV45" s="16">
        <v>275</v>
      </c>
      <c r="AW45" s="9">
        <v>0</v>
      </c>
      <c r="AX45" s="9">
        <v>0</v>
      </c>
      <c r="AY45" s="9">
        <v>290</v>
      </c>
      <c r="AZ45" s="20">
        <v>305</v>
      </c>
      <c r="BA45" s="9">
        <v>0</v>
      </c>
      <c r="BB45" s="9">
        <v>0</v>
      </c>
      <c r="BC45" s="8"/>
      <c r="BD45" s="8"/>
      <c r="BE45" s="24">
        <f t="shared" si="0"/>
        <v>0</v>
      </c>
      <c r="BF45" s="24">
        <f t="shared" ref="BF45:BH45" si="98">AH45</f>
        <v>0</v>
      </c>
      <c r="BG45" s="24">
        <f t="shared" si="98"/>
        <v>0</v>
      </c>
      <c r="BH45" s="24">
        <f t="shared" si="98"/>
        <v>0</v>
      </c>
      <c r="BI45" s="2">
        <f t="shared" si="5"/>
        <v>1</v>
      </c>
      <c r="BJ45" s="2">
        <f t="shared" si="6"/>
        <v>0</v>
      </c>
      <c r="BK45" s="2">
        <f t="shared" si="7"/>
        <v>1</v>
      </c>
      <c r="BL45" s="2">
        <f t="shared" si="8"/>
        <v>0</v>
      </c>
      <c r="BM45" s="23">
        <f t="shared" si="2"/>
        <v>0</v>
      </c>
      <c r="BN45" s="23">
        <f t="shared" ref="BN45:BP45" si="99">AE45</f>
        <v>0</v>
      </c>
      <c r="BO45" s="23">
        <f t="shared" si="99"/>
        <v>0</v>
      </c>
      <c r="BP45" s="23">
        <f t="shared" si="99"/>
        <v>0</v>
      </c>
      <c r="BQ45" s="2">
        <f t="shared" si="10"/>
        <v>1</v>
      </c>
      <c r="BR45" s="2">
        <f t="shared" si="11"/>
        <v>0</v>
      </c>
      <c r="BS45" s="2">
        <f t="shared" si="12"/>
        <v>1</v>
      </c>
      <c r="BT45" s="2">
        <f t="shared" si="13"/>
        <v>0</v>
      </c>
    </row>
    <row r="46" s="2" customFormat="1" spans="1:72">
      <c r="A46" s="8">
        <v>20437.85</v>
      </c>
      <c r="B46" s="8">
        <v>-4945</v>
      </c>
      <c r="C46" s="8">
        <v>19715.1</v>
      </c>
      <c r="D46" s="8">
        <v>6223.49</v>
      </c>
      <c r="E46" s="8">
        <v>0</v>
      </c>
      <c r="F46" s="9">
        <v>-3079</v>
      </c>
      <c r="G46" s="8">
        <v>0</v>
      </c>
      <c r="H46" s="8">
        <v>189.05</v>
      </c>
      <c r="I46" s="8">
        <v>0</v>
      </c>
      <c r="J46" s="8">
        <v>220.25</v>
      </c>
      <c r="K46" s="8">
        <v>270.86</v>
      </c>
      <c r="L46" s="8">
        <v>0</v>
      </c>
      <c r="M46" s="8">
        <v>502.79</v>
      </c>
      <c r="N46" s="8">
        <v>501.97</v>
      </c>
      <c r="O46" s="8">
        <v>275.6</v>
      </c>
      <c r="P46" s="8">
        <v>286.6</v>
      </c>
      <c r="Q46" s="8">
        <v>0</v>
      </c>
      <c r="R46" s="8">
        <v>104.98</v>
      </c>
      <c r="S46" s="8">
        <v>20917.176</v>
      </c>
      <c r="T46" s="8">
        <v>5089.886</v>
      </c>
      <c r="U46" s="8">
        <v>3717.946</v>
      </c>
      <c r="V46" s="8">
        <v>4968.081</v>
      </c>
      <c r="W46" s="8">
        <v>8686.028</v>
      </c>
      <c r="X46" s="8">
        <v>-1015.685</v>
      </c>
      <c r="Y46" s="8">
        <v>49.982</v>
      </c>
      <c r="Z46" s="8">
        <v>17029.133</v>
      </c>
      <c r="AA46" s="8">
        <v>893.477</v>
      </c>
      <c r="AB46" s="8">
        <v>1212.27</v>
      </c>
      <c r="AC46" s="8" t="s">
        <v>60</v>
      </c>
      <c r="AD46" s="9">
        <v>-1312.7893</v>
      </c>
      <c r="AE46" s="8">
        <v>0</v>
      </c>
      <c r="AF46" s="8">
        <v>0</v>
      </c>
      <c r="AG46" s="8">
        <v>0</v>
      </c>
      <c r="AH46" s="8">
        <v>0</v>
      </c>
      <c r="AI46" s="8">
        <v>0</v>
      </c>
      <c r="AJ46" s="8">
        <v>0</v>
      </c>
      <c r="AK46" s="8">
        <v>4946</v>
      </c>
      <c r="AL46" s="8">
        <v>18189.6</v>
      </c>
      <c r="AM46" s="8">
        <v>23135.6</v>
      </c>
      <c r="AN46" s="8">
        <v>38571.53</v>
      </c>
      <c r="AO46" s="8">
        <v>16904.91</v>
      </c>
      <c r="AP46" s="8">
        <v>21666.62</v>
      </c>
      <c r="AQ46" s="8">
        <v>0</v>
      </c>
      <c r="AR46" s="8">
        <v>0</v>
      </c>
      <c r="AS46" s="8"/>
      <c r="AT46" s="8"/>
      <c r="AU46" s="8">
        <v>280</v>
      </c>
      <c r="AV46" s="16">
        <v>275</v>
      </c>
      <c r="AW46" s="9">
        <v>0</v>
      </c>
      <c r="AX46" s="9">
        <v>0</v>
      </c>
      <c r="AY46" s="9">
        <v>290</v>
      </c>
      <c r="AZ46" s="20">
        <v>305</v>
      </c>
      <c r="BA46" s="9">
        <v>0</v>
      </c>
      <c r="BB46" s="9">
        <v>0</v>
      </c>
      <c r="BC46" s="8"/>
      <c r="BD46" s="8"/>
      <c r="BE46" s="24">
        <f t="shared" si="0"/>
        <v>0</v>
      </c>
      <c r="BF46" s="24">
        <f t="shared" ref="BF46:BH46" si="100">AH46</f>
        <v>0</v>
      </c>
      <c r="BG46" s="24">
        <f t="shared" si="100"/>
        <v>0</v>
      </c>
      <c r="BH46" s="24">
        <f t="shared" si="100"/>
        <v>0</v>
      </c>
      <c r="BI46" s="2">
        <f t="shared" si="5"/>
        <v>1</v>
      </c>
      <c r="BJ46" s="2">
        <f t="shared" si="6"/>
        <v>0</v>
      </c>
      <c r="BK46" s="2">
        <f t="shared" si="7"/>
        <v>1</v>
      </c>
      <c r="BL46" s="2">
        <f t="shared" si="8"/>
        <v>0</v>
      </c>
      <c r="BM46" s="23">
        <f t="shared" si="2"/>
        <v>0</v>
      </c>
      <c r="BN46" s="23">
        <f t="shared" ref="BN46:BP46" si="101">AE46</f>
        <v>0</v>
      </c>
      <c r="BO46" s="23">
        <f t="shared" si="101"/>
        <v>0</v>
      </c>
      <c r="BP46" s="23">
        <f t="shared" si="101"/>
        <v>0</v>
      </c>
      <c r="BQ46" s="2">
        <f t="shared" si="10"/>
        <v>1</v>
      </c>
      <c r="BR46" s="2">
        <f t="shared" si="11"/>
        <v>0</v>
      </c>
      <c r="BS46" s="2">
        <f t="shared" si="12"/>
        <v>1</v>
      </c>
      <c r="BT46" s="2">
        <f t="shared" si="13"/>
        <v>0</v>
      </c>
    </row>
    <row r="47" s="2" customFormat="1" spans="1:72">
      <c r="A47" s="8">
        <v>20772.39</v>
      </c>
      <c r="B47" s="8">
        <v>-4887</v>
      </c>
      <c r="C47" s="8">
        <v>19712.43</v>
      </c>
      <c r="D47" s="8">
        <v>6607.38</v>
      </c>
      <c r="E47" s="8">
        <v>0</v>
      </c>
      <c r="F47" s="9">
        <v>-3079</v>
      </c>
      <c r="G47" s="8">
        <v>0</v>
      </c>
      <c r="H47" s="8">
        <v>187.33</v>
      </c>
      <c r="I47" s="8">
        <v>0</v>
      </c>
      <c r="J47" s="8">
        <v>220.28</v>
      </c>
      <c r="K47" s="8">
        <v>270.4</v>
      </c>
      <c r="L47" s="8">
        <v>0</v>
      </c>
      <c r="M47" s="8">
        <v>502.79</v>
      </c>
      <c r="N47" s="8">
        <v>501.97</v>
      </c>
      <c r="O47" s="8">
        <v>270.5</v>
      </c>
      <c r="P47" s="8">
        <v>282.6</v>
      </c>
      <c r="Q47" s="8">
        <v>0</v>
      </c>
      <c r="R47" s="8">
        <v>104.03</v>
      </c>
      <c r="S47" s="8">
        <v>21046.393</v>
      </c>
      <c r="T47" s="8">
        <v>4922.795</v>
      </c>
      <c r="U47" s="8">
        <v>3966.653</v>
      </c>
      <c r="V47" s="8">
        <v>5006.027</v>
      </c>
      <c r="W47" s="8">
        <v>8972.68</v>
      </c>
      <c r="X47" s="8">
        <v>-1018.147</v>
      </c>
      <c r="Y47" s="8">
        <v>50.036</v>
      </c>
      <c r="Z47" s="8">
        <v>17238.836</v>
      </c>
      <c r="AA47" s="8">
        <v>897.762</v>
      </c>
      <c r="AB47" s="8">
        <v>1210.83</v>
      </c>
      <c r="AC47" s="8" t="s">
        <v>60</v>
      </c>
      <c r="AD47" s="9">
        <v>-1323.435</v>
      </c>
      <c r="AE47" s="8">
        <v>0</v>
      </c>
      <c r="AF47" s="8">
        <v>0</v>
      </c>
      <c r="AG47" s="8">
        <v>0</v>
      </c>
      <c r="AH47" s="8">
        <v>0</v>
      </c>
      <c r="AI47" s="8">
        <v>0</v>
      </c>
      <c r="AJ47" s="8">
        <v>0</v>
      </c>
      <c r="AK47" s="8">
        <v>4888</v>
      </c>
      <c r="AL47" s="8">
        <v>17936.5</v>
      </c>
      <c r="AM47" s="8">
        <v>22824.5</v>
      </c>
      <c r="AN47" s="8">
        <v>39104.43</v>
      </c>
      <c r="AO47" s="8">
        <v>16808.85</v>
      </c>
      <c r="AP47" s="8">
        <v>22295.58</v>
      </c>
      <c r="AQ47" s="8">
        <v>0</v>
      </c>
      <c r="AR47" s="8">
        <v>0</v>
      </c>
      <c r="AS47" s="8"/>
      <c r="AT47" s="8"/>
      <c r="AU47" s="8">
        <v>280</v>
      </c>
      <c r="AV47" s="16">
        <v>275</v>
      </c>
      <c r="AW47" s="9">
        <v>0</v>
      </c>
      <c r="AX47" s="9">
        <v>0</v>
      </c>
      <c r="AY47" s="9">
        <v>290</v>
      </c>
      <c r="AZ47" s="20">
        <v>305</v>
      </c>
      <c r="BA47" s="9">
        <v>0</v>
      </c>
      <c r="BB47" s="9">
        <v>0</v>
      </c>
      <c r="BC47" s="8"/>
      <c r="BD47" s="8"/>
      <c r="BE47" s="24">
        <f t="shared" si="0"/>
        <v>0</v>
      </c>
      <c r="BF47" s="24">
        <f t="shared" ref="BF47:BH47" si="102">AH47</f>
        <v>0</v>
      </c>
      <c r="BG47" s="24">
        <f t="shared" si="102"/>
        <v>0</v>
      </c>
      <c r="BH47" s="24">
        <f t="shared" si="102"/>
        <v>0</v>
      </c>
      <c r="BI47" s="2">
        <f t="shared" si="5"/>
        <v>1</v>
      </c>
      <c r="BJ47" s="2">
        <f t="shared" si="6"/>
        <v>0</v>
      </c>
      <c r="BK47" s="2">
        <f t="shared" si="7"/>
        <v>1</v>
      </c>
      <c r="BL47" s="2">
        <f t="shared" si="8"/>
        <v>0</v>
      </c>
      <c r="BM47" s="23">
        <f t="shared" si="2"/>
        <v>0</v>
      </c>
      <c r="BN47" s="23">
        <f t="shared" ref="BN47:BP47" si="103">AE47</f>
        <v>0</v>
      </c>
      <c r="BO47" s="23">
        <f t="shared" si="103"/>
        <v>0</v>
      </c>
      <c r="BP47" s="23">
        <f t="shared" si="103"/>
        <v>0</v>
      </c>
      <c r="BQ47" s="2">
        <f t="shared" si="10"/>
        <v>1</v>
      </c>
      <c r="BR47" s="2">
        <f t="shared" si="11"/>
        <v>0</v>
      </c>
      <c r="BS47" s="2">
        <f t="shared" si="12"/>
        <v>1</v>
      </c>
      <c r="BT47" s="2">
        <f t="shared" si="13"/>
        <v>0</v>
      </c>
    </row>
    <row r="48" s="2" customFormat="1" spans="1:72">
      <c r="A48" s="8">
        <v>20683.56</v>
      </c>
      <c r="B48" s="8">
        <v>-4829</v>
      </c>
      <c r="C48" s="8">
        <v>19712.28</v>
      </c>
      <c r="D48" s="8">
        <v>6460.93</v>
      </c>
      <c r="E48" s="8">
        <v>0</v>
      </c>
      <c r="F48" s="9">
        <v>-3079</v>
      </c>
      <c r="G48" s="8">
        <v>0</v>
      </c>
      <c r="H48" s="8">
        <v>189.89</v>
      </c>
      <c r="I48" s="8">
        <v>0</v>
      </c>
      <c r="J48" s="8">
        <v>220.81</v>
      </c>
      <c r="K48" s="8">
        <v>271.1</v>
      </c>
      <c r="L48" s="8">
        <v>0</v>
      </c>
      <c r="M48" s="8">
        <v>500.73</v>
      </c>
      <c r="N48" s="8">
        <v>497.45</v>
      </c>
      <c r="O48" s="8">
        <v>274.5</v>
      </c>
      <c r="P48" s="8">
        <v>286.8</v>
      </c>
      <c r="Q48" s="8">
        <v>0</v>
      </c>
      <c r="R48" s="8">
        <v>103.66</v>
      </c>
      <c r="S48" s="8">
        <v>20647.14</v>
      </c>
      <c r="T48" s="8">
        <v>4959.987</v>
      </c>
      <c r="U48" s="8">
        <v>3940.435</v>
      </c>
      <c r="V48" s="8">
        <v>5094.621</v>
      </c>
      <c r="W48" s="8">
        <v>9035.056</v>
      </c>
      <c r="X48" s="8">
        <v>-1013.963</v>
      </c>
      <c r="Y48" s="8">
        <v>50.033</v>
      </c>
      <c r="Z48" s="8">
        <v>17328.5</v>
      </c>
      <c r="AA48" s="8">
        <v>862.809</v>
      </c>
      <c r="AB48" s="8">
        <v>1213.03</v>
      </c>
      <c r="AC48" s="8" t="s">
        <v>60</v>
      </c>
      <c r="AD48" s="9">
        <v>-1320.0732</v>
      </c>
      <c r="AE48" s="8">
        <v>0</v>
      </c>
      <c r="AF48" s="8">
        <v>0</v>
      </c>
      <c r="AG48" s="8">
        <v>0</v>
      </c>
      <c r="AH48" s="8">
        <v>0</v>
      </c>
      <c r="AI48" s="8">
        <v>0</v>
      </c>
      <c r="AJ48" s="8">
        <v>0</v>
      </c>
      <c r="AK48" s="8">
        <v>4830</v>
      </c>
      <c r="AL48" s="8">
        <v>17805.2</v>
      </c>
      <c r="AM48" s="8">
        <v>22635.2</v>
      </c>
      <c r="AN48" s="8">
        <v>39541.48</v>
      </c>
      <c r="AO48" s="8">
        <v>16763.28</v>
      </c>
      <c r="AP48" s="8">
        <v>22778.2</v>
      </c>
      <c r="AQ48" s="8">
        <v>0</v>
      </c>
      <c r="AR48" s="8">
        <v>0</v>
      </c>
      <c r="AS48" s="8"/>
      <c r="AT48" s="8"/>
      <c r="AU48" s="8">
        <v>280</v>
      </c>
      <c r="AV48" s="16">
        <v>275</v>
      </c>
      <c r="AW48" s="9">
        <v>0</v>
      </c>
      <c r="AX48" s="9">
        <v>0</v>
      </c>
      <c r="AY48" s="9">
        <v>290</v>
      </c>
      <c r="AZ48" s="20">
        <v>305</v>
      </c>
      <c r="BA48" s="9">
        <v>0</v>
      </c>
      <c r="BB48" s="9">
        <v>0</v>
      </c>
      <c r="BC48" s="8"/>
      <c r="BD48" s="8"/>
      <c r="BE48" s="24">
        <f t="shared" si="0"/>
        <v>0</v>
      </c>
      <c r="BF48" s="24">
        <f t="shared" ref="BF48:BH48" si="104">AH48</f>
        <v>0</v>
      </c>
      <c r="BG48" s="24">
        <f t="shared" si="104"/>
        <v>0</v>
      </c>
      <c r="BH48" s="24">
        <f t="shared" si="104"/>
        <v>0</v>
      </c>
      <c r="BI48" s="2">
        <f t="shared" si="5"/>
        <v>1</v>
      </c>
      <c r="BJ48" s="2">
        <f t="shared" si="6"/>
        <v>0</v>
      </c>
      <c r="BK48" s="2">
        <f t="shared" si="7"/>
        <v>1</v>
      </c>
      <c r="BL48" s="2">
        <f t="shared" si="8"/>
        <v>0</v>
      </c>
      <c r="BM48" s="23">
        <f t="shared" si="2"/>
        <v>0</v>
      </c>
      <c r="BN48" s="23">
        <f t="shared" ref="BN48:BP48" si="105">AE48</f>
        <v>0</v>
      </c>
      <c r="BO48" s="23">
        <f t="shared" si="105"/>
        <v>0</v>
      </c>
      <c r="BP48" s="23">
        <f t="shared" si="105"/>
        <v>0</v>
      </c>
      <c r="BQ48" s="2">
        <f t="shared" si="10"/>
        <v>1</v>
      </c>
      <c r="BR48" s="2">
        <f t="shared" si="11"/>
        <v>0</v>
      </c>
      <c r="BS48" s="2">
        <f t="shared" si="12"/>
        <v>1</v>
      </c>
      <c r="BT48" s="2">
        <f t="shared" si="13"/>
        <v>0</v>
      </c>
    </row>
    <row r="49" s="2" customFormat="1" spans="1:72">
      <c r="A49" s="8">
        <v>20269.04</v>
      </c>
      <c r="B49" s="8">
        <v>-4771</v>
      </c>
      <c r="C49" s="8">
        <v>19709.05</v>
      </c>
      <c r="D49" s="8">
        <v>5980.8</v>
      </c>
      <c r="E49" s="8">
        <v>0</v>
      </c>
      <c r="F49" s="9">
        <v>-3079</v>
      </c>
      <c r="G49" s="8">
        <v>0</v>
      </c>
      <c r="H49" s="8">
        <v>190.77</v>
      </c>
      <c r="I49" s="8">
        <v>0</v>
      </c>
      <c r="J49" s="8">
        <v>220.68</v>
      </c>
      <c r="K49" s="8">
        <v>270.4</v>
      </c>
      <c r="L49" s="8">
        <v>0</v>
      </c>
      <c r="M49" s="8">
        <v>500.73</v>
      </c>
      <c r="N49" s="8">
        <v>498.27</v>
      </c>
      <c r="O49" s="8">
        <v>275.7</v>
      </c>
      <c r="P49" s="8">
        <v>288.4</v>
      </c>
      <c r="Q49" s="8">
        <v>0</v>
      </c>
      <c r="R49" s="8">
        <v>104.45</v>
      </c>
      <c r="S49" s="8">
        <v>20429.463</v>
      </c>
      <c r="T49" s="8">
        <v>4690.31</v>
      </c>
      <c r="U49" s="8">
        <v>3579.573</v>
      </c>
      <c r="V49" s="8">
        <v>5167.427</v>
      </c>
      <c r="W49" s="8">
        <v>8747</v>
      </c>
      <c r="X49" s="8">
        <v>-1003.368</v>
      </c>
      <c r="Y49" s="8">
        <v>49.998</v>
      </c>
      <c r="Z49" s="8">
        <v>17521.91</v>
      </c>
      <c r="AA49" s="8">
        <v>713.512</v>
      </c>
      <c r="AB49" s="8">
        <v>1216.14</v>
      </c>
      <c r="AC49" s="8" t="s">
        <v>60</v>
      </c>
      <c r="AD49" s="9">
        <v>-1316.9916</v>
      </c>
      <c r="AE49" s="8">
        <v>0</v>
      </c>
      <c r="AF49" s="8">
        <v>0</v>
      </c>
      <c r="AG49" s="8">
        <v>0</v>
      </c>
      <c r="AH49" s="8">
        <v>0</v>
      </c>
      <c r="AI49" s="8">
        <v>0</v>
      </c>
      <c r="AJ49" s="8">
        <v>0</v>
      </c>
      <c r="AK49" s="8">
        <v>4772</v>
      </c>
      <c r="AL49" s="8">
        <v>17267.2</v>
      </c>
      <c r="AM49" s="8">
        <v>22039.2</v>
      </c>
      <c r="AN49" s="8">
        <v>39836.61</v>
      </c>
      <c r="AO49" s="8">
        <v>16709.07</v>
      </c>
      <c r="AP49" s="8">
        <v>23127.54</v>
      </c>
      <c r="AQ49" s="8">
        <v>0</v>
      </c>
      <c r="AR49" s="8">
        <v>0</v>
      </c>
      <c r="AS49" s="8"/>
      <c r="AT49" s="8"/>
      <c r="AU49" s="8">
        <v>280</v>
      </c>
      <c r="AV49" s="16">
        <v>275</v>
      </c>
      <c r="AW49" s="9">
        <v>0</v>
      </c>
      <c r="AX49" s="9">
        <v>0</v>
      </c>
      <c r="AY49" s="9">
        <v>290</v>
      </c>
      <c r="AZ49" s="20">
        <v>305</v>
      </c>
      <c r="BA49" s="9">
        <v>0</v>
      </c>
      <c r="BB49" s="9">
        <v>0</v>
      </c>
      <c r="BC49" s="8"/>
      <c r="BD49" s="8"/>
      <c r="BE49" s="24">
        <f t="shared" si="0"/>
        <v>0</v>
      </c>
      <c r="BF49" s="24">
        <f t="shared" ref="BF49:BH49" si="106">AH49</f>
        <v>0</v>
      </c>
      <c r="BG49" s="24">
        <f t="shared" si="106"/>
        <v>0</v>
      </c>
      <c r="BH49" s="24">
        <f t="shared" si="106"/>
        <v>0</v>
      </c>
      <c r="BI49" s="2">
        <f t="shared" si="5"/>
        <v>1</v>
      </c>
      <c r="BJ49" s="2">
        <f t="shared" si="6"/>
        <v>0</v>
      </c>
      <c r="BK49" s="2">
        <f t="shared" si="7"/>
        <v>1</v>
      </c>
      <c r="BL49" s="2">
        <f t="shared" si="8"/>
        <v>0</v>
      </c>
      <c r="BM49" s="23">
        <f t="shared" si="2"/>
        <v>0</v>
      </c>
      <c r="BN49" s="23">
        <f t="shared" ref="BN49:BP49" si="107">AE49</f>
        <v>0</v>
      </c>
      <c r="BO49" s="23">
        <f t="shared" si="107"/>
        <v>0</v>
      </c>
      <c r="BP49" s="23">
        <f t="shared" si="107"/>
        <v>0</v>
      </c>
      <c r="BQ49" s="2">
        <f t="shared" si="10"/>
        <v>1</v>
      </c>
      <c r="BR49" s="2">
        <f t="shared" si="11"/>
        <v>0</v>
      </c>
      <c r="BS49" s="2">
        <f t="shared" si="12"/>
        <v>1</v>
      </c>
      <c r="BT49" s="2">
        <f t="shared" si="13"/>
        <v>0</v>
      </c>
    </row>
    <row r="50" s="2" customFormat="1" spans="1:72">
      <c r="A50" s="8">
        <v>19950.41</v>
      </c>
      <c r="B50" s="8">
        <v>-4711</v>
      </c>
      <c r="C50" s="8">
        <v>19710.9</v>
      </c>
      <c r="D50" s="8">
        <v>5649.82</v>
      </c>
      <c r="E50" s="8">
        <v>0</v>
      </c>
      <c r="F50" s="9">
        <v>-3079</v>
      </c>
      <c r="G50" s="8">
        <v>0</v>
      </c>
      <c r="H50" s="8">
        <v>189.89</v>
      </c>
      <c r="I50" s="8">
        <v>0</v>
      </c>
      <c r="J50" s="8">
        <v>220.01</v>
      </c>
      <c r="K50" s="8">
        <v>270.86</v>
      </c>
      <c r="L50" s="8">
        <v>0</v>
      </c>
      <c r="M50" s="8">
        <v>501.15</v>
      </c>
      <c r="N50" s="8">
        <v>498.27</v>
      </c>
      <c r="O50" s="8">
        <v>276.9</v>
      </c>
      <c r="P50" s="8">
        <v>288.4</v>
      </c>
      <c r="Q50" s="8">
        <v>0</v>
      </c>
      <c r="R50" s="8">
        <v>105.45</v>
      </c>
      <c r="S50" s="8">
        <v>20004.58</v>
      </c>
      <c r="T50" s="8">
        <v>4552.188</v>
      </c>
      <c r="U50" s="8">
        <v>2877.801</v>
      </c>
      <c r="V50" s="8">
        <v>4920.897</v>
      </c>
      <c r="W50" s="8">
        <v>7798.698</v>
      </c>
      <c r="X50" s="8">
        <v>-1002.114</v>
      </c>
      <c r="Y50" s="8">
        <v>50.024</v>
      </c>
      <c r="Z50" s="8">
        <v>17260.865</v>
      </c>
      <c r="AA50" s="8">
        <v>832.105</v>
      </c>
      <c r="AB50" s="8">
        <v>1215.95</v>
      </c>
      <c r="AC50" s="8" t="s">
        <v>60</v>
      </c>
      <c r="AD50" s="9">
        <v>-1319.9331</v>
      </c>
      <c r="AE50" s="8">
        <v>0</v>
      </c>
      <c r="AF50" s="8">
        <v>0</v>
      </c>
      <c r="AG50" s="8">
        <v>0</v>
      </c>
      <c r="AH50" s="8">
        <v>0</v>
      </c>
      <c r="AI50" s="8">
        <v>0</v>
      </c>
      <c r="AJ50" s="8">
        <v>0</v>
      </c>
      <c r="AK50" s="8">
        <v>4712</v>
      </c>
      <c r="AL50" s="8">
        <v>17098.8</v>
      </c>
      <c r="AM50" s="8">
        <v>21810.8</v>
      </c>
      <c r="AN50" s="8">
        <v>40075.91</v>
      </c>
      <c r="AO50" s="8">
        <v>16714.33</v>
      </c>
      <c r="AP50" s="8">
        <v>23361.58</v>
      </c>
      <c r="AQ50" s="8">
        <v>0</v>
      </c>
      <c r="AR50" s="8">
        <v>0</v>
      </c>
      <c r="AS50" s="8"/>
      <c r="AT50" s="8"/>
      <c r="AU50" s="8">
        <v>280</v>
      </c>
      <c r="AV50" s="16">
        <v>275</v>
      </c>
      <c r="AW50" s="9">
        <v>0</v>
      </c>
      <c r="AX50" s="9">
        <v>0</v>
      </c>
      <c r="AY50" s="9">
        <v>290</v>
      </c>
      <c r="AZ50" s="20">
        <v>305</v>
      </c>
      <c r="BA50" s="9">
        <v>0</v>
      </c>
      <c r="BB50" s="9">
        <v>0</v>
      </c>
      <c r="BC50" s="8"/>
      <c r="BD50" s="8"/>
      <c r="BE50" s="24">
        <f t="shared" si="0"/>
        <v>0</v>
      </c>
      <c r="BF50" s="24">
        <f t="shared" ref="BF50:BH50" si="108">AH50</f>
        <v>0</v>
      </c>
      <c r="BG50" s="24">
        <f t="shared" si="108"/>
        <v>0</v>
      </c>
      <c r="BH50" s="24">
        <f t="shared" si="108"/>
        <v>0</v>
      </c>
      <c r="BI50" s="2">
        <f t="shared" si="5"/>
        <v>1</v>
      </c>
      <c r="BJ50" s="2">
        <f t="shared" si="6"/>
        <v>0</v>
      </c>
      <c r="BK50" s="2">
        <f t="shared" si="7"/>
        <v>1</v>
      </c>
      <c r="BL50" s="2">
        <f t="shared" si="8"/>
        <v>0</v>
      </c>
      <c r="BM50" s="23">
        <f t="shared" si="2"/>
        <v>0</v>
      </c>
      <c r="BN50" s="23">
        <f t="shared" ref="BN50:BP50" si="109">AE50</f>
        <v>0</v>
      </c>
      <c r="BO50" s="23">
        <f t="shared" si="109"/>
        <v>0</v>
      </c>
      <c r="BP50" s="23">
        <f t="shared" si="109"/>
        <v>0</v>
      </c>
      <c r="BQ50" s="2">
        <f t="shared" si="10"/>
        <v>1</v>
      </c>
      <c r="BR50" s="2">
        <f t="shared" si="11"/>
        <v>0</v>
      </c>
      <c r="BS50" s="2">
        <f t="shared" si="12"/>
        <v>1</v>
      </c>
      <c r="BT50" s="2">
        <f t="shared" si="13"/>
        <v>0</v>
      </c>
    </row>
    <row r="51" s="2" customFormat="1" spans="1:72">
      <c r="A51" s="8">
        <v>19635.97</v>
      </c>
      <c r="B51" s="8">
        <v>-4820</v>
      </c>
      <c r="C51" s="8">
        <v>19724.51</v>
      </c>
      <c r="D51" s="8">
        <v>5443.45</v>
      </c>
      <c r="E51" s="8">
        <v>0</v>
      </c>
      <c r="F51" s="9">
        <v>-3188</v>
      </c>
      <c r="G51" s="8">
        <v>0</v>
      </c>
      <c r="H51" s="8">
        <v>190.77</v>
      </c>
      <c r="I51" s="8">
        <v>0</v>
      </c>
      <c r="J51" s="8">
        <v>220.59</v>
      </c>
      <c r="K51" s="8">
        <v>271.1</v>
      </c>
      <c r="L51" s="8">
        <v>0</v>
      </c>
      <c r="M51" s="8">
        <v>502.38</v>
      </c>
      <c r="N51" s="8">
        <v>499.91</v>
      </c>
      <c r="O51" s="8">
        <v>277.2</v>
      </c>
      <c r="P51" s="8">
        <v>288</v>
      </c>
      <c r="Q51" s="8">
        <v>0</v>
      </c>
      <c r="R51" s="8">
        <v>105.03</v>
      </c>
      <c r="S51" s="8">
        <v>19158.7</v>
      </c>
      <c r="T51" s="8">
        <v>4930.533</v>
      </c>
      <c r="U51" s="8">
        <v>2795.382</v>
      </c>
      <c r="V51" s="8">
        <v>4495.358</v>
      </c>
      <c r="W51" s="8">
        <v>7290.74</v>
      </c>
      <c r="X51" s="8">
        <v>-994.435</v>
      </c>
      <c r="Y51" s="8">
        <v>49.975</v>
      </c>
      <c r="Z51" s="8">
        <v>17435.865</v>
      </c>
      <c r="AA51" s="8">
        <v>725.775</v>
      </c>
      <c r="AB51" s="8">
        <v>1215.97</v>
      </c>
      <c r="AC51" s="8" t="s">
        <v>60</v>
      </c>
      <c r="AD51" s="9">
        <v>-1420.3674</v>
      </c>
      <c r="AE51" s="8">
        <v>0</v>
      </c>
      <c r="AF51" s="8">
        <v>0</v>
      </c>
      <c r="AG51" s="8">
        <v>0</v>
      </c>
      <c r="AH51" s="8">
        <v>0</v>
      </c>
      <c r="AI51" s="8">
        <v>0</v>
      </c>
      <c r="AJ51" s="8">
        <v>0</v>
      </c>
      <c r="AK51" s="8">
        <v>4821</v>
      </c>
      <c r="AL51" s="8">
        <v>16974.6</v>
      </c>
      <c r="AM51" s="8">
        <v>21795.6</v>
      </c>
      <c r="AN51" s="8">
        <v>40229.34</v>
      </c>
      <c r="AO51" s="8">
        <v>16722.86</v>
      </c>
      <c r="AP51" s="8">
        <v>23506.48</v>
      </c>
      <c r="AQ51" s="8">
        <v>0</v>
      </c>
      <c r="AR51" s="8">
        <v>0</v>
      </c>
      <c r="AS51" s="8"/>
      <c r="AT51" s="8"/>
      <c r="AU51" s="8">
        <v>280</v>
      </c>
      <c r="AV51" s="16">
        <v>275</v>
      </c>
      <c r="AW51" s="9">
        <v>0</v>
      </c>
      <c r="AX51" s="9">
        <v>0</v>
      </c>
      <c r="AY51" s="9">
        <v>290</v>
      </c>
      <c r="AZ51" s="20">
        <v>305</v>
      </c>
      <c r="BA51" s="9">
        <v>0</v>
      </c>
      <c r="BB51" s="9">
        <v>0</v>
      </c>
      <c r="BC51" s="8"/>
      <c r="BD51" s="8"/>
      <c r="BE51" s="24">
        <f t="shared" si="0"/>
        <v>0</v>
      </c>
      <c r="BF51" s="24">
        <f t="shared" ref="BF51:BH51" si="110">AH51</f>
        <v>0</v>
      </c>
      <c r="BG51" s="24">
        <f t="shared" si="110"/>
        <v>0</v>
      </c>
      <c r="BH51" s="24">
        <f t="shared" si="110"/>
        <v>0</v>
      </c>
      <c r="BI51" s="2">
        <f t="shared" si="5"/>
        <v>1</v>
      </c>
      <c r="BJ51" s="2">
        <f t="shared" si="6"/>
        <v>0</v>
      </c>
      <c r="BK51" s="2">
        <f t="shared" si="7"/>
        <v>1</v>
      </c>
      <c r="BL51" s="2">
        <f t="shared" si="8"/>
        <v>0</v>
      </c>
      <c r="BM51" s="23">
        <f t="shared" si="2"/>
        <v>0</v>
      </c>
      <c r="BN51" s="23">
        <f t="shared" ref="BN51:BP51" si="111">AE51</f>
        <v>0</v>
      </c>
      <c r="BO51" s="23">
        <f t="shared" si="111"/>
        <v>0</v>
      </c>
      <c r="BP51" s="23">
        <f t="shared" si="111"/>
        <v>0</v>
      </c>
      <c r="BQ51" s="2">
        <f t="shared" si="10"/>
        <v>1</v>
      </c>
      <c r="BR51" s="2">
        <f t="shared" si="11"/>
        <v>0</v>
      </c>
      <c r="BS51" s="2">
        <f t="shared" si="12"/>
        <v>1</v>
      </c>
      <c r="BT51" s="2">
        <f t="shared" si="13"/>
        <v>0</v>
      </c>
    </row>
    <row r="52" s="2" customFormat="1" spans="1:72">
      <c r="A52" s="8">
        <v>18971.51</v>
      </c>
      <c r="B52" s="8">
        <v>-4931</v>
      </c>
      <c r="C52" s="8">
        <v>19728.43</v>
      </c>
      <c r="D52" s="8">
        <v>4894.08</v>
      </c>
      <c r="E52" s="8">
        <v>0</v>
      </c>
      <c r="F52" s="9">
        <v>-3299</v>
      </c>
      <c r="G52" s="8">
        <v>0</v>
      </c>
      <c r="H52" s="8">
        <v>189.89</v>
      </c>
      <c r="I52" s="8">
        <v>0</v>
      </c>
      <c r="J52" s="8">
        <v>220.29</v>
      </c>
      <c r="K52" s="8">
        <v>271.1</v>
      </c>
      <c r="L52" s="8">
        <v>0</v>
      </c>
      <c r="M52" s="8">
        <v>502.79</v>
      </c>
      <c r="N52" s="8">
        <v>499.91</v>
      </c>
      <c r="O52" s="8">
        <v>276.6</v>
      </c>
      <c r="P52" s="8">
        <v>287.4</v>
      </c>
      <c r="Q52" s="8">
        <v>0</v>
      </c>
      <c r="R52" s="8">
        <v>104.87</v>
      </c>
      <c r="S52" s="8">
        <v>19001.625</v>
      </c>
      <c r="T52" s="8">
        <v>4766.52</v>
      </c>
      <c r="U52" s="8">
        <v>2791.738</v>
      </c>
      <c r="V52" s="8">
        <v>4563.714</v>
      </c>
      <c r="W52" s="8">
        <v>7355.452</v>
      </c>
      <c r="X52" s="8">
        <v>-995.466</v>
      </c>
      <c r="Y52" s="8">
        <v>50.029</v>
      </c>
      <c r="Z52" s="8">
        <v>17609.117</v>
      </c>
      <c r="AA52" s="8">
        <v>616.705</v>
      </c>
      <c r="AB52" s="8">
        <v>1203.74</v>
      </c>
      <c r="AC52" s="8" t="s">
        <v>60</v>
      </c>
      <c r="AD52" s="9">
        <v>-1538.3112</v>
      </c>
      <c r="AE52" s="8">
        <v>0</v>
      </c>
      <c r="AF52" s="8">
        <v>0</v>
      </c>
      <c r="AG52" s="8">
        <v>0</v>
      </c>
      <c r="AH52" s="8">
        <v>0</v>
      </c>
      <c r="AI52" s="8">
        <v>0</v>
      </c>
      <c r="AJ52" s="8">
        <v>0</v>
      </c>
      <c r="AK52" s="8">
        <v>4932</v>
      </c>
      <c r="AL52" s="8">
        <v>16532.2</v>
      </c>
      <c r="AM52" s="8">
        <v>21464.2</v>
      </c>
      <c r="AN52" s="8">
        <v>40237.32</v>
      </c>
      <c r="AO52" s="8">
        <v>16719.89</v>
      </c>
      <c r="AP52" s="8">
        <v>23517.43</v>
      </c>
      <c r="AQ52" s="8">
        <v>0</v>
      </c>
      <c r="AR52" s="8">
        <v>0</v>
      </c>
      <c r="AS52" s="8"/>
      <c r="AT52" s="8"/>
      <c r="AU52" s="8">
        <v>280</v>
      </c>
      <c r="AV52" s="16">
        <v>275</v>
      </c>
      <c r="AW52" s="9">
        <v>0</v>
      </c>
      <c r="AX52" s="9">
        <v>0</v>
      </c>
      <c r="AY52" s="9">
        <v>290</v>
      </c>
      <c r="AZ52" s="20">
        <v>305</v>
      </c>
      <c r="BA52" s="9">
        <v>0</v>
      </c>
      <c r="BB52" s="9">
        <v>0</v>
      </c>
      <c r="BC52" s="8"/>
      <c r="BD52" s="8"/>
      <c r="BE52" s="24">
        <f t="shared" si="0"/>
        <v>0</v>
      </c>
      <c r="BF52" s="24">
        <f t="shared" ref="BF52:BH52" si="112">AH52</f>
        <v>0</v>
      </c>
      <c r="BG52" s="24">
        <f t="shared" si="112"/>
        <v>0</v>
      </c>
      <c r="BH52" s="24">
        <f t="shared" si="112"/>
        <v>0</v>
      </c>
      <c r="BI52" s="2">
        <f t="shared" si="5"/>
        <v>1</v>
      </c>
      <c r="BJ52" s="2">
        <f t="shared" si="6"/>
        <v>0</v>
      </c>
      <c r="BK52" s="2">
        <f t="shared" si="7"/>
        <v>1</v>
      </c>
      <c r="BL52" s="2">
        <f t="shared" si="8"/>
        <v>0</v>
      </c>
      <c r="BM52" s="23">
        <f t="shared" si="2"/>
        <v>0</v>
      </c>
      <c r="BN52" s="23">
        <f t="shared" ref="BN52:BP52" si="113">AE52</f>
        <v>0</v>
      </c>
      <c r="BO52" s="23">
        <f t="shared" si="113"/>
        <v>0</v>
      </c>
      <c r="BP52" s="23">
        <f t="shared" si="113"/>
        <v>0</v>
      </c>
      <c r="BQ52" s="2">
        <f t="shared" si="10"/>
        <v>1</v>
      </c>
      <c r="BR52" s="2">
        <f t="shared" si="11"/>
        <v>0</v>
      </c>
      <c r="BS52" s="2">
        <f t="shared" si="12"/>
        <v>1</v>
      </c>
      <c r="BT52" s="2">
        <f t="shared" si="13"/>
        <v>0</v>
      </c>
    </row>
    <row r="53" s="2" customFormat="1" spans="1:72">
      <c r="A53" s="8">
        <v>18713.35</v>
      </c>
      <c r="B53" s="8">
        <v>-5040</v>
      </c>
      <c r="C53" s="8">
        <v>19706.81</v>
      </c>
      <c r="D53" s="8">
        <v>4746.17</v>
      </c>
      <c r="E53" s="8">
        <v>0</v>
      </c>
      <c r="F53" s="9">
        <v>-3408</v>
      </c>
      <c r="G53" s="8">
        <v>0</v>
      </c>
      <c r="H53" s="8">
        <v>190.77</v>
      </c>
      <c r="I53" s="8">
        <v>0</v>
      </c>
      <c r="J53" s="8">
        <v>219.7</v>
      </c>
      <c r="K53" s="8">
        <v>270.86</v>
      </c>
      <c r="L53" s="8">
        <v>0</v>
      </c>
      <c r="M53" s="8">
        <v>497.45</v>
      </c>
      <c r="N53" s="8">
        <v>499.5</v>
      </c>
      <c r="O53" s="8">
        <v>277.5</v>
      </c>
      <c r="P53" s="8">
        <v>287.9</v>
      </c>
      <c r="Q53" s="8">
        <v>0</v>
      </c>
      <c r="R53" s="8">
        <v>104.82</v>
      </c>
      <c r="S53" s="8">
        <v>18836.383</v>
      </c>
      <c r="T53" s="8">
        <v>4932.762</v>
      </c>
      <c r="U53" s="8">
        <v>2522.269</v>
      </c>
      <c r="V53" s="8">
        <v>4252.564</v>
      </c>
      <c r="W53" s="8">
        <v>6774.833</v>
      </c>
      <c r="X53" s="8">
        <v>-992.334</v>
      </c>
      <c r="Y53" s="8">
        <v>50.032</v>
      </c>
      <c r="Z53" s="8">
        <v>17404.682</v>
      </c>
      <c r="AA53" s="8">
        <v>737.272</v>
      </c>
      <c r="AB53" s="8">
        <v>1203.61</v>
      </c>
      <c r="AC53" s="8" t="s">
        <v>60</v>
      </c>
      <c r="AD53" s="9">
        <v>-1656.2549</v>
      </c>
      <c r="AE53" s="8">
        <v>0</v>
      </c>
      <c r="AF53" s="8">
        <v>0</v>
      </c>
      <c r="AG53" s="8">
        <v>0</v>
      </c>
      <c r="AH53" s="8">
        <v>0</v>
      </c>
      <c r="AI53" s="8">
        <v>0</v>
      </c>
      <c r="AJ53" s="8">
        <v>0</v>
      </c>
      <c r="AK53" s="8">
        <v>5041</v>
      </c>
      <c r="AL53" s="8">
        <v>16341.9</v>
      </c>
      <c r="AM53" s="8">
        <v>21382.9</v>
      </c>
      <c r="AN53" s="8">
        <v>40137.63</v>
      </c>
      <c r="AO53" s="8">
        <v>16698</v>
      </c>
      <c r="AP53" s="8">
        <v>23439.63</v>
      </c>
      <c r="AQ53" s="8">
        <v>0</v>
      </c>
      <c r="AR53" s="8">
        <v>0</v>
      </c>
      <c r="AS53" s="8"/>
      <c r="AT53" s="8"/>
      <c r="AU53" s="8">
        <v>280</v>
      </c>
      <c r="AV53" s="16">
        <v>275</v>
      </c>
      <c r="AW53" s="9">
        <v>0</v>
      </c>
      <c r="AX53" s="9">
        <v>0</v>
      </c>
      <c r="AY53" s="9">
        <v>290</v>
      </c>
      <c r="AZ53" s="20">
        <v>305</v>
      </c>
      <c r="BA53" s="9">
        <v>0</v>
      </c>
      <c r="BB53" s="9">
        <v>0</v>
      </c>
      <c r="BC53" s="8"/>
      <c r="BD53" s="8"/>
      <c r="BE53" s="24">
        <f t="shared" si="0"/>
        <v>0</v>
      </c>
      <c r="BF53" s="24">
        <f t="shared" ref="BF53:BH53" si="114">AH53</f>
        <v>0</v>
      </c>
      <c r="BG53" s="24">
        <f t="shared" si="114"/>
        <v>0</v>
      </c>
      <c r="BH53" s="24">
        <f t="shared" si="114"/>
        <v>0</v>
      </c>
      <c r="BI53" s="2">
        <f t="shared" si="5"/>
        <v>1</v>
      </c>
      <c r="BJ53" s="2">
        <f t="shared" si="6"/>
        <v>0</v>
      </c>
      <c r="BK53" s="2">
        <f t="shared" si="7"/>
        <v>1</v>
      </c>
      <c r="BL53" s="2">
        <f t="shared" si="8"/>
        <v>0</v>
      </c>
      <c r="BM53" s="23">
        <f t="shared" si="2"/>
        <v>0</v>
      </c>
      <c r="BN53" s="23">
        <f t="shared" ref="BN53:BP53" si="115">AE53</f>
        <v>0</v>
      </c>
      <c r="BO53" s="23">
        <f t="shared" si="115"/>
        <v>0</v>
      </c>
      <c r="BP53" s="23">
        <f t="shared" si="115"/>
        <v>0</v>
      </c>
      <c r="BQ53" s="2">
        <f t="shared" si="10"/>
        <v>1</v>
      </c>
      <c r="BR53" s="2">
        <f t="shared" si="11"/>
        <v>0</v>
      </c>
      <c r="BS53" s="2">
        <f t="shared" si="12"/>
        <v>1</v>
      </c>
      <c r="BT53" s="2">
        <f t="shared" si="13"/>
        <v>0</v>
      </c>
    </row>
    <row r="54" s="2" customFormat="1" spans="1:72">
      <c r="A54" s="8">
        <v>18421.33</v>
      </c>
      <c r="B54" s="8">
        <v>-5146</v>
      </c>
      <c r="C54" s="8">
        <v>19706.64</v>
      </c>
      <c r="D54" s="8">
        <v>4538.89</v>
      </c>
      <c r="E54" s="8">
        <v>0</v>
      </c>
      <c r="F54" s="9">
        <v>-3519</v>
      </c>
      <c r="G54" s="8">
        <v>0</v>
      </c>
      <c r="H54" s="8">
        <v>190.77</v>
      </c>
      <c r="I54" s="8">
        <v>0</v>
      </c>
      <c r="J54" s="8">
        <v>220.31</v>
      </c>
      <c r="K54" s="8">
        <v>271.1</v>
      </c>
      <c r="L54" s="8">
        <v>0</v>
      </c>
      <c r="M54" s="8">
        <v>500.73</v>
      </c>
      <c r="N54" s="8">
        <v>499.91</v>
      </c>
      <c r="O54" s="8">
        <v>276.3</v>
      </c>
      <c r="P54" s="8">
        <v>287.8</v>
      </c>
      <c r="Q54" s="8">
        <v>0</v>
      </c>
      <c r="R54" s="8">
        <v>104.87</v>
      </c>
      <c r="S54" s="8">
        <v>18504.125</v>
      </c>
      <c r="T54" s="8">
        <v>5269.765</v>
      </c>
      <c r="U54" s="8">
        <v>2501.21</v>
      </c>
      <c r="V54" s="8">
        <v>4227.816</v>
      </c>
      <c r="W54" s="8">
        <v>6729.026</v>
      </c>
      <c r="X54" s="8">
        <v>-981.244</v>
      </c>
      <c r="Y54" s="8">
        <v>49.983</v>
      </c>
      <c r="Z54" s="8">
        <v>17325.95</v>
      </c>
      <c r="AA54" s="8">
        <v>810.279</v>
      </c>
      <c r="AB54" s="8">
        <v>1214.06</v>
      </c>
      <c r="AC54" s="8" t="s">
        <v>60</v>
      </c>
      <c r="AD54" s="9">
        <v>-1762.5723</v>
      </c>
      <c r="AE54" s="8">
        <v>0</v>
      </c>
      <c r="AF54" s="8">
        <v>0</v>
      </c>
      <c r="AG54" s="8">
        <v>0</v>
      </c>
      <c r="AH54" s="8">
        <v>0</v>
      </c>
      <c r="AI54" s="8">
        <v>0</v>
      </c>
      <c r="AJ54" s="8">
        <v>0</v>
      </c>
      <c r="AK54" s="8">
        <v>5147</v>
      </c>
      <c r="AL54" s="8">
        <v>15981.4</v>
      </c>
      <c r="AM54" s="8">
        <v>21128.4</v>
      </c>
      <c r="AN54" s="8">
        <v>39974.55</v>
      </c>
      <c r="AO54" s="8">
        <v>16706.34</v>
      </c>
      <c r="AP54" s="8">
        <v>23268.21</v>
      </c>
      <c r="AQ54" s="8">
        <v>0</v>
      </c>
      <c r="AR54" s="8">
        <v>0</v>
      </c>
      <c r="AS54" s="8"/>
      <c r="AT54" s="8"/>
      <c r="AU54" s="8">
        <v>280</v>
      </c>
      <c r="AV54" s="16">
        <v>275</v>
      </c>
      <c r="AW54" s="9">
        <v>0</v>
      </c>
      <c r="AX54" s="9">
        <v>0</v>
      </c>
      <c r="AY54" s="9">
        <v>290</v>
      </c>
      <c r="AZ54" s="20">
        <v>305</v>
      </c>
      <c r="BA54" s="9">
        <v>0</v>
      </c>
      <c r="BB54" s="9">
        <v>0</v>
      </c>
      <c r="BC54" s="8"/>
      <c r="BD54" s="8"/>
      <c r="BE54" s="24">
        <f t="shared" si="0"/>
        <v>0</v>
      </c>
      <c r="BF54" s="24">
        <f t="shared" ref="BF54:BH54" si="116">AH54</f>
        <v>0</v>
      </c>
      <c r="BG54" s="24">
        <f t="shared" si="116"/>
        <v>0</v>
      </c>
      <c r="BH54" s="24">
        <f t="shared" si="116"/>
        <v>0</v>
      </c>
      <c r="BI54" s="2">
        <f t="shared" si="5"/>
        <v>1</v>
      </c>
      <c r="BJ54" s="2">
        <f t="shared" si="6"/>
        <v>0</v>
      </c>
      <c r="BK54" s="2">
        <f t="shared" si="7"/>
        <v>1</v>
      </c>
      <c r="BL54" s="2">
        <f t="shared" si="8"/>
        <v>0</v>
      </c>
      <c r="BM54" s="23">
        <f t="shared" si="2"/>
        <v>0</v>
      </c>
      <c r="BN54" s="23">
        <f t="shared" ref="BN54:BP54" si="117">AE54</f>
        <v>0</v>
      </c>
      <c r="BO54" s="23">
        <f t="shared" si="117"/>
        <v>0</v>
      </c>
      <c r="BP54" s="23">
        <f t="shared" si="117"/>
        <v>0</v>
      </c>
      <c r="BQ54" s="2">
        <f t="shared" si="10"/>
        <v>1</v>
      </c>
      <c r="BR54" s="2">
        <f t="shared" si="11"/>
        <v>0</v>
      </c>
      <c r="BS54" s="2">
        <f t="shared" si="12"/>
        <v>1</v>
      </c>
      <c r="BT54" s="2">
        <f t="shared" si="13"/>
        <v>0</v>
      </c>
    </row>
    <row r="55" s="2" customFormat="1" spans="1:72">
      <c r="A55" s="8">
        <v>18498.4</v>
      </c>
      <c r="B55" s="8">
        <v>-5145</v>
      </c>
      <c r="C55" s="8">
        <v>19706.85</v>
      </c>
      <c r="D55" s="8">
        <v>4604.28</v>
      </c>
      <c r="E55" s="8">
        <v>0</v>
      </c>
      <c r="F55" s="9">
        <v>-3519</v>
      </c>
      <c r="G55" s="8">
        <v>0</v>
      </c>
      <c r="H55" s="8">
        <v>189.89</v>
      </c>
      <c r="I55" s="8">
        <v>0</v>
      </c>
      <c r="J55" s="8">
        <v>220.03</v>
      </c>
      <c r="K55" s="8">
        <v>271.79</v>
      </c>
      <c r="L55" s="8">
        <v>0</v>
      </c>
      <c r="M55" s="8">
        <v>501.56</v>
      </c>
      <c r="N55" s="8">
        <v>500.73</v>
      </c>
      <c r="O55" s="8">
        <v>277</v>
      </c>
      <c r="P55" s="8">
        <v>289.4</v>
      </c>
      <c r="Q55" s="8">
        <v>0</v>
      </c>
      <c r="R55" s="8">
        <v>104.98</v>
      </c>
      <c r="S55" s="8">
        <v>18612.055</v>
      </c>
      <c r="T55" s="8">
        <v>5230.764</v>
      </c>
      <c r="U55" s="8">
        <v>2469.624</v>
      </c>
      <c r="V55" s="8">
        <v>4230.502</v>
      </c>
      <c r="W55" s="8">
        <v>6700.126</v>
      </c>
      <c r="X55" s="8">
        <v>-973.875</v>
      </c>
      <c r="Y55" s="8">
        <v>49.969</v>
      </c>
      <c r="Z55" s="8">
        <v>17404.95</v>
      </c>
      <c r="AA55" s="8">
        <v>852.691</v>
      </c>
      <c r="AB55" s="8">
        <v>1214.49</v>
      </c>
      <c r="AC55" s="8" t="s">
        <v>60</v>
      </c>
      <c r="AD55" s="9">
        <v>-1751.086</v>
      </c>
      <c r="AE55" s="8">
        <v>0</v>
      </c>
      <c r="AF55" s="8">
        <v>0</v>
      </c>
      <c r="AG55" s="8">
        <v>0</v>
      </c>
      <c r="AH55" s="8">
        <v>0</v>
      </c>
      <c r="AI55" s="8">
        <v>0</v>
      </c>
      <c r="AJ55" s="8">
        <v>0</v>
      </c>
      <c r="AK55" s="8">
        <v>5146</v>
      </c>
      <c r="AL55" s="8">
        <v>16113.3</v>
      </c>
      <c r="AM55" s="8">
        <v>21259.3</v>
      </c>
      <c r="AN55" s="8">
        <v>39708.88</v>
      </c>
      <c r="AO55" s="8">
        <v>16711.48</v>
      </c>
      <c r="AP55" s="8">
        <v>22997.4</v>
      </c>
      <c r="AQ55" s="8">
        <v>0</v>
      </c>
      <c r="AR55" s="8">
        <v>0</v>
      </c>
      <c r="AS55" s="8"/>
      <c r="AT55" s="8"/>
      <c r="AU55" s="8">
        <v>280</v>
      </c>
      <c r="AV55" s="16">
        <v>275</v>
      </c>
      <c r="AW55" s="9">
        <v>0</v>
      </c>
      <c r="AX55" s="9">
        <v>0</v>
      </c>
      <c r="AY55" s="9">
        <v>290</v>
      </c>
      <c r="AZ55" s="20">
        <v>305</v>
      </c>
      <c r="BA55" s="9">
        <v>0</v>
      </c>
      <c r="BB55" s="9">
        <v>0</v>
      </c>
      <c r="BC55" s="8"/>
      <c r="BD55" s="8"/>
      <c r="BE55" s="24">
        <f t="shared" si="0"/>
        <v>0</v>
      </c>
      <c r="BF55" s="24">
        <f t="shared" ref="BF55:BH55" si="118">AH55</f>
        <v>0</v>
      </c>
      <c r="BG55" s="24">
        <f t="shared" si="118"/>
        <v>0</v>
      </c>
      <c r="BH55" s="24">
        <f t="shared" si="118"/>
        <v>0</v>
      </c>
      <c r="BI55" s="2">
        <f t="shared" si="5"/>
        <v>1</v>
      </c>
      <c r="BJ55" s="2">
        <f t="shared" si="6"/>
        <v>0</v>
      </c>
      <c r="BK55" s="2">
        <f t="shared" si="7"/>
        <v>1</v>
      </c>
      <c r="BL55" s="2">
        <f t="shared" si="8"/>
        <v>0</v>
      </c>
      <c r="BM55" s="23">
        <f t="shared" si="2"/>
        <v>0</v>
      </c>
      <c r="BN55" s="23">
        <f t="shared" ref="BN55:BP55" si="119">AE55</f>
        <v>0</v>
      </c>
      <c r="BO55" s="23">
        <f t="shared" si="119"/>
        <v>0</v>
      </c>
      <c r="BP55" s="23">
        <f t="shared" si="119"/>
        <v>0</v>
      </c>
      <c r="BQ55" s="2">
        <f t="shared" si="10"/>
        <v>1</v>
      </c>
      <c r="BR55" s="2">
        <f t="shared" si="11"/>
        <v>0</v>
      </c>
      <c r="BS55" s="2">
        <f t="shared" si="12"/>
        <v>1</v>
      </c>
      <c r="BT55" s="2">
        <f t="shared" si="13"/>
        <v>0</v>
      </c>
    </row>
    <row r="56" s="2" customFormat="1" spans="1:72">
      <c r="A56" s="8">
        <v>18532.05</v>
      </c>
      <c r="B56" s="8">
        <v>-5144</v>
      </c>
      <c r="C56" s="8">
        <v>19708.05</v>
      </c>
      <c r="D56" s="8">
        <v>4628.3</v>
      </c>
      <c r="E56" s="8">
        <v>0</v>
      </c>
      <c r="F56" s="9">
        <v>-3519</v>
      </c>
      <c r="G56" s="8">
        <v>0</v>
      </c>
      <c r="H56" s="8">
        <v>191.61</v>
      </c>
      <c r="I56" s="8">
        <v>0</v>
      </c>
      <c r="J56" s="8">
        <v>219.76</v>
      </c>
      <c r="K56" s="8">
        <v>270.86</v>
      </c>
      <c r="L56" s="8">
        <v>0</v>
      </c>
      <c r="M56" s="8">
        <v>502.38</v>
      </c>
      <c r="N56" s="8">
        <v>498.68</v>
      </c>
      <c r="O56" s="8">
        <v>275.6</v>
      </c>
      <c r="P56" s="8">
        <v>288.2</v>
      </c>
      <c r="Q56" s="8">
        <v>0</v>
      </c>
      <c r="R56" s="8">
        <v>105.03</v>
      </c>
      <c r="S56" s="8">
        <v>18568.352</v>
      </c>
      <c r="T56" s="8">
        <v>5140.095</v>
      </c>
      <c r="U56" s="8">
        <v>2679.495</v>
      </c>
      <c r="V56" s="8">
        <v>4656.022</v>
      </c>
      <c r="W56" s="8">
        <v>7335.517</v>
      </c>
      <c r="X56" s="8">
        <v>-977.518</v>
      </c>
      <c r="Y56" s="8">
        <v>50.028</v>
      </c>
      <c r="Z56" s="8">
        <v>17489.19</v>
      </c>
      <c r="AA56" s="8">
        <v>724.1</v>
      </c>
      <c r="AB56" s="8">
        <v>1215.41</v>
      </c>
      <c r="AC56" s="8" t="s">
        <v>60</v>
      </c>
      <c r="AD56" s="9">
        <v>-1760.4712</v>
      </c>
      <c r="AE56" s="8">
        <v>0</v>
      </c>
      <c r="AF56" s="8">
        <v>0</v>
      </c>
      <c r="AG56" s="8">
        <v>0</v>
      </c>
      <c r="AH56" s="8">
        <v>0</v>
      </c>
      <c r="AI56" s="8">
        <v>0</v>
      </c>
      <c r="AJ56" s="8">
        <v>0</v>
      </c>
      <c r="AK56" s="8">
        <v>5145</v>
      </c>
      <c r="AL56" s="8">
        <v>16074.9</v>
      </c>
      <c r="AM56" s="8">
        <v>21219.9</v>
      </c>
      <c r="AN56" s="8">
        <v>39352.83</v>
      </c>
      <c r="AO56" s="8">
        <v>16721.04</v>
      </c>
      <c r="AP56" s="8">
        <v>22631.79</v>
      </c>
      <c r="AQ56" s="8">
        <v>0</v>
      </c>
      <c r="AR56" s="8">
        <v>0</v>
      </c>
      <c r="AS56" s="8"/>
      <c r="AT56" s="8"/>
      <c r="AU56" s="8">
        <v>280</v>
      </c>
      <c r="AV56" s="16">
        <v>275</v>
      </c>
      <c r="AW56" s="9">
        <v>0</v>
      </c>
      <c r="AX56" s="9">
        <v>0</v>
      </c>
      <c r="AY56" s="9">
        <v>290</v>
      </c>
      <c r="AZ56" s="20">
        <v>305</v>
      </c>
      <c r="BA56" s="9">
        <v>0</v>
      </c>
      <c r="BB56" s="9">
        <v>0</v>
      </c>
      <c r="BC56" s="8"/>
      <c r="BD56" s="8"/>
      <c r="BE56" s="24">
        <f t="shared" si="0"/>
        <v>0</v>
      </c>
      <c r="BF56" s="24">
        <f t="shared" ref="BF56:BH56" si="120">AH56</f>
        <v>0</v>
      </c>
      <c r="BG56" s="24">
        <f t="shared" si="120"/>
        <v>0</v>
      </c>
      <c r="BH56" s="24">
        <f t="shared" si="120"/>
        <v>0</v>
      </c>
      <c r="BI56" s="2">
        <f t="shared" si="5"/>
        <v>1</v>
      </c>
      <c r="BJ56" s="2">
        <f t="shared" si="6"/>
        <v>0</v>
      </c>
      <c r="BK56" s="2">
        <f t="shared" si="7"/>
        <v>1</v>
      </c>
      <c r="BL56" s="2">
        <f t="shared" si="8"/>
        <v>0</v>
      </c>
      <c r="BM56" s="23">
        <f t="shared" si="2"/>
        <v>0</v>
      </c>
      <c r="BN56" s="23">
        <f t="shared" ref="BN56:BP56" si="121">AE56</f>
        <v>0</v>
      </c>
      <c r="BO56" s="23">
        <f t="shared" si="121"/>
        <v>0</v>
      </c>
      <c r="BP56" s="23">
        <f t="shared" si="121"/>
        <v>0</v>
      </c>
      <c r="BQ56" s="2">
        <f t="shared" si="10"/>
        <v>1</v>
      </c>
      <c r="BR56" s="2">
        <f t="shared" si="11"/>
        <v>0</v>
      </c>
      <c r="BS56" s="2">
        <f t="shared" si="12"/>
        <v>1</v>
      </c>
      <c r="BT56" s="2">
        <f t="shared" si="13"/>
        <v>0</v>
      </c>
    </row>
    <row r="57" s="2" customFormat="1" spans="1:72">
      <c r="A57" s="8">
        <v>18620.49</v>
      </c>
      <c r="B57" s="8">
        <v>-5143</v>
      </c>
      <c r="C57" s="8">
        <v>19707.76</v>
      </c>
      <c r="D57" s="8">
        <v>4609.9</v>
      </c>
      <c r="E57" s="8">
        <v>0</v>
      </c>
      <c r="F57" s="9">
        <v>-3519</v>
      </c>
      <c r="G57" s="8">
        <v>0</v>
      </c>
      <c r="H57" s="8">
        <v>189.05</v>
      </c>
      <c r="I57" s="8">
        <v>0</v>
      </c>
      <c r="J57" s="8">
        <v>220.18</v>
      </c>
      <c r="K57" s="8">
        <v>270.86</v>
      </c>
      <c r="L57" s="8">
        <v>0</v>
      </c>
      <c r="M57" s="8">
        <v>501.15</v>
      </c>
      <c r="N57" s="8">
        <v>499.5</v>
      </c>
      <c r="O57" s="8">
        <v>276.4</v>
      </c>
      <c r="P57" s="8">
        <v>287.7</v>
      </c>
      <c r="Q57" s="8">
        <v>0</v>
      </c>
      <c r="R57" s="8">
        <v>105.03</v>
      </c>
      <c r="S57" s="8">
        <v>18959.053</v>
      </c>
      <c r="T57" s="8">
        <v>5429.084</v>
      </c>
      <c r="U57" s="8">
        <v>2892.983</v>
      </c>
      <c r="V57" s="8">
        <v>4812.842</v>
      </c>
      <c r="W57" s="8">
        <v>7705.826</v>
      </c>
      <c r="X57" s="8">
        <v>-966.554</v>
      </c>
      <c r="Y57" s="8">
        <v>49.993</v>
      </c>
      <c r="Z57" s="8">
        <v>17142.36</v>
      </c>
      <c r="AA57" s="8">
        <v>977.166</v>
      </c>
      <c r="AB57" s="8">
        <v>1214.34</v>
      </c>
      <c r="AC57" s="8" t="s">
        <v>60</v>
      </c>
      <c r="AD57" s="9">
        <v>-1758.09</v>
      </c>
      <c r="AE57" s="8">
        <v>0</v>
      </c>
      <c r="AF57" s="8">
        <v>0</v>
      </c>
      <c r="AG57" s="8">
        <v>0</v>
      </c>
      <c r="AH57" s="8">
        <v>0</v>
      </c>
      <c r="AI57" s="8">
        <v>0</v>
      </c>
      <c r="AJ57" s="8">
        <v>0</v>
      </c>
      <c r="AK57" s="8">
        <v>5144</v>
      </c>
      <c r="AL57" s="8">
        <v>16021.8</v>
      </c>
      <c r="AM57" s="8">
        <v>21165.8</v>
      </c>
      <c r="AN57" s="8">
        <v>38892.07</v>
      </c>
      <c r="AO57" s="8">
        <v>16737.84</v>
      </c>
      <c r="AP57" s="8">
        <v>22154.23</v>
      </c>
      <c r="AQ57" s="8">
        <v>0</v>
      </c>
      <c r="AR57" s="8">
        <v>0</v>
      </c>
      <c r="AS57" s="8"/>
      <c r="AT57" s="8"/>
      <c r="AU57" s="8">
        <v>280</v>
      </c>
      <c r="AV57" s="16">
        <v>275</v>
      </c>
      <c r="AW57" s="9">
        <v>0</v>
      </c>
      <c r="AX57" s="9">
        <v>0</v>
      </c>
      <c r="AY57" s="9">
        <v>290</v>
      </c>
      <c r="AZ57" s="20">
        <v>305</v>
      </c>
      <c r="BA57" s="9">
        <v>0</v>
      </c>
      <c r="BB57" s="9">
        <v>0</v>
      </c>
      <c r="BC57" s="8"/>
      <c r="BD57" s="8"/>
      <c r="BE57" s="24">
        <f t="shared" si="0"/>
        <v>0</v>
      </c>
      <c r="BF57" s="24">
        <f t="shared" ref="BF57:BH57" si="122">AH57</f>
        <v>0</v>
      </c>
      <c r="BG57" s="24">
        <f t="shared" si="122"/>
        <v>0</v>
      </c>
      <c r="BH57" s="24">
        <f t="shared" si="122"/>
        <v>0</v>
      </c>
      <c r="BI57" s="2">
        <f t="shared" si="5"/>
        <v>1</v>
      </c>
      <c r="BJ57" s="2">
        <f t="shared" si="6"/>
        <v>0</v>
      </c>
      <c r="BK57" s="2">
        <f t="shared" si="7"/>
        <v>1</v>
      </c>
      <c r="BL57" s="2">
        <f t="shared" si="8"/>
        <v>0</v>
      </c>
      <c r="BM57" s="23">
        <f t="shared" si="2"/>
        <v>0</v>
      </c>
      <c r="BN57" s="23">
        <f t="shared" ref="BN57:BP57" si="123">AE57</f>
        <v>0</v>
      </c>
      <c r="BO57" s="23">
        <f t="shared" si="123"/>
        <v>0</v>
      </c>
      <c r="BP57" s="23">
        <f t="shared" si="123"/>
        <v>0</v>
      </c>
      <c r="BQ57" s="2">
        <f t="shared" si="10"/>
        <v>1</v>
      </c>
      <c r="BR57" s="2">
        <f t="shared" si="11"/>
        <v>0</v>
      </c>
      <c r="BS57" s="2">
        <f t="shared" si="12"/>
        <v>1</v>
      </c>
      <c r="BT57" s="2">
        <f t="shared" si="13"/>
        <v>0</v>
      </c>
    </row>
    <row r="58" s="2" customFormat="1" spans="1:72">
      <c r="A58" s="8">
        <v>18787.37</v>
      </c>
      <c r="B58" s="8">
        <v>-5142</v>
      </c>
      <c r="C58" s="8">
        <v>19705.52</v>
      </c>
      <c r="D58" s="8">
        <v>4688.48</v>
      </c>
      <c r="E58" s="8">
        <v>0</v>
      </c>
      <c r="F58" s="9">
        <v>-3519</v>
      </c>
      <c r="G58" s="8">
        <v>0</v>
      </c>
      <c r="H58" s="8">
        <v>190.77</v>
      </c>
      <c r="I58" s="8">
        <v>0</v>
      </c>
      <c r="J58" s="8">
        <v>220.21</v>
      </c>
      <c r="K58" s="8">
        <v>271.33</v>
      </c>
      <c r="L58" s="8">
        <v>0</v>
      </c>
      <c r="M58" s="8">
        <v>501.97</v>
      </c>
      <c r="N58" s="8">
        <v>499.5</v>
      </c>
      <c r="O58" s="8">
        <v>276.4</v>
      </c>
      <c r="P58" s="8">
        <v>289.2</v>
      </c>
      <c r="Q58" s="8">
        <v>0</v>
      </c>
      <c r="R58" s="8">
        <v>104.98</v>
      </c>
      <c r="S58" s="8">
        <v>19227.52</v>
      </c>
      <c r="T58" s="8">
        <v>5241.966</v>
      </c>
      <c r="U58" s="8">
        <v>2911.438</v>
      </c>
      <c r="V58" s="8">
        <v>5213.868</v>
      </c>
      <c r="W58" s="8">
        <v>8125.306</v>
      </c>
      <c r="X58" s="8">
        <v>-964.168</v>
      </c>
      <c r="Y58" s="8">
        <v>50.031</v>
      </c>
      <c r="Z58" s="8">
        <v>17528.512</v>
      </c>
      <c r="AA58" s="8">
        <v>739.287</v>
      </c>
      <c r="AB58" s="8">
        <v>1213.55</v>
      </c>
      <c r="AC58" s="8" t="s">
        <v>60</v>
      </c>
      <c r="AD58" s="9">
        <v>-1762.1521</v>
      </c>
      <c r="AE58" s="8">
        <v>0</v>
      </c>
      <c r="AF58" s="8">
        <v>0</v>
      </c>
      <c r="AG58" s="8">
        <v>0</v>
      </c>
      <c r="AH58" s="8">
        <v>0</v>
      </c>
      <c r="AI58" s="8">
        <v>0</v>
      </c>
      <c r="AJ58" s="8">
        <v>0</v>
      </c>
      <c r="AK58" s="8">
        <v>5143</v>
      </c>
      <c r="AL58" s="8">
        <v>16152.6</v>
      </c>
      <c r="AM58" s="8">
        <v>21295.6</v>
      </c>
      <c r="AN58" s="8">
        <v>38314.53</v>
      </c>
      <c r="AO58" s="8">
        <v>16772.89</v>
      </c>
      <c r="AP58" s="8">
        <v>21541.64</v>
      </c>
      <c r="AQ58" s="8">
        <v>0</v>
      </c>
      <c r="AR58" s="8">
        <v>0</v>
      </c>
      <c r="AS58" s="8"/>
      <c r="AT58" s="8"/>
      <c r="AU58" s="8">
        <v>280</v>
      </c>
      <c r="AV58" s="16">
        <v>275</v>
      </c>
      <c r="AW58" s="9">
        <v>0</v>
      </c>
      <c r="AX58" s="9">
        <v>0</v>
      </c>
      <c r="AY58" s="9">
        <v>290</v>
      </c>
      <c r="AZ58" s="20">
        <v>305</v>
      </c>
      <c r="BA58" s="9">
        <v>0</v>
      </c>
      <c r="BB58" s="9">
        <v>0</v>
      </c>
      <c r="BC58" s="8"/>
      <c r="BD58" s="8"/>
      <c r="BE58" s="24">
        <f t="shared" si="0"/>
        <v>0</v>
      </c>
      <c r="BF58" s="24">
        <f t="shared" ref="BF58:BH58" si="124">AH58</f>
        <v>0</v>
      </c>
      <c r="BG58" s="24">
        <f t="shared" si="124"/>
        <v>0</v>
      </c>
      <c r="BH58" s="24">
        <f t="shared" si="124"/>
        <v>0</v>
      </c>
      <c r="BI58" s="2">
        <f t="shared" si="5"/>
        <v>1</v>
      </c>
      <c r="BJ58" s="2">
        <f t="shared" si="6"/>
        <v>0</v>
      </c>
      <c r="BK58" s="2">
        <f t="shared" si="7"/>
        <v>1</v>
      </c>
      <c r="BL58" s="2">
        <f t="shared" si="8"/>
        <v>0</v>
      </c>
      <c r="BM58" s="23">
        <f t="shared" si="2"/>
        <v>0</v>
      </c>
      <c r="BN58" s="23">
        <f t="shared" ref="BN58:BP58" si="125">AE58</f>
        <v>0</v>
      </c>
      <c r="BO58" s="23">
        <f t="shared" si="125"/>
        <v>0</v>
      </c>
      <c r="BP58" s="23">
        <f t="shared" si="125"/>
        <v>0</v>
      </c>
      <c r="BQ58" s="2">
        <f t="shared" si="10"/>
        <v>1</v>
      </c>
      <c r="BR58" s="2">
        <f t="shared" si="11"/>
        <v>0</v>
      </c>
      <c r="BS58" s="2">
        <f t="shared" si="12"/>
        <v>1</v>
      </c>
      <c r="BT58" s="2">
        <f t="shared" si="13"/>
        <v>0</v>
      </c>
    </row>
    <row r="59" s="2" customFormat="1" spans="1:72">
      <c r="A59" s="8">
        <v>19373.81</v>
      </c>
      <c r="B59" s="8">
        <v>-5096</v>
      </c>
      <c r="C59" s="8">
        <v>19712.16</v>
      </c>
      <c r="D59" s="8">
        <v>5221.49</v>
      </c>
      <c r="E59" s="8">
        <v>0</v>
      </c>
      <c r="F59" s="9">
        <v>-3519</v>
      </c>
      <c r="G59" s="8">
        <v>0</v>
      </c>
      <c r="H59" s="8">
        <v>189.89</v>
      </c>
      <c r="I59" s="8">
        <v>0</v>
      </c>
      <c r="J59" s="8">
        <v>219.77</v>
      </c>
      <c r="K59" s="8">
        <v>270.86</v>
      </c>
      <c r="L59" s="8">
        <v>0</v>
      </c>
      <c r="M59" s="8">
        <v>501.56</v>
      </c>
      <c r="N59" s="8">
        <v>499.91</v>
      </c>
      <c r="O59" s="8">
        <v>277.4</v>
      </c>
      <c r="P59" s="8">
        <v>288.1</v>
      </c>
      <c r="Q59" s="8">
        <v>0</v>
      </c>
      <c r="R59" s="8">
        <v>104.92</v>
      </c>
      <c r="S59" s="8">
        <v>19643.262</v>
      </c>
      <c r="T59" s="8">
        <v>4993.745</v>
      </c>
      <c r="U59" s="8">
        <v>2942.824</v>
      </c>
      <c r="V59" s="8">
        <v>5249.983</v>
      </c>
      <c r="W59" s="8">
        <v>8192.807</v>
      </c>
      <c r="X59" s="8">
        <v>-954.283</v>
      </c>
      <c r="Y59" s="8">
        <v>49.98</v>
      </c>
      <c r="Z59" s="8">
        <v>17568.38</v>
      </c>
      <c r="AA59" s="8">
        <v>655.752</v>
      </c>
      <c r="AB59" s="8">
        <v>1218.8</v>
      </c>
      <c r="AC59" s="8" t="s">
        <v>60</v>
      </c>
      <c r="AD59" s="9">
        <v>-1760.0509</v>
      </c>
      <c r="AE59" s="8">
        <v>0</v>
      </c>
      <c r="AF59" s="8">
        <v>0</v>
      </c>
      <c r="AG59" s="8">
        <v>0</v>
      </c>
      <c r="AH59" s="8">
        <v>0</v>
      </c>
      <c r="AI59" s="8">
        <v>0</v>
      </c>
      <c r="AJ59" s="8">
        <v>0</v>
      </c>
      <c r="AK59" s="8">
        <v>5097</v>
      </c>
      <c r="AL59" s="8">
        <v>16434.3</v>
      </c>
      <c r="AM59" s="8">
        <v>21531.3</v>
      </c>
      <c r="AN59" s="8">
        <v>37604.77</v>
      </c>
      <c r="AO59" s="8">
        <v>16798.99</v>
      </c>
      <c r="AP59" s="8">
        <v>20805.78</v>
      </c>
      <c r="AQ59" s="8">
        <v>0</v>
      </c>
      <c r="AR59" s="8">
        <v>0</v>
      </c>
      <c r="AS59" s="8"/>
      <c r="AT59" s="8"/>
      <c r="AU59" s="8">
        <v>280</v>
      </c>
      <c r="AV59" s="16">
        <v>275</v>
      </c>
      <c r="AW59" s="9">
        <v>0</v>
      </c>
      <c r="AX59" s="9">
        <v>0</v>
      </c>
      <c r="AY59" s="9">
        <v>290</v>
      </c>
      <c r="AZ59" s="20">
        <v>305</v>
      </c>
      <c r="BA59" s="9">
        <v>0</v>
      </c>
      <c r="BB59" s="9">
        <v>0</v>
      </c>
      <c r="BC59" s="8"/>
      <c r="BD59" s="8"/>
      <c r="BE59" s="24">
        <f t="shared" si="0"/>
        <v>0</v>
      </c>
      <c r="BF59" s="24">
        <f t="shared" ref="BF59:BH59" si="126">AH59</f>
        <v>0</v>
      </c>
      <c r="BG59" s="24">
        <f t="shared" si="126"/>
        <v>0</v>
      </c>
      <c r="BH59" s="24">
        <f t="shared" si="126"/>
        <v>0</v>
      </c>
      <c r="BI59" s="2">
        <f t="shared" si="5"/>
        <v>1</v>
      </c>
      <c r="BJ59" s="2">
        <f t="shared" si="6"/>
        <v>0</v>
      </c>
      <c r="BK59" s="2">
        <f t="shared" si="7"/>
        <v>1</v>
      </c>
      <c r="BL59" s="2">
        <f t="shared" si="8"/>
        <v>0</v>
      </c>
      <c r="BM59" s="23">
        <f t="shared" si="2"/>
        <v>0</v>
      </c>
      <c r="BN59" s="23">
        <f t="shared" ref="BN59:BP59" si="127">AE59</f>
        <v>0</v>
      </c>
      <c r="BO59" s="23">
        <f t="shared" si="127"/>
        <v>0</v>
      </c>
      <c r="BP59" s="23">
        <f t="shared" si="127"/>
        <v>0</v>
      </c>
      <c r="BQ59" s="2">
        <f t="shared" si="10"/>
        <v>1</v>
      </c>
      <c r="BR59" s="2">
        <f t="shared" si="11"/>
        <v>0</v>
      </c>
      <c r="BS59" s="2">
        <f t="shared" si="12"/>
        <v>1</v>
      </c>
      <c r="BT59" s="2">
        <f t="shared" si="13"/>
        <v>0</v>
      </c>
    </row>
    <row r="60" s="2" customFormat="1" spans="1:72">
      <c r="A60" s="8">
        <v>19942.35</v>
      </c>
      <c r="B60" s="8">
        <v>-5050</v>
      </c>
      <c r="C60" s="8">
        <v>19720.51</v>
      </c>
      <c r="D60" s="8">
        <v>5737.96</v>
      </c>
      <c r="E60" s="8">
        <v>0</v>
      </c>
      <c r="F60" s="9">
        <v>-3519</v>
      </c>
      <c r="G60" s="8">
        <v>0</v>
      </c>
      <c r="H60" s="8">
        <v>188.2</v>
      </c>
      <c r="I60" s="8">
        <v>0</v>
      </c>
      <c r="J60" s="8">
        <v>220.1</v>
      </c>
      <c r="K60" s="8">
        <v>270.4</v>
      </c>
      <c r="L60" s="8">
        <v>0</v>
      </c>
      <c r="M60" s="8">
        <v>501.56</v>
      </c>
      <c r="N60" s="8">
        <v>498.68</v>
      </c>
      <c r="O60" s="8">
        <v>274.5</v>
      </c>
      <c r="P60" s="8">
        <v>284.1</v>
      </c>
      <c r="Q60" s="8">
        <v>0</v>
      </c>
      <c r="R60" s="8">
        <v>104.92</v>
      </c>
      <c r="S60" s="8">
        <v>19960.375</v>
      </c>
      <c r="T60" s="8">
        <v>4780.642</v>
      </c>
      <c r="U60" s="8">
        <v>2854.416</v>
      </c>
      <c r="V60" s="8">
        <v>5199.878</v>
      </c>
      <c r="W60" s="8">
        <v>8054.294</v>
      </c>
      <c r="X60" s="8">
        <v>-949.482</v>
      </c>
      <c r="Y60" s="8">
        <v>50.034</v>
      </c>
      <c r="Z60" s="8">
        <v>17351.018</v>
      </c>
      <c r="AA60" s="8">
        <v>859.27</v>
      </c>
      <c r="AB60" s="8">
        <v>1214.25</v>
      </c>
      <c r="AC60" s="8" t="s">
        <v>60</v>
      </c>
      <c r="AD60" s="9">
        <v>-1768.8757</v>
      </c>
      <c r="AE60" s="8">
        <v>0</v>
      </c>
      <c r="AF60" s="8">
        <v>0</v>
      </c>
      <c r="AG60" s="8">
        <v>0</v>
      </c>
      <c r="AH60" s="8">
        <v>0</v>
      </c>
      <c r="AI60" s="8">
        <v>0</v>
      </c>
      <c r="AJ60" s="8">
        <v>0</v>
      </c>
      <c r="AK60" s="8">
        <v>5051</v>
      </c>
      <c r="AL60" s="8">
        <v>16890.6</v>
      </c>
      <c r="AM60" s="8">
        <v>21941.6</v>
      </c>
      <c r="AN60" s="8">
        <v>36770.27</v>
      </c>
      <c r="AO60" s="8">
        <v>16813.6</v>
      </c>
      <c r="AP60" s="8">
        <v>19956.67</v>
      </c>
      <c r="AQ60" s="8">
        <v>0</v>
      </c>
      <c r="AR60" s="8">
        <v>0</v>
      </c>
      <c r="AS60" s="8"/>
      <c r="AT60" s="8"/>
      <c r="AU60" s="8">
        <v>280</v>
      </c>
      <c r="AV60" s="16">
        <v>275</v>
      </c>
      <c r="AW60" s="9">
        <v>0</v>
      </c>
      <c r="AX60" s="9">
        <v>0</v>
      </c>
      <c r="AY60" s="9">
        <v>290</v>
      </c>
      <c r="AZ60" s="20">
        <v>305</v>
      </c>
      <c r="BA60" s="9">
        <v>0</v>
      </c>
      <c r="BB60" s="9">
        <v>0</v>
      </c>
      <c r="BC60" s="8"/>
      <c r="BD60" s="8"/>
      <c r="BE60" s="24">
        <f t="shared" si="0"/>
        <v>0</v>
      </c>
      <c r="BF60" s="24">
        <f t="shared" ref="BF60:BH60" si="128">AH60</f>
        <v>0</v>
      </c>
      <c r="BG60" s="24">
        <f t="shared" si="128"/>
        <v>0</v>
      </c>
      <c r="BH60" s="24">
        <f t="shared" si="128"/>
        <v>0</v>
      </c>
      <c r="BI60" s="2">
        <f t="shared" si="5"/>
        <v>1</v>
      </c>
      <c r="BJ60" s="2">
        <f t="shared" si="6"/>
        <v>0</v>
      </c>
      <c r="BK60" s="2">
        <f t="shared" si="7"/>
        <v>1</v>
      </c>
      <c r="BL60" s="2">
        <f t="shared" si="8"/>
        <v>0</v>
      </c>
      <c r="BM60" s="23">
        <f t="shared" si="2"/>
        <v>0</v>
      </c>
      <c r="BN60" s="23">
        <f t="shared" ref="BN60:BP60" si="129">AE60</f>
        <v>0</v>
      </c>
      <c r="BO60" s="23">
        <f t="shared" si="129"/>
        <v>0</v>
      </c>
      <c r="BP60" s="23">
        <f t="shared" si="129"/>
        <v>0</v>
      </c>
      <c r="BQ60" s="2">
        <f t="shared" si="10"/>
        <v>1</v>
      </c>
      <c r="BR60" s="2">
        <f t="shared" si="11"/>
        <v>0</v>
      </c>
      <c r="BS60" s="2">
        <f t="shared" si="12"/>
        <v>1</v>
      </c>
      <c r="BT60" s="2">
        <f t="shared" si="13"/>
        <v>0</v>
      </c>
    </row>
    <row r="61" s="2" customFormat="1" spans="1:72">
      <c r="A61" s="8">
        <v>20194.12</v>
      </c>
      <c r="B61" s="8">
        <v>-5004</v>
      </c>
      <c r="C61" s="8">
        <v>19700.26</v>
      </c>
      <c r="D61" s="8">
        <v>5936.72</v>
      </c>
      <c r="E61" s="8">
        <v>0</v>
      </c>
      <c r="F61" s="9">
        <v>-3519</v>
      </c>
      <c r="G61" s="8">
        <v>0</v>
      </c>
      <c r="H61" s="8">
        <v>191.61</v>
      </c>
      <c r="I61" s="8">
        <v>0</v>
      </c>
      <c r="J61" s="8">
        <v>220.18</v>
      </c>
      <c r="K61" s="8">
        <v>270.86</v>
      </c>
      <c r="L61" s="8">
        <v>0</v>
      </c>
      <c r="M61" s="8">
        <v>501.15</v>
      </c>
      <c r="N61" s="8">
        <v>500.32</v>
      </c>
      <c r="O61" s="8">
        <v>277</v>
      </c>
      <c r="P61" s="8">
        <v>288.4</v>
      </c>
      <c r="Q61" s="8">
        <v>0</v>
      </c>
      <c r="R61" s="8">
        <v>105.03</v>
      </c>
      <c r="S61" s="8">
        <v>20143.395</v>
      </c>
      <c r="T61" s="8">
        <v>5150.899</v>
      </c>
      <c r="U61" s="8">
        <v>2948.996</v>
      </c>
      <c r="V61" s="8">
        <v>5445.536</v>
      </c>
      <c r="W61" s="8">
        <v>8394.532</v>
      </c>
      <c r="X61" s="8">
        <v>-372.722</v>
      </c>
      <c r="Y61" s="8">
        <v>50.013</v>
      </c>
      <c r="Z61" s="8">
        <v>17514.088</v>
      </c>
      <c r="AA61" s="8">
        <v>654.668</v>
      </c>
      <c r="AB61" s="8">
        <v>1223.94</v>
      </c>
      <c r="AC61" s="8" t="s">
        <v>60</v>
      </c>
      <c r="AD61" s="9">
        <v>-1759.2104</v>
      </c>
      <c r="AE61" s="8">
        <v>0</v>
      </c>
      <c r="AF61" s="8">
        <v>0</v>
      </c>
      <c r="AG61" s="8">
        <v>0</v>
      </c>
      <c r="AH61" s="8">
        <v>0</v>
      </c>
      <c r="AI61" s="8">
        <v>0</v>
      </c>
      <c r="AJ61" s="8">
        <v>0</v>
      </c>
      <c r="AK61" s="8">
        <v>5005</v>
      </c>
      <c r="AL61" s="8">
        <v>17106.6</v>
      </c>
      <c r="AM61" s="8">
        <v>22111.6</v>
      </c>
      <c r="AN61" s="8">
        <v>35818.51</v>
      </c>
      <c r="AO61" s="8">
        <v>16857.39</v>
      </c>
      <c r="AP61" s="8">
        <v>18961.12</v>
      </c>
      <c r="AQ61" s="8">
        <v>0</v>
      </c>
      <c r="AR61" s="8">
        <v>0</v>
      </c>
      <c r="AS61" s="8"/>
      <c r="AT61" s="8"/>
      <c r="AU61" s="8">
        <v>280</v>
      </c>
      <c r="AV61" s="16">
        <v>275</v>
      </c>
      <c r="AW61" s="9">
        <v>0</v>
      </c>
      <c r="AX61" s="9">
        <v>0</v>
      </c>
      <c r="AY61" s="9">
        <v>290</v>
      </c>
      <c r="AZ61" s="20">
        <v>305</v>
      </c>
      <c r="BA61" s="9">
        <v>0</v>
      </c>
      <c r="BB61" s="9">
        <v>0</v>
      </c>
      <c r="BC61" s="8"/>
      <c r="BD61" s="8"/>
      <c r="BE61" s="24">
        <f t="shared" si="0"/>
        <v>0</v>
      </c>
      <c r="BF61" s="24">
        <f t="shared" ref="BF61:BH61" si="130">AH61</f>
        <v>0</v>
      </c>
      <c r="BG61" s="24">
        <f t="shared" si="130"/>
        <v>0</v>
      </c>
      <c r="BH61" s="24">
        <f t="shared" si="130"/>
        <v>0</v>
      </c>
      <c r="BI61" s="2">
        <f t="shared" si="5"/>
        <v>1</v>
      </c>
      <c r="BJ61" s="2">
        <f t="shared" si="6"/>
        <v>0</v>
      </c>
      <c r="BK61" s="2">
        <f t="shared" si="7"/>
        <v>1</v>
      </c>
      <c r="BL61" s="2">
        <f t="shared" si="8"/>
        <v>0</v>
      </c>
      <c r="BM61" s="23">
        <f t="shared" si="2"/>
        <v>0</v>
      </c>
      <c r="BN61" s="23">
        <f t="shared" ref="BN61:BP61" si="131">AE61</f>
        <v>0</v>
      </c>
      <c r="BO61" s="23">
        <f t="shared" si="131"/>
        <v>0</v>
      </c>
      <c r="BP61" s="23">
        <f t="shared" si="131"/>
        <v>0</v>
      </c>
      <c r="BQ61" s="2">
        <f t="shared" si="10"/>
        <v>1</v>
      </c>
      <c r="BR61" s="2">
        <f t="shared" si="11"/>
        <v>0</v>
      </c>
      <c r="BS61" s="2">
        <f t="shared" si="12"/>
        <v>1</v>
      </c>
      <c r="BT61" s="2">
        <f t="shared" si="13"/>
        <v>0</v>
      </c>
    </row>
    <row r="62" s="2" customFormat="1" spans="1:72">
      <c r="A62" s="8">
        <v>20806.25</v>
      </c>
      <c r="B62" s="8">
        <v>-4954</v>
      </c>
      <c r="C62" s="8">
        <v>19698.95</v>
      </c>
      <c r="D62" s="8">
        <v>5712.2</v>
      </c>
      <c r="E62" s="8">
        <v>0</v>
      </c>
      <c r="F62" s="9">
        <v>-3519</v>
      </c>
      <c r="G62" s="8">
        <v>0</v>
      </c>
      <c r="H62" s="8">
        <v>189.05</v>
      </c>
      <c r="I62" s="8">
        <v>0</v>
      </c>
      <c r="J62" s="8">
        <v>219.8</v>
      </c>
      <c r="K62" s="8">
        <v>271.1</v>
      </c>
      <c r="L62" s="8">
        <v>0</v>
      </c>
      <c r="M62" s="8">
        <v>501.15</v>
      </c>
      <c r="N62" s="8">
        <v>501.56</v>
      </c>
      <c r="O62" s="8">
        <v>272.9</v>
      </c>
      <c r="P62" s="8">
        <v>283.3</v>
      </c>
      <c r="Q62" s="8">
        <v>0</v>
      </c>
      <c r="R62" s="8">
        <v>104.4</v>
      </c>
      <c r="S62" s="8">
        <v>20641.674</v>
      </c>
      <c r="T62" s="8">
        <v>4542.408</v>
      </c>
      <c r="U62" s="8">
        <v>2623.302</v>
      </c>
      <c r="V62" s="8">
        <v>4934.891</v>
      </c>
      <c r="W62" s="8">
        <v>7558.193</v>
      </c>
      <c r="X62" s="8">
        <v>194.167</v>
      </c>
      <c r="Y62" s="8">
        <v>50.037</v>
      </c>
      <c r="Z62" s="8">
        <v>17426.79</v>
      </c>
      <c r="AA62" s="8">
        <v>812.596</v>
      </c>
      <c r="AB62" s="8">
        <v>1221.62</v>
      </c>
      <c r="AC62" s="8" t="s">
        <v>60</v>
      </c>
      <c r="AD62" s="9">
        <v>-1769.5762</v>
      </c>
      <c r="AE62" s="8">
        <v>0</v>
      </c>
      <c r="AF62" s="8">
        <v>0</v>
      </c>
      <c r="AG62" s="8">
        <v>0</v>
      </c>
      <c r="AH62" s="8">
        <v>0</v>
      </c>
      <c r="AI62" s="8">
        <v>0</v>
      </c>
      <c r="AJ62" s="8">
        <v>0</v>
      </c>
      <c r="AK62" s="8">
        <v>4955</v>
      </c>
      <c r="AL62" s="8">
        <v>17956.8</v>
      </c>
      <c r="AM62" s="8">
        <v>22911.8</v>
      </c>
      <c r="AN62" s="8">
        <v>34737.01</v>
      </c>
      <c r="AO62" s="8">
        <v>16911.05</v>
      </c>
      <c r="AP62" s="8">
        <v>17825.96</v>
      </c>
      <c r="AQ62" s="8">
        <v>0</v>
      </c>
      <c r="AR62" s="8">
        <v>0</v>
      </c>
      <c r="AS62" s="8"/>
      <c r="AT62" s="8"/>
      <c r="AU62" s="8">
        <v>280</v>
      </c>
      <c r="AV62" s="16">
        <v>275</v>
      </c>
      <c r="AW62" s="9">
        <v>0</v>
      </c>
      <c r="AX62" s="9">
        <v>0</v>
      </c>
      <c r="AY62" s="9">
        <v>290</v>
      </c>
      <c r="AZ62" s="20">
        <v>305</v>
      </c>
      <c r="BA62" s="9">
        <v>0</v>
      </c>
      <c r="BB62" s="9">
        <v>0</v>
      </c>
      <c r="BC62" s="8"/>
      <c r="BD62" s="8"/>
      <c r="BE62" s="24">
        <f t="shared" si="0"/>
        <v>0</v>
      </c>
      <c r="BF62" s="24">
        <f t="shared" ref="BF62:BH62" si="132">AH62</f>
        <v>0</v>
      </c>
      <c r="BG62" s="24">
        <f t="shared" si="132"/>
        <v>0</v>
      </c>
      <c r="BH62" s="24">
        <f t="shared" si="132"/>
        <v>0</v>
      </c>
      <c r="BI62" s="2">
        <f t="shared" si="5"/>
        <v>1</v>
      </c>
      <c r="BJ62" s="2">
        <f t="shared" si="6"/>
        <v>0</v>
      </c>
      <c r="BK62" s="2">
        <f t="shared" si="7"/>
        <v>1</v>
      </c>
      <c r="BL62" s="2">
        <f t="shared" si="8"/>
        <v>0</v>
      </c>
      <c r="BM62" s="23">
        <f t="shared" si="2"/>
        <v>0</v>
      </c>
      <c r="BN62" s="23">
        <f t="shared" ref="BN62:BP62" si="133">AE62</f>
        <v>0</v>
      </c>
      <c r="BO62" s="23">
        <f t="shared" si="133"/>
        <v>0</v>
      </c>
      <c r="BP62" s="23">
        <f t="shared" si="133"/>
        <v>0</v>
      </c>
      <c r="BQ62" s="2">
        <f t="shared" si="10"/>
        <v>1</v>
      </c>
      <c r="BR62" s="2">
        <f t="shared" si="11"/>
        <v>0</v>
      </c>
      <c r="BS62" s="2">
        <f t="shared" si="12"/>
        <v>1</v>
      </c>
      <c r="BT62" s="2">
        <f t="shared" si="13"/>
        <v>0</v>
      </c>
    </row>
    <row r="63" s="2" customFormat="1" spans="1:72">
      <c r="A63" s="8">
        <v>21119.4</v>
      </c>
      <c r="B63" s="8">
        <v>-4853</v>
      </c>
      <c r="C63" s="8">
        <v>19707.87</v>
      </c>
      <c r="D63" s="8">
        <v>5356.02</v>
      </c>
      <c r="E63" s="8">
        <v>0</v>
      </c>
      <c r="F63" s="9">
        <v>-3508</v>
      </c>
      <c r="G63" s="8">
        <v>0</v>
      </c>
      <c r="H63" s="8">
        <v>190.77</v>
      </c>
      <c r="I63" s="8">
        <v>0</v>
      </c>
      <c r="J63" s="8">
        <v>219.9</v>
      </c>
      <c r="K63" s="8">
        <v>270.86</v>
      </c>
      <c r="L63" s="8">
        <v>0</v>
      </c>
      <c r="M63" s="8">
        <v>500.73</v>
      </c>
      <c r="N63" s="8">
        <v>502.38</v>
      </c>
      <c r="O63" s="8">
        <v>277</v>
      </c>
      <c r="P63" s="8">
        <v>288.4</v>
      </c>
      <c r="Q63" s="8">
        <v>0</v>
      </c>
      <c r="R63" s="8">
        <v>105.35</v>
      </c>
      <c r="S63" s="8">
        <v>21176.541</v>
      </c>
      <c r="T63" s="8">
        <v>4744.46</v>
      </c>
      <c r="U63" s="8">
        <v>2403.63</v>
      </c>
      <c r="V63" s="8">
        <v>5522.551</v>
      </c>
      <c r="W63" s="8">
        <v>7926.181</v>
      </c>
      <c r="X63" s="8">
        <v>194.638</v>
      </c>
      <c r="Y63" s="8">
        <v>49.976</v>
      </c>
      <c r="Z63" s="8">
        <v>17309.215</v>
      </c>
      <c r="AA63" s="8">
        <v>855.77</v>
      </c>
      <c r="AB63" s="8">
        <v>1222.34</v>
      </c>
      <c r="AC63" s="8" t="s">
        <v>60</v>
      </c>
      <c r="AD63" s="9">
        <v>-1747.1641</v>
      </c>
      <c r="AE63" s="8">
        <v>0</v>
      </c>
      <c r="AF63" s="8">
        <v>0</v>
      </c>
      <c r="AG63" s="8">
        <v>0</v>
      </c>
      <c r="AH63" s="8">
        <v>0</v>
      </c>
      <c r="AI63" s="8">
        <v>0</v>
      </c>
      <c r="AJ63" s="8">
        <v>0</v>
      </c>
      <c r="AK63" s="8">
        <v>4854</v>
      </c>
      <c r="AL63" s="8">
        <v>18229.6</v>
      </c>
      <c r="AM63" s="8">
        <v>23083.6</v>
      </c>
      <c r="AN63" s="8">
        <v>33542.87</v>
      </c>
      <c r="AO63" s="8">
        <v>16996.66</v>
      </c>
      <c r="AP63" s="8">
        <v>16546.21</v>
      </c>
      <c r="AQ63" s="8">
        <v>0</v>
      </c>
      <c r="AR63" s="8">
        <v>0</v>
      </c>
      <c r="AS63" s="8"/>
      <c r="AT63" s="8"/>
      <c r="AU63" s="8">
        <v>280</v>
      </c>
      <c r="AV63" s="16">
        <v>275</v>
      </c>
      <c r="AW63" s="9">
        <v>0</v>
      </c>
      <c r="AX63" s="9">
        <v>0</v>
      </c>
      <c r="AY63" s="9">
        <v>290</v>
      </c>
      <c r="AZ63" s="20">
        <v>305</v>
      </c>
      <c r="BA63" s="9">
        <v>0</v>
      </c>
      <c r="BB63" s="9">
        <v>0</v>
      </c>
      <c r="BC63" s="8"/>
      <c r="BD63" s="8"/>
      <c r="BE63" s="24">
        <f t="shared" si="0"/>
        <v>0</v>
      </c>
      <c r="BF63" s="24">
        <f t="shared" ref="BF63:BH63" si="134">AH63</f>
        <v>0</v>
      </c>
      <c r="BG63" s="24">
        <f t="shared" si="134"/>
        <v>0</v>
      </c>
      <c r="BH63" s="24">
        <f t="shared" si="134"/>
        <v>0</v>
      </c>
      <c r="BI63" s="2">
        <f t="shared" si="5"/>
        <v>1</v>
      </c>
      <c r="BJ63" s="2">
        <f t="shared" si="6"/>
        <v>0</v>
      </c>
      <c r="BK63" s="2">
        <f t="shared" si="7"/>
        <v>1</v>
      </c>
      <c r="BL63" s="2">
        <f t="shared" si="8"/>
        <v>0</v>
      </c>
      <c r="BM63" s="23">
        <f t="shared" si="2"/>
        <v>0</v>
      </c>
      <c r="BN63" s="23">
        <f t="shared" ref="BN63:BP63" si="135">AE63</f>
        <v>0</v>
      </c>
      <c r="BO63" s="23">
        <f t="shared" si="135"/>
        <v>0</v>
      </c>
      <c r="BP63" s="23">
        <f t="shared" si="135"/>
        <v>0</v>
      </c>
      <c r="BQ63" s="2">
        <f t="shared" si="10"/>
        <v>1</v>
      </c>
      <c r="BR63" s="2">
        <f t="shared" si="11"/>
        <v>0</v>
      </c>
      <c r="BS63" s="2">
        <f t="shared" si="12"/>
        <v>1</v>
      </c>
      <c r="BT63" s="2">
        <f t="shared" si="13"/>
        <v>0</v>
      </c>
    </row>
    <row r="64" s="2" customFormat="1" spans="1:72">
      <c r="A64" s="8">
        <v>21488.98</v>
      </c>
      <c r="B64" s="8">
        <v>-4752</v>
      </c>
      <c r="C64" s="8">
        <v>19711.41</v>
      </c>
      <c r="D64" s="8">
        <v>5622.67</v>
      </c>
      <c r="E64" s="8">
        <v>0</v>
      </c>
      <c r="F64" s="9">
        <v>-4107</v>
      </c>
      <c r="G64" s="8">
        <v>0</v>
      </c>
      <c r="H64" s="8">
        <v>189.89</v>
      </c>
      <c r="I64" s="8">
        <v>0</v>
      </c>
      <c r="J64" s="8">
        <v>220.17</v>
      </c>
      <c r="K64" s="8">
        <v>270.86</v>
      </c>
      <c r="L64" s="8">
        <v>0</v>
      </c>
      <c r="M64" s="8">
        <v>501.15</v>
      </c>
      <c r="N64" s="8">
        <v>502.38</v>
      </c>
      <c r="O64" s="8">
        <v>275.5</v>
      </c>
      <c r="P64" s="8">
        <v>287.4</v>
      </c>
      <c r="Q64" s="8">
        <v>0</v>
      </c>
      <c r="R64" s="8">
        <v>105.4</v>
      </c>
      <c r="S64" s="8">
        <v>21635.24</v>
      </c>
      <c r="T64" s="8">
        <v>4801.838</v>
      </c>
      <c r="U64" s="8">
        <v>2998.023</v>
      </c>
      <c r="V64" s="8">
        <v>5628.983</v>
      </c>
      <c r="W64" s="8">
        <v>8627.007</v>
      </c>
      <c r="X64" s="8">
        <v>195.043</v>
      </c>
      <c r="Y64" s="8">
        <v>50.013</v>
      </c>
      <c r="Z64" s="8">
        <v>17444.598</v>
      </c>
      <c r="AA64" s="8">
        <v>660.871</v>
      </c>
      <c r="AB64" s="8">
        <v>1224.41</v>
      </c>
      <c r="AC64" s="8" t="s">
        <v>60</v>
      </c>
      <c r="AD64" s="9">
        <v>-2352.151</v>
      </c>
      <c r="AE64" s="8">
        <v>0</v>
      </c>
      <c r="AF64" s="8">
        <v>0</v>
      </c>
      <c r="AG64" s="8">
        <v>0</v>
      </c>
      <c r="AH64" s="8">
        <v>0</v>
      </c>
      <c r="AI64" s="8">
        <v>0</v>
      </c>
      <c r="AJ64" s="8">
        <v>0</v>
      </c>
      <c r="AK64" s="8">
        <v>4753</v>
      </c>
      <c r="AL64" s="8">
        <v>18693.1</v>
      </c>
      <c r="AM64" s="8">
        <v>23446.1</v>
      </c>
      <c r="AN64" s="8">
        <v>32174.95</v>
      </c>
      <c r="AO64" s="8">
        <v>17051.61</v>
      </c>
      <c r="AP64" s="8">
        <v>15123.34</v>
      </c>
      <c r="AQ64" s="8">
        <v>0</v>
      </c>
      <c r="AR64" s="8">
        <v>0</v>
      </c>
      <c r="AS64" s="8"/>
      <c r="AT64" s="8"/>
      <c r="AU64" s="8">
        <v>280</v>
      </c>
      <c r="AV64" s="16">
        <v>275</v>
      </c>
      <c r="AW64" s="9">
        <v>0</v>
      </c>
      <c r="AX64" s="9">
        <v>0</v>
      </c>
      <c r="AY64" s="9">
        <v>290</v>
      </c>
      <c r="AZ64" s="20">
        <v>305</v>
      </c>
      <c r="BA64" s="9">
        <v>0</v>
      </c>
      <c r="BB64" s="9">
        <v>0</v>
      </c>
      <c r="BC64" s="8"/>
      <c r="BD64" s="8"/>
      <c r="BE64" s="24">
        <f t="shared" si="0"/>
        <v>0</v>
      </c>
      <c r="BF64" s="24">
        <f t="shared" ref="BF64:BH64" si="136">AH64</f>
        <v>0</v>
      </c>
      <c r="BG64" s="24">
        <f t="shared" si="136"/>
        <v>0</v>
      </c>
      <c r="BH64" s="24">
        <f t="shared" si="136"/>
        <v>0</v>
      </c>
      <c r="BI64" s="2">
        <f t="shared" si="5"/>
        <v>1</v>
      </c>
      <c r="BJ64" s="2">
        <f t="shared" si="6"/>
        <v>0</v>
      </c>
      <c r="BK64" s="2">
        <f t="shared" si="7"/>
        <v>1</v>
      </c>
      <c r="BL64" s="2">
        <f t="shared" si="8"/>
        <v>0</v>
      </c>
      <c r="BM64" s="23">
        <f t="shared" si="2"/>
        <v>0</v>
      </c>
      <c r="BN64" s="23">
        <f t="shared" ref="BN64:BP64" si="137">AE64</f>
        <v>0</v>
      </c>
      <c r="BO64" s="23">
        <f t="shared" si="137"/>
        <v>0</v>
      </c>
      <c r="BP64" s="23">
        <f t="shared" si="137"/>
        <v>0</v>
      </c>
      <c r="BQ64" s="2">
        <f t="shared" si="10"/>
        <v>1</v>
      </c>
      <c r="BR64" s="2">
        <f t="shared" si="11"/>
        <v>0</v>
      </c>
      <c r="BS64" s="2">
        <f t="shared" si="12"/>
        <v>1</v>
      </c>
      <c r="BT64" s="2">
        <f t="shared" si="13"/>
        <v>0</v>
      </c>
    </row>
    <row r="65" s="2" customFormat="1" spans="1:72">
      <c r="A65" s="8">
        <v>22097.51</v>
      </c>
      <c r="B65" s="8">
        <v>-4644</v>
      </c>
      <c r="C65" s="8">
        <v>17556.03</v>
      </c>
      <c r="D65" s="8">
        <v>8245.93</v>
      </c>
      <c r="E65" s="8">
        <v>0</v>
      </c>
      <c r="F65" s="9">
        <v>-4700</v>
      </c>
      <c r="G65" s="8">
        <v>0</v>
      </c>
      <c r="H65" s="8">
        <v>0</v>
      </c>
      <c r="I65" s="8">
        <v>0</v>
      </c>
      <c r="J65" s="8">
        <v>220.18</v>
      </c>
      <c r="K65" s="8">
        <v>0</v>
      </c>
      <c r="L65" s="8">
        <v>0</v>
      </c>
      <c r="M65" s="8">
        <v>0</v>
      </c>
      <c r="N65" s="8">
        <v>510.19</v>
      </c>
      <c r="O65" s="8">
        <v>0</v>
      </c>
      <c r="P65" s="8">
        <v>287.7</v>
      </c>
      <c r="Q65" s="8">
        <v>0</v>
      </c>
      <c r="R65" s="8">
        <v>105.03</v>
      </c>
      <c r="S65" s="8">
        <v>21789.107</v>
      </c>
      <c r="T65" s="8">
        <v>-96.929</v>
      </c>
      <c r="U65" s="8">
        <v>1545.017</v>
      </c>
      <c r="V65" s="8">
        <v>4309.138</v>
      </c>
      <c r="W65" s="8">
        <v>5854.155</v>
      </c>
      <c r="X65" s="8">
        <v>134.118</v>
      </c>
      <c r="Y65" s="8">
        <v>49.981</v>
      </c>
      <c r="Z65" s="8">
        <v>14759.773</v>
      </c>
      <c r="AA65" s="8">
        <v>806.15</v>
      </c>
      <c r="AB65" s="8">
        <v>1226.52</v>
      </c>
      <c r="AC65" s="8" t="s">
        <v>60</v>
      </c>
      <c r="AD65" s="9">
        <v>773.3579</v>
      </c>
      <c r="AE65" s="8">
        <v>0</v>
      </c>
      <c r="AF65" s="8">
        <v>0</v>
      </c>
      <c r="AG65" s="8">
        <v>0</v>
      </c>
      <c r="AH65" s="8">
        <v>0</v>
      </c>
      <c r="AI65" s="8">
        <v>0</v>
      </c>
      <c r="AJ65" s="8">
        <v>0</v>
      </c>
      <c r="AK65" s="8">
        <v>4652</v>
      </c>
      <c r="AL65" s="8">
        <v>19298.9</v>
      </c>
      <c r="AM65" s="8">
        <v>23950.9</v>
      </c>
      <c r="AN65" s="8">
        <v>30746.56</v>
      </c>
      <c r="AO65" s="8">
        <v>17158.61</v>
      </c>
      <c r="AP65" s="8">
        <v>13587.95</v>
      </c>
      <c r="AQ65" s="8">
        <v>0</v>
      </c>
      <c r="AR65" s="8">
        <v>0</v>
      </c>
      <c r="AS65" s="8"/>
      <c r="AT65" s="8"/>
      <c r="AU65" s="8">
        <v>280</v>
      </c>
      <c r="AV65" s="16">
        <v>275</v>
      </c>
      <c r="AW65" s="9">
        <v>0</v>
      </c>
      <c r="AX65" s="9">
        <v>0</v>
      </c>
      <c r="AY65" s="9">
        <v>290</v>
      </c>
      <c r="AZ65" s="20">
        <v>305</v>
      </c>
      <c r="BA65" s="9">
        <v>0</v>
      </c>
      <c r="BB65" s="9">
        <v>0</v>
      </c>
      <c r="BC65" s="8"/>
      <c r="BD65" s="8"/>
      <c r="BE65" s="24">
        <f t="shared" ref="BE65:BE97" si="138">AW65</f>
        <v>0</v>
      </c>
      <c r="BF65" s="24">
        <f t="shared" ref="BF65:BH65" si="139">AH65</f>
        <v>0</v>
      </c>
      <c r="BG65" s="24">
        <f t="shared" si="139"/>
        <v>0</v>
      </c>
      <c r="BH65" s="24">
        <f t="shared" si="139"/>
        <v>0</v>
      </c>
      <c r="BI65" s="2">
        <f t="shared" si="5"/>
        <v>1</v>
      </c>
      <c r="BJ65" s="2">
        <f t="shared" si="6"/>
        <v>0</v>
      </c>
      <c r="BK65" s="2">
        <f t="shared" si="7"/>
        <v>1</v>
      </c>
      <c r="BL65" s="2">
        <f t="shared" si="8"/>
        <v>0</v>
      </c>
      <c r="BM65" s="23">
        <f t="shared" ref="BM65:BM97" si="140">AX65</f>
        <v>0</v>
      </c>
      <c r="BN65" s="23">
        <f t="shared" ref="BN65:BP65" si="141">AE65</f>
        <v>0</v>
      </c>
      <c r="BO65" s="23">
        <f t="shared" si="141"/>
        <v>0</v>
      </c>
      <c r="BP65" s="23">
        <f t="shared" si="141"/>
        <v>0</v>
      </c>
      <c r="BQ65" s="2">
        <f t="shared" si="10"/>
        <v>1</v>
      </c>
      <c r="BR65" s="2">
        <f t="shared" si="11"/>
        <v>0</v>
      </c>
      <c r="BS65" s="2">
        <f t="shared" si="12"/>
        <v>1</v>
      </c>
      <c r="BT65" s="2">
        <f t="shared" si="13"/>
        <v>0</v>
      </c>
    </row>
    <row r="66" s="2" customFormat="1" spans="1:72">
      <c r="A66" s="2">
        <v>22594.67</v>
      </c>
      <c r="B66" s="2">
        <v>-1445</v>
      </c>
      <c r="C66" s="2">
        <v>17697.49</v>
      </c>
      <c r="D66" s="2">
        <v>4834.35</v>
      </c>
      <c r="E66" s="2">
        <v>0</v>
      </c>
      <c r="F66" s="7">
        <v>-1724</v>
      </c>
      <c r="G66" s="2">
        <v>0</v>
      </c>
      <c r="H66" s="2">
        <v>0</v>
      </c>
      <c r="I66" s="2">
        <v>0</v>
      </c>
      <c r="J66" s="2">
        <v>220.5</v>
      </c>
      <c r="K66" s="2">
        <v>0</v>
      </c>
      <c r="L66" s="2">
        <v>0</v>
      </c>
      <c r="M66" s="2">
        <v>0</v>
      </c>
      <c r="N66" s="2">
        <v>583.78</v>
      </c>
      <c r="O66" s="2">
        <v>0</v>
      </c>
      <c r="P66" s="2">
        <v>288</v>
      </c>
      <c r="Q66" s="2">
        <v>0</v>
      </c>
      <c r="R66" s="2">
        <v>104.82</v>
      </c>
      <c r="S66" s="2">
        <v>22232.018</v>
      </c>
      <c r="T66" s="2">
        <v>-291.463</v>
      </c>
      <c r="U66" s="2">
        <v>1487.348</v>
      </c>
      <c r="V66" s="2">
        <v>4169.159</v>
      </c>
      <c r="W66" s="2">
        <v>5656.507</v>
      </c>
      <c r="X66" s="2">
        <v>135.284</v>
      </c>
      <c r="Y66" s="2">
        <v>49.983</v>
      </c>
      <c r="Z66" s="2">
        <v>14542.76</v>
      </c>
      <c r="AA66" s="2">
        <v>708.729</v>
      </c>
      <c r="AB66" s="2">
        <v>1181.37</v>
      </c>
      <c r="AC66" s="2" t="s">
        <v>60</v>
      </c>
      <c r="AD66" s="7">
        <v>852.7808</v>
      </c>
      <c r="AE66" s="2">
        <v>0</v>
      </c>
      <c r="AF66" s="2">
        <v>0</v>
      </c>
      <c r="AG66" s="2">
        <v>0</v>
      </c>
      <c r="AH66" s="2">
        <v>0</v>
      </c>
      <c r="AI66" s="2">
        <v>0</v>
      </c>
      <c r="AJ66" s="2">
        <v>0</v>
      </c>
      <c r="AK66" s="2">
        <v>4159</v>
      </c>
      <c r="AL66" s="2">
        <v>19893.9</v>
      </c>
      <c r="AM66" s="2">
        <v>24052.9</v>
      </c>
      <c r="AN66" s="2">
        <v>29214.82</v>
      </c>
      <c r="AO66" s="2">
        <v>17301.83</v>
      </c>
      <c r="AP66" s="2">
        <v>11912.99</v>
      </c>
      <c r="AQ66" s="2">
        <v>0</v>
      </c>
      <c r="AR66" s="2">
        <v>0</v>
      </c>
      <c r="AU66" s="2">
        <v>280</v>
      </c>
      <c r="AV66" s="15">
        <v>275</v>
      </c>
      <c r="AW66" s="7">
        <v>0</v>
      </c>
      <c r="AX66" s="7">
        <v>0</v>
      </c>
      <c r="AY66" s="7">
        <v>290</v>
      </c>
      <c r="AZ66" s="19">
        <v>305</v>
      </c>
      <c r="BA66" s="7">
        <v>0</v>
      </c>
      <c r="BB66" s="7">
        <v>0</v>
      </c>
      <c r="BE66" s="23">
        <f t="shared" si="138"/>
        <v>0</v>
      </c>
      <c r="BF66" s="23">
        <f t="shared" ref="BF66:BH66" si="142">AH66</f>
        <v>0</v>
      </c>
      <c r="BG66" s="23">
        <f t="shared" si="142"/>
        <v>0</v>
      </c>
      <c r="BH66" s="23">
        <f t="shared" si="142"/>
        <v>0</v>
      </c>
      <c r="BI66" s="2">
        <f t="shared" ref="BI66:BI97" si="143">IF(BE66=0,1,0)</f>
        <v>1</v>
      </c>
      <c r="BJ66" s="2">
        <f t="shared" ref="BJ66:BJ97" si="144">IF(BG66&gt;100,1,0)</f>
        <v>0</v>
      </c>
      <c r="BK66" s="2">
        <f t="shared" ref="BK66:BK97" si="145">IF(BI66&lt;&gt;BJ66,1,0)</f>
        <v>1</v>
      </c>
      <c r="BL66" s="2">
        <f t="shared" ref="BL66:BL97" si="146">IF(BJ66=1,BG66,0)</f>
        <v>0</v>
      </c>
      <c r="BM66" s="23">
        <f t="shared" si="140"/>
        <v>0</v>
      </c>
      <c r="BN66" s="23">
        <f t="shared" ref="BN66:BP66" si="147">AE66</f>
        <v>0</v>
      </c>
      <c r="BO66" s="23">
        <f t="shared" si="147"/>
        <v>0</v>
      </c>
      <c r="BP66" s="23">
        <f t="shared" si="147"/>
        <v>0</v>
      </c>
      <c r="BQ66" s="2">
        <f t="shared" ref="BQ66:BQ97" si="148">IF(BM66&lt;100,1,0)</f>
        <v>1</v>
      </c>
      <c r="BR66" s="2">
        <f t="shared" ref="BR66:BR97" si="149">IF(BO66&gt;100,1,0)</f>
        <v>0</v>
      </c>
      <c r="BS66" s="2">
        <f t="shared" ref="BS66:BS97" si="150">IF(BQ66&lt;&gt;BR66,1,0)</f>
        <v>1</v>
      </c>
      <c r="BT66" s="2">
        <f t="shared" ref="BT66:BT97" si="151">IF(BR66=1,BO66,0)</f>
        <v>0</v>
      </c>
    </row>
    <row r="67" s="2" customFormat="1" spans="1:72">
      <c r="A67" s="2">
        <v>23109.04</v>
      </c>
      <c r="B67" s="2">
        <v>-1625</v>
      </c>
      <c r="C67" s="2">
        <v>17706.76</v>
      </c>
      <c r="D67" s="2">
        <v>5522.17</v>
      </c>
      <c r="E67" s="2">
        <v>0</v>
      </c>
      <c r="F67" s="7">
        <v>-1662</v>
      </c>
      <c r="G67" s="2">
        <v>0</v>
      </c>
      <c r="H67" s="2">
        <v>0</v>
      </c>
      <c r="I67" s="2">
        <v>0</v>
      </c>
      <c r="J67" s="2">
        <v>218.7</v>
      </c>
      <c r="K67" s="2">
        <v>0</v>
      </c>
      <c r="L67" s="2">
        <v>0</v>
      </c>
      <c r="M67" s="2">
        <v>0</v>
      </c>
      <c r="N67" s="2">
        <v>677.51</v>
      </c>
      <c r="O67" s="2">
        <v>0</v>
      </c>
      <c r="P67" s="2">
        <v>290.4</v>
      </c>
      <c r="Q67" s="2">
        <v>0</v>
      </c>
      <c r="R67" s="2">
        <v>104.77</v>
      </c>
      <c r="S67" s="2">
        <v>23128.547</v>
      </c>
      <c r="T67" s="2">
        <v>165.185</v>
      </c>
      <c r="U67" s="2">
        <v>1923.059</v>
      </c>
      <c r="V67" s="2">
        <v>4668.916</v>
      </c>
      <c r="W67" s="2">
        <v>6591.975</v>
      </c>
      <c r="X67" s="2">
        <v>134.356</v>
      </c>
      <c r="Y67" s="2">
        <v>50.034</v>
      </c>
      <c r="Z67" s="2">
        <v>14260.199</v>
      </c>
      <c r="AA67" s="2">
        <v>971.604</v>
      </c>
      <c r="AB67" s="2">
        <v>1187.84</v>
      </c>
      <c r="AC67" s="2" t="s">
        <v>60</v>
      </c>
      <c r="AD67" s="7">
        <v>950.8337</v>
      </c>
      <c r="AE67" s="2">
        <v>0</v>
      </c>
      <c r="AF67" s="2">
        <v>0</v>
      </c>
      <c r="AG67" s="2">
        <v>0</v>
      </c>
      <c r="AH67" s="2">
        <v>0</v>
      </c>
      <c r="AI67" s="2">
        <v>0</v>
      </c>
      <c r="AJ67" s="2">
        <v>0</v>
      </c>
      <c r="AK67" s="2">
        <v>4015</v>
      </c>
      <c r="AL67" s="2">
        <v>20782.5</v>
      </c>
      <c r="AM67" s="2">
        <v>24797.5</v>
      </c>
      <c r="AN67" s="2">
        <v>27544.01</v>
      </c>
      <c r="AO67" s="2">
        <v>17434.93</v>
      </c>
      <c r="AP67" s="2">
        <v>10109.08</v>
      </c>
      <c r="AQ67" s="2">
        <v>0</v>
      </c>
      <c r="AR67" s="2">
        <v>0</v>
      </c>
      <c r="AU67" s="2">
        <v>280</v>
      </c>
      <c r="AV67" s="15">
        <v>275</v>
      </c>
      <c r="AW67" s="7">
        <v>0</v>
      </c>
      <c r="AX67" s="7">
        <v>0</v>
      </c>
      <c r="AY67" s="7">
        <v>290</v>
      </c>
      <c r="AZ67" s="19">
        <v>305</v>
      </c>
      <c r="BA67" s="7">
        <v>0</v>
      </c>
      <c r="BB67" s="7">
        <v>0</v>
      </c>
      <c r="BE67" s="23">
        <f t="shared" si="138"/>
        <v>0</v>
      </c>
      <c r="BF67" s="23">
        <f t="shared" ref="BF67:BH67" si="152">AH67</f>
        <v>0</v>
      </c>
      <c r="BG67" s="23">
        <f t="shared" si="152"/>
        <v>0</v>
      </c>
      <c r="BH67" s="23">
        <f t="shared" si="152"/>
        <v>0</v>
      </c>
      <c r="BI67" s="2">
        <f t="shared" si="143"/>
        <v>1</v>
      </c>
      <c r="BJ67" s="2">
        <f t="shared" si="144"/>
        <v>0</v>
      </c>
      <c r="BK67" s="2">
        <f t="shared" si="145"/>
        <v>1</v>
      </c>
      <c r="BL67" s="2">
        <f t="shared" si="146"/>
        <v>0</v>
      </c>
      <c r="BM67" s="23">
        <f t="shared" si="140"/>
        <v>0</v>
      </c>
      <c r="BN67" s="23">
        <f t="shared" ref="BN67:BP67" si="153">AE67</f>
        <v>0</v>
      </c>
      <c r="BO67" s="23">
        <f t="shared" si="153"/>
        <v>0</v>
      </c>
      <c r="BP67" s="23">
        <f t="shared" si="153"/>
        <v>0</v>
      </c>
      <c r="BQ67" s="2">
        <f t="shared" si="148"/>
        <v>1</v>
      </c>
      <c r="BR67" s="2">
        <f t="shared" si="149"/>
        <v>0</v>
      </c>
      <c r="BS67" s="2">
        <f t="shared" si="150"/>
        <v>1</v>
      </c>
      <c r="BT67" s="2">
        <f t="shared" si="151"/>
        <v>0</v>
      </c>
    </row>
    <row r="68" s="1" customFormat="1" spans="1:72">
      <c r="A68" s="1">
        <v>24008.71</v>
      </c>
      <c r="B68" s="1">
        <v>-1351</v>
      </c>
      <c r="C68" s="1">
        <v>17721.03</v>
      </c>
      <c r="D68" s="1">
        <v>6152.44</v>
      </c>
      <c r="E68" s="1">
        <v>0</v>
      </c>
      <c r="F68" s="6">
        <v>-1597</v>
      </c>
      <c r="G68" s="1">
        <v>0</v>
      </c>
      <c r="H68" s="1">
        <v>0</v>
      </c>
      <c r="I68" s="1">
        <v>0</v>
      </c>
      <c r="J68" s="1">
        <v>219.64</v>
      </c>
      <c r="K68" s="1">
        <v>0</v>
      </c>
      <c r="L68" s="1">
        <v>0</v>
      </c>
      <c r="M68" s="1">
        <v>0</v>
      </c>
      <c r="N68" s="1">
        <v>718.62</v>
      </c>
      <c r="O68" s="1">
        <v>0</v>
      </c>
      <c r="P68" s="1">
        <v>293.9</v>
      </c>
      <c r="Q68" s="1">
        <v>0</v>
      </c>
      <c r="R68" s="1">
        <v>104.55</v>
      </c>
      <c r="S68" s="1">
        <v>23520.83</v>
      </c>
      <c r="T68" s="1">
        <v>-564.284</v>
      </c>
      <c r="U68" s="1">
        <v>2379.341</v>
      </c>
      <c r="V68" s="1">
        <v>4110.403</v>
      </c>
      <c r="W68" s="1">
        <v>6489.744</v>
      </c>
      <c r="X68" s="1">
        <v>209.571</v>
      </c>
      <c r="Y68" s="1">
        <v>49.964</v>
      </c>
      <c r="Z68" s="1">
        <v>13934.205</v>
      </c>
      <c r="AA68" s="1">
        <v>1028.711</v>
      </c>
      <c r="AB68" s="1">
        <v>1183.26</v>
      </c>
      <c r="AC68" s="1" t="s">
        <v>60</v>
      </c>
      <c r="AD68" s="6">
        <v>995.9381</v>
      </c>
      <c r="AE68" s="1">
        <v>0</v>
      </c>
      <c r="AF68" s="1">
        <v>0</v>
      </c>
      <c r="AG68" s="1">
        <v>0</v>
      </c>
      <c r="AH68" s="1">
        <v>0</v>
      </c>
      <c r="AI68" s="1">
        <v>0</v>
      </c>
      <c r="AJ68" s="1">
        <v>0</v>
      </c>
      <c r="AK68" s="1">
        <v>4337</v>
      </c>
      <c r="AL68" s="1">
        <v>22013.8</v>
      </c>
      <c r="AM68" s="1">
        <v>26350.8</v>
      </c>
      <c r="AN68" s="1">
        <v>25806.77</v>
      </c>
      <c r="AO68" s="1">
        <v>17569.99</v>
      </c>
      <c r="AP68" s="1">
        <v>8236.78</v>
      </c>
      <c r="AQ68" s="1">
        <v>0</v>
      </c>
      <c r="AR68" s="1">
        <v>0</v>
      </c>
      <c r="AU68" s="1">
        <v>280</v>
      </c>
      <c r="AV68" s="14">
        <v>275</v>
      </c>
      <c r="AW68" s="6">
        <v>0</v>
      </c>
      <c r="AX68" s="6">
        <v>0</v>
      </c>
      <c r="AY68" s="6">
        <v>290</v>
      </c>
      <c r="AZ68" s="18">
        <v>305</v>
      </c>
      <c r="BA68" s="6">
        <v>0</v>
      </c>
      <c r="BB68" s="6">
        <v>0</v>
      </c>
      <c r="BE68" s="22">
        <f t="shared" si="138"/>
        <v>0</v>
      </c>
      <c r="BF68" s="22">
        <f t="shared" ref="BF68:BH68" si="154">AH68</f>
        <v>0</v>
      </c>
      <c r="BG68" s="22">
        <f t="shared" si="154"/>
        <v>0</v>
      </c>
      <c r="BH68" s="22">
        <f t="shared" si="154"/>
        <v>0</v>
      </c>
      <c r="BI68" s="1">
        <f t="shared" si="143"/>
        <v>1</v>
      </c>
      <c r="BJ68" s="1">
        <f t="shared" si="144"/>
        <v>0</v>
      </c>
      <c r="BK68" s="1">
        <f t="shared" si="145"/>
        <v>1</v>
      </c>
      <c r="BL68" s="1">
        <f t="shared" si="146"/>
        <v>0</v>
      </c>
      <c r="BM68" s="22">
        <f t="shared" si="140"/>
        <v>0</v>
      </c>
      <c r="BN68" s="22">
        <f t="shared" ref="BN68:BP68" si="155">AE68</f>
        <v>0</v>
      </c>
      <c r="BO68" s="22">
        <f t="shared" si="155"/>
        <v>0</v>
      </c>
      <c r="BP68" s="22">
        <f t="shared" si="155"/>
        <v>0</v>
      </c>
      <c r="BQ68" s="1">
        <f t="shared" si="148"/>
        <v>1</v>
      </c>
      <c r="BR68" s="1">
        <f t="shared" si="149"/>
        <v>0</v>
      </c>
      <c r="BS68" s="1">
        <f t="shared" si="150"/>
        <v>1</v>
      </c>
      <c r="BT68" s="1">
        <f t="shared" si="151"/>
        <v>0</v>
      </c>
    </row>
    <row r="69" s="1" customFormat="1" spans="1:72">
      <c r="A69" s="1">
        <v>24612.37</v>
      </c>
      <c r="B69" s="1">
        <v>-1394</v>
      </c>
      <c r="C69" s="1">
        <v>17709.5</v>
      </c>
      <c r="D69" s="1">
        <v>6706.56</v>
      </c>
      <c r="E69" s="1">
        <v>0</v>
      </c>
      <c r="F69" s="6">
        <v>-1531</v>
      </c>
      <c r="G69" s="1">
        <v>0</v>
      </c>
      <c r="H69" s="1">
        <v>0</v>
      </c>
      <c r="I69" s="1">
        <v>0</v>
      </c>
      <c r="J69" s="1">
        <v>220.05</v>
      </c>
      <c r="K69" s="1">
        <v>0</v>
      </c>
      <c r="L69" s="1">
        <v>0</v>
      </c>
      <c r="M69" s="1">
        <v>0</v>
      </c>
      <c r="N69" s="1">
        <v>718.62</v>
      </c>
      <c r="O69" s="1">
        <v>0</v>
      </c>
      <c r="P69" s="1">
        <v>293.8</v>
      </c>
      <c r="Q69" s="1">
        <v>0</v>
      </c>
      <c r="R69" s="1">
        <v>105.29</v>
      </c>
      <c r="S69" s="1">
        <v>24388.607</v>
      </c>
      <c r="T69" s="1">
        <v>-678.725</v>
      </c>
      <c r="U69" s="1">
        <v>3419.707</v>
      </c>
      <c r="V69" s="1">
        <v>3042.037</v>
      </c>
      <c r="W69" s="1">
        <v>6461.745</v>
      </c>
      <c r="X69" s="1">
        <v>219.798</v>
      </c>
      <c r="Y69" s="1">
        <v>49.969</v>
      </c>
      <c r="Z69" s="1">
        <v>13589.57</v>
      </c>
      <c r="AA69" s="1">
        <v>1174.752</v>
      </c>
      <c r="AB69" s="1">
        <v>1275.95</v>
      </c>
      <c r="AC69" s="1" t="s">
        <v>60</v>
      </c>
      <c r="AD69" s="6">
        <v>999.8602</v>
      </c>
      <c r="AE69" s="1">
        <v>0</v>
      </c>
      <c r="AF69" s="1">
        <v>0</v>
      </c>
      <c r="AG69" s="1">
        <v>0</v>
      </c>
      <c r="AH69" s="1">
        <v>0</v>
      </c>
      <c r="AI69" s="1">
        <v>0</v>
      </c>
      <c r="AJ69" s="1">
        <v>0</v>
      </c>
      <c r="AK69" s="1">
        <v>4338</v>
      </c>
      <c r="AL69" s="1">
        <v>22977</v>
      </c>
      <c r="AM69" s="1">
        <v>27315</v>
      </c>
      <c r="AN69" s="1">
        <v>24180.82</v>
      </c>
      <c r="AO69" s="1">
        <v>17793.31</v>
      </c>
      <c r="AP69" s="1">
        <v>6387.51</v>
      </c>
      <c r="AQ69" s="1">
        <v>0</v>
      </c>
      <c r="AR69" s="1">
        <v>0</v>
      </c>
      <c r="AU69" s="1">
        <v>280</v>
      </c>
      <c r="AV69" s="14">
        <v>275</v>
      </c>
      <c r="AW69" s="6">
        <v>0</v>
      </c>
      <c r="AX69" s="6">
        <v>0</v>
      </c>
      <c r="AY69" s="6">
        <v>290</v>
      </c>
      <c r="AZ69" s="18">
        <v>305</v>
      </c>
      <c r="BA69" s="6">
        <v>0</v>
      </c>
      <c r="BB69" s="6">
        <v>0</v>
      </c>
      <c r="BE69" s="22">
        <f t="shared" si="138"/>
        <v>0</v>
      </c>
      <c r="BF69" s="22">
        <f t="shared" ref="BF69:BH69" si="156">AH69</f>
        <v>0</v>
      </c>
      <c r="BG69" s="22">
        <f t="shared" si="156"/>
        <v>0</v>
      </c>
      <c r="BH69" s="22">
        <f t="shared" si="156"/>
        <v>0</v>
      </c>
      <c r="BI69" s="1">
        <f t="shared" si="143"/>
        <v>1</v>
      </c>
      <c r="BJ69" s="1">
        <f t="shared" si="144"/>
        <v>0</v>
      </c>
      <c r="BK69" s="1">
        <f t="shared" si="145"/>
        <v>1</v>
      </c>
      <c r="BL69" s="1">
        <f t="shared" si="146"/>
        <v>0</v>
      </c>
      <c r="BM69" s="22">
        <f t="shared" si="140"/>
        <v>0</v>
      </c>
      <c r="BN69" s="22">
        <f t="shared" ref="BN69:BP69" si="157">AE69</f>
        <v>0</v>
      </c>
      <c r="BO69" s="22">
        <f t="shared" si="157"/>
        <v>0</v>
      </c>
      <c r="BP69" s="22">
        <f t="shared" si="157"/>
        <v>0</v>
      </c>
      <c r="BQ69" s="1">
        <f t="shared" si="148"/>
        <v>1</v>
      </c>
      <c r="BR69" s="1">
        <f t="shared" si="149"/>
        <v>0</v>
      </c>
      <c r="BS69" s="1">
        <f t="shared" si="150"/>
        <v>1</v>
      </c>
      <c r="BT69" s="1">
        <f t="shared" si="151"/>
        <v>0</v>
      </c>
    </row>
    <row r="70" s="1" customFormat="1" spans="1:72">
      <c r="A70" s="1">
        <v>25294.8</v>
      </c>
      <c r="B70" s="1">
        <v>-1318</v>
      </c>
      <c r="C70" s="1">
        <v>17857.79</v>
      </c>
      <c r="D70" s="1">
        <v>8739.69</v>
      </c>
      <c r="E70" s="1">
        <v>0</v>
      </c>
      <c r="F70" s="6">
        <v>-1559</v>
      </c>
      <c r="G70" s="1">
        <v>0</v>
      </c>
      <c r="H70" s="1">
        <v>0</v>
      </c>
      <c r="I70" s="1">
        <v>0</v>
      </c>
      <c r="J70" s="1">
        <v>220.13</v>
      </c>
      <c r="K70" s="1">
        <v>0</v>
      </c>
      <c r="L70" s="1">
        <v>0</v>
      </c>
      <c r="M70" s="1">
        <v>0</v>
      </c>
      <c r="N70" s="1">
        <v>718.62</v>
      </c>
      <c r="O70" s="1">
        <v>0</v>
      </c>
      <c r="P70" s="1">
        <v>292.7</v>
      </c>
      <c r="Q70" s="1">
        <v>0</v>
      </c>
      <c r="R70" s="1">
        <v>104.82</v>
      </c>
      <c r="S70" s="1">
        <v>25101.914</v>
      </c>
      <c r="T70" s="1">
        <v>-173.271</v>
      </c>
      <c r="U70" s="1">
        <v>4762.84</v>
      </c>
      <c r="V70" s="1">
        <v>2220.69</v>
      </c>
      <c r="W70" s="1">
        <v>6983.531</v>
      </c>
      <c r="X70" s="1">
        <v>396.43</v>
      </c>
      <c r="Y70" s="1">
        <v>49.977</v>
      </c>
      <c r="Z70" s="1">
        <v>13540.672</v>
      </c>
      <c r="AA70" s="1">
        <v>1157.207</v>
      </c>
      <c r="AB70" s="1">
        <v>1313</v>
      </c>
      <c r="AC70" s="1" t="s">
        <v>60</v>
      </c>
      <c r="AD70" s="6">
        <v>998.5996</v>
      </c>
      <c r="AE70" s="1">
        <v>0</v>
      </c>
      <c r="AF70" s="1">
        <v>0</v>
      </c>
      <c r="AG70" s="1">
        <v>0</v>
      </c>
      <c r="AH70" s="1">
        <v>0</v>
      </c>
      <c r="AI70" s="1">
        <v>0</v>
      </c>
      <c r="AJ70" s="1">
        <v>0</v>
      </c>
      <c r="AK70" s="1">
        <v>4377</v>
      </c>
      <c r="AL70" s="1">
        <v>23668.6</v>
      </c>
      <c r="AM70" s="1">
        <v>28045.6</v>
      </c>
      <c r="AN70" s="1">
        <v>22554.11</v>
      </c>
      <c r="AO70" s="1">
        <v>17914.59</v>
      </c>
      <c r="AP70" s="1">
        <v>4639.52</v>
      </c>
      <c r="AQ70" s="1">
        <v>0</v>
      </c>
      <c r="AR70" s="1">
        <v>0</v>
      </c>
      <c r="AU70" s="1">
        <v>280</v>
      </c>
      <c r="AV70" s="14">
        <v>276</v>
      </c>
      <c r="AW70" s="6">
        <v>0</v>
      </c>
      <c r="AX70" s="6">
        <v>0</v>
      </c>
      <c r="AY70" s="6">
        <v>290</v>
      </c>
      <c r="AZ70" s="18">
        <v>306</v>
      </c>
      <c r="BA70" s="6">
        <v>0</v>
      </c>
      <c r="BB70" s="6">
        <v>0</v>
      </c>
      <c r="BE70" s="22">
        <f t="shared" si="138"/>
        <v>0</v>
      </c>
      <c r="BF70" s="22">
        <f t="shared" ref="BF70:BH70" si="158">AH70</f>
        <v>0</v>
      </c>
      <c r="BG70" s="22">
        <f t="shared" si="158"/>
        <v>0</v>
      </c>
      <c r="BH70" s="22">
        <f t="shared" si="158"/>
        <v>0</v>
      </c>
      <c r="BI70" s="1">
        <f t="shared" si="143"/>
        <v>1</v>
      </c>
      <c r="BJ70" s="1">
        <f t="shared" si="144"/>
        <v>0</v>
      </c>
      <c r="BK70" s="1">
        <f t="shared" si="145"/>
        <v>1</v>
      </c>
      <c r="BL70" s="1">
        <f t="shared" si="146"/>
        <v>0</v>
      </c>
      <c r="BM70" s="22">
        <f t="shared" si="140"/>
        <v>0</v>
      </c>
      <c r="BN70" s="22">
        <f t="shared" ref="BN70:BP70" si="159">AE70</f>
        <v>0</v>
      </c>
      <c r="BO70" s="22">
        <f t="shared" si="159"/>
        <v>0</v>
      </c>
      <c r="BP70" s="22">
        <f t="shared" si="159"/>
        <v>0</v>
      </c>
      <c r="BQ70" s="1">
        <f t="shared" si="148"/>
        <v>1</v>
      </c>
      <c r="BR70" s="1">
        <f t="shared" si="149"/>
        <v>0</v>
      </c>
      <c r="BS70" s="1">
        <f t="shared" si="150"/>
        <v>1</v>
      </c>
      <c r="BT70" s="1">
        <f t="shared" si="151"/>
        <v>0</v>
      </c>
    </row>
    <row r="71" s="1" customFormat="1" spans="1:72">
      <c r="A71" s="1">
        <v>26271.24</v>
      </c>
      <c r="B71" s="1">
        <v>-1340</v>
      </c>
      <c r="C71" s="1">
        <v>17911.86</v>
      </c>
      <c r="D71" s="1">
        <v>8475.7</v>
      </c>
      <c r="E71" s="1">
        <v>0</v>
      </c>
      <c r="F71" s="6">
        <v>-1362</v>
      </c>
      <c r="G71" s="1">
        <v>0</v>
      </c>
      <c r="H71" s="1">
        <v>0</v>
      </c>
      <c r="I71" s="1">
        <v>0</v>
      </c>
      <c r="J71" s="1">
        <v>220.22</v>
      </c>
      <c r="K71" s="1">
        <v>0</v>
      </c>
      <c r="L71" s="1">
        <v>0</v>
      </c>
      <c r="M71" s="1">
        <v>0</v>
      </c>
      <c r="N71" s="1">
        <v>718.21</v>
      </c>
      <c r="O71" s="1">
        <v>0</v>
      </c>
      <c r="P71" s="1">
        <v>294.2</v>
      </c>
      <c r="Q71" s="1">
        <v>0</v>
      </c>
      <c r="R71" s="1">
        <v>104.71</v>
      </c>
      <c r="S71" s="1">
        <v>25972.246</v>
      </c>
      <c r="T71" s="1">
        <v>214.524</v>
      </c>
      <c r="U71" s="1">
        <v>6138.882</v>
      </c>
      <c r="V71" s="1">
        <v>1394.833</v>
      </c>
      <c r="W71" s="1">
        <v>7533.715</v>
      </c>
      <c r="X71" s="1">
        <v>557.293</v>
      </c>
      <c r="Y71" s="1">
        <v>50.014</v>
      </c>
      <c r="Z71" s="1">
        <v>13028.379</v>
      </c>
      <c r="AA71" s="1">
        <v>1244.125</v>
      </c>
      <c r="AB71" s="1">
        <v>1514.42</v>
      </c>
      <c r="AC71" s="1" t="s">
        <v>60</v>
      </c>
      <c r="AD71" s="6">
        <v>999.5801</v>
      </c>
      <c r="AE71" s="1">
        <v>0</v>
      </c>
      <c r="AF71" s="1">
        <v>0</v>
      </c>
      <c r="AG71" s="1">
        <v>0</v>
      </c>
      <c r="AH71" s="1">
        <v>0</v>
      </c>
      <c r="AI71" s="1">
        <v>0</v>
      </c>
      <c r="AJ71" s="1">
        <v>0</v>
      </c>
      <c r="AK71" s="1">
        <v>4399</v>
      </c>
      <c r="AL71" s="1">
        <v>24802.2</v>
      </c>
      <c r="AM71" s="1">
        <v>29201.2</v>
      </c>
      <c r="AN71" s="1">
        <v>20839.15</v>
      </c>
      <c r="AO71" s="1">
        <v>18031.34</v>
      </c>
      <c r="AP71" s="1">
        <v>2807.81</v>
      </c>
      <c r="AQ71" s="1">
        <v>0</v>
      </c>
      <c r="AR71" s="1">
        <v>0</v>
      </c>
      <c r="AU71" s="1">
        <v>280</v>
      </c>
      <c r="AV71" s="14">
        <v>275</v>
      </c>
      <c r="AW71" s="6">
        <v>0</v>
      </c>
      <c r="AX71" s="6">
        <v>0</v>
      </c>
      <c r="AY71" s="6">
        <v>290</v>
      </c>
      <c r="AZ71" s="18">
        <v>305</v>
      </c>
      <c r="BA71" s="6">
        <v>0</v>
      </c>
      <c r="BB71" s="6">
        <v>0</v>
      </c>
      <c r="BE71" s="22">
        <f t="shared" si="138"/>
        <v>0</v>
      </c>
      <c r="BF71" s="22">
        <f t="shared" ref="BF71:BH71" si="160">AH71</f>
        <v>0</v>
      </c>
      <c r="BG71" s="22">
        <f t="shared" si="160"/>
        <v>0</v>
      </c>
      <c r="BH71" s="22">
        <f t="shared" si="160"/>
        <v>0</v>
      </c>
      <c r="BI71" s="1">
        <f t="shared" si="143"/>
        <v>1</v>
      </c>
      <c r="BJ71" s="1">
        <f t="shared" si="144"/>
        <v>0</v>
      </c>
      <c r="BK71" s="1">
        <f t="shared" si="145"/>
        <v>1</v>
      </c>
      <c r="BL71" s="1">
        <f t="shared" si="146"/>
        <v>0</v>
      </c>
      <c r="BM71" s="22">
        <f t="shared" si="140"/>
        <v>0</v>
      </c>
      <c r="BN71" s="22">
        <f t="shared" ref="BN71:BP71" si="161">AE71</f>
        <v>0</v>
      </c>
      <c r="BO71" s="22">
        <f t="shared" si="161"/>
        <v>0</v>
      </c>
      <c r="BP71" s="22">
        <f t="shared" si="161"/>
        <v>0</v>
      </c>
      <c r="BQ71" s="1">
        <f t="shared" si="148"/>
        <v>1</v>
      </c>
      <c r="BR71" s="1">
        <f t="shared" si="149"/>
        <v>0</v>
      </c>
      <c r="BS71" s="1">
        <f t="shared" si="150"/>
        <v>1</v>
      </c>
      <c r="BT71" s="1">
        <f t="shared" si="151"/>
        <v>0</v>
      </c>
    </row>
    <row r="72" s="1" customFormat="1" spans="1:72">
      <c r="A72" s="1">
        <v>26793.99</v>
      </c>
      <c r="B72" s="1">
        <v>-1363</v>
      </c>
      <c r="C72" s="1">
        <v>18082.52</v>
      </c>
      <c r="D72" s="1">
        <v>8683.2</v>
      </c>
      <c r="E72" s="1">
        <v>0</v>
      </c>
      <c r="F72" s="6">
        <v>-1182</v>
      </c>
      <c r="G72" s="1">
        <v>0</v>
      </c>
      <c r="H72" s="1">
        <v>0</v>
      </c>
      <c r="I72" s="1">
        <v>0</v>
      </c>
      <c r="J72" s="1">
        <v>220.06</v>
      </c>
      <c r="K72" s="1">
        <v>0</v>
      </c>
      <c r="L72" s="1">
        <v>0</v>
      </c>
      <c r="M72" s="1">
        <v>0</v>
      </c>
      <c r="N72" s="1">
        <v>718.62</v>
      </c>
      <c r="O72" s="1">
        <v>0</v>
      </c>
      <c r="P72" s="1">
        <v>293.5</v>
      </c>
      <c r="Q72" s="1">
        <v>0</v>
      </c>
      <c r="R72" s="1">
        <v>105.29</v>
      </c>
      <c r="S72" s="1">
        <v>26730.48</v>
      </c>
      <c r="T72" s="1">
        <v>1561.093</v>
      </c>
      <c r="U72" s="1">
        <v>8676.802</v>
      </c>
      <c r="V72" s="1">
        <v>717.688</v>
      </c>
      <c r="W72" s="1">
        <v>9394.49</v>
      </c>
      <c r="X72" s="1">
        <v>735.639</v>
      </c>
      <c r="Y72" s="1">
        <v>49.974</v>
      </c>
      <c r="Z72" s="1">
        <v>12730.371</v>
      </c>
      <c r="AA72" s="1">
        <v>1340.219</v>
      </c>
      <c r="AB72" s="1">
        <v>1682.73</v>
      </c>
      <c r="AC72" s="1" t="s">
        <v>60</v>
      </c>
      <c r="AD72" s="6">
        <v>1000.0003</v>
      </c>
      <c r="AE72" s="1">
        <v>0</v>
      </c>
      <c r="AF72" s="1">
        <v>0</v>
      </c>
      <c r="AG72" s="1">
        <v>0</v>
      </c>
      <c r="AH72" s="1">
        <v>0</v>
      </c>
      <c r="AI72" s="1">
        <v>0</v>
      </c>
      <c r="AJ72" s="1">
        <v>0</v>
      </c>
      <c r="AK72" s="1">
        <v>4422</v>
      </c>
      <c r="AL72" s="1">
        <v>26093.3</v>
      </c>
      <c r="AM72" s="1">
        <v>30515.3</v>
      </c>
      <c r="AN72" s="1">
        <v>19590.88</v>
      </c>
      <c r="AO72" s="1">
        <v>18176.32</v>
      </c>
      <c r="AP72" s="1">
        <v>1414.56</v>
      </c>
      <c r="AQ72" s="1">
        <v>0</v>
      </c>
      <c r="AR72" s="1">
        <v>0</v>
      </c>
      <c r="AU72" s="1">
        <v>280</v>
      </c>
      <c r="AV72" s="14">
        <v>275</v>
      </c>
      <c r="AW72" s="6">
        <v>0</v>
      </c>
      <c r="AX72" s="6">
        <v>0</v>
      </c>
      <c r="AY72" s="6">
        <v>290</v>
      </c>
      <c r="AZ72" s="18">
        <v>305</v>
      </c>
      <c r="BA72" s="6">
        <v>0</v>
      </c>
      <c r="BB72" s="6">
        <v>0</v>
      </c>
      <c r="BE72" s="22">
        <f t="shared" si="138"/>
        <v>0</v>
      </c>
      <c r="BF72" s="22">
        <f t="shared" ref="BF72:BH72" si="162">AH72</f>
        <v>0</v>
      </c>
      <c r="BG72" s="22">
        <f t="shared" si="162"/>
        <v>0</v>
      </c>
      <c r="BH72" s="22">
        <f t="shared" si="162"/>
        <v>0</v>
      </c>
      <c r="BI72" s="1">
        <f t="shared" si="143"/>
        <v>1</v>
      </c>
      <c r="BJ72" s="1">
        <f t="shared" si="144"/>
        <v>0</v>
      </c>
      <c r="BK72" s="1">
        <f t="shared" si="145"/>
        <v>1</v>
      </c>
      <c r="BL72" s="1">
        <f t="shared" si="146"/>
        <v>0</v>
      </c>
      <c r="BM72" s="22">
        <f t="shared" si="140"/>
        <v>0</v>
      </c>
      <c r="BN72" s="22">
        <f t="shared" ref="BN72:BP72" si="163">AE72</f>
        <v>0</v>
      </c>
      <c r="BO72" s="22">
        <f t="shared" si="163"/>
        <v>0</v>
      </c>
      <c r="BP72" s="22">
        <f t="shared" si="163"/>
        <v>0</v>
      </c>
      <c r="BQ72" s="1">
        <f t="shared" si="148"/>
        <v>1</v>
      </c>
      <c r="BR72" s="1">
        <f t="shared" si="149"/>
        <v>0</v>
      </c>
      <c r="BS72" s="1">
        <f t="shared" si="150"/>
        <v>1</v>
      </c>
      <c r="BT72" s="1">
        <f t="shared" si="151"/>
        <v>0</v>
      </c>
    </row>
    <row r="73" spans="1:72">
      <c r="A73">
        <v>27460.42</v>
      </c>
      <c r="B73">
        <v>-1385</v>
      </c>
      <c r="C73">
        <v>18250.61</v>
      </c>
      <c r="D73">
        <v>9057.17</v>
      </c>
      <c r="E73">
        <v>0</v>
      </c>
      <c r="F73" s="3">
        <v>-994</v>
      </c>
      <c r="G73">
        <v>0</v>
      </c>
      <c r="H73">
        <v>0</v>
      </c>
      <c r="I73">
        <v>0</v>
      </c>
      <c r="J73">
        <v>220.9</v>
      </c>
      <c r="K73">
        <v>0</v>
      </c>
      <c r="L73">
        <v>0</v>
      </c>
      <c r="M73">
        <v>0</v>
      </c>
      <c r="N73">
        <v>717.8</v>
      </c>
      <c r="O73">
        <v>0</v>
      </c>
      <c r="P73">
        <v>292.9</v>
      </c>
      <c r="Q73">
        <v>0</v>
      </c>
      <c r="R73">
        <v>105.03</v>
      </c>
      <c r="S73">
        <v>27144.96</v>
      </c>
      <c r="T73">
        <v>1445.286</v>
      </c>
      <c r="U73">
        <v>9840.041</v>
      </c>
      <c r="V73">
        <v>233.795</v>
      </c>
      <c r="W73">
        <v>10073.836</v>
      </c>
      <c r="X73">
        <v>738.263</v>
      </c>
      <c r="Y73">
        <v>50.019</v>
      </c>
      <c r="Z73">
        <v>12771.922</v>
      </c>
      <c r="AA73">
        <v>1183.508</v>
      </c>
      <c r="AB73">
        <v>1857.96</v>
      </c>
      <c r="AC73" t="s">
        <v>60</v>
      </c>
      <c r="AD73" s="3">
        <v>1000.5606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4444</v>
      </c>
      <c r="AL73">
        <v>26800.4</v>
      </c>
      <c r="AM73">
        <v>31244.4</v>
      </c>
      <c r="AN73">
        <v>18760.18</v>
      </c>
      <c r="AO73">
        <v>18290</v>
      </c>
      <c r="AP73">
        <v>470.18</v>
      </c>
      <c r="AQ73">
        <v>0</v>
      </c>
      <c r="AR73">
        <v>0</v>
      </c>
      <c r="AU73">
        <v>280</v>
      </c>
      <c r="AV73" s="13">
        <v>276</v>
      </c>
      <c r="AW73" s="3">
        <v>0</v>
      </c>
      <c r="AX73" s="3">
        <v>0</v>
      </c>
      <c r="AY73" s="3">
        <v>290</v>
      </c>
      <c r="AZ73" s="17">
        <v>306</v>
      </c>
      <c r="BA73" s="3">
        <v>0</v>
      </c>
      <c r="BB73" s="3">
        <v>0</v>
      </c>
      <c r="BE73" s="21">
        <f t="shared" si="138"/>
        <v>0</v>
      </c>
      <c r="BF73" s="21">
        <f t="shared" ref="BF73:BH73" si="164">AH73</f>
        <v>0</v>
      </c>
      <c r="BG73" s="21">
        <f t="shared" si="164"/>
        <v>0</v>
      </c>
      <c r="BH73" s="21">
        <f t="shared" si="164"/>
        <v>0</v>
      </c>
      <c r="BI73">
        <f t="shared" si="143"/>
        <v>1</v>
      </c>
      <c r="BJ73">
        <f t="shared" si="144"/>
        <v>0</v>
      </c>
      <c r="BK73">
        <f t="shared" si="145"/>
        <v>1</v>
      </c>
      <c r="BL73">
        <f t="shared" si="146"/>
        <v>0</v>
      </c>
      <c r="BM73" s="21">
        <f t="shared" si="140"/>
        <v>0</v>
      </c>
      <c r="BN73" s="21">
        <f t="shared" ref="BN73:BP73" si="165">AE73</f>
        <v>0</v>
      </c>
      <c r="BO73" s="21">
        <f t="shared" si="165"/>
        <v>0</v>
      </c>
      <c r="BP73" s="21">
        <f t="shared" si="165"/>
        <v>0</v>
      </c>
      <c r="BQ73">
        <f t="shared" si="148"/>
        <v>1</v>
      </c>
      <c r="BR73">
        <f t="shared" si="149"/>
        <v>0</v>
      </c>
      <c r="BS73">
        <f t="shared" si="150"/>
        <v>1</v>
      </c>
      <c r="BT73">
        <f t="shared" si="151"/>
        <v>0</v>
      </c>
    </row>
    <row r="74" spans="1:72">
      <c r="A74">
        <v>28177.99</v>
      </c>
      <c r="B74">
        <v>-1408</v>
      </c>
      <c r="C74">
        <v>18347.88</v>
      </c>
      <c r="D74">
        <v>10436.95</v>
      </c>
      <c r="E74">
        <v>0</v>
      </c>
      <c r="F74" s="3">
        <v>-803</v>
      </c>
      <c r="G74">
        <v>0</v>
      </c>
      <c r="H74">
        <v>0</v>
      </c>
      <c r="I74">
        <v>0</v>
      </c>
      <c r="J74">
        <v>221.55</v>
      </c>
      <c r="K74">
        <v>0</v>
      </c>
      <c r="L74">
        <v>0</v>
      </c>
      <c r="M74">
        <v>0</v>
      </c>
      <c r="N74">
        <v>718.62</v>
      </c>
      <c r="O74">
        <v>0</v>
      </c>
      <c r="P74">
        <v>293.6</v>
      </c>
      <c r="Q74">
        <v>0</v>
      </c>
      <c r="R74">
        <v>104.98</v>
      </c>
      <c r="S74">
        <v>27910.373</v>
      </c>
      <c r="T74">
        <v>1516.618</v>
      </c>
      <c r="U74">
        <v>11116.981</v>
      </c>
      <c r="V74">
        <v>34.752</v>
      </c>
      <c r="W74">
        <v>11151.733</v>
      </c>
      <c r="X74">
        <v>740.208</v>
      </c>
      <c r="Y74">
        <v>50.035</v>
      </c>
      <c r="Z74">
        <v>12943.539</v>
      </c>
      <c r="AA74">
        <v>1043.606</v>
      </c>
      <c r="AB74">
        <v>1862.62</v>
      </c>
      <c r="AC74" t="s">
        <v>60</v>
      </c>
      <c r="AD74" s="3">
        <v>1002.2415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4467</v>
      </c>
      <c r="AL74">
        <v>27804.7</v>
      </c>
      <c r="AM74">
        <v>32271.7</v>
      </c>
      <c r="AN74">
        <v>18391.59</v>
      </c>
      <c r="AO74">
        <v>18330.54</v>
      </c>
      <c r="AP74">
        <v>61.05</v>
      </c>
      <c r="AQ74">
        <v>0</v>
      </c>
      <c r="AR74">
        <v>0</v>
      </c>
      <c r="AU74">
        <v>280</v>
      </c>
      <c r="AV74" s="13">
        <v>301.4</v>
      </c>
      <c r="AW74" s="3">
        <v>0</v>
      </c>
      <c r="AX74" s="3">
        <v>0</v>
      </c>
      <c r="AY74" s="3">
        <v>290</v>
      </c>
      <c r="AZ74" s="17">
        <v>331.4</v>
      </c>
      <c r="BA74" s="3">
        <v>0</v>
      </c>
      <c r="BB74" s="3">
        <v>0</v>
      </c>
      <c r="BE74" s="21">
        <f t="shared" si="138"/>
        <v>0</v>
      </c>
      <c r="BF74" s="21">
        <f t="shared" ref="BF74:BH74" si="166">AH74</f>
        <v>0</v>
      </c>
      <c r="BG74" s="21">
        <f t="shared" si="166"/>
        <v>0</v>
      </c>
      <c r="BH74" s="21">
        <f t="shared" si="166"/>
        <v>0</v>
      </c>
      <c r="BI74">
        <f t="shared" si="143"/>
        <v>1</v>
      </c>
      <c r="BJ74">
        <f t="shared" si="144"/>
        <v>0</v>
      </c>
      <c r="BK74">
        <f t="shared" si="145"/>
        <v>1</v>
      </c>
      <c r="BL74">
        <f t="shared" si="146"/>
        <v>0</v>
      </c>
      <c r="BM74" s="21">
        <f t="shared" si="140"/>
        <v>0</v>
      </c>
      <c r="BN74" s="21">
        <f t="shared" ref="BN74:BP74" si="167">AE74</f>
        <v>0</v>
      </c>
      <c r="BO74" s="21">
        <f t="shared" si="167"/>
        <v>0</v>
      </c>
      <c r="BP74" s="21">
        <f t="shared" si="167"/>
        <v>0</v>
      </c>
      <c r="BQ74">
        <f t="shared" si="148"/>
        <v>1</v>
      </c>
      <c r="BR74">
        <f t="shared" si="149"/>
        <v>0</v>
      </c>
      <c r="BS74">
        <f t="shared" si="150"/>
        <v>1</v>
      </c>
      <c r="BT74">
        <f t="shared" si="151"/>
        <v>0</v>
      </c>
    </row>
    <row r="75" spans="1:72">
      <c r="A75">
        <v>28872.82</v>
      </c>
      <c r="B75">
        <v>-1408</v>
      </c>
      <c r="C75">
        <v>18080.27</v>
      </c>
      <c r="D75">
        <v>11384.96</v>
      </c>
      <c r="E75">
        <v>0</v>
      </c>
      <c r="F75" s="3">
        <v>-684</v>
      </c>
      <c r="G75">
        <v>0</v>
      </c>
      <c r="H75">
        <v>0</v>
      </c>
      <c r="I75">
        <v>0</v>
      </c>
      <c r="J75">
        <v>221.9</v>
      </c>
      <c r="K75">
        <v>0</v>
      </c>
      <c r="L75">
        <v>0</v>
      </c>
      <c r="M75">
        <v>0</v>
      </c>
      <c r="N75">
        <v>719.04</v>
      </c>
      <c r="O75">
        <v>0</v>
      </c>
      <c r="P75">
        <v>294.5</v>
      </c>
      <c r="Q75">
        <v>0</v>
      </c>
      <c r="R75">
        <v>104.71</v>
      </c>
      <c r="S75">
        <v>28818.418</v>
      </c>
      <c r="T75">
        <v>1419.888</v>
      </c>
      <c r="U75">
        <v>11533.812</v>
      </c>
      <c r="V75">
        <v>20.527</v>
      </c>
      <c r="W75">
        <v>11554.34</v>
      </c>
      <c r="X75">
        <v>737.945</v>
      </c>
      <c r="Y75">
        <v>49.966</v>
      </c>
      <c r="Z75">
        <v>12837.646</v>
      </c>
      <c r="AA75">
        <v>1193.537</v>
      </c>
      <c r="AB75">
        <v>1864.33</v>
      </c>
      <c r="AC75" t="s">
        <v>60</v>
      </c>
      <c r="AD75" s="3">
        <v>1001.4011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4467</v>
      </c>
      <c r="AL75">
        <v>28640.7</v>
      </c>
      <c r="AM75">
        <v>33107.7</v>
      </c>
      <c r="AN75">
        <v>18384.49</v>
      </c>
      <c r="AO75">
        <v>18374.66</v>
      </c>
      <c r="AP75">
        <v>9.83</v>
      </c>
      <c r="AQ75">
        <v>0</v>
      </c>
      <c r="AR75">
        <v>0</v>
      </c>
      <c r="AU75">
        <v>280</v>
      </c>
      <c r="AV75" s="13">
        <v>275</v>
      </c>
      <c r="AW75" s="3">
        <v>0</v>
      </c>
      <c r="AX75" s="3">
        <v>0</v>
      </c>
      <c r="AY75" s="3">
        <v>290</v>
      </c>
      <c r="AZ75" s="17">
        <v>305</v>
      </c>
      <c r="BA75" s="3">
        <v>0</v>
      </c>
      <c r="BB75" s="3">
        <v>0</v>
      </c>
      <c r="BE75" s="21">
        <f t="shared" si="138"/>
        <v>0</v>
      </c>
      <c r="BF75" s="21">
        <f t="shared" ref="BF75:BH75" si="168">AH75</f>
        <v>0</v>
      </c>
      <c r="BG75" s="21">
        <f t="shared" si="168"/>
        <v>0</v>
      </c>
      <c r="BH75" s="21">
        <f t="shared" si="168"/>
        <v>0</v>
      </c>
      <c r="BI75">
        <f t="shared" si="143"/>
        <v>1</v>
      </c>
      <c r="BJ75">
        <f t="shared" si="144"/>
        <v>0</v>
      </c>
      <c r="BK75">
        <f t="shared" si="145"/>
        <v>1</v>
      </c>
      <c r="BL75">
        <f t="shared" si="146"/>
        <v>0</v>
      </c>
      <c r="BM75" s="21">
        <f t="shared" si="140"/>
        <v>0</v>
      </c>
      <c r="BN75" s="21">
        <f t="shared" ref="BN75:BP75" si="169">AE75</f>
        <v>0</v>
      </c>
      <c r="BO75" s="21">
        <f t="shared" si="169"/>
        <v>0</v>
      </c>
      <c r="BP75" s="21">
        <f t="shared" si="169"/>
        <v>0</v>
      </c>
      <c r="BQ75">
        <f t="shared" si="148"/>
        <v>1</v>
      </c>
      <c r="BR75">
        <f t="shared" si="149"/>
        <v>0</v>
      </c>
      <c r="BS75">
        <f t="shared" si="150"/>
        <v>1</v>
      </c>
      <c r="BT75">
        <f t="shared" si="151"/>
        <v>0</v>
      </c>
    </row>
    <row r="76" spans="1:72">
      <c r="A76">
        <v>29251.47</v>
      </c>
      <c r="B76">
        <v>-1408</v>
      </c>
      <c r="C76">
        <v>20148.08</v>
      </c>
      <c r="D76">
        <v>12735.7</v>
      </c>
      <c r="E76">
        <v>226</v>
      </c>
      <c r="F76" s="3">
        <v>-564</v>
      </c>
      <c r="G76">
        <v>0</v>
      </c>
      <c r="H76">
        <v>0</v>
      </c>
      <c r="I76">
        <v>0</v>
      </c>
      <c r="J76">
        <v>276.31</v>
      </c>
      <c r="K76">
        <v>0</v>
      </c>
      <c r="L76">
        <v>0</v>
      </c>
      <c r="M76">
        <v>0</v>
      </c>
      <c r="N76">
        <v>719.04</v>
      </c>
      <c r="O76">
        <v>0</v>
      </c>
      <c r="P76">
        <v>294.3</v>
      </c>
      <c r="Q76">
        <v>0</v>
      </c>
      <c r="R76">
        <v>138.49</v>
      </c>
      <c r="S76">
        <v>29267.262</v>
      </c>
      <c r="T76">
        <v>1277.966</v>
      </c>
      <c r="U76">
        <v>12054.843</v>
      </c>
      <c r="V76">
        <v>21.487</v>
      </c>
      <c r="W76">
        <v>12076.33</v>
      </c>
      <c r="X76">
        <v>264.635</v>
      </c>
      <c r="Y76">
        <v>49.972</v>
      </c>
      <c r="Z76">
        <v>12285.551</v>
      </c>
      <c r="AA76">
        <v>1752.383</v>
      </c>
      <c r="AB76">
        <v>1868.15</v>
      </c>
      <c r="AC76" t="s">
        <v>60</v>
      </c>
      <c r="AD76" s="3">
        <v>1031.7975</v>
      </c>
      <c r="AE76">
        <v>226</v>
      </c>
      <c r="AF76">
        <v>0</v>
      </c>
      <c r="AG76">
        <v>226</v>
      </c>
      <c r="AH76">
        <v>0</v>
      </c>
      <c r="AI76">
        <v>0</v>
      </c>
      <c r="AJ76">
        <v>0</v>
      </c>
      <c r="AK76">
        <v>4467</v>
      </c>
      <c r="AL76">
        <v>29159.5</v>
      </c>
      <c r="AM76">
        <v>33626.5</v>
      </c>
      <c r="AN76">
        <v>18447.89</v>
      </c>
      <c r="AO76">
        <v>18444.45</v>
      </c>
      <c r="AP76">
        <v>3.44</v>
      </c>
      <c r="AQ76">
        <v>226</v>
      </c>
      <c r="AR76">
        <v>0</v>
      </c>
      <c r="AU76">
        <v>280</v>
      </c>
      <c r="AV76" s="13">
        <v>276</v>
      </c>
      <c r="AW76" s="3">
        <v>0</v>
      </c>
      <c r="AX76" s="3">
        <v>226</v>
      </c>
      <c r="AY76" s="3">
        <v>290</v>
      </c>
      <c r="AZ76" s="17">
        <v>306</v>
      </c>
      <c r="BA76" s="3">
        <v>0</v>
      </c>
      <c r="BB76" s="3">
        <v>226</v>
      </c>
      <c r="BE76" s="21">
        <f t="shared" si="138"/>
        <v>0</v>
      </c>
      <c r="BF76" s="21">
        <f t="shared" ref="BF76:BH76" si="170">AH76</f>
        <v>0</v>
      </c>
      <c r="BG76" s="21">
        <f t="shared" si="170"/>
        <v>0</v>
      </c>
      <c r="BH76" s="21">
        <f t="shared" si="170"/>
        <v>0</v>
      </c>
      <c r="BI76">
        <f t="shared" si="143"/>
        <v>1</v>
      </c>
      <c r="BJ76">
        <f t="shared" si="144"/>
        <v>0</v>
      </c>
      <c r="BK76">
        <f t="shared" si="145"/>
        <v>1</v>
      </c>
      <c r="BL76">
        <f t="shared" si="146"/>
        <v>0</v>
      </c>
      <c r="BM76" s="21">
        <f t="shared" si="140"/>
        <v>226</v>
      </c>
      <c r="BN76" s="21">
        <f t="shared" ref="BN76:BP76" si="171">AE76</f>
        <v>226</v>
      </c>
      <c r="BO76" s="21">
        <f t="shared" si="171"/>
        <v>0</v>
      </c>
      <c r="BP76" s="21">
        <f t="shared" si="171"/>
        <v>226</v>
      </c>
      <c r="BQ76">
        <f t="shared" si="148"/>
        <v>0</v>
      </c>
      <c r="BR76">
        <f t="shared" si="149"/>
        <v>0</v>
      </c>
      <c r="BS76">
        <f t="shared" si="150"/>
        <v>0</v>
      </c>
      <c r="BT76">
        <f t="shared" si="151"/>
        <v>0</v>
      </c>
    </row>
    <row r="77" spans="1:72">
      <c r="A77">
        <v>29354.46</v>
      </c>
      <c r="B77">
        <v>-1866.65</v>
      </c>
      <c r="C77">
        <v>19162.23</v>
      </c>
      <c r="D77">
        <v>13254.68</v>
      </c>
      <c r="E77">
        <v>143</v>
      </c>
      <c r="F77" s="3">
        <v>-1042</v>
      </c>
      <c r="G77">
        <v>0</v>
      </c>
      <c r="H77">
        <v>0</v>
      </c>
      <c r="I77">
        <v>0</v>
      </c>
      <c r="J77">
        <v>248.85</v>
      </c>
      <c r="K77">
        <v>0</v>
      </c>
      <c r="L77">
        <v>0</v>
      </c>
      <c r="M77">
        <v>0</v>
      </c>
      <c r="N77">
        <v>719.04</v>
      </c>
      <c r="O77">
        <v>0</v>
      </c>
      <c r="P77">
        <v>294.4</v>
      </c>
      <c r="Q77">
        <v>0</v>
      </c>
      <c r="R77">
        <v>106.93</v>
      </c>
      <c r="S77">
        <v>29208.176</v>
      </c>
      <c r="T77">
        <v>1799.819</v>
      </c>
      <c r="U77">
        <v>12399.871</v>
      </c>
      <c r="V77">
        <v>22.391</v>
      </c>
      <c r="W77">
        <v>12422.262</v>
      </c>
      <c r="X77">
        <v>883.045</v>
      </c>
      <c r="Y77">
        <v>50.023</v>
      </c>
      <c r="Z77">
        <v>13417.973</v>
      </c>
      <c r="AA77">
        <v>979.645</v>
      </c>
      <c r="AB77">
        <v>1386.3</v>
      </c>
      <c r="AC77" t="s">
        <v>60</v>
      </c>
      <c r="AD77" s="3">
        <v>1002.8018</v>
      </c>
      <c r="AE77">
        <v>143</v>
      </c>
      <c r="AF77">
        <v>0</v>
      </c>
      <c r="AG77">
        <v>143</v>
      </c>
      <c r="AH77">
        <v>0</v>
      </c>
      <c r="AI77">
        <v>0</v>
      </c>
      <c r="AJ77">
        <v>0</v>
      </c>
      <c r="AK77">
        <v>4167</v>
      </c>
      <c r="AL77">
        <v>29372.3</v>
      </c>
      <c r="AM77">
        <v>33539.3</v>
      </c>
      <c r="AN77">
        <v>18443.34</v>
      </c>
      <c r="AO77">
        <v>18442.57</v>
      </c>
      <c r="AP77">
        <v>0.77</v>
      </c>
      <c r="AQ77">
        <v>143</v>
      </c>
      <c r="AR77">
        <v>0</v>
      </c>
      <c r="AU77">
        <v>280</v>
      </c>
      <c r="AV77" s="13">
        <v>275</v>
      </c>
      <c r="AW77" s="3">
        <v>0</v>
      </c>
      <c r="AX77" s="3">
        <v>143</v>
      </c>
      <c r="AY77" s="3">
        <v>290</v>
      </c>
      <c r="AZ77" s="17">
        <v>305</v>
      </c>
      <c r="BA77" s="3">
        <v>0</v>
      </c>
      <c r="BB77" s="3">
        <v>143</v>
      </c>
      <c r="BE77" s="21">
        <f t="shared" si="138"/>
        <v>0</v>
      </c>
      <c r="BF77" s="21">
        <f t="shared" ref="BF77:BH77" si="172">AH77</f>
        <v>0</v>
      </c>
      <c r="BG77" s="21">
        <f t="shared" si="172"/>
        <v>0</v>
      </c>
      <c r="BH77" s="21">
        <f t="shared" si="172"/>
        <v>0</v>
      </c>
      <c r="BI77">
        <f t="shared" si="143"/>
        <v>1</v>
      </c>
      <c r="BJ77">
        <f t="shared" si="144"/>
        <v>0</v>
      </c>
      <c r="BK77">
        <f t="shared" si="145"/>
        <v>1</v>
      </c>
      <c r="BL77">
        <f t="shared" si="146"/>
        <v>0</v>
      </c>
      <c r="BM77" s="21">
        <f t="shared" si="140"/>
        <v>143</v>
      </c>
      <c r="BN77" s="21">
        <f t="shared" ref="BN77:BP77" si="173">AE77</f>
        <v>143</v>
      </c>
      <c r="BO77" s="21">
        <f t="shared" si="173"/>
        <v>0</v>
      </c>
      <c r="BP77" s="21">
        <f t="shared" si="173"/>
        <v>143</v>
      </c>
      <c r="BQ77">
        <f t="shared" si="148"/>
        <v>0</v>
      </c>
      <c r="BR77">
        <f t="shared" si="149"/>
        <v>0</v>
      </c>
      <c r="BS77">
        <f t="shared" si="150"/>
        <v>0</v>
      </c>
      <c r="BT77">
        <f t="shared" si="151"/>
        <v>0</v>
      </c>
    </row>
    <row r="78" spans="1:72">
      <c r="A78">
        <v>29086.63</v>
      </c>
      <c r="B78">
        <v>-1701.59</v>
      </c>
      <c r="C78">
        <v>18450.61</v>
      </c>
      <c r="D78">
        <v>10788.67</v>
      </c>
      <c r="E78">
        <v>0</v>
      </c>
      <c r="F78" s="3">
        <v>-1507</v>
      </c>
      <c r="G78">
        <v>0</v>
      </c>
      <c r="H78">
        <v>0</v>
      </c>
      <c r="I78">
        <v>0</v>
      </c>
      <c r="J78">
        <v>219.97</v>
      </c>
      <c r="K78">
        <v>0</v>
      </c>
      <c r="L78">
        <v>0</v>
      </c>
      <c r="M78">
        <v>0</v>
      </c>
      <c r="N78">
        <v>718.21</v>
      </c>
      <c r="O78">
        <v>0</v>
      </c>
      <c r="P78">
        <v>293.6</v>
      </c>
      <c r="Q78">
        <v>0</v>
      </c>
      <c r="R78">
        <v>106.14</v>
      </c>
      <c r="S78">
        <v>29123.68</v>
      </c>
      <c r="T78">
        <v>1876.463</v>
      </c>
      <c r="U78">
        <v>12788.64</v>
      </c>
      <c r="V78">
        <v>22.151</v>
      </c>
      <c r="W78">
        <v>12810.791</v>
      </c>
      <c r="X78">
        <v>1461.274</v>
      </c>
      <c r="Y78">
        <v>49.969</v>
      </c>
      <c r="Z78">
        <v>14198.031</v>
      </c>
      <c r="AA78">
        <v>789.852</v>
      </c>
      <c r="AB78">
        <v>1392.17</v>
      </c>
      <c r="AC78" t="s">
        <v>60</v>
      </c>
      <c r="AD78" s="3">
        <v>999.0198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4193</v>
      </c>
      <c r="AL78">
        <v>29129</v>
      </c>
      <c r="AM78">
        <v>33322</v>
      </c>
      <c r="AN78">
        <v>18451.62</v>
      </c>
      <c r="AO78">
        <v>18451.62</v>
      </c>
      <c r="AP78">
        <v>0</v>
      </c>
      <c r="AQ78">
        <v>0</v>
      </c>
      <c r="AR78">
        <v>0</v>
      </c>
      <c r="AU78">
        <v>280</v>
      </c>
      <c r="AV78" s="13">
        <v>275</v>
      </c>
      <c r="AW78" s="3">
        <v>0</v>
      </c>
      <c r="AX78" s="3">
        <v>0</v>
      </c>
      <c r="AY78" s="3">
        <v>290</v>
      </c>
      <c r="AZ78" s="17">
        <v>305</v>
      </c>
      <c r="BA78" s="3">
        <v>0</v>
      </c>
      <c r="BB78" s="3">
        <v>0</v>
      </c>
      <c r="BE78" s="21">
        <f t="shared" si="138"/>
        <v>0</v>
      </c>
      <c r="BF78" s="21">
        <f t="shared" ref="BF78:BH78" si="174">AH78</f>
        <v>0</v>
      </c>
      <c r="BG78" s="21">
        <f t="shared" si="174"/>
        <v>0</v>
      </c>
      <c r="BH78" s="21">
        <f t="shared" si="174"/>
        <v>0</v>
      </c>
      <c r="BI78">
        <f t="shared" si="143"/>
        <v>1</v>
      </c>
      <c r="BJ78">
        <f t="shared" si="144"/>
        <v>0</v>
      </c>
      <c r="BK78">
        <f t="shared" si="145"/>
        <v>1</v>
      </c>
      <c r="BL78">
        <f t="shared" si="146"/>
        <v>0</v>
      </c>
      <c r="BM78" s="21">
        <f t="shared" si="140"/>
        <v>0</v>
      </c>
      <c r="BN78" s="21">
        <f t="shared" ref="BN78:BP78" si="175">AE78</f>
        <v>0</v>
      </c>
      <c r="BO78" s="21">
        <f t="shared" si="175"/>
        <v>0</v>
      </c>
      <c r="BP78" s="21">
        <f t="shared" si="175"/>
        <v>0</v>
      </c>
      <c r="BQ78">
        <f t="shared" si="148"/>
        <v>1</v>
      </c>
      <c r="BR78">
        <f t="shared" si="149"/>
        <v>0</v>
      </c>
      <c r="BS78">
        <f t="shared" si="150"/>
        <v>1</v>
      </c>
      <c r="BT78">
        <f t="shared" si="151"/>
        <v>0</v>
      </c>
    </row>
    <row r="79" spans="1:72">
      <c r="A79">
        <v>28950.26</v>
      </c>
      <c r="B79">
        <v>-1682</v>
      </c>
      <c r="C79">
        <v>18356.26</v>
      </c>
      <c r="D79">
        <v>10134.01</v>
      </c>
      <c r="E79">
        <v>0</v>
      </c>
      <c r="F79" s="3">
        <v>-2096</v>
      </c>
      <c r="G79">
        <v>0</v>
      </c>
      <c r="H79">
        <v>0</v>
      </c>
      <c r="I79">
        <v>0</v>
      </c>
      <c r="J79">
        <v>221.38</v>
      </c>
      <c r="K79">
        <v>0</v>
      </c>
      <c r="L79">
        <v>0</v>
      </c>
      <c r="M79">
        <v>0</v>
      </c>
      <c r="N79">
        <v>717.8</v>
      </c>
      <c r="O79">
        <v>0</v>
      </c>
      <c r="P79">
        <v>294</v>
      </c>
      <c r="Q79">
        <v>0</v>
      </c>
      <c r="R79">
        <v>105.51</v>
      </c>
      <c r="S79">
        <v>28887.71</v>
      </c>
      <c r="T79">
        <v>1738.603</v>
      </c>
      <c r="U79">
        <v>13221.616</v>
      </c>
      <c r="V79">
        <v>22.154</v>
      </c>
      <c r="W79">
        <v>13243.77</v>
      </c>
      <c r="X79">
        <v>1452.266</v>
      </c>
      <c r="Y79">
        <v>50.013</v>
      </c>
      <c r="Z79">
        <v>14624.318</v>
      </c>
      <c r="AA79">
        <v>782.1</v>
      </c>
      <c r="AB79">
        <v>1387.07</v>
      </c>
      <c r="AC79" t="s">
        <v>60</v>
      </c>
      <c r="AD79" s="3">
        <v>997.1988</v>
      </c>
      <c r="AE79">
        <v>0</v>
      </c>
      <c r="AF79">
        <v>0</v>
      </c>
      <c r="AG79">
        <v>0</v>
      </c>
      <c r="AH79">
        <v>0</v>
      </c>
      <c r="AI79">
        <v>233.33</v>
      </c>
      <c r="AJ79">
        <v>233.33</v>
      </c>
      <c r="AK79">
        <v>4193</v>
      </c>
      <c r="AL79">
        <v>28911.4</v>
      </c>
      <c r="AM79">
        <v>33104.4</v>
      </c>
      <c r="AN79">
        <v>18454.73</v>
      </c>
      <c r="AO79">
        <v>18454.73</v>
      </c>
      <c r="AP79">
        <v>0</v>
      </c>
      <c r="AQ79">
        <v>0</v>
      </c>
      <c r="AR79">
        <v>16.04</v>
      </c>
      <c r="AU79">
        <v>281</v>
      </c>
      <c r="AV79" s="13">
        <v>275</v>
      </c>
      <c r="AW79" s="3">
        <v>233.33</v>
      </c>
      <c r="AX79" s="3">
        <v>0</v>
      </c>
      <c r="AY79" s="3">
        <v>291</v>
      </c>
      <c r="AZ79" s="17">
        <v>305</v>
      </c>
      <c r="BA79" s="3">
        <v>233.33</v>
      </c>
      <c r="BB79" s="3">
        <v>0</v>
      </c>
      <c r="BE79" s="21">
        <f t="shared" si="138"/>
        <v>233.33</v>
      </c>
      <c r="BF79" s="21">
        <f t="shared" ref="BF79:BH79" si="176">AH79</f>
        <v>0</v>
      </c>
      <c r="BG79" s="21">
        <f t="shared" si="176"/>
        <v>233.33</v>
      </c>
      <c r="BH79" s="21">
        <f t="shared" si="176"/>
        <v>233.33</v>
      </c>
      <c r="BI79">
        <f t="shared" si="143"/>
        <v>0</v>
      </c>
      <c r="BJ79">
        <f t="shared" si="144"/>
        <v>1</v>
      </c>
      <c r="BK79">
        <f t="shared" si="145"/>
        <v>1</v>
      </c>
      <c r="BL79">
        <f t="shared" si="146"/>
        <v>233.33</v>
      </c>
      <c r="BM79" s="21">
        <f t="shared" si="140"/>
        <v>0</v>
      </c>
      <c r="BN79" s="21">
        <f t="shared" ref="BN79:BP79" si="177">AE79</f>
        <v>0</v>
      </c>
      <c r="BO79" s="21">
        <f t="shared" si="177"/>
        <v>0</v>
      </c>
      <c r="BP79" s="21">
        <f t="shared" si="177"/>
        <v>0</v>
      </c>
      <c r="BQ79">
        <f t="shared" si="148"/>
        <v>1</v>
      </c>
      <c r="BR79">
        <f t="shared" si="149"/>
        <v>0</v>
      </c>
      <c r="BS79">
        <f t="shared" si="150"/>
        <v>1</v>
      </c>
      <c r="BT79">
        <f t="shared" si="151"/>
        <v>0</v>
      </c>
    </row>
    <row r="80" spans="1:72">
      <c r="A80">
        <v>28750.09</v>
      </c>
      <c r="B80">
        <v>-1682</v>
      </c>
      <c r="C80">
        <v>18317.72</v>
      </c>
      <c r="D80">
        <v>9990.28</v>
      </c>
      <c r="E80">
        <v>0</v>
      </c>
      <c r="F80" s="3">
        <v>-2307</v>
      </c>
      <c r="G80">
        <v>0</v>
      </c>
      <c r="H80">
        <v>0</v>
      </c>
      <c r="I80">
        <v>0</v>
      </c>
      <c r="J80">
        <v>219.93</v>
      </c>
      <c r="K80">
        <v>0</v>
      </c>
      <c r="L80">
        <v>0</v>
      </c>
      <c r="M80">
        <v>0</v>
      </c>
      <c r="N80">
        <v>718.21</v>
      </c>
      <c r="O80">
        <v>0</v>
      </c>
      <c r="P80">
        <v>293.6</v>
      </c>
      <c r="Q80">
        <v>0</v>
      </c>
      <c r="R80">
        <v>105.61</v>
      </c>
      <c r="S80">
        <v>28712.814</v>
      </c>
      <c r="T80">
        <v>1720.191</v>
      </c>
      <c r="U80">
        <v>13598.705</v>
      </c>
      <c r="V80">
        <v>22.148</v>
      </c>
      <c r="W80">
        <v>13620.853</v>
      </c>
      <c r="X80">
        <v>1335.128</v>
      </c>
      <c r="Y80">
        <v>49.979</v>
      </c>
      <c r="Z80">
        <v>14912.045</v>
      </c>
      <c r="AA80">
        <v>680.078</v>
      </c>
      <c r="AB80">
        <v>1389.44</v>
      </c>
      <c r="AC80" t="s">
        <v>60</v>
      </c>
      <c r="AD80" s="3">
        <v>995.798</v>
      </c>
      <c r="AE80">
        <v>0</v>
      </c>
      <c r="AF80">
        <v>0</v>
      </c>
      <c r="AG80">
        <v>0</v>
      </c>
      <c r="AH80">
        <v>0</v>
      </c>
      <c r="AI80">
        <v>244.44</v>
      </c>
      <c r="AJ80">
        <v>244.44</v>
      </c>
      <c r="AK80">
        <v>4193</v>
      </c>
      <c r="AL80">
        <v>28858.4</v>
      </c>
      <c r="AM80">
        <v>33051.4</v>
      </c>
      <c r="AN80">
        <v>18496.14</v>
      </c>
      <c r="AO80">
        <v>18496.14</v>
      </c>
      <c r="AP80">
        <v>0</v>
      </c>
      <c r="AQ80">
        <v>0</v>
      </c>
      <c r="AR80">
        <v>18.74</v>
      </c>
      <c r="AU80">
        <v>281</v>
      </c>
      <c r="AV80" s="13">
        <v>275</v>
      </c>
      <c r="AW80" s="3">
        <v>244.45</v>
      </c>
      <c r="AX80" s="3">
        <v>0</v>
      </c>
      <c r="AY80" s="3">
        <v>291</v>
      </c>
      <c r="AZ80" s="17">
        <v>305</v>
      </c>
      <c r="BA80" s="3">
        <v>244.45</v>
      </c>
      <c r="BB80" s="3">
        <v>0</v>
      </c>
      <c r="BE80" s="21">
        <f t="shared" si="138"/>
        <v>244.45</v>
      </c>
      <c r="BF80" s="21">
        <f t="shared" ref="BF80:BH80" si="178">AH80</f>
        <v>0</v>
      </c>
      <c r="BG80" s="21">
        <f t="shared" si="178"/>
        <v>244.44</v>
      </c>
      <c r="BH80" s="21">
        <f t="shared" si="178"/>
        <v>244.44</v>
      </c>
      <c r="BI80">
        <f t="shared" si="143"/>
        <v>0</v>
      </c>
      <c r="BJ80">
        <f t="shared" si="144"/>
        <v>1</v>
      </c>
      <c r="BK80">
        <f t="shared" si="145"/>
        <v>1</v>
      </c>
      <c r="BL80">
        <f t="shared" si="146"/>
        <v>244.44</v>
      </c>
      <c r="BM80" s="21">
        <f t="shared" si="140"/>
        <v>0</v>
      </c>
      <c r="BN80" s="21">
        <f t="shared" ref="BN80:BP80" si="179">AE80</f>
        <v>0</v>
      </c>
      <c r="BO80" s="21">
        <f t="shared" si="179"/>
        <v>0</v>
      </c>
      <c r="BP80" s="21">
        <f t="shared" si="179"/>
        <v>0</v>
      </c>
      <c r="BQ80">
        <f t="shared" si="148"/>
        <v>1</v>
      </c>
      <c r="BR80">
        <f t="shared" si="149"/>
        <v>0</v>
      </c>
      <c r="BS80">
        <f t="shared" si="150"/>
        <v>1</v>
      </c>
      <c r="BT80">
        <f t="shared" si="151"/>
        <v>0</v>
      </c>
    </row>
    <row r="81" spans="1:72">
      <c r="A81">
        <v>28662.29</v>
      </c>
      <c r="B81">
        <v>-1682</v>
      </c>
      <c r="C81">
        <v>18243.59</v>
      </c>
      <c r="D81">
        <v>10093.27</v>
      </c>
      <c r="E81">
        <v>0</v>
      </c>
      <c r="F81" s="3">
        <v>-2301</v>
      </c>
      <c r="G81">
        <v>0</v>
      </c>
      <c r="H81">
        <v>0</v>
      </c>
      <c r="I81">
        <v>0</v>
      </c>
      <c r="J81">
        <v>220.82</v>
      </c>
      <c r="K81">
        <v>0</v>
      </c>
      <c r="L81">
        <v>0</v>
      </c>
      <c r="M81">
        <v>0</v>
      </c>
      <c r="N81">
        <v>717.8</v>
      </c>
      <c r="O81">
        <v>0</v>
      </c>
      <c r="P81">
        <v>294.1</v>
      </c>
      <c r="Q81">
        <v>0</v>
      </c>
      <c r="R81">
        <v>140.71</v>
      </c>
      <c r="S81">
        <v>28685.883</v>
      </c>
      <c r="T81">
        <v>1569.705</v>
      </c>
      <c r="U81">
        <v>14041.822</v>
      </c>
      <c r="V81">
        <v>22.017</v>
      </c>
      <c r="W81">
        <v>14063.839</v>
      </c>
      <c r="X81">
        <v>761.108</v>
      </c>
      <c r="Y81">
        <v>50.035</v>
      </c>
      <c r="Z81">
        <v>14854.256</v>
      </c>
      <c r="AA81">
        <v>649.023</v>
      </c>
      <c r="AB81">
        <v>1368.83</v>
      </c>
      <c r="AC81" t="s">
        <v>60</v>
      </c>
      <c r="AD81" s="3">
        <v>1029.4163</v>
      </c>
      <c r="AE81">
        <v>0</v>
      </c>
      <c r="AF81">
        <v>0</v>
      </c>
      <c r="AG81">
        <v>0</v>
      </c>
      <c r="AH81">
        <v>0</v>
      </c>
      <c r="AI81">
        <v>244.44</v>
      </c>
      <c r="AJ81">
        <v>244.44</v>
      </c>
      <c r="AK81">
        <v>4193</v>
      </c>
      <c r="AL81">
        <v>28673.1</v>
      </c>
      <c r="AM81">
        <v>32866.1</v>
      </c>
      <c r="AN81">
        <v>18632.13</v>
      </c>
      <c r="AO81">
        <v>18632.13</v>
      </c>
      <c r="AP81">
        <v>0</v>
      </c>
      <c r="AQ81">
        <v>0</v>
      </c>
      <c r="AR81">
        <v>18.98</v>
      </c>
      <c r="AU81">
        <v>281</v>
      </c>
      <c r="AV81" s="13">
        <v>275</v>
      </c>
      <c r="AW81" s="3">
        <v>244.45</v>
      </c>
      <c r="AX81" s="3">
        <v>0</v>
      </c>
      <c r="AY81" s="3">
        <v>291</v>
      </c>
      <c r="AZ81" s="17">
        <v>305</v>
      </c>
      <c r="BA81" s="3">
        <v>244.45</v>
      </c>
      <c r="BB81" s="3">
        <v>0</v>
      </c>
      <c r="BE81" s="21">
        <f t="shared" si="138"/>
        <v>244.45</v>
      </c>
      <c r="BF81" s="21">
        <f t="shared" ref="BF81:BH81" si="180">AH81</f>
        <v>0</v>
      </c>
      <c r="BG81" s="21">
        <f t="shared" si="180"/>
        <v>244.44</v>
      </c>
      <c r="BH81" s="21">
        <f t="shared" si="180"/>
        <v>244.44</v>
      </c>
      <c r="BI81">
        <f t="shared" si="143"/>
        <v>0</v>
      </c>
      <c r="BJ81">
        <f t="shared" si="144"/>
        <v>1</v>
      </c>
      <c r="BK81">
        <f t="shared" si="145"/>
        <v>1</v>
      </c>
      <c r="BL81">
        <f t="shared" si="146"/>
        <v>244.44</v>
      </c>
      <c r="BM81" s="21">
        <f t="shared" si="140"/>
        <v>0</v>
      </c>
      <c r="BN81" s="21">
        <f t="shared" ref="BN81:BP81" si="181">AE81</f>
        <v>0</v>
      </c>
      <c r="BO81" s="21">
        <f t="shared" si="181"/>
        <v>0</v>
      </c>
      <c r="BP81" s="21">
        <f t="shared" si="181"/>
        <v>0</v>
      </c>
      <c r="BQ81">
        <f t="shared" si="148"/>
        <v>1</v>
      </c>
      <c r="BR81">
        <f t="shared" si="149"/>
        <v>0</v>
      </c>
      <c r="BS81">
        <f t="shared" si="150"/>
        <v>1</v>
      </c>
      <c r="BT81">
        <f t="shared" si="151"/>
        <v>0</v>
      </c>
    </row>
    <row r="82" spans="1:72">
      <c r="A82">
        <v>28610.54</v>
      </c>
      <c r="B82">
        <v>-1812.82</v>
      </c>
      <c r="C82">
        <v>18230.72</v>
      </c>
      <c r="D82">
        <v>10719.83</v>
      </c>
      <c r="E82">
        <v>0</v>
      </c>
      <c r="F82" s="3">
        <v>-2088</v>
      </c>
      <c r="G82">
        <v>0</v>
      </c>
      <c r="H82">
        <v>0</v>
      </c>
      <c r="I82">
        <v>0</v>
      </c>
      <c r="J82">
        <v>221.23</v>
      </c>
      <c r="K82">
        <v>0</v>
      </c>
      <c r="L82">
        <v>0</v>
      </c>
      <c r="M82">
        <v>0</v>
      </c>
      <c r="N82">
        <v>749.46</v>
      </c>
      <c r="O82">
        <v>0</v>
      </c>
      <c r="P82">
        <v>294.4</v>
      </c>
      <c r="Q82">
        <v>0</v>
      </c>
      <c r="R82">
        <v>105.24</v>
      </c>
      <c r="S82">
        <v>28435.465</v>
      </c>
      <c r="T82">
        <v>327.332</v>
      </c>
      <c r="U82">
        <v>12237.265</v>
      </c>
      <c r="V82">
        <v>22.129</v>
      </c>
      <c r="W82">
        <v>12259.395</v>
      </c>
      <c r="X82">
        <v>217.566</v>
      </c>
      <c r="Y82">
        <v>49.966</v>
      </c>
      <c r="Z82">
        <v>14843.855</v>
      </c>
      <c r="AA82">
        <v>827.414</v>
      </c>
      <c r="AB82">
        <v>1367.37</v>
      </c>
      <c r="AC82" t="s">
        <v>60</v>
      </c>
      <c r="AD82" s="3">
        <v>1028.2957</v>
      </c>
      <c r="AE82">
        <v>0</v>
      </c>
      <c r="AF82">
        <v>0</v>
      </c>
      <c r="AG82">
        <v>0</v>
      </c>
      <c r="AH82">
        <v>0</v>
      </c>
      <c r="AI82">
        <v>233.33</v>
      </c>
      <c r="AJ82">
        <v>233.33</v>
      </c>
      <c r="AK82">
        <v>4195</v>
      </c>
      <c r="AL82">
        <v>28657.8</v>
      </c>
      <c r="AM82">
        <v>32852.8</v>
      </c>
      <c r="AN82">
        <v>18634.74</v>
      </c>
      <c r="AO82">
        <v>18634.74</v>
      </c>
      <c r="AP82">
        <v>0</v>
      </c>
      <c r="AQ82">
        <v>0</v>
      </c>
      <c r="AR82">
        <v>16.48</v>
      </c>
      <c r="AU82">
        <v>281</v>
      </c>
      <c r="AV82" s="13">
        <v>275</v>
      </c>
      <c r="AW82" s="3">
        <v>233.33</v>
      </c>
      <c r="AX82" s="3">
        <v>0</v>
      </c>
      <c r="AY82" s="3">
        <v>291</v>
      </c>
      <c r="AZ82" s="17">
        <v>305</v>
      </c>
      <c r="BA82" s="3">
        <v>233.33</v>
      </c>
      <c r="BB82" s="3">
        <v>0</v>
      </c>
      <c r="BE82" s="21">
        <f t="shared" si="138"/>
        <v>233.33</v>
      </c>
      <c r="BF82" s="21">
        <f t="shared" ref="BF82:BH82" si="182">AH82</f>
        <v>0</v>
      </c>
      <c r="BG82" s="21">
        <f t="shared" si="182"/>
        <v>233.33</v>
      </c>
      <c r="BH82" s="21">
        <f t="shared" si="182"/>
        <v>233.33</v>
      </c>
      <c r="BI82">
        <f t="shared" si="143"/>
        <v>0</v>
      </c>
      <c r="BJ82">
        <f t="shared" si="144"/>
        <v>1</v>
      </c>
      <c r="BK82">
        <f t="shared" si="145"/>
        <v>1</v>
      </c>
      <c r="BL82">
        <f t="shared" si="146"/>
        <v>233.33</v>
      </c>
      <c r="BM82" s="21">
        <f t="shared" si="140"/>
        <v>0</v>
      </c>
      <c r="BN82" s="21">
        <f t="shared" ref="BN82:BP82" si="183">AE82</f>
        <v>0</v>
      </c>
      <c r="BO82" s="21">
        <f t="shared" si="183"/>
        <v>0</v>
      </c>
      <c r="BP82" s="21">
        <f t="shared" si="183"/>
        <v>0</v>
      </c>
      <c r="BQ82">
        <f t="shared" si="148"/>
        <v>1</v>
      </c>
      <c r="BR82">
        <f t="shared" si="149"/>
        <v>0</v>
      </c>
      <c r="BS82">
        <f t="shared" si="150"/>
        <v>1</v>
      </c>
      <c r="BT82">
        <f t="shared" si="151"/>
        <v>0</v>
      </c>
    </row>
    <row r="83" spans="1:72">
      <c r="A83">
        <v>28426.32</v>
      </c>
      <c r="B83">
        <v>-1778.82</v>
      </c>
      <c r="C83">
        <v>18255.35</v>
      </c>
      <c r="D83">
        <v>11010.4</v>
      </c>
      <c r="E83">
        <v>0</v>
      </c>
      <c r="F83" s="3">
        <v>-1487</v>
      </c>
      <c r="G83">
        <v>0</v>
      </c>
      <c r="H83">
        <v>0</v>
      </c>
      <c r="I83">
        <v>0</v>
      </c>
      <c r="J83">
        <v>221</v>
      </c>
      <c r="K83">
        <v>0</v>
      </c>
      <c r="L83">
        <v>0</v>
      </c>
      <c r="M83">
        <v>0</v>
      </c>
      <c r="N83">
        <v>748.64</v>
      </c>
      <c r="O83">
        <v>0</v>
      </c>
      <c r="P83">
        <v>295.5</v>
      </c>
      <c r="Q83">
        <v>0</v>
      </c>
      <c r="R83">
        <v>105.4</v>
      </c>
      <c r="S83">
        <v>28499.264</v>
      </c>
      <c r="T83">
        <v>-180.719</v>
      </c>
      <c r="U83">
        <v>12005.097</v>
      </c>
      <c r="V83">
        <v>22.016</v>
      </c>
      <c r="W83">
        <v>12027.113</v>
      </c>
      <c r="X83">
        <v>221.435</v>
      </c>
      <c r="Y83">
        <v>49.975</v>
      </c>
      <c r="Z83">
        <v>14674.328</v>
      </c>
      <c r="AA83">
        <v>770.693</v>
      </c>
      <c r="AB83">
        <v>1344.44</v>
      </c>
      <c r="AC83" t="s">
        <v>60</v>
      </c>
      <c r="AD83" s="3">
        <v>1028.996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4111</v>
      </c>
      <c r="AL83">
        <v>28618.8</v>
      </c>
      <c r="AM83">
        <v>32729.8</v>
      </c>
      <c r="AN83">
        <v>18635.81</v>
      </c>
      <c r="AO83">
        <v>18635.81</v>
      </c>
      <c r="AP83">
        <v>0</v>
      </c>
      <c r="AQ83">
        <v>0</v>
      </c>
      <c r="AR83">
        <v>0</v>
      </c>
      <c r="AU83">
        <v>280</v>
      </c>
      <c r="AV83" s="13">
        <v>275</v>
      </c>
      <c r="AW83" s="3">
        <v>0</v>
      </c>
      <c r="AX83" s="3">
        <v>0</v>
      </c>
      <c r="AY83" s="3">
        <v>290</v>
      </c>
      <c r="AZ83" s="17">
        <v>305</v>
      </c>
      <c r="BA83" s="3">
        <v>0</v>
      </c>
      <c r="BB83" s="3">
        <v>0</v>
      </c>
      <c r="BE83" s="21">
        <f t="shared" si="138"/>
        <v>0</v>
      </c>
      <c r="BF83" s="21">
        <f t="shared" ref="BF83:BH83" si="184">AH83</f>
        <v>0</v>
      </c>
      <c r="BG83" s="21">
        <f t="shared" si="184"/>
        <v>0</v>
      </c>
      <c r="BH83" s="21">
        <f t="shared" si="184"/>
        <v>0</v>
      </c>
      <c r="BI83">
        <f t="shared" si="143"/>
        <v>1</v>
      </c>
      <c r="BJ83">
        <f t="shared" si="144"/>
        <v>0</v>
      </c>
      <c r="BK83">
        <f t="shared" si="145"/>
        <v>1</v>
      </c>
      <c r="BL83">
        <f t="shared" si="146"/>
        <v>0</v>
      </c>
      <c r="BM83" s="21">
        <f t="shared" si="140"/>
        <v>0</v>
      </c>
      <c r="BN83" s="21">
        <f t="shared" ref="BN83:BP83" si="185">AE83</f>
        <v>0</v>
      </c>
      <c r="BO83" s="21">
        <f t="shared" si="185"/>
        <v>0</v>
      </c>
      <c r="BP83" s="21">
        <f t="shared" si="185"/>
        <v>0</v>
      </c>
      <c r="BQ83">
        <f t="shared" si="148"/>
        <v>1</v>
      </c>
      <c r="BR83">
        <f t="shared" si="149"/>
        <v>0</v>
      </c>
      <c r="BS83">
        <f t="shared" si="150"/>
        <v>1</v>
      </c>
      <c r="BT83">
        <f t="shared" si="151"/>
        <v>0</v>
      </c>
    </row>
    <row r="84" spans="1:72">
      <c r="A84">
        <v>28614.35</v>
      </c>
      <c r="B84">
        <v>-1650.38</v>
      </c>
      <c r="C84">
        <v>18257.65</v>
      </c>
      <c r="D84">
        <v>11073.69</v>
      </c>
      <c r="E84">
        <v>0</v>
      </c>
      <c r="F84" s="3">
        <v>-890</v>
      </c>
      <c r="G84">
        <v>0</v>
      </c>
      <c r="H84">
        <v>0</v>
      </c>
      <c r="I84">
        <v>0</v>
      </c>
      <c r="J84">
        <v>221.41</v>
      </c>
      <c r="K84">
        <v>0</v>
      </c>
      <c r="L84">
        <v>0</v>
      </c>
      <c r="M84">
        <v>0</v>
      </c>
      <c r="N84">
        <v>748.64</v>
      </c>
      <c r="O84">
        <v>0</v>
      </c>
      <c r="P84">
        <v>294.7</v>
      </c>
      <c r="Q84">
        <v>0</v>
      </c>
      <c r="R84">
        <v>105.08</v>
      </c>
      <c r="S84">
        <v>28516.943</v>
      </c>
      <c r="T84">
        <v>-319.418</v>
      </c>
      <c r="U84">
        <v>12067.7</v>
      </c>
      <c r="V84">
        <v>22.103</v>
      </c>
      <c r="W84">
        <v>12089.803</v>
      </c>
      <c r="X84">
        <v>219.807</v>
      </c>
      <c r="Y84">
        <v>49.994</v>
      </c>
      <c r="Z84">
        <v>14792.377</v>
      </c>
      <c r="AA84">
        <v>783.461</v>
      </c>
      <c r="AB84">
        <v>1340.75</v>
      </c>
      <c r="AC84" t="s">
        <v>60</v>
      </c>
      <c r="AD84" s="3">
        <v>1026.1945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4119</v>
      </c>
      <c r="AL84">
        <v>28771</v>
      </c>
      <c r="AM84">
        <v>32890</v>
      </c>
      <c r="AN84">
        <v>18723.75</v>
      </c>
      <c r="AO84">
        <v>18723.75</v>
      </c>
      <c r="AP84">
        <v>0</v>
      </c>
      <c r="AQ84">
        <v>0</v>
      </c>
      <c r="AR84">
        <v>0</v>
      </c>
      <c r="AU84">
        <v>280</v>
      </c>
      <c r="AV84" s="13">
        <v>275.28</v>
      </c>
      <c r="AW84" s="3">
        <v>0</v>
      </c>
      <c r="AX84" s="3">
        <v>0</v>
      </c>
      <c r="AY84" s="3">
        <v>290</v>
      </c>
      <c r="AZ84" s="17">
        <v>305.35</v>
      </c>
      <c r="BA84" s="3">
        <v>0</v>
      </c>
      <c r="BB84" s="3">
        <v>0</v>
      </c>
      <c r="BE84" s="21">
        <f t="shared" si="138"/>
        <v>0</v>
      </c>
      <c r="BF84" s="21">
        <f t="shared" ref="BF84:BH84" si="186">AH84</f>
        <v>0</v>
      </c>
      <c r="BG84" s="21">
        <f t="shared" si="186"/>
        <v>0</v>
      </c>
      <c r="BH84" s="21">
        <f t="shared" si="186"/>
        <v>0</v>
      </c>
      <c r="BI84">
        <f t="shared" si="143"/>
        <v>1</v>
      </c>
      <c r="BJ84">
        <f t="shared" si="144"/>
        <v>0</v>
      </c>
      <c r="BK84">
        <f t="shared" si="145"/>
        <v>1</v>
      </c>
      <c r="BL84">
        <f t="shared" si="146"/>
        <v>0</v>
      </c>
      <c r="BM84" s="21">
        <f t="shared" si="140"/>
        <v>0</v>
      </c>
      <c r="BN84" s="21">
        <f t="shared" ref="BN84:BP84" si="187">AE84</f>
        <v>0</v>
      </c>
      <c r="BO84" s="21">
        <f t="shared" si="187"/>
        <v>0</v>
      </c>
      <c r="BP84" s="21">
        <f t="shared" si="187"/>
        <v>0</v>
      </c>
      <c r="BQ84">
        <f t="shared" si="148"/>
        <v>1</v>
      </c>
      <c r="BR84">
        <f t="shared" si="149"/>
        <v>0</v>
      </c>
      <c r="BS84">
        <f t="shared" si="150"/>
        <v>1</v>
      </c>
      <c r="BT84">
        <f t="shared" si="151"/>
        <v>0</v>
      </c>
    </row>
    <row r="85" spans="1:72">
      <c r="A85">
        <v>28402.74</v>
      </c>
      <c r="B85">
        <v>-1445</v>
      </c>
      <c r="C85">
        <v>18254.7</v>
      </c>
      <c r="D85">
        <v>10679.92</v>
      </c>
      <c r="E85">
        <v>0</v>
      </c>
      <c r="F85" s="3">
        <v>-287</v>
      </c>
      <c r="G85">
        <v>0</v>
      </c>
      <c r="H85">
        <v>73.68</v>
      </c>
      <c r="I85">
        <v>0</v>
      </c>
      <c r="J85">
        <v>220.67</v>
      </c>
      <c r="K85">
        <v>0</v>
      </c>
      <c r="L85">
        <v>0</v>
      </c>
      <c r="M85">
        <v>0</v>
      </c>
      <c r="N85">
        <v>748.22</v>
      </c>
      <c r="O85">
        <v>0</v>
      </c>
      <c r="P85">
        <v>296.4</v>
      </c>
      <c r="Q85">
        <v>0</v>
      </c>
      <c r="R85">
        <v>105.08</v>
      </c>
      <c r="S85">
        <v>28543.713</v>
      </c>
      <c r="T85">
        <v>-352.895</v>
      </c>
      <c r="U85">
        <v>11858.211</v>
      </c>
      <c r="V85">
        <v>22.146</v>
      </c>
      <c r="W85">
        <v>11880.357</v>
      </c>
      <c r="X85">
        <v>218.799</v>
      </c>
      <c r="Y85">
        <v>50.013</v>
      </c>
      <c r="Z85">
        <v>15338.613</v>
      </c>
      <c r="AA85">
        <v>858.326</v>
      </c>
      <c r="AB85">
        <v>1325.51</v>
      </c>
      <c r="AC85" t="s">
        <v>60</v>
      </c>
      <c r="AD85" s="3">
        <v>1028.0154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4056</v>
      </c>
      <c r="AL85">
        <v>28707.5</v>
      </c>
      <c r="AM85">
        <v>32763.5</v>
      </c>
      <c r="AN85">
        <v>18791.84</v>
      </c>
      <c r="AO85">
        <v>18791.84</v>
      </c>
      <c r="AP85">
        <v>0</v>
      </c>
      <c r="AQ85">
        <v>0</v>
      </c>
      <c r="AR85">
        <v>0</v>
      </c>
      <c r="AU85">
        <v>280</v>
      </c>
      <c r="AV85" s="13">
        <v>276</v>
      </c>
      <c r="AW85" s="3">
        <v>0</v>
      </c>
      <c r="AX85" s="3">
        <v>0</v>
      </c>
      <c r="AY85" s="3">
        <v>290</v>
      </c>
      <c r="AZ85" s="17">
        <v>306</v>
      </c>
      <c r="BA85" s="3">
        <v>0</v>
      </c>
      <c r="BB85" s="3">
        <v>0</v>
      </c>
      <c r="BE85" s="21">
        <f t="shared" si="138"/>
        <v>0</v>
      </c>
      <c r="BF85" s="21">
        <f t="shared" ref="BF85:BH85" si="188">AH85</f>
        <v>0</v>
      </c>
      <c r="BG85" s="21">
        <f t="shared" si="188"/>
        <v>0</v>
      </c>
      <c r="BH85" s="21">
        <f t="shared" si="188"/>
        <v>0</v>
      </c>
      <c r="BI85">
        <f t="shared" si="143"/>
        <v>1</v>
      </c>
      <c r="BJ85">
        <f t="shared" si="144"/>
        <v>0</v>
      </c>
      <c r="BK85">
        <f t="shared" si="145"/>
        <v>1</v>
      </c>
      <c r="BL85">
        <f t="shared" si="146"/>
        <v>0</v>
      </c>
      <c r="BM85" s="21">
        <f t="shared" si="140"/>
        <v>0</v>
      </c>
      <c r="BN85" s="21">
        <f t="shared" ref="BN85:BP85" si="189">AE85</f>
        <v>0</v>
      </c>
      <c r="BO85" s="21">
        <f t="shared" si="189"/>
        <v>0</v>
      </c>
      <c r="BP85" s="21">
        <f t="shared" si="189"/>
        <v>0</v>
      </c>
      <c r="BQ85">
        <f t="shared" si="148"/>
        <v>1</v>
      </c>
      <c r="BR85">
        <f t="shared" si="149"/>
        <v>0</v>
      </c>
      <c r="BS85">
        <f t="shared" si="150"/>
        <v>1</v>
      </c>
      <c r="BT85">
        <f t="shared" si="151"/>
        <v>0</v>
      </c>
    </row>
    <row r="86" spans="1:72">
      <c r="A86">
        <v>28345.97</v>
      </c>
      <c r="B86">
        <v>-1156</v>
      </c>
      <c r="C86">
        <v>18421.74</v>
      </c>
      <c r="D86">
        <v>9436.04</v>
      </c>
      <c r="E86">
        <v>0</v>
      </c>
      <c r="F86" s="3">
        <v>-278</v>
      </c>
      <c r="G86">
        <v>0</v>
      </c>
      <c r="H86">
        <v>128.37</v>
      </c>
      <c r="I86">
        <v>0</v>
      </c>
      <c r="J86">
        <v>220.93</v>
      </c>
      <c r="K86">
        <v>0</v>
      </c>
      <c r="L86">
        <v>0</v>
      </c>
      <c r="M86">
        <v>0</v>
      </c>
      <c r="N86">
        <v>747.4</v>
      </c>
      <c r="O86">
        <v>0</v>
      </c>
      <c r="P86">
        <v>293.3</v>
      </c>
      <c r="Q86">
        <v>0</v>
      </c>
      <c r="R86">
        <v>105.14</v>
      </c>
      <c r="S86">
        <v>28053.408</v>
      </c>
      <c r="T86">
        <v>-680.423</v>
      </c>
      <c r="U86">
        <v>11249.882</v>
      </c>
      <c r="V86">
        <v>22.133</v>
      </c>
      <c r="W86">
        <v>11272.015</v>
      </c>
      <c r="X86">
        <v>221.936</v>
      </c>
      <c r="Y86">
        <v>50.033</v>
      </c>
      <c r="Z86">
        <v>15909.781</v>
      </c>
      <c r="AA86">
        <v>818.828</v>
      </c>
      <c r="AB86">
        <v>1348.05</v>
      </c>
      <c r="AC86" t="s">
        <v>60</v>
      </c>
      <c r="AD86" s="3">
        <v>1031.0972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4216</v>
      </c>
      <c r="AL86">
        <v>28621.8</v>
      </c>
      <c r="AM86">
        <v>32837.8</v>
      </c>
      <c r="AN86">
        <v>18928.38</v>
      </c>
      <c r="AO86">
        <v>18928.38</v>
      </c>
      <c r="AP86">
        <v>0</v>
      </c>
      <c r="AQ86">
        <v>0</v>
      </c>
      <c r="AR86">
        <v>0</v>
      </c>
      <c r="AU86">
        <v>280</v>
      </c>
      <c r="AV86" s="13">
        <v>276</v>
      </c>
      <c r="AW86" s="3">
        <v>0</v>
      </c>
      <c r="AX86" s="3">
        <v>0</v>
      </c>
      <c r="AY86" s="3">
        <v>290</v>
      </c>
      <c r="AZ86" s="17">
        <v>306</v>
      </c>
      <c r="BA86" s="3">
        <v>0</v>
      </c>
      <c r="BB86" s="3">
        <v>0</v>
      </c>
      <c r="BE86" s="21">
        <f t="shared" si="138"/>
        <v>0</v>
      </c>
      <c r="BF86" s="21">
        <f t="shared" ref="BF86:BH86" si="190">AH86</f>
        <v>0</v>
      </c>
      <c r="BG86" s="21">
        <f t="shared" si="190"/>
        <v>0</v>
      </c>
      <c r="BH86" s="21">
        <f t="shared" si="190"/>
        <v>0</v>
      </c>
      <c r="BI86">
        <f t="shared" si="143"/>
        <v>1</v>
      </c>
      <c r="BJ86">
        <f t="shared" si="144"/>
        <v>0</v>
      </c>
      <c r="BK86">
        <f t="shared" si="145"/>
        <v>1</v>
      </c>
      <c r="BL86">
        <f t="shared" si="146"/>
        <v>0</v>
      </c>
      <c r="BM86" s="21">
        <f t="shared" si="140"/>
        <v>0</v>
      </c>
      <c r="BN86" s="21">
        <f t="shared" ref="BN86:BP86" si="191">AE86</f>
        <v>0</v>
      </c>
      <c r="BO86" s="21">
        <f t="shared" si="191"/>
        <v>0</v>
      </c>
      <c r="BP86" s="21">
        <f t="shared" si="191"/>
        <v>0</v>
      </c>
      <c r="BQ86">
        <f t="shared" si="148"/>
        <v>1</v>
      </c>
      <c r="BR86">
        <f t="shared" si="149"/>
        <v>0</v>
      </c>
      <c r="BS86">
        <f t="shared" si="150"/>
        <v>1</v>
      </c>
      <c r="BT86">
        <f t="shared" si="151"/>
        <v>0</v>
      </c>
    </row>
    <row r="87" spans="1:72">
      <c r="A87">
        <v>28064.94</v>
      </c>
      <c r="B87">
        <v>-1193</v>
      </c>
      <c r="C87">
        <v>18534.63</v>
      </c>
      <c r="D87">
        <v>9063.79</v>
      </c>
      <c r="E87">
        <v>0</v>
      </c>
      <c r="F87" s="3">
        <v>-274</v>
      </c>
      <c r="G87">
        <v>0</v>
      </c>
      <c r="H87">
        <v>174.51</v>
      </c>
      <c r="I87">
        <v>0</v>
      </c>
      <c r="J87">
        <v>220.33</v>
      </c>
      <c r="K87">
        <v>0</v>
      </c>
      <c r="L87">
        <v>0</v>
      </c>
      <c r="M87">
        <v>0</v>
      </c>
      <c r="N87">
        <v>748.64</v>
      </c>
      <c r="O87">
        <v>0</v>
      </c>
      <c r="P87">
        <v>295.2</v>
      </c>
      <c r="Q87">
        <v>0</v>
      </c>
      <c r="R87">
        <v>105.24</v>
      </c>
      <c r="S87">
        <v>27782.676</v>
      </c>
      <c r="T87">
        <v>-539.849</v>
      </c>
      <c r="U87">
        <v>10150.889</v>
      </c>
      <c r="V87">
        <v>22.082</v>
      </c>
      <c r="W87">
        <v>10172.97</v>
      </c>
      <c r="X87">
        <v>321.825</v>
      </c>
      <c r="Y87">
        <v>49.997</v>
      </c>
      <c r="Z87">
        <v>15653.508</v>
      </c>
      <c r="AA87">
        <v>907.098</v>
      </c>
      <c r="AB87">
        <v>1348.95</v>
      </c>
      <c r="AC87" t="s">
        <v>60</v>
      </c>
      <c r="AD87" s="3">
        <v>1028.7158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4229</v>
      </c>
      <c r="AL87">
        <v>28430.5</v>
      </c>
      <c r="AM87">
        <v>32659.5</v>
      </c>
      <c r="AN87">
        <v>18960.91</v>
      </c>
      <c r="AO87">
        <v>18960.91</v>
      </c>
      <c r="AP87">
        <v>0</v>
      </c>
      <c r="AQ87">
        <v>0</v>
      </c>
      <c r="AR87">
        <v>0</v>
      </c>
      <c r="AU87">
        <v>280</v>
      </c>
      <c r="AV87" s="13">
        <v>275</v>
      </c>
      <c r="AW87" s="3">
        <v>0</v>
      </c>
      <c r="AX87" s="3">
        <v>0</v>
      </c>
      <c r="AY87" s="3">
        <v>290</v>
      </c>
      <c r="AZ87" s="17">
        <v>305</v>
      </c>
      <c r="BA87" s="3">
        <v>0</v>
      </c>
      <c r="BB87" s="3">
        <v>0</v>
      </c>
      <c r="BE87" s="21">
        <f t="shared" si="138"/>
        <v>0</v>
      </c>
      <c r="BF87" s="21">
        <f t="shared" ref="BF87:BH87" si="192">AH87</f>
        <v>0</v>
      </c>
      <c r="BG87" s="21">
        <f t="shared" si="192"/>
        <v>0</v>
      </c>
      <c r="BH87" s="21">
        <f t="shared" si="192"/>
        <v>0</v>
      </c>
      <c r="BI87">
        <f t="shared" si="143"/>
        <v>1</v>
      </c>
      <c r="BJ87">
        <f t="shared" si="144"/>
        <v>0</v>
      </c>
      <c r="BK87">
        <f t="shared" si="145"/>
        <v>1</v>
      </c>
      <c r="BL87">
        <f t="shared" si="146"/>
        <v>0</v>
      </c>
      <c r="BM87" s="21">
        <f t="shared" si="140"/>
        <v>0</v>
      </c>
      <c r="BN87" s="21">
        <f t="shared" ref="BN87:BP87" si="193">AE87</f>
        <v>0</v>
      </c>
      <c r="BO87" s="21">
        <f t="shared" si="193"/>
        <v>0</v>
      </c>
      <c r="BP87" s="21">
        <f t="shared" si="193"/>
        <v>0</v>
      </c>
      <c r="BQ87">
        <f t="shared" si="148"/>
        <v>1</v>
      </c>
      <c r="BR87">
        <f t="shared" si="149"/>
        <v>0</v>
      </c>
      <c r="BS87">
        <f t="shared" si="150"/>
        <v>1</v>
      </c>
      <c r="BT87">
        <f t="shared" si="151"/>
        <v>0</v>
      </c>
    </row>
    <row r="88" spans="1:72">
      <c r="A88">
        <v>27658.12</v>
      </c>
      <c r="B88">
        <v>-1206</v>
      </c>
      <c r="C88">
        <v>18568.35</v>
      </c>
      <c r="D88">
        <v>8549.6</v>
      </c>
      <c r="E88">
        <v>0</v>
      </c>
      <c r="F88" s="3">
        <v>-270</v>
      </c>
      <c r="G88">
        <v>0</v>
      </c>
      <c r="H88">
        <v>193.33</v>
      </c>
      <c r="I88">
        <v>0</v>
      </c>
      <c r="J88">
        <v>220.88</v>
      </c>
      <c r="K88">
        <v>0</v>
      </c>
      <c r="L88">
        <v>0</v>
      </c>
      <c r="M88">
        <v>0</v>
      </c>
      <c r="N88">
        <v>748.22</v>
      </c>
      <c r="O88">
        <v>0</v>
      </c>
      <c r="P88">
        <v>295.8</v>
      </c>
      <c r="Q88">
        <v>0</v>
      </c>
      <c r="R88">
        <v>105.29</v>
      </c>
      <c r="S88">
        <v>27827.967</v>
      </c>
      <c r="T88">
        <v>-747.504</v>
      </c>
      <c r="U88">
        <v>9723.843</v>
      </c>
      <c r="V88">
        <v>22.113</v>
      </c>
      <c r="W88">
        <v>9745.956</v>
      </c>
      <c r="X88">
        <v>324.457</v>
      </c>
      <c r="Y88">
        <v>49.98</v>
      </c>
      <c r="Z88">
        <v>15581.434</v>
      </c>
      <c r="AA88">
        <v>908.311</v>
      </c>
      <c r="AB88">
        <v>1445.65</v>
      </c>
      <c r="AC88" t="s">
        <v>60</v>
      </c>
      <c r="AD88" s="3">
        <v>1029.5563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4242</v>
      </c>
      <c r="AL88">
        <v>28100.1</v>
      </c>
      <c r="AM88">
        <v>32342.1</v>
      </c>
      <c r="AN88">
        <v>18956.44</v>
      </c>
      <c r="AO88">
        <v>18956.44</v>
      </c>
      <c r="AP88">
        <v>0</v>
      </c>
      <c r="AQ88">
        <v>0</v>
      </c>
      <c r="AR88">
        <v>0</v>
      </c>
      <c r="AU88">
        <v>280</v>
      </c>
      <c r="AV88" s="13">
        <v>275</v>
      </c>
      <c r="AW88" s="3">
        <v>0</v>
      </c>
      <c r="AX88" s="3">
        <v>0</v>
      </c>
      <c r="AY88" s="3">
        <v>290</v>
      </c>
      <c r="AZ88" s="17">
        <v>305</v>
      </c>
      <c r="BA88" s="3">
        <v>0</v>
      </c>
      <c r="BB88" s="3">
        <v>0</v>
      </c>
      <c r="BE88" s="21">
        <f t="shared" si="138"/>
        <v>0</v>
      </c>
      <c r="BF88" s="21">
        <f t="shared" ref="BF88:BH88" si="194">AH88</f>
        <v>0</v>
      </c>
      <c r="BG88" s="21">
        <f t="shared" si="194"/>
        <v>0</v>
      </c>
      <c r="BH88" s="21">
        <f t="shared" si="194"/>
        <v>0</v>
      </c>
      <c r="BI88">
        <f t="shared" si="143"/>
        <v>1</v>
      </c>
      <c r="BJ88">
        <f t="shared" si="144"/>
        <v>0</v>
      </c>
      <c r="BK88">
        <f t="shared" si="145"/>
        <v>1</v>
      </c>
      <c r="BL88">
        <f t="shared" si="146"/>
        <v>0</v>
      </c>
      <c r="BM88" s="21">
        <f t="shared" si="140"/>
        <v>0</v>
      </c>
      <c r="BN88" s="21">
        <f t="shared" ref="BN88:BP88" si="195">AE88</f>
        <v>0</v>
      </c>
      <c r="BO88" s="21">
        <f t="shared" si="195"/>
        <v>0</v>
      </c>
      <c r="BP88" s="21">
        <f t="shared" si="195"/>
        <v>0</v>
      </c>
      <c r="BQ88">
        <f t="shared" si="148"/>
        <v>1</v>
      </c>
      <c r="BR88">
        <f t="shared" si="149"/>
        <v>0</v>
      </c>
      <c r="BS88">
        <f t="shared" si="150"/>
        <v>1</v>
      </c>
      <c r="BT88">
        <f t="shared" si="151"/>
        <v>0</v>
      </c>
    </row>
    <row r="89" spans="1:72">
      <c r="A89">
        <v>27733.32</v>
      </c>
      <c r="B89">
        <v>-1218</v>
      </c>
      <c r="C89">
        <v>18682.34</v>
      </c>
      <c r="D89">
        <v>8510.83</v>
      </c>
      <c r="E89">
        <v>0</v>
      </c>
      <c r="F89" s="3">
        <v>-267</v>
      </c>
      <c r="G89">
        <v>0</v>
      </c>
      <c r="H89">
        <v>207.84</v>
      </c>
      <c r="I89">
        <v>0</v>
      </c>
      <c r="J89">
        <v>221.38</v>
      </c>
      <c r="K89">
        <v>0</v>
      </c>
      <c r="L89">
        <v>0</v>
      </c>
      <c r="M89">
        <v>0</v>
      </c>
      <c r="N89">
        <v>747.4</v>
      </c>
      <c r="O89">
        <v>0</v>
      </c>
      <c r="P89">
        <v>295.7</v>
      </c>
      <c r="Q89">
        <v>0</v>
      </c>
      <c r="R89">
        <v>105.56</v>
      </c>
      <c r="S89">
        <v>27603.43</v>
      </c>
      <c r="T89">
        <v>-455.991</v>
      </c>
      <c r="U89">
        <v>9578.229</v>
      </c>
      <c r="V89">
        <v>22.101</v>
      </c>
      <c r="W89">
        <v>9600.33</v>
      </c>
      <c r="X89">
        <v>330.526</v>
      </c>
      <c r="Y89">
        <v>50.03</v>
      </c>
      <c r="Z89">
        <v>15345.613</v>
      </c>
      <c r="AA89">
        <v>995.705</v>
      </c>
      <c r="AB89">
        <v>1450.38</v>
      </c>
      <c r="AC89" t="s">
        <v>60</v>
      </c>
      <c r="AD89" s="3">
        <v>1026.0544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4255</v>
      </c>
      <c r="AL89">
        <v>28068.7</v>
      </c>
      <c r="AM89">
        <v>32323.7</v>
      </c>
      <c r="AN89">
        <v>18943.31</v>
      </c>
      <c r="AO89">
        <v>18943.31</v>
      </c>
      <c r="AP89">
        <v>0</v>
      </c>
      <c r="AQ89">
        <v>0</v>
      </c>
      <c r="AR89">
        <v>0</v>
      </c>
      <c r="AU89">
        <v>280</v>
      </c>
      <c r="AV89" s="13">
        <v>275</v>
      </c>
      <c r="AW89" s="3">
        <v>0</v>
      </c>
      <c r="AX89" s="3">
        <v>0</v>
      </c>
      <c r="AY89" s="3">
        <v>290</v>
      </c>
      <c r="AZ89" s="17">
        <v>305</v>
      </c>
      <c r="BA89" s="3">
        <v>0</v>
      </c>
      <c r="BB89" s="3">
        <v>0</v>
      </c>
      <c r="BE89" s="21">
        <f t="shared" si="138"/>
        <v>0</v>
      </c>
      <c r="BF89" s="21">
        <f t="shared" ref="BF89:BH89" si="196">AH89</f>
        <v>0</v>
      </c>
      <c r="BG89" s="21">
        <f t="shared" si="196"/>
        <v>0</v>
      </c>
      <c r="BH89" s="21">
        <f t="shared" si="196"/>
        <v>0</v>
      </c>
      <c r="BI89">
        <f t="shared" si="143"/>
        <v>1</v>
      </c>
      <c r="BJ89">
        <f t="shared" si="144"/>
        <v>0</v>
      </c>
      <c r="BK89">
        <f t="shared" si="145"/>
        <v>1</v>
      </c>
      <c r="BL89">
        <f t="shared" si="146"/>
        <v>0</v>
      </c>
      <c r="BM89" s="21">
        <f t="shared" si="140"/>
        <v>0</v>
      </c>
      <c r="BN89" s="21">
        <f t="shared" ref="BN89:BP89" si="197">AE89</f>
        <v>0</v>
      </c>
      <c r="BO89" s="21">
        <f t="shared" si="197"/>
        <v>0</v>
      </c>
      <c r="BP89" s="21">
        <f t="shared" si="197"/>
        <v>0</v>
      </c>
      <c r="BQ89">
        <f t="shared" si="148"/>
        <v>1</v>
      </c>
      <c r="BR89">
        <f t="shared" si="149"/>
        <v>0</v>
      </c>
      <c r="BS89">
        <f t="shared" si="150"/>
        <v>1</v>
      </c>
      <c r="BT89">
        <f t="shared" si="151"/>
        <v>0</v>
      </c>
    </row>
    <row r="90" spans="1:72">
      <c r="A90">
        <v>27579.26</v>
      </c>
      <c r="B90">
        <v>-1211</v>
      </c>
      <c r="C90">
        <v>18705.88</v>
      </c>
      <c r="D90">
        <v>8320.13</v>
      </c>
      <c r="E90">
        <v>0</v>
      </c>
      <c r="F90" s="3">
        <v>-260</v>
      </c>
      <c r="G90">
        <v>0</v>
      </c>
      <c r="H90">
        <v>189.05</v>
      </c>
      <c r="I90">
        <v>0</v>
      </c>
      <c r="J90">
        <v>220.85</v>
      </c>
      <c r="K90">
        <v>0</v>
      </c>
      <c r="L90">
        <v>0</v>
      </c>
      <c r="M90">
        <v>0</v>
      </c>
      <c r="N90">
        <v>747.4</v>
      </c>
      <c r="O90">
        <v>0</v>
      </c>
      <c r="P90">
        <v>295.4</v>
      </c>
      <c r="Q90">
        <v>0</v>
      </c>
      <c r="R90">
        <v>104.82</v>
      </c>
      <c r="S90">
        <v>27270.541</v>
      </c>
      <c r="T90">
        <v>-725.51</v>
      </c>
      <c r="U90">
        <v>9138.523</v>
      </c>
      <c r="V90">
        <v>21.995</v>
      </c>
      <c r="W90">
        <v>9160.518</v>
      </c>
      <c r="X90">
        <v>332.222</v>
      </c>
      <c r="Y90">
        <v>49.998</v>
      </c>
      <c r="Z90">
        <v>15583.125</v>
      </c>
      <c r="AA90">
        <v>840.053</v>
      </c>
      <c r="AB90">
        <v>1450.99</v>
      </c>
      <c r="AC90" t="s">
        <v>60</v>
      </c>
      <c r="AD90" s="3">
        <v>1026.6147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4271</v>
      </c>
      <c r="AL90">
        <v>27976.1</v>
      </c>
      <c r="AM90">
        <v>32247.1</v>
      </c>
      <c r="AN90">
        <v>18853.87</v>
      </c>
      <c r="AO90">
        <v>18853.87</v>
      </c>
      <c r="AP90">
        <v>0</v>
      </c>
      <c r="AQ90">
        <v>0</v>
      </c>
      <c r="AR90">
        <v>0</v>
      </c>
      <c r="AU90">
        <v>280</v>
      </c>
      <c r="AV90" s="13">
        <v>276</v>
      </c>
      <c r="AW90" s="3">
        <v>0</v>
      </c>
      <c r="AX90" s="3">
        <v>0</v>
      </c>
      <c r="AY90" s="3">
        <v>290</v>
      </c>
      <c r="AZ90" s="17">
        <v>306</v>
      </c>
      <c r="BA90" s="3">
        <v>0</v>
      </c>
      <c r="BB90" s="3">
        <v>0</v>
      </c>
      <c r="BE90" s="21">
        <f t="shared" si="138"/>
        <v>0</v>
      </c>
      <c r="BF90" s="21">
        <f t="shared" ref="BF90:BH90" si="198">AH90</f>
        <v>0</v>
      </c>
      <c r="BG90" s="21">
        <f t="shared" si="198"/>
        <v>0</v>
      </c>
      <c r="BH90" s="21">
        <f t="shared" si="198"/>
        <v>0</v>
      </c>
      <c r="BI90">
        <f t="shared" si="143"/>
        <v>1</v>
      </c>
      <c r="BJ90">
        <f t="shared" si="144"/>
        <v>0</v>
      </c>
      <c r="BK90">
        <f t="shared" si="145"/>
        <v>1</v>
      </c>
      <c r="BL90">
        <f t="shared" si="146"/>
        <v>0</v>
      </c>
      <c r="BM90" s="21">
        <f t="shared" si="140"/>
        <v>0</v>
      </c>
      <c r="BN90" s="21">
        <f t="shared" ref="BN90:BP90" si="199">AE90</f>
        <v>0</v>
      </c>
      <c r="BO90" s="21">
        <f t="shared" si="199"/>
        <v>0</v>
      </c>
      <c r="BP90" s="21">
        <f t="shared" si="199"/>
        <v>0</v>
      </c>
      <c r="BQ90">
        <f t="shared" si="148"/>
        <v>1</v>
      </c>
      <c r="BR90">
        <f t="shared" si="149"/>
        <v>0</v>
      </c>
      <c r="BS90">
        <f t="shared" si="150"/>
        <v>1</v>
      </c>
      <c r="BT90">
        <f t="shared" si="151"/>
        <v>0</v>
      </c>
    </row>
    <row r="91" spans="1:72">
      <c r="A91">
        <v>27119.2</v>
      </c>
      <c r="B91">
        <v>-1155</v>
      </c>
      <c r="C91">
        <v>18667.44</v>
      </c>
      <c r="D91">
        <v>7825.93</v>
      </c>
      <c r="E91">
        <v>0</v>
      </c>
      <c r="F91" s="3">
        <v>-215</v>
      </c>
      <c r="G91">
        <v>0</v>
      </c>
      <c r="H91">
        <v>190.77</v>
      </c>
      <c r="I91">
        <v>0</v>
      </c>
      <c r="J91">
        <v>220.75</v>
      </c>
      <c r="K91">
        <v>0</v>
      </c>
      <c r="L91">
        <v>0</v>
      </c>
      <c r="M91">
        <v>0</v>
      </c>
      <c r="N91">
        <v>747.81</v>
      </c>
      <c r="O91">
        <v>0</v>
      </c>
      <c r="P91">
        <v>295.4</v>
      </c>
      <c r="Q91">
        <v>0</v>
      </c>
      <c r="R91">
        <v>105.29</v>
      </c>
      <c r="S91">
        <v>27065.604</v>
      </c>
      <c r="T91">
        <v>-660.963</v>
      </c>
      <c r="U91">
        <v>9213.553</v>
      </c>
      <c r="V91">
        <v>4.59</v>
      </c>
      <c r="W91">
        <v>9218.143</v>
      </c>
      <c r="X91">
        <v>332.978</v>
      </c>
      <c r="Y91">
        <v>50.005</v>
      </c>
      <c r="Z91">
        <v>15630.016</v>
      </c>
      <c r="AA91">
        <v>744.9</v>
      </c>
      <c r="AB91">
        <v>1456.08</v>
      </c>
      <c r="AC91" t="s">
        <v>60</v>
      </c>
      <c r="AD91" s="3">
        <v>1029.9766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4102</v>
      </c>
      <c r="AL91">
        <v>28015.8</v>
      </c>
      <c r="AM91">
        <v>32117.8</v>
      </c>
      <c r="AN91">
        <v>18862.23</v>
      </c>
      <c r="AO91">
        <v>18862.23</v>
      </c>
      <c r="AP91">
        <v>0</v>
      </c>
      <c r="AQ91">
        <v>0</v>
      </c>
      <c r="AR91">
        <v>0</v>
      </c>
      <c r="AU91">
        <v>280</v>
      </c>
      <c r="AV91" s="13">
        <v>276</v>
      </c>
      <c r="AW91" s="3">
        <v>0</v>
      </c>
      <c r="AX91" s="3">
        <v>0</v>
      </c>
      <c r="AY91" s="3">
        <v>290</v>
      </c>
      <c r="AZ91" s="17">
        <v>306</v>
      </c>
      <c r="BA91" s="3">
        <v>0</v>
      </c>
      <c r="BB91" s="3">
        <v>0</v>
      </c>
      <c r="BE91" s="21">
        <f t="shared" si="138"/>
        <v>0</v>
      </c>
      <c r="BF91" s="21">
        <f t="shared" ref="BF91:BH91" si="200">AH91</f>
        <v>0</v>
      </c>
      <c r="BG91" s="21">
        <f t="shared" si="200"/>
        <v>0</v>
      </c>
      <c r="BH91" s="21">
        <f t="shared" si="200"/>
        <v>0</v>
      </c>
      <c r="BI91">
        <f t="shared" si="143"/>
        <v>1</v>
      </c>
      <c r="BJ91">
        <f t="shared" si="144"/>
        <v>0</v>
      </c>
      <c r="BK91">
        <f t="shared" si="145"/>
        <v>1</v>
      </c>
      <c r="BL91">
        <f t="shared" si="146"/>
        <v>0</v>
      </c>
      <c r="BM91" s="21">
        <f t="shared" si="140"/>
        <v>0</v>
      </c>
      <c r="BN91" s="21">
        <f t="shared" ref="BN91:BP91" si="201">AE91</f>
        <v>0</v>
      </c>
      <c r="BO91" s="21">
        <f t="shared" si="201"/>
        <v>0</v>
      </c>
      <c r="BP91" s="21">
        <f t="shared" si="201"/>
        <v>0</v>
      </c>
      <c r="BQ91">
        <f t="shared" si="148"/>
        <v>1</v>
      </c>
      <c r="BR91">
        <f t="shared" si="149"/>
        <v>0</v>
      </c>
      <c r="BS91">
        <f t="shared" si="150"/>
        <v>1</v>
      </c>
      <c r="BT91">
        <f t="shared" si="151"/>
        <v>0</v>
      </c>
    </row>
    <row r="92" spans="1:72">
      <c r="A92">
        <v>26777.82</v>
      </c>
      <c r="B92">
        <v>-1099</v>
      </c>
      <c r="C92">
        <v>18722.96</v>
      </c>
      <c r="D92">
        <v>7372.52</v>
      </c>
      <c r="E92">
        <v>0</v>
      </c>
      <c r="F92" s="3">
        <v>-162</v>
      </c>
      <c r="G92">
        <v>0</v>
      </c>
      <c r="H92">
        <v>191.61</v>
      </c>
      <c r="I92">
        <v>0</v>
      </c>
      <c r="J92">
        <v>222.11</v>
      </c>
      <c r="K92">
        <v>0</v>
      </c>
      <c r="L92">
        <v>0</v>
      </c>
      <c r="M92">
        <v>0</v>
      </c>
      <c r="N92">
        <v>749.46</v>
      </c>
      <c r="O92">
        <v>0</v>
      </c>
      <c r="P92">
        <v>294.2</v>
      </c>
      <c r="Q92">
        <v>0</v>
      </c>
      <c r="R92">
        <v>105.61</v>
      </c>
      <c r="S92">
        <v>26480.295</v>
      </c>
      <c r="T92">
        <v>958.912</v>
      </c>
      <c r="U92">
        <v>9235.842</v>
      </c>
      <c r="V92">
        <v>4.661</v>
      </c>
      <c r="W92">
        <v>9240.503</v>
      </c>
      <c r="X92">
        <v>333.178</v>
      </c>
      <c r="Y92">
        <v>50.032</v>
      </c>
      <c r="Z92">
        <v>15439.152</v>
      </c>
      <c r="AA92">
        <v>870.811</v>
      </c>
      <c r="AB92">
        <v>1462.59</v>
      </c>
      <c r="AC92" t="s">
        <v>60</v>
      </c>
      <c r="AD92" s="3">
        <v>1028.4357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3935</v>
      </c>
      <c r="AL92">
        <v>27541.1</v>
      </c>
      <c r="AM92">
        <v>31476.1</v>
      </c>
      <c r="AN92">
        <v>18773.76</v>
      </c>
      <c r="AO92">
        <v>18773.76</v>
      </c>
      <c r="AP92">
        <v>0</v>
      </c>
      <c r="AQ92">
        <v>0</v>
      </c>
      <c r="AR92">
        <v>0</v>
      </c>
      <c r="AU92">
        <v>280</v>
      </c>
      <c r="AV92" s="13">
        <v>275</v>
      </c>
      <c r="AW92" s="3">
        <v>0</v>
      </c>
      <c r="AX92" s="3">
        <v>0</v>
      </c>
      <c r="AY92" s="3">
        <v>290</v>
      </c>
      <c r="AZ92" s="17">
        <v>305.52</v>
      </c>
      <c r="BA92" s="3">
        <v>0</v>
      </c>
      <c r="BB92" s="3">
        <v>0</v>
      </c>
      <c r="BE92" s="21">
        <f t="shared" si="138"/>
        <v>0</v>
      </c>
      <c r="BF92" s="21">
        <f t="shared" ref="BF92:BH92" si="202">AH92</f>
        <v>0</v>
      </c>
      <c r="BG92" s="21">
        <f t="shared" si="202"/>
        <v>0</v>
      </c>
      <c r="BH92" s="21">
        <f t="shared" si="202"/>
        <v>0</v>
      </c>
      <c r="BI92">
        <f t="shared" si="143"/>
        <v>1</v>
      </c>
      <c r="BJ92">
        <f t="shared" si="144"/>
        <v>0</v>
      </c>
      <c r="BK92">
        <f t="shared" si="145"/>
        <v>1</v>
      </c>
      <c r="BL92">
        <f t="shared" si="146"/>
        <v>0</v>
      </c>
      <c r="BM92" s="21">
        <f t="shared" si="140"/>
        <v>0</v>
      </c>
      <c r="BN92" s="21">
        <f t="shared" ref="BN92:BP92" si="203">AE92</f>
        <v>0</v>
      </c>
      <c r="BO92" s="21">
        <f t="shared" si="203"/>
        <v>0</v>
      </c>
      <c r="BP92" s="21">
        <f t="shared" si="203"/>
        <v>0</v>
      </c>
      <c r="BQ92">
        <f t="shared" si="148"/>
        <v>1</v>
      </c>
      <c r="BR92">
        <f t="shared" si="149"/>
        <v>0</v>
      </c>
      <c r="BS92">
        <f t="shared" si="150"/>
        <v>1</v>
      </c>
      <c r="BT92">
        <f t="shared" si="151"/>
        <v>0</v>
      </c>
    </row>
    <row r="93" spans="1:72">
      <c r="A93">
        <v>26308.64</v>
      </c>
      <c r="B93">
        <v>-1043</v>
      </c>
      <c r="C93">
        <v>18737.25</v>
      </c>
      <c r="D93">
        <v>6840.69</v>
      </c>
      <c r="E93">
        <v>0</v>
      </c>
      <c r="F93" s="3">
        <v>-113</v>
      </c>
      <c r="G93">
        <v>0</v>
      </c>
      <c r="H93">
        <v>191.61</v>
      </c>
      <c r="I93">
        <v>0</v>
      </c>
      <c r="J93">
        <v>220.98</v>
      </c>
      <c r="K93">
        <v>0</v>
      </c>
      <c r="L93">
        <v>0</v>
      </c>
      <c r="M93">
        <v>0</v>
      </c>
      <c r="N93">
        <v>747.4</v>
      </c>
      <c r="O93">
        <v>0</v>
      </c>
      <c r="P93">
        <v>294.9</v>
      </c>
      <c r="Q93">
        <v>0</v>
      </c>
      <c r="R93">
        <v>105.29</v>
      </c>
      <c r="S93">
        <v>26267.645</v>
      </c>
      <c r="T93">
        <v>1222.91</v>
      </c>
      <c r="U93">
        <v>9975.434</v>
      </c>
      <c r="V93">
        <v>4.664</v>
      </c>
      <c r="W93">
        <v>9980.098</v>
      </c>
      <c r="X93">
        <v>332.391</v>
      </c>
      <c r="Y93">
        <v>49.984</v>
      </c>
      <c r="Z93">
        <v>15595.592</v>
      </c>
      <c r="AA93">
        <v>738.063</v>
      </c>
      <c r="AB93">
        <v>1452.6</v>
      </c>
      <c r="AC93" t="s">
        <v>60</v>
      </c>
      <c r="AD93" s="3">
        <v>1028.0154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3767</v>
      </c>
      <c r="AL93">
        <v>27126.4</v>
      </c>
      <c r="AM93">
        <v>30893.4</v>
      </c>
      <c r="AN93">
        <v>18755.25</v>
      </c>
      <c r="AO93">
        <v>18755.25</v>
      </c>
      <c r="AP93">
        <v>0</v>
      </c>
      <c r="AQ93">
        <v>0</v>
      </c>
      <c r="AR93">
        <v>0</v>
      </c>
      <c r="AU93">
        <v>280</v>
      </c>
      <c r="AV93" s="13">
        <v>276</v>
      </c>
      <c r="AW93" s="3">
        <v>0</v>
      </c>
      <c r="AX93" s="3">
        <v>0</v>
      </c>
      <c r="AY93" s="3">
        <v>290</v>
      </c>
      <c r="AZ93" s="17">
        <v>306</v>
      </c>
      <c r="BA93" s="3">
        <v>0</v>
      </c>
      <c r="BB93" s="3">
        <v>0</v>
      </c>
      <c r="BE93" s="21">
        <f t="shared" si="138"/>
        <v>0</v>
      </c>
      <c r="BF93" s="21">
        <f t="shared" ref="BF93:BH93" si="204">AH93</f>
        <v>0</v>
      </c>
      <c r="BG93" s="21">
        <f t="shared" si="204"/>
        <v>0</v>
      </c>
      <c r="BH93" s="21">
        <f t="shared" si="204"/>
        <v>0</v>
      </c>
      <c r="BI93">
        <f t="shared" si="143"/>
        <v>1</v>
      </c>
      <c r="BJ93">
        <f t="shared" si="144"/>
        <v>0</v>
      </c>
      <c r="BK93">
        <f t="shared" si="145"/>
        <v>1</v>
      </c>
      <c r="BL93">
        <f t="shared" si="146"/>
        <v>0</v>
      </c>
      <c r="BM93" s="21">
        <f t="shared" si="140"/>
        <v>0</v>
      </c>
      <c r="BN93" s="21">
        <f t="shared" ref="BN93:BP93" si="205">AE93</f>
        <v>0</v>
      </c>
      <c r="BO93" s="21">
        <f t="shared" si="205"/>
        <v>0</v>
      </c>
      <c r="BP93" s="21">
        <f t="shared" si="205"/>
        <v>0</v>
      </c>
      <c r="BQ93">
        <f t="shared" si="148"/>
        <v>1</v>
      </c>
      <c r="BR93">
        <f t="shared" si="149"/>
        <v>0</v>
      </c>
      <c r="BS93">
        <f t="shared" si="150"/>
        <v>1</v>
      </c>
      <c r="BT93">
        <f t="shared" si="151"/>
        <v>0</v>
      </c>
    </row>
    <row r="94" spans="1:72">
      <c r="A94">
        <v>26280.49</v>
      </c>
      <c r="B94">
        <v>-986</v>
      </c>
      <c r="C94">
        <v>18744.99</v>
      </c>
      <c r="D94">
        <v>6794.4</v>
      </c>
      <c r="E94">
        <v>0</v>
      </c>
      <c r="F94" s="3">
        <v>-58</v>
      </c>
      <c r="G94">
        <v>0</v>
      </c>
      <c r="H94">
        <v>190.77</v>
      </c>
      <c r="I94">
        <v>0</v>
      </c>
      <c r="J94">
        <v>221.27</v>
      </c>
      <c r="K94">
        <v>0</v>
      </c>
      <c r="L94">
        <v>0</v>
      </c>
      <c r="M94">
        <v>0</v>
      </c>
      <c r="N94">
        <v>747.4</v>
      </c>
      <c r="O94">
        <v>0</v>
      </c>
      <c r="P94">
        <v>290.4</v>
      </c>
      <c r="Q94">
        <v>0</v>
      </c>
      <c r="R94">
        <v>105.08</v>
      </c>
      <c r="S94">
        <v>26422.074</v>
      </c>
      <c r="T94">
        <v>764.565</v>
      </c>
      <c r="U94">
        <v>10144.794</v>
      </c>
      <c r="V94">
        <v>4.605</v>
      </c>
      <c r="W94">
        <v>10149.399</v>
      </c>
      <c r="X94">
        <v>336.266</v>
      </c>
      <c r="Y94">
        <v>50.033</v>
      </c>
      <c r="Z94">
        <v>15837.273</v>
      </c>
      <c r="AA94">
        <v>537.236</v>
      </c>
      <c r="AB94">
        <v>1403.81</v>
      </c>
      <c r="AC94" t="s">
        <v>60</v>
      </c>
      <c r="AD94" s="3">
        <v>1023.1128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3599</v>
      </c>
      <c r="AL94">
        <v>27112.4</v>
      </c>
      <c r="AM94">
        <v>30711.4</v>
      </c>
      <c r="AN94">
        <v>18618.26</v>
      </c>
      <c r="AO94">
        <v>18618.26</v>
      </c>
      <c r="AP94">
        <v>0</v>
      </c>
      <c r="AQ94">
        <v>0</v>
      </c>
      <c r="AR94">
        <v>0</v>
      </c>
      <c r="AU94">
        <v>280</v>
      </c>
      <c r="AV94" s="13">
        <v>275</v>
      </c>
      <c r="AW94" s="3">
        <v>0</v>
      </c>
      <c r="AX94" s="3">
        <v>0</v>
      </c>
      <c r="AY94" s="3">
        <v>290</v>
      </c>
      <c r="AZ94" s="17">
        <v>305</v>
      </c>
      <c r="BA94" s="3">
        <v>0</v>
      </c>
      <c r="BB94" s="3">
        <v>0</v>
      </c>
      <c r="BE94" s="21">
        <f t="shared" si="138"/>
        <v>0</v>
      </c>
      <c r="BF94" s="21">
        <f t="shared" ref="BF94:BH94" si="206">AH94</f>
        <v>0</v>
      </c>
      <c r="BG94" s="21">
        <f t="shared" si="206"/>
        <v>0</v>
      </c>
      <c r="BH94" s="21">
        <f t="shared" si="206"/>
        <v>0</v>
      </c>
      <c r="BI94">
        <f t="shared" si="143"/>
        <v>1</v>
      </c>
      <c r="BJ94">
        <f t="shared" si="144"/>
        <v>0</v>
      </c>
      <c r="BK94">
        <f t="shared" si="145"/>
        <v>1</v>
      </c>
      <c r="BL94">
        <f t="shared" si="146"/>
        <v>0</v>
      </c>
      <c r="BM94" s="21">
        <f t="shared" si="140"/>
        <v>0</v>
      </c>
      <c r="BN94" s="21">
        <f t="shared" ref="BN94:BP94" si="207">AE94</f>
        <v>0</v>
      </c>
      <c r="BO94" s="21">
        <f t="shared" si="207"/>
        <v>0</v>
      </c>
      <c r="BP94" s="21">
        <f t="shared" si="207"/>
        <v>0</v>
      </c>
      <c r="BQ94">
        <f t="shared" si="148"/>
        <v>1</v>
      </c>
      <c r="BR94">
        <f t="shared" si="149"/>
        <v>0</v>
      </c>
      <c r="BS94">
        <f t="shared" si="150"/>
        <v>1</v>
      </c>
      <c r="BT94">
        <f t="shared" si="151"/>
        <v>0</v>
      </c>
    </row>
    <row r="95" spans="1:72">
      <c r="A95">
        <v>26198.61</v>
      </c>
      <c r="B95">
        <v>-973</v>
      </c>
      <c r="C95">
        <v>18747.4</v>
      </c>
      <c r="D95">
        <v>6709.82</v>
      </c>
      <c r="E95">
        <v>0</v>
      </c>
      <c r="F95" s="3">
        <v>0</v>
      </c>
      <c r="G95">
        <v>0</v>
      </c>
      <c r="H95">
        <v>189.89</v>
      </c>
      <c r="I95">
        <v>0</v>
      </c>
      <c r="J95">
        <v>220.88</v>
      </c>
      <c r="K95">
        <v>0</v>
      </c>
      <c r="L95">
        <v>0</v>
      </c>
      <c r="M95">
        <v>0</v>
      </c>
      <c r="N95">
        <v>749.05</v>
      </c>
      <c r="O95">
        <v>0</v>
      </c>
      <c r="P95">
        <v>296.1</v>
      </c>
      <c r="Q95">
        <v>0</v>
      </c>
      <c r="R95">
        <v>105.24</v>
      </c>
      <c r="S95">
        <v>26237.037</v>
      </c>
      <c r="T95">
        <v>928.789</v>
      </c>
      <c r="U95">
        <v>10147.753</v>
      </c>
      <c r="V95">
        <v>4.438</v>
      </c>
      <c r="W95">
        <v>10152.191</v>
      </c>
      <c r="X95">
        <v>336.679</v>
      </c>
      <c r="Y95">
        <v>50.002</v>
      </c>
      <c r="Z95">
        <v>15725.016</v>
      </c>
      <c r="AA95">
        <v>655.859</v>
      </c>
      <c r="AB95">
        <v>1390.94</v>
      </c>
      <c r="AC95" t="s">
        <v>60</v>
      </c>
      <c r="AD95" s="3">
        <v>1028.5757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3560</v>
      </c>
      <c r="AL95">
        <v>26927.2</v>
      </c>
      <c r="AM95">
        <v>30487.2</v>
      </c>
      <c r="AN95">
        <v>18581.46</v>
      </c>
      <c r="AO95">
        <v>18581.46</v>
      </c>
      <c r="AP95">
        <v>0</v>
      </c>
      <c r="AQ95">
        <v>0</v>
      </c>
      <c r="AR95">
        <v>0</v>
      </c>
      <c r="AU95">
        <v>280</v>
      </c>
      <c r="AV95" s="13">
        <v>275</v>
      </c>
      <c r="AW95" s="3">
        <v>0</v>
      </c>
      <c r="AX95" s="3">
        <v>0</v>
      </c>
      <c r="AY95" s="3">
        <v>290</v>
      </c>
      <c r="AZ95" s="17">
        <v>305</v>
      </c>
      <c r="BA95" s="3">
        <v>0</v>
      </c>
      <c r="BB95" s="3">
        <v>0</v>
      </c>
      <c r="BE95" s="21">
        <f t="shared" si="138"/>
        <v>0</v>
      </c>
      <c r="BF95" s="21">
        <f t="shared" ref="BF95:BH95" si="208">AH95</f>
        <v>0</v>
      </c>
      <c r="BG95" s="21">
        <f t="shared" si="208"/>
        <v>0</v>
      </c>
      <c r="BH95" s="21">
        <f t="shared" si="208"/>
        <v>0</v>
      </c>
      <c r="BI95">
        <f t="shared" si="143"/>
        <v>1</v>
      </c>
      <c r="BJ95">
        <f t="shared" si="144"/>
        <v>0</v>
      </c>
      <c r="BK95">
        <f t="shared" si="145"/>
        <v>1</v>
      </c>
      <c r="BL95">
        <f t="shared" si="146"/>
        <v>0</v>
      </c>
      <c r="BM95" s="21">
        <f t="shared" si="140"/>
        <v>0</v>
      </c>
      <c r="BN95" s="21">
        <f t="shared" ref="BN95:BP95" si="209">AE95</f>
        <v>0</v>
      </c>
      <c r="BO95" s="21">
        <f t="shared" si="209"/>
        <v>0</v>
      </c>
      <c r="BP95" s="21">
        <f t="shared" si="209"/>
        <v>0</v>
      </c>
      <c r="BQ95">
        <f t="shared" si="148"/>
        <v>1</v>
      </c>
      <c r="BR95">
        <f t="shared" si="149"/>
        <v>0</v>
      </c>
      <c r="BS95">
        <f t="shared" si="150"/>
        <v>1</v>
      </c>
      <c r="BT95">
        <f t="shared" si="151"/>
        <v>0</v>
      </c>
    </row>
    <row r="96" spans="1:72">
      <c r="A96">
        <v>25844.53</v>
      </c>
      <c r="B96">
        <v>-961</v>
      </c>
      <c r="C96">
        <v>18733.66</v>
      </c>
      <c r="D96">
        <v>6363.3</v>
      </c>
      <c r="E96">
        <v>0</v>
      </c>
      <c r="F96" s="3">
        <v>0</v>
      </c>
      <c r="G96">
        <v>0</v>
      </c>
      <c r="H96">
        <v>189.89</v>
      </c>
      <c r="I96">
        <v>0</v>
      </c>
      <c r="J96">
        <v>220.99</v>
      </c>
      <c r="K96">
        <v>0</v>
      </c>
      <c r="L96">
        <v>0</v>
      </c>
      <c r="M96">
        <v>0</v>
      </c>
      <c r="N96">
        <v>747.81</v>
      </c>
      <c r="O96">
        <v>0</v>
      </c>
      <c r="P96">
        <v>292.8</v>
      </c>
      <c r="Q96">
        <v>0</v>
      </c>
      <c r="R96">
        <v>105.19</v>
      </c>
      <c r="S96">
        <v>25864.475</v>
      </c>
      <c r="T96">
        <v>548.553</v>
      </c>
      <c r="U96">
        <v>9339.628</v>
      </c>
      <c r="V96">
        <v>4.23</v>
      </c>
      <c r="W96">
        <v>9343.858</v>
      </c>
      <c r="X96">
        <v>228.829</v>
      </c>
      <c r="Y96">
        <v>50.033</v>
      </c>
      <c r="Z96">
        <v>15826.945</v>
      </c>
      <c r="AA96">
        <v>757.699</v>
      </c>
      <c r="AB96">
        <v>1380.89</v>
      </c>
      <c r="AC96" t="s">
        <v>60</v>
      </c>
      <c r="AD96" s="3">
        <v>1027.7354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3525</v>
      </c>
      <c r="AL96">
        <v>26561.6</v>
      </c>
      <c r="AM96">
        <v>30086.6</v>
      </c>
      <c r="AN96">
        <v>18603.83</v>
      </c>
      <c r="AO96">
        <v>18603.83</v>
      </c>
      <c r="AP96">
        <v>0</v>
      </c>
      <c r="AQ96">
        <v>0</v>
      </c>
      <c r="AR96">
        <v>0</v>
      </c>
      <c r="AU96">
        <v>280</v>
      </c>
      <c r="AV96" s="13">
        <v>275</v>
      </c>
      <c r="AW96" s="3">
        <v>0</v>
      </c>
      <c r="AX96" s="3">
        <v>0</v>
      </c>
      <c r="AY96" s="3">
        <v>290</v>
      </c>
      <c r="AZ96" s="17">
        <v>305</v>
      </c>
      <c r="BA96" s="3">
        <v>0</v>
      </c>
      <c r="BB96" s="3">
        <v>0</v>
      </c>
      <c r="BE96" s="21">
        <f t="shared" si="138"/>
        <v>0</v>
      </c>
      <c r="BF96" s="21">
        <f t="shared" ref="BF96:BH96" si="210">AH96</f>
        <v>0</v>
      </c>
      <c r="BG96" s="21">
        <f t="shared" si="210"/>
        <v>0</v>
      </c>
      <c r="BH96" s="21">
        <f t="shared" si="210"/>
        <v>0</v>
      </c>
      <c r="BI96">
        <f t="shared" si="143"/>
        <v>1</v>
      </c>
      <c r="BJ96">
        <f t="shared" si="144"/>
        <v>0</v>
      </c>
      <c r="BK96">
        <f t="shared" si="145"/>
        <v>1</v>
      </c>
      <c r="BL96">
        <f t="shared" si="146"/>
        <v>0</v>
      </c>
      <c r="BM96" s="21">
        <f t="shared" si="140"/>
        <v>0</v>
      </c>
      <c r="BN96" s="21">
        <f t="shared" ref="BN96:BP96" si="211">AE96</f>
        <v>0</v>
      </c>
      <c r="BO96" s="21">
        <f t="shared" si="211"/>
        <v>0</v>
      </c>
      <c r="BP96" s="21">
        <f t="shared" si="211"/>
        <v>0</v>
      </c>
      <c r="BQ96">
        <f t="shared" si="148"/>
        <v>1</v>
      </c>
      <c r="BR96">
        <f t="shared" si="149"/>
        <v>0</v>
      </c>
      <c r="BS96">
        <f t="shared" si="150"/>
        <v>1</v>
      </c>
      <c r="BT96">
        <f t="shared" si="151"/>
        <v>0</v>
      </c>
    </row>
    <row r="97" spans="1:72">
      <c r="A97">
        <v>25554.5</v>
      </c>
      <c r="B97">
        <v>-948</v>
      </c>
      <c r="C97">
        <v>18783.04</v>
      </c>
      <c r="D97">
        <v>6121.33</v>
      </c>
      <c r="E97">
        <v>0</v>
      </c>
      <c r="F97" s="3">
        <v>0</v>
      </c>
      <c r="G97">
        <v>0</v>
      </c>
      <c r="H97">
        <v>189.89</v>
      </c>
      <c r="I97">
        <v>0</v>
      </c>
      <c r="J97">
        <v>220.81</v>
      </c>
      <c r="K97">
        <v>0</v>
      </c>
      <c r="L97">
        <v>0</v>
      </c>
      <c r="M97">
        <v>0</v>
      </c>
      <c r="N97">
        <v>748.22</v>
      </c>
      <c r="O97">
        <v>0</v>
      </c>
      <c r="P97">
        <v>293.7</v>
      </c>
      <c r="Q97">
        <v>0</v>
      </c>
      <c r="R97">
        <v>105.35</v>
      </c>
      <c r="S97">
        <v>25515.156</v>
      </c>
      <c r="T97">
        <v>780.204</v>
      </c>
      <c r="U97">
        <v>9366.535</v>
      </c>
      <c r="V97">
        <v>3.679</v>
      </c>
      <c r="W97">
        <v>9370.214</v>
      </c>
      <c r="X97">
        <v>232.651</v>
      </c>
      <c r="Y97">
        <v>50.033</v>
      </c>
      <c r="Z97">
        <v>15890.67</v>
      </c>
      <c r="AA97">
        <v>684.178</v>
      </c>
      <c r="AB97">
        <v>1278.58</v>
      </c>
      <c r="AC97" t="s">
        <v>60</v>
      </c>
      <c r="AD97" s="3">
        <v>1031.5173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3487</v>
      </c>
      <c r="AL97">
        <v>26391.3</v>
      </c>
      <c r="AM97">
        <v>29878.3</v>
      </c>
      <c r="AN97">
        <v>18560.25</v>
      </c>
      <c r="AO97">
        <v>18560.25</v>
      </c>
      <c r="AP97">
        <v>0</v>
      </c>
      <c r="AQ97">
        <v>0</v>
      </c>
      <c r="AR97">
        <v>0</v>
      </c>
      <c r="AU97">
        <v>280</v>
      </c>
      <c r="AV97" s="13">
        <v>275</v>
      </c>
      <c r="AW97" s="3">
        <v>0</v>
      </c>
      <c r="AX97" s="3">
        <v>0</v>
      </c>
      <c r="AY97" s="3">
        <v>290</v>
      </c>
      <c r="AZ97" s="17">
        <v>305</v>
      </c>
      <c r="BA97" s="3">
        <v>0</v>
      </c>
      <c r="BB97" s="3">
        <v>0</v>
      </c>
      <c r="BE97" s="21">
        <f t="shared" si="138"/>
        <v>0</v>
      </c>
      <c r="BF97" s="21">
        <f t="shared" ref="BF97:BH97" si="212">AH97</f>
        <v>0</v>
      </c>
      <c r="BG97" s="21">
        <f t="shared" si="212"/>
        <v>0</v>
      </c>
      <c r="BH97" s="21">
        <f t="shared" si="212"/>
        <v>0</v>
      </c>
      <c r="BI97">
        <f t="shared" si="143"/>
        <v>1</v>
      </c>
      <c r="BJ97">
        <f t="shared" si="144"/>
        <v>0</v>
      </c>
      <c r="BK97">
        <f t="shared" si="145"/>
        <v>1</v>
      </c>
      <c r="BL97">
        <f t="shared" si="146"/>
        <v>0</v>
      </c>
      <c r="BM97" s="21">
        <f t="shared" si="140"/>
        <v>0</v>
      </c>
      <c r="BN97" s="21">
        <f t="shared" ref="BN97:BP97" si="213">AE97</f>
        <v>0</v>
      </c>
      <c r="BO97" s="21">
        <f t="shared" si="213"/>
        <v>0</v>
      </c>
      <c r="BP97" s="21">
        <f t="shared" si="213"/>
        <v>0</v>
      </c>
      <c r="BQ97">
        <f t="shared" si="148"/>
        <v>1</v>
      </c>
      <c r="BR97">
        <f t="shared" si="149"/>
        <v>0</v>
      </c>
      <c r="BS97">
        <f t="shared" si="150"/>
        <v>1</v>
      </c>
      <c r="BT97">
        <f t="shared" si="151"/>
        <v>0</v>
      </c>
    </row>
    <row r="98" spans="61:72">
      <c r="BI98">
        <f t="shared" ref="BI98:BL98" si="214">SUM(BI2:BI97)</f>
        <v>92</v>
      </c>
      <c r="BJ98">
        <f t="shared" si="214"/>
        <v>4</v>
      </c>
      <c r="BK98">
        <f t="shared" si="214"/>
        <v>96</v>
      </c>
      <c r="BL98">
        <f t="shared" si="214"/>
        <v>955.54</v>
      </c>
      <c r="BQ98">
        <f t="shared" ref="BQ98:BT98" si="215">SUM(BQ2:BQ97)</f>
        <v>94</v>
      </c>
      <c r="BR98">
        <f t="shared" si="215"/>
        <v>0</v>
      </c>
      <c r="BS98">
        <f t="shared" si="215"/>
        <v>94</v>
      </c>
      <c r="BT98">
        <f t="shared" si="215"/>
        <v>0</v>
      </c>
    </row>
    <row r="99" spans="61:72">
      <c r="BI99">
        <f t="shared" ref="BI99:BK99" si="216">BI98/4</f>
        <v>23</v>
      </c>
      <c r="BJ99">
        <f t="shared" si="216"/>
        <v>1</v>
      </c>
      <c r="BK99">
        <f t="shared" si="216"/>
        <v>24</v>
      </c>
      <c r="BL99">
        <f>IF(BJ98=0,0,BL98/BJ98)</f>
        <v>238.885</v>
      </c>
      <c r="BQ99">
        <f t="shared" ref="BQ99:BS99" si="217">BQ98/4</f>
        <v>23.5</v>
      </c>
      <c r="BR99">
        <f t="shared" si="217"/>
        <v>0</v>
      </c>
      <c r="BS99">
        <f t="shared" si="217"/>
        <v>23.5</v>
      </c>
      <c r="BT99">
        <f>IF(BR98=0,0,BT98/BR98)</f>
        <v>0</v>
      </c>
    </row>
    <row r="101" ht="27" spans="57:64">
      <c r="BE101" s="25" t="s">
        <v>63</v>
      </c>
      <c r="BF101" s="25" t="s">
        <v>64</v>
      </c>
      <c r="BG101" s="25" t="s">
        <v>65</v>
      </c>
      <c r="BH101" s="25" t="s">
        <v>56</v>
      </c>
      <c r="BI101" s="25" t="s">
        <v>66</v>
      </c>
      <c r="BJ101" s="25" t="s">
        <v>67</v>
      </c>
      <c r="BK101" s="25" t="s">
        <v>68</v>
      </c>
      <c r="BL101" s="25" t="s">
        <v>59</v>
      </c>
    </row>
    <row r="102" spans="57:64">
      <c r="BE102" s="26">
        <f>BI99</f>
        <v>23</v>
      </c>
      <c r="BF102" s="26">
        <f>BJ99</f>
        <v>1</v>
      </c>
      <c r="BG102" s="27">
        <f>BL99</f>
        <v>238.885</v>
      </c>
      <c r="BH102" s="26">
        <f>BK99</f>
        <v>24</v>
      </c>
      <c r="BI102" s="26">
        <f>BQ99</f>
        <v>23.5</v>
      </c>
      <c r="BJ102" s="26">
        <f>BR99</f>
        <v>0</v>
      </c>
      <c r="BK102" s="27">
        <f>BT99</f>
        <v>0</v>
      </c>
      <c r="BL102" s="26">
        <f>BS99</f>
        <v>23.5</v>
      </c>
    </row>
  </sheetData>
  <pageMargins left="0.7" right="0.7" top="0.75" bottom="0.75" header="0.3" footer="0.3"/>
  <pageSetup paperSize="9" orientation="portrait"/>
  <headerFooter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1"/>
  <dimension ref="A1:BT102"/>
  <sheetViews>
    <sheetView zoomScale="70" zoomScaleNormal="70" workbookViewId="0">
      <pane ySplit="1" topLeftCell="A2" activePane="bottomLeft" state="frozen"/>
      <selection/>
      <selection pane="bottomLeft" activeCell="A2" sqref="A2"/>
    </sheetView>
  </sheetViews>
  <sheetFormatPr defaultColWidth="9" defaultRowHeight="13.5"/>
  <cols>
    <col min="1" max="1" width="9.375"/>
    <col min="6" max="6" width="8.74166666666667" style="3" customWidth="1"/>
    <col min="7" max="10" width="1.25" customWidth="1"/>
    <col min="11" max="11" width="8.74166666666667" customWidth="1"/>
    <col min="19" max="28" width="9" hidden="1" customWidth="1"/>
    <col min="29" max="29" width="1.775" customWidth="1"/>
    <col min="30" max="30" width="12.35" style="3" customWidth="1"/>
    <col min="31" max="46" width="1.25" customWidth="1"/>
    <col min="47" max="47" width="5.89166666666667" customWidth="1"/>
    <col min="48" max="48" width="5" customWidth="1"/>
    <col min="49" max="54" width="8.03333333333333" style="3" customWidth="1"/>
    <col min="64" max="64" width="12.625"/>
    <col min="72" max="72" width="12.625"/>
  </cols>
  <sheetData>
    <row r="1" ht="157" customHeight="1" spans="1:7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10" t="s">
        <v>18</v>
      </c>
      <c r="T1" s="10" t="s">
        <v>19</v>
      </c>
      <c r="U1" s="10" t="s">
        <v>20</v>
      </c>
      <c r="V1" s="10" t="s">
        <v>21</v>
      </c>
      <c r="W1" s="10" t="s">
        <v>22</v>
      </c>
      <c r="X1" s="10" t="s">
        <v>23</v>
      </c>
      <c r="Y1" s="10" t="s">
        <v>24</v>
      </c>
      <c r="Z1" s="10" t="s">
        <v>25</v>
      </c>
      <c r="AA1" s="10" t="s">
        <v>26</v>
      </c>
      <c r="AB1" s="10" t="s">
        <v>27</v>
      </c>
      <c r="AC1" s="10" t="s">
        <v>28</v>
      </c>
      <c r="AD1" s="10" t="s">
        <v>29</v>
      </c>
      <c r="AE1" s="10" t="s">
        <v>30</v>
      </c>
      <c r="AF1" s="10" t="s">
        <v>31</v>
      </c>
      <c r="AG1" s="10" t="s">
        <v>32</v>
      </c>
      <c r="AH1" s="10" t="s">
        <v>33</v>
      </c>
      <c r="AI1" s="10" t="s">
        <v>34</v>
      </c>
      <c r="AJ1" s="10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4" t="s">
        <v>43</v>
      </c>
      <c r="AS1" s="4" t="s">
        <v>44</v>
      </c>
      <c r="AT1" s="4" t="s">
        <v>45</v>
      </c>
      <c r="AU1" s="10" t="s">
        <v>46</v>
      </c>
      <c r="AV1" s="11" t="s">
        <v>47</v>
      </c>
      <c r="AW1" s="10" t="s">
        <v>48</v>
      </c>
      <c r="AX1" s="10" t="s">
        <v>49</v>
      </c>
      <c r="AY1" s="10" t="s">
        <v>50</v>
      </c>
      <c r="AZ1" s="11" t="s">
        <v>51</v>
      </c>
      <c r="BA1" s="10" t="s">
        <v>52</v>
      </c>
      <c r="BB1" s="10" t="s">
        <v>53</v>
      </c>
      <c r="BE1" s="21" t="str">
        <f t="shared" ref="BE1:BE64" si="0">AW1</f>
        <v>1#日前价格(元/MWh)</v>
      </c>
      <c r="BF1" s="21" t="str">
        <f t="shared" ref="BF1:BH1" si="1">AH1</f>
        <v>日前节点边际电价-电能量价格(元/MWh)</v>
      </c>
      <c r="BG1" s="21" t="str">
        <f t="shared" si="1"/>
        <v>日前节点边际电价-阻塞价格(元/MWh)</v>
      </c>
      <c r="BH1" s="21" t="str">
        <f t="shared" si="1"/>
        <v>日前节点边际电价-节点电价(元/MWh)</v>
      </c>
      <c r="BI1" s="21" t="s">
        <v>54</v>
      </c>
      <c r="BJ1" s="21" t="s">
        <v>55</v>
      </c>
      <c r="BK1" s="21" t="s">
        <v>56</v>
      </c>
      <c r="BL1" s="21"/>
      <c r="BM1" s="21" t="str">
        <f t="shared" ref="BM1:BM64" si="2">AX1</f>
        <v>1#实时价格(元/MWh)</v>
      </c>
      <c r="BN1" s="21" t="str">
        <f t="shared" ref="BN1:BP1" si="3">AE1</f>
        <v>实时节点边际电价-电能量价格(元/MWh)</v>
      </c>
      <c r="BO1" s="21" t="str">
        <f t="shared" si="3"/>
        <v>实时节点边际电价-阻塞价格(元/MWh)</v>
      </c>
      <c r="BP1" s="21" t="str">
        <f t="shared" si="3"/>
        <v>实时节点边际电价-节点电价(元/MWh)</v>
      </c>
      <c r="BQ1" s="21" t="s">
        <v>57</v>
      </c>
      <c r="BR1" s="21" t="s">
        <v>58</v>
      </c>
      <c r="BS1" s="21" t="s">
        <v>59</v>
      </c>
    </row>
    <row r="2" spans="1:72">
      <c r="A2">
        <v>25902.7</v>
      </c>
      <c r="B2">
        <v>-1037.25</v>
      </c>
      <c r="C2">
        <v>18804.82</v>
      </c>
      <c r="D2">
        <v>6494.04</v>
      </c>
      <c r="E2">
        <v>0</v>
      </c>
      <c r="F2" s="3">
        <v>0</v>
      </c>
      <c r="G2">
        <v>0</v>
      </c>
      <c r="H2">
        <v>189.89</v>
      </c>
      <c r="I2">
        <v>0</v>
      </c>
      <c r="J2">
        <v>221.04</v>
      </c>
      <c r="K2">
        <v>0</v>
      </c>
      <c r="L2">
        <v>0</v>
      </c>
      <c r="M2">
        <v>0</v>
      </c>
      <c r="N2">
        <v>748.22</v>
      </c>
      <c r="O2">
        <v>0</v>
      </c>
      <c r="P2">
        <v>295.9</v>
      </c>
      <c r="Q2">
        <v>0</v>
      </c>
      <c r="R2">
        <v>105.61</v>
      </c>
      <c r="S2">
        <v>25862.457</v>
      </c>
      <c r="T2">
        <v>1093.678</v>
      </c>
      <c r="U2">
        <v>9525.314</v>
      </c>
      <c r="V2">
        <v>4.355</v>
      </c>
      <c r="W2">
        <v>9529.669</v>
      </c>
      <c r="X2">
        <v>338.119</v>
      </c>
      <c r="Y2">
        <v>50.029</v>
      </c>
      <c r="Z2">
        <v>15583.848</v>
      </c>
      <c r="AA2">
        <v>666.15</v>
      </c>
      <c r="AB2">
        <v>1283.13</v>
      </c>
      <c r="AC2" t="s">
        <v>60</v>
      </c>
      <c r="AD2" s="3">
        <v>1032.0776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3444</v>
      </c>
      <c r="AL2">
        <v>26272.2</v>
      </c>
      <c r="AM2">
        <v>29716.2</v>
      </c>
      <c r="AN2">
        <v>18831.12</v>
      </c>
      <c r="AO2">
        <v>18831.12</v>
      </c>
      <c r="AP2">
        <v>0</v>
      </c>
      <c r="AQ2">
        <v>0</v>
      </c>
      <c r="AR2">
        <v>0</v>
      </c>
      <c r="AS2" s="12" t="s">
        <v>110</v>
      </c>
      <c r="AT2" s="12" t="s">
        <v>111</v>
      </c>
      <c r="AU2">
        <v>0</v>
      </c>
      <c r="AV2" s="13">
        <v>276</v>
      </c>
      <c r="AW2" s="3">
        <v>0</v>
      </c>
      <c r="AX2" s="3">
        <v>0</v>
      </c>
      <c r="AY2" s="3">
        <v>290</v>
      </c>
      <c r="AZ2" s="17">
        <v>306</v>
      </c>
      <c r="BA2" s="3">
        <v>0</v>
      </c>
      <c r="BB2" s="3">
        <v>0</v>
      </c>
      <c r="BE2" s="21">
        <f t="shared" si="0"/>
        <v>0</v>
      </c>
      <c r="BF2" s="21">
        <f t="shared" ref="BF2:BH2" si="4">AH2</f>
        <v>0</v>
      </c>
      <c r="BG2" s="21">
        <f t="shared" si="4"/>
        <v>0</v>
      </c>
      <c r="BH2" s="21">
        <f t="shared" si="4"/>
        <v>0</v>
      </c>
      <c r="BI2">
        <f t="shared" ref="BI2:BI65" si="5">IF(BE2=0,1,0)</f>
        <v>1</v>
      </c>
      <c r="BJ2">
        <f t="shared" ref="BJ2:BJ65" si="6">IF(BG2&gt;100,1,0)</f>
        <v>0</v>
      </c>
      <c r="BK2">
        <f t="shared" ref="BK2:BK65" si="7">IF(BI2&lt;&gt;BJ2,1,0)</f>
        <v>1</v>
      </c>
      <c r="BL2">
        <f t="shared" ref="BL2:BL65" si="8">IF(BJ2=1,BG2,0)</f>
        <v>0</v>
      </c>
      <c r="BM2" s="21">
        <f t="shared" si="2"/>
        <v>0</v>
      </c>
      <c r="BN2" s="21">
        <f t="shared" ref="BN2:BP2" si="9">AE2</f>
        <v>0</v>
      </c>
      <c r="BO2" s="21">
        <f t="shared" si="9"/>
        <v>0</v>
      </c>
      <c r="BP2" s="21">
        <f t="shared" si="9"/>
        <v>0</v>
      </c>
      <c r="BQ2">
        <f t="shared" ref="BQ2:BQ65" si="10">IF(BM2&lt;100,1,0)</f>
        <v>1</v>
      </c>
      <c r="BR2">
        <f t="shared" ref="BR2:BR65" si="11">IF(BO2&gt;100,1,0)</f>
        <v>0</v>
      </c>
      <c r="BS2">
        <f t="shared" ref="BS2:BS65" si="12">IF(BQ2&lt;&gt;BR2,1,0)</f>
        <v>1</v>
      </c>
      <c r="BT2">
        <f t="shared" ref="BT2:BT65" si="13">IF(BR2=1,BO2,0)</f>
        <v>0</v>
      </c>
    </row>
    <row r="3" spans="1:72">
      <c r="A3">
        <v>25724.67</v>
      </c>
      <c r="B3">
        <v>-1037.25</v>
      </c>
      <c r="C3">
        <v>18804.24</v>
      </c>
      <c r="D3">
        <v>6201.55</v>
      </c>
      <c r="E3">
        <v>0</v>
      </c>
      <c r="F3" s="3">
        <v>0</v>
      </c>
      <c r="G3">
        <v>0</v>
      </c>
      <c r="H3">
        <v>190.77</v>
      </c>
      <c r="I3">
        <v>0</v>
      </c>
      <c r="J3">
        <v>221.25</v>
      </c>
      <c r="K3">
        <v>0</v>
      </c>
      <c r="L3">
        <v>0</v>
      </c>
      <c r="M3">
        <v>0</v>
      </c>
      <c r="N3">
        <v>748.22</v>
      </c>
      <c r="O3">
        <v>0</v>
      </c>
      <c r="P3">
        <v>295.9</v>
      </c>
      <c r="Q3">
        <v>0</v>
      </c>
      <c r="R3">
        <v>105.24</v>
      </c>
      <c r="S3">
        <v>25795.219</v>
      </c>
      <c r="T3">
        <v>1096.78</v>
      </c>
      <c r="U3">
        <v>9495.292</v>
      </c>
      <c r="V3">
        <v>4.345</v>
      </c>
      <c r="W3">
        <v>9499.637</v>
      </c>
      <c r="X3">
        <v>338.813</v>
      </c>
      <c r="Y3">
        <v>50.022</v>
      </c>
      <c r="Z3">
        <v>15604.346</v>
      </c>
      <c r="AA3">
        <v>653.994</v>
      </c>
      <c r="AB3">
        <v>1394.56</v>
      </c>
      <c r="AC3" t="s">
        <v>60</v>
      </c>
      <c r="AD3" s="3">
        <v>1032.3578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3444</v>
      </c>
      <c r="AL3">
        <v>26236</v>
      </c>
      <c r="AM3">
        <v>29680</v>
      </c>
      <c r="AN3">
        <v>18760.9</v>
      </c>
      <c r="AO3">
        <v>18760.9</v>
      </c>
      <c r="AP3">
        <v>0</v>
      </c>
      <c r="AQ3">
        <v>0</v>
      </c>
      <c r="AR3">
        <v>0</v>
      </c>
      <c r="AU3">
        <v>0</v>
      </c>
      <c r="AV3" s="13">
        <v>275</v>
      </c>
      <c r="AW3" s="3">
        <v>0</v>
      </c>
      <c r="AX3" s="3">
        <v>0</v>
      </c>
      <c r="AY3" s="3">
        <v>290</v>
      </c>
      <c r="AZ3" s="17">
        <v>305</v>
      </c>
      <c r="BA3" s="3">
        <v>0</v>
      </c>
      <c r="BB3" s="3">
        <v>0</v>
      </c>
      <c r="BE3" s="21">
        <f t="shared" si="0"/>
        <v>0</v>
      </c>
      <c r="BF3" s="21">
        <f t="shared" ref="BF3:BH3" si="14">AH3</f>
        <v>0</v>
      </c>
      <c r="BG3" s="21">
        <f t="shared" si="14"/>
        <v>0</v>
      </c>
      <c r="BH3" s="21">
        <f t="shared" si="14"/>
        <v>0</v>
      </c>
      <c r="BI3">
        <f t="shared" si="5"/>
        <v>1</v>
      </c>
      <c r="BJ3">
        <f t="shared" si="6"/>
        <v>0</v>
      </c>
      <c r="BK3">
        <f t="shared" si="7"/>
        <v>1</v>
      </c>
      <c r="BL3">
        <f t="shared" si="8"/>
        <v>0</v>
      </c>
      <c r="BM3" s="21">
        <f t="shared" si="2"/>
        <v>0</v>
      </c>
      <c r="BN3" s="21">
        <f t="shared" ref="BN3:BP3" si="15">AE3</f>
        <v>0</v>
      </c>
      <c r="BO3" s="21">
        <f t="shared" si="15"/>
        <v>0</v>
      </c>
      <c r="BP3" s="21">
        <f t="shared" si="15"/>
        <v>0</v>
      </c>
      <c r="BQ3">
        <f t="shared" si="10"/>
        <v>1</v>
      </c>
      <c r="BR3">
        <f t="shared" si="11"/>
        <v>0</v>
      </c>
      <c r="BS3">
        <f t="shared" si="12"/>
        <v>1</v>
      </c>
      <c r="BT3">
        <f t="shared" si="13"/>
        <v>0</v>
      </c>
    </row>
    <row r="4" spans="1:72">
      <c r="A4">
        <v>25503.65</v>
      </c>
      <c r="B4">
        <v>-1037.38</v>
      </c>
      <c r="C4">
        <v>18799.91</v>
      </c>
      <c r="D4">
        <v>5979.18</v>
      </c>
      <c r="E4">
        <v>0</v>
      </c>
      <c r="F4" s="3">
        <v>0</v>
      </c>
      <c r="G4">
        <v>0</v>
      </c>
      <c r="H4">
        <v>190.77</v>
      </c>
      <c r="I4">
        <v>0</v>
      </c>
      <c r="J4">
        <v>221.1</v>
      </c>
      <c r="K4">
        <v>0</v>
      </c>
      <c r="L4">
        <v>0</v>
      </c>
      <c r="M4">
        <v>0</v>
      </c>
      <c r="N4">
        <v>748.64</v>
      </c>
      <c r="O4">
        <v>0</v>
      </c>
      <c r="P4">
        <v>297.6</v>
      </c>
      <c r="Q4">
        <v>0</v>
      </c>
      <c r="R4">
        <v>105.77</v>
      </c>
      <c r="S4">
        <v>25670.98</v>
      </c>
      <c r="T4">
        <v>1160.705</v>
      </c>
      <c r="U4">
        <v>9526.11</v>
      </c>
      <c r="V4">
        <v>4.431</v>
      </c>
      <c r="W4">
        <v>9530.541</v>
      </c>
      <c r="X4">
        <v>338.583</v>
      </c>
      <c r="Y4">
        <v>49.966</v>
      </c>
      <c r="Z4">
        <v>15589.408</v>
      </c>
      <c r="AA4">
        <v>676.354</v>
      </c>
      <c r="AB4">
        <v>1396.01</v>
      </c>
      <c r="AC4" t="s">
        <v>60</v>
      </c>
      <c r="AD4" s="3">
        <v>1032.3578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3444</v>
      </c>
      <c r="AL4">
        <v>25930.1</v>
      </c>
      <c r="AM4">
        <v>29374.1</v>
      </c>
      <c r="AN4">
        <v>18748.77</v>
      </c>
      <c r="AO4">
        <v>18748.77</v>
      </c>
      <c r="AP4">
        <v>0</v>
      </c>
      <c r="AQ4">
        <v>0</v>
      </c>
      <c r="AR4">
        <v>0</v>
      </c>
      <c r="AU4">
        <v>0</v>
      </c>
      <c r="AV4" s="13">
        <v>275</v>
      </c>
      <c r="AW4" s="3">
        <v>0</v>
      </c>
      <c r="AX4" s="3">
        <v>0</v>
      </c>
      <c r="AY4" s="3">
        <v>290</v>
      </c>
      <c r="AZ4" s="17">
        <v>305</v>
      </c>
      <c r="BA4" s="3">
        <v>0</v>
      </c>
      <c r="BB4" s="3">
        <v>0</v>
      </c>
      <c r="BE4" s="21">
        <f t="shared" si="0"/>
        <v>0</v>
      </c>
      <c r="BF4" s="21">
        <f t="shared" ref="BF4:BH4" si="16">AH4</f>
        <v>0</v>
      </c>
      <c r="BG4" s="21">
        <f t="shared" si="16"/>
        <v>0</v>
      </c>
      <c r="BH4" s="21">
        <f t="shared" si="16"/>
        <v>0</v>
      </c>
      <c r="BI4">
        <f t="shared" si="5"/>
        <v>1</v>
      </c>
      <c r="BJ4">
        <f t="shared" si="6"/>
        <v>0</v>
      </c>
      <c r="BK4">
        <f t="shared" si="7"/>
        <v>1</v>
      </c>
      <c r="BL4">
        <f t="shared" si="8"/>
        <v>0</v>
      </c>
      <c r="BM4" s="21">
        <f t="shared" si="2"/>
        <v>0</v>
      </c>
      <c r="BN4" s="21">
        <f t="shared" ref="BN4:BP4" si="17">AE4</f>
        <v>0</v>
      </c>
      <c r="BO4" s="21">
        <f t="shared" si="17"/>
        <v>0</v>
      </c>
      <c r="BP4" s="21">
        <f t="shared" si="17"/>
        <v>0</v>
      </c>
      <c r="BQ4">
        <f t="shared" si="10"/>
        <v>1</v>
      </c>
      <c r="BR4">
        <f t="shared" si="11"/>
        <v>0</v>
      </c>
      <c r="BS4">
        <f t="shared" si="12"/>
        <v>1</v>
      </c>
      <c r="BT4">
        <f t="shared" si="13"/>
        <v>0</v>
      </c>
    </row>
    <row r="5" spans="1:72">
      <c r="A5">
        <v>25330.95</v>
      </c>
      <c r="B5">
        <v>-1037.36</v>
      </c>
      <c r="C5">
        <v>18799.22</v>
      </c>
      <c r="D5">
        <v>5796.79</v>
      </c>
      <c r="E5">
        <v>0</v>
      </c>
      <c r="F5" s="3">
        <v>0</v>
      </c>
      <c r="G5">
        <v>0</v>
      </c>
      <c r="H5">
        <v>190.77</v>
      </c>
      <c r="I5">
        <v>0</v>
      </c>
      <c r="J5">
        <v>221.55</v>
      </c>
      <c r="K5">
        <v>0</v>
      </c>
      <c r="L5">
        <v>0</v>
      </c>
      <c r="M5">
        <v>0</v>
      </c>
      <c r="N5">
        <v>748.22</v>
      </c>
      <c r="O5">
        <v>0</v>
      </c>
      <c r="P5">
        <v>295.6</v>
      </c>
      <c r="Q5">
        <v>0</v>
      </c>
      <c r="R5">
        <v>105.45</v>
      </c>
      <c r="S5">
        <v>25270.89</v>
      </c>
      <c r="T5">
        <v>1144.011</v>
      </c>
      <c r="U5">
        <v>9581.37</v>
      </c>
      <c r="V5">
        <v>4.501</v>
      </c>
      <c r="W5">
        <v>9585.87</v>
      </c>
      <c r="X5">
        <v>368.203</v>
      </c>
      <c r="Y5">
        <v>49.996</v>
      </c>
      <c r="Z5">
        <v>15660.777</v>
      </c>
      <c r="AA5">
        <v>691.85</v>
      </c>
      <c r="AB5">
        <v>1405.65</v>
      </c>
      <c r="AC5" t="s">
        <v>60</v>
      </c>
      <c r="AD5" s="3">
        <v>1028.996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3444</v>
      </c>
      <c r="AL5">
        <v>26125.3</v>
      </c>
      <c r="AM5">
        <v>29569.3</v>
      </c>
      <c r="AN5">
        <v>18806.68</v>
      </c>
      <c r="AO5">
        <v>18806.68</v>
      </c>
      <c r="AP5">
        <v>0</v>
      </c>
      <c r="AQ5">
        <v>0</v>
      </c>
      <c r="AR5">
        <v>0</v>
      </c>
      <c r="AU5">
        <v>0</v>
      </c>
      <c r="AV5" s="13">
        <v>275</v>
      </c>
      <c r="AW5" s="3">
        <v>0</v>
      </c>
      <c r="AX5" s="3">
        <v>0</v>
      </c>
      <c r="AY5" s="3">
        <v>290</v>
      </c>
      <c r="AZ5" s="17">
        <v>305</v>
      </c>
      <c r="BA5" s="3">
        <v>0</v>
      </c>
      <c r="BB5" s="3">
        <v>0</v>
      </c>
      <c r="BE5" s="21">
        <f t="shared" si="0"/>
        <v>0</v>
      </c>
      <c r="BF5" s="21">
        <f t="shared" ref="BF5:BH5" si="18">AH5</f>
        <v>0</v>
      </c>
      <c r="BG5" s="21">
        <f t="shared" si="18"/>
        <v>0</v>
      </c>
      <c r="BH5" s="21">
        <f t="shared" si="18"/>
        <v>0</v>
      </c>
      <c r="BI5">
        <f t="shared" si="5"/>
        <v>1</v>
      </c>
      <c r="BJ5">
        <f t="shared" si="6"/>
        <v>0</v>
      </c>
      <c r="BK5">
        <f t="shared" si="7"/>
        <v>1</v>
      </c>
      <c r="BL5">
        <f t="shared" si="8"/>
        <v>0</v>
      </c>
      <c r="BM5" s="21">
        <f t="shared" si="2"/>
        <v>0</v>
      </c>
      <c r="BN5" s="21">
        <f t="shared" ref="BN5:BP5" si="19">AE5</f>
        <v>0</v>
      </c>
      <c r="BO5" s="21">
        <f t="shared" si="19"/>
        <v>0</v>
      </c>
      <c r="BP5" s="21">
        <f t="shared" si="19"/>
        <v>0</v>
      </c>
      <c r="BQ5">
        <f t="shared" si="10"/>
        <v>1</v>
      </c>
      <c r="BR5">
        <f t="shared" si="11"/>
        <v>0</v>
      </c>
      <c r="BS5">
        <f t="shared" si="12"/>
        <v>1</v>
      </c>
      <c r="BT5">
        <f t="shared" si="13"/>
        <v>0</v>
      </c>
    </row>
    <row r="6" spans="1:72">
      <c r="A6">
        <v>25061.35</v>
      </c>
      <c r="B6">
        <v>-1037.38</v>
      </c>
      <c r="C6">
        <v>18805.56</v>
      </c>
      <c r="D6">
        <v>5526.93</v>
      </c>
      <c r="E6">
        <v>0</v>
      </c>
      <c r="F6" s="3">
        <v>0</v>
      </c>
      <c r="G6">
        <v>0</v>
      </c>
      <c r="H6">
        <v>188.2</v>
      </c>
      <c r="I6">
        <v>0</v>
      </c>
      <c r="J6">
        <v>221.18</v>
      </c>
      <c r="K6">
        <v>0</v>
      </c>
      <c r="L6">
        <v>0</v>
      </c>
      <c r="M6">
        <v>0</v>
      </c>
      <c r="N6">
        <v>749.05</v>
      </c>
      <c r="O6">
        <v>0</v>
      </c>
      <c r="P6">
        <v>295.2</v>
      </c>
      <c r="Q6">
        <v>0</v>
      </c>
      <c r="R6">
        <v>105.88</v>
      </c>
      <c r="S6">
        <v>25149.574</v>
      </c>
      <c r="T6">
        <v>945.739</v>
      </c>
      <c r="U6">
        <v>9047.115</v>
      </c>
      <c r="V6">
        <v>4.26</v>
      </c>
      <c r="W6">
        <v>9051.375</v>
      </c>
      <c r="X6">
        <v>369.643</v>
      </c>
      <c r="Y6">
        <v>50.03</v>
      </c>
      <c r="Z6">
        <v>15602.924</v>
      </c>
      <c r="AA6">
        <v>698.129</v>
      </c>
      <c r="AB6">
        <v>1426</v>
      </c>
      <c r="AC6" t="s">
        <v>60</v>
      </c>
      <c r="AD6" s="3">
        <v>1028.856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3445</v>
      </c>
      <c r="AL6">
        <v>25997.8</v>
      </c>
      <c r="AM6">
        <v>29442.8</v>
      </c>
      <c r="AN6">
        <v>18815.43</v>
      </c>
      <c r="AO6">
        <v>18815.43</v>
      </c>
      <c r="AP6">
        <v>0</v>
      </c>
      <c r="AQ6">
        <v>0</v>
      </c>
      <c r="AR6">
        <v>0</v>
      </c>
      <c r="AU6">
        <v>0</v>
      </c>
      <c r="AV6" s="13">
        <v>275</v>
      </c>
      <c r="AW6" s="3">
        <v>0</v>
      </c>
      <c r="AX6" s="3">
        <v>0</v>
      </c>
      <c r="AY6" s="3">
        <v>290</v>
      </c>
      <c r="AZ6" s="17">
        <v>305</v>
      </c>
      <c r="BA6" s="3">
        <v>0</v>
      </c>
      <c r="BB6" s="3">
        <v>0</v>
      </c>
      <c r="BE6" s="21">
        <f t="shared" si="0"/>
        <v>0</v>
      </c>
      <c r="BF6" s="21">
        <f t="shared" ref="BF6:BH6" si="20">AH6</f>
        <v>0</v>
      </c>
      <c r="BG6" s="21">
        <f t="shared" si="20"/>
        <v>0</v>
      </c>
      <c r="BH6" s="21">
        <f t="shared" si="20"/>
        <v>0</v>
      </c>
      <c r="BI6">
        <f t="shared" si="5"/>
        <v>1</v>
      </c>
      <c r="BJ6">
        <f t="shared" si="6"/>
        <v>0</v>
      </c>
      <c r="BK6">
        <f t="shared" si="7"/>
        <v>1</v>
      </c>
      <c r="BL6">
        <f t="shared" si="8"/>
        <v>0</v>
      </c>
      <c r="BM6" s="21">
        <f t="shared" si="2"/>
        <v>0</v>
      </c>
      <c r="BN6" s="21">
        <f t="shared" ref="BN6:BP6" si="21">AE6</f>
        <v>0</v>
      </c>
      <c r="BO6" s="21">
        <f t="shared" si="21"/>
        <v>0</v>
      </c>
      <c r="BP6" s="21">
        <f t="shared" si="21"/>
        <v>0</v>
      </c>
      <c r="BQ6">
        <f t="shared" si="10"/>
        <v>1</v>
      </c>
      <c r="BR6">
        <f t="shared" si="11"/>
        <v>0</v>
      </c>
      <c r="BS6">
        <f t="shared" si="12"/>
        <v>1</v>
      </c>
      <c r="BT6">
        <f t="shared" si="13"/>
        <v>0</v>
      </c>
    </row>
    <row r="7" spans="1:72">
      <c r="A7">
        <v>24801.67</v>
      </c>
      <c r="B7">
        <v>-932</v>
      </c>
      <c r="C7">
        <v>18823.58</v>
      </c>
      <c r="D7">
        <v>5134.11</v>
      </c>
      <c r="E7">
        <v>0</v>
      </c>
      <c r="F7" s="3">
        <v>0</v>
      </c>
      <c r="G7">
        <v>0</v>
      </c>
      <c r="H7">
        <v>191.61</v>
      </c>
      <c r="I7">
        <v>0</v>
      </c>
      <c r="J7">
        <v>220.94</v>
      </c>
      <c r="K7">
        <v>35.01</v>
      </c>
      <c r="L7">
        <v>0</v>
      </c>
      <c r="M7">
        <v>0</v>
      </c>
      <c r="N7">
        <v>748.64</v>
      </c>
      <c r="O7">
        <v>0</v>
      </c>
      <c r="P7">
        <v>293.1</v>
      </c>
      <c r="Q7">
        <v>0</v>
      </c>
      <c r="R7">
        <v>105.14</v>
      </c>
      <c r="S7">
        <v>24798.506</v>
      </c>
      <c r="T7">
        <v>978.435</v>
      </c>
      <c r="U7">
        <v>8840.151</v>
      </c>
      <c r="V7">
        <v>4.423</v>
      </c>
      <c r="W7">
        <v>8844.574</v>
      </c>
      <c r="X7">
        <v>367.907</v>
      </c>
      <c r="Y7">
        <v>49.969</v>
      </c>
      <c r="Z7">
        <v>15687.461</v>
      </c>
      <c r="AA7">
        <v>692.66</v>
      </c>
      <c r="AB7">
        <v>1424.53</v>
      </c>
      <c r="AC7" t="s">
        <v>60</v>
      </c>
      <c r="AD7" s="3">
        <v>1057.9917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3455</v>
      </c>
      <c r="AL7">
        <v>25844.9</v>
      </c>
      <c r="AM7">
        <v>29299.9</v>
      </c>
      <c r="AN7">
        <v>18827.13</v>
      </c>
      <c r="AO7">
        <v>18827.13</v>
      </c>
      <c r="AP7">
        <v>0</v>
      </c>
      <c r="AQ7">
        <v>0</v>
      </c>
      <c r="AR7">
        <v>0</v>
      </c>
      <c r="AU7">
        <v>0</v>
      </c>
      <c r="AV7" s="13">
        <v>275</v>
      </c>
      <c r="AW7" s="3">
        <v>0</v>
      </c>
      <c r="AX7" s="3">
        <v>0</v>
      </c>
      <c r="AY7" s="3">
        <v>290</v>
      </c>
      <c r="AZ7" s="17">
        <v>305</v>
      </c>
      <c r="BA7" s="3">
        <v>0</v>
      </c>
      <c r="BB7" s="3">
        <v>0</v>
      </c>
      <c r="BE7" s="21">
        <f t="shared" si="0"/>
        <v>0</v>
      </c>
      <c r="BF7" s="21">
        <f t="shared" ref="BF7:BH7" si="22">AH7</f>
        <v>0</v>
      </c>
      <c r="BG7" s="21">
        <f t="shared" si="22"/>
        <v>0</v>
      </c>
      <c r="BH7" s="21">
        <f t="shared" si="22"/>
        <v>0</v>
      </c>
      <c r="BI7">
        <f t="shared" si="5"/>
        <v>1</v>
      </c>
      <c r="BJ7">
        <f t="shared" si="6"/>
        <v>0</v>
      </c>
      <c r="BK7">
        <f t="shared" si="7"/>
        <v>1</v>
      </c>
      <c r="BL7">
        <f t="shared" si="8"/>
        <v>0</v>
      </c>
      <c r="BM7" s="21">
        <f t="shared" si="2"/>
        <v>0</v>
      </c>
      <c r="BN7" s="21">
        <f t="shared" ref="BN7:BP7" si="23">AE7</f>
        <v>0</v>
      </c>
      <c r="BO7" s="21">
        <f t="shared" si="23"/>
        <v>0</v>
      </c>
      <c r="BP7" s="21">
        <f t="shared" si="23"/>
        <v>0</v>
      </c>
      <c r="BQ7">
        <f t="shared" si="10"/>
        <v>1</v>
      </c>
      <c r="BR7">
        <f t="shared" si="11"/>
        <v>0</v>
      </c>
      <c r="BS7">
        <f t="shared" si="12"/>
        <v>1</v>
      </c>
      <c r="BT7">
        <f t="shared" si="13"/>
        <v>0</v>
      </c>
    </row>
    <row r="8" spans="1:72">
      <c r="A8">
        <v>24547.77</v>
      </c>
      <c r="B8">
        <v>-932</v>
      </c>
      <c r="C8">
        <v>18862.75</v>
      </c>
      <c r="D8">
        <v>4853.85</v>
      </c>
      <c r="E8">
        <v>0</v>
      </c>
      <c r="F8" s="3">
        <v>0</v>
      </c>
      <c r="G8">
        <v>0</v>
      </c>
      <c r="H8">
        <v>189.89</v>
      </c>
      <c r="I8">
        <v>0</v>
      </c>
      <c r="J8">
        <v>221.17</v>
      </c>
      <c r="K8">
        <v>32.91</v>
      </c>
      <c r="L8">
        <v>0</v>
      </c>
      <c r="M8">
        <v>0</v>
      </c>
      <c r="N8">
        <v>747.81</v>
      </c>
      <c r="O8">
        <v>0</v>
      </c>
      <c r="P8">
        <v>294.5</v>
      </c>
      <c r="Q8">
        <v>0</v>
      </c>
      <c r="R8">
        <v>104.98</v>
      </c>
      <c r="S8">
        <v>24777.557</v>
      </c>
      <c r="T8">
        <v>875.688</v>
      </c>
      <c r="U8">
        <v>8312.44</v>
      </c>
      <c r="V8">
        <v>4.249</v>
      </c>
      <c r="W8">
        <v>8316.689</v>
      </c>
      <c r="X8">
        <v>368.098</v>
      </c>
      <c r="Y8">
        <v>50.029</v>
      </c>
      <c r="Z8">
        <v>15339.424</v>
      </c>
      <c r="AA8">
        <v>933.074</v>
      </c>
      <c r="AB8">
        <v>1421.07</v>
      </c>
      <c r="AC8" t="s">
        <v>60</v>
      </c>
      <c r="AD8" s="3">
        <v>1061.2134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3465</v>
      </c>
      <c r="AL8">
        <v>25589.9</v>
      </c>
      <c r="AM8">
        <v>29054.9</v>
      </c>
      <c r="AN8">
        <v>18828.97</v>
      </c>
      <c r="AO8">
        <v>18828.97</v>
      </c>
      <c r="AP8">
        <v>0</v>
      </c>
      <c r="AQ8">
        <v>0</v>
      </c>
      <c r="AR8">
        <v>0</v>
      </c>
      <c r="AU8">
        <v>0</v>
      </c>
      <c r="AV8" s="13">
        <v>275</v>
      </c>
      <c r="AW8" s="3">
        <v>0</v>
      </c>
      <c r="AX8" s="3">
        <v>0</v>
      </c>
      <c r="AY8" s="3">
        <v>290</v>
      </c>
      <c r="AZ8" s="17">
        <v>305</v>
      </c>
      <c r="BA8" s="3">
        <v>0</v>
      </c>
      <c r="BB8" s="3">
        <v>0</v>
      </c>
      <c r="BE8" s="21">
        <f t="shared" si="0"/>
        <v>0</v>
      </c>
      <c r="BF8" s="21">
        <f t="shared" ref="BF8:BH8" si="24">AH8</f>
        <v>0</v>
      </c>
      <c r="BG8" s="21">
        <f t="shared" si="24"/>
        <v>0</v>
      </c>
      <c r="BH8" s="21">
        <f t="shared" si="24"/>
        <v>0</v>
      </c>
      <c r="BI8">
        <f t="shared" si="5"/>
        <v>1</v>
      </c>
      <c r="BJ8">
        <f t="shared" si="6"/>
        <v>0</v>
      </c>
      <c r="BK8">
        <f t="shared" si="7"/>
        <v>1</v>
      </c>
      <c r="BL8">
        <f t="shared" si="8"/>
        <v>0</v>
      </c>
      <c r="BM8" s="21">
        <f t="shared" si="2"/>
        <v>0</v>
      </c>
      <c r="BN8" s="21">
        <f t="shared" ref="BN8:BP8" si="25">AE8</f>
        <v>0</v>
      </c>
      <c r="BO8" s="21">
        <f t="shared" si="25"/>
        <v>0</v>
      </c>
      <c r="BP8" s="21">
        <f t="shared" si="25"/>
        <v>0</v>
      </c>
      <c r="BQ8">
        <f t="shared" si="10"/>
        <v>1</v>
      </c>
      <c r="BR8">
        <f t="shared" si="11"/>
        <v>0</v>
      </c>
      <c r="BS8">
        <f t="shared" si="12"/>
        <v>1</v>
      </c>
      <c r="BT8">
        <f t="shared" si="13"/>
        <v>0</v>
      </c>
    </row>
    <row r="9" spans="1:72">
      <c r="A9">
        <v>24606.49</v>
      </c>
      <c r="B9">
        <v>-932</v>
      </c>
      <c r="C9">
        <v>18860.07</v>
      </c>
      <c r="D9">
        <v>4909.77</v>
      </c>
      <c r="E9">
        <v>0</v>
      </c>
      <c r="F9" s="3">
        <v>0</v>
      </c>
      <c r="G9">
        <v>0</v>
      </c>
      <c r="H9">
        <v>189.89</v>
      </c>
      <c r="I9">
        <v>0</v>
      </c>
      <c r="J9">
        <v>221.54</v>
      </c>
      <c r="K9">
        <v>40.12</v>
      </c>
      <c r="L9">
        <v>0</v>
      </c>
      <c r="M9">
        <v>0</v>
      </c>
      <c r="N9">
        <v>748.64</v>
      </c>
      <c r="O9">
        <v>0</v>
      </c>
      <c r="P9">
        <v>293.7</v>
      </c>
      <c r="Q9">
        <v>0</v>
      </c>
      <c r="R9">
        <v>104.87</v>
      </c>
      <c r="S9">
        <v>24666.814</v>
      </c>
      <c r="T9">
        <v>956.692</v>
      </c>
      <c r="U9">
        <v>8141.771</v>
      </c>
      <c r="V9">
        <v>4.439</v>
      </c>
      <c r="W9">
        <v>8146.21</v>
      </c>
      <c r="X9">
        <v>367.729</v>
      </c>
      <c r="Y9">
        <v>49.974</v>
      </c>
      <c r="Z9">
        <v>15447.332</v>
      </c>
      <c r="AA9">
        <v>783.9</v>
      </c>
      <c r="AB9">
        <v>1426.03</v>
      </c>
      <c r="AC9" t="s">
        <v>60</v>
      </c>
      <c r="AD9" s="3">
        <v>1064.295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3475</v>
      </c>
      <c r="AL9">
        <v>25513.4</v>
      </c>
      <c r="AM9">
        <v>28988.4</v>
      </c>
      <c r="AN9">
        <v>18838.16</v>
      </c>
      <c r="AO9">
        <v>18838.16</v>
      </c>
      <c r="AP9">
        <v>0</v>
      </c>
      <c r="AQ9">
        <v>0</v>
      </c>
      <c r="AR9">
        <v>0</v>
      </c>
      <c r="AU9">
        <v>0</v>
      </c>
      <c r="AV9" s="13">
        <v>275</v>
      </c>
      <c r="AW9" s="3">
        <v>0</v>
      </c>
      <c r="AX9" s="3">
        <v>0</v>
      </c>
      <c r="AY9" s="3">
        <v>290</v>
      </c>
      <c r="AZ9" s="17">
        <v>305</v>
      </c>
      <c r="BA9" s="3">
        <v>0</v>
      </c>
      <c r="BB9" s="3">
        <v>0</v>
      </c>
      <c r="BE9" s="21">
        <f t="shared" si="0"/>
        <v>0</v>
      </c>
      <c r="BF9" s="21">
        <f t="shared" ref="BF9:BH9" si="26">AH9</f>
        <v>0</v>
      </c>
      <c r="BG9" s="21">
        <f t="shared" si="26"/>
        <v>0</v>
      </c>
      <c r="BH9" s="21">
        <f t="shared" si="26"/>
        <v>0</v>
      </c>
      <c r="BI9">
        <f t="shared" si="5"/>
        <v>1</v>
      </c>
      <c r="BJ9">
        <f t="shared" si="6"/>
        <v>0</v>
      </c>
      <c r="BK9">
        <f t="shared" si="7"/>
        <v>1</v>
      </c>
      <c r="BL9">
        <f t="shared" si="8"/>
        <v>0</v>
      </c>
      <c r="BM9" s="21">
        <f t="shared" si="2"/>
        <v>0</v>
      </c>
      <c r="BN9" s="21">
        <f t="shared" ref="BN9:BP9" si="27">AE9</f>
        <v>0</v>
      </c>
      <c r="BO9" s="21">
        <f t="shared" si="27"/>
        <v>0</v>
      </c>
      <c r="BP9" s="21">
        <f t="shared" si="27"/>
        <v>0</v>
      </c>
      <c r="BQ9">
        <f t="shared" si="10"/>
        <v>1</v>
      </c>
      <c r="BR9">
        <f t="shared" si="11"/>
        <v>0</v>
      </c>
      <c r="BS9">
        <f t="shared" si="12"/>
        <v>1</v>
      </c>
      <c r="BT9">
        <f t="shared" si="13"/>
        <v>0</v>
      </c>
    </row>
    <row r="10" spans="1:72">
      <c r="A10">
        <v>24395.95</v>
      </c>
      <c r="B10">
        <v>-932</v>
      </c>
      <c r="C10">
        <v>18857.2</v>
      </c>
      <c r="D10">
        <v>4689.02</v>
      </c>
      <c r="E10">
        <v>0</v>
      </c>
      <c r="F10" s="3">
        <v>0</v>
      </c>
      <c r="G10">
        <v>0</v>
      </c>
      <c r="H10">
        <v>190.77</v>
      </c>
      <c r="I10">
        <v>0</v>
      </c>
      <c r="J10">
        <v>220.97</v>
      </c>
      <c r="K10">
        <v>42.91</v>
      </c>
      <c r="L10">
        <v>0</v>
      </c>
      <c r="M10">
        <v>0</v>
      </c>
      <c r="N10">
        <v>748.64</v>
      </c>
      <c r="O10">
        <v>0</v>
      </c>
      <c r="P10">
        <v>295.1</v>
      </c>
      <c r="Q10">
        <v>0</v>
      </c>
      <c r="R10">
        <v>105.14</v>
      </c>
      <c r="S10">
        <v>24467.434</v>
      </c>
      <c r="T10">
        <v>1113.192</v>
      </c>
      <c r="U10">
        <v>8103.334</v>
      </c>
      <c r="V10">
        <v>4.437</v>
      </c>
      <c r="W10">
        <v>8107.771</v>
      </c>
      <c r="X10">
        <v>368.54</v>
      </c>
      <c r="Y10">
        <v>49.968</v>
      </c>
      <c r="Z10">
        <v>15414.045</v>
      </c>
      <c r="AA10">
        <v>747.045</v>
      </c>
      <c r="AB10">
        <v>1428.99</v>
      </c>
      <c r="AC10" t="s">
        <v>60</v>
      </c>
      <c r="AD10" s="3">
        <v>1070.3184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3486</v>
      </c>
      <c r="AL10">
        <v>25360.5</v>
      </c>
      <c r="AM10">
        <v>28846.5</v>
      </c>
      <c r="AN10">
        <v>18875.75</v>
      </c>
      <c r="AO10">
        <v>18875.75</v>
      </c>
      <c r="AP10">
        <v>0</v>
      </c>
      <c r="AQ10">
        <v>0</v>
      </c>
      <c r="AR10">
        <v>0</v>
      </c>
      <c r="AU10">
        <v>0</v>
      </c>
      <c r="AV10" s="13">
        <v>275</v>
      </c>
      <c r="AW10" s="3">
        <v>0</v>
      </c>
      <c r="AX10" s="3">
        <v>0</v>
      </c>
      <c r="AY10" s="3">
        <v>290</v>
      </c>
      <c r="AZ10" s="17">
        <v>305</v>
      </c>
      <c r="BA10" s="3">
        <v>0</v>
      </c>
      <c r="BB10" s="3">
        <v>0</v>
      </c>
      <c r="BE10" s="21">
        <f t="shared" si="0"/>
        <v>0</v>
      </c>
      <c r="BF10" s="21">
        <f t="shared" ref="BF10:BH10" si="28">AH10</f>
        <v>0</v>
      </c>
      <c r="BG10" s="21">
        <f t="shared" si="28"/>
        <v>0</v>
      </c>
      <c r="BH10" s="21">
        <f t="shared" si="28"/>
        <v>0</v>
      </c>
      <c r="BI10">
        <f t="shared" si="5"/>
        <v>1</v>
      </c>
      <c r="BJ10">
        <f t="shared" si="6"/>
        <v>0</v>
      </c>
      <c r="BK10">
        <f t="shared" si="7"/>
        <v>1</v>
      </c>
      <c r="BL10">
        <f t="shared" si="8"/>
        <v>0</v>
      </c>
      <c r="BM10" s="21">
        <f t="shared" si="2"/>
        <v>0</v>
      </c>
      <c r="BN10" s="21">
        <f t="shared" ref="BN10:BP10" si="29">AE10</f>
        <v>0</v>
      </c>
      <c r="BO10" s="21">
        <f t="shared" si="29"/>
        <v>0</v>
      </c>
      <c r="BP10" s="21">
        <f t="shared" si="29"/>
        <v>0</v>
      </c>
      <c r="BQ10">
        <f t="shared" si="10"/>
        <v>1</v>
      </c>
      <c r="BR10">
        <f t="shared" si="11"/>
        <v>0</v>
      </c>
      <c r="BS10">
        <f t="shared" si="12"/>
        <v>1</v>
      </c>
      <c r="BT10">
        <f t="shared" si="13"/>
        <v>0</v>
      </c>
    </row>
    <row r="11" spans="1:72">
      <c r="A11">
        <v>24557.53</v>
      </c>
      <c r="B11">
        <v>-932</v>
      </c>
      <c r="C11">
        <v>18861.77</v>
      </c>
      <c r="D11">
        <v>4841.56</v>
      </c>
      <c r="E11">
        <v>0</v>
      </c>
      <c r="F11" s="3">
        <v>0</v>
      </c>
      <c r="G11">
        <v>0</v>
      </c>
      <c r="H11">
        <v>188.2</v>
      </c>
      <c r="I11">
        <v>0</v>
      </c>
      <c r="J11">
        <v>220.84</v>
      </c>
      <c r="K11">
        <v>50.36</v>
      </c>
      <c r="L11">
        <v>0</v>
      </c>
      <c r="M11">
        <v>0</v>
      </c>
      <c r="N11">
        <v>789.34</v>
      </c>
      <c r="O11">
        <v>0</v>
      </c>
      <c r="P11">
        <v>290.9</v>
      </c>
      <c r="Q11">
        <v>0</v>
      </c>
      <c r="R11">
        <v>104.92</v>
      </c>
      <c r="S11">
        <v>24388.49</v>
      </c>
      <c r="T11">
        <v>756.848</v>
      </c>
      <c r="U11">
        <v>7893.061</v>
      </c>
      <c r="V11">
        <v>4.506</v>
      </c>
      <c r="W11">
        <v>7897.567</v>
      </c>
      <c r="X11">
        <v>368.668</v>
      </c>
      <c r="Y11">
        <v>50.036</v>
      </c>
      <c r="Z11">
        <v>15525.988</v>
      </c>
      <c r="AA11">
        <v>778.557</v>
      </c>
      <c r="AB11">
        <v>1435.25</v>
      </c>
      <c r="AC11" t="s">
        <v>60</v>
      </c>
      <c r="AD11" s="3">
        <v>1113.7417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3487</v>
      </c>
      <c r="AL11">
        <v>25284</v>
      </c>
      <c r="AM11">
        <v>28771</v>
      </c>
      <c r="AN11">
        <v>18912.43</v>
      </c>
      <c r="AO11">
        <v>18912.43</v>
      </c>
      <c r="AP11">
        <v>0</v>
      </c>
      <c r="AQ11">
        <v>0</v>
      </c>
      <c r="AR11">
        <v>0</v>
      </c>
      <c r="AU11">
        <v>0</v>
      </c>
      <c r="AV11" s="13">
        <v>275</v>
      </c>
      <c r="AW11" s="3">
        <v>0</v>
      </c>
      <c r="AX11" s="3">
        <v>0</v>
      </c>
      <c r="AY11" s="3">
        <v>290</v>
      </c>
      <c r="AZ11" s="17">
        <v>305</v>
      </c>
      <c r="BA11" s="3">
        <v>0</v>
      </c>
      <c r="BB11" s="3">
        <v>0</v>
      </c>
      <c r="BE11" s="21">
        <f t="shared" si="0"/>
        <v>0</v>
      </c>
      <c r="BF11" s="21">
        <f t="shared" ref="BF11:BH11" si="30">AH11</f>
        <v>0</v>
      </c>
      <c r="BG11" s="21">
        <f t="shared" si="30"/>
        <v>0</v>
      </c>
      <c r="BH11" s="21">
        <f t="shared" si="30"/>
        <v>0</v>
      </c>
      <c r="BI11">
        <f t="shared" si="5"/>
        <v>1</v>
      </c>
      <c r="BJ11">
        <f t="shared" si="6"/>
        <v>0</v>
      </c>
      <c r="BK11">
        <f t="shared" si="7"/>
        <v>1</v>
      </c>
      <c r="BL11">
        <f t="shared" si="8"/>
        <v>0</v>
      </c>
      <c r="BM11" s="21">
        <f t="shared" si="2"/>
        <v>0</v>
      </c>
      <c r="BN11" s="21">
        <f t="shared" ref="BN11:BP11" si="31">AE11</f>
        <v>0</v>
      </c>
      <c r="BO11" s="21">
        <f t="shared" si="31"/>
        <v>0</v>
      </c>
      <c r="BP11" s="21">
        <f t="shared" si="31"/>
        <v>0</v>
      </c>
      <c r="BQ11">
        <f t="shared" si="10"/>
        <v>1</v>
      </c>
      <c r="BR11">
        <f t="shared" si="11"/>
        <v>0</v>
      </c>
      <c r="BS11">
        <f t="shared" si="12"/>
        <v>1</v>
      </c>
      <c r="BT11">
        <f t="shared" si="13"/>
        <v>0</v>
      </c>
    </row>
    <row r="12" spans="1:72">
      <c r="A12">
        <v>24146.68</v>
      </c>
      <c r="B12">
        <v>-932</v>
      </c>
      <c r="C12">
        <v>18880.33</v>
      </c>
      <c r="D12">
        <v>4425.6</v>
      </c>
      <c r="E12">
        <v>0</v>
      </c>
      <c r="F12" s="3">
        <v>0</v>
      </c>
      <c r="G12">
        <v>0</v>
      </c>
      <c r="H12">
        <v>189.89</v>
      </c>
      <c r="I12">
        <v>0</v>
      </c>
      <c r="J12">
        <v>221.1</v>
      </c>
      <c r="K12">
        <v>81.53</v>
      </c>
      <c r="L12">
        <v>0</v>
      </c>
      <c r="M12">
        <v>0</v>
      </c>
      <c r="N12">
        <v>797.56</v>
      </c>
      <c r="O12">
        <v>0</v>
      </c>
      <c r="P12">
        <v>295.2</v>
      </c>
      <c r="Q12">
        <v>0</v>
      </c>
      <c r="R12">
        <v>105.08</v>
      </c>
      <c r="S12">
        <v>24318.418</v>
      </c>
      <c r="T12">
        <v>1172.325</v>
      </c>
      <c r="U12">
        <v>7688.797</v>
      </c>
      <c r="V12">
        <v>4.257</v>
      </c>
      <c r="W12">
        <v>7693.054</v>
      </c>
      <c r="X12">
        <v>368.805</v>
      </c>
      <c r="Y12">
        <v>49.966</v>
      </c>
      <c r="Z12">
        <v>16003.895</v>
      </c>
      <c r="AA12">
        <v>735.469</v>
      </c>
      <c r="AB12">
        <v>1433</v>
      </c>
      <c r="AC12" t="s">
        <v>60</v>
      </c>
      <c r="AD12" s="3">
        <v>1157.5854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3489</v>
      </c>
      <c r="AL12">
        <v>25207.5</v>
      </c>
      <c r="AM12">
        <v>28696.5</v>
      </c>
      <c r="AN12">
        <v>18949.41</v>
      </c>
      <c r="AO12">
        <v>18949.41</v>
      </c>
      <c r="AP12">
        <v>0</v>
      </c>
      <c r="AQ12">
        <v>0</v>
      </c>
      <c r="AR12">
        <v>0</v>
      </c>
      <c r="AU12">
        <v>0</v>
      </c>
      <c r="AV12" s="13">
        <v>275</v>
      </c>
      <c r="AW12" s="3">
        <v>0</v>
      </c>
      <c r="AX12" s="3">
        <v>0</v>
      </c>
      <c r="AY12" s="3">
        <v>290</v>
      </c>
      <c r="AZ12" s="17">
        <v>305</v>
      </c>
      <c r="BA12" s="3">
        <v>0</v>
      </c>
      <c r="BB12" s="3">
        <v>0</v>
      </c>
      <c r="BE12" s="21">
        <f t="shared" si="0"/>
        <v>0</v>
      </c>
      <c r="BF12" s="21">
        <f t="shared" ref="BF12:BH12" si="32">AH12</f>
        <v>0</v>
      </c>
      <c r="BG12" s="21">
        <f t="shared" si="32"/>
        <v>0</v>
      </c>
      <c r="BH12" s="21">
        <f t="shared" si="32"/>
        <v>0</v>
      </c>
      <c r="BI12">
        <f t="shared" si="5"/>
        <v>1</v>
      </c>
      <c r="BJ12">
        <f t="shared" si="6"/>
        <v>0</v>
      </c>
      <c r="BK12">
        <f t="shared" si="7"/>
        <v>1</v>
      </c>
      <c r="BL12">
        <f t="shared" si="8"/>
        <v>0</v>
      </c>
      <c r="BM12" s="21">
        <f t="shared" si="2"/>
        <v>0</v>
      </c>
      <c r="BN12" s="21">
        <f t="shared" ref="BN12:BP12" si="33">AE12</f>
        <v>0</v>
      </c>
      <c r="BO12" s="21">
        <f t="shared" si="33"/>
        <v>0</v>
      </c>
      <c r="BP12" s="21">
        <f t="shared" si="33"/>
        <v>0</v>
      </c>
      <c r="BQ12">
        <f t="shared" si="10"/>
        <v>1</v>
      </c>
      <c r="BR12">
        <f t="shared" si="11"/>
        <v>0</v>
      </c>
      <c r="BS12">
        <f t="shared" si="12"/>
        <v>1</v>
      </c>
      <c r="BT12">
        <f t="shared" si="13"/>
        <v>0</v>
      </c>
    </row>
    <row r="13" spans="1:72">
      <c r="A13">
        <v>24117.01</v>
      </c>
      <c r="B13">
        <v>-932</v>
      </c>
      <c r="C13">
        <v>18908.21</v>
      </c>
      <c r="D13">
        <v>4361.3</v>
      </c>
      <c r="E13">
        <v>0</v>
      </c>
      <c r="F13" s="3">
        <v>0</v>
      </c>
      <c r="G13">
        <v>0</v>
      </c>
      <c r="H13">
        <v>189.05</v>
      </c>
      <c r="I13">
        <v>0</v>
      </c>
      <c r="J13">
        <v>220.78</v>
      </c>
      <c r="K13">
        <v>116.18</v>
      </c>
      <c r="L13">
        <v>0</v>
      </c>
      <c r="M13">
        <v>0</v>
      </c>
      <c r="N13">
        <v>798.79</v>
      </c>
      <c r="O13">
        <v>0</v>
      </c>
      <c r="P13">
        <v>293.6</v>
      </c>
      <c r="Q13">
        <v>0</v>
      </c>
      <c r="R13">
        <v>105.45</v>
      </c>
      <c r="S13">
        <v>24275.648</v>
      </c>
      <c r="T13">
        <v>729.186</v>
      </c>
      <c r="U13">
        <v>7634.56</v>
      </c>
      <c r="V13">
        <v>4.256</v>
      </c>
      <c r="W13">
        <v>7638.817</v>
      </c>
      <c r="X13">
        <v>369.42</v>
      </c>
      <c r="Y13">
        <v>50.029</v>
      </c>
      <c r="Z13">
        <v>16158.33</v>
      </c>
      <c r="AA13">
        <v>647.115</v>
      </c>
      <c r="AB13">
        <v>1436.47</v>
      </c>
      <c r="AC13" t="s">
        <v>60</v>
      </c>
      <c r="AD13" s="3">
        <v>1193.0247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3490</v>
      </c>
      <c r="AL13">
        <v>25156.5</v>
      </c>
      <c r="AM13">
        <v>28646.5</v>
      </c>
      <c r="AN13">
        <v>18987.24</v>
      </c>
      <c r="AO13">
        <v>18987.24</v>
      </c>
      <c r="AP13">
        <v>0</v>
      </c>
      <c r="AQ13">
        <v>0</v>
      </c>
      <c r="AR13">
        <v>0</v>
      </c>
      <c r="AU13">
        <v>0</v>
      </c>
      <c r="AV13" s="13">
        <v>275</v>
      </c>
      <c r="AW13" s="3">
        <v>0</v>
      </c>
      <c r="AX13" s="3">
        <v>0</v>
      </c>
      <c r="AY13" s="3">
        <v>290</v>
      </c>
      <c r="AZ13" s="17">
        <v>305</v>
      </c>
      <c r="BA13" s="3">
        <v>0</v>
      </c>
      <c r="BB13" s="3">
        <v>0</v>
      </c>
      <c r="BE13" s="21">
        <f t="shared" si="0"/>
        <v>0</v>
      </c>
      <c r="BF13" s="21">
        <f t="shared" ref="BF13:BH13" si="34">AH13</f>
        <v>0</v>
      </c>
      <c r="BG13" s="21">
        <f t="shared" si="34"/>
        <v>0</v>
      </c>
      <c r="BH13" s="21">
        <f t="shared" si="34"/>
        <v>0</v>
      </c>
      <c r="BI13">
        <f t="shared" si="5"/>
        <v>1</v>
      </c>
      <c r="BJ13">
        <f t="shared" si="6"/>
        <v>0</v>
      </c>
      <c r="BK13">
        <f t="shared" si="7"/>
        <v>1</v>
      </c>
      <c r="BL13">
        <f t="shared" si="8"/>
        <v>0</v>
      </c>
      <c r="BM13" s="21">
        <f t="shared" si="2"/>
        <v>0</v>
      </c>
      <c r="BN13" s="21">
        <f t="shared" ref="BN13:BP13" si="35">AE13</f>
        <v>0</v>
      </c>
      <c r="BO13" s="21">
        <f t="shared" si="35"/>
        <v>0</v>
      </c>
      <c r="BP13" s="21">
        <f t="shared" si="35"/>
        <v>0</v>
      </c>
      <c r="BQ13">
        <f t="shared" si="10"/>
        <v>1</v>
      </c>
      <c r="BR13">
        <f t="shared" si="11"/>
        <v>0</v>
      </c>
      <c r="BS13">
        <f t="shared" si="12"/>
        <v>1</v>
      </c>
      <c r="BT13">
        <f t="shared" si="13"/>
        <v>0</v>
      </c>
    </row>
    <row r="14" spans="1:72">
      <c r="A14">
        <v>24133.39</v>
      </c>
      <c r="B14">
        <v>-932</v>
      </c>
      <c r="C14">
        <v>18938.03</v>
      </c>
      <c r="D14">
        <v>4346.55</v>
      </c>
      <c r="E14">
        <v>0</v>
      </c>
      <c r="F14" s="3">
        <v>0</v>
      </c>
      <c r="G14">
        <v>0</v>
      </c>
      <c r="H14">
        <v>189.05</v>
      </c>
      <c r="I14">
        <v>0</v>
      </c>
      <c r="J14">
        <v>221.37</v>
      </c>
      <c r="K14">
        <v>179.68</v>
      </c>
      <c r="L14">
        <v>0</v>
      </c>
      <c r="M14">
        <v>0</v>
      </c>
      <c r="N14">
        <v>798.38</v>
      </c>
      <c r="O14">
        <v>0</v>
      </c>
      <c r="P14">
        <v>294.7</v>
      </c>
      <c r="Q14">
        <v>0</v>
      </c>
      <c r="R14">
        <v>105.4</v>
      </c>
      <c r="S14">
        <v>24056.037</v>
      </c>
      <c r="T14">
        <v>849.665</v>
      </c>
      <c r="U14">
        <v>7317.655</v>
      </c>
      <c r="V14">
        <v>4.433</v>
      </c>
      <c r="W14">
        <v>7322.088</v>
      </c>
      <c r="X14">
        <v>368.725</v>
      </c>
      <c r="Y14">
        <v>50.028</v>
      </c>
      <c r="Z14">
        <v>15969.248</v>
      </c>
      <c r="AA14">
        <v>729.959</v>
      </c>
      <c r="AB14">
        <v>1432.87</v>
      </c>
      <c r="AC14" t="s">
        <v>60</v>
      </c>
      <c r="AD14" s="3">
        <v>1255.9186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3492</v>
      </c>
      <c r="AL14">
        <v>25156.5</v>
      </c>
      <c r="AM14">
        <v>28648.5</v>
      </c>
      <c r="AN14">
        <v>19026.04</v>
      </c>
      <c r="AO14">
        <v>19026.04</v>
      </c>
      <c r="AP14">
        <v>0</v>
      </c>
      <c r="AQ14">
        <v>0</v>
      </c>
      <c r="AR14">
        <v>0</v>
      </c>
      <c r="AU14">
        <v>0</v>
      </c>
      <c r="AV14" s="13">
        <v>275</v>
      </c>
      <c r="AW14" s="3">
        <v>0</v>
      </c>
      <c r="AX14" s="3">
        <v>0</v>
      </c>
      <c r="AY14" s="3">
        <v>290</v>
      </c>
      <c r="AZ14" s="17">
        <v>305</v>
      </c>
      <c r="BA14" s="3">
        <v>0</v>
      </c>
      <c r="BB14" s="3">
        <v>0</v>
      </c>
      <c r="BE14" s="21">
        <f t="shared" si="0"/>
        <v>0</v>
      </c>
      <c r="BF14" s="21">
        <f t="shared" ref="BF14:BH14" si="36">AH14</f>
        <v>0</v>
      </c>
      <c r="BG14" s="21">
        <f t="shared" si="36"/>
        <v>0</v>
      </c>
      <c r="BH14" s="21">
        <f t="shared" si="36"/>
        <v>0</v>
      </c>
      <c r="BI14">
        <f t="shared" si="5"/>
        <v>1</v>
      </c>
      <c r="BJ14">
        <f t="shared" si="6"/>
        <v>0</v>
      </c>
      <c r="BK14">
        <f t="shared" si="7"/>
        <v>1</v>
      </c>
      <c r="BL14">
        <f t="shared" si="8"/>
        <v>0</v>
      </c>
      <c r="BM14" s="21">
        <f t="shared" si="2"/>
        <v>0</v>
      </c>
      <c r="BN14" s="21">
        <f t="shared" ref="BN14:BP14" si="37">AE14</f>
        <v>0</v>
      </c>
      <c r="BO14" s="21">
        <f t="shared" si="37"/>
        <v>0</v>
      </c>
      <c r="BP14" s="21">
        <f t="shared" si="37"/>
        <v>0</v>
      </c>
      <c r="BQ14">
        <f t="shared" si="10"/>
        <v>1</v>
      </c>
      <c r="BR14">
        <f t="shared" si="11"/>
        <v>0</v>
      </c>
      <c r="BS14">
        <f t="shared" si="12"/>
        <v>1</v>
      </c>
      <c r="BT14">
        <f t="shared" si="13"/>
        <v>0</v>
      </c>
    </row>
    <row r="15" spans="1:72">
      <c r="A15">
        <v>23935.98</v>
      </c>
      <c r="B15">
        <v>-932</v>
      </c>
      <c r="C15">
        <v>19008.4</v>
      </c>
      <c r="D15">
        <v>4083.53</v>
      </c>
      <c r="E15">
        <v>0</v>
      </c>
      <c r="F15" s="3">
        <v>0</v>
      </c>
      <c r="G15">
        <v>0</v>
      </c>
      <c r="H15">
        <v>190.77</v>
      </c>
      <c r="I15">
        <v>0</v>
      </c>
      <c r="J15">
        <v>221.38</v>
      </c>
      <c r="K15">
        <v>180.85</v>
      </c>
      <c r="L15">
        <v>0</v>
      </c>
      <c r="M15">
        <v>0</v>
      </c>
      <c r="N15">
        <v>797.97</v>
      </c>
      <c r="O15">
        <v>0</v>
      </c>
      <c r="P15">
        <v>294.9</v>
      </c>
      <c r="Q15">
        <v>0</v>
      </c>
      <c r="R15">
        <v>104.98</v>
      </c>
      <c r="S15">
        <v>24054.426</v>
      </c>
      <c r="T15">
        <v>837.421</v>
      </c>
      <c r="U15">
        <v>7276.972</v>
      </c>
      <c r="V15">
        <v>4.481</v>
      </c>
      <c r="W15">
        <v>7281.453</v>
      </c>
      <c r="X15">
        <v>368.214</v>
      </c>
      <c r="Y15">
        <v>49.99</v>
      </c>
      <c r="Z15">
        <v>15952.344</v>
      </c>
      <c r="AA15">
        <v>659.213</v>
      </c>
      <c r="AB15">
        <v>1434.98</v>
      </c>
      <c r="AC15" t="s">
        <v>60</v>
      </c>
      <c r="AD15" s="3">
        <v>1255.7786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3492</v>
      </c>
      <c r="AL15">
        <v>25182</v>
      </c>
      <c r="AM15">
        <v>28674</v>
      </c>
      <c r="AN15">
        <v>19053.7</v>
      </c>
      <c r="AO15">
        <v>19053.7</v>
      </c>
      <c r="AP15">
        <v>0</v>
      </c>
      <c r="AQ15">
        <v>0</v>
      </c>
      <c r="AR15">
        <v>0</v>
      </c>
      <c r="AU15">
        <v>280</v>
      </c>
      <c r="AV15" s="13">
        <v>275</v>
      </c>
      <c r="AW15" s="3">
        <v>0</v>
      </c>
      <c r="AX15" s="3">
        <v>0</v>
      </c>
      <c r="AY15" s="3">
        <v>290</v>
      </c>
      <c r="AZ15" s="17">
        <v>305</v>
      </c>
      <c r="BA15" s="3">
        <v>0</v>
      </c>
      <c r="BB15" s="3">
        <v>0</v>
      </c>
      <c r="BE15" s="21">
        <f t="shared" si="0"/>
        <v>0</v>
      </c>
      <c r="BF15" s="21">
        <f t="shared" ref="BF15:BH15" si="38">AH15</f>
        <v>0</v>
      </c>
      <c r="BG15" s="21">
        <f t="shared" si="38"/>
        <v>0</v>
      </c>
      <c r="BH15" s="21">
        <f t="shared" si="38"/>
        <v>0</v>
      </c>
      <c r="BI15">
        <f t="shared" si="5"/>
        <v>1</v>
      </c>
      <c r="BJ15">
        <f t="shared" si="6"/>
        <v>0</v>
      </c>
      <c r="BK15">
        <f t="shared" si="7"/>
        <v>1</v>
      </c>
      <c r="BL15">
        <f t="shared" si="8"/>
        <v>0</v>
      </c>
      <c r="BM15" s="21">
        <f t="shared" si="2"/>
        <v>0</v>
      </c>
      <c r="BN15" s="21">
        <f t="shared" ref="BN15:BP15" si="39">AE15</f>
        <v>0</v>
      </c>
      <c r="BO15" s="21">
        <f t="shared" si="39"/>
        <v>0</v>
      </c>
      <c r="BP15" s="21">
        <f t="shared" si="39"/>
        <v>0</v>
      </c>
      <c r="BQ15">
        <f t="shared" si="10"/>
        <v>1</v>
      </c>
      <c r="BR15">
        <f t="shared" si="11"/>
        <v>0</v>
      </c>
      <c r="BS15">
        <f t="shared" si="12"/>
        <v>1</v>
      </c>
      <c r="BT15">
        <f t="shared" si="13"/>
        <v>0</v>
      </c>
    </row>
    <row r="16" spans="1:72">
      <c r="A16">
        <v>23945.23</v>
      </c>
      <c r="B16">
        <v>-932</v>
      </c>
      <c r="C16">
        <v>19007.22</v>
      </c>
      <c r="D16">
        <v>4094.02</v>
      </c>
      <c r="E16">
        <v>0</v>
      </c>
      <c r="F16" s="3">
        <v>0</v>
      </c>
      <c r="G16">
        <v>0</v>
      </c>
      <c r="H16">
        <v>189.89</v>
      </c>
      <c r="I16">
        <v>0</v>
      </c>
      <c r="J16">
        <v>220.94</v>
      </c>
      <c r="K16">
        <v>196.9</v>
      </c>
      <c r="L16">
        <v>0</v>
      </c>
      <c r="M16">
        <v>0</v>
      </c>
      <c r="N16">
        <v>797.15</v>
      </c>
      <c r="O16">
        <v>0</v>
      </c>
      <c r="P16">
        <v>294.2</v>
      </c>
      <c r="Q16">
        <v>0</v>
      </c>
      <c r="R16">
        <v>105.56</v>
      </c>
      <c r="S16">
        <v>24132.594</v>
      </c>
      <c r="T16">
        <v>892.71</v>
      </c>
      <c r="U16">
        <v>7242.567</v>
      </c>
      <c r="V16">
        <v>4.395</v>
      </c>
      <c r="W16">
        <v>7246.962</v>
      </c>
      <c r="X16">
        <v>370.847</v>
      </c>
      <c r="Y16">
        <v>50.019</v>
      </c>
      <c r="Z16">
        <v>15948.461</v>
      </c>
      <c r="AA16">
        <v>728.848</v>
      </c>
      <c r="AB16">
        <v>1432.61</v>
      </c>
      <c r="AC16" t="s">
        <v>60</v>
      </c>
      <c r="AD16" s="3">
        <v>1274.5486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3493</v>
      </c>
      <c r="AL16">
        <v>25258.5</v>
      </c>
      <c r="AM16">
        <v>28751.5</v>
      </c>
      <c r="AN16">
        <v>19071.87</v>
      </c>
      <c r="AO16">
        <v>19071.87</v>
      </c>
      <c r="AP16">
        <v>0</v>
      </c>
      <c r="AQ16">
        <v>0</v>
      </c>
      <c r="AR16">
        <v>0</v>
      </c>
      <c r="AU16">
        <v>280</v>
      </c>
      <c r="AV16" s="13">
        <v>275</v>
      </c>
      <c r="AW16" s="3">
        <v>0</v>
      </c>
      <c r="AX16" s="3">
        <v>0</v>
      </c>
      <c r="AY16" s="3">
        <v>290</v>
      </c>
      <c r="AZ16" s="17">
        <v>305</v>
      </c>
      <c r="BA16" s="3">
        <v>0</v>
      </c>
      <c r="BB16" s="3">
        <v>0</v>
      </c>
      <c r="BE16" s="21">
        <f t="shared" si="0"/>
        <v>0</v>
      </c>
      <c r="BF16" s="21">
        <f t="shared" ref="BF16:BH16" si="40">AH16</f>
        <v>0</v>
      </c>
      <c r="BG16" s="21">
        <f t="shared" si="40"/>
        <v>0</v>
      </c>
      <c r="BH16" s="21">
        <f t="shared" si="40"/>
        <v>0</v>
      </c>
      <c r="BI16">
        <f t="shared" si="5"/>
        <v>1</v>
      </c>
      <c r="BJ16">
        <f t="shared" si="6"/>
        <v>0</v>
      </c>
      <c r="BK16">
        <f t="shared" si="7"/>
        <v>1</v>
      </c>
      <c r="BL16">
        <f t="shared" si="8"/>
        <v>0</v>
      </c>
      <c r="BM16" s="21">
        <f t="shared" si="2"/>
        <v>0</v>
      </c>
      <c r="BN16" s="21">
        <f t="shared" ref="BN16:BP16" si="41">AE16</f>
        <v>0</v>
      </c>
      <c r="BO16" s="21">
        <f t="shared" si="41"/>
        <v>0</v>
      </c>
      <c r="BP16" s="21">
        <f t="shared" si="41"/>
        <v>0</v>
      </c>
      <c r="BQ16">
        <f t="shared" si="10"/>
        <v>1</v>
      </c>
      <c r="BR16">
        <f t="shared" si="11"/>
        <v>0</v>
      </c>
      <c r="BS16">
        <f t="shared" si="12"/>
        <v>1</v>
      </c>
      <c r="BT16">
        <f t="shared" si="13"/>
        <v>0</v>
      </c>
    </row>
    <row r="17" spans="1:72">
      <c r="A17">
        <v>23998.36</v>
      </c>
      <c r="B17">
        <v>-932</v>
      </c>
      <c r="C17">
        <v>19024.04</v>
      </c>
      <c r="D17">
        <v>4128.42</v>
      </c>
      <c r="E17">
        <v>0</v>
      </c>
      <c r="F17" s="3">
        <v>0</v>
      </c>
      <c r="G17">
        <v>0</v>
      </c>
      <c r="H17">
        <v>189.89</v>
      </c>
      <c r="I17">
        <v>0</v>
      </c>
      <c r="J17">
        <v>221.03</v>
      </c>
      <c r="K17">
        <v>211.32</v>
      </c>
      <c r="L17">
        <v>0</v>
      </c>
      <c r="M17">
        <v>0</v>
      </c>
      <c r="N17">
        <v>799.2</v>
      </c>
      <c r="O17">
        <v>0</v>
      </c>
      <c r="P17">
        <v>292</v>
      </c>
      <c r="Q17">
        <v>0</v>
      </c>
      <c r="R17">
        <v>105.03</v>
      </c>
      <c r="S17">
        <v>23845.994</v>
      </c>
      <c r="T17">
        <v>1016.481</v>
      </c>
      <c r="U17">
        <v>7307.302</v>
      </c>
      <c r="V17">
        <v>4.452</v>
      </c>
      <c r="W17">
        <v>7311.754</v>
      </c>
      <c r="X17">
        <v>370.235</v>
      </c>
      <c r="Y17">
        <v>50.033</v>
      </c>
      <c r="Z17">
        <v>16023.605</v>
      </c>
      <c r="AA17">
        <v>688.484</v>
      </c>
      <c r="AB17">
        <v>1435.28</v>
      </c>
      <c r="AC17" t="s">
        <v>60</v>
      </c>
      <c r="AD17" s="3">
        <v>1287.9958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3493</v>
      </c>
      <c r="AL17">
        <v>25335</v>
      </c>
      <c r="AM17">
        <v>28828</v>
      </c>
      <c r="AN17">
        <v>19082.94</v>
      </c>
      <c r="AO17">
        <v>19082.94</v>
      </c>
      <c r="AP17">
        <v>0</v>
      </c>
      <c r="AQ17">
        <v>0</v>
      </c>
      <c r="AR17">
        <v>0</v>
      </c>
      <c r="AU17">
        <v>280</v>
      </c>
      <c r="AV17" s="13">
        <v>275</v>
      </c>
      <c r="AW17" s="3">
        <v>0</v>
      </c>
      <c r="AX17" s="3">
        <v>0</v>
      </c>
      <c r="AY17" s="3">
        <v>290</v>
      </c>
      <c r="AZ17" s="17">
        <v>305</v>
      </c>
      <c r="BA17" s="3">
        <v>0</v>
      </c>
      <c r="BB17" s="3">
        <v>0</v>
      </c>
      <c r="BE17" s="21">
        <f t="shared" si="0"/>
        <v>0</v>
      </c>
      <c r="BF17" s="21">
        <f t="shared" ref="BF17:BH17" si="42">AH17</f>
        <v>0</v>
      </c>
      <c r="BG17" s="21">
        <f t="shared" si="42"/>
        <v>0</v>
      </c>
      <c r="BH17" s="21">
        <f t="shared" si="42"/>
        <v>0</v>
      </c>
      <c r="BI17">
        <f t="shared" si="5"/>
        <v>1</v>
      </c>
      <c r="BJ17">
        <f t="shared" si="6"/>
        <v>0</v>
      </c>
      <c r="BK17">
        <f t="shared" si="7"/>
        <v>1</v>
      </c>
      <c r="BL17">
        <f t="shared" si="8"/>
        <v>0</v>
      </c>
      <c r="BM17" s="21">
        <f t="shared" si="2"/>
        <v>0</v>
      </c>
      <c r="BN17" s="21">
        <f t="shared" ref="BN17:BP17" si="43">AE17</f>
        <v>0</v>
      </c>
      <c r="BO17" s="21">
        <f t="shared" si="43"/>
        <v>0</v>
      </c>
      <c r="BP17" s="21">
        <f t="shared" si="43"/>
        <v>0</v>
      </c>
      <c r="BQ17">
        <f t="shared" si="10"/>
        <v>1</v>
      </c>
      <c r="BR17">
        <f t="shared" si="11"/>
        <v>0</v>
      </c>
      <c r="BS17">
        <f t="shared" si="12"/>
        <v>1</v>
      </c>
      <c r="BT17">
        <f t="shared" si="13"/>
        <v>0</v>
      </c>
    </row>
    <row r="18" spans="1:72">
      <c r="A18">
        <v>23918.35</v>
      </c>
      <c r="B18">
        <v>-932</v>
      </c>
      <c r="C18">
        <v>19039.89</v>
      </c>
      <c r="D18">
        <v>4041.39</v>
      </c>
      <c r="E18">
        <v>0</v>
      </c>
      <c r="F18" s="3">
        <v>0</v>
      </c>
      <c r="G18">
        <v>0</v>
      </c>
      <c r="H18">
        <v>190.77</v>
      </c>
      <c r="I18">
        <v>0</v>
      </c>
      <c r="J18">
        <v>221.24</v>
      </c>
      <c r="K18">
        <v>226.9</v>
      </c>
      <c r="L18">
        <v>0</v>
      </c>
      <c r="M18">
        <v>0</v>
      </c>
      <c r="N18">
        <v>808.25</v>
      </c>
      <c r="O18">
        <v>0</v>
      </c>
      <c r="P18">
        <v>294.5</v>
      </c>
      <c r="Q18">
        <v>0</v>
      </c>
      <c r="R18">
        <v>104.92</v>
      </c>
      <c r="S18">
        <v>23872.998</v>
      </c>
      <c r="T18">
        <v>-1059.474</v>
      </c>
      <c r="U18">
        <v>6132.749</v>
      </c>
      <c r="V18">
        <v>4.469</v>
      </c>
      <c r="W18">
        <v>6137.218</v>
      </c>
      <c r="X18">
        <v>240.116</v>
      </c>
      <c r="Y18">
        <v>49.983</v>
      </c>
      <c r="Z18">
        <v>16239.875</v>
      </c>
      <c r="AA18">
        <v>561.152</v>
      </c>
      <c r="AB18">
        <v>1427.89</v>
      </c>
      <c r="AC18" t="s">
        <v>60</v>
      </c>
      <c r="AD18" s="3">
        <v>1313.2095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3494</v>
      </c>
      <c r="AL18">
        <v>25360.5</v>
      </c>
      <c r="AM18">
        <v>28854.5</v>
      </c>
      <c r="AN18">
        <v>19098.77</v>
      </c>
      <c r="AO18">
        <v>19098.77</v>
      </c>
      <c r="AP18">
        <v>0</v>
      </c>
      <c r="AQ18">
        <v>0</v>
      </c>
      <c r="AR18">
        <v>0</v>
      </c>
      <c r="AU18">
        <v>280</v>
      </c>
      <c r="AV18" s="13">
        <v>275</v>
      </c>
      <c r="AW18" s="3">
        <v>0</v>
      </c>
      <c r="AX18" s="3">
        <v>0</v>
      </c>
      <c r="AY18" s="3">
        <v>290</v>
      </c>
      <c r="AZ18" s="17">
        <v>305</v>
      </c>
      <c r="BA18" s="3">
        <v>0</v>
      </c>
      <c r="BB18" s="3">
        <v>0</v>
      </c>
      <c r="BE18" s="21">
        <f t="shared" si="0"/>
        <v>0</v>
      </c>
      <c r="BF18" s="21">
        <f t="shared" ref="BF18:BH18" si="44">AH18</f>
        <v>0</v>
      </c>
      <c r="BG18" s="21">
        <f t="shared" si="44"/>
        <v>0</v>
      </c>
      <c r="BH18" s="21">
        <f t="shared" si="44"/>
        <v>0</v>
      </c>
      <c r="BI18">
        <f t="shared" si="5"/>
        <v>1</v>
      </c>
      <c r="BJ18">
        <f t="shared" si="6"/>
        <v>0</v>
      </c>
      <c r="BK18">
        <f t="shared" si="7"/>
        <v>1</v>
      </c>
      <c r="BL18">
        <f t="shared" si="8"/>
        <v>0</v>
      </c>
      <c r="BM18" s="21">
        <f t="shared" si="2"/>
        <v>0</v>
      </c>
      <c r="BN18" s="21">
        <f t="shared" ref="BN18:BP18" si="45">AE18</f>
        <v>0</v>
      </c>
      <c r="BO18" s="21">
        <f t="shared" si="45"/>
        <v>0</v>
      </c>
      <c r="BP18" s="21">
        <f t="shared" si="45"/>
        <v>0</v>
      </c>
      <c r="BQ18">
        <f t="shared" si="10"/>
        <v>1</v>
      </c>
      <c r="BR18">
        <f t="shared" si="11"/>
        <v>0</v>
      </c>
      <c r="BS18">
        <f t="shared" si="12"/>
        <v>1</v>
      </c>
      <c r="BT18">
        <f t="shared" si="13"/>
        <v>0</v>
      </c>
    </row>
    <row r="19" spans="1:72">
      <c r="A19">
        <v>23845.81</v>
      </c>
      <c r="B19">
        <v>-932</v>
      </c>
      <c r="C19">
        <v>19052.91</v>
      </c>
      <c r="D19">
        <v>4092.2</v>
      </c>
      <c r="E19">
        <v>0</v>
      </c>
      <c r="F19" s="3">
        <v>0</v>
      </c>
      <c r="G19">
        <v>0</v>
      </c>
      <c r="H19">
        <v>189.05</v>
      </c>
      <c r="I19">
        <v>0</v>
      </c>
      <c r="J19">
        <v>221.52</v>
      </c>
      <c r="K19">
        <v>246.67</v>
      </c>
      <c r="L19">
        <v>0</v>
      </c>
      <c r="M19">
        <v>0</v>
      </c>
      <c r="N19">
        <v>817.7</v>
      </c>
      <c r="O19">
        <v>0</v>
      </c>
      <c r="P19">
        <v>292.4</v>
      </c>
      <c r="Q19">
        <v>0</v>
      </c>
      <c r="R19">
        <v>104.98</v>
      </c>
      <c r="S19">
        <v>24037.787</v>
      </c>
      <c r="T19">
        <v>300.135</v>
      </c>
      <c r="U19">
        <v>6170.547</v>
      </c>
      <c r="V19">
        <v>4.475</v>
      </c>
      <c r="W19">
        <v>6175.022</v>
      </c>
      <c r="X19">
        <v>397.971</v>
      </c>
      <c r="Y19">
        <v>50.035</v>
      </c>
      <c r="Z19">
        <v>15615.533</v>
      </c>
      <c r="AA19">
        <v>923.695</v>
      </c>
      <c r="AB19">
        <v>1288.93</v>
      </c>
      <c r="AC19" t="s">
        <v>60</v>
      </c>
      <c r="AD19" s="3">
        <v>1335.7617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3484</v>
      </c>
      <c r="AL19">
        <v>25385.9</v>
      </c>
      <c r="AM19">
        <v>28869.9</v>
      </c>
      <c r="AN19">
        <v>19113.01</v>
      </c>
      <c r="AO19">
        <v>19113.01</v>
      </c>
      <c r="AP19">
        <v>0</v>
      </c>
      <c r="AQ19">
        <v>0</v>
      </c>
      <c r="AR19">
        <v>0</v>
      </c>
      <c r="AU19">
        <v>280</v>
      </c>
      <c r="AV19" s="13">
        <v>275</v>
      </c>
      <c r="AW19" s="3">
        <v>0</v>
      </c>
      <c r="AX19" s="3">
        <v>0</v>
      </c>
      <c r="AY19" s="3">
        <v>290</v>
      </c>
      <c r="AZ19" s="17">
        <v>305</v>
      </c>
      <c r="BA19" s="3">
        <v>0</v>
      </c>
      <c r="BB19" s="3">
        <v>0</v>
      </c>
      <c r="BE19" s="21">
        <f t="shared" si="0"/>
        <v>0</v>
      </c>
      <c r="BF19" s="21">
        <f t="shared" ref="BF19:BH19" si="46">AH19</f>
        <v>0</v>
      </c>
      <c r="BG19" s="21">
        <f t="shared" si="46"/>
        <v>0</v>
      </c>
      <c r="BH19" s="21">
        <f t="shared" si="46"/>
        <v>0</v>
      </c>
      <c r="BI19">
        <f t="shared" si="5"/>
        <v>1</v>
      </c>
      <c r="BJ19">
        <f t="shared" si="6"/>
        <v>0</v>
      </c>
      <c r="BK19">
        <f t="shared" si="7"/>
        <v>1</v>
      </c>
      <c r="BL19">
        <f t="shared" si="8"/>
        <v>0</v>
      </c>
      <c r="BM19" s="21">
        <f t="shared" si="2"/>
        <v>0</v>
      </c>
      <c r="BN19" s="21">
        <f t="shared" ref="BN19:BP19" si="47">AE19</f>
        <v>0</v>
      </c>
      <c r="BO19" s="21">
        <f t="shared" si="47"/>
        <v>0</v>
      </c>
      <c r="BP19" s="21">
        <f t="shared" si="47"/>
        <v>0</v>
      </c>
      <c r="BQ19">
        <f t="shared" si="10"/>
        <v>1</v>
      </c>
      <c r="BR19">
        <f t="shared" si="11"/>
        <v>0</v>
      </c>
      <c r="BS19">
        <f t="shared" si="12"/>
        <v>1</v>
      </c>
      <c r="BT19">
        <f t="shared" si="13"/>
        <v>0</v>
      </c>
    </row>
    <row r="20" spans="1:72">
      <c r="A20">
        <v>23929.74</v>
      </c>
      <c r="B20">
        <v>-932</v>
      </c>
      <c r="C20">
        <v>19073.95</v>
      </c>
      <c r="D20">
        <v>3993.83</v>
      </c>
      <c r="E20">
        <v>0</v>
      </c>
      <c r="F20" s="3">
        <v>0</v>
      </c>
      <c r="G20">
        <v>0</v>
      </c>
      <c r="H20">
        <v>189.89</v>
      </c>
      <c r="I20">
        <v>0</v>
      </c>
      <c r="J20">
        <v>220.84</v>
      </c>
      <c r="K20">
        <v>261.79</v>
      </c>
      <c r="L20">
        <v>0</v>
      </c>
      <c r="M20">
        <v>0</v>
      </c>
      <c r="N20">
        <v>829.21</v>
      </c>
      <c r="O20">
        <v>0</v>
      </c>
      <c r="P20">
        <v>294.3</v>
      </c>
      <c r="Q20">
        <v>0</v>
      </c>
      <c r="R20">
        <v>105.14</v>
      </c>
      <c r="S20">
        <v>23913.996</v>
      </c>
      <c r="T20">
        <v>1019.728</v>
      </c>
      <c r="U20">
        <v>6584.477</v>
      </c>
      <c r="V20">
        <v>4.408</v>
      </c>
      <c r="W20">
        <v>6588.885</v>
      </c>
      <c r="X20">
        <v>344.975</v>
      </c>
      <c r="Y20">
        <v>49.973</v>
      </c>
      <c r="Z20">
        <v>15636.836</v>
      </c>
      <c r="AA20">
        <v>835.264</v>
      </c>
      <c r="AB20">
        <v>1452.13</v>
      </c>
      <c r="AC20" t="s">
        <v>60</v>
      </c>
      <c r="AD20" s="3">
        <v>1365.1776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3474</v>
      </c>
      <c r="AL20">
        <v>25436.9</v>
      </c>
      <c r="AM20">
        <v>28910.9</v>
      </c>
      <c r="AN20">
        <v>19112.72</v>
      </c>
      <c r="AO20">
        <v>19112.72</v>
      </c>
      <c r="AP20">
        <v>0</v>
      </c>
      <c r="AQ20">
        <v>0</v>
      </c>
      <c r="AR20">
        <v>0</v>
      </c>
      <c r="AU20">
        <v>280</v>
      </c>
      <c r="AV20" s="13">
        <v>275</v>
      </c>
      <c r="AW20" s="3">
        <v>0</v>
      </c>
      <c r="AX20" s="3">
        <v>0</v>
      </c>
      <c r="AY20" s="3">
        <v>290</v>
      </c>
      <c r="AZ20" s="17">
        <v>305</v>
      </c>
      <c r="BA20" s="3">
        <v>0</v>
      </c>
      <c r="BB20" s="3">
        <v>0</v>
      </c>
      <c r="BE20" s="21">
        <f t="shared" si="0"/>
        <v>0</v>
      </c>
      <c r="BF20" s="21">
        <f t="shared" ref="BF20:BH20" si="48">AH20</f>
        <v>0</v>
      </c>
      <c r="BG20" s="21">
        <f t="shared" si="48"/>
        <v>0</v>
      </c>
      <c r="BH20" s="21">
        <f t="shared" si="48"/>
        <v>0</v>
      </c>
      <c r="BI20">
        <f t="shared" si="5"/>
        <v>1</v>
      </c>
      <c r="BJ20">
        <f t="shared" si="6"/>
        <v>0</v>
      </c>
      <c r="BK20">
        <f t="shared" si="7"/>
        <v>1</v>
      </c>
      <c r="BL20">
        <f t="shared" si="8"/>
        <v>0</v>
      </c>
      <c r="BM20" s="21">
        <f t="shared" si="2"/>
        <v>0</v>
      </c>
      <c r="BN20" s="21">
        <f t="shared" ref="BN20:BP20" si="49">AE20</f>
        <v>0</v>
      </c>
      <c r="BO20" s="21">
        <f t="shared" si="49"/>
        <v>0</v>
      </c>
      <c r="BP20" s="21">
        <f t="shared" si="49"/>
        <v>0</v>
      </c>
      <c r="BQ20">
        <f t="shared" si="10"/>
        <v>1</v>
      </c>
      <c r="BR20">
        <f t="shared" si="11"/>
        <v>0</v>
      </c>
      <c r="BS20">
        <f t="shared" si="12"/>
        <v>1</v>
      </c>
      <c r="BT20">
        <f t="shared" si="13"/>
        <v>0</v>
      </c>
    </row>
    <row r="21" spans="1:72">
      <c r="A21">
        <v>23818.28</v>
      </c>
      <c r="B21">
        <v>-932</v>
      </c>
      <c r="C21">
        <v>19065.09</v>
      </c>
      <c r="D21">
        <v>3930.44</v>
      </c>
      <c r="E21">
        <v>0</v>
      </c>
      <c r="F21" s="3">
        <v>0</v>
      </c>
      <c r="G21">
        <v>0</v>
      </c>
      <c r="H21">
        <v>190.77</v>
      </c>
      <c r="I21">
        <v>0</v>
      </c>
      <c r="J21">
        <v>221.3</v>
      </c>
      <c r="K21">
        <v>286.91</v>
      </c>
      <c r="L21">
        <v>0</v>
      </c>
      <c r="M21">
        <v>0</v>
      </c>
      <c r="N21">
        <v>798.38</v>
      </c>
      <c r="O21">
        <v>0</v>
      </c>
      <c r="P21">
        <v>294.5</v>
      </c>
      <c r="Q21">
        <v>0</v>
      </c>
      <c r="R21">
        <v>105.66</v>
      </c>
      <c r="S21">
        <v>23978.105</v>
      </c>
      <c r="T21">
        <v>808.067</v>
      </c>
      <c r="U21">
        <v>6590.261</v>
      </c>
      <c r="V21">
        <v>3.805</v>
      </c>
      <c r="W21">
        <v>6594.066</v>
      </c>
      <c r="X21">
        <v>343.43</v>
      </c>
      <c r="Y21">
        <v>50.017</v>
      </c>
      <c r="Z21">
        <v>15673.545</v>
      </c>
      <c r="AA21">
        <v>800.123</v>
      </c>
      <c r="AB21">
        <v>1404.02</v>
      </c>
      <c r="AC21" t="s">
        <v>60</v>
      </c>
      <c r="AD21" s="3">
        <v>1356.7731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3464</v>
      </c>
      <c r="AL21">
        <v>25462.4</v>
      </c>
      <c r="AM21">
        <v>28926.4</v>
      </c>
      <c r="AN21">
        <v>19119.32</v>
      </c>
      <c r="AO21">
        <v>19119.32</v>
      </c>
      <c r="AP21">
        <v>0</v>
      </c>
      <c r="AQ21">
        <v>0</v>
      </c>
      <c r="AR21">
        <v>0</v>
      </c>
      <c r="AU21">
        <v>280</v>
      </c>
      <c r="AV21" s="13">
        <v>275</v>
      </c>
      <c r="AW21" s="3">
        <v>0</v>
      </c>
      <c r="AX21" s="3">
        <v>0</v>
      </c>
      <c r="AY21" s="3">
        <v>290</v>
      </c>
      <c r="AZ21" s="17">
        <v>305</v>
      </c>
      <c r="BA21" s="3">
        <v>0</v>
      </c>
      <c r="BB21" s="3">
        <v>0</v>
      </c>
      <c r="BE21" s="21">
        <f t="shared" si="0"/>
        <v>0</v>
      </c>
      <c r="BF21" s="21">
        <f t="shared" ref="BF21:BH21" si="50">AH21</f>
        <v>0</v>
      </c>
      <c r="BG21" s="21">
        <f t="shared" si="50"/>
        <v>0</v>
      </c>
      <c r="BH21" s="21">
        <f t="shared" si="50"/>
        <v>0</v>
      </c>
      <c r="BI21">
        <f t="shared" si="5"/>
        <v>1</v>
      </c>
      <c r="BJ21">
        <f t="shared" si="6"/>
        <v>0</v>
      </c>
      <c r="BK21">
        <f t="shared" si="7"/>
        <v>1</v>
      </c>
      <c r="BL21">
        <f t="shared" si="8"/>
        <v>0</v>
      </c>
      <c r="BM21" s="21">
        <f t="shared" si="2"/>
        <v>0</v>
      </c>
      <c r="BN21" s="21">
        <f t="shared" ref="BN21:BP21" si="51">AE21</f>
        <v>0</v>
      </c>
      <c r="BO21" s="21">
        <f t="shared" si="51"/>
        <v>0</v>
      </c>
      <c r="BP21" s="21">
        <f t="shared" si="51"/>
        <v>0</v>
      </c>
      <c r="BQ21">
        <f t="shared" si="10"/>
        <v>1</v>
      </c>
      <c r="BR21">
        <f t="shared" si="11"/>
        <v>0</v>
      </c>
      <c r="BS21">
        <f t="shared" si="12"/>
        <v>1</v>
      </c>
      <c r="BT21">
        <f t="shared" si="13"/>
        <v>0</v>
      </c>
    </row>
    <row r="22" spans="1:72">
      <c r="A22">
        <v>24090.83</v>
      </c>
      <c r="B22">
        <v>-932</v>
      </c>
      <c r="C22">
        <v>19075.46</v>
      </c>
      <c r="D22">
        <v>4208.95</v>
      </c>
      <c r="E22">
        <v>0</v>
      </c>
      <c r="F22" s="3">
        <v>0</v>
      </c>
      <c r="G22">
        <v>0</v>
      </c>
      <c r="H22">
        <v>189.89</v>
      </c>
      <c r="I22">
        <v>0</v>
      </c>
      <c r="J22">
        <v>220.8</v>
      </c>
      <c r="K22">
        <v>291.8</v>
      </c>
      <c r="L22">
        <v>0</v>
      </c>
      <c r="M22">
        <v>0</v>
      </c>
      <c r="N22">
        <v>797.15</v>
      </c>
      <c r="O22">
        <v>0</v>
      </c>
      <c r="P22">
        <v>295.3</v>
      </c>
      <c r="Q22">
        <v>0</v>
      </c>
      <c r="R22">
        <v>105.24</v>
      </c>
      <c r="S22">
        <v>23975.404</v>
      </c>
      <c r="T22">
        <v>1059.047</v>
      </c>
      <c r="U22">
        <v>6642.796</v>
      </c>
      <c r="V22">
        <v>3.783</v>
      </c>
      <c r="W22">
        <v>6646.58</v>
      </c>
      <c r="X22">
        <v>344.036</v>
      </c>
      <c r="Y22">
        <v>49.975</v>
      </c>
      <c r="Z22">
        <v>15484.457</v>
      </c>
      <c r="AA22">
        <v>923.695</v>
      </c>
      <c r="AB22">
        <v>1398.03</v>
      </c>
      <c r="AC22" t="s">
        <v>60</v>
      </c>
      <c r="AD22" s="3">
        <v>1359.4346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3454</v>
      </c>
      <c r="AL22">
        <v>25462.4</v>
      </c>
      <c r="AM22">
        <v>28916.4</v>
      </c>
      <c r="AN22">
        <v>19128.88</v>
      </c>
      <c r="AO22">
        <v>19128.88</v>
      </c>
      <c r="AP22">
        <v>0</v>
      </c>
      <c r="AQ22">
        <v>0</v>
      </c>
      <c r="AR22">
        <v>0</v>
      </c>
      <c r="AU22">
        <v>280</v>
      </c>
      <c r="AV22" s="13">
        <v>275</v>
      </c>
      <c r="AW22" s="3">
        <v>0</v>
      </c>
      <c r="AX22" s="3">
        <v>0</v>
      </c>
      <c r="AY22" s="3">
        <v>290</v>
      </c>
      <c r="AZ22" s="17">
        <v>305</v>
      </c>
      <c r="BA22" s="3">
        <v>0</v>
      </c>
      <c r="BB22" s="3">
        <v>0</v>
      </c>
      <c r="BE22" s="21">
        <f t="shared" si="0"/>
        <v>0</v>
      </c>
      <c r="BF22" s="21">
        <f t="shared" ref="BF22:BH22" si="52">AH22</f>
        <v>0</v>
      </c>
      <c r="BG22" s="21">
        <f t="shared" si="52"/>
        <v>0</v>
      </c>
      <c r="BH22" s="21">
        <f t="shared" si="52"/>
        <v>0</v>
      </c>
      <c r="BI22">
        <f t="shared" si="5"/>
        <v>1</v>
      </c>
      <c r="BJ22">
        <f t="shared" si="6"/>
        <v>0</v>
      </c>
      <c r="BK22">
        <f t="shared" si="7"/>
        <v>1</v>
      </c>
      <c r="BL22">
        <f t="shared" si="8"/>
        <v>0</v>
      </c>
      <c r="BM22" s="21">
        <f t="shared" si="2"/>
        <v>0</v>
      </c>
      <c r="BN22" s="21">
        <f t="shared" ref="BN22:BP22" si="53">AE22</f>
        <v>0</v>
      </c>
      <c r="BO22" s="21">
        <f t="shared" si="53"/>
        <v>0</v>
      </c>
      <c r="BP22" s="21">
        <f t="shared" si="53"/>
        <v>0</v>
      </c>
      <c r="BQ22">
        <f t="shared" si="10"/>
        <v>1</v>
      </c>
      <c r="BR22">
        <f t="shared" si="11"/>
        <v>0</v>
      </c>
      <c r="BS22">
        <f t="shared" si="12"/>
        <v>1</v>
      </c>
      <c r="BT22">
        <f t="shared" si="13"/>
        <v>0</v>
      </c>
    </row>
    <row r="23" spans="1:72">
      <c r="A23">
        <v>24112.39</v>
      </c>
      <c r="B23">
        <v>-932</v>
      </c>
      <c r="C23">
        <v>19071.99</v>
      </c>
      <c r="D23">
        <v>4230.49</v>
      </c>
      <c r="E23">
        <v>0</v>
      </c>
      <c r="F23" s="3">
        <v>0</v>
      </c>
      <c r="G23">
        <v>0</v>
      </c>
      <c r="H23">
        <v>191.61</v>
      </c>
      <c r="I23">
        <v>0</v>
      </c>
      <c r="J23">
        <v>221.59</v>
      </c>
      <c r="K23">
        <v>303.66</v>
      </c>
      <c r="L23">
        <v>0</v>
      </c>
      <c r="M23">
        <v>0</v>
      </c>
      <c r="N23">
        <v>799.2</v>
      </c>
      <c r="O23">
        <v>0</v>
      </c>
      <c r="P23">
        <v>294.3</v>
      </c>
      <c r="Q23">
        <v>0</v>
      </c>
      <c r="R23">
        <v>105.08</v>
      </c>
      <c r="S23">
        <v>24026.379</v>
      </c>
      <c r="T23">
        <v>1029.652</v>
      </c>
      <c r="U23">
        <v>6877.4</v>
      </c>
      <c r="V23">
        <v>3.904</v>
      </c>
      <c r="W23">
        <v>6881.303</v>
      </c>
      <c r="X23">
        <v>344.121</v>
      </c>
      <c r="Y23">
        <v>49.969</v>
      </c>
      <c r="Z23">
        <v>15645.465</v>
      </c>
      <c r="AA23">
        <v>804.227</v>
      </c>
      <c r="AB23">
        <v>1398.15</v>
      </c>
      <c r="AC23" t="s">
        <v>60</v>
      </c>
      <c r="AD23" s="3">
        <v>1372.8818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3453</v>
      </c>
      <c r="AL23">
        <v>25487.9</v>
      </c>
      <c r="AM23">
        <v>28940.9</v>
      </c>
      <c r="AN23">
        <v>19127.26</v>
      </c>
      <c r="AO23">
        <v>19127.26</v>
      </c>
      <c r="AP23">
        <v>0</v>
      </c>
      <c r="AQ23">
        <v>0</v>
      </c>
      <c r="AR23">
        <v>0</v>
      </c>
      <c r="AU23">
        <v>280</v>
      </c>
      <c r="AV23" s="13">
        <v>275</v>
      </c>
      <c r="AW23" s="3">
        <v>0</v>
      </c>
      <c r="AX23" s="3">
        <v>0</v>
      </c>
      <c r="AY23" s="3">
        <v>290</v>
      </c>
      <c r="AZ23" s="17">
        <v>305</v>
      </c>
      <c r="BA23" s="3">
        <v>0</v>
      </c>
      <c r="BB23" s="3">
        <v>0</v>
      </c>
      <c r="BE23" s="21">
        <f t="shared" si="0"/>
        <v>0</v>
      </c>
      <c r="BF23" s="21">
        <f t="shared" ref="BF23:BH23" si="54">AH23</f>
        <v>0</v>
      </c>
      <c r="BG23" s="21">
        <f t="shared" si="54"/>
        <v>0</v>
      </c>
      <c r="BH23" s="21">
        <f t="shared" si="54"/>
        <v>0</v>
      </c>
      <c r="BI23">
        <f t="shared" si="5"/>
        <v>1</v>
      </c>
      <c r="BJ23">
        <f t="shared" si="6"/>
        <v>0</v>
      </c>
      <c r="BK23">
        <f t="shared" si="7"/>
        <v>1</v>
      </c>
      <c r="BL23">
        <f t="shared" si="8"/>
        <v>0</v>
      </c>
      <c r="BM23" s="21">
        <f t="shared" si="2"/>
        <v>0</v>
      </c>
      <c r="BN23" s="21">
        <f t="shared" ref="BN23:BP23" si="55">AE23</f>
        <v>0</v>
      </c>
      <c r="BO23" s="21">
        <f t="shared" si="55"/>
        <v>0</v>
      </c>
      <c r="BP23" s="21">
        <f t="shared" si="55"/>
        <v>0</v>
      </c>
      <c r="BQ23">
        <f t="shared" si="10"/>
        <v>1</v>
      </c>
      <c r="BR23">
        <f t="shared" si="11"/>
        <v>0</v>
      </c>
      <c r="BS23">
        <f t="shared" si="12"/>
        <v>1</v>
      </c>
      <c r="BT23">
        <f t="shared" si="13"/>
        <v>0</v>
      </c>
    </row>
    <row r="24" spans="1:72">
      <c r="A24">
        <v>24373.69</v>
      </c>
      <c r="B24">
        <v>-932</v>
      </c>
      <c r="C24">
        <v>19074.28</v>
      </c>
      <c r="D24">
        <v>4494.3</v>
      </c>
      <c r="E24">
        <v>0</v>
      </c>
      <c r="F24" s="3">
        <v>0</v>
      </c>
      <c r="G24">
        <v>0</v>
      </c>
      <c r="H24">
        <v>189.89</v>
      </c>
      <c r="I24">
        <v>0</v>
      </c>
      <c r="J24">
        <v>221.24</v>
      </c>
      <c r="K24">
        <v>293.89</v>
      </c>
      <c r="L24">
        <v>0</v>
      </c>
      <c r="M24">
        <v>0</v>
      </c>
      <c r="N24">
        <v>797.15</v>
      </c>
      <c r="O24">
        <v>0</v>
      </c>
      <c r="P24">
        <v>294.8</v>
      </c>
      <c r="Q24">
        <v>0</v>
      </c>
      <c r="R24">
        <v>105.08</v>
      </c>
      <c r="S24">
        <v>24179.879</v>
      </c>
      <c r="T24">
        <v>889.084</v>
      </c>
      <c r="U24">
        <v>6929.742</v>
      </c>
      <c r="V24">
        <v>3.859</v>
      </c>
      <c r="W24">
        <v>6933.601</v>
      </c>
      <c r="X24">
        <v>343.473</v>
      </c>
      <c r="Y24">
        <v>50.013</v>
      </c>
      <c r="Z24">
        <v>15680.061</v>
      </c>
      <c r="AA24">
        <v>797.65</v>
      </c>
      <c r="AB24">
        <v>1395.53</v>
      </c>
      <c r="AC24" t="s">
        <v>60</v>
      </c>
      <c r="AD24" s="3">
        <v>1360.415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3453</v>
      </c>
      <c r="AL24">
        <v>25589.9</v>
      </c>
      <c r="AM24">
        <v>29042.9</v>
      </c>
      <c r="AN24">
        <v>19121.57</v>
      </c>
      <c r="AO24">
        <v>19121.57</v>
      </c>
      <c r="AP24">
        <v>0</v>
      </c>
      <c r="AQ24">
        <v>0</v>
      </c>
      <c r="AR24">
        <v>0</v>
      </c>
      <c r="AU24">
        <v>280</v>
      </c>
      <c r="AV24" s="13">
        <v>275</v>
      </c>
      <c r="AW24" s="3">
        <v>0</v>
      </c>
      <c r="AX24" s="3">
        <v>0</v>
      </c>
      <c r="AY24" s="3">
        <v>290</v>
      </c>
      <c r="AZ24" s="17">
        <v>305</v>
      </c>
      <c r="BA24" s="3">
        <v>0</v>
      </c>
      <c r="BB24" s="3">
        <v>0</v>
      </c>
      <c r="BE24" s="21">
        <f t="shared" si="0"/>
        <v>0</v>
      </c>
      <c r="BF24" s="21">
        <f t="shared" ref="BF24:BH24" si="56">AH24</f>
        <v>0</v>
      </c>
      <c r="BG24" s="21">
        <f t="shared" si="56"/>
        <v>0</v>
      </c>
      <c r="BH24" s="21">
        <f t="shared" si="56"/>
        <v>0</v>
      </c>
      <c r="BI24">
        <f t="shared" si="5"/>
        <v>1</v>
      </c>
      <c r="BJ24">
        <f t="shared" si="6"/>
        <v>0</v>
      </c>
      <c r="BK24">
        <f t="shared" si="7"/>
        <v>1</v>
      </c>
      <c r="BL24">
        <f t="shared" si="8"/>
        <v>0</v>
      </c>
      <c r="BM24" s="21">
        <f t="shared" si="2"/>
        <v>0</v>
      </c>
      <c r="BN24" s="21">
        <f t="shared" ref="BN24:BP24" si="57">AE24</f>
        <v>0</v>
      </c>
      <c r="BO24" s="21">
        <f t="shared" si="57"/>
        <v>0</v>
      </c>
      <c r="BP24" s="21">
        <f t="shared" si="57"/>
        <v>0</v>
      </c>
      <c r="BQ24">
        <f t="shared" si="10"/>
        <v>1</v>
      </c>
      <c r="BR24">
        <f t="shared" si="11"/>
        <v>0</v>
      </c>
      <c r="BS24">
        <f t="shared" si="12"/>
        <v>1</v>
      </c>
      <c r="BT24">
        <f t="shared" si="13"/>
        <v>0</v>
      </c>
    </row>
    <row r="25" spans="1:72">
      <c r="A25">
        <v>24167.44</v>
      </c>
      <c r="B25">
        <v>-932</v>
      </c>
      <c r="C25">
        <v>19073.53</v>
      </c>
      <c r="D25">
        <v>4295.74</v>
      </c>
      <c r="E25">
        <v>0</v>
      </c>
      <c r="F25" s="3">
        <v>0</v>
      </c>
      <c r="G25">
        <v>0</v>
      </c>
      <c r="H25">
        <v>189.89</v>
      </c>
      <c r="I25">
        <v>0</v>
      </c>
      <c r="J25">
        <v>221.04</v>
      </c>
      <c r="K25">
        <v>299.71</v>
      </c>
      <c r="L25">
        <v>0</v>
      </c>
      <c r="M25">
        <v>0</v>
      </c>
      <c r="N25">
        <v>798.79</v>
      </c>
      <c r="O25">
        <v>0</v>
      </c>
      <c r="P25">
        <v>294.8</v>
      </c>
      <c r="Q25">
        <v>0</v>
      </c>
      <c r="R25">
        <v>105.4</v>
      </c>
      <c r="S25">
        <v>24435.951</v>
      </c>
      <c r="T25">
        <v>1033.051</v>
      </c>
      <c r="U25">
        <v>6967.73</v>
      </c>
      <c r="V25">
        <v>3.854</v>
      </c>
      <c r="W25">
        <v>6971.583</v>
      </c>
      <c r="X25">
        <v>344.059</v>
      </c>
      <c r="Y25">
        <v>49.978</v>
      </c>
      <c r="Z25">
        <v>15526.682</v>
      </c>
      <c r="AA25">
        <v>865.982</v>
      </c>
      <c r="AB25">
        <v>1387.97</v>
      </c>
      <c r="AC25" t="s">
        <v>60</v>
      </c>
      <c r="AD25" s="3">
        <v>1364.3372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3453</v>
      </c>
      <c r="AL25">
        <v>25742.9</v>
      </c>
      <c r="AM25">
        <v>29195.9</v>
      </c>
      <c r="AN25">
        <v>19110.88</v>
      </c>
      <c r="AO25">
        <v>19110.88</v>
      </c>
      <c r="AP25">
        <v>0</v>
      </c>
      <c r="AQ25">
        <v>0</v>
      </c>
      <c r="AR25">
        <v>0</v>
      </c>
      <c r="AU25">
        <v>280</v>
      </c>
      <c r="AV25" s="13">
        <v>275</v>
      </c>
      <c r="AW25" s="3">
        <v>0</v>
      </c>
      <c r="AX25" s="3">
        <v>0</v>
      </c>
      <c r="AY25" s="3">
        <v>290</v>
      </c>
      <c r="AZ25" s="17">
        <v>305</v>
      </c>
      <c r="BA25" s="3">
        <v>0</v>
      </c>
      <c r="BB25" s="3">
        <v>0</v>
      </c>
      <c r="BE25" s="21">
        <f t="shared" si="0"/>
        <v>0</v>
      </c>
      <c r="BF25" s="21">
        <f t="shared" ref="BF25:BH25" si="58">AH25</f>
        <v>0</v>
      </c>
      <c r="BG25" s="21">
        <f t="shared" si="58"/>
        <v>0</v>
      </c>
      <c r="BH25" s="21">
        <f t="shared" si="58"/>
        <v>0</v>
      </c>
      <c r="BI25">
        <f t="shared" si="5"/>
        <v>1</v>
      </c>
      <c r="BJ25">
        <f t="shared" si="6"/>
        <v>0</v>
      </c>
      <c r="BK25">
        <f t="shared" si="7"/>
        <v>1</v>
      </c>
      <c r="BL25">
        <f t="shared" si="8"/>
        <v>0</v>
      </c>
      <c r="BM25" s="21">
        <f t="shared" si="2"/>
        <v>0</v>
      </c>
      <c r="BN25" s="21">
        <f t="shared" ref="BN25:BP25" si="59">AE25</f>
        <v>0</v>
      </c>
      <c r="BO25" s="21">
        <f t="shared" si="59"/>
        <v>0</v>
      </c>
      <c r="BP25" s="21">
        <f t="shared" si="59"/>
        <v>0</v>
      </c>
      <c r="BQ25">
        <f t="shared" si="10"/>
        <v>1</v>
      </c>
      <c r="BR25">
        <f t="shared" si="11"/>
        <v>0</v>
      </c>
      <c r="BS25">
        <f t="shared" si="12"/>
        <v>1</v>
      </c>
      <c r="BT25">
        <f t="shared" si="13"/>
        <v>0</v>
      </c>
    </row>
    <row r="26" spans="1:72">
      <c r="A26">
        <v>24677.33</v>
      </c>
      <c r="B26">
        <v>-932</v>
      </c>
      <c r="C26">
        <v>19076.62</v>
      </c>
      <c r="D26">
        <v>4796.57</v>
      </c>
      <c r="E26">
        <v>0</v>
      </c>
      <c r="F26" s="3">
        <v>0</v>
      </c>
      <c r="G26">
        <v>0</v>
      </c>
      <c r="H26">
        <v>189.89</v>
      </c>
      <c r="I26">
        <v>0</v>
      </c>
      <c r="J26">
        <v>221.43</v>
      </c>
      <c r="K26">
        <v>303.66</v>
      </c>
      <c r="L26">
        <v>0</v>
      </c>
      <c r="M26">
        <v>0</v>
      </c>
      <c r="N26">
        <v>797.97</v>
      </c>
      <c r="O26">
        <v>0</v>
      </c>
      <c r="P26">
        <v>294.8</v>
      </c>
      <c r="Q26">
        <v>0</v>
      </c>
      <c r="R26">
        <v>105.29</v>
      </c>
      <c r="S26">
        <v>24702.318</v>
      </c>
      <c r="T26">
        <v>886.452</v>
      </c>
      <c r="U26">
        <v>7208.71</v>
      </c>
      <c r="V26">
        <v>3.296</v>
      </c>
      <c r="W26">
        <v>7212.006</v>
      </c>
      <c r="X26">
        <v>347.045</v>
      </c>
      <c r="Y26">
        <v>50.002</v>
      </c>
      <c r="Z26">
        <v>15509.23</v>
      </c>
      <c r="AA26">
        <v>936.652</v>
      </c>
      <c r="AB26">
        <v>1388.55</v>
      </c>
      <c r="AC26" t="s">
        <v>60</v>
      </c>
      <c r="AD26" s="3">
        <v>1368.6794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3453</v>
      </c>
      <c r="AL26">
        <v>25946.8</v>
      </c>
      <c r="AM26">
        <v>29399.8</v>
      </c>
      <c r="AN26">
        <v>19083.22</v>
      </c>
      <c r="AO26">
        <v>19083.22</v>
      </c>
      <c r="AP26">
        <v>0</v>
      </c>
      <c r="AQ26">
        <v>0</v>
      </c>
      <c r="AR26">
        <v>0</v>
      </c>
      <c r="AU26">
        <v>280</v>
      </c>
      <c r="AV26" s="13">
        <v>275</v>
      </c>
      <c r="AW26" s="3">
        <v>0</v>
      </c>
      <c r="AX26" s="3">
        <v>0</v>
      </c>
      <c r="AY26" s="3">
        <v>290</v>
      </c>
      <c r="AZ26" s="17">
        <v>305</v>
      </c>
      <c r="BA26" s="3">
        <v>0</v>
      </c>
      <c r="BB26" s="3">
        <v>0</v>
      </c>
      <c r="BE26" s="21">
        <f t="shared" si="0"/>
        <v>0</v>
      </c>
      <c r="BF26" s="21">
        <f t="shared" ref="BF26:BH26" si="60">AH26</f>
        <v>0</v>
      </c>
      <c r="BG26" s="21">
        <f t="shared" si="60"/>
        <v>0</v>
      </c>
      <c r="BH26" s="21">
        <f t="shared" si="60"/>
        <v>0</v>
      </c>
      <c r="BI26">
        <f t="shared" si="5"/>
        <v>1</v>
      </c>
      <c r="BJ26">
        <f t="shared" si="6"/>
        <v>0</v>
      </c>
      <c r="BK26">
        <f t="shared" si="7"/>
        <v>1</v>
      </c>
      <c r="BL26">
        <f t="shared" si="8"/>
        <v>0</v>
      </c>
      <c r="BM26" s="21">
        <f t="shared" si="2"/>
        <v>0</v>
      </c>
      <c r="BN26" s="21">
        <f t="shared" ref="BN26:BP26" si="61">AE26</f>
        <v>0</v>
      </c>
      <c r="BO26" s="21">
        <f t="shared" si="61"/>
        <v>0</v>
      </c>
      <c r="BP26" s="21">
        <f t="shared" si="61"/>
        <v>0</v>
      </c>
      <c r="BQ26">
        <f t="shared" si="10"/>
        <v>1</v>
      </c>
      <c r="BR26">
        <f t="shared" si="11"/>
        <v>0</v>
      </c>
      <c r="BS26">
        <f t="shared" si="12"/>
        <v>1</v>
      </c>
      <c r="BT26">
        <f t="shared" si="13"/>
        <v>0</v>
      </c>
    </row>
    <row r="27" spans="1:72">
      <c r="A27">
        <v>24782.7</v>
      </c>
      <c r="B27">
        <v>-932</v>
      </c>
      <c r="C27">
        <v>19099.66</v>
      </c>
      <c r="D27">
        <v>4879.98</v>
      </c>
      <c r="E27">
        <v>0</v>
      </c>
      <c r="F27" s="3">
        <v>0</v>
      </c>
      <c r="G27">
        <v>0</v>
      </c>
      <c r="H27">
        <v>190.77</v>
      </c>
      <c r="I27">
        <v>0</v>
      </c>
      <c r="J27">
        <v>221.29</v>
      </c>
      <c r="K27">
        <v>301.33</v>
      </c>
      <c r="L27">
        <v>0</v>
      </c>
      <c r="M27">
        <v>0</v>
      </c>
      <c r="N27">
        <v>799.61</v>
      </c>
      <c r="O27">
        <v>0</v>
      </c>
      <c r="P27">
        <v>294.4</v>
      </c>
      <c r="Q27">
        <v>0</v>
      </c>
      <c r="R27">
        <v>105.35</v>
      </c>
      <c r="S27">
        <v>24432.229</v>
      </c>
      <c r="T27">
        <v>1015.727</v>
      </c>
      <c r="U27">
        <v>7431.639</v>
      </c>
      <c r="V27">
        <v>3.271</v>
      </c>
      <c r="W27">
        <v>7434.911</v>
      </c>
      <c r="X27">
        <v>347.088</v>
      </c>
      <c r="Y27">
        <v>49.972</v>
      </c>
      <c r="Z27">
        <v>15943.02</v>
      </c>
      <c r="AA27">
        <v>628.93</v>
      </c>
      <c r="AB27">
        <v>1382.95</v>
      </c>
      <c r="AC27" t="s">
        <v>60</v>
      </c>
      <c r="AD27" s="3">
        <v>1368.6794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3588</v>
      </c>
      <c r="AL27">
        <v>26176.3</v>
      </c>
      <c r="AM27">
        <v>29764.3</v>
      </c>
      <c r="AN27">
        <v>19044.61</v>
      </c>
      <c r="AO27">
        <v>19044.58</v>
      </c>
      <c r="AP27">
        <v>0.03</v>
      </c>
      <c r="AQ27">
        <v>0</v>
      </c>
      <c r="AR27">
        <v>0</v>
      </c>
      <c r="AU27">
        <v>280</v>
      </c>
      <c r="AV27" s="13">
        <v>275</v>
      </c>
      <c r="AW27" s="3">
        <v>0</v>
      </c>
      <c r="AX27" s="3">
        <v>0</v>
      </c>
      <c r="AY27" s="3">
        <v>290</v>
      </c>
      <c r="AZ27" s="17">
        <v>305</v>
      </c>
      <c r="BA27" s="3">
        <v>0</v>
      </c>
      <c r="BB27" s="3">
        <v>0</v>
      </c>
      <c r="BE27" s="21">
        <f t="shared" si="0"/>
        <v>0</v>
      </c>
      <c r="BF27" s="21">
        <f t="shared" ref="BF27:BH27" si="62">AH27</f>
        <v>0</v>
      </c>
      <c r="BG27" s="21">
        <f t="shared" si="62"/>
        <v>0</v>
      </c>
      <c r="BH27" s="21">
        <f t="shared" si="62"/>
        <v>0</v>
      </c>
      <c r="BI27">
        <f t="shared" si="5"/>
        <v>1</v>
      </c>
      <c r="BJ27">
        <f t="shared" si="6"/>
        <v>0</v>
      </c>
      <c r="BK27">
        <f t="shared" si="7"/>
        <v>1</v>
      </c>
      <c r="BL27">
        <f t="shared" si="8"/>
        <v>0</v>
      </c>
      <c r="BM27" s="21">
        <f t="shared" si="2"/>
        <v>0</v>
      </c>
      <c r="BN27" s="21">
        <f t="shared" ref="BN27:BP27" si="63">AE27</f>
        <v>0</v>
      </c>
      <c r="BO27" s="21">
        <f t="shared" si="63"/>
        <v>0</v>
      </c>
      <c r="BP27" s="21">
        <f t="shared" si="63"/>
        <v>0</v>
      </c>
      <c r="BQ27">
        <f t="shared" si="10"/>
        <v>1</v>
      </c>
      <c r="BR27">
        <f t="shared" si="11"/>
        <v>0</v>
      </c>
      <c r="BS27">
        <f t="shared" si="12"/>
        <v>1</v>
      </c>
      <c r="BT27">
        <f t="shared" si="13"/>
        <v>0</v>
      </c>
    </row>
    <row r="28" s="1" customFormat="1" spans="1:72">
      <c r="A28" s="1">
        <v>24730.58</v>
      </c>
      <c r="B28" s="1">
        <v>-932</v>
      </c>
      <c r="C28" s="1">
        <v>19099.15</v>
      </c>
      <c r="D28" s="1">
        <v>4825.95</v>
      </c>
      <c r="E28" s="1">
        <v>0</v>
      </c>
      <c r="F28" s="6">
        <v>0</v>
      </c>
      <c r="G28" s="1">
        <v>0</v>
      </c>
      <c r="H28" s="1">
        <v>190.77</v>
      </c>
      <c r="I28" s="1">
        <v>0</v>
      </c>
      <c r="J28" s="1">
        <v>221.09</v>
      </c>
      <c r="K28" s="1">
        <v>301.33</v>
      </c>
      <c r="L28" s="1">
        <v>0</v>
      </c>
      <c r="M28" s="1">
        <v>0</v>
      </c>
      <c r="N28" s="1">
        <v>797.56</v>
      </c>
      <c r="O28" s="1">
        <v>0</v>
      </c>
      <c r="P28" s="1">
        <v>293.6</v>
      </c>
      <c r="Q28" s="1">
        <v>0</v>
      </c>
      <c r="R28" s="1">
        <v>105.51</v>
      </c>
      <c r="S28" s="1">
        <v>25008.504</v>
      </c>
      <c r="T28" s="1">
        <v>826.578</v>
      </c>
      <c r="U28" s="1">
        <v>8027.499</v>
      </c>
      <c r="V28" s="1">
        <v>2.827</v>
      </c>
      <c r="W28" s="1">
        <v>8030.326</v>
      </c>
      <c r="X28" s="1">
        <v>346.01</v>
      </c>
      <c r="Y28" s="1">
        <v>50.029</v>
      </c>
      <c r="Z28" s="1">
        <v>15985.65</v>
      </c>
      <c r="AA28" s="1">
        <v>573.986</v>
      </c>
      <c r="AB28" s="1">
        <v>1384.92</v>
      </c>
      <c r="AC28" s="1" t="s">
        <v>60</v>
      </c>
      <c r="AD28" s="6">
        <v>1366.0181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3724</v>
      </c>
      <c r="AL28" s="1">
        <v>26431.3</v>
      </c>
      <c r="AM28" s="1">
        <v>30155.3</v>
      </c>
      <c r="AN28" s="1">
        <v>19002.32</v>
      </c>
      <c r="AO28" s="1">
        <v>19001.64</v>
      </c>
      <c r="AP28" s="1">
        <v>0.68</v>
      </c>
      <c r="AQ28" s="1">
        <v>0</v>
      </c>
      <c r="AR28" s="1">
        <v>0</v>
      </c>
      <c r="AU28" s="1">
        <v>280</v>
      </c>
      <c r="AV28" s="14">
        <v>275</v>
      </c>
      <c r="AW28" s="6">
        <v>0</v>
      </c>
      <c r="AX28" s="6">
        <v>0</v>
      </c>
      <c r="AY28" s="6">
        <v>290</v>
      </c>
      <c r="AZ28" s="18">
        <v>305</v>
      </c>
      <c r="BA28" s="6">
        <v>0</v>
      </c>
      <c r="BB28" s="6">
        <v>0</v>
      </c>
      <c r="BE28" s="22">
        <f t="shared" si="0"/>
        <v>0</v>
      </c>
      <c r="BF28" s="22">
        <f t="shared" ref="BF28:BH28" si="64">AH28</f>
        <v>0</v>
      </c>
      <c r="BG28" s="22">
        <f t="shared" si="64"/>
        <v>0</v>
      </c>
      <c r="BH28" s="22">
        <f t="shared" si="64"/>
        <v>0</v>
      </c>
      <c r="BI28" s="1">
        <f t="shared" si="5"/>
        <v>1</v>
      </c>
      <c r="BJ28" s="1">
        <f t="shared" si="6"/>
        <v>0</v>
      </c>
      <c r="BK28" s="1">
        <f t="shared" si="7"/>
        <v>1</v>
      </c>
      <c r="BL28" s="1">
        <f t="shared" si="8"/>
        <v>0</v>
      </c>
      <c r="BM28" s="22">
        <f t="shared" si="2"/>
        <v>0</v>
      </c>
      <c r="BN28" s="22">
        <f t="shared" ref="BN28:BP28" si="65">AE28</f>
        <v>0</v>
      </c>
      <c r="BO28" s="22">
        <f t="shared" si="65"/>
        <v>0</v>
      </c>
      <c r="BP28" s="22">
        <f t="shared" si="65"/>
        <v>0</v>
      </c>
      <c r="BQ28" s="1">
        <f t="shared" si="10"/>
        <v>1</v>
      </c>
      <c r="BR28" s="1">
        <f t="shared" si="11"/>
        <v>0</v>
      </c>
      <c r="BS28" s="1">
        <f t="shared" si="12"/>
        <v>1</v>
      </c>
      <c r="BT28" s="1">
        <f t="shared" si="13"/>
        <v>0</v>
      </c>
    </row>
    <row r="29" s="1" customFormat="1" spans="1:72">
      <c r="A29" s="1">
        <v>25118.05</v>
      </c>
      <c r="B29" s="1">
        <v>-932</v>
      </c>
      <c r="C29" s="1">
        <v>19088.06</v>
      </c>
      <c r="D29" s="1">
        <v>5192.09</v>
      </c>
      <c r="E29" s="1">
        <v>0</v>
      </c>
      <c r="F29" s="6">
        <v>-574</v>
      </c>
      <c r="G29" s="1">
        <v>0</v>
      </c>
      <c r="H29" s="1">
        <v>190.77</v>
      </c>
      <c r="I29" s="1">
        <v>0</v>
      </c>
      <c r="J29" s="1">
        <v>221.81</v>
      </c>
      <c r="K29" s="1">
        <v>302.26</v>
      </c>
      <c r="L29" s="1">
        <v>0</v>
      </c>
      <c r="M29" s="1">
        <v>0</v>
      </c>
      <c r="N29" s="1">
        <v>796.74</v>
      </c>
      <c r="O29" s="1">
        <v>0</v>
      </c>
      <c r="P29" s="1">
        <v>293.7</v>
      </c>
      <c r="Q29" s="1">
        <v>0</v>
      </c>
      <c r="R29" s="1">
        <v>105.45</v>
      </c>
      <c r="S29" s="1">
        <v>25185.152</v>
      </c>
      <c r="T29" s="1">
        <v>833.385</v>
      </c>
      <c r="U29" s="1">
        <v>8118.697</v>
      </c>
      <c r="V29" s="1">
        <v>2.863</v>
      </c>
      <c r="W29" s="1">
        <v>8121.559</v>
      </c>
      <c r="X29" s="1">
        <v>347.457</v>
      </c>
      <c r="Y29" s="1">
        <v>50.013</v>
      </c>
      <c r="Z29" s="1">
        <v>15950.232</v>
      </c>
      <c r="AA29" s="1">
        <v>635.164</v>
      </c>
      <c r="AB29" s="1">
        <v>1386.23</v>
      </c>
      <c r="AC29" s="1" t="s">
        <v>60</v>
      </c>
      <c r="AD29" s="6">
        <v>1370.2203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3860</v>
      </c>
      <c r="AL29" s="1">
        <v>26686.2</v>
      </c>
      <c r="AM29" s="1">
        <v>30546.2</v>
      </c>
      <c r="AN29" s="1">
        <v>18963.92</v>
      </c>
      <c r="AO29" s="1">
        <v>18957.11</v>
      </c>
      <c r="AP29" s="1">
        <v>6.81</v>
      </c>
      <c r="AQ29" s="1">
        <v>0</v>
      </c>
      <c r="AR29" s="1">
        <v>0</v>
      </c>
      <c r="AU29" s="1">
        <v>280</v>
      </c>
      <c r="AV29" s="14">
        <v>275</v>
      </c>
      <c r="AW29" s="6">
        <v>0</v>
      </c>
      <c r="AX29" s="6">
        <v>0</v>
      </c>
      <c r="AY29" s="6">
        <v>290</v>
      </c>
      <c r="AZ29" s="18">
        <v>305</v>
      </c>
      <c r="BA29" s="6">
        <v>0</v>
      </c>
      <c r="BB29" s="6">
        <v>0</v>
      </c>
      <c r="BE29" s="22">
        <f t="shared" si="0"/>
        <v>0</v>
      </c>
      <c r="BF29" s="22">
        <f t="shared" ref="BF29:BH29" si="66">AH29</f>
        <v>0</v>
      </c>
      <c r="BG29" s="22">
        <f t="shared" si="66"/>
        <v>0</v>
      </c>
      <c r="BH29" s="22">
        <f t="shared" si="66"/>
        <v>0</v>
      </c>
      <c r="BI29" s="1">
        <f t="shared" si="5"/>
        <v>1</v>
      </c>
      <c r="BJ29" s="1">
        <f t="shared" si="6"/>
        <v>0</v>
      </c>
      <c r="BK29" s="1">
        <f t="shared" si="7"/>
        <v>1</v>
      </c>
      <c r="BL29" s="1">
        <f t="shared" si="8"/>
        <v>0</v>
      </c>
      <c r="BM29" s="22">
        <f t="shared" si="2"/>
        <v>0</v>
      </c>
      <c r="BN29" s="22">
        <f t="shared" ref="BN29:BP29" si="67">AE29</f>
        <v>0</v>
      </c>
      <c r="BO29" s="22">
        <f t="shared" si="67"/>
        <v>0</v>
      </c>
      <c r="BP29" s="22">
        <f t="shared" si="67"/>
        <v>0</v>
      </c>
      <c r="BQ29" s="1">
        <f t="shared" si="10"/>
        <v>1</v>
      </c>
      <c r="BR29" s="1">
        <f t="shared" si="11"/>
        <v>0</v>
      </c>
      <c r="BS29" s="1">
        <f t="shared" si="12"/>
        <v>1</v>
      </c>
      <c r="BT29" s="1">
        <f t="shared" si="13"/>
        <v>0</v>
      </c>
    </row>
    <row r="30" s="2" customFormat="1" spans="1:72">
      <c r="A30" s="2">
        <v>25443.18</v>
      </c>
      <c r="B30" s="2">
        <v>-932</v>
      </c>
      <c r="C30" s="2">
        <v>19108.46</v>
      </c>
      <c r="D30" s="2">
        <v>5529.6</v>
      </c>
      <c r="E30" s="2">
        <v>0</v>
      </c>
      <c r="F30" s="7">
        <v>-667</v>
      </c>
      <c r="G30" s="2">
        <v>0</v>
      </c>
      <c r="H30" s="2">
        <v>190.77</v>
      </c>
      <c r="I30" s="2">
        <v>0</v>
      </c>
      <c r="J30" s="2">
        <v>220.65</v>
      </c>
      <c r="K30" s="2">
        <v>301.1</v>
      </c>
      <c r="L30" s="2">
        <v>0</v>
      </c>
      <c r="M30" s="2">
        <v>0</v>
      </c>
      <c r="N30" s="2">
        <v>798.79</v>
      </c>
      <c r="O30" s="2">
        <v>0</v>
      </c>
      <c r="P30" s="2">
        <v>294</v>
      </c>
      <c r="Q30" s="2">
        <v>0</v>
      </c>
      <c r="R30" s="2">
        <v>105.4</v>
      </c>
      <c r="S30" s="2">
        <v>25445.887</v>
      </c>
      <c r="T30" s="2">
        <v>886.38</v>
      </c>
      <c r="U30" s="2">
        <v>8704.15</v>
      </c>
      <c r="V30" s="2">
        <v>29.069</v>
      </c>
      <c r="W30" s="2">
        <v>8733.219</v>
      </c>
      <c r="X30" s="2">
        <v>399.591</v>
      </c>
      <c r="Y30" s="2">
        <v>50.027</v>
      </c>
      <c r="Z30" s="2">
        <v>15858.646</v>
      </c>
      <c r="AA30" s="2">
        <v>633.791</v>
      </c>
      <c r="AB30" s="2">
        <v>1393.93</v>
      </c>
      <c r="AC30" s="2" t="s">
        <v>60</v>
      </c>
      <c r="AD30" s="7">
        <v>1370.3604</v>
      </c>
      <c r="AE30" s="2">
        <v>0</v>
      </c>
      <c r="AF30" s="2">
        <v>0</v>
      </c>
      <c r="AG30" s="2">
        <v>0</v>
      </c>
      <c r="AH30" s="2">
        <v>0</v>
      </c>
      <c r="AI30" s="2">
        <v>0</v>
      </c>
      <c r="AJ30" s="2">
        <v>0</v>
      </c>
      <c r="AK30" s="2">
        <v>3998</v>
      </c>
      <c r="AL30" s="2">
        <v>26915.7</v>
      </c>
      <c r="AM30" s="2">
        <v>30913.7</v>
      </c>
      <c r="AN30" s="2">
        <v>18958.12</v>
      </c>
      <c r="AO30" s="2">
        <v>18851.34</v>
      </c>
      <c r="AP30" s="2">
        <v>106.78</v>
      </c>
      <c r="AQ30" s="2">
        <v>0</v>
      </c>
      <c r="AR30" s="2">
        <v>0</v>
      </c>
      <c r="AU30" s="2">
        <v>280</v>
      </c>
      <c r="AV30" s="15">
        <v>276</v>
      </c>
      <c r="AW30" s="7">
        <v>0</v>
      </c>
      <c r="AX30" s="7">
        <v>0</v>
      </c>
      <c r="AY30" s="7">
        <v>290</v>
      </c>
      <c r="AZ30" s="19">
        <v>306</v>
      </c>
      <c r="BA30" s="7">
        <v>0</v>
      </c>
      <c r="BB30" s="7">
        <v>0</v>
      </c>
      <c r="BE30" s="23">
        <f t="shared" si="0"/>
        <v>0</v>
      </c>
      <c r="BF30" s="23">
        <f t="shared" ref="BF30:BH30" si="68">AH30</f>
        <v>0</v>
      </c>
      <c r="BG30" s="23">
        <f t="shared" si="68"/>
        <v>0</v>
      </c>
      <c r="BH30" s="23">
        <f t="shared" si="68"/>
        <v>0</v>
      </c>
      <c r="BI30" s="2">
        <f t="shared" si="5"/>
        <v>1</v>
      </c>
      <c r="BJ30" s="2">
        <f t="shared" si="6"/>
        <v>0</v>
      </c>
      <c r="BK30" s="2">
        <f t="shared" si="7"/>
        <v>1</v>
      </c>
      <c r="BL30" s="2">
        <f t="shared" si="8"/>
        <v>0</v>
      </c>
      <c r="BM30" s="23">
        <f t="shared" si="2"/>
        <v>0</v>
      </c>
      <c r="BN30" s="23">
        <f t="shared" ref="BN30:BP30" si="69">AE30</f>
        <v>0</v>
      </c>
      <c r="BO30" s="23">
        <f t="shared" si="69"/>
        <v>0</v>
      </c>
      <c r="BP30" s="23">
        <f t="shared" si="69"/>
        <v>0</v>
      </c>
      <c r="BQ30" s="2">
        <f t="shared" si="10"/>
        <v>1</v>
      </c>
      <c r="BR30" s="2">
        <f t="shared" si="11"/>
        <v>0</v>
      </c>
      <c r="BS30" s="2">
        <f t="shared" si="12"/>
        <v>1</v>
      </c>
      <c r="BT30" s="2">
        <f t="shared" si="13"/>
        <v>0</v>
      </c>
    </row>
    <row r="31" s="2" customFormat="1" spans="1:72">
      <c r="A31" s="2">
        <v>25685.25</v>
      </c>
      <c r="B31" s="2">
        <v>-1083</v>
      </c>
      <c r="C31" s="2">
        <v>19100.74</v>
      </c>
      <c r="D31" s="2">
        <v>5842.87</v>
      </c>
      <c r="E31" s="2">
        <v>0</v>
      </c>
      <c r="F31" s="7">
        <v>-849</v>
      </c>
      <c r="G31" s="2">
        <v>0</v>
      </c>
      <c r="H31" s="2">
        <v>189.89</v>
      </c>
      <c r="I31" s="2">
        <v>0</v>
      </c>
      <c r="J31" s="2">
        <v>221.9</v>
      </c>
      <c r="K31" s="2">
        <v>301.8</v>
      </c>
      <c r="L31" s="2">
        <v>0</v>
      </c>
      <c r="M31" s="2">
        <v>0</v>
      </c>
      <c r="N31" s="2">
        <v>798.79</v>
      </c>
      <c r="O31" s="2">
        <v>0</v>
      </c>
      <c r="P31" s="2">
        <v>295.8</v>
      </c>
      <c r="Q31" s="2">
        <v>0</v>
      </c>
      <c r="R31" s="2">
        <v>106.14</v>
      </c>
      <c r="S31" s="2">
        <v>25689.174</v>
      </c>
      <c r="T31" s="2">
        <v>1146.106</v>
      </c>
      <c r="U31" s="2">
        <v>8791.284</v>
      </c>
      <c r="V31" s="2">
        <v>425.666</v>
      </c>
      <c r="W31" s="2">
        <v>9216.951</v>
      </c>
      <c r="X31" s="2">
        <v>401.86</v>
      </c>
      <c r="Y31" s="2">
        <v>50.015</v>
      </c>
      <c r="Z31" s="2">
        <v>15784.971</v>
      </c>
      <c r="AA31" s="2">
        <v>723.184</v>
      </c>
      <c r="AB31" s="2">
        <v>1453.85</v>
      </c>
      <c r="AC31" s="2" t="s">
        <v>60</v>
      </c>
      <c r="AD31" s="7">
        <v>1372.0413</v>
      </c>
      <c r="AE31" s="2">
        <v>0</v>
      </c>
      <c r="AF31" s="2">
        <v>0</v>
      </c>
      <c r="AG31" s="2">
        <v>0</v>
      </c>
      <c r="AH31" s="2">
        <v>0</v>
      </c>
      <c r="AI31" s="2">
        <v>0</v>
      </c>
      <c r="AJ31" s="2">
        <v>0</v>
      </c>
      <c r="AK31" s="2">
        <v>4222</v>
      </c>
      <c r="AL31" s="2">
        <v>27068.6</v>
      </c>
      <c r="AM31" s="2">
        <v>31290.6</v>
      </c>
      <c r="AN31" s="2">
        <v>19335.96</v>
      </c>
      <c r="AO31" s="2">
        <v>18799.9</v>
      </c>
      <c r="AP31" s="2">
        <v>536.06</v>
      </c>
      <c r="AQ31" s="2">
        <v>0</v>
      </c>
      <c r="AR31" s="2">
        <v>0</v>
      </c>
      <c r="AU31" s="2">
        <v>280</v>
      </c>
      <c r="AV31" s="15">
        <v>276</v>
      </c>
      <c r="AW31" s="7">
        <v>0</v>
      </c>
      <c r="AX31" s="7">
        <v>0</v>
      </c>
      <c r="AY31" s="7">
        <v>290</v>
      </c>
      <c r="AZ31" s="19">
        <v>306</v>
      </c>
      <c r="BA31" s="7">
        <v>0</v>
      </c>
      <c r="BB31" s="7">
        <v>0</v>
      </c>
      <c r="BE31" s="23">
        <f t="shared" si="0"/>
        <v>0</v>
      </c>
      <c r="BF31" s="23">
        <f t="shared" ref="BF31:BH31" si="70">AH31</f>
        <v>0</v>
      </c>
      <c r="BG31" s="23">
        <f t="shared" si="70"/>
        <v>0</v>
      </c>
      <c r="BH31" s="23">
        <f t="shared" si="70"/>
        <v>0</v>
      </c>
      <c r="BI31" s="2">
        <f t="shared" si="5"/>
        <v>1</v>
      </c>
      <c r="BJ31" s="2">
        <f t="shared" si="6"/>
        <v>0</v>
      </c>
      <c r="BK31" s="2">
        <f t="shared" si="7"/>
        <v>1</v>
      </c>
      <c r="BL31" s="2">
        <f t="shared" si="8"/>
        <v>0</v>
      </c>
      <c r="BM31" s="23">
        <f t="shared" si="2"/>
        <v>0</v>
      </c>
      <c r="BN31" s="23">
        <f t="shared" ref="BN31:BP31" si="71">AE31</f>
        <v>0</v>
      </c>
      <c r="BO31" s="23">
        <f t="shared" si="71"/>
        <v>0</v>
      </c>
      <c r="BP31" s="23">
        <f t="shared" si="71"/>
        <v>0</v>
      </c>
      <c r="BQ31" s="2">
        <f t="shared" si="10"/>
        <v>1</v>
      </c>
      <c r="BR31" s="2">
        <f t="shared" si="11"/>
        <v>0</v>
      </c>
      <c r="BS31" s="2">
        <f t="shared" si="12"/>
        <v>1</v>
      </c>
      <c r="BT31" s="2">
        <f t="shared" si="13"/>
        <v>0</v>
      </c>
    </row>
    <row r="32" s="2" customFormat="1" spans="1:72">
      <c r="A32" s="2">
        <v>25803.2</v>
      </c>
      <c r="B32" s="2">
        <v>-1234</v>
      </c>
      <c r="C32" s="2">
        <v>19100.08</v>
      </c>
      <c r="D32" s="2">
        <v>6122.13</v>
      </c>
      <c r="E32" s="2">
        <v>0</v>
      </c>
      <c r="F32" s="7">
        <v>-1022</v>
      </c>
      <c r="G32" s="2">
        <v>0</v>
      </c>
      <c r="H32" s="2">
        <v>190.77</v>
      </c>
      <c r="I32" s="2">
        <v>0</v>
      </c>
      <c r="J32" s="2">
        <v>221.84</v>
      </c>
      <c r="K32" s="2">
        <v>301.33</v>
      </c>
      <c r="L32" s="2">
        <v>0</v>
      </c>
      <c r="M32" s="2">
        <v>0</v>
      </c>
      <c r="N32" s="2">
        <v>798.79</v>
      </c>
      <c r="O32" s="2">
        <v>0</v>
      </c>
      <c r="P32" s="2">
        <v>294.3</v>
      </c>
      <c r="Q32" s="2">
        <v>0</v>
      </c>
      <c r="R32" s="2">
        <v>105.51</v>
      </c>
      <c r="S32" s="2">
        <v>25915.055</v>
      </c>
      <c r="T32" s="2">
        <v>1253.586</v>
      </c>
      <c r="U32" s="2">
        <v>8525.236</v>
      </c>
      <c r="V32" s="2">
        <v>1222.6</v>
      </c>
      <c r="W32" s="2">
        <v>9747.836</v>
      </c>
      <c r="X32" s="2">
        <v>400.352</v>
      </c>
      <c r="Y32" s="2">
        <v>49.977</v>
      </c>
      <c r="Z32" s="2">
        <v>15966.018</v>
      </c>
      <c r="AA32" s="2">
        <v>601.785</v>
      </c>
      <c r="AB32" s="2">
        <v>1473.64</v>
      </c>
      <c r="AC32" s="2" t="s">
        <v>60</v>
      </c>
      <c r="AD32" s="7">
        <v>1368.1191</v>
      </c>
      <c r="AE32" s="2">
        <v>0</v>
      </c>
      <c r="AF32" s="2">
        <v>0</v>
      </c>
      <c r="AG32" s="2">
        <v>0</v>
      </c>
      <c r="AH32" s="2">
        <v>0</v>
      </c>
      <c r="AI32" s="2">
        <v>0</v>
      </c>
      <c r="AJ32" s="2">
        <v>0</v>
      </c>
      <c r="AK32" s="2">
        <v>4454</v>
      </c>
      <c r="AL32" s="2">
        <v>26609.7</v>
      </c>
      <c r="AM32" s="2">
        <v>31063.7</v>
      </c>
      <c r="AN32" s="2">
        <v>20203.97</v>
      </c>
      <c r="AO32" s="2">
        <v>18680.99</v>
      </c>
      <c r="AP32" s="2">
        <v>1522.98</v>
      </c>
      <c r="AQ32" s="2">
        <v>0</v>
      </c>
      <c r="AR32" s="2">
        <v>0</v>
      </c>
      <c r="AU32" s="2">
        <v>280</v>
      </c>
      <c r="AV32" s="15">
        <v>276</v>
      </c>
      <c r="AW32" s="7">
        <v>0</v>
      </c>
      <c r="AX32" s="7">
        <v>0</v>
      </c>
      <c r="AY32" s="7">
        <v>290</v>
      </c>
      <c r="AZ32" s="19">
        <v>306</v>
      </c>
      <c r="BA32" s="7">
        <v>0</v>
      </c>
      <c r="BB32" s="7">
        <v>0</v>
      </c>
      <c r="BE32" s="23">
        <f t="shared" si="0"/>
        <v>0</v>
      </c>
      <c r="BF32" s="23">
        <f t="shared" ref="BF32:BH32" si="72">AH32</f>
        <v>0</v>
      </c>
      <c r="BG32" s="23">
        <f t="shared" si="72"/>
        <v>0</v>
      </c>
      <c r="BH32" s="23">
        <f t="shared" si="72"/>
        <v>0</v>
      </c>
      <c r="BI32" s="2">
        <f t="shared" si="5"/>
        <v>1</v>
      </c>
      <c r="BJ32" s="2">
        <f t="shared" si="6"/>
        <v>0</v>
      </c>
      <c r="BK32" s="2">
        <f t="shared" si="7"/>
        <v>1</v>
      </c>
      <c r="BL32" s="2">
        <f t="shared" si="8"/>
        <v>0</v>
      </c>
      <c r="BM32" s="23">
        <f t="shared" si="2"/>
        <v>0</v>
      </c>
      <c r="BN32" s="23">
        <f t="shared" ref="BN32:BP32" si="73">AE32</f>
        <v>0</v>
      </c>
      <c r="BO32" s="23">
        <f t="shared" si="73"/>
        <v>0</v>
      </c>
      <c r="BP32" s="23">
        <f t="shared" si="73"/>
        <v>0</v>
      </c>
      <c r="BQ32" s="2">
        <f t="shared" si="10"/>
        <v>1</v>
      </c>
      <c r="BR32" s="2">
        <f t="shared" si="11"/>
        <v>0</v>
      </c>
      <c r="BS32" s="2">
        <f t="shared" si="12"/>
        <v>1</v>
      </c>
      <c r="BT32" s="2">
        <f t="shared" si="13"/>
        <v>0</v>
      </c>
    </row>
    <row r="33" s="2" customFormat="1" spans="1:72">
      <c r="A33" s="2">
        <v>25847.9</v>
      </c>
      <c r="B33" s="2">
        <v>-1385</v>
      </c>
      <c r="C33" s="2">
        <v>19098.58</v>
      </c>
      <c r="D33" s="2">
        <v>6303.72</v>
      </c>
      <c r="E33" s="2">
        <v>0</v>
      </c>
      <c r="F33" s="7">
        <v>-1200</v>
      </c>
      <c r="G33" s="2">
        <v>0</v>
      </c>
      <c r="H33" s="2">
        <v>189.05</v>
      </c>
      <c r="I33" s="2">
        <v>0</v>
      </c>
      <c r="J33" s="2">
        <v>221.66</v>
      </c>
      <c r="K33" s="2">
        <v>301.1</v>
      </c>
      <c r="L33" s="2">
        <v>0</v>
      </c>
      <c r="M33" s="2">
        <v>0</v>
      </c>
      <c r="N33" s="2">
        <v>797.97</v>
      </c>
      <c r="O33" s="2">
        <v>0</v>
      </c>
      <c r="P33" s="2">
        <v>293.1</v>
      </c>
      <c r="Q33" s="2">
        <v>0</v>
      </c>
      <c r="R33" s="2">
        <v>105.61</v>
      </c>
      <c r="S33" s="2">
        <v>25871.352</v>
      </c>
      <c r="T33" s="2">
        <v>1569.587</v>
      </c>
      <c r="U33" s="2">
        <v>8296.771</v>
      </c>
      <c r="V33" s="2">
        <v>2356.265</v>
      </c>
      <c r="W33" s="2">
        <v>10653.037</v>
      </c>
      <c r="X33" s="2">
        <v>401.691</v>
      </c>
      <c r="Y33" s="2">
        <v>49.984</v>
      </c>
      <c r="Z33" s="2">
        <v>15968.822</v>
      </c>
      <c r="AA33" s="2">
        <v>629.416</v>
      </c>
      <c r="AB33" s="2">
        <v>1477.76</v>
      </c>
      <c r="AC33" s="2" t="s">
        <v>60</v>
      </c>
      <c r="AD33" s="7">
        <v>1366.0181</v>
      </c>
      <c r="AE33" s="2">
        <v>0</v>
      </c>
      <c r="AF33" s="2">
        <v>0</v>
      </c>
      <c r="AG33" s="2">
        <v>0</v>
      </c>
      <c r="AH33" s="2">
        <v>0</v>
      </c>
      <c r="AI33" s="2">
        <v>0</v>
      </c>
      <c r="AJ33" s="2">
        <v>0</v>
      </c>
      <c r="AK33" s="2">
        <v>4683</v>
      </c>
      <c r="AL33" s="2">
        <v>25793.9</v>
      </c>
      <c r="AM33" s="2">
        <v>30476.9</v>
      </c>
      <c r="AN33" s="2">
        <v>21352.39</v>
      </c>
      <c r="AO33" s="2">
        <v>18394.54</v>
      </c>
      <c r="AP33" s="2">
        <v>2957.85</v>
      </c>
      <c r="AQ33" s="2">
        <v>0</v>
      </c>
      <c r="AR33" s="2">
        <v>0</v>
      </c>
      <c r="AU33" s="2">
        <v>280</v>
      </c>
      <c r="AV33" s="15">
        <v>276</v>
      </c>
      <c r="AW33" s="7">
        <v>0</v>
      </c>
      <c r="AX33" s="7">
        <v>0</v>
      </c>
      <c r="AY33" s="7">
        <v>290</v>
      </c>
      <c r="AZ33" s="19">
        <v>306</v>
      </c>
      <c r="BA33" s="7">
        <v>0</v>
      </c>
      <c r="BB33" s="7">
        <v>0</v>
      </c>
      <c r="BE33" s="23">
        <f t="shared" si="0"/>
        <v>0</v>
      </c>
      <c r="BF33" s="23">
        <f t="shared" ref="BF33:BH33" si="74">AH33</f>
        <v>0</v>
      </c>
      <c r="BG33" s="23">
        <f t="shared" si="74"/>
        <v>0</v>
      </c>
      <c r="BH33" s="23">
        <f t="shared" si="74"/>
        <v>0</v>
      </c>
      <c r="BI33" s="2">
        <f t="shared" si="5"/>
        <v>1</v>
      </c>
      <c r="BJ33" s="2">
        <f t="shared" si="6"/>
        <v>0</v>
      </c>
      <c r="BK33" s="2">
        <f t="shared" si="7"/>
        <v>1</v>
      </c>
      <c r="BL33" s="2">
        <f t="shared" si="8"/>
        <v>0</v>
      </c>
      <c r="BM33" s="23">
        <f t="shared" si="2"/>
        <v>0</v>
      </c>
      <c r="BN33" s="23">
        <f t="shared" ref="BN33:BP33" si="75">AE33</f>
        <v>0</v>
      </c>
      <c r="BO33" s="23">
        <f t="shared" si="75"/>
        <v>0</v>
      </c>
      <c r="BP33" s="23">
        <f t="shared" si="75"/>
        <v>0</v>
      </c>
      <c r="BQ33" s="2">
        <f t="shared" si="10"/>
        <v>1</v>
      </c>
      <c r="BR33" s="2">
        <f t="shared" si="11"/>
        <v>0</v>
      </c>
      <c r="BS33" s="2">
        <f t="shared" si="12"/>
        <v>1</v>
      </c>
      <c r="BT33" s="2">
        <f t="shared" si="13"/>
        <v>0</v>
      </c>
    </row>
    <row r="34" s="2" customFormat="1" spans="1:72">
      <c r="A34" s="2">
        <v>25645.14</v>
      </c>
      <c r="B34" s="2">
        <v>-1786</v>
      </c>
      <c r="C34" s="2">
        <v>19098.88</v>
      </c>
      <c r="D34" s="2">
        <v>6515.28</v>
      </c>
      <c r="E34" s="2">
        <v>0</v>
      </c>
      <c r="F34" s="7">
        <v>-1288</v>
      </c>
      <c r="G34" s="2">
        <v>0</v>
      </c>
      <c r="H34" s="2">
        <v>189.89</v>
      </c>
      <c r="I34" s="2">
        <v>0</v>
      </c>
      <c r="J34" s="2">
        <v>221.47</v>
      </c>
      <c r="K34" s="2">
        <v>301.33</v>
      </c>
      <c r="L34" s="2">
        <v>0</v>
      </c>
      <c r="M34" s="2">
        <v>0</v>
      </c>
      <c r="N34" s="2">
        <v>796.74</v>
      </c>
      <c r="O34" s="2">
        <v>0</v>
      </c>
      <c r="P34" s="2">
        <v>293.6</v>
      </c>
      <c r="Q34" s="2">
        <v>0</v>
      </c>
      <c r="R34" s="2">
        <v>105.24</v>
      </c>
      <c r="S34" s="2">
        <v>25839.027</v>
      </c>
      <c r="T34" s="2">
        <v>1305.503</v>
      </c>
      <c r="U34" s="2">
        <v>6495.118</v>
      </c>
      <c r="V34" s="2">
        <v>3507.64</v>
      </c>
      <c r="W34" s="2">
        <v>10002.758</v>
      </c>
      <c r="X34" s="2">
        <v>402.146</v>
      </c>
      <c r="Y34" s="2">
        <v>50.033</v>
      </c>
      <c r="Z34" s="2">
        <v>15809.471</v>
      </c>
      <c r="AA34" s="2">
        <v>817.496</v>
      </c>
      <c r="AB34" s="2">
        <v>1474.44</v>
      </c>
      <c r="AC34" s="2" t="s">
        <v>60</v>
      </c>
      <c r="AD34" s="7">
        <v>1368.6794</v>
      </c>
      <c r="AE34" s="2">
        <v>0</v>
      </c>
      <c r="AF34" s="2">
        <v>0</v>
      </c>
      <c r="AG34" s="2">
        <v>0</v>
      </c>
      <c r="AH34" s="2">
        <v>0</v>
      </c>
      <c r="AI34" s="2">
        <v>0</v>
      </c>
      <c r="AJ34" s="2">
        <v>0</v>
      </c>
      <c r="AK34" s="2">
        <v>4777</v>
      </c>
      <c r="AL34" s="2">
        <v>25411.4</v>
      </c>
      <c r="AM34" s="2">
        <v>30188.4</v>
      </c>
      <c r="AN34" s="2">
        <v>22939.18</v>
      </c>
      <c r="AO34" s="2">
        <v>18245.22</v>
      </c>
      <c r="AP34" s="2">
        <v>4693.96</v>
      </c>
      <c r="AQ34" s="2">
        <v>0</v>
      </c>
      <c r="AR34" s="2">
        <v>0</v>
      </c>
      <c r="AU34" s="2">
        <v>280</v>
      </c>
      <c r="AV34" s="15">
        <v>276</v>
      </c>
      <c r="AW34" s="7">
        <v>0</v>
      </c>
      <c r="AX34" s="7">
        <v>0</v>
      </c>
      <c r="AY34" s="7">
        <v>290</v>
      </c>
      <c r="AZ34" s="19">
        <v>306</v>
      </c>
      <c r="BA34" s="7">
        <v>0</v>
      </c>
      <c r="BB34" s="7">
        <v>0</v>
      </c>
      <c r="BE34" s="23">
        <f t="shared" si="0"/>
        <v>0</v>
      </c>
      <c r="BF34" s="23">
        <f t="shared" ref="BF34:BH34" si="76">AH34</f>
        <v>0</v>
      </c>
      <c r="BG34" s="23">
        <f t="shared" si="76"/>
        <v>0</v>
      </c>
      <c r="BH34" s="23">
        <f t="shared" si="76"/>
        <v>0</v>
      </c>
      <c r="BI34" s="2">
        <f t="shared" si="5"/>
        <v>1</v>
      </c>
      <c r="BJ34" s="2">
        <f t="shared" si="6"/>
        <v>0</v>
      </c>
      <c r="BK34" s="2">
        <f t="shared" si="7"/>
        <v>1</v>
      </c>
      <c r="BL34" s="2">
        <f t="shared" si="8"/>
        <v>0</v>
      </c>
      <c r="BM34" s="23">
        <f t="shared" si="2"/>
        <v>0</v>
      </c>
      <c r="BN34" s="23">
        <f t="shared" ref="BN34:BP34" si="77">AE34</f>
        <v>0</v>
      </c>
      <c r="BO34" s="23">
        <f t="shared" si="77"/>
        <v>0</v>
      </c>
      <c r="BP34" s="23">
        <f t="shared" si="77"/>
        <v>0</v>
      </c>
      <c r="BQ34" s="2">
        <f t="shared" si="10"/>
        <v>1</v>
      </c>
      <c r="BR34" s="2">
        <f t="shared" si="11"/>
        <v>0</v>
      </c>
      <c r="BS34" s="2">
        <f t="shared" si="12"/>
        <v>1</v>
      </c>
      <c r="BT34" s="2">
        <f t="shared" si="13"/>
        <v>0</v>
      </c>
    </row>
    <row r="35" s="2" customFormat="1" spans="1:72">
      <c r="A35" s="2">
        <v>25466.04</v>
      </c>
      <c r="B35" s="2">
        <v>-1841.49</v>
      </c>
      <c r="C35" s="2">
        <v>19086.12</v>
      </c>
      <c r="D35" s="2">
        <v>6398.09</v>
      </c>
      <c r="E35" s="2">
        <v>0</v>
      </c>
      <c r="F35" s="7">
        <v>-1071</v>
      </c>
      <c r="G35" s="2">
        <v>0</v>
      </c>
      <c r="H35" s="2">
        <v>189.89</v>
      </c>
      <c r="I35" s="2">
        <v>0</v>
      </c>
      <c r="J35" s="2">
        <v>220.21</v>
      </c>
      <c r="K35" s="2">
        <v>301.1</v>
      </c>
      <c r="L35" s="2">
        <v>0</v>
      </c>
      <c r="M35" s="2">
        <v>0</v>
      </c>
      <c r="N35" s="2">
        <v>797.97</v>
      </c>
      <c r="O35" s="2">
        <v>0</v>
      </c>
      <c r="P35" s="2">
        <v>290.4</v>
      </c>
      <c r="Q35" s="2">
        <v>0</v>
      </c>
      <c r="R35" s="2">
        <v>105.29</v>
      </c>
      <c r="S35" s="2">
        <v>25705.936</v>
      </c>
      <c r="T35" s="2">
        <v>1743.71</v>
      </c>
      <c r="U35" s="2">
        <v>5715.768</v>
      </c>
      <c r="V35" s="2">
        <v>4690.738</v>
      </c>
      <c r="W35" s="2">
        <v>10406.507</v>
      </c>
      <c r="X35" s="2">
        <v>396.988</v>
      </c>
      <c r="Y35" s="2">
        <v>50.036</v>
      </c>
      <c r="Z35" s="2">
        <v>15914.801</v>
      </c>
      <c r="AA35" s="2">
        <v>659.176</v>
      </c>
      <c r="AB35" s="2">
        <v>1467.99</v>
      </c>
      <c r="AC35" s="2" t="s">
        <v>60</v>
      </c>
      <c r="AD35" s="7">
        <v>1361.2555</v>
      </c>
      <c r="AE35" s="2">
        <v>0</v>
      </c>
      <c r="AF35" s="2">
        <v>0</v>
      </c>
      <c r="AG35" s="2">
        <v>0</v>
      </c>
      <c r="AH35" s="2">
        <v>0</v>
      </c>
      <c r="AI35" s="2">
        <v>0</v>
      </c>
      <c r="AJ35" s="2">
        <v>0</v>
      </c>
      <c r="AK35" s="2">
        <v>4856.5</v>
      </c>
      <c r="AL35" s="2">
        <v>25003.5</v>
      </c>
      <c r="AM35" s="2">
        <v>29860</v>
      </c>
      <c r="AN35" s="2">
        <v>24586.99</v>
      </c>
      <c r="AO35" s="2">
        <v>18087.28</v>
      </c>
      <c r="AP35" s="2">
        <v>6499.71</v>
      </c>
      <c r="AQ35" s="2">
        <v>0</v>
      </c>
      <c r="AR35" s="2">
        <v>0</v>
      </c>
      <c r="AU35" s="2">
        <v>280</v>
      </c>
      <c r="AV35" s="15">
        <v>275</v>
      </c>
      <c r="AW35" s="7">
        <v>0</v>
      </c>
      <c r="AX35" s="7">
        <v>0</v>
      </c>
      <c r="AY35" s="7">
        <v>290</v>
      </c>
      <c r="AZ35" s="19">
        <v>305</v>
      </c>
      <c r="BA35" s="7">
        <v>0</v>
      </c>
      <c r="BB35" s="7">
        <v>0</v>
      </c>
      <c r="BE35" s="23">
        <f t="shared" si="0"/>
        <v>0</v>
      </c>
      <c r="BF35" s="23">
        <f t="shared" ref="BF35:BH35" si="78">AH35</f>
        <v>0</v>
      </c>
      <c r="BG35" s="23">
        <f t="shared" si="78"/>
        <v>0</v>
      </c>
      <c r="BH35" s="23">
        <f t="shared" si="78"/>
        <v>0</v>
      </c>
      <c r="BI35" s="2">
        <f t="shared" si="5"/>
        <v>1</v>
      </c>
      <c r="BJ35" s="2">
        <f t="shared" si="6"/>
        <v>0</v>
      </c>
      <c r="BK35" s="2">
        <f t="shared" si="7"/>
        <v>1</v>
      </c>
      <c r="BL35" s="2">
        <f t="shared" si="8"/>
        <v>0</v>
      </c>
      <c r="BM35" s="23">
        <f t="shared" si="2"/>
        <v>0</v>
      </c>
      <c r="BN35" s="23">
        <f t="shared" ref="BN35:BP35" si="79">AE35</f>
        <v>0</v>
      </c>
      <c r="BO35" s="23">
        <f t="shared" si="79"/>
        <v>0</v>
      </c>
      <c r="BP35" s="23">
        <f t="shared" si="79"/>
        <v>0</v>
      </c>
      <c r="BQ35" s="2">
        <f t="shared" si="10"/>
        <v>1</v>
      </c>
      <c r="BR35" s="2">
        <f t="shared" si="11"/>
        <v>0</v>
      </c>
      <c r="BS35" s="2">
        <f t="shared" si="12"/>
        <v>1</v>
      </c>
      <c r="BT35" s="2">
        <f t="shared" si="13"/>
        <v>0</v>
      </c>
    </row>
    <row r="36" s="2" customFormat="1" spans="1:72">
      <c r="A36" s="2">
        <v>24842.33</v>
      </c>
      <c r="B36" s="2">
        <v>-1900.01</v>
      </c>
      <c r="C36" s="2">
        <v>19067.42</v>
      </c>
      <c r="D36" s="2">
        <v>5840.96</v>
      </c>
      <c r="E36" s="2">
        <v>0</v>
      </c>
      <c r="F36" s="7">
        <v>-560</v>
      </c>
      <c r="G36" s="2">
        <v>0</v>
      </c>
      <c r="H36" s="2">
        <v>189.89</v>
      </c>
      <c r="I36" s="2">
        <v>0</v>
      </c>
      <c r="J36" s="2">
        <v>221.09</v>
      </c>
      <c r="K36" s="2">
        <v>301.8</v>
      </c>
      <c r="L36" s="2">
        <v>0</v>
      </c>
      <c r="M36" s="2">
        <v>0</v>
      </c>
      <c r="N36" s="2">
        <v>798.38</v>
      </c>
      <c r="O36" s="2">
        <v>0</v>
      </c>
      <c r="P36" s="2">
        <v>292.8</v>
      </c>
      <c r="Q36" s="2">
        <v>0</v>
      </c>
      <c r="R36" s="2">
        <v>105.56</v>
      </c>
      <c r="S36" s="2">
        <v>25227.799</v>
      </c>
      <c r="T36" s="2">
        <v>1800.214</v>
      </c>
      <c r="U36" s="2">
        <v>4220.379</v>
      </c>
      <c r="V36" s="2">
        <v>5164.227</v>
      </c>
      <c r="W36" s="2">
        <v>9384.606</v>
      </c>
      <c r="X36" s="2">
        <v>1166.73</v>
      </c>
      <c r="Y36" s="2">
        <v>50.034</v>
      </c>
      <c r="Z36" s="2">
        <v>15926.875</v>
      </c>
      <c r="AA36" s="2">
        <v>644.23</v>
      </c>
      <c r="AB36" s="2">
        <v>1459.88</v>
      </c>
      <c r="AC36" s="2" t="s">
        <v>60</v>
      </c>
      <c r="AD36" s="7">
        <v>1364.3372</v>
      </c>
      <c r="AE36" s="2">
        <v>0</v>
      </c>
      <c r="AF36" s="2">
        <v>0</v>
      </c>
      <c r="AG36" s="2">
        <v>0</v>
      </c>
      <c r="AH36" s="2">
        <v>0</v>
      </c>
      <c r="AI36" s="2">
        <v>0</v>
      </c>
      <c r="AJ36" s="2">
        <v>0</v>
      </c>
      <c r="AK36" s="2">
        <v>4938</v>
      </c>
      <c r="AL36" s="2">
        <v>24672.1</v>
      </c>
      <c r="AM36" s="2">
        <v>29610.1</v>
      </c>
      <c r="AN36" s="2">
        <v>26277.6</v>
      </c>
      <c r="AO36" s="2">
        <v>17919.66</v>
      </c>
      <c r="AP36" s="2">
        <v>8357.94</v>
      </c>
      <c r="AQ36" s="2">
        <v>0</v>
      </c>
      <c r="AR36" s="2">
        <v>0</v>
      </c>
      <c r="AU36" s="2">
        <v>280</v>
      </c>
      <c r="AV36" s="15">
        <v>275</v>
      </c>
      <c r="AW36" s="7">
        <v>0</v>
      </c>
      <c r="AX36" s="7">
        <v>0</v>
      </c>
      <c r="AY36" s="7">
        <v>290</v>
      </c>
      <c r="AZ36" s="19">
        <v>305</v>
      </c>
      <c r="BA36" s="7">
        <v>0</v>
      </c>
      <c r="BB36" s="7">
        <v>0</v>
      </c>
      <c r="BE36" s="23">
        <f t="shared" si="0"/>
        <v>0</v>
      </c>
      <c r="BF36" s="23">
        <f t="shared" ref="BF36:BH36" si="80">AH36</f>
        <v>0</v>
      </c>
      <c r="BG36" s="23">
        <f t="shared" si="80"/>
        <v>0</v>
      </c>
      <c r="BH36" s="23">
        <f t="shared" si="80"/>
        <v>0</v>
      </c>
      <c r="BI36" s="2">
        <f t="shared" si="5"/>
        <v>1</v>
      </c>
      <c r="BJ36" s="2">
        <f t="shared" si="6"/>
        <v>0</v>
      </c>
      <c r="BK36" s="2">
        <f t="shared" si="7"/>
        <v>1</v>
      </c>
      <c r="BL36" s="2">
        <f t="shared" si="8"/>
        <v>0</v>
      </c>
      <c r="BM36" s="23">
        <f t="shared" si="2"/>
        <v>0</v>
      </c>
      <c r="BN36" s="23">
        <f t="shared" ref="BN36:BP36" si="81">AE36</f>
        <v>0</v>
      </c>
      <c r="BO36" s="23">
        <f t="shared" si="81"/>
        <v>0</v>
      </c>
      <c r="BP36" s="23">
        <f t="shared" si="81"/>
        <v>0</v>
      </c>
      <c r="BQ36" s="2">
        <f t="shared" si="10"/>
        <v>1</v>
      </c>
      <c r="BR36" s="2">
        <f t="shared" si="11"/>
        <v>0</v>
      </c>
      <c r="BS36" s="2">
        <f t="shared" si="12"/>
        <v>1</v>
      </c>
      <c r="BT36" s="2">
        <f t="shared" si="13"/>
        <v>0</v>
      </c>
    </row>
    <row r="37" s="2" customFormat="1" spans="1:72">
      <c r="A37" s="8">
        <v>24488.71</v>
      </c>
      <c r="B37" s="8">
        <v>-1722</v>
      </c>
      <c r="C37" s="8">
        <v>19083.86</v>
      </c>
      <c r="D37" s="8">
        <v>4550.12</v>
      </c>
      <c r="E37" s="8">
        <v>0</v>
      </c>
      <c r="F37" s="9">
        <v>-50</v>
      </c>
      <c r="G37" s="8">
        <v>0</v>
      </c>
      <c r="H37" s="8">
        <v>189.89</v>
      </c>
      <c r="I37" s="8">
        <v>0</v>
      </c>
      <c r="J37" s="8">
        <v>221.04</v>
      </c>
      <c r="K37" s="8">
        <v>302.26</v>
      </c>
      <c r="L37" s="8">
        <v>0</v>
      </c>
      <c r="M37" s="8">
        <v>0</v>
      </c>
      <c r="N37" s="8">
        <v>798.79</v>
      </c>
      <c r="O37" s="8">
        <v>0</v>
      </c>
      <c r="P37" s="8">
        <v>296</v>
      </c>
      <c r="Q37" s="8">
        <v>0</v>
      </c>
      <c r="R37" s="8">
        <v>105.56</v>
      </c>
      <c r="S37" s="8">
        <v>24563.08</v>
      </c>
      <c r="T37" s="8">
        <v>1533.701</v>
      </c>
      <c r="U37" s="8">
        <v>3287.877</v>
      </c>
      <c r="V37" s="8">
        <v>4569.055</v>
      </c>
      <c r="W37" s="8">
        <v>7856.932</v>
      </c>
      <c r="X37" s="8">
        <v>1593.393</v>
      </c>
      <c r="Y37" s="8">
        <v>50.022</v>
      </c>
      <c r="Z37" s="8">
        <v>15700.965</v>
      </c>
      <c r="AA37" s="8">
        <v>813.973</v>
      </c>
      <c r="AB37" s="8">
        <v>1449.53</v>
      </c>
      <c r="AC37" s="8" t="s">
        <v>60</v>
      </c>
      <c r="AD37" s="9">
        <v>1366.1582</v>
      </c>
      <c r="AE37" s="8">
        <v>0</v>
      </c>
      <c r="AF37" s="8">
        <v>0</v>
      </c>
      <c r="AG37" s="8">
        <v>0</v>
      </c>
      <c r="AH37" s="8">
        <v>0</v>
      </c>
      <c r="AI37" s="8">
        <v>0</v>
      </c>
      <c r="AJ37" s="8">
        <v>0</v>
      </c>
      <c r="AK37" s="8">
        <v>5255</v>
      </c>
      <c r="AL37" s="8">
        <v>24111.2</v>
      </c>
      <c r="AM37" s="8">
        <v>29366.2</v>
      </c>
      <c r="AN37" s="8">
        <v>27792.36</v>
      </c>
      <c r="AO37" s="8">
        <v>17642.11</v>
      </c>
      <c r="AP37" s="8">
        <v>10150.25</v>
      </c>
      <c r="AQ37" s="8">
        <v>0</v>
      </c>
      <c r="AR37" s="8">
        <v>0</v>
      </c>
      <c r="AS37" s="8"/>
      <c r="AT37" s="8"/>
      <c r="AU37" s="8">
        <v>280</v>
      </c>
      <c r="AV37" s="16">
        <v>275</v>
      </c>
      <c r="AW37" s="9">
        <v>0</v>
      </c>
      <c r="AX37" s="9">
        <v>0</v>
      </c>
      <c r="AY37" s="9">
        <v>290</v>
      </c>
      <c r="AZ37" s="20">
        <v>305</v>
      </c>
      <c r="BA37" s="9">
        <v>0</v>
      </c>
      <c r="BB37" s="9">
        <v>0</v>
      </c>
      <c r="BC37" s="8"/>
      <c r="BD37" s="8"/>
      <c r="BE37" s="24">
        <f t="shared" si="0"/>
        <v>0</v>
      </c>
      <c r="BF37" s="24">
        <f t="shared" ref="BF37:BH37" si="82">AH37</f>
        <v>0</v>
      </c>
      <c r="BG37" s="24">
        <f t="shared" si="82"/>
        <v>0</v>
      </c>
      <c r="BH37" s="24">
        <f t="shared" si="82"/>
        <v>0</v>
      </c>
      <c r="BI37" s="2">
        <f t="shared" si="5"/>
        <v>1</v>
      </c>
      <c r="BJ37" s="2">
        <f t="shared" si="6"/>
        <v>0</v>
      </c>
      <c r="BK37" s="2">
        <f t="shared" si="7"/>
        <v>1</v>
      </c>
      <c r="BL37" s="2">
        <f t="shared" si="8"/>
        <v>0</v>
      </c>
      <c r="BM37" s="23">
        <f t="shared" si="2"/>
        <v>0</v>
      </c>
      <c r="BN37" s="23">
        <f t="shared" ref="BN37:BP37" si="83">AE37</f>
        <v>0</v>
      </c>
      <c r="BO37" s="23">
        <f t="shared" si="83"/>
        <v>0</v>
      </c>
      <c r="BP37" s="23">
        <f t="shared" si="83"/>
        <v>0</v>
      </c>
      <c r="BQ37" s="2">
        <f t="shared" si="10"/>
        <v>1</v>
      </c>
      <c r="BR37" s="2">
        <f t="shared" si="11"/>
        <v>0</v>
      </c>
      <c r="BS37" s="2">
        <f t="shared" si="12"/>
        <v>1</v>
      </c>
      <c r="BT37" s="2">
        <f t="shared" si="13"/>
        <v>0</v>
      </c>
    </row>
    <row r="38" s="2" customFormat="1" spans="1:72">
      <c r="A38" s="8">
        <v>23993.61</v>
      </c>
      <c r="B38" s="8">
        <v>-1785</v>
      </c>
      <c r="C38" s="8">
        <v>19089.5</v>
      </c>
      <c r="D38" s="8">
        <v>3695.24</v>
      </c>
      <c r="E38" s="8">
        <v>0</v>
      </c>
      <c r="F38" s="9">
        <v>-25</v>
      </c>
      <c r="G38" s="8">
        <v>0</v>
      </c>
      <c r="H38" s="8">
        <v>191.61</v>
      </c>
      <c r="I38" s="8">
        <v>0</v>
      </c>
      <c r="J38" s="8">
        <v>221.35</v>
      </c>
      <c r="K38" s="8">
        <v>301.8</v>
      </c>
      <c r="L38" s="8">
        <v>0</v>
      </c>
      <c r="M38" s="8">
        <v>0</v>
      </c>
      <c r="N38" s="8">
        <v>797.97</v>
      </c>
      <c r="O38" s="8">
        <v>0</v>
      </c>
      <c r="P38" s="8">
        <v>292.6</v>
      </c>
      <c r="Q38" s="8">
        <v>0</v>
      </c>
      <c r="R38" s="8">
        <v>105.56</v>
      </c>
      <c r="S38" s="8">
        <v>24369.326</v>
      </c>
      <c r="T38" s="8">
        <v>1598.192</v>
      </c>
      <c r="U38" s="8">
        <v>2989.603</v>
      </c>
      <c r="V38" s="8">
        <v>4452.692</v>
      </c>
      <c r="W38" s="8">
        <v>7442.295</v>
      </c>
      <c r="X38" s="8">
        <v>1589.269</v>
      </c>
      <c r="Y38" s="8">
        <v>50.033</v>
      </c>
      <c r="Z38" s="8">
        <v>15655.701</v>
      </c>
      <c r="AA38" s="8">
        <v>820.615</v>
      </c>
      <c r="AB38" s="8">
        <v>1444.99</v>
      </c>
      <c r="AC38" s="8" t="s">
        <v>60</v>
      </c>
      <c r="AD38" s="9">
        <v>1362.9364</v>
      </c>
      <c r="AE38" s="8">
        <v>0</v>
      </c>
      <c r="AF38" s="8">
        <v>0</v>
      </c>
      <c r="AG38" s="8">
        <v>0</v>
      </c>
      <c r="AH38" s="8">
        <v>0</v>
      </c>
      <c r="AI38" s="8">
        <v>0</v>
      </c>
      <c r="AJ38" s="8">
        <v>0</v>
      </c>
      <c r="AK38" s="8">
        <v>5410</v>
      </c>
      <c r="AL38" s="8">
        <v>23575.8</v>
      </c>
      <c r="AM38" s="8">
        <v>28985.8</v>
      </c>
      <c r="AN38" s="8">
        <v>29344.41</v>
      </c>
      <c r="AO38" s="8">
        <v>17491.82</v>
      </c>
      <c r="AP38" s="8">
        <v>11852.59</v>
      </c>
      <c r="AQ38" s="8">
        <v>0</v>
      </c>
      <c r="AR38" s="8">
        <v>0</v>
      </c>
      <c r="AS38" s="8"/>
      <c r="AT38" s="8"/>
      <c r="AU38" s="8">
        <v>280</v>
      </c>
      <c r="AV38" s="16">
        <v>275</v>
      </c>
      <c r="AW38" s="9">
        <v>0</v>
      </c>
      <c r="AX38" s="9">
        <v>0</v>
      </c>
      <c r="AY38" s="9">
        <v>290</v>
      </c>
      <c r="AZ38" s="20">
        <v>305</v>
      </c>
      <c r="BA38" s="9">
        <v>0</v>
      </c>
      <c r="BB38" s="9">
        <v>0</v>
      </c>
      <c r="BC38" s="8"/>
      <c r="BD38" s="8"/>
      <c r="BE38" s="24">
        <f t="shared" si="0"/>
        <v>0</v>
      </c>
      <c r="BF38" s="24">
        <f t="shared" ref="BF38:BH38" si="84">AH38</f>
        <v>0</v>
      </c>
      <c r="BG38" s="24">
        <f t="shared" si="84"/>
        <v>0</v>
      </c>
      <c r="BH38" s="24">
        <f t="shared" si="84"/>
        <v>0</v>
      </c>
      <c r="BI38" s="2">
        <f t="shared" si="5"/>
        <v>1</v>
      </c>
      <c r="BJ38" s="2">
        <f t="shared" si="6"/>
        <v>0</v>
      </c>
      <c r="BK38" s="2">
        <f t="shared" si="7"/>
        <v>1</v>
      </c>
      <c r="BL38" s="2">
        <f t="shared" si="8"/>
        <v>0</v>
      </c>
      <c r="BM38" s="23">
        <f t="shared" si="2"/>
        <v>0</v>
      </c>
      <c r="BN38" s="23">
        <f t="shared" ref="BN38:BP38" si="85">AE38</f>
        <v>0</v>
      </c>
      <c r="BO38" s="23">
        <f t="shared" si="85"/>
        <v>0</v>
      </c>
      <c r="BP38" s="23">
        <f t="shared" si="85"/>
        <v>0</v>
      </c>
      <c r="BQ38" s="2">
        <f t="shared" si="10"/>
        <v>1</v>
      </c>
      <c r="BR38" s="2">
        <f t="shared" si="11"/>
        <v>0</v>
      </c>
      <c r="BS38" s="2">
        <f t="shared" si="12"/>
        <v>1</v>
      </c>
      <c r="BT38" s="2">
        <f t="shared" si="13"/>
        <v>0</v>
      </c>
    </row>
    <row r="39" s="2" customFormat="1" spans="1:72">
      <c r="A39" s="8">
        <v>23448.3</v>
      </c>
      <c r="B39" s="8">
        <v>-1829</v>
      </c>
      <c r="C39" s="8">
        <v>19097.51</v>
      </c>
      <c r="D39" s="8">
        <v>3212.93</v>
      </c>
      <c r="E39" s="8">
        <v>0</v>
      </c>
      <c r="F39" s="9">
        <v>-1</v>
      </c>
      <c r="G39" s="8">
        <v>0</v>
      </c>
      <c r="H39" s="8">
        <v>189.89</v>
      </c>
      <c r="I39" s="8">
        <v>0</v>
      </c>
      <c r="J39" s="8">
        <v>221.27</v>
      </c>
      <c r="K39" s="8">
        <v>301.8</v>
      </c>
      <c r="L39" s="8">
        <v>0</v>
      </c>
      <c r="M39" s="8">
        <v>0</v>
      </c>
      <c r="N39" s="8">
        <v>798.38</v>
      </c>
      <c r="O39" s="8">
        <v>0</v>
      </c>
      <c r="P39" s="8">
        <v>294.1</v>
      </c>
      <c r="Q39" s="8">
        <v>0</v>
      </c>
      <c r="R39" s="8">
        <v>105.51</v>
      </c>
      <c r="S39" s="8">
        <v>23803.666</v>
      </c>
      <c r="T39" s="8">
        <v>1815.764</v>
      </c>
      <c r="U39" s="8">
        <v>2861.917</v>
      </c>
      <c r="V39" s="8">
        <v>4380.844</v>
      </c>
      <c r="W39" s="8">
        <v>7242.761</v>
      </c>
      <c r="X39" s="8">
        <v>1590.616</v>
      </c>
      <c r="Y39" s="8">
        <v>50.024</v>
      </c>
      <c r="Z39" s="8">
        <v>15895.102</v>
      </c>
      <c r="AA39" s="8">
        <v>543.172</v>
      </c>
      <c r="AB39" s="8">
        <v>1430.01</v>
      </c>
      <c r="AC39" s="8" t="s">
        <v>60</v>
      </c>
      <c r="AD39" s="9">
        <v>1363.4967</v>
      </c>
      <c r="AE39" s="8">
        <v>0</v>
      </c>
      <c r="AF39" s="8">
        <v>0</v>
      </c>
      <c r="AG39" s="8">
        <v>0</v>
      </c>
      <c r="AH39" s="8">
        <v>0</v>
      </c>
      <c r="AI39" s="8">
        <v>0</v>
      </c>
      <c r="AJ39" s="8">
        <v>0</v>
      </c>
      <c r="AK39" s="8">
        <v>5453</v>
      </c>
      <c r="AL39" s="8">
        <v>22810.9</v>
      </c>
      <c r="AM39" s="8">
        <v>28263.9</v>
      </c>
      <c r="AN39" s="8">
        <v>30755.91</v>
      </c>
      <c r="AO39" s="8">
        <v>17298.32</v>
      </c>
      <c r="AP39" s="8">
        <v>13457.59</v>
      </c>
      <c r="AQ39" s="8">
        <v>0</v>
      </c>
      <c r="AR39" s="8">
        <v>0</v>
      </c>
      <c r="AS39" s="8"/>
      <c r="AT39" s="8"/>
      <c r="AU39" s="8">
        <v>280</v>
      </c>
      <c r="AV39" s="16">
        <v>275</v>
      </c>
      <c r="AW39" s="9">
        <v>0</v>
      </c>
      <c r="AX39" s="9">
        <v>0</v>
      </c>
      <c r="AY39" s="9">
        <v>290</v>
      </c>
      <c r="AZ39" s="20">
        <v>305</v>
      </c>
      <c r="BA39" s="9">
        <v>0</v>
      </c>
      <c r="BB39" s="9">
        <v>0</v>
      </c>
      <c r="BC39" s="8"/>
      <c r="BD39" s="8"/>
      <c r="BE39" s="24">
        <f t="shared" si="0"/>
        <v>0</v>
      </c>
      <c r="BF39" s="24">
        <f t="shared" ref="BF39:BH39" si="86">AH39</f>
        <v>0</v>
      </c>
      <c r="BG39" s="24">
        <f t="shared" si="86"/>
        <v>0</v>
      </c>
      <c r="BH39" s="24">
        <f t="shared" si="86"/>
        <v>0</v>
      </c>
      <c r="BI39" s="2">
        <f t="shared" si="5"/>
        <v>1</v>
      </c>
      <c r="BJ39" s="2">
        <f t="shared" si="6"/>
        <v>0</v>
      </c>
      <c r="BK39" s="2">
        <f t="shared" si="7"/>
        <v>1</v>
      </c>
      <c r="BL39" s="2">
        <f t="shared" si="8"/>
        <v>0</v>
      </c>
      <c r="BM39" s="23">
        <f t="shared" si="2"/>
        <v>0</v>
      </c>
      <c r="BN39" s="23">
        <f t="shared" ref="BN39:BP39" si="87">AE39</f>
        <v>0</v>
      </c>
      <c r="BO39" s="23">
        <f t="shared" si="87"/>
        <v>0</v>
      </c>
      <c r="BP39" s="23">
        <f t="shared" si="87"/>
        <v>0</v>
      </c>
      <c r="BQ39" s="2">
        <f t="shared" si="10"/>
        <v>1</v>
      </c>
      <c r="BR39" s="2">
        <f t="shared" si="11"/>
        <v>0</v>
      </c>
      <c r="BS39" s="2">
        <f t="shared" si="12"/>
        <v>1</v>
      </c>
      <c r="BT39" s="2">
        <f t="shared" si="13"/>
        <v>0</v>
      </c>
    </row>
    <row r="40" s="2" customFormat="1" spans="1:72">
      <c r="A40" s="8">
        <v>22947.34</v>
      </c>
      <c r="B40" s="8">
        <v>-1874</v>
      </c>
      <c r="C40" s="8">
        <v>19087.01</v>
      </c>
      <c r="D40" s="8">
        <v>2759.72</v>
      </c>
      <c r="E40" s="8">
        <v>0</v>
      </c>
      <c r="F40" s="9">
        <v>0</v>
      </c>
      <c r="G40" s="8">
        <v>0</v>
      </c>
      <c r="H40" s="8">
        <v>189.05</v>
      </c>
      <c r="I40" s="8">
        <v>0</v>
      </c>
      <c r="J40" s="8">
        <v>219.45</v>
      </c>
      <c r="K40" s="8">
        <v>301.1</v>
      </c>
      <c r="L40" s="8">
        <v>0</v>
      </c>
      <c r="M40" s="8">
        <v>0</v>
      </c>
      <c r="N40" s="8">
        <v>798.79</v>
      </c>
      <c r="O40" s="8">
        <v>0</v>
      </c>
      <c r="P40" s="8">
        <v>290.4</v>
      </c>
      <c r="Q40" s="8">
        <v>0</v>
      </c>
      <c r="R40" s="8">
        <v>105.35</v>
      </c>
      <c r="S40" s="8">
        <v>22984.18</v>
      </c>
      <c r="T40" s="8">
        <v>1758.95</v>
      </c>
      <c r="U40" s="8">
        <v>1964.101</v>
      </c>
      <c r="V40" s="8">
        <v>3788.028</v>
      </c>
      <c r="W40" s="8">
        <v>5752.129</v>
      </c>
      <c r="X40" s="8">
        <v>1581.628</v>
      </c>
      <c r="Y40" s="8">
        <v>50.034</v>
      </c>
      <c r="Z40" s="8">
        <v>15572.969</v>
      </c>
      <c r="AA40" s="8">
        <v>916.686</v>
      </c>
      <c r="AB40" s="8">
        <v>1426.45</v>
      </c>
      <c r="AC40" s="8" t="s">
        <v>60</v>
      </c>
      <c r="AD40" s="9">
        <v>1357.0532</v>
      </c>
      <c r="AE40" s="8">
        <v>0</v>
      </c>
      <c r="AF40" s="8">
        <v>0</v>
      </c>
      <c r="AG40" s="8">
        <v>0</v>
      </c>
      <c r="AH40" s="8">
        <v>0</v>
      </c>
      <c r="AI40" s="8">
        <v>0</v>
      </c>
      <c r="AJ40" s="8">
        <v>0</v>
      </c>
      <c r="AK40" s="8">
        <v>5497</v>
      </c>
      <c r="AL40" s="8">
        <v>22173.6</v>
      </c>
      <c r="AM40" s="8">
        <v>27670.6</v>
      </c>
      <c r="AN40" s="8">
        <v>32049.04</v>
      </c>
      <c r="AO40" s="8">
        <v>17063.93</v>
      </c>
      <c r="AP40" s="8">
        <v>14985.11</v>
      </c>
      <c r="AQ40" s="8">
        <v>0</v>
      </c>
      <c r="AR40" s="8">
        <v>0</v>
      </c>
      <c r="AS40" s="8"/>
      <c r="AT40" s="8"/>
      <c r="AU40" s="8">
        <v>280</v>
      </c>
      <c r="AV40" s="16">
        <v>275</v>
      </c>
      <c r="AW40" s="9">
        <v>0</v>
      </c>
      <c r="AX40" s="9">
        <v>0</v>
      </c>
      <c r="AY40" s="9">
        <v>290</v>
      </c>
      <c r="AZ40" s="20">
        <v>305</v>
      </c>
      <c r="BA40" s="9">
        <v>0</v>
      </c>
      <c r="BB40" s="9">
        <v>0</v>
      </c>
      <c r="BC40" s="8"/>
      <c r="BD40" s="8"/>
      <c r="BE40" s="24">
        <f t="shared" si="0"/>
        <v>0</v>
      </c>
      <c r="BF40" s="24">
        <f t="shared" ref="BF40:BH40" si="88">AH40</f>
        <v>0</v>
      </c>
      <c r="BG40" s="24">
        <f t="shared" si="88"/>
        <v>0</v>
      </c>
      <c r="BH40" s="24">
        <f t="shared" si="88"/>
        <v>0</v>
      </c>
      <c r="BI40" s="2">
        <f t="shared" si="5"/>
        <v>1</v>
      </c>
      <c r="BJ40" s="2">
        <f t="shared" si="6"/>
        <v>0</v>
      </c>
      <c r="BK40" s="2">
        <f t="shared" si="7"/>
        <v>1</v>
      </c>
      <c r="BL40" s="2">
        <f t="shared" si="8"/>
        <v>0</v>
      </c>
      <c r="BM40" s="23">
        <f t="shared" si="2"/>
        <v>0</v>
      </c>
      <c r="BN40" s="23">
        <f t="shared" ref="BN40:BP40" si="89">AE40</f>
        <v>0</v>
      </c>
      <c r="BO40" s="23">
        <f t="shared" si="89"/>
        <v>0</v>
      </c>
      <c r="BP40" s="23">
        <f t="shared" si="89"/>
        <v>0</v>
      </c>
      <c r="BQ40" s="2">
        <f t="shared" si="10"/>
        <v>1</v>
      </c>
      <c r="BR40" s="2">
        <f t="shared" si="11"/>
        <v>0</v>
      </c>
      <c r="BS40" s="2">
        <f t="shared" si="12"/>
        <v>1</v>
      </c>
      <c r="BT40" s="2">
        <f t="shared" si="13"/>
        <v>0</v>
      </c>
    </row>
    <row r="41" s="2" customFormat="1" spans="1:72">
      <c r="A41" s="8">
        <v>22383.44</v>
      </c>
      <c r="B41" s="8">
        <v>-1918</v>
      </c>
      <c r="C41" s="8">
        <v>19086.8</v>
      </c>
      <c r="D41" s="8">
        <v>2252.7</v>
      </c>
      <c r="E41" s="8">
        <v>0</v>
      </c>
      <c r="F41" s="9">
        <v>0</v>
      </c>
      <c r="G41" s="8">
        <v>0</v>
      </c>
      <c r="H41" s="8">
        <v>189.05</v>
      </c>
      <c r="I41" s="8">
        <v>0</v>
      </c>
      <c r="J41" s="8">
        <v>220.26</v>
      </c>
      <c r="K41" s="8">
        <v>301.8</v>
      </c>
      <c r="L41" s="8">
        <v>0</v>
      </c>
      <c r="M41" s="8">
        <v>0</v>
      </c>
      <c r="N41" s="8">
        <v>798.79</v>
      </c>
      <c r="O41" s="8">
        <v>0</v>
      </c>
      <c r="P41" s="8">
        <v>293.3</v>
      </c>
      <c r="Q41" s="8">
        <v>0</v>
      </c>
      <c r="R41" s="8">
        <v>104.98</v>
      </c>
      <c r="S41" s="8">
        <v>22375.809</v>
      </c>
      <c r="T41" s="8">
        <v>1941.138</v>
      </c>
      <c r="U41" s="8">
        <v>1921.812</v>
      </c>
      <c r="V41" s="8">
        <v>3522.129</v>
      </c>
      <c r="W41" s="8">
        <v>5443.941</v>
      </c>
      <c r="X41" s="8">
        <v>1602.277</v>
      </c>
      <c r="Y41" s="8">
        <v>49.967</v>
      </c>
      <c r="Z41" s="8">
        <v>15824.328</v>
      </c>
      <c r="AA41" s="8">
        <v>634.754</v>
      </c>
      <c r="AB41" s="8">
        <v>1422.06</v>
      </c>
      <c r="AC41" s="8" t="s">
        <v>60</v>
      </c>
      <c r="AD41" s="9">
        <v>1356.633</v>
      </c>
      <c r="AE41" s="8">
        <v>0</v>
      </c>
      <c r="AF41" s="8">
        <v>0</v>
      </c>
      <c r="AG41" s="8">
        <v>0</v>
      </c>
      <c r="AH41" s="8">
        <v>0</v>
      </c>
      <c r="AI41" s="8">
        <v>0</v>
      </c>
      <c r="AJ41" s="8">
        <v>0</v>
      </c>
      <c r="AK41" s="8">
        <v>5540</v>
      </c>
      <c r="AL41" s="8">
        <v>21408.7</v>
      </c>
      <c r="AM41" s="8">
        <v>26948.7</v>
      </c>
      <c r="AN41" s="8">
        <v>33254.48</v>
      </c>
      <c r="AO41" s="8">
        <v>16843.54</v>
      </c>
      <c r="AP41" s="8">
        <v>16410.94</v>
      </c>
      <c r="AQ41" s="8">
        <v>0</v>
      </c>
      <c r="AR41" s="8">
        <v>0</v>
      </c>
      <c r="AS41" s="8"/>
      <c r="AT41" s="8"/>
      <c r="AU41" s="8">
        <v>280</v>
      </c>
      <c r="AV41" s="16">
        <v>275</v>
      </c>
      <c r="AW41" s="9">
        <v>0</v>
      </c>
      <c r="AX41" s="9">
        <v>0</v>
      </c>
      <c r="AY41" s="9">
        <v>290</v>
      </c>
      <c r="AZ41" s="20">
        <v>305</v>
      </c>
      <c r="BA41" s="9">
        <v>0</v>
      </c>
      <c r="BB41" s="9">
        <v>0</v>
      </c>
      <c r="BC41" s="8"/>
      <c r="BD41" s="8"/>
      <c r="BE41" s="24">
        <f t="shared" si="0"/>
        <v>0</v>
      </c>
      <c r="BF41" s="24">
        <f t="shared" ref="BF41:BH41" si="90">AH41</f>
        <v>0</v>
      </c>
      <c r="BG41" s="24">
        <f t="shared" si="90"/>
        <v>0</v>
      </c>
      <c r="BH41" s="24">
        <f t="shared" si="90"/>
        <v>0</v>
      </c>
      <c r="BI41" s="2">
        <f t="shared" si="5"/>
        <v>1</v>
      </c>
      <c r="BJ41" s="2">
        <f t="shared" si="6"/>
        <v>0</v>
      </c>
      <c r="BK41" s="2">
        <f t="shared" si="7"/>
        <v>1</v>
      </c>
      <c r="BL41" s="2">
        <f t="shared" si="8"/>
        <v>0</v>
      </c>
      <c r="BM41" s="23">
        <f t="shared" si="2"/>
        <v>0</v>
      </c>
      <c r="BN41" s="23">
        <f t="shared" ref="BN41:BP41" si="91">AE41</f>
        <v>0</v>
      </c>
      <c r="BO41" s="23">
        <f t="shared" si="91"/>
        <v>0</v>
      </c>
      <c r="BP41" s="23">
        <f t="shared" si="91"/>
        <v>0</v>
      </c>
      <c r="BQ41" s="2">
        <f t="shared" si="10"/>
        <v>1</v>
      </c>
      <c r="BR41" s="2">
        <f t="shared" si="11"/>
        <v>0</v>
      </c>
      <c r="BS41" s="2">
        <f t="shared" si="12"/>
        <v>1</v>
      </c>
      <c r="BT41" s="2">
        <f t="shared" si="13"/>
        <v>0</v>
      </c>
    </row>
    <row r="42" s="2" customFormat="1" spans="1:72">
      <c r="A42" s="8">
        <v>21939.54</v>
      </c>
      <c r="B42" s="8">
        <v>-1967</v>
      </c>
      <c r="C42" s="8">
        <v>18983.22</v>
      </c>
      <c r="D42" s="8">
        <v>1967.05</v>
      </c>
      <c r="E42" s="8">
        <v>0</v>
      </c>
      <c r="F42" s="9">
        <v>0</v>
      </c>
      <c r="G42" s="8">
        <v>0</v>
      </c>
      <c r="H42" s="8">
        <v>188.2</v>
      </c>
      <c r="I42" s="8">
        <v>0</v>
      </c>
      <c r="J42" s="8">
        <v>219.24</v>
      </c>
      <c r="K42" s="8">
        <v>270.86</v>
      </c>
      <c r="L42" s="8">
        <v>0</v>
      </c>
      <c r="M42" s="8">
        <v>0</v>
      </c>
      <c r="N42" s="8">
        <v>797.56</v>
      </c>
      <c r="O42" s="8">
        <v>0</v>
      </c>
      <c r="P42" s="8">
        <v>290.9</v>
      </c>
      <c r="Q42" s="8">
        <v>0</v>
      </c>
      <c r="R42" s="8">
        <v>105.77</v>
      </c>
      <c r="S42" s="8">
        <v>22101.373</v>
      </c>
      <c r="T42" s="8">
        <v>2086.698</v>
      </c>
      <c r="U42" s="8">
        <v>1905.145</v>
      </c>
      <c r="V42" s="8">
        <v>3218.857</v>
      </c>
      <c r="W42" s="8">
        <v>5124.002</v>
      </c>
      <c r="X42" s="8">
        <v>1591.937</v>
      </c>
      <c r="Y42" s="8">
        <v>49.969</v>
      </c>
      <c r="Z42" s="8">
        <v>15994.207</v>
      </c>
      <c r="AA42" s="8">
        <v>545.887</v>
      </c>
      <c r="AB42" s="8">
        <v>1416.28</v>
      </c>
      <c r="AC42" s="8" t="s">
        <v>60</v>
      </c>
      <c r="AD42" s="9">
        <v>1326.5167</v>
      </c>
      <c r="AE42" s="8">
        <v>0</v>
      </c>
      <c r="AF42" s="8">
        <v>0</v>
      </c>
      <c r="AG42" s="8">
        <v>0</v>
      </c>
      <c r="AH42" s="8">
        <v>0</v>
      </c>
      <c r="AI42" s="8">
        <v>0</v>
      </c>
      <c r="AJ42" s="8">
        <v>0</v>
      </c>
      <c r="AK42" s="8">
        <v>5590</v>
      </c>
      <c r="AL42" s="8">
        <v>20694.8</v>
      </c>
      <c r="AM42" s="8">
        <v>26284.8</v>
      </c>
      <c r="AN42" s="8">
        <v>34375.49</v>
      </c>
      <c r="AO42" s="8">
        <v>16673.26</v>
      </c>
      <c r="AP42" s="8">
        <v>17702.23</v>
      </c>
      <c r="AQ42" s="8">
        <v>0</v>
      </c>
      <c r="AR42" s="8">
        <v>0</v>
      </c>
      <c r="AS42" s="8"/>
      <c r="AT42" s="8"/>
      <c r="AU42" s="8">
        <v>280</v>
      </c>
      <c r="AV42" s="16">
        <v>275</v>
      </c>
      <c r="AW42" s="9">
        <v>0</v>
      </c>
      <c r="AX42" s="9">
        <v>0</v>
      </c>
      <c r="AY42" s="9">
        <v>290</v>
      </c>
      <c r="AZ42" s="20">
        <v>305</v>
      </c>
      <c r="BA42" s="9">
        <v>0</v>
      </c>
      <c r="BB42" s="9">
        <v>0</v>
      </c>
      <c r="BC42" s="8"/>
      <c r="BD42" s="8"/>
      <c r="BE42" s="24">
        <f t="shared" si="0"/>
        <v>0</v>
      </c>
      <c r="BF42" s="24">
        <f t="shared" ref="BF42:BH42" si="92">AH42</f>
        <v>0</v>
      </c>
      <c r="BG42" s="24">
        <f t="shared" si="92"/>
        <v>0</v>
      </c>
      <c r="BH42" s="24">
        <f t="shared" si="92"/>
        <v>0</v>
      </c>
      <c r="BI42" s="2">
        <f t="shared" si="5"/>
        <v>1</v>
      </c>
      <c r="BJ42" s="2">
        <f t="shared" si="6"/>
        <v>0</v>
      </c>
      <c r="BK42" s="2">
        <f t="shared" si="7"/>
        <v>1</v>
      </c>
      <c r="BL42" s="2">
        <f t="shared" si="8"/>
        <v>0</v>
      </c>
      <c r="BM42" s="23">
        <f t="shared" si="2"/>
        <v>0</v>
      </c>
      <c r="BN42" s="23">
        <f t="shared" ref="BN42:BP42" si="93">AE42</f>
        <v>0</v>
      </c>
      <c r="BO42" s="23">
        <f t="shared" si="93"/>
        <v>0</v>
      </c>
      <c r="BP42" s="23">
        <f t="shared" si="93"/>
        <v>0</v>
      </c>
      <c r="BQ42" s="2">
        <f t="shared" si="10"/>
        <v>1</v>
      </c>
      <c r="BR42" s="2">
        <f t="shared" si="11"/>
        <v>0</v>
      </c>
      <c r="BS42" s="2">
        <f t="shared" si="12"/>
        <v>1</v>
      </c>
      <c r="BT42" s="2">
        <f t="shared" si="13"/>
        <v>0</v>
      </c>
    </row>
    <row r="43" s="2" customFormat="1" spans="1:72">
      <c r="A43" s="8">
        <v>21649.92</v>
      </c>
      <c r="B43" s="8">
        <v>-1941</v>
      </c>
      <c r="C43" s="8">
        <v>18964.53</v>
      </c>
      <c r="D43" s="8">
        <v>1662.33</v>
      </c>
      <c r="E43" s="8">
        <v>0</v>
      </c>
      <c r="F43" s="9">
        <v>0</v>
      </c>
      <c r="G43" s="8">
        <v>0</v>
      </c>
      <c r="H43" s="8">
        <v>190.77</v>
      </c>
      <c r="I43" s="8">
        <v>0</v>
      </c>
      <c r="J43" s="8">
        <v>220.22</v>
      </c>
      <c r="K43" s="8">
        <v>280.63</v>
      </c>
      <c r="L43" s="8">
        <v>0</v>
      </c>
      <c r="M43" s="8">
        <v>0</v>
      </c>
      <c r="N43" s="8">
        <v>798.79</v>
      </c>
      <c r="O43" s="8">
        <v>0</v>
      </c>
      <c r="P43" s="8">
        <v>289</v>
      </c>
      <c r="Q43" s="8">
        <v>0</v>
      </c>
      <c r="R43" s="8">
        <v>105.51</v>
      </c>
      <c r="S43" s="8">
        <v>21280.371</v>
      </c>
      <c r="T43" s="8">
        <v>1955.031</v>
      </c>
      <c r="U43" s="8">
        <v>1873.372</v>
      </c>
      <c r="V43" s="8">
        <v>3187.474</v>
      </c>
      <c r="W43" s="8">
        <v>5060.847</v>
      </c>
      <c r="X43" s="8">
        <v>1584.407</v>
      </c>
      <c r="Y43" s="8">
        <v>49.976</v>
      </c>
      <c r="Z43" s="8">
        <v>16145.061</v>
      </c>
      <c r="AA43" s="8">
        <v>575.99</v>
      </c>
      <c r="AB43" s="8">
        <v>1414.17</v>
      </c>
      <c r="AC43" s="8" t="s">
        <v>60</v>
      </c>
      <c r="AD43" s="9">
        <v>1338.2831</v>
      </c>
      <c r="AE43" s="8">
        <v>0</v>
      </c>
      <c r="AF43" s="8">
        <v>0</v>
      </c>
      <c r="AG43" s="8">
        <v>0</v>
      </c>
      <c r="AH43" s="8">
        <v>0</v>
      </c>
      <c r="AI43" s="8">
        <v>0</v>
      </c>
      <c r="AJ43" s="8">
        <v>0</v>
      </c>
      <c r="AK43" s="8">
        <v>5453</v>
      </c>
      <c r="AL43" s="8">
        <v>20210.4</v>
      </c>
      <c r="AM43" s="8">
        <v>25663.4</v>
      </c>
      <c r="AN43" s="8">
        <v>35380.05</v>
      </c>
      <c r="AO43" s="8">
        <v>16510.33</v>
      </c>
      <c r="AP43" s="8">
        <v>18869.72</v>
      </c>
      <c r="AQ43" s="8">
        <v>0</v>
      </c>
      <c r="AR43" s="8">
        <v>0</v>
      </c>
      <c r="AS43" s="8"/>
      <c r="AT43" s="8"/>
      <c r="AU43" s="8">
        <v>280</v>
      </c>
      <c r="AV43" s="16">
        <v>275</v>
      </c>
      <c r="AW43" s="9">
        <v>0</v>
      </c>
      <c r="AX43" s="9">
        <v>0</v>
      </c>
      <c r="AY43" s="9">
        <v>290</v>
      </c>
      <c r="AZ43" s="20">
        <v>305</v>
      </c>
      <c r="BA43" s="9">
        <v>0</v>
      </c>
      <c r="BB43" s="9">
        <v>0</v>
      </c>
      <c r="BC43" s="8"/>
      <c r="BD43" s="8"/>
      <c r="BE43" s="24">
        <f t="shared" si="0"/>
        <v>0</v>
      </c>
      <c r="BF43" s="24">
        <f t="shared" ref="BF43:BH43" si="94">AH43</f>
        <v>0</v>
      </c>
      <c r="BG43" s="24">
        <f t="shared" si="94"/>
        <v>0</v>
      </c>
      <c r="BH43" s="24">
        <f t="shared" si="94"/>
        <v>0</v>
      </c>
      <c r="BI43" s="2">
        <f t="shared" si="5"/>
        <v>1</v>
      </c>
      <c r="BJ43" s="2">
        <f t="shared" si="6"/>
        <v>0</v>
      </c>
      <c r="BK43" s="2">
        <f t="shared" si="7"/>
        <v>1</v>
      </c>
      <c r="BL43" s="2">
        <f t="shared" si="8"/>
        <v>0</v>
      </c>
      <c r="BM43" s="23">
        <f t="shared" si="2"/>
        <v>0</v>
      </c>
      <c r="BN43" s="23">
        <f t="shared" ref="BN43:BP43" si="95">AE43</f>
        <v>0</v>
      </c>
      <c r="BO43" s="23">
        <f t="shared" si="95"/>
        <v>0</v>
      </c>
      <c r="BP43" s="23">
        <f t="shared" si="95"/>
        <v>0</v>
      </c>
      <c r="BQ43" s="2">
        <f t="shared" si="10"/>
        <v>1</v>
      </c>
      <c r="BR43" s="2">
        <f t="shared" si="11"/>
        <v>0</v>
      </c>
      <c r="BS43" s="2">
        <f t="shared" si="12"/>
        <v>1</v>
      </c>
      <c r="BT43" s="2">
        <f t="shared" si="13"/>
        <v>0</v>
      </c>
    </row>
    <row r="44" s="2" customFormat="1" spans="1:72">
      <c r="A44" s="8">
        <v>20688.61</v>
      </c>
      <c r="B44" s="8">
        <v>-1916</v>
      </c>
      <c r="C44" s="8">
        <v>18966.09</v>
      </c>
      <c r="D44" s="8">
        <v>699.53</v>
      </c>
      <c r="E44" s="8">
        <v>0</v>
      </c>
      <c r="F44" s="9">
        <v>0</v>
      </c>
      <c r="G44" s="8">
        <v>0</v>
      </c>
      <c r="H44" s="8">
        <v>190.77</v>
      </c>
      <c r="I44" s="8">
        <v>0</v>
      </c>
      <c r="J44" s="8">
        <v>221.21</v>
      </c>
      <c r="K44" s="8">
        <v>280.17</v>
      </c>
      <c r="L44" s="8">
        <v>0</v>
      </c>
      <c r="M44" s="8">
        <v>0</v>
      </c>
      <c r="N44" s="8">
        <v>799.2</v>
      </c>
      <c r="O44" s="8">
        <v>0</v>
      </c>
      <c r="P44" s="8">
        <v>288.8</v>
      </c>
      <c r="Q44" s="8">
        <v>0</v>
      </c>
      <c r="R44" s="8">
        <v>105.66</v>
      </c>
      <c r="S44" s="8">
        <v>20927.979</v>
      </c>
      <c r="T44" s="8">
        <v>2060.305</v>
      </c>
      <c r="U44" s="8">
        <v>1508.583</v>
      </c>
      <c r="V44" s="8">
        <v>3048.669</v>
      </c>
      <c r="W44" s="8">
        <v>4557.252</v>
      </c>
      <c r="X44" s="8">
        <v>1579.892</v>
      </c>
      <c r="Y44" s="8">
        <v>49.97</v>
      </c>
      <c r="Z44" s="8">
        <v>16031.281</v>
      </c>
      <c r="AA44" s="8">
        <v>624.363</v>
      </c>
      <c r="AB44" s="8">
        <v>1398.92</v>
      </c>
      <c r="AC44" s="8" t="s">
        <v>60</v>
      </c>
      <c r="AD44" s="9">
        <v>1336.6022</v>
      </c>
      <c r="AE44" s="8">
        <v>0</v>
      </c>
      <c r="AF44" s="8">
        <v>0</v>
      </c>
      <c r="AG44" s="8">
        <v>0</v>
      </c>
      <c r="AH44" s="8">
        <v>0</v>
      </c>
      <c r="AI44" s="8">
        <v>0</v>
      </c>
      <c r="AJ44" s="8">
        <v>0</v>
      </c>
      <c r="AK44" s="8">
        <v>5319</v>
      </c>
      <c r="AL44" s="8">
        <v>19751.5</v>
      </c>
      <c r="AM44" s="8">
        <v>25070.5</v>
      </c>
      <c r="AN44" s="8">
        <v>36259.47</v>
      </c>
      <c r="AO44" s="8">
        <v>16344.1</v>
      </c>
      <c r="AP44" s="8">
        <v>19915.37</v>
      </c>
      <c r="AQ44" s="8">
        <v>0</v>
      </c>
      <c r="AR44" s="8">
        <v>0</v>
      </c>
      <c r="AS44" s="8"/>
      <c r="AT44" s="8"/>
      <c r="AU44" s="8">
        <v>280</v>
      </c>
      <c r="AV44" s="16">
        <v>275</v>
      </c>
      <c r="AW44" s="9">
        <v>0</v>
      </c>
      <c r="AX44" s="9">
        <v>0</v>
      </c>
      <c r="AY44" s="9">
        <v>290</v>
      </c>
      <c r="AZ44" s="20">
        <v>305</v>
      </c>
      <c r="BA44" s="9">
        <v>0</v>
      </c>
      <c r="BB44" s="9">
        <v>0</v>
      </c>
      <c r="BC44" s="8"/>
      <c r="BD44" s="8"/>
      <c r="BE44" s="24">
        <f t="shared" si="0"/>
        <v>0</v>
      </c>
      <c r="BF44" s="24">
        <f t="shared" ref="BF44:BH44" si="96">AH44</f>
        <v>0</v>
      </c>
      <c r="BG44" s="24">
        <f t="shared" si="96"/>
        <v>0</v>
      </c>
      <c r="BH44" s="24">
        <f t="shared" si="96"/>
        <v>0</v>
      </c>
      <c r="BI44" s="2">
        <f t="shared" si="5"/>
        <v>1</v>
      </c>
      <c r="BJ44" s="2">
        <f t="shared" si="6"/>
        <v>0</v>
      </c>
      <c r="BK44" s="2">
        <f t="shared" si="7"/>
        <v>1</v>
      </c>
      <c r="BL44" s="2">
        <f t="shared" si="8"/>
        <v>0</v>
      </c>
      <c r="BM44" s="23">
        <f t="shared" si="2"/>
        <v>0</v>
      </c>
      <c r="BN44" s="23">
        <f t="shared" ref="BN44:BP44" si="97">AE44</f>
        <v>0</v>
      </c>
      <c r="BO44" s="23">
        <f t="shared" si="97"/>
        <v>0</v>
      </c>
      <c r="BP44" s="23">
        <f t="shared" si="97"/>
        <v>0</v>
      </c>
      <c r="BQ44" s="2">
        <f t="shared" si="10"/>
        <v>1</v>
      </c>
      <c r="BR44" s="2">
        <f t="shared" si="11"/>
        <v>0</v>
      </c>
      <c r="BS44" s="2">
        <f t="shared" si="12"/>
        <v>1</v>
      </c>
      <c r="BT44" s="2">
        <f t="shared" si="13"/>
        <v>0</v>
      </c>
    </row>
    <row r="45" s="2" customFormat="1" spans="1:72">
      <c r="A45" s="8">
        <v>20598.22</v>
      </c>
      <c r="B45" s="8">
        <v>-1890</v>
      </c>
      <c r="C45" s="8">
        <v>18919.69</v>
      </c>
      <c r="D45" s="8">
        <v>578.03</v>
      </c>
      <c r="E45" s="8">
        <v>0</v>
      </c>
      <c r="F45" s="9">
        <v>0</v>
      </c>
      <c r="G45" s="8">
        <v>0</v>
      </c>
      <c r="H45" s="8">
        <v>189.89</v>
      </c>
      <c r="I45" s="8">
        <v>0</v>
      </c>
      <c r="J45" s="8">
        <v>220.64</v>
      </c>
      <c r="K45" s="8">
        <v>273.89</v>
      </c>
      <c r="L45" s="8">
        <v>0</v>
      </c>
      <c r="M45" s="8">
        <v>29.6</v>
      </c>
      <c r="N45" s="8">
        <v>797.56</v>
      </c>
      <c r="O45" s="8">
        <v>0</v>
      </c>
      <c r="P45" s="8">
        <v>288.5</v>
      </c>
      <c r="Q45" s="8">
        <v>0</v>
      </c>
      <c r="R45" s="8">
        <v>105.51</v>
      </c>
      <c r="S45" s="8">
        <v>20645.938</v>
      </c>
      <c r="T45" s="8">
        <v>1798.807</v>
      </c>
      <c r="U45" s="8">
        <v>1304.934</v>
      </c>
      <c r="V45" s="8">
        <v>2883.11</v>
      </c>
      <c r="W45" s="8">
        <v>4188.043</v>
      </c>
      <c r="X45" s="8">
        <v>1536.753</v>
      </c>
      <c r="Y45" s="8">
        <v>50.011</v>
      </c>
      <c r="Z45" s="8">
        <v>16010.027</v>
      </c>
      <c r="AA45" s="8">
        <v>617.988</v>
      </c>
      <c r="AB45" s="8">
        <v>1408.04</v>
      </c>
      <c r="AC45" s="8" t="s">
        <v>60</v>
      </c>
      <c r="AD45" s="9">
        <v>1356.3528</v>
      </c>
      <c r="AE45" s="8">
        <v>0</v>
      </c>
      <c r="AF45" s="8">
        <v>0</v>
      </c>
      <c r="AG45" s="8">
        <v>0</v>
      </c>
      <c r="AH45" s="8">
        <v>0</v>
      </c>
      <c r="AI45" s="8">
        <v>0</v>
      </c>
      <c r="AJ45" s="8">
        <v>0</v>
      </c>
      <c r="AK45" s="8">
        <v>5182</v>
      </c>
      <c r="AL45" s="8">
        <v>19292.6</v>
      </c>
      <c r="AM45" s="8">
        <v>24474.6</v>
      </c>
      <c r="AN45" s="8">
        <v>36979.26</v>
      </c>
      <c r="AO45" s="8">
        <v>16164.73</v>
      </c>
      <c r="AP45" s="8">
        <v>20814.53</v>
      </c>
      <c r="AQ45" s="8">
        <v>0</v>
      </c>
      <c r="AR45" s="8">
        <v>0</v>
      </c>
      <c r="AS45" s="8"/>
      <c r="AT45" s="8"/>
      <c r="AU45" s="8">
        <v>280</v>
      </c>
      <c r="AV45" s="16">
        <v>275</v>
      </c>
      <c r="AW45" s="9">
        <v>0</v>
      </c>
      <c r="AX45" s="9">
        <v>0</v>
      </c>
      <c r="AY45" s="9">
        <v>290</v>
      </c>
      <c r="AZ45" s="20">
        <v>305</v>
      </c>
      <c r="BA45" s="9">
        <v>0</v>
      </c>
      <c r="BB45" s="9">
        <v>0</v>
      </c>
      <c r="BC45" s="8"/>
      <c r="BD45" s="8"/>
      <c r="BE45" s="24">
        <f t="shared" si="0"/>
        <v>0</v>
      </c>
      <c r="BF45" s="24">
        <f t="shared" ref="BF45:BH45" si="98">AH45</f>
        <v>0</v>
      </c>
      <c r="BG45" s="24">
        <f t="shared" si="98"/>
        <v>0</v>
      </c>
      <c r="BH45" s="24">
        <f t="shared" si="98"/>
        <v>0</v>
      </c>
      <c r="BI45" s="2">
        <f t="shared" si="5"/>
        <v>1</v>
      </c>
      <c r="BJ45" s="2">
        <f t="shared" si="6"/>
        <v>0</v>
      </c>
      <c r="BK45" s="2">
        <f t="shared" si="7"/>
        <v>1</v>
      </c>
      <c r="BL45" s="2">
        <f t="shared" si="8"/>
        <v>0</v>
      </c>
      <c r="BM45" s="23">
        <f t="shared" si="2"/>
        <v>0</v>
      </c>
      <c r="BN45" s="23">
        <f t="shared" ref="BN45:BP45" si="99">AE45</f>
        <v>0</v>
      </c>
      <c r="BO45" s="23">
        <f t="shared" si="99"/>
        <v>0</v>
      </c>
      <c r="BP45" s="23">
        <f t="shared" si="99"/>
        <v>0</v>
      </c>
      <c r="BQ45" s="2">
        <f t="shared" si="10"/>
        <v>1</v>
      </c>
      <c r="BR45" s="2">
        <f t="shared" si="11"/>
        <v>0</v>
      </c>
      <c r="BS45" s="2">
        <f t="shared" si="12"/>
        <v>1</v>
      </c>
      <c r="BT45" s="2">
        <f t="shared" si="13"/>
        <v>0</v>
      </c>
    </row>
    <row r="46" s="2" customFormat="1" spans="1:72">
      <c r="A46" s="8">
        <v>20768.61</v>
      </c>
      <c r="B46" s="8">
        <v>-1866</v>
      </c>
      <c r="C46" s="8">
        <v>18981.07</v>
      </c>
      <c r="D46" s="8">
        <v>1890.26</v>
      </c>
      <c r="E46" s="8">
        <v>0</v>
      </c>
      <c r="F46" s="9">
        <v>0</v>
      </c>
      <c r="G46" s="8">
        <v>0</v>
      </c>
      <c r="H46" s="8">
        <v>190.77</v>
      </c>
      <c r="I46" s="8">
        <v>0</v>
      </c>
      <c r="J46" s="8">
        <v>220.14</v>
      </c>
      <c r="K46" s="8">
        <v>274.35</v>
      </c>
      <c r="L46" s="8">
        <v>0</v>
      </c>
      <c r="M46" s="8">
        <v>26.31</v>
      </c>
      <c r="N46" s="8">
        <v>799.61</v>
      </c>
      <c r="O46" s="8">
        <v>0</v>
      </c>
      <c r="P46" s="8">
        <v>289.8</v>
      </c>
      <c r="Q46" s="8">
        <v>0</v>
      </c>
      <c r="R46" s="8">
        <v>105.24</v>
      </c>
      <c r="S46" s="8">
        <v>20861.285</v>
      </c>
      <c r="T46" s="8">
        <v>1646.488</v>
      </c>
      <c r="U46" s="8">
        <v>1304.527</v>
      </c>
      <c r="V46" s="8">
        <v>2942.393</v>
      </c>
      <c r="W46" s="8">
        <v>4246.92</v>
      </c>
      <c r="X46" s="8">
        <v>1109.441</v>
      </c>
      <c r="Y46" s="8">
        <v>50.03</v>
      </c>
      <c r="Z46" s="8">
        <v>15658.168</v>
      </c>
      <c r="AA46" s="8">
        <v>783.102</v>
      </c>
      <c r="AB46" s="8">
        <v>1411.23</v>
      </c>
      <c r="AC46" s="8" t="s">
        <v>60</v>
      </c>
      <c r="AD46" s="9">
        <v>1353.8315</v>
      </c>
      <c r="AE46" s="8">
        <v>0</v>
      </c>
      <c r="AF46" s="8">
        <v>0</v>
      </c>
      <c r="AG46" s="8">
        <v>0</v>
      </c>
      <c r="AH46" s="8">
        <v>0</v>
      </c>
      <c r="AI46" s="8">
        <v>0</v>
      </c>
      <c r="AJ46" s="8">
        <v>0</v>
      </c>
      <c r="AK46" s="8">
        <v>5049</v>
      </c>
      <c r="AL46" s="8">
        <v>18961.2</v>
      </c>
      <c r="AM46" s="8">
        <v>24010.2</v>
      </c>
      <c r="AN46" s="8">
        <v>37569.51</v>
      </c>
      <c r="AO46" s="8">
        <v>15987.67</v>
      </c>
      <c r="AP46" s="8">
        <v>21581.84</v>
      </c>
      <c r="AQ46" s="8">
        <v>0</v>
      </c>
      <c r="AR46" s="8">
        <v>0</v>
      </c>
      <c r="AS46" s="8"/>
      <c r="AT46" s="8"/>
      <c r="AU46" s="8">
        <v>280</v>
      </c>
      <c r="AV46" s="16">
        <v>275</v>
      </c>
      <c r="AW46" s="9">
        <v>0</v>
      </c>
      <c r="AX46" s="9">
        <v>0</v>
      </c>
      <c r="AY46" s="9">
        <v>290</v>
      </c>
      <c r="AZ46" s="20">
        <v>305</v>
      </c>
      <c r="BA46" s="9">
        <v>0</v>
      </c>
      <c r="BB46" s="9">
        <v>0</v>
      </c>
      <c r="BC46" s="8"/>
      <c r="BD46" s="8"/>
      <c r="BE46" s="24">
        <f t="shared" si="0"/>
        <v>0</v>
      </c>
      <c r="BF46" s="24">
        <f t="shared" ref="BF46:BH46" si="100">AH46</f>
        <v>0</v>
      </c>
      <c r="BG46" s="24">
        <f t="shared" si="100"/>
        <v>0</v>
      </c>
      <c r="BH46" s="24">
        <f t="shared" si="100"/>
        <v>0</v>
      </c>
      <c r="BI46" s="2">
        <f t="shared" si="5"/>
        <v>1</v>
      </c>
      <c r="BJ46" s="2">
        <f t="shared" si="6"/>
        <v>0</v>
      </c>
      <c r="BK46" s="2">
        <f t="shared" si="7"/>
        <v>1</v>
      </c>
      <c r="BL46" s="2">
        <f t="shared" si="8"/>
        <v>0</v>
      </c>
      <c r="BM46" s="23">
        <f t="shared" si="2"/>
        <v>0</v>
      </c>
      <c r="BN46" s="23">
        <f t="shared" ref="BN46:BP46" si="101">AE46</f>
        <v>0</v>
      </c>
      <c r="BO46" s="23">
        <f t="shared" si="101"/>
        <v>0</v>
      </c>
      <c r="BP46" s="23">
        <f t="shared" si="101"/>
        <v>0</v>
      </c>
      <c r="BQ46" s="2">
        <f t="shared" si="10"/>
        <v>1</v>
      </c>
      <c r="BR46" s="2">
        <f t="shared" si="11"/>
        <v>0</v>
      </c>
      <c r="BS46" s="2">
        <f t="shared" si="12"/>
        <v>1</v>
      </c>
      <c r="BT46" s="2">
        <f t="shared" si="13"/>
        <v>0</v>
      </c>
    </row>
    <row r="47" s="2" customFormat="1" spans="1:72">
      <c r="A47" s="8">
        <v>20643.91</v>
      </c>
      <c r="B47" s="8">
        <v>-1808</v>
      </c>
      <c r="C47" s="8">
        <v>18978.65</v>
      </c>
      <c r="D47" s="8">
        <v>2251.09</v>
      </c>
      <c r="E47" s="8">
        <v>0</v>
      </c>
      <c r="F47" s="9">
        <v>0</v>
      </c>
      <c r="G47" s="8">
        <v>0</v>
      </c>
      <c r="H47" s="8">
        <v>192.46</v>
      </c>
      <c r="I47" s="8">
        <v>0</v>
      </c>
      <c r="J47" s="8">
        <v>219.2</v>
      </c>
      <c r="K47" s="8">
        <v>270.4</v>
      </c>
      <c r="L47" s="8">
        <v>0</v>
      </c>
      <c r="M47" s="8">
        <v>32.07</v>
      </c>
      <c r="N47" s="8">
        <v>798.38</v>
      </c>
      <c r="O47" s="8">
        <v>0</v>
      </c>
      <c r="P47" s="8">
        <v>286.1</v>
      </c>
      <c r="Q47" s="8">
        <v>0</v>
      </c>
      <c r="R47" s="8">
        <v>105.08</v>
      </c>
      <c r="S47" s="8">
        <v>20670.998</v>
      </c>
      <c r="T47" s="8">
        <v>1659.123</v>
      </c>
      <c r="U47" s="8">
        <v>1326.521</v>
      </c>
      <c r="V47" s="8">
        <v>2965.71</v>
      </c>
      <c r="W47" s="8">
        <v>4292.231</v>
      </c>
      <c r="X47" s="8">
        <v>973.421</v>
      </c>
      <c r="Y47" s="8">
        <v>50.035</v>
      </c>
      <c r="Z47" s="8">
        <v>15722.707</v>
      </c>
      <c r="AA47" s="8">
        <v>806.227</v>
      </c>
      <c r="AB47" s="8">
        <v>1407.26</v>
      </c>
      <c r="AC47" s="8" t="s">
        <v>60</v>
      </c>
      <c r="AD47" s="9">
        <v>1356.2128</v>
      </c>
      <c r="AE47" s="8">
        <v>0</v>
      </c>
      <c r="AF47" s="8">
        <v>0</v>
      </c>
      <c r="AG47" s="8">
        <v>0</v>
      </c>
      <c r="AH47" s="8">
        <v>0</v>
      </c>
      <c r="AI47" s="8">
        <v>0</v>
      </c>
      <c r="AJ47" s="8">
        <v>0</v>
      </c>
      <c r="AK47" s="8">
        <v>4991</v>
      </c>
      <c r="AL47" s="8">
        <v>18604.3</v>
      </c>
      <c r="AM47" s="8">
        <v>23595.3</v>
      </c>
      <c r="AN47" s="8">
        <v>38036.43</v>
      </c>
      <c r="AO47" s="8">
        <v>15822.85</v>
      </c>
      <c r="AP47" s="8">
        <v>22213.58</v>
      </c>
      <c r="AQ47" s="8">
        <v>0</v>
      </c>
      <c r="AR47" s="8">
        <v>0</v>
      </c>
      <c r="AS47" s="8"/>
      <c r="AT47" s="8"/>
      <c r="AU47" s="8">
        <v>280</v>
      </c>
      <c r="AV47" s="16">
        <v>275</v>
      </c>
      <c r="AW47" s="9">
        <v>0</v>
      </c>
      <c r="AX47" s="9">
        <v>0</v>
      </c>
      <c r="AY47" s="9">
        <v>290</v>
      </c>
      <c r="AZ47" s="20">
        <v>305</v>
      </c>
      <c r="BA47" s="9">
        <v>0</v>
      </c>
      <c r="BB47" s="9">
        <v>0</v>
      </c>
      <c r="BC47" s="8"/>
      <c r="BD47" s="8"/>
      <c r="BE47" s="24">
        <f t="shared" si="0"/>
        <v>0</v>
      </c>
      <c r="BF47" s="24">
        <f t="shared" ref="BF47:BH47" si="102">AH47</f>
        <v>0</v>
      </c>
      <c r="BG47" s="24">
        <f t="shared" si="102"/>
        <v>0</v>
      </c>
      <c r="BH47" s="24">
        <f t="shared" si="102"/>
        <v>0</v>
      </c>
      <c r="BI47" s="2">
        <f t="shared" si="5"/>
        <v>1</v>
      </c>
      <c r="BJ47" s="2">
        <f t="shared" si="6"/>
        <v>0</v>
      </c>
      <c r="BK47" s="2">
        <f t="shared" si="7"/>
        <v>1</v>
      </c>
      <c r="BL47" s="2">
        <f t="shared" si="8"/>
        <v>0</v>
      </c>
      <c r="BM47" s="23">
        <f t="shared" si="2"/>
        <v>0</v>
      </c>
      <c r="BN47" s="23">
        <f t="shared" ref="BN47:BP47" si="103">AE47</f>
        <v>0</v>
      </c>
      <c r="BO47" s="23">
        <f t="shared" si="103"/>
        <v>0</v>
      </c>
      <c r="BP47" s="23">
        <f t="shared" si="103"/>
        <v>0</v>
      </c>
      <c r="BQ47" s="2">
        <f t="shared" si="10"/>
        <v>1</v>
      </c>
      <c r="BR47" s="2">
        <f t="shared" si="11"/>
        <v>0</v>
      </c>
      <c r="BS47" s="2">
        <f t="shared" si="12"/>
        <v>1</v>
      </c>
      <c r="BT47" s="2">
        <f t="shared" si="13"/>
        <v>0</v>
      </c>
    </row>
    <row r="48" s="2" customFormat="1" spans="1:72">
      <c r="A48" s="8">
        <v>20352.41</v>
      </c>
      <c r="B48" s="8">
        <v>-1750</v>
      </c>
      <c r="C48" s="8">
        <v>18981.91</v>
      </c>
      <c r="D48" s="8">
        <v>2031.96</v>
      </c>
      <c r="E48" s="8">
        <v>0</v>
      </c>
      <c r="F48" s="9">
        <v>0</v>
      </c>
      <c r="G48" s="8">
        <v>0</v>
      </c>
      <c r="H48" s="8">
        <v>191.61</v>
      </c>
      <c r="I48" s="8">
        <v>0</v>
      </c>
      <c r="J48" s="8">
        <v>220.68</v>
      </c>
      <c r="K48" s="8">
        <v>271.1</v>
      </c>
      <c r="L48" s="8">
        <v>0</v>
      </c>
      <c r="M48" s="8">
        <v>34.95</v>
      </c>
      <c r="N48" s="8">
        <v>799.2</v>
      </c>
      <c r="O48" s="8">
        <v>0</v>
      </c>
      <c r="P48" s="8">
        <v>286.7</v>
      </c>
      <c r="Q48" s="8">
        <v>0</v>
      </c>
      <c r="R48" s="8">
        <v>105.82</v>
      </c>
      <c r="S48" s="8">
        <v>20209.303</v>
      </c>
      <c r="T48" s="8">
        <v>1670.553</v>
      </c>
      <c r="U48" s="8">
        <v>1289.786</v>
      </c>
      <c r="V48" s="8">
        <v>2992.958</v>
      </c>
      <c r="W48" s="8">
        <v>4282.743</v>
      </c>
      <c r="X48" s="8">
        <v>691.718</v>
      </c>
      <c r="Y48" s="8">
        <v>50.033</v>
      </c>
      <c r="Z48" s="8">
        <v>15905.605</v>
      </c>
      <c r="AA48" s="8">
        <v>701.5</v>
      </c>
      <c r="AB48" s="8">
        <v>1407.72</v>
      </c>
      <c r="AC48" s="8" t="s">
        <v>60</v>
      </c>
      <c r="AD48" s="9">
        <v>1362.9364</v>
      </c>
      <c r="AE48" s="8">
        <v>0</v>
      </c>
      <c r="AF48" s="8">
        <v>0</v>
      </c>
      <c r="AG48" s="8">
        <v>0</v>
      </c>
      <c r="AH48" s="8">
        <v>0</v>
      </c>
      <c r="AI48" s="8">
        <v>0</v>
      </c>
      <c r="AJ48" s="8">
        <v>0</v>
      </c>
      <c r="AK48" s="8">
        <v>4933</v>
      </c>
      <c r="AL48" s="8">
        <v>18298.3</v>
      </c>
      <c r="AM48" s="8">
        <v>23231.3</v>
      </c>
      <c r="AN48" s="8">
        <v>38362.4</v>
      </c>
      <c r="AO48" s="8">
        <v>15661.96</v>
      </c>
      <c r="AP48" s="8">
        <v>22700.44</v>
      </c>
      <c r="AQ48" s="8">
        <v>0</v>
      </c>
      <c r="AR48" s="8">
        <v>0</v>
      </c>
      <c r="AS48" s="8"/>
      <c r="AT48" s="8"/>
      <c r="AU48" s="8">
        <v>280</v>
      </c>
      <c r="AV48" s="16">
        <v>275</v>
      </c>
      <c r="AW48" s="9">
        <v>0</v>
      </c>
      <c r="AX48" s="9">
        <v>0</v>
      </c>
      <c r="AY48" s="9">
        <v>290</v>
      </c>
      <c r="AZ48" s="20">
        <v>305</v>
      </c>
      <c r="BA48" s="9">
        <v>0</v>
      </c>
      <c r="BB48" s="9">
        <v>0</v>
      </c>
      <c r="BC48" s="8"/>
      <c r="BD48" s="8"/>
      <c r="BE48" s="24">
        <f t="shared" si="0"/>
        <v>0</v>
      </c>
      <c r="BF48" s="24">
        <f t="shared" ref="BF48:BH48" si="104">AH48</f>
        <v>0</v>
      </c>
      <c r="BG48" s="24">
        <f t="shared" si="104"/>
        <v>0</v>
      </c>
      <c r="BH48" s="24">
        <f t="shared" si="104"/>
        <v>0</v>
      </c>
      <c r="BI48" s="2">
        <f t="shared" si="5"/>
        <v>1</v>
      </c>
      <c r="BJ48" s="2">
        <f t="shared" si="6"/>
        <v>0</v>
      </c>
      <c r="BK48" s="2">
        <f t="shared" si="7"/>
        <v>1</v>
      </c>
      <c r="BL48" s="2">
        <f t="shared" si="8"/>
        <v>0</v>
      </c>
      <c r="BM48" s="23">
        <f t="shared" si="2"/>
        <v>0</v>
      </c>
      <c r="BN48" s="23">
        <f t="shared" ref="BN48:BP48" si="105">AE48</f>
        <v>0</v>
      </c>
      <c r="BO48" s="23">
        <f t="shared" si="105"/>
        <v>0</v>
      </c>
      <c r="BP48" s="23">
        <f t="shared" si="105"/>
        <v>0</v>
      </c>
      <c r="BQ48" s="2">
        <f t="shared" si="10"/>
        <v>1</v>
      </c>
      <c r="BR48" s="2">
        <f t="shared" si="11"/>
        <v>0</v>
      </c>
      <c r="BS48" s="2">
        <f t="shared" si="12"/>
        <v>1</v>
      </c>
      <c r="BT48" s="2">
        <f t="shared" si="13"/>
        <v>0</v>
      </c>
    </row>
    <row r="49" s="2" customFormat="1" spans="1:72">
      <c r="A49" s="8">
        <v>19796.29</v>
      </c>
      <c r="B49" s="8">
        <v>-1692</v>
      </c>
      <c r="C49" s="8">
        <v>18974.96</v>
      </c>
      <c r="D49" s="8">
        <v>1982.95</v>
      </c>
      <c r="E49" s="8">
        <v>0</v>
      </c>
      <c r="F49" s="9">
        <v>0</v>
      </c>
      <c r="G49" s="8">
        <v>0</v>
      </c>
      <c r="H49" s="8">
        <v>188.2</v>
      </c>
      <c r="I49" s="8">
        <v>0</v>
      </c>
      <c r="J49" s="8">
        <v>219.22</v>
      </c>
      <c r="K49" s="8">
        <v>271.1</v>
      </c>
      <c r="L49" s="8">
        <v>0</v>
      </c>
      <c r="M49" s="8">
        <v>48.1</v>
      </c>
      <c r="N49" s="8">
        <v>798.79</v>
      </c>
      <c r="O49" s="8">
        <v>0</v>
      </c>
      <c r="P49" s="8">
        <v>284.9</v>
      </c>
      <c r="Q49" s="8">
        <v>0</v>
      </c>
      <c r="R49" s="8">
        <v>104.61</v>
      </c>
      <c r="S49" s="8">
        <v>19983.18</v>
      </c>
      <c r="T49" s="8">
        <v>1498.237</v>
      </c>
      <c r="U49" s="8">
        <v>1152.861</v>
      </c>
      <c r="V49" s="8">
        <v>2863.644</v>
      </c>
      <c r="W49" s="8">
        <v>4016.505</v>
      </c>
      <c r="X49" s="8">
        <v>395.914</v>
      </c>
      <c r="Y49" s="8">
        <v>50.035</v>
      </c>
      <c r="Z49" s="8">
        <v>16009.33</v>
      </c>
      <c r="AA49" s="8">
        <v>712.861</v>
      </c>
      <c r="AB49" s="8">
        <v>1411.91</v>
      </c>
      <c r="AC49" s="8" t="s">
        <v>60</v>
      </c>
      <c r="AD49" s="9">
        <v>1370.7806</v>
      </c>
      <c r="AE49" s="8">
        <v>0</v>
      </c>
      <c r="AF49" s="8">
        <v>0</v>
      </c>
      <c r="AG49" s="8">
        <v>0</v>
      </c>
      <c r="AH49" s="8">
        <v>0</v>
      </c>
      <c r="AI49" s="8">
        <v>0</v>
      </c>
      <c r="AJ49" s="8">
        <v>0</v>
      </c>
      <c r="AK49" s="8">
        <v>4875</v>
      </c>
      <c r="AL49" s="8">
        <v>17992.4</v>
      </c>
      <c r="AM49" s="8">
        <v>22867.4</v>
      </c>
      <c r="AN49" s="8">
        <v>38557.71</v>
      </c>
      <c r="AO49" s="8">
        <v>15491.93</v>
      </c>
      <c r="AP49" s="8">
        <v>23065.78</v>
      </c>
      <c r="AQ49" s="8">
        <v>0</v>
      </c>
      <c r="AR49" s="8">
        <v>0</v>
      </c>
      <c r="AS49" s="8"/>
      <c r="AT49" s="8"/>
      <c r="AU49" s="8">
        <v>280</v>
      </c>
      <c r="AV49" s="16">
        <v>275</v>
      </c>
      <c r="AW49" s="9">
        <v>0</v>
      </c>
      <c r="AX49" s="9">
        <v>0</v>
      </c>
      <c r="AY49" s="9">
        <v>290</v>
      </c>
      <c r="AZ49" s="20">
        <v>305</v>
      </c>
      <c r="BA49" s="9">
        <v>0</v>
      </c>
      <c r="BB49" s="9">
        <v>0</v>
      </c>
      <c r="BC49" s="8"/>
      <c r="BD49" s="8"/>
      <c r="BE49" s="24">
        <f t="shared" si="0"/>
        <v>0</v>
      </c>
      <c r="BF49" s="24">
        <f t="shared" ref="BF49:BH49" si="106">AH49</f>
        <v>0</v>
      </c>
      <c r="BG49" s="24">
        <f t="shared" si="106"/>
        <v>0</v>
      </c>
      <c r="BH49" s="24">
        <f t="shared" si="106"/>
        <v>0</v>
      </c>
      <c r="BI49" s="2">
        <f t="shared" si="5"/>
        <v>1</v>
      </c>
      <c r="BJ49" s="2">
        <f t="shared" si="6"/>
        <v>0</v>
      </c>
      <c r="BK49" s="2">
        <f t="shared" si="7"/>
        <v>1</v>
      </c>
      <c r="BL49" s="2">
        <f t="shared" si="8"/>
        <v>0</v>
      </c>
      <c r="BM49" s="23">
        <f t="shared" si="2"/>
        <v>0</v>
      </c>
      <c r="BN49" s="23">
        <f t="shared" ref="BN49:BP49" si="107">AE49</f>
        <v>0</v>
      </c>
      <c r="BO49" s="23">
        <f t="shared" si="107"/>
        <v>0</v>
      </c>
      <c r="BP49" s="23">
        <f t="shared" si="107"/>
        <v>0</v>
      </c>
      <c r="BQ49" s="2">
        <f t="shared" si="10"/>
        <v>1</v>
      </c>
      <c r="BR49" s="2">
        <f t="shared" si="11"/>
        <v>0</v>
      </c>
      <c r="BS49" s="2">
        <f t="shared" si="12"/>
        <v>1</v>
      </c>
      <c r="BT49" s="2">
        <f t="shared" si="13"/>
        <v>0</v>
      </c>
    </row>
    <row r="50" s="2" customFormat="1" spans="1:72">
      <c r="A50" s="8">
        <v>19648</v>
      </c>
      <c r="B50" s="8">
        <v>-4815</v>
      </c>
      <c r="C50" s="8">
        <v>18998.4</v>
      </c>
      <c r="D50" s="8">
        <v>5302.87</v>
      </c>
      <c r="E50" s="8">
        <v>0</v>
      </c>
      <c r="F50" s="9">
        <v>-3183</v>
      </c>
      <c r="G50" s="8">
        <v>0</v>
      </c>
      <c r="H50" s="8">
        <v>190.77</v>
      </c>
      <c r="I50" s="8">
        <v>0</v>
      </c>
      <c r="J50" s="8">
        <v>220.7</v>
      </c>
      <c r="K50" s="8">
        <v>271.33</v>
      </c>
      <c r="L50" s="8">
        <v>0</v>
      </c>
      <c r="M50" s="8">
        <v>57.56</v>
      </c>
      <c r="N50" s="8">
        <v>797.56</v>
      </c>
      <c r="O50" s="8">
        <v>0</v>
      </c>
      <c r="P50" s="8">
        <v>289.6</v>
      </c>
      <c r="Q50" s="8">
        <v>0</v>
      </c>
      <c r="R50" s="8">
        <v>105.72</v>
      </c>
      <c r="S50" s="8">
        <v>19609.418</v>
      </c>
      <c r="T50" s="8">
        <v>1651.077</v>
      </c>
      <c r="U50" s="8">
        <v>904.167</v>
      </c>
      <c r="V50" s="8">
        <v>2689.593</v>
      </c>
      <c r="W50" s="8">
        <v>3593.76</v>
      </c>
      <c r="X50" s="8">
        <v>396.356</v>
      </c>
      <c r="Y50" s="8">
        <v>50.014</v>
      </c>
      <c r="Z50" s="8">
        <v>15939.145</v>
      </c>
      <c r="AA50" s="8">
        <v>581.59</v>
      </c>
      <c r="AB50" s="8">
        <v>1409.5</v>
      </c>
      <c r="AC50" s="8" t="s">
        <v>60</v>
      </c>
      <c r="AD50" s="9">
        <v>1386.4691</v>
      </c>
      <c r="AE50" s="8">
        <v>0</v>
      </c>
      <c r="AF50" s="8">
        <v>0</v>
      </c>
      <c r="AG50" s="8">
        <v>0</v>
      </c>
      <c r="AH50" s="8">
        <v>0</v>
      </c>
      <c r="AI50" s="8">
        <v>0</v>
      </c>
      <c r="AJ50" s="8">
        <v>0</v>
      </c>
      <c r="AK50" s="8">
        <v>4815</v>
      </c>
      <c r="AL50" s="8">
        <v>17660.9</v>
      </c>
      <c r="AM50" s="8">
        <v>22475.9</v>
      </c>
      <c r="AN50" s="8">
        <v>38656.52</v>
      </c>
      <c r="AO50" s="8">
        <v>15339.89</v>
      </c>
      <c r="AP50" s="8">
        <v>23316.63</v>
      </c>
      <c r="AQ50" s="8">
        <v>0</v>
      </c>
      <c r="AR50" s="8">
        <v>0</v>
      </c>
      <c r="AS50" s="8"/>
      <c r="AT50" s="8"/>
      <c r="AU50" s="8">
        <v>280</v>
      </c>
      <c r="AV50" s="16">
        <v>275</v>
      </c>
      <c r="AW50" s="9">
        <v>0</v>
      </c>
      <c r="AX50" s="9">
        <v>0</v>
      </c>
      <c r="AY50" s="9">
        <v>290</v>
      </c>
      <c r="AZ50" s="20">
        <v>305</v>
      </c>
      <c r="BA50" s="9">
        <v>0</v>
      </c>
      <c r="BB50" s="9">
        <v>0</v>
      </c>
      <c r="BC50" s="8"/>
      <c r="BD50" s="8"/>
      <c r="BE50" s="24">
        <f t="shared" si="0"/>
        <v>0</v>
      </c>
      <c r="BF50" s="24">
        <f t="shared" ref="BF50:BH50" si="108">AH50</f>
        <v>0</v>
      </c>
      <c r="BG50" s="24">
        <f t="shared" si="108"/>
        <v>0</v>
      </c>
      <c r="BH50" s="24">
        <f t="shared" si="108"/>
        <v>0</v>
      </c>
      <c r="BI50" s="2">
        <f t="shared" si="5"/>
        <v>1</v>
      </c>
      <c r="BJ50" s="2">
        <f t="shared" si="6"/>
        <v>0</v>
      </c>
      <c r="BK50" s="2">
        <f t="shared" si="7"/>
        <v>1</v>
      </c>
      <c r="BL50" s="2">
        <f t="shared" si="8"/>
        <v>0</v>
      </c>
      <c r="BM50" s="23">
        <f t="shared" si="2"/>
        <v>0</v>
      </c>
      <c r="BN50" s="23">
        <f t="shared" ref="BN50:BP50" si="109">AE50</f>
        <v>0</v>
      </c>
      <c r="BO50" s="23">
        <f t="shared" si="109"/>
        <v>0</v>
      </c>
      <c r="BP50" s="23">
        <f t="shared" si="109"/>
        <v>0</v>
      </c>
      <c r="BQ50" s="2">
        <f t="shared" si="10"/>
        <v>1</v>
      </c>
      <c r="BR50" s="2">
        <f t="shared" si="11"/>
        <v>0</v>
      </c>
      <c r="BS50" s="2">
        <f t="shared" si="12"/>
        <v>1</v>
      </c>
      <c r="BT50" s="2">
        <f t="shared" si="13"/>
        <v>0</v>
      </c>
    </row>
    <row r="51" s="2" customFormat="1" spans="1:72">
      <c r="A51" s="8">
        <v>19175.83</v>
      </c>
      <c r="B51" s="8">
        <v>-1632</v>
      </c>
      <c r="C51" s="8">
        <v>19008.82</v>
      </c>
      <c r="D51" s="8">
        <v>1630.66</v>
      </c>
      <c r="E51" s="8">
        <v>0</v>
      </c>
      <c r="F51" s="9">
        <v>0</v>
      </c>
      <c r="G51" s="8">
        <v>0</v>
      </c>
      <c r="H51" s="8">
        <v>190.77</v>
      </c>
      <c r="I51" s="8">
        <v>0</v>
      </c>
      <c r="J51" s="8">
        <v>219.86</v>
      </c>
      <c r="K51" s="8">
        <v>270.86</v>
      </c>
      <c r="L51" s="8">
        <v>0</v>
      </c>
      <c r="M51" s="8">
        <v>78.11</v>
      </c>
      <c r="N51" s="8">
        <v>797.56</v>
      </c>
      <c r="O51" s="8">
        <v>0</v>
      </c>
      <c r="P51" s="8">
        <v>290</v>
      </c>
      <c r="Q51" s="8">
        <v>0</v>
      </c>
      <c r="R51" s="8">
        <v>105.29</v>
      </c>
      <c r="S51" s="8">
        <v>19127.457</v>
      </c>
      <c r="T51" s="8">
        <v>1526.097</v>
      </c>
      <c r="U51" s="8">
        <v>705.939</v>
      </c>
      <c r="V51" s="8">
        <v>2606.953</v>
      </c>
      <c r="W51" s="8">
        <v>3312.893</v>
      </c>
      <c r="X51" s="8">
        <v>89</v>
      </c>
      <c r="Y51" s="8">
        <v>50.005</v>
      </c>
      <c r="Z51" s="8">
        <v>15929.287</v>
      </c>
      <c r="AA51" s="8">
        <v>640.168</v>
      </c>
      <c r="AB51" s="8">
        <v>1417.21</v>
      </c>
      <c r="AC51" s="8" t="s">
        <v>60</v>
      </c>
      <c r="AD51" s="9">
        <v>1406.5</v>
      </c>
      <c r="AE51" s="8">
        <v>0</v>
      </c>
      <c r="AF51" s="8">
        <v>0</v>
      </c>
      <c r="AG51" s="8">
        <v>0</v>
      </c>
      <c r="AH51" s="8">
        <v>0</v>
      </c>
      <c r="AI51" s="8">
        <v>0</v>
      </c>
      <c r="AJ51" s="8">
        <v>0</v>
      </c>
      <c r="AK51" s="8">
        <v>4924</v>
      </c>
      <c r="AL51" s="8">
        <v>17457</v>
      </c>
      <c r="AM51" s="8">
        <v>22381</v>
      </c>
      <c r="AN51" s="8">
        <v>38672.69</v>
      </c>
      <c r="AO51" s="8">
        <v>15194.89</v>
      </c>
      <c r="AP51" s="8">
        <v>23477.8</v>
      </c>
      <c r="AQ51" s="8">
        <v>0</v>
      </c>
      <c r="AR51" s="8">
        <v>0</v>
      </c>
      <c r="AS51" s="8"/>
      <c r="AT51" s="8"/>
      <c r="AU51" s="8">
        <v>280</v>
      </c>
      <c r="AV51" s="16">
        <v>275</v>
      </c>
      <c r="AW51" s="9">
        <v>0</v>
      </c>
      <c r="AX51" s="9">
        <v>0</v>
      </c>
      <c r="AY51" s="9">
        <v>290</v>
      </c>
      <c r="AZ51" s="20">
        <v>305</v>
      </c>
      <c r="BA51" s="9">
        <v>0</v>
      </c>
      <c r="BB51" s="9">
        <v>0</v>
      </c>
      <c r="BC51" s="8"/>
      <c r="BD51" s="8"/>
      <c r="BE51" s="24">
        <f t="shared" si="0"/>
        <v>0</v>
      </c>
      <c r="BF51" s="24">
        <f t="shared" ref="BF51:BH51" si="110">AH51</f>
        <v>0</v>
      </c>
      <c r="BG51" s="24">
        <f t="shared" si="110"/>
        <v>0</v>
      </c>
      <c r="BH51" s="24">
        <f t="shared" si="110"/>
        <v>0</v>
      </c>
      <c r="BI51" s="2">
        <f t="shared" si="5"/>
        <v>1</v>
      </c>
      <c r="BJ51" s="2">
        <f t="shared" si="6"/>
        <v>0</v>
      </c>
      <c r="BK51" s="2">
        <f t="shared" si="7"/>
        <v>1</v>
      </c>
      <c r="BL51" s="2">
        <f t="shared" si="8"/>
        <v>0</v>
      </c>
      <c r="BM51" s="23">
        <f t="shared" si="2"/>
        <v>0</v>
      </c>
      <c r="BN51" s="23">
        <f t="shared" ref="BN51:BP51" si="111">AE51</f>
        <v>0</v>
      </c>
      <c r="BO51" s="23">
        <f t="shared" si="111"/>
        <v>0</v>
      </c>
      <c r="BP51" s="23">
        <f t="shared" si="111"/>
        <v>0</v>
      </c>
      <c r="BQ51" s="2">
        <f t="shared" si="10"/>
        <v>1</v>
      </c>
      <c r="BR51" s="2">
        <f t="shared" si="11"/>
        <v>0</v>
      </c>
      <c r="BS51" s="2">
        <f t="shared" si="12"/>
        <v>1</v>
      </c>
      <c r="BT51" s="2">
        <f t="shared" si="13"/>
        <v>0</v>
      </c>
    </row>
    <row r="52" s="2" customFormat="1" spans="1:72">
      <c r="A52" s="8">
        <v>18873.35</v>
      </c>
      <c r="B52" s="8">
        <v>-1632</v>
      </c>
      <c r="C52" s="8">
        <v>19032.39</v>
      </c>
      <c r="D52" s="8">
        <v>1608.64</v>
      </c>
      <c r="E52" s="8">
        <v>0</v>
      </c>
      <c r="F52" s="9">
        <v>0</v>
      </c>
      <c r="G52" s="8">
        <v>0</v>
      </c>
      <c r="H52" s="8">
        <v>190.77</v>
      </c>
      <c r="I52" s="8">
        <v>0</v>
      </c>
      <c r="J52" s="8">
        <v>219.65</v>
      </c>
      <c r="K52" s="8">
        <v>271.1</v>
      </c>
      <c r="L52" s="8">
        <v>0</v>
      </c>
      <c r="M52" s="8">
        <v>114.7</v>
      </c>
      <c r="N52" s="8">
        <v>798.79</v>
      </c>
      <c r="O52" s="8">
        <v>0</v>
      </c>
      <c r="P52" s="8">
        <v>287.7</v>
      </c>
      <c r="Q52" s="8">
        <v>0</v>
      </c>
      <c r="R52" s="8">
        <v>105.29</v>
      </c>
      <c r="S52" s="8">
        <v>19164.34</v>
      </c>
      <c r="T52" s="8">
        <v>1203.809</v>
      </c>
      <c r="U52" s="8">
        <v>785.781</v>
      </c>
      <c r="V52" s="8">
        <v>2591.958</v>
      </c>
      <c r="W52" s="8">
        <v>3377.739</v>
      </c>
      <c r="X52" s="8">
        <v>-521.904</v>
      </c>
      <c r="Y52" s="8">
        <v>49.977</v>
      </c>
      <c r="Z52" s="8">
        <v>16731.914</v>
      </c>
      <c r="AA52" s="8">
        <v>831.926</v>
      </c>
      <c r="AB52" s="8">
        <v>1423.62</v>
      </c>
      <c r="AC52" s="8" t="s">
        <v>60</v>
      </c>
      <c r="AD52" s="9">
        <v>1441.2388</v>
      </c>
      <c r="AE52" s="8">
        <v>0</v>
      </c>
      <c r="AF52" s="8">
        <v>0</v>
      </c>
      <c r="AG52" s="8">
        <v>0</v>
      </c>
      <c r="AH52" s="8">
        <v>0</v>
      </c>
      <c r="AI52" s="8">
        <v>0</v>
      </c>
      <c r="AJ52" s="8">
        <v>0</v>
      </c>
      <c r="AK52" s="8">
        <v>5035</v>
      </c>
      <c r="AL52" s="8">
        <v>17227.5</v>
      </c>
      <c r="AM52" s="8">
        <v>22262.5</v>
      </c>
      <c r="AN52" s="8">
        <v>38544.34</v>
      </c>
      <c r="AO52" s="8">
        <v>15046.03</v>
      </c>
      <c r="AP52" s="8">
        <v>23498.31</v>
      </c>
      <c r="AQ52" s="8">
        <v>0</v>
      </c>
      <c r="AR52" s="8">
        <v>0</v>
      </c>
      <c r="AS52" s="8"/>
      <c r="AT52" s="8"/>
      <c r="AU52" s="8">
        <v>280</v>
      </c>
      <c r="AV52" s="16">
        <v>275</v>
      </c>
      <c r="AW52" s="9">
        <v>0</v>
      </c>
      <c r="AX52" s="9">
        <v>0</v>
      </c>
      <c r="AY52" s="9">
        <v>290</v>
      </c>
      <c r="AZ52" s="20">
        <v>305</v>
      </c>
      <c r="BA52" s="9">
        <v>0</v>
      </c>
      <c r="BB52" s="9">
        <v>0</v>
      </c>
      <c r="BC52" s="8"/>
      <c r="BD52" s="8"/>
      <c r="BE52" s="24">
        <f t="shared" si="0"/>
        <v>0</v>
      </c>
      <c r="BF52" s="24">
        <f t="shared" ref="BF52:BH52" si="112">AH52</f>
        <v>0</v>
      </c>
      <c r="BG52" s="24">
        <f t="shared" si="112"/>
        <v>0</v>
      </c>
      <c r="BH52" s="24">
        <f t="shared" si="112"/>
        <v>0</v>
      </c>
      <c r="BI52" s="2">
        <f t="shared" si="5"/>
        <v>1</v>
      </c>
      <c r="BJ52" s="2">
        <f t="shared" si="6"/>
        <v>0</v>
      </c>
      <c r="BK52" s="2">
        <f t="shared" si="7"/>
        <v>1</v>
      </c>
      <c r="BL52" s="2">
        <f t="shared" si="8"/>
        <v>0</v>
      </c>
      <c r="BM52" s="23">
        <f t="shared" si="2"/>
        <v>0</v>
      </c>
      <c r="BN52" s="23">
        <f t="shared" ref="BN52:BP52" si="113">AE52</f>
        <v>0</v>
      </c>
      <c r="BO52" s="23">
        <f t="shared" si="113"/>
        <v>0</v>
      </c>
      <c r="BP52" s="23">
        <f t="shared" si="113"/>
        <v>0</v>
      </c>
      <c r="BQ52" s="2">
        <f t="shared" si="10"/>
        <v>1</v>
      </c>
      <c r="BR52" s="2">
        <f t="shared" si="11"/>
        <v>0</v>
      </c>
      <c r="BS52" s="2">
        <f t="shared" si="12"/>
        <v>1</v>
      </c>
      <c r="BT52" s="2">
        <f t="shared" si="13"/>
        <v>0</v>
      </c>
    </row>
    <row r="53" s="2" customFormat="1" spans="1:72">
      <c r="A53" s="8">
        <v>18693.51</v>
      </c>
      <c r="B53" s="8">
        <v>-1632</v>
      </c>
      <c r="C53" s="8">
        <v>19065.61</v>
      </c>
      <c r="D53" s="8">
        <v>2008.79</v>
      </c>
      <c r="E53" s="8">
        <v>0</v>
      </c>
      <c r="F53" s="9">
        <v>0</v>
      </c>
      <c r="G53" s="8">
        <v>0</v>
      </c>
      <c r="H53" s="8">
        <v>189.89</v>
      </c>
      <c r="I53" s="8">
        <v>0</v>
      </c>
      <c r="J53" s="8">
        <v>219.37</v>
      </c>
      <c r="K53" s="8">
        <v>270.4</v>
      </c>
      <c r="L53" s="8">
        <v>0</v>
      </c>
      <c r="M53" s="8">
        <v>169.79</v>
      </c>
      <c r="N53" s="8">
        <v>797.56</v>
      </c>
      <c r="O53" s="8">
        <v>0</v>
      </c>
      <c r="P53" s="8">
        <v>286.8</v>
      </c>
      <c r="Q53" s="8">
        <v>0</v>
      </c>
      <c r="R53" s="8">
        <v>105.14</v>
      </c>
      <c r="S53" s="8">
        <v>18718.98</v>
      </c>
      <c r="T53" s="8">
        <v>1516.057</v>
      </c>
      <c r="U53" s="8">
        <v>982.242</v>
      </c>
      <c r="V53" s="8">
        <v>2810.54</v>
      </c>
      <c r="W53" s="8">
        <v>3792.782</v>
      </c>
      <c r="X53" s="8">
        <v>-829.144</v>
      </c>
      <c r="Y53" s="8">
        <v>50.035</v>
      </c>
      <c r="Z53" s="8">
        <v>16639.273</v>
      </c>
      <c r="AA53" s="8">
        <v>761.857</v>
      </c>
      <c r="AB53" s="8">
        <v>1417.97</v>
      </c>
      <c r="AC53" s="8" t="s">
        <v>60</v>
      </c>
      <c r="AD53" s="9">
        <v>1495.3079</v>
      </c>
      <c r="AE53" s="8">
        <v>0</v>
      </c>
      <c r="AF53" s="8">
        <v>0</v>
      </c>
      <c r="AG53" s="8">
        <v>0</v>
      </c>
      <c r="AH53" s="8">
        <v>0</v>
      </c>
      <c r="AI53" s="8">
        <v>0</v>
      </c>
      <c r="AJ53" s="8">
        <v>0</v>
      </c>
      <c r="AK53" s="8">
        <v>5144</v>
      </c>
      <c r="AL53" s="8">
        <v>17125.5</v>
      </c>
      <c r="AM53" s="8">
        <v>22269.5</v>
      </c>
      <c r="AN53" s="8">
        <v>38324.17</v>
      </c>
      <c r="AO53" s="8">
        <v>14891.05</v>
      </c>
      <c r="AP53" s="8">
        <v>23433.12</v>
      </c>
      <c r="AQ53" s="8">
        <v>0</v>
      </c>
      <c r="AR53" s="8">
        <v>0</v>
      </c>
      <c r="AS53" s="8"/>
      <c r="AT53" s="8"/>
      <c r="AU53" s="8">
        <v>280</v>
      </c>
      <c r="AV53" s="16">
        <v>275</v>
      </c>
      <c r="AW53" s="9">
        <v>0</v>
      </c>
      <c r="AX53" s="9">
        <v>0</v>
      </c>
      <c r="AY53" s="9">
        <v>290</v>
      </c>
      <c r="AZ53" s="20">
        <v>305</v>
      </c>
      <c r="BA53" s="9">
        <v>0</v>
      </c>
      <c r="BB53" s="9">
        <v>0</v>
      </c>
      <c r="BC53" s="8"/>
      <c r="BD53" s="8"/>
      <c r="BE53" s="24">
        <f t="shared" si="0"/>
        <v>0</v>
      </c>
      <c r="BF53" s="24">
        <f t="shared" ref="BF53:BH53" si="114">AH53</f>
        <v>0</v>
      </c>
      <c r="BG53" s="24">
        <f t="shared" si="114"/>
        <v>0</v>
      </c>
      <c r="BH53" s="24">
        <f t="shared" si="114"/>
        <v>0</v>
      </c>
      <c r="BI53" s="2">
        <f t="shared" si="5"/>
        <v>1</v>
      </c>
      <c r="BJ53" s="2">
        <f t="shared" si="6"/>
        <v>0</v>
      </c>
      <c r="BK53" s="2">
        <f t="shared" si="7"/>
        <v>1</v>
      </c>
      <c r="BL53" s="2">
        <f t="shared" si="8"/>
        <v>0</v>
      </c>
      <c r="BM53" s="23">
        <f t="shared" si="2"/>
        <v>0</v>
      </c>
      <c r="BN53" s="23">
        <f t="shared" ref="BN53:BP53" si="115">AE53</f>
        <v>0</v>
      </c>
      <c r="BO53" s="23">
        <f t="shared" si="115"/>
        <v>0</v>
      </c>
      <c r="BP53" s="23">
        <f t="shared" si="115"/>
        <v>0</v>
      </c>
      <c r="BQ53" s="2">
        <f t="shared" si="10"/>
        <v>1</v>
      </c>
      <c r="BR53" s="2">
        <f t="shared" si="11"/>
        <v>0</v>
      </c>
      <c r="BS53" s="2">
        <f t="shared" si="12"/>
        <v>1</v>
      </c>
      <c r="BT53" s="2">
        <f t="shared" si="13"/>
        <v>0</v>
      </c>
    </row>
    <row r="54" s="2" customFormat="1" spans="1:72">
      <c r="A54" s="8">
        <v>18282.77</v>
      </c>
      <c r="B54" s="8">
        <v>-1627</v>
      </c>
      <c r="C54" s="8">
        <v>19119.51</v>
      </c>
      <c r="D54" s="8">
        <v>1821.28</v>
      </c>
      <c r="E54" s="8">
        <v>0</v>
      </c>
      <c r="F54" s="9">
        <v>0</v>
      </c>
      <c r="G54" s="8">
        <v>0</v>
      </c>
      <c r="H54" s="8">
        <v>189.05</v>
      </c>
      <c r="I54" s="8">
        <v>0</v>
      </c>
      <c r="J54" s="8">
        <v>219.74</v>
      </c>
      <c r="K54" s="8">
        <v>270.86</v>
      </c>
      <c r="L54" s="8">
        <v>0</v>
      </c>
      <c r="M54" s="8">
        <v>236.8</v>
      </c>
      <c r="N54" s="8">
        <v>799.2</v>
      </c>
      <c r="O54" s="8">
        <v>0</v>
      </c>
      <c r="P54" s="8">
        <v>288</v>
      </c>
      <c r="Q54" s="8">
        <v>0</v>
      </c>
      <c r="R54" s="8">
        <v>105.51</v>
      </c>
      <c r="S54" s="8">
        <v>18260.516</v>
      </c>
      <c r="T54" s="8">
        <v>1744.205</v>
      </c>
      <c r="U54" s="8">
        <v>830.753</v>
      </c>
      <c r="V54" s="8">
        <v>2646.743</v>
      </c>
      <c r="W54" s="8">
        <v>3477.496</v>
      </c>
      <c r="X54" s="8">
        <v>-877.261</v>
      </c>
      <c r="Y54" s="8">
        <v>50.027</v>
      </c>
      <c r="Z54" s="8">
        <v>16570.732</v>
      </c>
      <c r="AA54" s="8">
        <v>763.072</v>
      </c>
      <c r="AB54" s="8">
        <v>1413.75</v>
      </c>
      <c r="AC54" s="8" t="s">
        <v>60</v>
      </c>
      <c r="AD54" s="9">
        <v>1565.0657</v>
      </c>
      <c r="AE54" s="8">
        <v>0</v>
      </c>
      <c r="AF54" s="8">
        <v>0</v>
      </c>
      <c r="AG54" s="8">
        <v>0</v>
      </c>
      <c r="AH54" s="8">
        <v>0</v>
      </c>
      <c r="AI54" s="8">
        <v>0</v>
      </c>
      <c r="AJ54" s="8">
        <v>0</v>
      </c>
      <c r="AK54" s="8">
        <v>5250</v>
      </c>
      <c r="AL54" s="8">
        <v>16998.1</v>
      </c>
      <c r="AM54" s="8">
        <v>22248.1</v>
      </c>
      <c r="AN54" s="8">
        <v>38027.69</v>
      </c>
      <c r="AO54" s="8">
        <v>14757.46</v>
      </c>
      <c r="AP54" s="8">
        <v>23270.23</v>
      </c>
      <c r="AQ54" s="8">
        <v>0</v>
      </c>
      <c r="AR54" s="8">
        <v>0</v>
      </c>
      <c r="AS54" s="8"/>
      <c r="AT54" s="8"/>
      <c r="AU54" s="8">
        <v>280</v>
      </c>
      <c r="AV54" s="16">
        <v>275</v>
      </c>
      <c r="AW54" s="9">
        <v>0</v>
      </c>
      <c r="AX54" s="9">
        <v>0</v>
      </c>
      <c r="AY54" s="9">
        <v>290</v>
      </c>
      <c r="AZ54" s="20">
        <v>305</v>
      </c>
      <c r="BA54" s="9">
        <v>0</v>
      </c>
      <c r="BB54" s="9">
        <v>0</v>
      </c>
      <c r="BC54" s="8"/>
      <c r="BD54" s="8"/>
      <c r="BE54" s="24">
        <f t="shared" si="0"/>
        <v>0</v>
      </c>
      <c r="BF54" s="24">
        <f t="shared" ref="BF54:BH54" si="116">AH54</f>
        <v>0</v>
      </c>
      <c r="BG54" s="24">
        <f t="shared" si="116"/>
        <v>0</v>
      </c>
      <c r="BH54" s="24">
        <f t="shared" si="116"/>
        <v>0</v>
      </c>
      <c r="BI54" s="2">
        <f t="shared" si="5"/>
        <v>1</v>
      </c>
      <c r="BJ54" s="2">
        <f t="shared" si="6"/>
        <v>0</v>
      </c>
      <c r="BK54" s="2">
        <f t="shared" si="7"/>
        <v>1</v>
      </c>
      <c r="BL54" s="2">
        <f t="shared" si="8"/>
        <v>0</v>
      </c>
      <c r="BM54" s="23">
        <f t="shared" si="2"/>
        <v>0</v>
      </c>
      <c r="BN54" s="23">
        <f t="shared" ref="BN54:BP54" si="117">AE54</f>
        <v>0</v>
      </c>
      <c r="BO54" s="23">
        <f t="shared" si="117"/>
        <v>0</v>
      </c>
      <c r="BP54" s="23">
        <f t="shared" si="117"/>
        <v>0</v>
      </c>
      <c r="BQ54" s="2">
        <f t="shared" si="10"/>
        <v>1</v>
      </c>
      <c r="BR54" s="2">
        <f t="shared" si="11"/>
        <v>0</v>
      </c>
      <c r="BS54" s="2">
        <f t="shared" si="12"/>
        <v>1</v>
      </c>
      <c r="BT54" s="2">
        <f t="shared" si="13"/>
        <v>0</v>
      </c>
    </row>
    <row r="55" s="2" customFormat="1" spans="1:72">
      <c r="A55" s="8">
        <v>18163.58</v>
      </c>
      <c r="B55" s="8">
        <v>-1626</v>
      </c>
      <c r="C55" s="8">
        <v>19187.75</v>
      </c>
      <c r="D55" s="8">
        <v>1682.69</v>
      </c>
      <c r="E55" s="8">
        <v>0</v>
      </c>
      <c r="F55" s="9">
        <v>0</v>
      </c>
      <c r="G55" s="8">
        <v>0</v>
      </c>
      <c r="H55" s="8">
        <v>191.61</v>
      </c>
      <c r="I55" s="8">
        <v>0</v>
      </c>
      <c r="J55" s="8">
        <v>218.88</v>
      </c>
      <c r="K55" s="8">
        <v>270.86</v>
      </c>
      <c r="L55" s="8">
        <v>0</v>
      </c>
      <c r="M55" s="8">
        <v>275.86</v>
      </c>
      <c r="N55" s="8">
        <v>796.32</v>
      </c>
      <c r="O55" s="8">
        <v>0</v>
      </c>
      <c r="P55" s="8">
        <v>283.9</v>
      </c>
      <c r="Q55" s="8">
        <v>0</v>
      </c>
      <c r="R55" s="8">
        <v>103.92</v>
      </c>
      <c r="S55" s="8">
        <v>17971.924</v>
      </c>
      <c r="T55" s="8">
        <v>1587.463</v>
      </c>
      <c r="U55" s="8">
        <v>669.26</v>
      </c>
      <c r="V55" s="8">
        <v>2128.444</v>
      </c>
      <c r="W55" s="8">
        <v>2797.705</v>
      </c>
      <c r="X55" s="8">
        <v>-875.566</v>
      </c>
      <c r="Y55" s="8">
        <v>50.034</v>
      </c>
      <c r="Z55" s="8">
        <v>16763.877</v>
      </c>
      <c r="AA55" s="8">
        <v>647.635</v>
      </c>
      <c r="AB55" s="8">
        <v>1359.92</v>
      </c>
      <c r="AC55" s="8" t="s">
        <v>60</v>
      </c>
      <c r="AD55" s="9">
        <v>1598.4036</v>
      </c>
      <c r="AE55" s="8">
        <v>0</v>
      </c>
      <c r="AF55" s="8">
        <v>0</v>
      </c>
      <c r="AG55" s="8">
        <v>0</v>
      </c>
      <c r="AH55" s="8">
        <v>0</v>
      </c>
      <c r="AI55" s="8">
        <v>0</v>
      </c>
      <c r="AJ55" s="8">
        <v>0</v>
      </c>
      <c r="AK55" s="8">
        <v>5249</v>
      </c>
      <c r="AL55" s="8">
        <v>16845.1</v>
      </c>
      <c r="AM55" s="8">
        <v>22094.1</v>
      </c>
      <c r="AN55" s="8">
        <v>37643.15</v>
      </c>
      <c r="AO55" s="8">
        <v>14628.1</v>
      </c>
      <c r="AP55" s="8">
        <v>23015.05</v>
      </c>
      <c r="AQ55" s="8">
        <v>0</v>
      </c>
      <c r="AR55" s="8">
        <v>0</v>
      </c>
      <c r="AS55" s="8"/>
      <c r="AT55" s="8"/>
      <c r="AU55" s="8">
        <v>280</v>
      </c>
      <c r="AV55" s="16">
        <v>275</v>
      </c>
      <c r="AW55" s="9">
        <v>0</v>
      </c>
      <c r="AX55" s="9">
        <v>0</v>
      </c>
      <c r="AY55" s="9">
        <v>290</v>
      </c>
      <c r="AZ55" s="20">
        <v>305</v>
      </c>
      <c r="BA55" s="9">
        <v>0</v>
      </c>
      <c r="BB55" s="9">
        <v>0</v>
      </c>
      <c r="BC55" s="8"/>
      <c r="BD55" s="8"/>
      <c r="BE55" s="24">
        <f t="shared" si="0"/>
        <v>0</v>
      </c>
      <c r="BF55" s="24">
        <f t="shared" ref="BF55:BH55" si="118">AH55</f>
        <v>0</v>
      </c>
      <c r="BG55" s="24">
        <f t="shared" si="118"/>
        <v>0</v>
      </c>
      <c r="BH55" s="24">
        <f t="shared" si="118"/>
        <v>0</v>
      </c>
      <c r="BI55" s="2">
        <f t="shared" si="5"/>
        <v>1</v>
      </c>
      <c r="BJ55" s="2">
        <f t="shared" si="6"/>
        <v>0</v>
      </c>
      <c r="BK55" s="2">
        <f t="shared" si="7"/>
        <v>1</v>
      </c>
      <c r="BL55" s="2">
        <f t="shared" si="8"/>
        <v>0</v>
      </c>
      <c r="BM55" s="23">
        <f t="shared" si="2"/>
        <v>0</v>
      </c>
      <c r="BN55" s="23">
        <f t="shared" ref="BN55:BP55" si="119">AE55</f>
        <v>0</v>
      </c>
      <c r="BO55" s="23">
        <f t="shared" si="119"/>
        <v>0</v>
      </c>
      <c r="BP55" s="23">
        <f t="shared" si="119"/>
        <v>0</v>
      </c>
      <c r="BQ55" s="2">
        <f t="shared" si="10"/>
        <v>1</v>
      </c>
      <c r="BR55" s="2">
        <f t="shared" si="11"/>
        <v>0</v>
      </c>
      <c r="BS55" s="2">
        <f t="shared" si="12"/>
        <v>1</v>
      </c>
      <c r="BT55" s="2">
        <f t="shared" si="13"/>
        <v>0</v>
      </c>
    </row>
    <row r="56" s="2" customFormat="1" spans="1:72">
      <c r="A56" s="8">
        <v>18039.41</v>
      </c>
      <c r="B56" s="8">
        <v>-1625</v>
      </c>
      <c r="C56" s="8">
        <v>19225.5</v>
      </c>
      <c r="D56" s="8">
        <v>1355.97</v>
      </c>
      <c r="E56" s="8">
        <v>0</v>
      </c>
      <c r="F56" s="9">
        <v>0</v>
      </c>
      <c r="G56" s="8">
        <v>0</v>
      </c>
      <c r="H56" s="8">
        <v>189.89</v>
      </c>
      <c r="I56" s="8">
        <v>0</v>
      </c>
      <c r="J56" s="8">
        <v>219.97</v>
      </c>
      <c r="K56" s="8">
        <v>271.1</v>
      </c>
      <c r="L56" s="8">
        <v>0</v>
      </c>
      <c r="M56" s="8">
        <v>317.38</v>
      </c>
      <c r="N56" s="8">
        <v>797.56</v>
      </c>
      <c r="O56" s="8">
        <v>0</v>
      </c>
      <c r="P56" s="8">
        <v>285.7</v>
      </c>
      <c r="Q56" s="8">
        <v>0</v>
      </c>
      <c r="R56" s="8">
        <v>105.4</v>
      </c>
      <c r="S56" s="8">
        <v>18086.371</v>
      </c>
      <c r="T56" s="8">
        <v>1492.913</v>
      </c>
      <c r="U56" s="8">
        <v>787.915</v>
      </c>
      <c r="V56" s="8">
        <v>2480.668</v>
      </c>
      <c r="W56" s="8">
        <v>3268.582</v>
      </c>
      <c r="X56" s="8">
        <v>-871.679</v>
      </c>
      <c r="Y56" s="8">
        <v>50.029</v>
      </c>
      <c r="Z56" s="8">
        <v>16753.062</v>
      </c>
      <c r="AA56" s="8">
        <v>673.016</v>
      </c>
      <c r="AB56" s="8">
        <v>1359.71</v>
      </c>
      <c r="AC56" s="8" t="s">
        <v>60</v>
      </c>
      <c r="AD56" s="9">
        <v>1640.1461</v>
      </c>
      <c r="AE56" s="8">
        <v>0</v>
      </c>
      <c r="AF56" s="8">
        <v>0</v>
      </c>
      <c r="AG56" s="8">
        <v>0</v>
      </c>
      <c r="AH56" s="8">
        <v>0</v>
      </c>
      <c r="AI56" s="8">
        <v>0</v>
      </c>
      <c r="AJ56" s="8">
        <v>0</v>
      </c>
      <c r="AK56" s="8">
        <v>5248</v>
      </c>
      <c r="AL56" s="8">
        <v>16666.6</v>
      </c>
      <c r="AM56" s="8">
        <v>21914.6</v>
      </c>
      <c r="AN56" s="8">
        <v>37136.67</v>
      </c>
      <c r="AO56" s="8">
        <v>14482.69</v>
      </c>
      <c r="AP56" s="8">
        <v>22653.98</v>
      </c>
      <c r="AQ56" s="8">
        <v>0</v>
      </c>
      <c r="AR56" s="8">
        <v>0</v>
      </c>
      <c r="AS56" s="8"/>
      <c r="AT56" s="8"/>
      <c r="AU56" s="8">
        <v>280</v>
      </c>
      <c r="AV56" s="16">
        <v>275</v>
      </c>
      <c r="AW56" s="9">
        <v>0</v>
      </c>
      <c r="AX56" s="9">
        <v>0</v>
      </c>
      <c r="AY56" s="9">
        <v>290</v>
      </c>
      <c r="AZ56" s="20">
        <v>305</v>
      </c>
      <c r="BA56" s="9">
        <v>0</v>
      </c>
      <c r="BB56" s="9">
        <v>0</v>
      </c>
      <c r="BC56" s="8"/>
      <c r="BD56" s="8"/>
      <c r="BE56" s="24">
        <f t="shared" si="0"/>
        <v>0</v>
      </c>
      <c r="BF56" s="24">
        <f t="shared" ref="BF56:BH56" si="120">AH56</f>
        <v>0</v>
      </c>
      <c r="BG56" s="24">
        <f t="shared" si="120"/>
        <v>0</v>
      </c>
      <c r="BH56" s="24">
        <f t="shared" si="120"/>
        <v>0</v>
      </c>
      <c r="BI56" s="2">
        <f t="shared" si="5"/>
        <v>1</v>
      </c>
      <c r="BJ56" s="2">
        <f t="shared" si="6"/>
        <v>0</v>
      </c>
      <c r="BK56" s="2">
        <f t="shared" si="7"/>
        <v>1</v>
      </c>
      <c r="BL56" s="2">
        <f t="shared" si="8"/>
        <v>0</v>
      </c>
      <c r="BM56" s="23">
        <f t="shared" si="2"/>
        <v>0</v>
      </c>
      <c r="BN56" s="23">
        <f t="shared" ref="BN56:BP56" si="121">AE56</f>
        <v>0</v>
      </c>
      <c r="BO56" s="23">
        <f t="shared" si="121"/>
        <v>0</v>
      </c>
      <c r="BP56" s="23">
        <f t="shared" si="121"/>
        <v>0</v>
      </c>
      <c r="BQ56" s="2">
        <f t="shared" si="10"/>
        <v>1</v>
      </c>
      <c r="BR56" s="2">
        <f t="shared" si="11"/>
        <v>0</v>
      </c>
      <c r="BS56" s="2">
        <f t="shared" si="12"/>
        <v>1</v>
      </c>
      <c r="BT56" s="2">
        <f t="shared" si="13"/>
        <v>0</v>
      </c>
    </row>
    <row r="57" s="2" customFormat="1" spans="1:72">
      <c r="A57" s="8">
        <v>18237.62</v>
      </c>
      <c r="B57" s="8">
        <v>-1624</v>
      </c>
      <c r="C57" s="8">
        <v>19268.5</v>
      </c>
      <c r="D57" s="8">
        <v>1102.94</v>
      </c>
      <c r="E57" s="8">
        <v>0</v>
      </c>
      <c r="F57" s="9">
        <v>0</v>
      </c>
      <c r="G57" s="8">
        <v>0</v>
      </c>
      <c r="H57" s="8">
        <v>190.77</v>
      </c>
      <c r="I57" s="8">
        <v>0</v>
      </c>
      <c r="J57" s="8">
        <v>220.6</v>
      </c>
      <c r="K57" s="8">
        <v>271.33</v>
      </c>
      <c r="L57" s="8">
        <v>0</v>
      </c>
      <c r="M57" s="8">
        <v>341.22</v>
      </c>
      <c r="N57" s="8">
        <v>799.61</v>
      </c>
      <c r="O57" s="8">
        <v>0</v>
      </c>
      <c r="P57" s="8">
        <v>289.3</v>
      </c>
      <c r="Q57" s="8">
        <v>0</v>
      </c>
      <c r="R57" s="8">
        <v>105.45</v>
      </c>
      <c r="S57" s="8">
        <v>18141.955</v>
      </c>
      <c r="T57" s="8">
        <v>1723.775</v>
      </c>
      <c r="U57" s="8">
        <v>779.078</v>
      </c>
      <c r="V57" s="8">
        <v>2460.525</v>
      </c>
      <c r="W57" s="8">
        <v>3239.603</v>
      </c>
      <c r="X57" s="8">
        <v>-862.433</v>
      </c>
      <c r="Y57" s="8">
        <v>49.989</v>
      </c>
      <c r="Z57" s="8">
        <v>16673.832</v>
      </c>
      <c r="AA57" s="8">
        <v>727.197</v>
      </c>
      <c r="AB57" s="8">
        <v>1362.6</v>
      </c>
      <c r="AC57" s="8" t="s">
        <v>60</v>
      </c>
      <c r="AD57" s="9">
        <v>1668.8616</v>
      </c>
      <c r="AE57" s="8">
        <v>0</v>
      </c>
      <c r="AF57" s="8">
        <v>0</v>
      </c>
      <c r="AG57" s="8">
        <v>0</v>
      </c>
      <c r="AH57" s="8">
        <v>0</v>
      </c>
      <c r="AI57" s="8">
        <v>0</v>
      </c>
      <c r="AJ57" s="8">
        <v>0</v>
      </c>
      <c r="AK57" s="8">
        <v>5247</v>
      </c>
      <c r="AL57" s="8">
        <v>16666.6</v>
      </c>
      <c r="AM57" s="8">
        <v>21913.6</v>
      </c>
      <c r="AN57" s="8">
        <v>36510.42</v>
      </c>
      <c r="AO57" s="8">
        <v>14338.22</v>
      </c>
      <c r="AP57" s="8">
        <v>22172.2</v>
      </c>
      <c r="AQ57" s="8">
        <v>0</v>
      </c>
      <c r="AR57" s="8">
        <v>0</v>
      </c>
      <c r="AS57" s="8"/>
      <c r="AT57" s="8"/>
      <c r="AU57" s="8">
        <v>280</v>
      </c>
      <c r="AV57" s="16">
        <v>275</v>
      </c>
      <c r="AW57" s="9">
        <v>0</v>
      </c>
      <c r="AX57" s="9">
        <v>0</v>
      </c>
      <c r="AY57" s="9">
        <v>290</v>
      </c>
      <c r="AZ57" s="20">
        <v>305</v>
      </c>
      <c r="BA57" s="9">
        <v>0</v>
      </c>
      <c r="BB57" s="9">
        <v>0</v>
      </c>
      <c r="BC57" s="8"/>
      <c r="BD57" s="8"/>
      <c r="BE57" s="24">
        <f t="shared" si="0"/>
        <v>0</v>
      </c>
      <c r="BF57" s="24">
        <f t="shared" ref="BF57:BH57" si="122">AH57</f>
        <v>0</v>
      </c>
      <c r="BG57" s="24">
        <f t="shared" si="122"/>
        <v>0</v>
      </c>
      <c r="BH57" s="24">
        <f t="shared" si="122"/>
        <v>0</v>
      </c>
      <c r="BI57" s="2">
        <f t="shared" si="5"/>
        <v>1</v>
      </c>
      <c r="BJ57" s="2">
        <f t="shared" si="6"/>
        <v>0</v>
      </c>
      <c r="BK57" s="2">
        <f t="shared" si="7"/>
        <v>1</v>
      </c>
      <c r="BL57" s="2">
        <f t="shared" si="8"/>
        <v>0</v>
      </c>
      <c r="BM57" s="23">
        <f t="shared" si="2"/>
        <v>0</v>
      </c>
      <c r="BN57" s="23">
        <f t="shared" ref="BN57:BP57" si="123">AE57</f>
        <v>0</v>
      </c>
      <c r="BO57" s="23">
        <f t="shared" si="123"/>
        <v>0</v>
      </c>
      <c r="BP57" s="23">
        <f t="shared" si="123"/>
        <v>0</v>
      </c>
      <c r="BQ57" s="2">
        <f t="shared" si="10"/>
        <v>1</v>
      </c>
      <c r="BR57" s="2">
        <f t="shared" si="11"/>
        <v>0</v>
      </c>
      <c r="BS57" s="2">
        <f t="shared" si="12"/>
        <v>1</v>
      </c>
      <c r="BT57" s="2">
        <f t="shared" si="13"/>
        <v>0</v>
      </c>
    </row>
    <row r="58" s="2" customFormat="1" spans="1:72">
      <c r="A58" s="8">
        <v>18366.15</v>
      </c>
      <c r="B58" s="8">
        <v>-1623</v>
      </c>
      <c r="C58" s="8">
        <v>19296.84</v>
      </c>
      <c r="D58" s="8">
        <v>1122.97</v>
      </c>
      <c r="E58" s="8">
        <v>0</v>
      </c>
      <c r="F58" s="9">
        <v>0</v>
      </c>
      <c r="G58" s="8">
        <v>0</v>
      </c>
      <c r="H58" s="8">
        <v>189.89</v>
      </c>
      <c r="I58" s="8">
        <v>0</v>
      </c>
      <c r="J58" s="8">
        <v>220.96</v>
      </c>
      <c r="K58" s="8">
        <v>271.79</v>
      </c>
      <c r="L58" s="8">
        <v>0</v>
      </c>
      <c r="M58" s="8">
        <v>370.82</v>
      </c>
      <c r="N58" s="8">
        <v>797.56</v>
      </c>
      <c r="O58" s="8">
        <v>0</v>
      </c>
      <c r="P58" s="8">
        <v>290.4</v>
      </c>
      <c r="Q58" s="8">
        <v>0</v>
      </c>
      <c r="R58" s="8">
        <v>105.29</v>
      </c>
      <c r="S58" s="8">
        <v>18231.768</v>
      </c>
      <c r="T58" s="8">
        <v>1822.604</v>
      </c>
      <c r="U58" s="8">
        <v>792.801</v>
      </c>
      <c r="V58" s="8">
        <v>2391.329</v>
      </c>
      <c r="W58" s="8">
        <v>3184.129</v>
      </c>
      <c r="X58" s="8">
        <v>-853.572</v>
      </c>
      <c r="Y58" s="8">
        <v>49.966</v>
      </c>
      <c r="Z58" s="8">
        <v>16589.703</v>
      </c>
      <c r="AA58" s="8">
        <v>690.844</v>
      </c>
      <c r="AB58" s="8">
        <v>1352.82</v>
      </c>
      <c r="AC58" s="8" t="s">
        <v>60</v>
      </c>
      <c r="AD58" s="9">
        <v>1697.5771</v>
      </c>
      <c r="AE58" s="8">
        <v>0</v>
      </c>
      <c r="AF58" s="8">
        <v>0</v>
      </c>
      <c r="AG58" s="8">
        <v>0</v>
      </c>
      <c r="AH58" s="8">
        <v>0</v>
      </c>
      <c r="AI58" s="8">
        <v>0</v>
      </c>
      <c r="AJ58" s="8">
        <v>0</v>
      </c>
      <c r="AK58" s="8">
        <v>5246</v>
      </c>
      <c r="AL58" s="8">
        <v>16768.6</v>
      </c>
      <c r="AM58" s="8">
        <v>22014.6</v>
      </c>
      <c r="AN58" s="8">
        <v>35717.09</v>
      </c>
      <c r="AO58" s="8">
        <v>14173.86</v>
      </c>
      <c r="AP58" s="8">
        <v>21543.23</v>
      </c>
      <c r="AQ58" s="8">
        <v>0</v>
      </c>
      <c r="AR58" s="8">
        <v>0</v>
      </c>
      <c r="AS58" s="8"/>
      <c r="AT58" s="8"/>
      <c r="AU58" s="8">
        <v>280</v>
      </c>
      <c r="AV58" s="16">
        <v>275</v>
      </c>
      <c r="AW58" s="9">
        <v>0</v>
      </c>
      <c r="AX58" s="9">
        <v>0</v>
      </c>
      <c r="AY58" s="9">
        <v>290</v>
      </c>
      <c r="AZ58" s="20">
        <v>305</v>
      </c>
      <c r="BA58" s="9">
        <v>0</v>
      </c>
      <c r="BB58" s="9">
        <v>0</v>
      </c>
      <c r="BC58" s="8"/>
      <c r="BD58" s="8"/>
      <c r="BE58" s="24">
        <f t="shared" si="0"/>
        <v>0</v>
      </c>
      <c r="BF58" s="24">
        <f t="shared" ref="BF58:BH58" si="124">AH58</f>
        <v>0</v>
      </c>
      <c r="BG58" s="24">
        <f t="shared" si="124"/>
        <v>0</v>
      </c>
      <c r="BH58" s="24">
        <f t="shared" si="124"/>
        <v>0</v>
      </c>
      <c r="BI58" s="2">
        <f t="shared" si="5"/>
        <v>1</v>
      </c>
      <c r="BJ58" s="2">
        <f t="shared" si="6"/>
        <v>0</v>
      </c>
      <c r="BK58" s="2">
        <f t="shared" si="7"/>
        <v>1</v>
      </c>
      <c r="BL58" s="2">
        <f t="shared" si="8"/>
        <v>0</v>
      </c>
      <c r="BM58" s="23">
        <f t="shared" si="2"/>
        <v>0</v>
      </c>
      <c r="BN58" s="23">
        <f t="shared" ref="BN58:BP58" si="125">AE58</f>
        <v>0</v>
      </c>
      <c r="BO58" s="23">
        <f t="shared" si="125"/>
        <v>0</v>
      </c>
      <c r="BP58" s="23">
        <f t="shared" si="125"/>
        <v>0</v>
      </c>
      <c r="BQ58" s="2">
        <f t="shared" si="10"/>
        <v>1</v>
      </c>
      <c r="BR58" s="2">
        <f t="shared" si="11"/>
        <v>0</v>
      </c>
      <c r="BS58" s="2">
        <f t="shared" si="12"/>
        <v>1</v>
      </c>
      <c r="BT58" s="2">
        <f t="shared" si="13"/>
        <v>0</v>
      </c>
    </row>
    <row r="59" s="2" customFormat="1" spans="1:72">
      <c r="A59" s="8">
        <v>18670.5</v>
      </c>
      <c r="B59" s="8">
        <v>-1577</v>
      </c>
      <c r="C59" s="8">
        <v>19321.54</v>
      </c>
      <c r="D59" s="8">
        <v>1349.95</v>
      </c>
      <c r="E59" s="8">
        <v>0</v>
      </c>
      <c r="F59" s="9">
        <v>0</v>
      </c>
      <c r="G59" s="8">
        <v>0</v>
      </c>
      <c r="H59" s="8">
        <v>190.77</v>
      </c>
      <c r="I59" s="8">
        <v>0</v>
      </c>
      <c r="J59" s="8">
        <v>220.25</v>
      </c>
      <c r="K59" s="8">
        <v>270.86</v>
      </c>
      <c r="L59" s="8">
        <v>0</v>
      </c>
      <c r="M59" s="8">
        <v>400.01</v>
      </c>
      <c r="N59" s="8">
        <v>798.38</v>
      </c>
      <c r="O59" s="8">
        <v>0</v>
      </c>
      <c r="P59" s="8">
        <v>289.5</v>
      </c>
      <c r="Q59" s="8">
        <v>0</v>
      </c>
      <c r="R59" s="8">
        <v>105.4</v>
      </c>
      <c r="S59" s="8">
        <v>18679.88</v>
      </c>
      <c r="T59" s="8">
        <v>1520.108</v>
      </c>
      <c r="U59" s="8">
        <v>879.273</v>
      </c>
      <c r="V59" s="8">
        <v>2670.522</v>
      </c>
      <c r="W59" s="8">
        <v>3549.795</v>
      </c>
      <c r="X59" s="8">
        <v>-845.858</v>
      </c>
      <c r="Y59" s="8">
        <v>49.972</v>
      </c>
      <c r="Z59" s="8">
        <v>16524.133</v>
      </c>
      <c r="AA59" s="8">
        <v>748.977</v>
      </c>
      <c r="AB59" s="8">
        <v>1346.93</v>
      </c>
      <c r="AC59" s="8" t="s">
        <v>60</v>
      </c>
      <c r="AD59" s="9">
        <v>1725.8724</v>
      </c>
      <c r="AE59" s="8">
        <v>0</v>
      </c>
      <c r="AF59" s="8">
        <v>0</v>
      </c>
      <c r="AG59" s="8">
        <v>0</v>
      </c>
      <c r="AH59" s="8">
        <v>0</v>
      </c>
      <c r="AI59" s="8">
        <v>0</v>
      </c>
      <c r="AJ59" s="8">
        <v>0</v>
      </c>
      <c r="AK59" s="8">
        <v>5199</v>
      </c>
      <c r="AL59" s="8">
        <v>17151</v>
      </c>
      <c r="AM59" s="8">
        <v>22350</v>
      </c>
      <c r="AN59" s="8">
        <v>34766.83</v>
      </c>
      <c r="AO59" s="8">
        <v>13992.07</v>
      </c>
      <c r="AP59" s="8">
        <v>20774.76</v>
      </c>
      <c r="AQ59" s="8">
        <v>0</v>
      </c>
      <c r="AR59" s="8">
        <v>0</v>
      </c>
      <c r="AS59" s="8"/>
      <c r="AT59" s="8"/>
      <c r="AU59" s="8">
        <v>280</v>
      </c>
      <c r="AV59" s="16">
        <v>275</v>
      </c>
      <c r="AW59" s="9">
        <v>0</v>
      </c>
      <c r="AX59" s="9">
        <v>0</v>
      </c>
      <c r="AY59" s="9">
        <v>290</v>
      </c>
      <c r="AZ59" s="20">
        <v>305</v>
      </c>
      <c r="BA59" s="9">
        <v>0</v>
      </c>
      <c r="BB59" s="9">
        <v>0</v>
      </c>
      <c r="BC59" s="8"/>
      <c r="BD59" s="8"/>
      <c r="BE59" s="24">
        <f t="shared" si="0"/>
        <v>0</v>
      </c>
      <c r="BF59" s="24">
        <f t="shared" ref="BF59:BH59" si="126">AH59</f>
        <v>0</v>
      </c>
      <c r="BG59" s="24">
        <f t="shared" si="126"/>
        <v>0</v>
      </c>
      <c r="BH59" s="24">
        <f t="shared" si="126"/>
        <v>0</v>
      </c>
      <c r="BI59" s="2">
        <f t="shared" si="5"/>
        <v>1</v>
      </c>
      <c r="BJ59" s="2">
        <f t="shared" si="6"/>
        <v>0</v>
      </c>
      <c r="BK59" s="2">
        <f t="shared" si="7"/>
        <v>1</v>
      </c>
      <c r="BL59" s="2">
        <f t="shared" si="8"/>
        <v>0</v>
      </c>
      <c r="BM59" s="23">
        <f t="shared" si="2"/>
        <v>0</v>
      </c>
      <c r="BN59" s="23">
        <f t="shared" ref="BN59:BP59" si="127">AE59</f>
        <v>0</v>
      </c>
      <c r="BO59" s="23">
        <f t="shared" si="127"/>
        <v>0</v>
      </c>
      <c r="BP59" s="23">
        <f t="shared" si="127"/>
        <v>0</v>
      </c>
      <c r="BQ59" s="2">
        <f t="shared" si="10"/>
        <v>1</v>
      </c>
      <c r="BR59" s="2">
        <f t="shared" si="11"/>
        <v>0</v>
      </c>
      <c r="BS59" s="2">
        <f t="shared" si="12"/>
        <v>1</v>
      </c>
      <c r="BT59" s="2">
        <f t="shared" si="13"/>
        <v>0</v>
      </c>
    </row>
    <row r="60" s="2" customFormat="1" spans="1:72">
      <c r="A60" s="8">
        <v>18899</v>
      </c>
      <c r="B60" s="8">
        <v>-1531</v>
      </c>
      <c r="C60" s="8">
        <v>19352.22</v>
      </c>
      <c r="D60" s="8">
        <v>1487.13</v>
      </c>
      <c r="E60" s="8">
        <v>0</v>
      </c>
      <c r="F60" s="9">
        <v>0</v>
      </c>
      <c r="G60" s="8">
        <v>0</v>
      </c>
      <c r="H60" s="8">
        <v>187.33</v>
      </c>
      <c r="I60" s="8">
        <v>0</v>
      </c>
      <c r="J60" s="8">
        <v>219.97</v>
      </c>
      <c r="K60" s="8">
        <v>270.86</v>
      </c>
      <c r="L60" s="8">
        <v>0</v>
      </c>
      <c r="M60" s="8">
        <v>437.01</v>
      </c>
      <c r="N60" s="8">
        <v>797.97</v>
      </c>
      <c r="O60" s="8">
        <v>0</v>
      </c>
      <c r="P60" s="8">
        <v>288.9</v>
      </c>
      <c r="Q60" s="8">
        <v>0</v>
      </c>
      <c r="R60" s="8">
        <v>105.45</v>
      </c>
      <c r="S60" s="8">
        <v>19195.482</v>
      </c>
      <c r="T60" s="8">
        <v>1340.429</v>
      </c>
      <c r="U60" s="8">
        <v>876.676</v>
      </c>
      <c r="V60" s="8">
        <v>2641.538</v>
      </c>
      <c r="W60" s="8">
        <v>3518.213</v>
      </c>
      <c r="X60" s="8">
        <v>-848.679</v>
      </c>
      <c r="Y60" s="8">
        <v>50.024</v>
      </c>
      <c r="Z60" s="8">
        <v>16369.258</v>
      </c>
      <c r="AA60" s="8">
        <v>770.389</v>
      </c>
      <c r="AB60" s="8">
        <v>1359.7</v>
      </c>
      <c r="AC60" s="8" t="s">
        <v>60</v>
      </c>
      <c r="AD60" s="9">
        <v>1760.3312</v>
      </c>
      <c r="AE60" s="8">
        <v>0</v>
      </c>
      <c r="AF60" s="8">
        <v>0</v>
      </c>
      <c r="AG60" s="8">
        <v>0</v>
      </c>
      <c r="AH60" s="8">
        <v>0</v>
      </c>
      <c r="AI60" s="8">
        <v>0</v>
      </c>
      <c r="AJ60" s="8">
        <v>0</v>
      </c>
      <c r="AK60" s="8">
        <v>5153</v>
      </c>
      <c r="AL60" s="8">
        <v>17533.5</v>
      </c>
      <c r="AM60" s="8">
        <v>22686.5</v>
      </c>
      <c r="AN60" s="8">
        <v>33688.14</v>
      </c>
      <c r="AO60" s="8">
        <v>13793.31</v>
      </c>
      <c r="AP60" s="8">
        <v>19894.83</v>
      </c>
      <c r="AQ60" s="8">
        <v>0</v>
      </c>
      <c r="AR60" s="8">
        <v>0</v>
      </c>
      <c r="AS60" s="8"/>
      <c r="AT60" s="8"/>
      <c r="AU60" s="8">
        <v>280</v>
      </c>
      <c r="AV60" s="16">
        <v>275</v>
      </c>
      <c r="AW60" s="9">
        <v>0</v>
      </c>
      <c r="AX60" s="9">
        <v>0</v>
      </c>
      <c r="AY60" s="9">
        <v>290</v>
      </c>
      <c r="AZ60" s="20">
        <v>305</v>
      </c>
      <c r="BA60" s="9">
        <v>0</v>
      </c>
      <c r="BB60" s="9">
        <v>0</v>
      </c>
      <c r="BC60" s="8"/>
      <c r="BD60" s="8"/>
      <c r="BE60" s="24">
        <f t="shared" si="0"/>
        <v>0</v>
      </c>
      <c r="BF60" s="24">
        <f t="shared" ref="BF60:BH60" si="128">AH60</f>
        <v>0</v>
      </c>
      <c r="BG60" s="24">
        <f t="shared" si="128"/>
        <v>0</v>
      </c>
      <c r="BH60" s="24">
        <f t="shared" si="128"/>
        <v>0</v>
      </c>
      <c r="BI60" s="2">
        <f t="shared" si="5"/>
        <v>1</v>
      </c>
      <c r="BJ60" s="2">
        <f t="shared" si="6"/>
        <v>0</v>
      </c>
      <c r="BK60" s="2">
        <f t="shared" si="7"/>
        <v>1</v>
      </c>
      <c r="BL60" s="2">
        <f t="shared" si="8"/>
        <v>0</v>
      </c>
      <c r="BM60" s="23">
        <f t="shared" si="2"/>
        <v>0</v>
      </c>
      <c r="BN60" s="23">
        <f t="shared" ref="BN60:BP60" si="129">AE60</f>
        <v>0</v>
      </c>
      <c r="BO60" s="23">
        <f t="shared" si="129"/>
        <v>0</v>
      </c>
      <c r="BP60" s="23">
        <f t="shared" si="129"/>
        <v>0</v>
      </c>
      <c r="BQ60" s="2">
        <f t="shared" si="10"/>
        <v>1</v>
      </c>
      <c r="BR60" s="2">
        <f t="shared" si="11"/>
        <v>0</v>
      </c>
      <c r="BS60" s="2">
        <f t="shared" si="12"/>
        <v>1</v>
      </c>
      <c r="BT60" s="2">
        <f t="shared" si="13"/>
        <v>0</v>
      </c>
    </row>
    <row r="61" s="2" customFormat="1" spans="1:72">
      <c r="A61" s="8">
        <v>19363.69</v>
      </c>
      <c r="B61" s="8">
        <v>-1485</v>
      </c>
      <c r="C61" s="8">
        <v>19382.72</v>
      </c>
      <c r="D61" s="8">
        <v>1867.07</v>
      </c>
      <c r="E61" s="8">
        <v>0</v>
      </c>
      <c r="F61" s="9">
        <v>0</v>
      </c>
      <c r="G61" s="8">
        <v>0</v>
      </c>
      <c r="H61" s="8">
        <v>191.61</v>
      </c>
      <c r="I61" s="8">
        <v>0</v>
      </c>
      <c r="J61" s="8">
        <v>220.15</v>
      </c>
      <c r="K61" s="8">
        <v>270.86</v>
      </c>
      <c r="L61" s="8">
        <v>0</v>
      </c>
      <c r="M61" s="8">
        <v>474.42</v>
      </c>
      <c r="N61" s="8">
        <v>798.79</v>
      </c>
      <c r="O61" s="8">
        <v>0</v>
      </c>
      <c r="P61" s="8">
        <v>288.6</v>
      </c>
      <c r="Q61" s="8">
        <v>0</v>
      </c>
      <c r="R61" s="8">
        <v>105.08</v>
      </c>
      <c r="S61" s="8">
        <v>19259.707</v>
      </c>
      <c r="T61" s="8">
        <v>1475.713</v>
      </c>
      <c r="U61" s="8">
        <v>936.905</v>
      </c>
      <c r="V61" s="8">
        <v>2793.506</v>
      </c>
      <c r="W61" s="8">
        <v>3730.411</v>
      </c>
      <c r="X61" s="8">
        <v>-837.713</v>
      </c>
      <c r="Y61" s="8">
        <v>49.988</v>
      </c>
      <c r="Z61" s="8">
        <v>16348.201</v>
      </c>
      <c r="AA61" s="8">
        <v>810.221</v>
      </c>
      <c r="AB61" s="8">
        <v>1364.45</v>
      </c>
      <c r="AC61" s="8" t="s">
        <v>60</v>
      </c>
      <c r="AD61" s="9">
        <v>1797.4512</v>
      </c>
      <c r="AE61" s="8">
        <v>0</v>
      </c>
      <c r="AF61" s="8">
        <v>0</v>
      </c>
      <c r="AG61" s="8">
        <v>0</v>
      </c>
      <c r="AH61" s="8">
        <v>0</v>
      </c>
      <c r="AI61" s="8">
        <v>0</v>
      </c>
      <c r="AJ61" s="8">
        <v>0</v>
      </c>
      <c r="AK61" s="8">
        <v>5107</v>
      </c>
      <c r="AL61" s="8">
        <v>17966.9</v>
      </c>
      <c r="AM61" s="8">
        <v>23073.9</v>
      </c>
      <c r="AN61" s="8">
        <v>32472.16</v>
      </c>
      <c r="AO61" s="8">
        <v>13600.27</v>
      </c>
      <c r="AP61" s="8">
        <v>18871.89</v>
      </c>
      <c r="AQ61" s="8">
        <v>0</v>
      </c>
      <c r="AR61" s="8">
        <v>0</v>
      </c>
      <c r="AS61" s="8"/>
      <c r="AT61" s="8"/>
      <c r="AU61" s="8">
        <v>280</v>
      </c>
      <c r="AV61" s="16">
        <v>275</v>
      </c>
      <c r="AW61" s="9">
        <v>0</v>
      </c>
      <c r="AX61" s="9">
        <v>0</v>
      </c>
      <c r="AY61" s="9">
        <v>290</v>
      </c>
      <c r="AZ61" s="20">
        <v>305</v>
      </c>
      <c r="BA61" s="9">
        <v>0</v>
      </c>
      <c r="BB61" s="9">
        <v>0</v>
      </c>
      <c r="BC61" s="8"/>
      <c r="BD61" s="8"/>
      <c r="BE61" s="24">
        <f t="shared" si="0"/>
        <v>0</v>
      </c>
      <c r="BF61" s="24">
        <f t="shared" ref="BF61:BH61" si="130">AH61</f>
        <v>0</v>
      </c>
      <c r="BG61" s="24">
        <f t="shared" si="130"/>
        <v>0</v>
      </c>
      <c r="BH61" s="24">
        <f t="shared" si="130"/>
        <v>0</v>
      </c>
      <c r="BI61" s="2">
        <f t="shared" si="5"/>
        <v>1</v>
      </c>
      <c r="BJ61" s="2">
        <f t="shared" si="6"/>
        <v>0</v>
      </c>
      <c r="BK61" s="2">
        <f t="shared" si="7"/>
        <v>1</v>
      </c>
      <c r="BL61" s="2">
        <f t="shared" si="8"/>
        <v>0</v>
      </c>
      <c r="BM61" s="23">
        <f t="shared" si="2"/>
        <v>0</v>
      </c>
      <c r="BN61" s="23">
        <f t="shared" ref="BN61:BP61" si="131">AE61</f>
        <v>0</v>
      </c>
      <c r="BO61" s="23">
        <f t="shared" si="131"/>
        <v>0</v>
      </c>
      <c r="BP61" s="23">
        <f t="shared" si="131"/>
        <v>0</v>
      </c>
      <c r="BQ61" s="2">
        <f t="shared" si="10"/>
        <v>1</v>
      </c>
      <c r="BR61" s="2">
        <f t="shared" si="11"/>
        <v>0</v>
      </c>
      <c r="BS61" s="2">
        <f t="shared" si="12"/>
        <v>1</v>
      </c>
      <c r="BT61" s="2">
        <f t="shared" si="13"/>
        <v>0</v>
      </c>
    </row>
    <row r="62" s="2" customFormat="1" spans="1:72">
      <c r="A62" s="8">
        <v>19942.02</v>
      </c>
      <c r="B62" s="8">
        <v>-1435</v>
      </c>
      <c r="C62" s="8">
        <v>19408.25</v>
      </c>
      <c r="D62" s="8">
        <v>2149.56</v>
      </c>
      <c r="E62" s="8">
        <v>0</v>
      </c>
      <c r="F62" s="9">
        <v>0</v>
      </c>
      <c r="G62" s="8">
        <v>0</v>
      </c>
      <c r="H62" s="8">
        <v>188.2</v>
      </c>
      <c r="I62" s="8">
        <v>0</v>
      </c>
      <c r="J62" s="8">
        <v>219.32</v>
      </c>
      <c r="K62" s="8">
        <v>270.86</v>
      </c>
      <c r="L62" s="8">
        <v>0</v>
      </c>
      <c r="M62" s="8">
        <v>504.85</v>
      </c>
      <c r="N62" s="8">
        <v>682.45</v>
      </c>
      <c r="O62" s="8">
        <v>0</v>
      </c>
      <c r="P62" s="8">
        <v>284.4</v>
      </c>
      <c r="Q62" s="8">
        <v>0</v>
      </c>
      <c r="R62" s="8">
        <v>105.45</v>
      </c>
      <c r="S62" s="8">
        <v>20133.844</v>
      </c>
      <c r="T62" s="8">
        <v>1395.952</v>
      </c>
      <c r="U62" s="8">
        <v>1563.416</v>
      </c>
      <c r="V62" s="8">
        <v>3486.15</v>
      </c>
      <c r="W62" s="8">
        <v>5049.566</v>
      </c>
      <c r="X62" s="8">
        <v>-841.05</v>
      </c>
      <c r="Y62" s="8">
        <v>50.036</v>
      </c>
      <c r="Z62" s="8">
        <v>16591.93</v>
      </c>
      <c r="AA62" s="8">
        <v>749.518</v>
      </c>
      <c r="AB62" s="8">
        <v>1363.5</v>
      </c>
      <c r="AC62" s="8" t="s">
        <v>60</v>
      </c>
      <c r="AD62" s="9">
        <v>1711.7249</v>
      </c>
      <c r="AE62" s="8">
        <v>0</v>
      </c>
      <c r="AF62" s="8">
        <v>0</v>
      </c>
      <c r="AG62" s="8">
        <v>0</v>
      </c>
      <c r="AH62" s="8">
        <v>0</v>
      </c>
      <c r="AI62" s="8">
        <v>0</v>
      </c>
      <c r="AJ62" s="8">
        <v>0</v>
      </c>
      <c r="AK62" s="8">
        <v>5057</v>
      </c>
      <c r="AL62" s="8">
        <v>18425.8</v>
      </c>
      <c r="AM62" s="8">
        <v>23482.8</v>
      </c>
      <c r="AN62" s="8">
        <v>31072.05</v>
      </c>
      <c r="AO62" s="8">
        <v>13357.06</v>
      </c>
      <c r="AP62" s="8">
        <v>17714.99</v>
      </c>
      <c r="AQ62" s="8">
        <v>0</v>
      </c>
      <c r="AR62" s="8">
        <v>0</v>
      </c>
      <c r="AS62" s="8"/>
      <c r="AT62" s="8"/>
      <c r="AU62" s="8">
        <v>280</v>
      </c>
      <c r="AV62" s="16">
        <v>275</v>
      </c>
      <c r="AW62" s="9">
        <v>0</v>
      </c>
      <c r="AX62" s="9">
        <v>0</v>
      </c>
      <c r="AY62" s="9">
        <v>290</v>
      </c>
      <c r="AZ62" s="20">
        <v>305</v>
      </c>
      <c r="BA62" s="9">
        <v>0</v>
      </c>
      <c r="BB62" s="9">
        <v>0</v>
      </c>
      <c r="BC62" s="8"/>
      <c r="BD62" s="8"/>
      <c r="BE62" s="24">
        <f t="shared" si="0"/>
        <v>0</v>
      </c>
      <c r="BF62" s="24">
        <f t="shared" ref="BF62:BH62" si="132">AH62</f>
        <v>0</v>
      </c>
      <c r="BG62" s="24">
        <f t="shared" si="132"/>
        <v>0</v>
      </c>
      <c r="BH62" s="24">
        <f t="shared" si="132"/>
        <v>0</v>
      </c>
      <c r="BI62" s="2">
        <f t="shared" si="5"/>
        <v>1</v>
      </c>
      <c r="BJ62" s="2">
        <f t="shared" si="6"/>
        <v>0</v>
      </c>
      <c r="BK62" s="2">
        <f t="shared" si="7"/>
        <v>1</v>
      </c>
      <c r="BL62" s="2">
        <f t="shared" si="8"/>
        <v>0</v>
      </c>
      <c r="BM62" s="23">
        <f t="shared" si="2"/>
        <v>0</v>
      </c>
      <c r="BN62" s="23">
        <f t="shared" ref="BN62:BP62" si="133">AE62</f>
        <v>0</v>
      </c>
      <c r="BO62" s="23">
        <f t="shared" si="133"/>
        <v>0</v>
      </c>
      <c r="BP62" s="23">
        <f t="shared" si="133"/>
        <v>0</v>
      </c>
      <c r="BQ62" s="2">
        <f t="shared" si="10"/>
        <v>1</v>
      </c>
      <c r="BR62" s="2">
        <f t="shared" si="11"/>
        <v>0</v>
      </c>
      <c r="BS62" s="2">
        <f t="shared" si="12"/>
        <v>1</v>
      </c>
      <c r="BT62" s="2">
        <f t="shared" si="13"/>
        <v>0</v>
      </c>
    </row>
    <row r="63" s="2" customFormat="1" spans="1:72">
      <c r="A63" s="8">
        <v>20445.26</v>
      </c>
      <c r="B63" s="8">
        <v>-1345</v>
      </c>
      <c r="C63" s="8">
        <v>19395.93</v>
      </c>
      <c r="D63" s="8">
        <v>2563.23</v>
      </c>
      <c r="E63" s="8">
        <v>0</v>
      </c>
      <c r="F63" s="9">
        <v>0</v>
      </c>
      <c r="G63" s="8">
        <v>0</v>
      </c>
      <c r="H63" s="8">
        <v>190.77</v>
      </c>
      <c r="I63" s="8">
        <v>0</v>
      </c>
      <c r="J63" s="8">
        <v>220.28</v>
      </c>
      <c r="K63" s="8">
        <v>271.1</v>
      </c>
      <c r="L63" s="8">
        <v>0</v>
      </c>
      <c r="M63" s="8">
        <v>501.56</v>
      </c>
      <c r="N63" s="8">
        <v>557.47</v>
      </c>
      <c r="O63" s="8">
        <v>0</v>
      </c>
      <c r="P63" s="8">
        <v>289.1</v>
      </c>
      <c r="Q63" s="8">
        <v>0</v>
      </c>
      <c r="R63" s="8">
        <v>105.29</v>
      </c>
      <c r="S63" s="8">
        <v>20553.123</v>
      </c>
      <c r="T63" s="8">
        <v>1184.929</v>
      </c>
      <c r="U63" s="8">
        <v>1611.676</v>
      </c>
      <c r="V63" s="8">
        <v>3468.546</v>
      </c>
      <c r="W63" s="8">
        <v>5080.222</v>
      </c>
      <c r="X63" s="8">
        <v>-827.264</v>
      </c>
      <c r="Y63" s="8">
        <v>49.977</v>
      </c>
      <c r="Z63" s="8">
        <v>16448.566</v>
      </c>
      <c r="AA63" s="8">
        <v>928.969</v>
      </c>
      <c r="AB63" s="8">
        <v>1365.57</v>
      </c>
      <c r="AC63" s="8" t="s">
        <v>60</v>
      </c>
      <c r="AD63" s="9">
        <v>1587.3376</v>
      </c>
      <c r="AE63" s="8">
        <v>0</v>
      </c>
      <c r="AF63" s="8">
        <v>0</v>
      </c>
      <c r="AG63" s="8">
        <v>0</v>
      </c>
      <c r="AH63" s="8">
        <v>0</v>
      </c>
      <c r="AI63" s="8">
        <v>0</v>
      </c>
      <c r="AJ63" s="8">
        <v>0</v>
      </c>
      <c r="AK63" s="8">
        <v>4956</v>
      </c>
      <c r="AL63" s="8">
        <v>19088.7</v>
      </c>
      <c r="AM63" s="8">
        <v>24044.7</v>
      </c>
      <c r="AN63" s="8">
        <v>29502.57</v>
      </c>
      <c r="AO63" s="8">
        <v>13091.74</v>
      </c>
      <c r="AP63" s="8">
        <v>16410.83</v>
      </c>
      <c r="AQ63" s="8">
        <v>0</v>
      </c>
      <c r="AR63" s="8">
        <v>0</v>
      </c>
      <c r="AS63" s="8"/>
      <c r="AT63" s="8"/>
      <c r="AU63" s="8">
        <v>280</v>
      </c>
      <c r="AV63" s="16">
        <v>275</v>
      </c>
      <c r="AW63" s="9">
        <v>0</v>
      </c>
      <c r="AX63" s="9">
        <v>0</v>
      </c>
      <c r="AY63" s="9">
        <v>290</v>
      </c>
      <c r="AZ63" s="20">
        <v>305</v>
      </c>
      <c r="BA63" s="9">
        <v>0</v>
      </c>
      <c r="BB63" s="9">
        <v>0</v>
      </c>
      <c r="BC63" s="8"/>
      <c r="BD63" s="8"/>
      <c r="BE63" s="24">
        <f t="shared" si="0"/>
        <v>0</v>
      </c>
      <c r="BF63" s="24">
        <f t="shared" ref="BF63:BH63" si="134">AH63</f>
        <v>0</v>
      </c>
      <c r="BG63" s="24">
        <f t="shared" si="134"/>
        <v>0</v>
      </c>
      <c r="BH63" s="24">
        <f t="shared" si="134"/>
        <v>0</v>
      </c>
      <c r="BI63" s="2">
        <f t="shared" si="5"/>
        <v>1</v>
      </c>
      <c r="BJ63" s="2">
        <f t="shared" si="6"/>
        <v>0</v>
      </c>
      <c r="BK63" s="2">
        <f t="shared" si="7"/>
        <v>1</v>
      </c>
      <c r="BL63" s="2">
        <f t="shared" si="8"/>
        <v>0</v>
      </c>
      <c r="BM63" s="23">
        <f t="shared" si="2"/>
        <v>0</v>
      </c>
      <c r="BN63" s="23">
        <f t="shared" ref="BN63:BP63" si="135">AE63</f>
        <v>0</v>
      </c>
      <c r="BO63" s="23">
        <f t="shared" si="135"/>
        <v>0</v>
      </c>
      <c r="BP63" s="23">
        <f t="shared" si="135"/>
        <v>0</v>
      </c>
      <c r="BQ63" s="2">
        <f t="shared" si="10"/>
        <v>1</v>
      </c>
      <c r="BR63" s="2">
        <f t="shared" si="11"/>
        <v>0</v>
      </c>
      <c r="BS63" s="2">
        <f t="shared" si="12"/>
        <v>1</v>
      </c>
      <c r="BT63" s="2">
        <f t="shared" si="13"/>
        <v>0</v>
      </c>
    </row>
    <row r="64" s="2" customFormat="1" spans="1:72">
      <c r="A64" s="8">
        <v>20928.13</v>
      </c>
      <c r="B64" s="8">
        <v>-1255</v>
      </c>
      <c r="C64" s="8">
        <v>19413.84</v>
      </c>
      <c r="D64" s="8">
        <v>2939.97</v>
      </c>
      <c r="E64" s="8">
        <v>0</v>
      </c>
      <c r="F64" s="9">
        <v>-610</v>
      </c>
      <c r="G64" s="8">
        <v>0</v>
      </c>
      <c r="H64" s="8">
        <v>189.89</v>
      </c>
      <c r="I64" s="8">
        <v>0</v>
      </c>
      <c r="J64" s="8">
        <v>223.86</v>
      </c>
      <c r="K64" s="8">
        <v>271.33</v>
      </c>
      <c r="L64" s="8">
        <v>0</v>
      </c>
      <c r="M64" s="8">
        <v>502.79</v>
      </c>
      <c r="N64" s="8">
        <v>509.37</v>
      </c>
      <c r="O64" s="8">
        <v>0</v>
      </c>
      <c r="P64" s="8">
        <v>291.4</v>
      </c>
      <c r="Q64" s="8">
        <v>0</v>
      </c>
      <c r="R64" s="8">
        <v>106.3</v>
      </c>
      <c r="S64" s="8">
        <v>21229.879</v>
      </c>
      <c r="T64" s="8">
        <v>651.178</v>
      </c>
      <c r="U64" s="8">
        <v>1611.652</v>
      </c>
      <c r="V64" s="8">
        <v>3430.537</v>
      </c>
      <c r="W64" s="8">
        <v>5042.189</v>
      </c>
      <c r="X64" s="8">
        <v>-819.139</v>
      </c>
      <c r="Y64" s="8">
        <v>49.964</v>
      </c>
      <c r="Z64" s="8">
        <v>16587.29</v>
      </c>
      <c r="AA64" s="8">
        <v>749.5</v>
      </c>
      <c r="AB64" s="8">
        <v>1364.31</v>
      </c>
      <c r="AC64" s="8" t="s">
        <v>60</v>
      </c>
      <c r="AD64" s="9">
        <v>1545.0348</v>
      </c>
      <c r="AE64" s="8">
        <v>0</v>
      </c>
      <c r="AF64" s="8">
        <v>0</v>
      </c>
      <c r="AG64" s="8">
        <v>0</v>
      </c>
      <c r="AH64" s="8">
        <v>0</v>
      </c>
      <c r="AI64" s="8">
        <v>0</v>
      </c>
      <c r="AJ64" s="8">
        <v>0</v>
      </c>
      <c r="AK64" s="8">
        <v>4855</v>
      </c>
      <c r="AL64" s="8">
        <v>19649.6</v>
      </c>
      <c r="AM64" s="8">
        <v>24504.6</v>
      </c>
      <c r="AN64" s="8">
        <v>27792.47</v>
      </c>
      <c r="AO64" s="8">
        <v>12814.31</v>
      </c>
      <c r="AP64" s="8">
        <v>14978.16</v>
      </c>
      <c r="AQ64" s="8">
        <v>0</v>
      </c>
      <c r="AR64" s="8">
        <v>0</v>
      </c>
      <c r="AS64" s="8"/>
      <c r="AT64" s="8"/>
      <c r="AU64" s="8">
        <v>280</v>
      </c>
      <c r="AV64" s="16">
        <v>275</v>
      </c>
      <c r="AW64" s="9">
        <v>0</v>
      </c>
      <c r="AX64" s="9">
        <v>0</v>
      </c>
      <c r="AY64" s="9">
        <v>290</v>
      </c>
      <c r="AZ64" s="20">
        <v>305</v>
      </c>
      <c r="BA64" s="9">
        <v>0</v>
      </c>
      <c r="BB64" s="9">
        <v>0</v>
      </c>
      <c r="BC64" s="8"/>
      <c r="BD64" s="8"/>
      <c r="BE64" s="24">
        <f t="shared" si="0"/>
        <v>0</v>
      </c>
      <c r="BF64" s="24">
        <f t="shared" ref="BF64:BH64" si="136">AH64</f>
        <v>0</v>
      </c>
      <c r="BG64" s="24">
        <f t="shared" si="136"/>
        <v>0</v>
      </c>
      <c r="BH64" s="24">
        <f t="shared" si="136"/>
        <v>0</v>
      </c>
      <c r="BI64" s="2">
        <f t="shared" si="5"/>
        <v>1</v>
      </c>
      <c r="BJ64" s="2">
        <f t="shared" si="6"/>
        <v>0</v>
      </c>
      <c r="BK64" s="2">
        <f t="shared" si="7"/>
        <v>1</v>
      </c>
      <c r="BL64" s="2">
        <f t="shared" si="8"/>
        <v>0</v>
      </c>
      <c r="BM64" s="23">
        <f t="shared" si="2"/>
        <v>0</v>
      </c>
      <c r="BN64" s="23">
        <f t="shared" ref="BN64:BP64" si="137">AE64</f>
        <v>0</v>
      </c>
      <c r="BO64" s="23">
        <f t="shared" si="137"/>
        <v>0</v>
      </c>
      <c r="BP64" s="23">
        <f t="shared" si="137"/>
        <v>0</v>
      </c>
      <c r="BQ64" s="2">
        <f t="shared" si="10"/>
        <v>1</v>
      </c>
      <c r="BR64" s="2">
        <f t="shared" si="11"/>
        <v>0</v>
      </c>
      <c r="BS64" s="2">
        <f t="shared" si="12"/>
        <v>1</v>
      </c>
      <c r="BT64" s="2">
        <f t="shared" si="13"/>
        <v>0</v>
      </c>
    </row>
    <row r="65" s="2" customFormat="1" spans="1:72">
      <c r="A65" s="8">
        <v>21572.99</v>
      </c>
      <c r="B65" s="8">
        <v>-1165</v>
      </c>
      <c r="C65" s="8">
        <v>19596.06</v>
      </c>
      <c r="D65" s="8">
        <v>3301.65</v>
      </c>
      <c r="E65" s="8">
        <v>0</v>
      </c>
      <c r="F65" s="9">
        <v>-1221</v>
      </c>
      <c r="G65" s="8">
        <v>0</v>
      </c>
      <c r="H65" s="8">
        <v>189.89</v>
      </c>
      <c r="I65" s="8">
        <v>0</v>
      </c>
      <c r="J65" s="8">
        <v>303.73</v>
      </c>
      <c r="K65" s="8">
        <v>271.1</v>
      </c>
      <c r="L65" s="8">
        <v>0</v>
      </c>
      <c r="M65" s="8">
        <v>501.15</v>
      </c>
      <c r="N65" s="8">
        <v>511.01</v>
      </c>
      <c r="O65" s="8">
        <v>0</v>
      </c>
      <c r="P65" s="8">
        <v>287.8</v>
      </c>
      <c r="Q65" s="8">
        <v>0</v>
      </c>
      <c r="R65" s="8">
        <v>105.08</v>
      </c>
      <c r="S65" s="8">
        <v>21770.982</v>
      </c>
      <c r="T65" s="8">
        <v>1111.56</v>
      </c>
      <c r="U65" s="8">
        <v>1600.277</v>
      </c>
      <c r="V65" s="8">
        <v>3344.795</v>
      </c>
      <c r="W65" s="8">
        <v>4945.072</v>
      </c>
      <c r="X65" s="8">
        <v>-530.117</v>
      </c>
      <c r="Y65" s="8">
        <v>49.983</v>
      </c>
      <c r="Z65" s="8">
        <v>16346.916</v>
      </c>
      <c r="AA65" s="8">
        <v>891.611</v>
      </c>
      <c r="AB65" s="8">
        <v>1366.59</v>
      </c>
      <c r="AC65" s="8" t="s">
        <v>60</v>
      </c>
      <c r="AD65" s="9">
        <v>1544.1943</v>
      </c>
      <c r="AE65" s="8">
        <v>0</v>
      </c>
      <c r="AF65" s="8">
        <v>0</v>
      </c>
      <c r="AG65" s="8">
        <v>0</v>
      </c>
      <c r="AH65" s="8">
        <v>0</v>
      </c>
      <c r="AI65" s="8">
        <v>0</v>
      </c>
      <c r="AJ65" s="8">
        <v>0</v>
      </c>
      <c r="AK65" s="8">
        <v>4754</v>
      </c>
      <c r="AL65" s="8">
        <v>20388.9</v>
      </c>
      <c r="AM65" s="8">
        <v>25142.9</v>
      </c>
      <c r="AN65" s="8">
        <v>25976.1</v>
      </c>
      <c r="AO65" s="8">
        <v>12539.1</v>
      </c>
      <c r="AP65" s="8">
        <v>13437</v>
      </c>
      <c r="AQ65" s="8">
        <v>0</v>
      </c>
      <c r="AR65" s="8">
        <v>0</v>
      </c>
      <c r="AS65" s="8"/>
      <c r="AT65" s="8"/>
      <c r="AU65" s="8">
        <v>280</v>
      </c>
      <c r="AV65" s="16">
        <v>275</v>
      </c>
      <c r="AW65" s="9">
        <v>0</v>
      </c>
      <c r="AX65" s="9">
        <v>0</v>
      </c>
      <c r="AY65" s="9">
        <v>290</v>
      </c>
      <c r="AZ65" s="20">
        <v>305</v>
      </c>
      <c r="BA65" s="9">
        <v>0</v>
      </c>
      <c r="BB65" s="9">
        <v>0</v>
      </c>
      <c r="BC65" s="8"/>
      <c r="BD65" s="8"/>
      <c r="BE65" s="24">
        <f t="shared" ref="BE65:BE97" si="138">AW65</f>
        <v>0</v>
      </c>
      <c r="BF65" s="24">
        <f t="shared" ref="BF65:BH65" si="139">AH65</f>
        <v>0</v>
      </c>
      <c r="BG65" s="24">
        <f t="shared" si="139"/>
        <v>0</v>
      </c>
      <c r="BH65" s="24">
        <f t="shared" si="139"/>
        <v>0</v>
      </c>
      <c r="BI65" s="2">
        <f t="shared" si="5"/>
        <v>1</v>
      </c>
      <c r="BJ65" s="2">
        <f t="shared" si="6"/>
        <v>0</v>
      </c>
      <c r="BK65" s="2">
        <f t="shared" si="7"/>
        <v>1</v>
      </c>
      <c r="BL65" s="2">
        <f t="shared" si="8"/>
        <v>0</v>
      </c>
      <c r="BM65" s="23">
        <f t="shared" ref="BM65:BM97" si="140">AX65</f>
        <v>0</v>
      </c>
      <c r="BN65" s="23">
        <f t="shared" ref="BN65:BP65" si="141">AE65</f>
        <v>0</v>
      </c>
      <c r="BO65" s="23">
        <f t="shared" si="141"/>
        <v>0</v>
      </c>
      <c r="BP65" s="23">
        <f t="shared" si="141"/>
        <v>0</v>
      </c>
      <c r="BQ65" s="2">
        <f t="shared" si="10"/>
        <v>1</v>
      </c>
      <c r="BR65" s="2">
        <f t="shared" si="11"/>
        <v>0</v>
      </c>
      <c r="BS65" s="2">
        <f t="shared" si="12"/>
        <v>1</v>
      </c>
      <c r="BT65" s="2">
        <f t="shared" si="13"/>
        <v>0</v>
      </c>
    </row>
    <row r="66" s="2" customFormat="1" spans="1:72">
      <c r="A66" s="2">
        <v>22426.59</v>
      </c>
      <c r="B66" s="2">
        <v>-1275</v>
      </c>
      <c r="C66" s="2">
        <v>19874.47</v>
      </c>
      <c r="D66" s="2">
        <v>2967.83</v>
      </c>
      <c r="E66" s="2">
        <v>0</v>
      </c>
      <c r="F66" s="7">
        <v>-1832</v>
      </c>
      <c r="G66" s="2">
        <v>0</v>
      </c>
      <c r="H66" s="2">
        <v>192.46</v>
      </c>
      <c r="I66" s="2">
        <v>0</v>
      </c>
      <c r="J66" s="2">
        <v>333.07</v>
      </c>
      <c r="K66" s="2">
        <v>271.33</v>
      </c>
      <c r="L66" s="2">
        <v>0</v>
      </c>
      <c r="M66" s="2">
        <v>502.38</v>
      </c>
      <c r="N66" s="2">
        <v>511.01</v>
      </c>
      <c r="O66" s="2">
        <v>0</v>
      </c>
      <c r="P66" s="2">
        <v>289.2</v>
      </c>
      <c r="Q66" s="2">
        <v>0</v>
      </c>
      <c r="R66" s="2">
        <v>105.66</v>
      </c>
      <c r="S66" s="2">
        <v>22301.695</v>
      </c>
      <c r="T66" s="2">
        <v>1096.632</v>
      </c>
      <c r="U66" s="2">
        <v>2428.286</v>
      </c>
      <c r="V66" s="2">
        <v>4047.451</v>
      </c>
      <c r="W66" s="2">
        <v>6475.738</v>
      </c>
      <c r="X66" s="2">
        <v>-699.157</v>
      </c>
      <c r="Y66" s="2">
        <v>49.999</v>
      </c>
      <c r="Z66" s="2">
        <v>16635.877</v>
      </c>
      <c r="AA66" s="2">
        <v>836.051</v>
      </c>
      <c r="AB66" s="2">
        <v>1387.29</v>
      </c>
      <c r="AC66" s="2" t="s">
        <v>60</v>
      </c>
      <c r="AD66" s="7">
        <v>1545.5951</v>
      </c>
      <c r="AE66" s="2">
        <v>0</v>
      </c>
      <c r="AF66" s="2">
        <v>0</v>
      </c>
      <c r="AG66" s="2">
        <v>0</v>
      </c>
      <c r="AH66" s="2">
        <v>0</v>
      </c>
      <c r="AI66" s="2">
        <v>0</v>
      </c>
      <c r="AJ66" s="2">
        <v>0</v>
      </c>
      <c r="AK66" s="2">
        <v>4431</v>
      </c>
      <c r="AL66" s="2">
        <v>21051.8</v>
      </c>
      <c r="AM66" s="2">
        <v>25482.8</v>
      </c>
      <c r="AN66" s="2">
        <v>23869.54</v>
      </c>
      <c r="AO66" s="2">
        <v>12106.59</v>
      </c>
      <c r="AP66" s="2">
        <v>11762.95</v>
      </c>
      <c r="AQ66" s="2">
        <v>0</v>
      </c>
      <c r="AR66" s="2">
        <v>0</v>
      </c>
      <c r="AU66" s="2">
        <v>280</v>
      </c>
      <c r="AV66" s="15">
        <v>275</v>
      </c>
      <c r="AW66" s="7">
        <v>0</v>
      </c>
      <c r="AX66" s="7">
        <v>0</v>
      </c>
      <c r="AY66" s="7">
        <v>290</v>
      </c>
      <c r="AZ66" s="19">
        <v>305</v>
      </c>
      <c r="BA66" s="7">
        <v>0</v>
      </c>
      <c r="BB66" s="7">
        <v>0</v>
      </c>
      <c r="BE66" s="23">
        <f t="shared" si="138"/>
        <v>0</v>
      </c>
      <c r="BF66" s="23">
        <f t="shared" ref="BF66:BH66" si="142">AH66</f>
        <v>0</v>
      </c>
      <c r="BG66" s="23">
        <f t="shared" si="142"/>
        <v>0</v>
      </c>
      <c r="BH66" s="23">
        <f t="shared" si="142"/>
        <v>0</v>
      </c>
      <c r="BI66" s="2">
        <f t="shared" ref="BI66:BI97" si="143">IF(BE66=0,1,0)</f>
        <v>1</v>
      </c>
      <c r="BJ66" s="2">
        <f t="shared" ref="BJ66:BJ97" si="144">IF(BG66&gt;100,1,0)</f>
        <v>0</v>
      </c>
      <c r="BK66" s="2">
        <f t="shared" ref="BK66:BK97" si="145">IF(BI66&lt;&gt;BJ66,1,0)</f>
        <v>1</v>
      </c>
      <c r="BL66" s="2">
        <f t="shared" ref="BL66:BL97" si="146">IF(BJ66=1,BG66,0)</f>
        <v>0</v>
      </c>
      <c r="BM66" s="23">
        <f t="shared" si="140"/>
        <v>0</v>
      </c>
      <c r="BN66" s="23">
        <f t="shared" ref="BN66:BP66" si="147">AE66</f>
        <v>0</v>
      </c>
      <c r="BO66" s="23">
        <f t="shared" si="147"/>
        <v>0</v>
      </c>
      <c r="BP66" s="23">
        <f t="shared" si="147"/>
        <v>0</v>
      </c>
      <c r="BQ66" s="2">
        <f t="shared" ref="BQ66:BQ97" si="148">IF(BM66&lt;100,1,0)</f>
        <v>1</v>
      </c>
      <c r="BR66" s="2">
        <f t="shared" ref="BR66:BR97" si="149">IF(BO66&gt;100,1,0)</f>
        <v>0</v>
      </c>
      <c r="BS66" s="2">
        <f t="shared" ref="BS66:BS97" si="150">IF(BQ66&lt;&gt;BR66,1,0)</f>
        <v>1</v>
      </c>
      <c r="BT66" s="2">
        <f t="shared" ref="BT66:BT97" si="151">IF(BR66=1,BO66,0)</f>
        <v>0</v>
      </c>
    </row>
    <row r="67" s="2" customFormat="1" spans="1:72">
      <c r="A67" s="2">
        <v>23216.99</v>
      </c>
      <c r="B67" s="2">
        <v>-1889</v>
      </c>
      <c r="C67" s="2">
        <v>19895.54</v>
      </c>
      <c r="D67" s="2">
        <v>4516.42</v>
      </c>
      <c r="E67" s="2">
        <v>0</v>
      </c>
      <c r="F67" s="7">
        <v>-2531</v>
      </c>
      <c r="G67" s="2">
        <v>0</v>
      </c>
      <c r="H67" s="2">
        <v>190.77</v>
      </c>
      <c r="I67" s="2">
        <v>0</v>
      </c>
      <c r="J67" s="2">
        <v>333.7</v>
      </c>
      <c r="K67" s="2">
        <v>271.79</v>
      </c>
      <c r="L67" s="2">
        <v>0</v>
      </c>
      <c r="M67" s="2">
        <v>502.38</v>
      </c>
      <c r="N67" s="2">
        <v>513.07</v>
      </c>
      <c r="O67" s="2">
        <v>0</v>
      </c>
      <c r="P67" s="2">
        <v>297.5</v>
      </c>
      <c r="Q67" s="2">
        <v>0</v>
      </c>
      <c r="R67" s="2">
        <v>105.66</v>
      </c>
      <c r="S67" s="2">
        <v>23219.94</v>
      </c>
      <c r="T67" s="2">
        <v>1017.125</v>
      </c>
      <c r="U67" s="2">
        <v>2785.82</v>
      </c>
      <c r="V67" s="2">
        <v>4246.704</v>
      </c>
      <c r="W67" s="2">
        <v>7032.524</v>
      </c>
      <c r="X67" s="2">
        <v>-650.431</v>
      </c>
      <c r="Y67" s="2">
        <v>49.966</v>
      </c>
      <c r="Z67" s="2">
        <v>16554.736</v>
      </c>
      <c r="AA67" s="2">
        <v>934.514</v>
      </c>
      <c r="AB67" s="2">
        <v>1221.42</v>
      </c>
      <c r="AC67" s="2" t="s">
        <v>60</v>
      </c>
      <c r="AD67" s="7">
        <v>1556.2408</v>
      </c>
      <c r="AE67" s="2">
        <v>0</v>
      </c>
      <c r="AF67" s="2">
        <v>0</v>
      </c>
      <c r="AG67" s="2">
        <v>0</v>
      </c>
      <c r="AH67" s="2">
        <v>0</v>
      </c>
      <c r="AI67" s="2">
        <v>0</v>
      </c>
      <c r="AJ67" s="2">
        <v>0</v>
      </c>
      <c r="AK67" s="2">
        <v>3836</v>
      </c>
      <c r="AL67" s="2">
        <v>21765.6</v>
      </c>
      <c r="AM67" s="2">
        <v>25601.6</v>
      </c>
      <c r="AN67" s="2">
        <v>21676.66</v>
      </c>
      <c r="AO67" s="2">
        <v>11702</v>
      </c>
      <c r="AP67" s="2">
        <v>9974.66</v>
      </c>
      <c r="AQ67" s="2">
        <v>0</v>
      </c>
      <c r="AR67" s="2">
        <v>0</v>
      </c>
      <c r="AU67" s="2">
        <v>280</v>
      </c>
      <c r="AV67" s="15">
        <v>275</v>
      </c>
      <c r="AW67" s="7">
        <v>0</v>
      </c>
      <c r="AX67" s="7">
        <v>0</v>
      </c>
      <c r="AY67" s="7">
        <v>290</v>
      </c>
      <c r="AZ67" s="19">
        <v>305</v>
      </c>
      <c r="BA67" s="7">
        <v>0</v>
      </c>
      <c r="BB67" s="7">
        <v>0</v>
      </c>
      <c r="BE67" s="23">
        <f t="shared" si="138"/>
        <v>0</v>
      </c>
      <c r="BF67" s="23">
        <f t="shared" ref="BF67:BH67" si="152">AH67</f>
        <v>0</v>
      </c>
      <c r="BG67" s="23">
        <f t="shared" si="152"/>
        <v>0</v>
      </c>
      <c r="BH67" s="23">
        <f t="shared" si="152"/>
        <v>0</v>
      </c>
      <c r="BI67" s="2">
        <f t="shared" si="143"/>
        <v>1</v>
      </c>
      <c r="BJ67" s="2">
        <f t="shared" si="144"/>
        <v>0</v>
      </c>
      <c r="BK67" s="2">
        <f t="shared" si="145"/>
        <v>1</v>
      </c>
      <c r="BL67" s="2">
        <f t="shared" si="146"/>
        <v>0</v>
      </c>
      <c r="BM67" s="23">
        <f t="shared" si="140"/>
        <v>0</v>
      </c>
      <c r="BN67" s="23">
        <f t="shared" ref="BN67:BP67" si="153">AE67</f>
        <v>0</v>
      </c>
      <c r="BO67" s="23">
        <f t="shared" si="153"/>
        <v>0</v>
      </c>
      <c r="BP67" s="23">
        <f t="shared" si="153"/>
        <v>0</v>
      </c>
      <c r="BQ67" s="2">
        <f t="shared" si="148"/>
        <v>1</v>
      </c>
      <c r="BR67" s="2">
        <f t="shared" si="149"/>
        <v>0</v>
      </c>
      <c r="BS67" s="2">
        <f t="shared" si="150"/>
        <v>1</v>
      </c>
      <c r="BT67" s="2">
        <f t="shared" si="151"/>
        <v>0</v>
      </c>
    </row>
    <row r="68" s="1" customFormat="1" spans="1:72">
      <c r="A68" s="1">
        <v>24114.29</v>
      </c>
      <c r="B68" s="1">
        <v>-1595</v>
      </c>
      <c r="C68" s="1">
        <v>20118.75</v>
      </c>
      <c r="D68" s="1">
        <v>4856.22</v>
      </c>
      <c r="E68" s="1">
        <v>0</v>
      </c>
      <c r="F68" s="6">
        <v>-2855</v>
      </c>
      <c r="G68" s="1">
        <v>0</v>
      </c>
      <c r="H68" s="1">
        <v>191.61</v>
      </c>
      <c r="I68" s="1">
        <v>0</v>
      </c>
      <c r="J68" s="1">
        <v>332.81</v>
      </c>
      <c r="K68" s="1">
        <v>279.7</v>
      </c>
      <c r="L68" s="1">
        <v>0</v>
      </c>
      <c r="M68" s="1">
        <v>514.3</v>
      </c>
      <c r="N68" s="1">
        <v>540.61</v>
      </c>
      <c r="O68" s="1">
        <v>0</v>
      </c>
      <c r="P68" s="1">
        <v>296.7</v>
      </c>
      <c r="Q68" s="1">
        <v>0</v>
      </c>
      <c r="R68" s="1">
        <v>119.88</v>
      </c>
      <c r="S68" s="1">
        <v>24190.496</v>
      </c>
      <c r="T68" s="1">
        <v>1147.276</v>
      </c>
      <c r="U68" s="1">
        <v>3348.343</v>
      </c>
      <c r="V68" s="1">
        <v>4539.171</v>
      </c>
      <c r="W68" s="1">
        <v>7887.514</v>
      </c>
      <c r="X68" s="1">
        <v>-646.592</v>
      </c>
      <c r="Y68" s="1">
        <v>49.963</v>
      </c>
      <c r="Z68" s="1">
        <v>16339.586</v>
      </c>
      <c r="AA68" s="1">
        <v>857.533</v>
      </c>
      <c r="AB68" s="1">
        <v>1265.9</v>
      </c>
      <c r="AC68" s="1" t="s">
        <v>60</v>
      </c>
      <c r="AD68" s="6">
        <v>1615.9131</v>
      </c>
      <c r="AE68" s="1">
        <v>0</v>
      </c>
      <c r="AF68" s="1">
        <v>0</v>
      </c>
      <c r="AG68" s="1">
        <v>0</v>
      </c>
      <c r="AH68" s="1">
        <v>0</v>
      </c>
      <c r="AI68" s="1">
        <v>0</v>
      </c>
      <c r="AJ68" s="1">
        <v>0</v>
      </c>
      <c r="AK68" s="1">
        <v>4163</v>
      </c>
      <c r="AL68" s="1">
        <v>22530.5</v>
      </c>
      <c r="AM68" s="1">
        <v>26693.5</v>
      </c>
      <c r="AN68" s="1">
        <v>19407.68</v>
      </c>
      <c r="AO68" s="1">
        <v>11277.25</v>
      </c>
      <c r="AP68" s="1">
        <v>8130.43</v>
      </c>
      <c r="AQ68" s="1">
        <v>0</v>
      </c>
      <c r="AR68" s="1">
        <v>0</v>
      </c>
      <c r="AU68" s="1">
        <v>280</v>
      </c>
      <c r="AV68" s="14">
        <v>275</v>
      </c>
      <c r="AW68" s="6">
        <v>0</v>
      </c>
      <c r="AX68" s="6">
        <v>0</v>
      </c>
      <c r="AY68" s="6">
        <v>290</v>
      </c>
      <c r="AZ68" s="18">
        <v>305</v>
      </c>
      <c r="BA68" s="6">
        <v>0</v>
      </c>
      <c r="BB68" s="6">
        <v>0</v>
      </c>
      <c r="BE68" s="22">
        <f t="shared" si="138"/>
        <v>0</v>
      </c>
      <c r="BF68" s="22">
        <f t="shared" ref="BF68:BH68" si="154">AH68</f>
        <v>0</v>
      </c>
      <c r="BG68" s="22">
        <f t="shared" si="154"/>
        <v>0</v>
      </c>
      <c r="BH68" s="22">
        <f t="shared" si="154"/>
        <v>0</v>
      </c>
      <c r="BI68" s="1">
        <f t="shared" si="143"/>
        <v>1</v>
      </c>
      <c r="BJ68" s="1">
        <f t="shared" si="144"/>
        <v>0</v>
      </c>
      <c r="BK68" s="1">
        <f t="shared" si="145"/>
        <v>1</v>
      </c>
      <c r="BL68" s="1">
        <f t="shared" si="146"/>
        <v>0</v>
      </c>
      <c r="BM68" s="22">
        <f t="shared" si="140"/>
        <v>0</v>
      </c>
      <c r="BN68" s="22">
        <f t="shared" ref="BN68:BP68" si="155">AE68</f>
        <v>0</v>
      </c>
      <c r="BO68" s="22">
        <f t="shared" si="155"/>
        <v>0</v>
      </c>
      <c r="BP68" s="22">
        <f t="shared" si="155"/>
        <v>0</v>
      </c>
      <c r="BQ68" s="1">
        <f t="shared" si="148"/>
        <v>1</v>
      </c>
      <c r="BR68" s="1">
        <f t="shared" si="149"/>
        <v>0</v>
      </c>
      <c r="BS68" s="1">
        <f t="shared" si="150"/>
        <v>1</v>
      </c>
      <c r="BT68" s="1">
        <f t="shared" si="151"/>
        <v>0</v>
      </c>
    </row>
    <row r="69" s="1" customFormat="1" spans="1:72">
      <c r="A69" s="1">
        <v>25087.95</v>
      </c>
      <c r="B69" s="1">
        <v>-1638</v>
      </c>
      <c r="C69" s="1">
        <v>19954.02</v>
      </c>
      <c r="D69" s="1">
        <v>6059</v>
      </c>
      <c r="E69" s="1">
        <v>0</v>
      </c>
      <c r="F69" s="6">
        <v>-3541</v>
      </c>
      <c r="G69" s="1">
        <v>0</v>
      </c>
      <c r="H69" s="1">
        <v>189.89</v>
      </c>
      <c r="I69" s="1">
        <v>0</v>
      </c>
      <c r="J69" s="1">
        <v>332.95</v>
      </c>
      <c r="K69" s="1">
        <v>271.33</v>
      </c>
      <c r="L69" s="1">
        <v>0</v>
      </c>
      <c r="M69" s="1">
        <v>503.2</v>
      </c>
      <c r="N69" s="1">
        <v>540.2</v>
      </c>
      <c r="O69" s="1">
        <v>0</v>
      </c>
      <c r="P69" s="1">
        <v>296.3</v>
      </c>
      <c r="Q69" s="1">
        <v>0</v>
      </c>
      <c r="R69" s="1">
        <v>122.05</v>
      </c>
      <c r="S69" s="1">
        <v>25103.256</v>
      </c>
      <c r="T69" s="1">
        <v>684.406</v>
      </c>
      <c r="U69" s="1">
        <v>3300.843</v>
      </c>
      <c r="V69" s="1">
        <v>4478.478</v>
      </c>
      <c r="W69" s="1">
        <v>7779.321</v>
      </c>
      <c r="X69" s="1">
        <v>-642.879</v>
      </c>
      <c r="Y69" s="1">
        <v>49.965</v>
      </c>
      <c r="Z69" s="1">
        <v>16093.66</v>
      </c>
      <c r="AA69" s="1">
        <v>1021.17</v>
      </c>
      <c r="AB69" s="1">
        <v>1268.74</v>
      </c>
      <c r="AC69" s="1" t="s">
        <v>60</v>
      </c>
      <c r="AD69" s="6">
        <v>1597.5632</v>
      </c>
      <c r="AE69" s="1">
        <v>0</v>
      </c>
      <c r="AF69" s="1">
        <v>0</v>
      </c>
      <c r="AG69" s="1">
        <v>0</v>
      </c>
      <c r="AH69" s="1">
        <v>0</v>
      </c>
      <c r="AI69" s="1">
        <v>0</v>
      </c>
      <c r="AJ69" s="1">
        <v>0</v>
      </c>
      <c r="AK69" s="1">
        <v>4148</v>
      </c>
      <c r="AL69" s="1">
        <v>23346.3</v>
      </c>
      <c r="AM69" s="1">
        <v>27494.3</v>
      </c>
      <c r="AN69" s="1">
        <v>17212.92</v>
      </c>
      <c r="AO69" s="1">
        <v>10900.76</v>
      </c>
      <c r="AP69" s="1">
        <v>6312.16</v>
      </c>
      <c r="AQ69" s="1">
        <v>0</v>
      </c>
      <c r="AR69" s="1">
        <v>0</v>
      </c>
      <c r="AU69" s="1">
        <v>280</v>
      </c>
      <c r="AV69" s="14">
        <v>275</v>
      </c>
      <c r="AW69" s="6">
        <v>0</v>
      </c>
      <c r="AX69" s="6">
        <v>0</v>
      </c>
      <c r="AY69" s="6">
        <v>290</v>
      </c>
      <c r="AZ69" s="18">
        <v>305</v>
      </c>
      <c r="BA69" s="6">
        <v>0</v>
      </c>
      <c r="BB69" s="6">
        <v>0</v>
      </c>
      <c r="BE69" s="22">
        <f t="shared" si="138"/>
        <v>0</v>
      </c>
      <c r="BF69" s="22">
        <f t="shared" ref="BF69:BH69" si="156">AH69</f>
        <v>0</v>
      </c>
      <c r="BG69" s="22">
        <f t="shared" si="156"/>
        <v>0</v>
      </c>
      <c r="BH69" s="22">
        <f t="shared" si="156"/>
        <v>0</v>
      </c>
      <c r="BI69" s="1">
        <f t="shared" si="143"/>
        <v>1</v>
      </c>
      <c r="BJ69" s="1">
        <f t="shared" si="144"/>
        <v>0</v>
      </c>
      <c r="BK69" s="1">
        <f t="shared" si="145"/>
        <v>1</v>
      </c>
      <c r="BL69" s="1">
        <f t="shared" si="146"/>
        <v>0</v>
      </c>
      <c r="BM69" s="22">
        <f t="shared" si="140"/>
        <v>0</v>
      </c>
      <c r="BN69" s="22">
        <f t="shared" ref="BN69:BP69" si="157">AE69</f>
        <v>0</v>
      </c>
      <c r="BO69" s="22">
        <f t="shared" si="157"/>
        <v>0</v>
      </c>
      <c r="BP69" s="22">
        <f t="shared" si="157"/>
        <v>0</v>
      </c>
      <c r="BQ69" s="1">
        <f t="shared" si="148"/>
        <v>1</v>
      </c>
      <c r="BR69" s="1">
        <f t="shared" si="149"/>
        <v>0</v>
      </c>
      <c r="BS69" s="1">
        <f t="shared" si="150"/>
        <v>1</v>
      </c>
      <c r="BT69" s="1">
        <f t="shared" si="151"/>
        <v>0</v>
      </c>
    </row>
    <row r="70" s="1" customFormat="1" spans="1:72">
      <c r="A70" s="1">
        <v>25851.05</v>
      </c>
      <c r="B70" s="1">
        <v>-1854</v>
      </c>
      <c r="C70" s="1">
        <v>20040.77</v>
      </c>
      <c r="D70" s="1">
        <v>6963.53</v>
      </c>
      <c r="E70" s="1">
        <v>0</v>
      </c>
      <c r="F70" s="6">
        <v>-4060</v>
      </c>
      <c r="G70" s="1">
        <v>0</v>
      </c>
      <c r="H70" s="1">
        <v>191.61</v>
      </c>
      <c r="I70" s="1">
        <v>0</v>
      </c>
      <c r="J70" s="1">
        <v>332.82</v>
      </c>
      <c r="K70" s="1">
        <v>271.1</v>
      </c>
      <c r="L70" s="1">
        <v>0</v>
      </c>
      <c r="M70" s="1">
        <v>501.56</v>
      </c>
      <c r="N70" s="1">
        <v>527.05</v>
      </c>
      <c r="O70" s="1">
        <v>0</v>
      </c>
      <c r="P70" s="1">
        <v>290.6</v>
      </c>
      <c r="Q70" s="1">
        <v>0</v>
      </c>
      <c r="R70" s="1">
        <v>106.14</v>
      </c>
      <c r="S70" s="1">
        <v>25850.4</v>
      </c>
      <c r="T70" s="1">
        <v>-1248.658</v>
      </c>
      <c r="U70" s="1">
        <v>3626.984</v>
      </c>
      <c r="V70" s="1">
        <v>3400.118</v>
      </c>
      <c r="W70" s="1">
        <v>7027.102</v>
      </c>
      <c r="X70" s="1">
        <v>-357.333</v>
      </c>
      <c r="Y70" s="1">
        <v>49.966</v>
      </c>
      <c r="Z70" s="1">
        <v>16590.33</v>
      </c>
      <c r="AA70" s="1">
        <v>757.5</v>
      </c>
      <c r="AB70" s="1">
        <v>1271.62</v>
      </c>
      <c r="AC70" s="1" t="s">
        <v>60</v>
      </c>
      <c r="AD70" s="6">
        <v>1558.482</v>
      </c>
      <c r="AE70" s="1">
        <v>0</v>
      </c>
      <c r="AF70" s="1">
        <v>0</v>
      </c>
      <c r="AG70" s="1">
        <v>0</v>
      </c>
      <c r="AH70" s="1">
        <v>0</v>
      </c>
      <c r="AI70" s="1">
        <v>466.67</v>
      </c>
      <c r="AJ70" s="1">
        <v>466.67</v>
      </c>
      <c r="AK70" s="1">
        <v>3880</v>
      </c>
      <c r="AL70" s="1">
        <v>24111.2</v>
      </c>
      <c r="AM70" s="1">
        <v>27991.2</v>
      </c>
      <c r="AN70" s="1">
        <v>15010.26</v>
      </c>
      <c r="AO70" s="1">
        <v>10414.97</v>
      </c>
      <c r="AP70" s="1">
        <v>4595.29</v>
      </c>
      <c r="AQ70" s="1">
        <v>0</v>
      </c>
      <c r="AR70" s="1">
        <v>39.1</v>
      </c>
      <c r="AU70" s="1">
        <v>281</v>
      </c>
      <c r="AV70" s="14">
        <v>276</v>
      </c>
      <c r="AW70" s="6">
        <v>466.67</v>
      </c>
      <c r="AX70" s="6">
        <v>0</v>
      </c>
      <c r="AY70" s="6">
        <v>291</v>
      </c>
      <c r="AZ70" s="18">
        <v>306</v>
      </c>
      <c r="BA70" s="6">
        <v>466.67</v>
      </c>
      <c r="BB70" s="6">
        <v>0</v>
      </c>
      <c r="BE70" s="22">
        <f t="shared" si="138"/>
        <v>466.67</v>
      </c>
      <c r="BF70" s="22">
        <f t="shared" ref="BF70:BH70" si="158">AH70</f>
        <v>0</v>
      </c>
      <c r="BG70" s="22">
        <f t="shared" si="158"/>
        <v>466.67</v>
      </c>
      <c r="BH70" s="22">
        <f t="shared" si="158"/>
        <v>466.67</v>
      </c>
      <c r="BI70" s="1">
        <f t="shared" si="143"/>
        <v>0</v>
      </c>
      <c r="BJ70" s="1">
        <f t="shared" si="144"/>
        <v>1</v>
      </c>
      <c r="BK70" s="1">
        <f t="shared" si="145"/>
        <v>1</v>
      </c>
      <c r="BL70" s="1">
        <f t="shared" si="146"/>
        <v>466.67</v>
      </c>
      <c r="BM70" s="22">
        <f t="shared" si="140"/>
        <v>0</v>
      </c>
      <c r="BN70" s="22">
        <f t="shared" ref="BN70:BP70" si="159">AE70</f>
        <v>0</v>
      </c>
      <c r="BO70" s="22">
        <f t="shared" si="159"/>
        <v>0</v>
      </c>
      <c r="BP70" s="22">
        <f t="shared" si="159"/>
        <v>0</v>
      </c>
      <c r="BQ70" s="1">
        <f t="shared" si="148"/>
        <v>1</v>
      </c>
      <c r="BR70" s="1">
        <f t="shared" si="149"/>
        <v>0</v>
      </c>
      <c r="BS70" s="1">
        <f t="shared" si="150"/>
        <v>1</v>
      </c>
      <c r="BT70" s="1">
        <f t="shared" si="151"/>
        <v>0</v>
      </c>
    </row>
    <row r="71" s="1" customFormat="1" spans="1:72">
      <c r="A71" s="1">
        <v>26885.18</v>
      </c>
      <c r="B71" s="1">
        <v>-1340</v>
      </c>
      <c r="C71" s="1">
        <v>20481.71</v>
      </c>
      <c r="D71" s="1">
        <v>6793.68</v>
      </c>
      <c r="E71" s="1">
        <v>0</v>
      </c>
      <c r="F71" s="6">
        <v>-4099</v>
      </c>
      <c r="G71" s="1">
        <v>0</v>
      </c>
      <c r="H71" s="1">
        <v>195.02</v>
      </c>
      <c r="I71" s="1">
        <v>0</v>
      </c>
      <c r="J71" s="1">
        <v>394.7</v>
      </c>
      <c r="K71" s="1">
        <v>278.77</v>
      </c>
      <c r="L71" s="1">
        <v>0</v>
      </c>
      <c r="M71" s="1">
        <v>522.52</v>
      </c>
      <c r="N71" s="1">
        <v>522.11</v>
      </c>
      <c r="O71" s="1">
        <v>0</v>
      </c>
      <c r="P71" s="1">
        <v>299.5</v>
      </c>
      <c r="Q71" s="1">
        <v>0</v>
      </c>
      <c r="R71" s="1">
        <v>111.48</v>
      </c>
      <c r="S71" s="1">
        <v>26706.707</v>
      </c>
      <c r="T71" s="1">
        <v>-1818.945</v>
      </c>
      <c r="U71" s="1">
        <v>3564.386</v>
      </c>
      <c r="V71" s="1">
        <v>2333.863</v>
      </c>
      <c r="W71" s="1">
        <v>5898.249</v>
      </c>
      <c r="X71" s="1">
        <v>-105.069</v>
      </c>
      <c r="Y71" s="1">
        <v>49.949</v>
      </c>
      <c r="Z71" s="1">
        <v>15927.828</v>
      </c>
      <c r="AA71" s="1">
        <v>1270.9</v>
      </c>
      <c r="AB71" s="1">
        <v>1285.93</v>
      </c>
      <c r="AC71" s="1" t="s">
        <v>60</v>
      </c>
      <c r="AD71" s="6">
        <v>1597.8433</v>
      </c>
      <c r="AE71" s="1">
        <v>0</v>
      </c>
      <c r="AF71" s="1">
        <v>0</v>
      </c>
      <c r="AG71" s="1">
        <v>0</v>
      </c>
      <c r="AH71" s="1">
        <v>0</v>
      </c>
      <c r="AI71" s="1">
        <v>233.33</v>
      </c>
      <c r="AJ71" s="1">
        <v>233.33</v>
      </c>
      <c r="AK71" s="1">
        <v>4429</v>
      </c>
      <c r="AL71" s="1">
        <v>24850.6</v>
      </c>
      <c r="AM71" s="1">
        <v>29279.6</v>
      </c>
      <c r="AN71" s="1">
        <v>12698.65</v>
      </c>
      <c r="AO71" s="1">
        <v>9905.19</v>
      </c>
      <c r="AP71" s="1">
        <v>2793.46</v>
      </c>
      <c r="AQ71" s="1">
        <v>0</v>
      </c>
      <c r="AR71" s="1">
        <v>19.84</v>
      </c>
      <c r="AU71" s="1">
        <v>281</v>
      </c>
      <c r="AV71" s="14">
        <v>275</v>
      </c>
      <c r="AW71" s="6">
        <v>233.33</v>
      </c>
      <c r="AX71" s="6">
        <v>0</v>
      </c>
      <c r="AY71" s="6">
        <v>291</v>
      </c>
      <c r="AZ71" s="18">
        <v>305</v>
      </c>
      <c r="BA71" s="6">
        <v>233.33</v>
      </c>
      <c r="BB71" s="6">
        <v>0</v>
      </c>
      <c r="BE71" s="22">
        <f t="shared" si="138"/>
        <v>233.33</v>
      </c>
      <c r="BF71" s="22">
        <f t="shared" ref="BF71:BH71" si="160">AH71</f>
        <v>0</v>
      </c>
      <c r="BG71" s="22">
        <f t="shared" si="160"/>
        <v>233.33</v>
      </c>
      <c r="BH71" s="22">
        <f t="shared" si="160"/>
        <v>233.33</v>
      </c>
      <c r="BI71" s="1">
        <f t="shared" si="143"/>
        <v>0</v>
      </c>
      <c r="BJ71" s="1">
        <f t="shared" si="144"/>
        <v>1</v>
      </c>
      <c r="BK71" s="1">
        <f t="shared" si="145"/>
        <v>1</v>
      </c>
      <c r="BL71" s="1">
        <f t="shared" si="146"/>
        <v>233.33</v>
      </c>
      <c r="BM71" s="22">
        <f t="shared" si="140"/>
        <v>0</v>
      </c>
      <c r="BN71" s="22">
        <f t="shared" ref="BN71:BP71" si="161">AE71</f>
        <v>0</v>
      </c>
      <c r="BO71" s="22">
        <f t="shared" si="161"/>
        <v>0</v>
      </c>
      <c r="BP71" s="22">
        <f t="shared" si="161"/>
        <v>0</v>
      </c>
      <c r="BQ71" s="1">
        <f t="shared" si="148"/>
        <v>1</v>
      </c>
      <c r="BR71" s="1">
        <f t="shared" si="149"/>
        <v>0</v>
      </c>
      <c r="BS71" s="1">
        <f t="shared" si="150"/>
        <v>1</v>
      </c>
      <c r="BT71" s="1">
        <f t="shared" si="151"/>
        <v>0</v>
      </c>
    </row>
    <row r="72" s="1" customFormat="1" spans="1:72">
      <c r="A72" s="1">
        <v>27698.89</v>
      </c>
      <c r="B72" s="1">
        <v>-1397.04</v>
      </c>
      <c r="C72" s="1">
        <v>21575.98</v>
      </c>
      <c r="D72" s="1">
        <v>6304.47</v>
      </c>
      <c r="E72" s="1">
        <v>104.67</v>
      </c>
      <c r="F72" s="6">
        <v>-4104</v>
      </c>
      <c r="G72" s="1">
        <v>0</v>
      </c>
      <c r="H72" s="1">
        <v>201.87</v>
      </c>
      <c r="I72" s="1">
        <v>0</v>
      </c>
      <c r="J72" s="1">
        <v>475.27</v>
      </c>
      <c r="K72" s="1">
        <v>293.42</v>
      </c>
      <c r="L72" s="1">
        <v>0</v>
      </c>
      <c r="M72" s="1">
        <v>548.84</v>
      </c>
      <c r="N72" s="1">
        <v>545.96</v>
      </c>
      <c r="O72" s="1">
        <v>0</v>
      </c>
      <c r="P72" s="1">
        <v>299.4</v>
      </c>
      <c r="Q72" s="1">
        <v>0</v>
      </c>
      <c r="R72" s="1">
        <v>122.47</v>
      </c>
      <c r="S72" s="1">
        <v>27549.844</v>
      </c>
      <c r="T72" s="1">
        <v>-745.692</v>
      </c>
      <c r="U72" s="1">
        <v>6000.315</v>
      </c>
      <c r="V72" s="1">
        <v>1181.614</v>
      </c>
      <c r="W72" s="1">
        <v>7181.928</v>
      </c>
      <c r="X72" s="1">
        <v>222.059</v>
      </c>
      <c r="Y72" s="1">
        <v>49.948</v>
      </c>
      <c r="Z72" s="1">
        <v>15280.604</v>
      </c>
      <c r="AA72" s="1">
        <v>1543.19</v>
      </c>
      <c r="AB72" s="1">
        <v>1302.02</v>
      </c>
      <c r="AC72" s="1" t="s">
        <v>60</v>
      </c>
      <c r="AD72" s="6">
        <v>1673.2041</v>
      </c>
      <c r="AE72" s="1">
        <v>104.67</v>
      </c>
      <c r="AF72" s="1">
        <v>0</v>
      </c>
      <c r="AG72" s="1">
        <v>104.67</v>
      </c>
      <c r="AH72" s="1">
        <v>219</v>
      </c>
      <c r="AI72" s="1">
        <v>0</v>
      </c>
      <c r="AJ72" s="1">
        <v>219</v>
      </c>
      <c r="AK72" s="1">
        <v>4444</v>
      </c>
      <c r="AL72" s="1">
        <v>25640.9</v>
      </c>
      <c r="AM72" s="1">
        <v>30084.9</v>
      </c>
      <c r="AN72" s="1">
        <v>10819.86</v>
      </c>
      <c r="AO72" s="1">
        <v>9394.03</v>
      </c>
      <c r="AP72" s="1">
        <v>1425.83</v>
      </c>
      <c r="AQ72" s="1">
        <v>104.67</v>
      </c>
      <c r="AR72" s="1">
        <v>219</v>
      </c>
      <c r="AU72" s="1">
        <v>281</v>
      </c>
      <c r="AV72" s="14">
        <v>275</v>
      </c>
      <c r="AW72" s="6">
        <v>219</v>
      </c>
      <c r="AX72" s="6">
        <v>104.67</v>
      </c>
      <c r="AY72" s="6">
        <v>291</v>
      </c>
      <c r="AZ72" s="18">
        <v>305</v>
      </c>
      <c r="BA72" s="6">
        <v>219</v>
      </c>
      <c r="BB72" s="6">
        <v>104.67</v>
      </c>
      <c r="BE72" s="22">
        <f t="shared" si="138"/>
        <v>219</v>
      </c>
      <c r="BF72" s="22">
        <f t="shared" ref="BF72:BH72" si="162">AH72</f>
        <v>219</v>
      </c>
      <c r="BG72" s="22">
        <f t="shared" si="162"/>
        <v>0</v>
      </c>
      <c r="BH72" s="22">
        <f t="shared" si="162"/>
        <v>219</v>
      </c>
      <c r="BI72" s="1">
        <f t="shared" si="143"/>
        <v>0</v>
      </c>
      <c r="BJ72" s="1">
        <f t="shared" si="144"/>
        <v>0</v>
      </c>
      <c r="BK72" s="1">
        <f t="shared" si="145"/>
        <v>0</v>
      </c>
      <c r="BL72" s="1">
        <f t="shared" si="146"/>
        <v>0</v>
      </c>
      <c r="BM72" s="22">
        <f t="shared" si="140"/>
        <v>104.67</v>
      </c>
      <c r="BN72" s="22">
        <f t="shared" ref="BN72:BP72" si="163">AE72</f>
        <v>104.67</v>
      </c>
      <c r="BO72" s="22">
        <f t="shared" si="163"/>
        <v>0</v>
      </c>
      <c r="BP72" s="22">
        <f t="shared" si="163"/>
        <v>104.67</v>
      </c>
      <c r="BQ72" s="1">
        <f t="shared" si="148"/>
        <v>0</v>
      </c>
      <c r="BR72" s="1">
        <f t="shared" si="149"/>
        <v>0</v>
      </c>
      <c r="BS72" s="1">
        <f t="shared" si="150"/>
        <v>0</v>
      </c>
      <c r="BT72" s="1">
        <f t="shared" si="151"/>
        <v>0</v>
      </c>
    </row>
    <row r="73" spans="1:72">
      <c r="A73">
        <v>28226.46</v>
      </c>
      <c r="B73">
        <v>-1434.38</v>
      </c>
      <c r="C73">
        <v>25309.25</v>
      </c>
      <c r="D73">
        <v>5316.15</v>
      </c>
      <c r="E73">
        <v>500</v>
      </c>
      <c r="F73" s="3">
        <v>0</v>
      </c>
      <c r="G73">
        <v>0</v>
      </c>
      <c r="H73">
        <v>303.54</v>
      </c>
      <c r="I73">
        <v>0</v>
      </c>
      <c r="J73">
        <v>548.69</v>
      </c>
      <c r="K73">
        <v>380.42</v>
      </c>
      <c r="L73">
        <v>0</v>
      </c>
      <c r="M73">
        <v>592.82</v>
      </c>
      <c r="N73">
        <v>626.54</v>
      </c>
      <c r="O73">
        <v>0</v>
      </c>
      <c r="P73">
        <v>313.6</v>
      </c>
      <c r="Q73">
        <v>0</v>
      </c>
      <c r="R73">
        <v>142.19</v>
      </c>
      <c r="S73">
        <v>28554.271</v>
      </c>
      <c r="T73">
        <v>2246.469</v>
      </c>
      <c r="U73">
        <v>7613.167</v>
      </c>
      <c r="V73">
        <v>370.512</v>
      </c>
      <c r="W73">
        <v>7983.679</v>
      </c>
      <c r="X73">
        <v>778.888</v>
      </c>
      <c r="Y73">
        <v>50.034</v>
      </c>
      <c r="Z73">
        <v>12734.168</v>
      </c>
      <c r="AA73">
        <v>3530.217</v>
      </c>
      <c r="AB73">
        <v>1454.38</v>
      </c>
      <c r="AC73" t="s">
        <v>60</v>
      </c>
      <c r="AD73" s="3">
        <v>1907.6907</v>
      </c>
      <c r="AE73">
        <v>500</v>
      </c>
      <c r="AF73">
        <v>0</v>
      </c>
      <c r="AG73">
        <v>500</v>
      </c>
      <c r="AH73">
        <v>240</v>
      </c>
      <c r="AI73">
        <v>0</v>
      </c>
      <c r="AJ73">
        <v>240</v>
      </c>
      <c r="AK73">
        <v>4449</v>
      </c>
      <c r="AL73">
        <v>27101.3</v>
      </c>
      <c r="AM73">
        <v>31550.3</v>
      </c>
      <c r="AN73">
        <v>9377.58</v>
      </c>
      <c r="AO73">
        <v>8903.39</v>
      </c>
      <c r="AP73">
        <v>474.19</v>
      </c>
      <c r="AQ73">
        <v>500</v>
      </c>
      <c r="AR73">
        <v>240</v>
      </c>
      <c r="AU73">
        <v>281</v>
      </c>
      <c r="AV73" s="13">
        <v>276</v>
      </c>
      <c r="AW73" s="3">
        <v>240</v>
      </c>
      <c r="AX73" s="3">
        <v>500</v>
      </c>
      <c r="AY73" s="3">
        <v>291</v>
      </c>
      <c r="AZ73" s="17">
        <v>306</v>
      </c>
      <c r="BA73" s="3">
        <v>240</v>
      </c>
      <c r="BB73" s="3">
        <v>500</v>
      </c>
      <c r="BE73" s="21">
        <f t="shared" si="138"/>
        <v>240</v>
      </c>
      <c r="BF73" s="21">
        <f t="shared" ref="BF73:BH73" si="164">AH73</f>
        <v>240</v>
      </c>
      <c r="BG73" s="21">
        <f t="shared" si="164"/>
        <v>0</v>
      </c>
      <c r="BH73" s="21">
        <f t="shared" si="164"/>
        <v>240</v>
      </c>
      <c r="BI73">
        <f t="shared" si="143"/>
        <v>0</v>
      </c>
      <c r="BJ73">
        <f t="shared" si="144"/>
        <v>0</v>
      </c>
      <c r="BK73">
        <f t="shared" si="145"/>
        <v>0</v>
      </c>
      <c r="BL73">
        <f t="shared" si="146"/>
        <v>0</v>
      </c>
      <c r="BM73" s="21">
        <f t="shared" si="140"/>
        <v>500</v>
      </c>
      <c r="BN73" s="21">
        <f t="shared" ref="BN73:BP73" si="165">AE73</f>
        <v>500</v>
      </c>
      <c r="BO73" s="21">
        <f t="shared" si="165"/>
        <v>0</v>
      </c>
      <c r="BP73" s="21">
        <f t="shared" si="165"/>
        <v>500</v>
      </c>
      <c r="BQ73">
        <f t="shared" si="148"/>
        <v>0</v>
      </c>
      <c r="BR73">
        <f t="shared" si="149"/>
        <v>0</v>
      </c>
      <c r="BS73">
        <f t="shared" si="150"/>
        <v>0</v>
      </c>
      <c r="BT73">
        <f t="shared" si="151"/>
        <v>0</v>
      </c>
    </row>
    <row r="74" spans="1:72">
      <c r="A74">
        <v>29448.7</v>
      </c>
      <c r="B74">
        <v>-1408</v>
      </c>
      <c r="C74">
        <v>23812.04</v>
      </c>
      <c r="D74">
        <v>5767.94</v>
      </c>
      <c r="E74">
        <v>192.67</v>
      </c>
      <c r="F74" s="3">
        <v>0</v>
      </c>
      <c r="G74">
        <v>0</v>
      </c>
      <c r="H74">
        <v>277.9</v>
      </c>
      <c r="I74">
        <v>0</v>
      </c>
      <c r="J74">
        <v>571.7</v>
      </c>
      <c r="K74">
        <v>445.78</v>
      </c>
      <c r="L74">
        <v>0</v>
      </c>
      <c r="M74">
        <v>668.88</v>
      </c>
      <c r="N74">
        <v>709.17</v>
      </c>
      <c r="O74">
        <v>0</v>
      </c>
      <c r="P74">
        <v>290.7</v>
      </c>
      <c r="Q74">
        <v>0</v>
      </c>
      <c r="R74">
        <v>176.87</v>
      </c>
      <c r="S74">
        <v>29264.93</v>
      </c>
      <c r="T74">
        <v>1315.391</v>
      </c>
      <c r="U74">
        <v>7158.564</v>
      </c>
      <c r="V74">
        <v>17.604</v>
      </c>
      <c r="W74">
        <v>7176.168</v>
      </c>
      <c r="X74">
        <v>1471.714</v>
      </c>
      <c r="Y74">
        <v>50.033</v>
      </c>
      <c r="Z74">
        <v>12228.621</v>
      </c>
      <c r="AA74">
        <v>1919.004</v>
      </c>
      <c r="AB74">
        <v>1373.06</v>
      </c>
      <c r="AC74" t="s">
        <v>60</v>
      </c>
      <c r="AD74" s="3">
        <v>2142.7378</v>
      </c>
      <c r="AE74">
        <v>192.67</v>
      </c>
      <c r="AF74">
        <v>0</v>
      </c>
      <c r="AG74">
        <v>192.67</v>
      </c>
      <c r="AH74">
        <v>230</v>
      </c>
      <c r="AI74">
        <v>0</v>
      </c>
      <c r="AJ74">
        <v>230</v>
      </c>
      <c r="AK74">
        <v>4472</v>
      </c>
      <c r="AL74">
        <v>27327.8</v>
      </c>
      <c r="AM74">
        <v>31799.8</v>
      </c>
      <c r="AN74">
        <v>8468.72</v>
      </c>
      <c r="AO74">
        <v>8408.36</v>
      </c>
      <c r="AP74">
        <v>60.36</v>
      </c>
      <c r="AQ74">
        <v>192.67</v>
      </c>
      <c r="AR74">
        <v>230</v>
      </c>
      <c r="AU74">
        <v>281</v>
      </c>
      <c r="AV74" s="13">
        <v>301.4</v>
      </c>
      <c r="AW74" s="3">
        <v>230</v>
      </c>
      <c r="AX74" s="3">
        <v>192.67</v>
      </c>
      <c r="AY74" s="3">
        <v>291</v>
      </c>
      <c r="AZ74" s="17">
        <v>331.4</v>
      </c>
      <c r="BA74" s="3">
        <v>230</v>
      </c>
      <c r="BB74" s="3">
        <v>192.67</v>
      </c>
      <c r="BE74" s="21">
        <f t="shared" si="138"/>
        <v>230</v>
      </c>
      <c r="BF74" s="21">
        <f t="shared" ref="BF74:BH74" si="166">AH74</f>
        <v>230</v>
      </c>
      <c r="BG74" s="21">
        <f t="shared" si="166"/>
        <v>0</v>
      </c>
      <c r="BH74" s="21">
        <f t="shared" si="166"/>
        <v>230</v>
      </c>
      <c r="BI74">
        <f t="shared" si="143"/>
        <v>0</v>
      </c>
      <c r="BJ74">
        <f t="shared" si="144"/>
        <v>0</v>
      </c>
      <c r="BK74">
        <f t="shared" si="145"/>
        <v>0</v>
      </c>
      <c r="BL74">
        <f t="shared" si="146"/>
        <v>0</v>
      </c>
      <c r="BM74" s="21">
        <f t="shared" si="140"/>
        <v>192.67</v>
      </c>
      <c r="BN74" s="21">
        <f t="shared" ref="BN74:BP74" si="167">AE74</f>
        <v>192.67</v>
      </c>
      <c r="BO74" s="21">
        <f t="shared" si="167"/>
        <v>0</v>
      </c>
      <c r="BP74" s="21">
        <f t="shared" si="167"/>
        <v>192.67</v>
      </c>
      <c r="BQ74">
        <f t="shared" si="148"/>
        <v>0</v>
      </c>
      <c r="BR74">
        <f t="shared" si="149"/>
        <v>0</v>
      </c>
      <c r="BS74">
        <f t="shared" si="150"/>
        <v>0</v>
      </c>
      <c r="BT74">
        <f t="shared" si="151"/>
        <v>0</v>
      </c>
    </row>
    <row r="75" spans="1:72">
      <c r="A75">
        <v>30448.96</v>
      </c>
      <c r="B75">
        <v>-1624</v>
      </c>
      <c r="C75">
        <v>23093.12</v>
      </c>
      <c r="D75">
        <v>6666.92</v>
      </c>
      <c r="E75">
        <v>139</v>
      </c>
      <c r="F75" s="3">
        <v>0</v>
      </c>
      <c r="G75">
        <v>0</v>
      </c>
      <c r="H75">
        <v>251.42</v>
      </c>
      <c r="I75">
        <v>0</v>
      </c>
      <c r="J75">
        <v>587.2</v>
      </c>
      <c r="K75">
        <v>332.97</v>
      </c>
      <c r="L75">
        <v>0</v>
      </c>
      <c r="M75">
        <v>698.89</v>
      </c>
      <c r="N75">
        <v>696.84</v>
      </c>
      <c r="O75">
        <v>0</v>
      </c>
      <c r="P75">
        <v>294.6</v>
      </c>
      <c r="Q75">
        <v>0</v>
      </c>
      <c r="R75">
        <v>166.08</v>
      </c>
      <c r="S75">
        <v>30457.643</v>
      </c>
      <c r="T75">
        <v>1496.388</v>
      </c>
      <c r="U75">
        <v>7592.982</v>
      </c>
      <c r="V75">
        <v>4.079</v>
      </c>
      <c r="W75">
        <v>7597.061</v>
      </c>
      <c r="X75">
        <v>1480.672</v>
      </c>
      <c r="Y75">
        <v>49.964</v>
      </c>
      <c r="Z75">
        <v>12122.645</v>
      </c>
      <c r="AA75">
        <v>2108.424</v>
      </c>
      <c r="AB75">
        <v>1805.01</v>
      </c>
      <c r="AC75" t="s">
        <v>60</v>
      </c>
      <c r="AD75" s="3">
        <v>2042.8638</v>
      </c>
      <c r="AE75">
        <v>139</v>
      </c>
      <c r="AF75">
        <v>0</v>
      </c>
      <c r="AG75">
        <v>139</v>
      </c>
      <c r="AH75">
        <v>245</v>
      </c>
      <c r="AI75">
        <v>0</v>
      </c>
      <c r="AJ75">
        <v>245</v>
      </c>
      <c r="AK75">
        <v>4256</v>
      </c>
      <c r="AL75">
        <v>28863.2</v>
      </c>
      <c r="AM75">
        <v>33119.2</v>
      </c>
      <c r="AN75">
        <v>7963.36</v>
      </c>
      <c r="AO75">
        <v>7954.54</v>
      </c>
      <c r="AP75">
        <v>8.82</v>
      </c>
      <c r="AQ75">
        <v>139</v>
      </c>
      <c r="AR75">
        <v>245</v>
      </c>
      <c r="AU75">
        <v>281</v>
      </c>
      <c r="AV75" s="13">
        <v>275</v>
      </c>
      <c r="AW75" s="3">
        <v>245</v>
      </c>
      <c r="AX75" s="3">
        <v>139</v>
      </c>
      <c r="AY75" s="3">
        <v>291</v>
      </c>
      <c r="AZ75" s="17">
        <v>305</v>
      </c>
      <c r="BA75" s="3">
        <v>245</v>
      </c>
      <c r="BB75" s="3">
        <v>139</v>
      </c>
      <c r="BE75" s="21">
        <f t="shared" si="138"/>
        <v>245</v>
      </c>
      <c r="BF75" s="21">
        <f t="shared" ref="BF75:BH75" si="168">AH75</f>
        <v>245</v>
      </c>
      <c r="BG75" s="21">
        <f t="shared" si="168"/>
        <v>0</v>
      </c>
      <c r="BH75" s="21">
        <f t="shared" si="168"/>
        <v>245</v>
      </c>
      <c r="BI75">
        <f t="shared" si="143"/>
        <v>0</v>
      </c>
      <c r="BJ75">
        <f t="shared" si="144"/>
        <v>0</v>
      </c>
      <c r="BK75">
        <f t="shared" si="145"/>
        <v>0</v>
      </c>
      <c r="BL75">
        <f t="shared" si="146"/>
        <v>0</v>
      </c>
      <c r="BM75" s="21">
        <f t="shared" si="140"/>
        <v>139</v>
      </c>
      <c r="BN75" s="21">
        <f t="shared" ref="BN75:BP75" si="169">AE75</f>
        <v>139</v>
      </c>
      <c r="BO75" s="21">
        <f t="shared" si="169"/>
        <v>0</v>
      </c>
      <c r="BP75" s="21">
        <f t="shared" si="169"/>
        <v>139</v>
      </c>
      <c r="BQ75">
        <f t="shared" si="148"/>
        <v>0</v>
      </c>
      <c r="BR75">
        <f t="shared" si="149"/>
        <v>0</v>
      </c>
      <c r="BS75">
        <f t="shared" si="150"/>
        <v>0</v>
      </c>
      <c r="BT75">
        <f t="shared" si="151"/>
        <v>0</v>
      </c>
    </row>
    <row r="76" spans="1:72">
      <c r="A76">
        <v>30890.39</v>
      </c>
      <c r="B76">
        <v>-1748</v>
      </c>
      <c r="C76">
        <v>25690.88</v>
      </c>
      <c r="D76">
        <v>7085.75</v>
      </c>
      <c r="E76">
        <v>290</v>
      </c>
      <c r="F76" s="3">
        <v>0</v>
      </c>
      <c r="G76">
        <v>0</v>
      </c>
      <c r="H76">
        <v>383.88</v>
      </c>
      <c r="I76">
        <v>0</v>
      </c>
      <c r="J76">
        <v>632.67</v>
      </c>
      <c r="K76">
        <v>340.64</v>
      </c>
      <c r="L76">
        <v>0</v>
      </c>
      <c r="M76">
        <v>688.61</v>
      </c>
      <c r="N76">
        <v>692.31</v>
      </c>
      <c r="O76">
        <v>0</v>
      </c>
      <c r="P76">
        <v>292.5</v>
      </c>
      <c r="Q76">
        <v>0</v>
      </c>
      <c r="R76">
        <v>175.76</v>
      </c>
      <c r="S76">
        <v>30972.271</v>
      </c>
      <c r="T76">
        <v>1781.141</v>
      </c>
      <c r="U76">
        <v>7002.671</v>
      </c>
      <c r="V76">
        <v>3.2</v>
      </c>
      <c r="W76">
        <v>7005.871</v>
      </c>
      <c r="X76">
        <v>1423.833</v>
      </c>
      <c r="Y76">
        <v>50.029</v>
      </c>
      <c r="Z76">
        <v>10585.465</v>
      </c>
      <c r="AA76">
        <v>3638.523</v>
      </c>
      <c r="AB76">
        <v>1703.73</v>
      </c>
      <c r="AC76" t="s">
        <v>60</v>
      </c>
      <c r="AD76" s="3">
        <v>2038.8016</v>
      </c>
      <c r="AE76">
        <v>290</v>
      </c>
      <c r="AF76">
        <v>0</v>
      </c>
      <c r="AG76">
        <v>290</v>
      </c>
      <c r="AH76">
        <v>270</v>
      </c>
      <c r="AI76">
        <v>0</v>
      </c>
      <c r="AJ76">
        <v>270</v>
      </c>
      <c r="AK76">
        <v>4132</v>
      </c>
      <c r="AL76">
        <v>29618.3</v>
      </c>
      <c r="AM76">
        <v>33750.3</v>
      </c>
      <c r="AN76">
        <v>7559.25</v>
      </c>
      <c r="AO76">
        <v>7556.34</v>
      </c>
      <c r="AP76">
        <v>2.91</v>
      </c>
      <c r="AQ76">
        <v>290</v>
      </c>
      <c r="AR76">
        <v>270</v>
      </c>
      <c r="AU76">
        <v>281</v>
      </c>
      <c r="AV76" s="13">
        <v>276</v>
      </c>
      <c r="AW76" s="3">
        <v>270</v>
      </c>
      <c r="AX76" s="3">
        <v>290</v>
      </c>
      <c r="AY76" s="3">
        <v>291</v>
      </c>
      <c r="AZ76" s="17">
        <v>306</v>
      </c>
      <c r="BA76" s="3">
        <v>270</v>
      </c>
      <c r="BB76" s="3">
        <v>290</v>
      </c>
      <c r="BE76" s="21">
        <f t="shared" si="138"/>
        <v>270</v>
      </c>
      <c r="BF76" s="21">
        <f t="shared" ref="BF76:BH76" si="170">AH76</f>
        <v>270</v>
      </c>
      <c r="BG76" s="21">
        <f t="shared" si="170"/>
        <v>0</v>
      </c>
      <c r="BH76" s="21">
        <f t="shared" si="170"/>
        <v>270</v>
      </c>
      <c r="BI76">
        <f t="shared" si="143"/>
        <v>0</v>
      </c>
      <c r="BJ76">
        <f t="shared" si="144"/>
        <v>0</v>
      </c>
      <c r="BK76">
        <f t="shared" si="145"/>
        <v>0</v>
      </c>
      <c r="BL76">
        <f t="shared" si="146"/>
        <v>0</v>
      </c>
      <c r="BM76" s="21">
        <f t="shared" si="140"/>
        <v>290</v>
      </c>
      <c r="BN76" s="21">
        <f t="shared" ref="BN76:BP76" si="171">AE76</f>
        <v>290</v>
      </c>
      <c r="BO76" s="21">
        <f t="shared" si="171"/>
        <v>0</v>
      </c>
      <c r="BP76" s="21">
        <f t="shared" si="171"/>
        <v>290</v>
      </c>
      <c r="BQ76">
        <f t="shared" si="148"/>
        <v>0</v>
      </c>
      <c r="BR76">
        <f t="shared" si="149"/>
        <v>0</v>
      </c>
      <c r="BS76">
        <f t="shared" si="150"/>
        <v>0</v>
      </c>
      <c r="BT76">
        <f t="shared" si="151"/>
        <v>0</v>
      </c>
    </row>
    <row r="77" spans="1:72">
      <c r="A77">
        <v>31158.84</v>
      </c>
      <c r="B77">
        <v>-1748</v>
      </c>
      <c r="C77">
        <v>27237.92</v>
      </c>
      <c r="D77">
        <v>6988.75</v>
      </c>
      <c r="E77">
        <v>276</v>
      </c>
      <c r="F77" s="3">
        <v>0</v>
      </c>
      <c r="G77">
        <v>0</v>
      </c>
      <c r="H77">
        <v>533.42</v>
      </c>
      <c r="I77">
        <v>0</v>
      </c>
      <c r="J77">
        <v>631.16</v>
      </c>
      <c r="K77">
        <v>412.75</v>
      </c>
      <c r="L77">
        <v>0</v>
      </c>
      <c r="M77">
        <v>807.84</v>
      </c>
      <c r="N77">
        <v>812.36</v>
      </c>
      <c r="O77">
        <v>0</v>
      </c>
      <c r="P77">
        <v>293.4</v>
      </c>
      <c r="Q77">
        <v>0</v>
      </c>
      <c r="R77">
        <v>219.73</v>
      </c>
      <c r="S77">
        <v>31259.77</v>
      </c>
      <c r="T77">
        <v>1642.395</v>
      </c>
      <c r="U77">
        <v>6456.932</v>
      </c>
      <c r="V77">
        <v>14.245</v>
      </c>
      <c r="W77">
        <v>6471.177</v>
      </c>
      <c r="X77">
        <v>1412.674</v>
      </c>
      <c r="Y77">
        <v>50.033</v>
      </c>
      <c r="Z77">
        <v>9472.715</v>
      </c>
      <c r="AA77">
        <v>4591.867</v>
      </c>
      <c r="AB77">
        <v>1596.69</v>
      </c>
      <c r="AC77" t="s">
        <v>60</v>
      </c>
      <c r="AD77" s="3">
        <v>2391.652</v>
      </c>
      <c r="AE77">
        <v>276</v>
      </c>
      <c r="AF77">
        <v>0</v>
      </c>
      <c r="AG77">
        <v>276</v>
      </c>
      <c r="AH77">
        <v>270</v>
      </c>
      <c r="AI77">
        <v>0</v>
      </c>
      <c r="AJ77">
        <v>270</v>
      </c>
      <c r="AK77">
        <v>4132</v>
      </c>
      <c r="AL77">
        <v>29771.1</v>
      </c>
      <c r="AM77">
        <v>33903.1</v>
      </c>
      <c r="AN77">
        <v>7118.09</v>
      </c>
      <c r="AO77">
        <v>7117.36</v>
      </c>
      <c r="AP77">
        <v>0.73</v>
      </c>
      <c r="AQ77">
        <v>276</v>
      </c>
      <c r="AR77">
        <v>270</v>
      </c>
      <c r="AU77">
        <v>281</v>
      </c>
      <c r="AV77" s="13">
        <v>275</v>
      </c>
      <c r="AW77" s="3">
        <v>270</v>
      </c>
      <c r="AX77" s="3">
        <v>276</v>
      </c>
      <c r="AY77" s="3">
        <v>291</v>
      </c>
      <c r="AZ77" s="17">
        <v>305</v>
      </c>
      <c r="BA77" s="3">
        <v>270</v>
      </c>
      <c r="BB77" s="3">
        <v>276</v>
      </c>
      <c r="BE77" s="21">
        <f t="shared" si="138"/>
        <v>270</v>
      </c>
      <c r="BF77" s="21">
        <f t="shared" ref="BF77:BH77" si="172">AH77</f>
        <v>270</v>
      </c>
      <c r="BG77" s="21">
        <f t="shared" si="172"/>
        <v>0</v>
      </c>
      <c r="BH77" s="21">
        <f t="shared" si="172"/>
        <v>270</v>
      </c>
      <c r="BI77">
        <f t="shared" si="143"/>
        <v>0</v>
      </c>
      <c r="BJ77">
        <f t="shared" si="144"/>
        <v>0</v>
      </c>
      <c r="BK77">
        <f t="shared" si="145"/>
        <v>0</v>
      </c>
      <c r="BL77">
        <f t="shared" si="146"/>
        <v>0</v>
      </c>
      <c r="BM77" s="21">
        <f t="shared" si="140"/>
        <v>276</v>
      </c>
      <c r="BN77" s="21">
        <f t="shared" ref="BN77:BP77" si="173">AE77</f>
        <v>276</v>
      </c>
      <c r="BO77" s="21">
        <f t="shared" si="173"/>
        <v>0</v>
      </c>
      <c r="BP77" s="21">
        <f t="shared" si="173"/>
        <v>276</v>
      </c>
      <c r="BQ77">
        <f t="shared" si="148"/>
        <v>0</v>
      </c>
      <c r="BR77">
        <f t="shared" si="149"/>
        <v>0</v>
      </c>
      <c r="BS77">
        <f t="shared" si="150"/>
        <v>0</v>
      </c>
      <c r="BT77">
        <f t="shared" si="151"/>
        <v>0</v>
      </c>
    </row>
    <row r="78" spans="1:72">
      <c r="A78">
        <v>30886.83</v>
      </c>
      <c r="B78">
        <v>-1748</v>
      </c>
      <c r="C78">
        <v>27534.07</v>
      </c>
      <c r="D78">
        <v>7040.08</v>
      </c>
      <c r="E78">
        <v>278</v>
      </c>
      <c r="F78" s="3">
        <v>0</v>
      </c>
      <c r="G78">
        <v>0</v>
      </c>
      <c r="H78">
        <v>611.17</v>
      </c>
      <c r="I78">
        <v>0</v>
      </c>
      <c r="J78">
        <v>631.22</v>
      </c>
      <c r="K78">
        <v>484.62</v>
      </c>
      <c r="L78">
        <v>0</v>
      </c>
      <c r="M78">
        <v>928.29</v>
      </c>
      <c r="N78">
        <v>900.75</v>
      </c>
      <c r="O78">
        <v>0</v>
      </c>
      <c r="P78">
        <v>290.4</v>
      </c>
      <c r="Q78">
        <v>0</v>
      </c>
      <c r="R78">
        <v>241.19</v>
      </c>
      <c r="S78">
        <v>30972.533</v>
      </c>
      <c r="T78">
        <v>1685.235</v>
      </c>
      <c r="U78">
        <v>6164.147</v>
      </c>
      <c r="V78">
        <v>14.176</v>
      </c>
      <c r="W78">
        <v>6178.323</v>
      </c>
      <c r="X78">
        <v>1409.376</v>
      </c>
      <c r="Y78">
        <v>50.035</v>
      </c>
      <c r="Z78">
        <v>9190.047</v>
      </c>
      <c r="AA78">
        <v>4860.414</v>
      </c>
      <c r="AB78">
        <v>1591.87</v>
      </c>
      <c r="AC78" t="s">
        <v>60</v>
      </c>
      <c r="AD78" s="3">
        <v>2680.9084</v>
      </c>
      <c r="AE78">
        <v>278</v>
      </c>
      <c r="AF78">
        <v>0</v>
      </c>
      <c r="AG78">
        <v>278</v>
      </c>
      <c r="AH78">
        <v>298</v>
      </c>
      <c r="AI78">
        <v>0</v>
      </c>
      <c r="AJ78">
        <v>298</v>
      </c>
      <c r="AK78">
        <v>4132</v>
      </c>
      <c r="AL78">
        <v>29618.1</v>
      </c>
      <c r="AM78">
        <v>33750.1</v>
      </c>
      <c r="AN78">
        <v>6781.33</v>
      </c>
      <c r="AO78">
        <v>6781.32</v>
      </c>
      <c r="AP78">
        <v>0.01</v>
      </c>
      <c r="AQ78">
        <v>278</v>
      </c>
      <c r="AR78">
        <v>298</v>
      </c>
      <c r="AU78">
        <v>281</v>
      </c>
      <c r="AV78" s="13">
        <v>275</v>
      </c>
      <c r="AW78" s="3">
        <v>298</v>
      </c>
      <c r="AX78" s="3">
        <v>278</v>
      </c>
      <c r="AY78" s="3">
        <v>291</v>
      </c>
      <c r="AZ78" s="17">
        <v>305</v>
      </c>
      <c r="BA78" s="3">
        <v>298</v>
      </c>
      <c r="BB78" s="3">
        <v>278</v>
      </c>
      <c r="BE78" s="21">
        <f t="shared" si="138"/>
        <v>298</v>
      </c>
      <c r="BF78" s="21">
        <f t="shared" ref="BF78:BH78" si="174">AH78</f>
        <v>298</v>
      </c>
      <c r="BG78" s="21">
        <f t="shared" si="174"/>
        <v>0</v>
      </c>
      <c r="BH78" s="21">
        <f t="shared" si="174"/>
        <v>298</v>
      </c>
      <c r="BI78">
        <f t="shared" si="143"/>
        <v>0</v>
      </c>
      <c r="BJ78">
        <f t="shared" si="144"/>
        <v>0</v>
      </c>
      <c r="BK78">
        <f t="shared" si="145"/>
        <v>0</v>
      </c>
      <c r="BL78">
        <f t="shared" si="146"/>
        <v>0</v>
      </c>
      <c r="BM78" s="21">
        <f t="shared" si="140"/>
        <v>278</v>
      </c>
      <c r="BN78" s="21">
        <f t="shared" ref="BN78:BP78" si="175">AE78</f>
        <v>278</v>
      </c>
      <c r="BO78" s="21">
        <f t="shared" si="175"/>
        <v>0</v>
      </c>
      <c r="BP78" s="21">
        <f t="shared" si="175"/>
        <v>278</v>
      </c>
      <c r="BQ78">
        <f t="shared" si="148"/>
        <v>0</v>
      </c>
      <c r="BR78">
        <f t="shared" si="149"/>
        <v>0</v>
      </c>
      <c r="BS78">
        <f t="shared" si="150"/>
        <v>0</v>
      </c>
      <c r="BT78">
        <f t="shared" si="151"/>
        <v>0</v>
      </c>
    </row>
    <row r="79" spans="1:72">
      <c r="A79">
        <v>30647.21</v>
      </c>
      <c r="B79">
        <v>-1748</v>
      </c>
      <c r="C79">
        <v>27984.07</v>
      </c>
      <c r="D79">
        <v>6698.87</v>
      </c>
      <c r="E79">
        <v>274</v>
      </c>
      <c r="F79" s="3">
        <v>0</v>
      </c>
      <c r="G79">
        <v>0</v>
      </c>
      <c r="H79">
        <v>627.4</v>
      </c>
      <c r="I79">
        <v>0</v>
      </c>
      <c r="J79">
        <v>632.64</v>
      </c>
      <c r="K79">
        <v>558.36</v>
      </c>
      <c r="L79">
        <v>0</v>
      </c>
      <c r="M79">
        <v>949.26</v>
      </c>
      <c r="N79">
        <v>921.3</v>
      </c>
      <c r="O79">
        <v>0</v>
      </c>
      <c r="P79">
        <v>290.3</v>
      </c>
      <c r="Q79">
        <v>0</v>
      </c>
      <c r="R79">
        <v>282</v>
      </c>
      <c r="S79">
        <v>30809.178</v>
      </c>
      <c r="T79">
        <v>1694.539</v>
      </c>
      <c r="U79">
        <v>5791.125</v>
      </c>
      <c r="V79">
        <v>14.188</v>
      </c>
      <c r="W79">
        <v>5805.314</v>
      </c>
      <c r="X79">
        <v>1415.667</v>
      </c>
      <c r="Y79">
        <v>50.031</v>
      </c>
      <c r="Z79">
        <v>8956.945</v>
      </c>
      <c r="AA79">
        <v>5120.078</v>
      </c>
      <c r="AB79">
        <v>1587.53</v>
      </c>
      <c r="AC79" t="s">
        <v>60</v>
      </c>
      <c r="AD79" s="3">
        <v>2829.5288</v>
      </c>
      <c r="AE79">
        <v>274</v>
      </c>
      <c r="AF79">
        <v>0</v>
      </c>
      <c r="AG79">
        <v>274</v>
      </c>
      <c r="AH79">
        <v>284</v>
      </c>
      <c r="AI79">
        <v>0</v>
      </c>
      <c r="AJ79">
        <v>284</v>
      </c>
      <c r="AK79">
        <v>4132</v>
      </c>
      <c r="AL79">
        <v>29439.7</v>
      </c>
      <c r="AM79">
        <v>33571.7</v>
      </c>
      <c r="AN79">
        <v>6497.19</v>
      </c>
      <c r="AO79">
        <v>6497.19</v>
      </c>
      <c r="AP79">
        <v>0</v>
      </c>
      <c r="AQ79">
        <v>274</v>
      </c>
      <c r="AR79">
        <v>284</v>
      </c>
      <c r="AU79">
        <v>281</v>
      </c>
      <c r="AV79" s="13">
        <v>275</v>
      </c>
      <c r="AW79" s="3">
        <v>284</v>
      </c>
      <c r="AX79" s="3">
        <v>274</v>
      </c>
      <c r="AY79" s="3">
        <v>291</v>
      </c>
      <c r="AZ79" s="17">
        <v>305</v>
      </c>
      <c r="BA79" s="3">
        <v>284</v>
      </c>
      <c r="BB79" s="3">
        <v>274</v>
      </c>
      <c r="BE79" s="21">
        <f t="shared" si="138"/>
        <v>284</v>
      </c>
      <c r="BF79" s="21">
        <f t="shared" ref="BF79:BH79" si="176">AH79</f>
        <v>284</v>
      </c>
      <c r="BG79" s="21">
        <f t="shared" si="176"/>
        <v>0</v>
      </c>
      <c r="BH79" s="21">
        <f t="shared" si="176"/>
        <v>284</v>
      </c>
      <c r="BI79">
        <f t="shared" si="143"/>
        <v>0</v>
      </c>
      <c r="BJ79">
        <f t="shared" si="144"/>
        <v>0</v>
      </c>
      <c r="BK79">
        <f t="shared" si="145"/>
        <v>0</v>
      </c>
      <c r="BL79">
        <f t="shared" si="146"/>
        <v>0</v>
      </c>
      <c r="BM79" s="21">
        <f t="shared" si="140"/>
        <v>274</v>
      </c>
      <c r="BN79" s="21">
        <f t="shared" ref="BN79:BP79" si="177">AE79</f>
        <v>274</v>
      </c>
      <c r="BO79" s="21">
        <f t="shared" si="177"/>
        <v>0</v>
      </c>
      <c r="BP79" s="21">
        <f t="shared" si="177"/>
        <v>274</v>
      </c>
      <c r="BQ79">
        <f t="shared" si="148"/>
        <v>0</v>
      </c>
      <c r="BR79">
        <f t="shared" si="149"/>
        <v>0</v>
      </c>
      <c r="BS79">
        <f t="shared" si="150"/>
        <v>0</v>
      </c>
      <c r="BT79">
        <f t="shared" si="151"/>
        <v>0</v>
      </c>
    </row>
    <row r="80" spans="1:72">
      <c r="A80">
        <v>30484.38</v>
      </c>
      <c r="B80">
        <v>-1748</v>
      </c>
      <c r="C80">
        <v>27009.73</v>
      </c>
      <c r="D80">
        <v>6379.84</v>
      </c>
      <c r="E80">
        <v>260</v>
      </c>
      <c r="F80" s="3">
        <v>0</v>
      </c>
      <c r="G80">
        <v>0</v>
      </c>
      <c r="H80">
        <v>588.1</v>
      </c>
      <c r="I80">
        <v>0</v>
      </c>
      <c r="J80">
        <v>617.47</v>
      </c>
      <c r="K80">
        <v>567.89</v>
      </c>
      <c r="L80">
        <v>0</v>
      </c>
      <c r="M80">
        <v>916.37</v>
      </c>
      <c r="N80">
        <v>865.8</v>
      </c>
      <c r="O80">
        <v>0</v>
      </c>
      <c r="P80">
        <v>293.5</v>
      </c>
      <c r="Q80">
        <v>0</v>
      </c>
      <c r="R80">
        <v>303.36</v>
      </c>
      <c r="S80">
        <v>30407.668</v>
      </c>
      <c r="T80">
        <v>1430.449</v>
      </c>
      <c r="U80">
        <v>5408.891</v>
      </c>
      <c r="V80">
        <v>14.115</v>
      </c>
      <c r="W80">
        <v>5423.006</v>
      </c>
      <c r="X80">
        <v>1435.515</v>
      </c>
      <c r="Y80">
        <v>49.969</v>
      </c>
      <c r="Z80">
        <v>9246.871</v>
      </c>
      <c r="AA80">
        <v>4802.449</v>
      </c>
      <c r="AB80">
        <v>1575.46</v>
      </c>
      <c r="AC80" t="s">
        <v>60</v>
      </c>
      <c r="AD80" s="3">
        <v>2776.44</v>
      </c>
      <c r="AE80">
        <v>260</v>
      </c>
      <c r="AF80">
        <v>0</v>
      </c>
      <c r="AG80">
        <v>260</v>
      </c>
      <c r="AH80">
        <v>280</v>
      </c>
      <c r="AI80">
        <v>0</v>
      </c>
      <c r="AJ80">
        <v>280</v>
      </c>
      <c r="AK80">
        <v>4132</v>
      </c>
      <c r="AL80">
        <v>29286.7</v>
      </c>
      <c r="AM80">
        <v>33418.7</v>
      </c>
      <c r="AN80">
        <v>6287.96</v>
      </c>
      <c r="AO80">
        <v>6287.96</v>
      </c>
      <c r="AP80">
        <v>0</v>
      </c>
      <c r="AQ80">
        <v>260</v>
      </c>
      <c r="AR80">
        <v>280</v>
      </c>
      <c r="AU80">
        <v>281</v>
      </c>
      <c r="AV80" s="13">
        <v>275</v>
      </c>
      <c r="AW80" s="3">
        <v>280</v>
      </c>
      <c r="AX80" s="3">
        <v>260</v>
      </c>
      <c r="AY80" s="3">
        <v>291</v>
      </c>
      <c r="AZ80" s="17">
        <v>305</v>
      </c>
      <c r="BA80" s="3">
        <v>280</v>
      </c>
      <c r="BB80" s="3">
        <v>260</v>
      </c>
      <c r="BE80" s="21">
        <f t="shared" si="138"/>
        <v>280</v>
      </c>
      <c r="BF80" s="21">
        <f t="shared" ref="BF80:BH80" si="178">AH80</f>
        <v>280</v>
      </c>
      <c r="BG80" s="21">
        <f t="shared" si="178"/>
        <v>0</v>
      </c>
      <c r="BH80" s="21">
        <f t="shared" si="178"/>
        <v>280</v>
      </c>
      <c r="BI80">
        <f t="shared" si="143"/>
        <v>0</v>
      </c>
      <c r="BJ80">
        <f t="shared" si="144"/>
        <v>0</v>
      </c>
      <c r="BK80">
        <f t="shared" si="145"/>
        <v>0</v>
      </c>
      <c r="BL80">
        <f t="shared" si="146"/>
        <v>0</v>
      </c>
      <c r="BM80" s="21">
        <f t="shared" si="140"/>
        <v>260</v>
      </c>
      <c r="BN80" s="21">
        <f t="shared" ref="BN80:BP80" si="179">AE80</f>
        <v>260</v>
      </c>
      <c r="BO80" s="21">
        <f t="shared" si="179"/>
        <v>0</v>
      </c>
      <c r="BP80" s="21">
        <f t="shared" si="179"/>
        <v>260</v>
      </c>
      <c r="BQ80">
        <f t="shared" si="148"/>
        <v>0</v>
      </c>
      <c r="BR80">
        <f t="shared" si="149"/>
        <v>0</v>
      </c>
      <c r="BS80">
        <f t="shared" si="150"/>
        <v>0</v>
      </c>
      <c r="BT80">
        <f t="shared" si="151"/>
        <v>0</v>
      </c>
    </row>
    <row r="81" spans="1:72">
      <c r="A81">
        <v>30256.86</v>
      </c>
      <c r="B81">
        <v>-1748</v>
      </c>
      <c r="C81">
        <v>27079.34</v>
      </c>
      <c r="D81">
        <v>6114.73</v>
      </c>
      <c r="E81">
        <v>259.33</v>
      </c>
      <c r="F81" s="3">
        <v>0</v>
      </c>
      <c r="G81">
        <v>0</v>
      </c>
      <c r="H81">
        <v>597.51</v>
      </c>
      <c r="I81">
        <v>0</v>
      </c>
      <c r="J81">
        <v>631.06</v>
      </c>
      <c r="K81">
        <v>580.92</v>
      </c>
      <c r="L81">
        <v>0</v>
      </c>
      <c r="M81">
        <v>949.67</v>
      </c>
      <c r="N81">
        <v>900.75</v>
      </c>
      <c r="O81">
        <v>0</v>
      </c>
      <c r="P81">
        <v>289.3</v>
      </c>
      <c r="Q81">
        <v>0</v>
      </c>
      <c r="R81">
        <v>270.9</v>
      </c>
      <c r="S81">
        <v>30205.65</v>
      </c>
      <c r="T81">
        <v>1689.266</v>
      </c>
      <c r="U81">
        <v>5123.912</v>
      </c>
      <c r="V81">
        <v>14.074</v>
      </c>
      <c r="W81">
        <v>5137.986</v>
      </c>
      <c r="X81">
        <v>1533.283</v>
      </c>
      <c r="Y81">
        <v>50.034</v>
      </c>
      <c r="Z81">
        <v>9164.367</v>
      </c>
      <c r="AA81">
        <v>4903.578</v>
      </c>
      <c r="AB81">
        <v>1579.33</v>
      </c>
      <c r="AC81" t="s">
        <v>60</v>
      </c>
      <c r="AD81" s="3">
        <v>2817.9026</v>
      </c>
      <c r="AE81">
        <v>259.33</v>
      </c>
      <c r="AF81">
        <v>0</v>
      </c>
      <c r="AG81">
        <v>259.33</v>
      </c>
      <c r="AH81">
        <v>298</v>
      </c>
      <c r="AI81">
        <v>0</v>
      </c>
      <c r="AJ81">
        <v>298</v>
      </c>
      <c r="AK81">
        <v>4132</v>
      </c>
      <c r="AL81">
        <v>29133.7</v>
      </c>
      <c r="AM81">
        <v>33265.7</v>
      </c>
      <c r="AN81">
        <v>6124.48</v>
      </c>
      <c r="AO81">
        <v>6124.48</v>
      </c>
      <c r="AP81">
        <v>0</v>
      </c>
      <c r="AQ81">
        <v>259.33</v>
      </c>
      <c r="AR81">
        <v>298</v>
      </c>
      <c r="AU81">
        <v>281</v>
      </c>
      <c r="AV81" s="13">
        <v>275</v>
      </c>
      <c r="AW81" s="3">
        <v>298</v>
      </c>
      <c r="AX81" s="3">
        <v>259.33</v>
      </c>
      <c r="AY81" s="3">
        <v>291</v>
      </c>
      <c r="AZ81" s="17">
        <v>305</v>
      </c>
      <c r="BA81" s="3">
        <v>298</v>
      </c>
      <c r="BB81" s="3">
        <v>259.33</v>
      </c>
      <c r="BE81" s="21">
        <f t="shared" si="138"/>
        <v>298</v>
      </c>
      <c r="BF81" s="21">
        <f t="shared" ref="BF81:BH81" si="180">AH81</f>
        <v>298</v>
      </c>
      <c r="BG81" s="21">
        <f t="shared" si="180"/>
        <v>0</v>
      </c>
      <c r="BH81" s="21">
        <f t="shared" si="180"/>
        <v>298</v>
      </c>
      <c r="BI81">
        <f t="shared" si="143"/>
        <v>0</v>
      </c>
      <c r="BJ81">
        <f t="shared" si="144"/>
        <v>0</v>
      </c>
      <c r="BK81">
        <f t="shared" si="145"/>
        <v>0</v>
      </c>
      <c r="BL81">
        <f t="shared" si="146"/>
        <v>0</v>
      </c>
      <c r="BM81" s="21">
        <f t="shared" si="140"/>
        <v>259.33</v>
      </c>
      <c r="BN81" s="21">
        <f t="shared" ref="BN81:BP81" si="181">AE81</f>
        <v>259.33</v>
      </c>
      <c r="BO81" s="21">
        <f t="shared" si="181"/>
        <v>0</v>
      </c>
      <c r="BP81" s="21">
        <f t="shared" si="181"/>
        <v>259.33</v>
      </c>
      <c r="BQ81">
        <f t="shared" si="148"/>
        <v>0</v>
      </c>
      <c r="BR81">
        <f t="shared" si="149"/>
        <v>0</v>
      </c>
      <c r="BS81">
        <f t="shared" si="150"/>
        <v>0</v>
      </c>
      <c r="BT81">
        <f t="shared" si="151"/>
        <v>0</v>
      </c>
    </row>
    <row r="82" spans="1:72">
      <c r="A82">
        <v>30119.76</v>
      </c>
      <c r="B82">
        <v>-1750</v>
      </c>
      <c r="C82">
        <v>28221.66</v>
      </c>
      <c r="D82">
        <v>5752.25</v>
      </c>
      <c r="E82">
        <v>290</v>
      </c>
      <c r="F82" s="3">
        <v>0</v>
      </c>
      <c r="G82">
        <v>0</v>
      </c>
      <c r="H82">
        <v>629.12</v>
      </c>
      <c r="I82">
        <v>0</v>
      </c>
      <c r="J82">
        <v>629.58</v>
      </c>
      <c r="K82">
        <v>595.8</v>
      </c>
      <c r="L82">
        <v>0</v>
      </c>
      <c r="M82">
        <v>948.85</v>
      </c>
      <c r="N82">
        <v>919.25</v>
      </c>
      <c r="O82">
        <v>0</v>
      </c>
      <c r="P82">
        <v>290.1</v>
      </c>
      <c r="Q82">
        <v>0</v>
      </c>
      <c r="R82">
        <v>311.39</v>
      </c>
      <c r="S82">
        <v>30290.73</v>
      </c>
      <c r="T82">
        <v>1755.539</v>
      </c>
      <c r="U82">
        <v>4717.788</v>
      </c>
      <c r="V82">
        <v>7.455</v>
      </c>
      <c r="W82">
        <v>4725.243</v>
      </c>
      <c r="X82">
        <v>1410.215</v>
      </c>
      <c r="Y82">
        <v>50.035</v>
      </c>
      <c r="Z82">
        <v>8427.066</v>
      </c>
      <c r="AA82">
        <v>5754.859</v>
      </c>
      <c r="AB82">
        <v>1580.67</v>
      </c>
      <c r="AC82" t="s">
        <v>60</v>
      </c>
      <c r="AD82" s="3">
        <v>2888.5005</v>
      </c>
      <c r="AE82">
        <v>290</v>
      </c>
      <c r="AF82">
        <v>0</v>
      </c>
      <c r="AG82">
        <v>290</v>
      </c>
      <c r="AH82">
        <v>289</v>
      </c>
      <c r="AI82">
        <v>0</v>
      </c>
      <c r="AJ82">
        <v>289</v>
      </c>
      <c r="AK82">
        <v>4134</v>
      </c>
      <c r="AL82">
        <v>29006.3</v>
      </c>
      <c r="AM82">
        <v>33140.3</v>
      </c>
      <c r="AN82">
        <v>5905.97</v>
      </c>
      <c r="AO82">
        <v>5905.97</v>
      </c>
      <c r="AP82">
        <v>0</v>
      </c>
      <c r="AQ82">
        <v>290</v>
      </c>
      <c r="AR82">
        <v>289</v>
      </c>
      <c r="AU82">
        <v>281</v>
      </c>
      <c r="AV82" s="13">
        <v>275</v>
      </c>
      <c r="AW82" s="3">
        <v>289</v>
      </c>
      <c r="AX82" s="3">
        <v>290</v>
      </c>
      <c r="AY82" s="3">
        <v>291</v>
      </c>
      <c r="AZ82" s="17">
        <v>305</v>
      </c>
      <c r="BA82" s="3">
        <v>289</v>
      </c>
      <c r="BB82" s="3">
        <v>290</v>
      </c>
      <c r="BE82" s="21">
        <f t="shared" si="138"/>
        <v>289</v>
      </c>
      <c r="BF82" s="21">
        <f t="shared" ref="BF82:BH82" si="182">AH82</f>
        <v>289</v>
      </c>
      <c r="BG82" s="21">
        <f t="shared" si="182"/>
        <v>0</v>
      </c>
      <c r="BH82" s="21">
        <f t="shared" si="182"/>
        <v>289</v>
      </c>
      <c r="BI82">
        <f t="shared" si="143"/>
        <v>0</v>
      </c>
      <c r="BJ82">
        <f t="shared" si="144"/>
        <v>0</v>
      </c>
      <c r="BK82">
        <f t="shared" si="145"/>
        <v>0</v>
      </c>
      <c r="BL82">
        <f t="shared" si="146"/>
        <v>0</v>
      </c>
      <c r="BM82" s="21">
        <f t="shared" si="140"/>
        <v>290</v>
      </c>
      <c r="BN82" s="21">
        <f t="shared" ref="BN82:BP82" si="183">AE82</f>
        <v>290</v>
      </c>
      <c r="BO82" s="21">
        <f t="shared" si="183"/>
        <v>0</v>
      </c>
      <c r="BP82" s="21">
        <f t="shared" si="183"/>
        <v>290</v>
      </c>
      <c r="BQ82">
        <f t="shared" si="148"/>
        <v>0</v>
      </c>
      <c r="BR82">
        <f t="shared" si="149"/>
        <v>0</v>
      </c>
      <c r="BS82">
        <f t="shared" si="150"/>
        <v>0</v>
      </c>
      <c r="BT82">
        <f t="shared" si="151"/>
        <v>0</v>
      </c>
    </row>
    <row r="83" spans="1:72">
      <c r="A83">
        <v>30253.42</v>
      </c>
      <c r="B83">
        <v>-1687</v>
      </c>
      <c r="C83">
        <v>29161.16</v>
      </c>
      <c r="D83">
        <v>5316.75</v>
      </c>
      <c r="E83">
        <v>286.33</v>
      </c>
      <c r="F83" s="3">
        <v>0</v>
      </c>
      <c r="G83">
        <v>0</v>
      </c>
      <c r="H83">
        <v>626.55</v>
      </c>
      <c r="I83">
        <v>0</v>
      </c>
      <c r="J83">
        <v>640.42</v>
      </c>
      <c r="K83">
        <v>586.27</v>
      </c>
      <c r="L83">
        <v>0</v>
      </c>
      <c r="M83">
        <v>943.09</v>
      </c>
      <c r="N83">
        <v>913.49</v>
      </c>
      <c r="O83">
        <v>0</v>
      </c>
      <c r="P83">
        <v>294.3</v>
      </c>
      <c r="Q83">
        <v>0</v>
      </c>
      <c r="R83">
        <v>327.94</v>
      </c>
      <c r="S83">
        <v>30195.531</v>
      </c>
      <c r="T83">
        <v>2134.413</v>
      </c>
      <c r="U83">
        <v>4571.767</v>
      </c>
      <c r="V83">
        <v>7.442</v>
      </c>
      <c r="W83">
        <v>4579.208</v>
      </c>
      <c r="X83">
        <v>1417.797</v>
      </c>
      <c r="Y83">
        <v>50.026</v>
      </c>
      <c r="Z83">
        <v>7786.195</v>
      </c>
      <c r="AA83">
        <v>6373.998</v>
      </c>
      <c r="AB83">
        <v>1444.61</v>
      </c>
      <c r="AC83" t="s">
        <v>60</v>
      </c>
      <c r="AD83" s="3">
        <v>2888.7808</v>
      </c>
      <c r="AE83">
        <v>286.33</v>
      </c>
      <c r="AF83">
        <v>0</v>
      </c>
      <c r="AG83">
        <v>286.33</v>
      </c>
      <c r="AH83">
        <v>285</v>
      </c>
      <c r="AI83">
        <v>0</v>
      </c>
      <c r="AJ83">
        <v>285</v>
      </c>
      <c r="AK83">
        <v>4050</v>
      </c>
      <c r="AL83">
        <v>28802.3</v>
      </c>
      <c r="AM83">
        <v>32852.3</v>
      </c>
      <c r="AN83">
        <v>5724.59</v>
      </c>
      <c r="AO83">
        <v>5724.59</v>
      </c>
      <c r="AP83">
        <v>0</v>
      </c>
      <c r="AQ83">
        <v>286.33</v>
      </c>
      <c r="AR83">
        <v>285</v>
      </c>
      <c r="AU83">
        <v>281</v>
      </c>
      <c r="AV83" s="13">
        <v>275</v>
      </c>
      <c r="AW83" s="3">
        <v>285</v>
      </c>
      <c r="AX83" s="3">
        <v>286.33</v>
      </c>
      <c r="AY83" s="3">
        <v>291</v>
      </c>
      <c r="AZ83" s="17">
        <v>305</v>
      </c>
      <c r="BA83" s="3">
        <v>285</v>
      </c>
      <c r="BB83" s="3">
        <v>286.33</v>
      </c>
      <c r="BE83" s="21">
        <f t="shared" si="138"/>
        <v>285</v>
      </c>
      <c r="BF83" s="21">
        <f t="shared" ref="BF83:BH83" si="184">AH83</f>
        <v>285</v>
      </c>
      <c r="BG83" s="21">
        <f t="shared" si="184"/>
        <v>0</v>
      </c>
      <c r="BH83" s="21">
        <f t="shared" si="184"/>
        <v>285</v>
      </c>
      <c r="BI83">
        <f t="shared" si="143"/>
        <v>0</v>
      </c>
      <c r="BJ83">
        <f t="shared" si="144"/>
        <v>0</v>
      </c>
      <c r="BK83">
        <f t="shared" si="145"/>
        <v>0</v>
      </c>
      <c r="BL83">
        <f t="shared" si="146"/>
        <v>0</v>
      </c>
      <c r="BM83" s="21">
        <f t="shared" si="140"/>
        <v>286.33</v>
      </c>
      <c r="BN83" s="21">
        <f t="shared" ref="BN83:BP83" si="185">AE83</f>
        <v>286.33</v>
      </c>
      <c r="BO83" s="21">
        <f t="shared" si="185"/>
        <v>0</v>
      </c>
      <c r="BP83" s="21">
        <f t="shared" si="185"/>
        <v>286.33</v>
      </c>
      <c r="BQ83">
        <f t="shared" si="148"/>
        <v>0</v>
      </c>
      <c r="BR83">
        <f t="shared" si="149"/>
        <v>0</v>
      </c>
      <c r="BS83">
        <f t="shared" si="150"/>
        <v>0</v>
      </c>
      <c r="BT83">
        <f t="shared" si="151"/>
        <v>0</v>
      </c>
    </row>
    <row r="84" spans="1:72">
      <c r="A84">
        <v>30406.17</v>
      </c>
      <c r="B84">
        <v>-1624</v>
      </c>
      <c r="C84">
        <v>27837.08</v>
      </c>
      <c r="D84">
        <v>4988.68</v>
      </c>
      <c r="E84">
        <v>279.33</v>
      </c>
      <c r="F84" s="3">
        <v>0</v>
      </c>
      <c r="G84">
        <v>0</v>
      </c>
      <c r="H84">
        <v>586.38</v>
      </c>
      <c r="I84">
        <v>0</v>
      </c>
      <c r="J84">
        <v>632.91</v>
      </c>
      <c r="K84">
        <v>583.24</v>
      </c>
      <c r="L84">
        <v>0</v>
      </c>
      <c r="M84">
        <v>924.18</v>
      </c>
      <c r="N84">
        <v>886.77</v>
      </c>
      <c r="O84">
        <v>0</v>
      </c>
      <c r="P84">
        <v>293.9</v>
      </c>
      <c r="Q84">
        <v>0</v>
      </c>
      <c r="R84">
        <v>317.26</v>
      </c>
      <c r="S84">
        <v>30297.344</v>
      </c>
      <c r="T84">
        <v>1468.494</v>
      </c>
      <c r="U84">
        <v>4605.87</v>
      </c>
      <c r="V84">
        <v>7.336</v>
      </c>
      <c r="W84">
        <v>4613.206</v>
      </c>
      <c r="X84">
        <v>1431.349</v>
      </c>
      <c r="Y84">
        <v>49.971</v>
      </c>
      <c r="Z84">
        <v>8204.215</v>
      </c>
      <c r="AA84">
        <v>5932.293</v>
      </c>
      <c r="AB84">
        <v>1445.23</v>
      </c>
      <c r="AC84" t="s">
        <v>60</v>
      </c>
      <c r="AD84" s="3">
        <v>2831.9102</v>
      </c>
      <c r="AE84">
        <v>279.33</v>
      </c>
      <c r="AF84">
        <v>0</v>
      </c>
      <c r="AG84">
        <v>279.33</v>
      </c>
      <c r="AH84">
        <v>289</v>
      </c>
      <c r="AI84">
        <v>0</v>
      </c>
      <c r="AJ84">
        <v>289</v>
      </c>
      <c r="AK84">
        <v>4008</v>
      </c>
      <c r="AL84">
        <v>28649.3</v>
      </c>
      <c r="AM84">
        <v>32657.3</v>
      </c>
      <c r="AN84">
        <v>5683.03</v>
      </c>
      <c r="AO84">
        <v>5683.03</v>
      </c>
      <c r="AP84">
        <v>0</v>
      </c>
      <c r="AQ84">
        <v>279.33</v>
      </c>
      <c r="AR84">
        <v>289</v>
      </c>
      <c r="AU84">
        <v>281</v>
      </c>
      <c r="AV84" s="13">
        <v>275.28</v>
      </c>
      <c r="AW84" s="3">
        <v>289</v>
      </c>
      <c r="AX84" s="3">
        <v>279.33</v>
      </c>
      <c r="AY84" s="3">
        <v>291</v>
      </c>
      <c r="AZ84" s="17">
        <v>305.35</v>
      </c>
      <c r="BA84" s="3">
        <v>289</v>
      </c>
      <c r="BB84" s="3">
        <v>279.33</v>
      </c>
      <c r="BE84" s="21">
        <f t="shared" si="138"/>
        <v>289</v>
      </c>
      <c r="BF84" s="21">
        <f t="shared" ref="BF84:BH84" si="186">AH84</f>
        <v>289</v>
      </c>
      <c r="BG84" s="21">
        <f t="shared" si="186"/>
        <v>0</v>
      </c>
      <c r="BH84" s="21">
        <f t="shared" si="186"/>
        <v>289</v>
      </c>
      <c r="BI84">
        <f t="shared" si="143"/>
        <v>0</v>
      </c>
      <c r="BJ84">
        <f t="shared" si="144"/>
        <v>0</v>
      </c>
      <c r="BK84">
        <f t="shared" si="145"/>
        <v>0</v>
      </c>
      <c r="BL84">
        <f t="shared" si="146"/>
        <v>0</v>
      </c>
      <c r="BM84" s="21">
        <f t="shared" si="140"/>
        <v>279.33</v>
      </c>
      <c r="BN84" s="21">
        <f t="shared" ref="BN84:BP84" si="187">AE84</f>
        <v>279.33</v>
      </c>
      <c r="BO84" s="21">
        <f t="shared" si="187"/>
        <v>0</v>
      </c>
      <c r="BP84" s="21">
        <f t="shared" si="187"/>
        <v>279.33</v>
      </c>
      <c r="BQ84">
        <f t="shared" si="148"/>
        <v>0</v>
      </c>
      <c r="BR84">
        <f t="shared" si="149"/>
        <v>0</v>
      </c>
      <c r="BS84">
        <f t="shared" si="150"/>
        <v>0</v>
      </c>
      <c r="BT84">
        <f t="shared" si="151"/>
        <v>0</v>
      </c>
    </row>
    <row r="85" spans="1:72">
      <c r="A85">
        <v>30285.66</v>
      </c>
      <c r="B85">
        <v>-1561</v>
      </c>
      <c r="C85">
        <v>27997.05</v>
      </c>
      <c r="D85">
        <v>4789.87</v>
      </c>
      <c r="E85">
        <v>276.67</v>
      </c>
      <c r="F85" s="3">
        <v>0</v>
      </c>
      <c r="G85">
        <v>0</v>
      </c>
      <c r="H85">
        <v>629.96</v>
      </c>
      <c r="I85">
        <v>0</v>
      </c>
      <c r="J85">
        <v>629.78</v>
      </c>
      <c r="K85">
        <v>584.41</v>
      </c>
      <c r="L85">
        <v>0</v>
      </c>
      <c r="M85">
        <v>950.49</v>
      </c>
      <c r="N85">
        <v>903.62</v>
      </c>
      <c r="O85">
        <v>0</v>
      </c>
      <c r="P85">
        <v>294.2</v>
      </c>
      <c r="Q85">
        <v>0</v>
      </c>
      <c r="R85">
        <v>311.28</v>
      </c>
      <c r="S85">
        <v>30316.814</v>
      </c>
      <c r="T85">
        <v>1568.124</v>
      </c>
      <c r="U85">
        <v>4577.114</v>
      </c>
      <c r="V85">
        <v>4.629</v>
      </c>
      <c r="W85">
        <v>4581.743</v>
      </c>
      <c r="X85">
        <v>1414.401</v>
      </c>
      <c r="Y85">
        <v>50.032</v>
      </c>
      <c r="Z85">
        <v>8252.355</v>
      </c>
      <c r="AA85">
        <v>5916.381</v>
      </c>
      <c r="AB85">
        <v>1447.56</v>
      </c>
      <c r="AC85" t="s">
        <v>60</v>
      </c>
      <c r="AD85" s="3">
        <v>2868.4697</v>
      </c>
      <c r="AE85">
        <v>276.67</v>
      </c>
      <c r="AF85">
        <v>0</v>
      </c>
      <c r="AG85">
        <v>276.67</v>
      </c>
      <c r="AH85">
        <v>280</v>
      </c>
      <c r="AI85">
        <v>0</v>
      </c>
      <c r="AJ85">
        <v>280</v>
      </c>
      <c r="AK85">
        <v>3945</v>
      </c>
      <c r="AL85">
        <v>28496.3</v>
      </c>
      <c r="AM85">
        <v>32441.3</v>
      </c>
      <c r="AN85">
        <v>5614.43</v>
      </c>
      <c r="AO85">
        <v>5614.43</v>
      </c>
      <c r="AP85">
        <v>0</v>
      </c>
      <c r="AQ85">
        <v>276.67</v>
      </c>
      <c r="AR85">
        <v>280</v>
      </c>
      <c r="AU85">
        <v>281</v>
      </c>
      <c r="AV85" s="13">
        <v>276</v>
      </c>
      <c r="AW85" s="3">
        <v>280</v>
      </c>
      <c r="AX85" s="3">
        <v>276.67</v>
      </c>
      <c r="AY85" s="3">
        <v>291</v>
      </c>
      <c r="AZ85" s="17">
        <v>306</v>
      </c>
      <c r="BA85" s="3">
        <v>280</v>
      </c>
      <c r="BB85" s="3">
        <v>276.67</v>
      </c>
      <c r="BE85" s="21">
        <f t="shared" si="138"/>
        <v>280</v>
      </c>
      <c r="BF85" s="21">
        <f t="shared" ref="BF85:BH85" si="188">AH85</f>
        <v>280</v>
      </c>
      <c r="BG85" s="21">
        <f t="shared" si="188"/>
        <v>0</v>
      </c>
      <c r="BH85" s="21">
        <f t="shared" si="188"/>
        <v>280</v>
      </c>
      <c r="BI85">
        <f t="shared" si="143"/>
        <v>0</v>
      </c>
      <c r="BJ85">
        <f t="shared" si="144"/>
        <v>0</v>
      </c>
      <c r="BK85">
        <f t="shared" si="145"/>
        <v>0</v>
      </c>
      <c r="BL85">
        <f t="shared" si="146"/>
        <v>0</v>
      </c>
      <c r="BM85" s="21">
        <f t="shared" si="140"/>
        <v>276.67</v>
      </c>
      <c r="BN85" s="21">
        <f t="shared" ref="BN85:BP85" si="189">AE85</f>
        <v>276.67</v>
      </c>
      <c r="BO85" s="21">
        <f t="shared" si="189"/>
        <v>0</v>
      </c>
      <c r="BP85" s="21">
        <f t="shared" si="189"/>
        <v>276.67</v>
      </c>
      <c r="BQ85">
        <f t="shared" si="148"/>
        <v>0</v>
      </c>
      <c r="BR85">
        <f t="shared" si="149"/>
        <v>0</v>
      </c>
      <c r="BS85">
        <f t="shared" si="150"/>
        <v>0</v>
      </c>
      <c r="BT85">
        <f t="shared" si="151"/>
        <v>0</v>
      </c>
    </row>
    <row r="86" spans="1:72">
      <c r="A86">
        <v>30237.16</v>
      </c>
      <c r="B86">
        <v>-1410</v>
      </c>
      <c r="C86">
        <v>26904.33</v>
      </c>
      <c r="D86">
        <v>4767.53</v>
      </c>
      <c r="E86">
        <v>266</v>
      </c>
      <c r="F86" s="3">
        <v>0</v>
      </c>
      <c r="G86">
        <v>0</v>
      </c>
      <c r="H86">
        <v>598.35</v>
      </c>
      <c r="I86">
        <v>0</v>
      </c>
      <c r="J86">
        <v>629.38</v>
      </c>
      <c r="K86">
        <v>584.17</v>
      </c>
      <c r="L86">
        <v>0</v>
      </c>
      <c r="M86">
        <v>950.08</v>
      </c>
      <c r="N86">
        <v>903.21</v>
      </c>
      <c r="O86">
        <v>0</v>
      </c>
      <c r="P86">
        <v>291.1</v>
      </c>
      <c r="Q86">
        <v>0</v>
      </c>
      <c r="R86">
        <v>270.95</v>
      </c>
      <c r="S86">
        <v>29903.469</v>
      </c>
      <c r="T86">
        <v>1315.28</v>
      </c>
      <c r="U86">
        <v>4542.744</v>
      </c>
      <c r="V86">
        <v>4.936</v>
      </c>
      <c r="W86">
        <v>4547.681</v>
      </c>
      <c r="X86">
        <v>1407.912</v>
      </c>
      <c r="Y86">
        <v>50.036</v>
      </c>
      <c r="Z86">
        <v>9303.395</v>
      </c>
      <c r="AA86">
        <v>4853.055</v>
      </c>
      <c r="AB86">
        <v>1449.85</v>
      </c>
      <c r="AC86" t="s">
        <v>60</v>
      </c>
      <c r="AD86" s="3">
        <v>2828.9685</v>
      </c>
      <c r="AE86">
        <v>266</v>
      </c>
      <c r="AF86">
        <v>0</v>
      </c>
      <c r="AG86">
        <v>266</v>
      </c>
      <c r="AH86">
        <v>280</v>
      </c>
      <c r="AI86">
        <v>0</v>
      </c>
      <c r="AJ86">
        <v>280</v>
      </c>
      <c r="AK86">
        <v>3967</v>
      </c>
      <c r="AL86">
        <v>28292.4</v>
      </c>
      <c r="AM86">
        <v>32259.4</v>
      </c>
      <c r="AN86">
        <v>5645.73</v>
      </c>
      <c r="AO86">
        <v>5645.73</v>
      </c>
      <c r="AP86">
        <v>0</v>
      </c>
      <c r="AQ86">
        <v>266</v>
      </c>
      <c r="AR86">
        <v>280</v>
      </c>
      <c r="AU86">
        <v>281</v>
      </c>
      <c r="AV86" s="13">
        <v>276</v>
      </c>
      <c r="AW86" s="3">
        <v>280</v>
      </c>
      <c r="AX86" s="3">
        <v>266</v>
      </c>
      <c r="AY86" s="3">
        <v>291</v>
      </c>
      <c r="AZ86" s="17">
        <v>306</v>
      </c>
      <c r="BA86" s="3">
        <v>280</v>
      </c>
      <c r="BB86" s="3">
        <v>266</v>
      </c>
      <c r="BE86" s="21">
        <f t="shared" si="138"/>
        <v>280</v>
      </c>
      <c r="BF86" s="21">
        <f t="shared" ref="BF86:BH86" si="190">AH86</f>
        <v>280</v>
      </c>
      <c r="BG86" s="21">
        <f t="shared" si="190"/>
        <v>0</v>
      </c>
      <c r="BH86" s="21">
        <f t="shared" si="190"/>
        <v>280</v>
      </c>
      <c r="BI86">
        <f t="shared" si="143"/>
        <v>0</v>
      </c>
      <c r="BJ86">
        <f t="shared" si="144"/>
        <v>0</v>
      </c>
      <c r="BK86">
        <f t="shared" si="145"/>
        <v>0</v>
      </c>
      <c r="BL86">
        <f t="shared" si="146"/>
        <v>0</v>
      </c>
      <c r="BM86" s="21">
        <f t="shared" si="140"/>
        <v>266</v>
      </c>
      <c r="BN86" s="21">
        <f t="shared" ref="BN86:BP86" si="191">AE86</f>
        <v>266</v>
      </c>
      <c r="BO86" s="21">
        <f t="shared" si="191"/>
        <v>0</v>
      </c>
      <c r="BP86" s="21">
        <f t="shared" si="191"/>
        <v>266</v>
      </c>
      <c r="BQ86">
        <f t="shared" si="148"/>
        <v>0</v>
      </c>
      <c r="BR86">
        <f t="shared" si="149"/>
        <v>0</v>
      </c>
      <c r="BS86">
        <f t="shared" si="150"/>
        <v>0</v>
      </c>
      <c r="BT86">
        <f t="shared" si="151"/>
        <v>0</v>
      </c>
    </row>
    <row r="87" spans="1:72">
      <c r="A87">
        <v>29783.11</v>
      </c>
      <c r="B87">
        <v>-1403</v>
      </c>
      <c r="C87">
        <v>26470.3</v>
      </c>
      <c r="D87">
        <v>4758.03</v>
      </c>
      <c r="E87">
        <v>255.67</v>
      </c>
      <c r="F87" s="3">
        <v>0</v>
      </c>
      <c r="G87">
        <v>0</v>
      </c>
      <c r="H87">
        <v>598.35</v>
      </c>
      <c r="I87">
        <v>0</v>
      </c>
      <c r="J87">
        <v>629.59</v>
      </c>
      <c r="K87">
        <v>559.05</v>
      </c>
      <c r="L87">
        <v>0</v>
      </c>
      <c r="M87">
        <v>915.14</v>
      </c>
      <c r="N87">
        <v>900.75</v>
      </c>
      <c r="O87">
        <v>0</v>
      </c>
      <c r="P87">
        <v>292.9</v>
      </c>
      <c r="Q87">
        <v>0</v>
      </c>
      <c r="R87">
        <v>269.95</v>
      </c>
      <c r="S87">
        <v>29957.992</v>
      </c>
      <c r="T87">
        <v>1427.096</v>
      </c>
      <c r="U87">
        <v>4716.347</v>
      </c>
      <c r="V87">
        <v>4.894</v>
      </c>
      <c r="W87">
        <v>4721.241</v>
      </c>
      <c r="X87">
        <v>1405.959</v>
      </c>
      <c r="Y87">
        <v>49.969</v>
      </c>
      <c r="Z87">
        <v>9492.254</v>
      </c>
      <c r="AA87">
        <v>4684.102</v>
      </c>
      <c r="AB87">
        <v>1435.74</v>
      </c>
      <c r="AC87" t="s">
        <v>60</v>
      </c>
      <c r="AD87" s="3">
        <v>2768.1755</v>
      </c>
      <c r="AE87">
        <v>255.67</v>
      </c>
      <c r="AF87">
        <v>0</v>
      </c>
      <c r="AG87">
        <v>255.67</v>
      </c>
      <c r="AH87">
        <v>270</v>
      </c>
      <c r="AI87">
        <v>0</v>
      </c>
      <c r="AJ87">
        <v>270</v>
      </c>
      <c r="AK87">
        <v>4009</v>
      </c>
      <c r="AL87">
        <v>28088.4</v>
      </c>
      <c r="AM87">
        <v>32097.4</v>
      </c>
      <c r="AN87">
        <v>5674.95</v>
      </c>
      <c r="AO87">
        <v>5674.95</v>
      </c>
      <c r="AP87">
        <v>0</v>
      </c>
      <c r="AQ87">
        <v>255.67</v>
      </c>
      <c r="AR87">
        <v>270</v>
      </c>
      <c r="AU87">
        <v>281</v>
      </c>
      <c r="AV87" s="13">
        <v>275</v>
      </c>
      <c r="AW87" s="3">
        <v>270</v>
      </c>
      <c r="AX87" s="3">
        <v>255.67</v>
      </c>
      <c r="AY87" s="3">
        <v>291</v>
      </c>
      <c r="AZ87" s="17">
        <v>305</v>
      </c>
      <c r="BA87" s="3">
        <v>270</v>
      </c>
      <c r="BB87" s="3">
        <v>255.67</v>
      </c>
      <c r="BE87" s="21">
        <f t="shared" si="138"/>
        <v>270</v>
      </c>
      <c r="BF87" s="21">
        <f t="shared" ref="BF87:BH87" si="192">AH87</f>
        <v>270</v>
      </c>
      <c r="BG87" s="21">
        <f t="shared" si="192"/>
        <v>0</v>
      </c>
      <c r="BH87" s="21">
        <f t="shared" si="192"/>
        <v>270</v>
      </c>
      <c r="BI87">
        <f t="shared" si="143"/>
        <v>0</v>
      </c>
      <c r="BJ87">
        <f t="shared" si="144"/>
        <v>0</v>
      </c>
      <c r="BK87">
        <f t="shared" si="145"/>
        <v>0</v>
      </c>
      <c r="BL87">
        <f t="shared" si="146"/>
        <v>0</v>
      </c>
      <c r="BM87" s="21">
        <f t="shared" si="140"/>
        <v>255.67</v>
      </c>
      <c r="BN87" s="21">
        <f t="shared" ref="BN87:BP87" si="193">AE87</f>
        <v>255.67</v>
      </c>
      <c r="BO87" s="21">
        <f t="shared" si="193"/>
        <v>0</v>
      </c>
      <c r="BP87" s="21">
        <f t="shared" si="193"/>
        <v>255.67</v>
      </c>
      <c r="BQ87">
        <f t="shared" si="148"/>
        <v>0</v>
      </c>
      <c r="BR87">
        <f t="shared" si="149"/>
        <v>0</v>
      </c>
      <c r="BS87">
        <f t="shared" si="150"/>
        <v>0</v>
      </c>
      <c r="BT87">
        <f t="shared" si="151"/>
        <v>0</v>
      </c>
    </row>
    <row r="88" spans="1:72">
      <c r="A88">
        <v>29700.04</v>
      </c>
      <c r="B88">
        <v>-1398</v>
      </c>
      <c r="C88">
        <v>26046.25</v>
      </c>
      <c r="D88">
        <v>4584.73</v>
      </c>
      <c r="E88">
        <v>243.33</v>
      </c>
      <c r="F88" s="3">
        <v>0</v>
      </c>
      <c r="G88">
        <v>0</v>
      </c>
      <c r="H88">
        <v>553.93</v>
      </c>
      <c r="I88">
        <v>0</v>
      </c>
      <c r="J88">
        <v>626.72</v>
      </c>
      <c r="K88">
        <v>557.19</v>
      </c>
      <c r="L88">
        <v>0</v>
      </c>
      <c r="M88">
        <v>914.72</v>
      </c>
      <c r="N88">
        <v>860.05</v>
      </c>
      <c r="O88">
        <v>0</v>
      </c>
      <c r="P88">
        <v>292.1</v>
      </c>
      <c r="Q88">
        <v>0</v>
      </c>
      <c r="R88">
        <v>252.29</v>
      </c>
      <c r="S88">
        <v>29573.209</v>
      </c>
      <c r="T88">
        <v>1262.268</v>
      </c>
      <c r="U88">
        <v>4836.826</v>
      </c>
      <c r="V88">
        <v>4.862</v>
      </c>
      <c r="W88">
        <v>4841.687</v>
      </c>
      <c r="X88">
        <v>1398.431</v>
      </c>
      <c r="Y88">
        <v>50.03</v>
      </c>
      <c r="Z88">
        <v>10052.428</v>
      </c>
      <c r="AA88">
        <v>4108.24</v>
      </c>
      <c r="AB88">
        <v>1437.36</v>
      </c>
      <c r="AC88" t="s">
        <v>60</v>
      </c>
      <c r="AD88" s="3">
        <v>2711.165</v>
      </c>
      <c r="AE88">
        <v>243.33</v>
      </c>
      <c r="AF88">
        <v>0</v>
      </c>
      <c r="AG88">
        <v>243.33</v>
      </c>
      <c r="AH88">
        <v>270</v>
      </c>
      <c r="AI88">
        <v>0</v>
      </c>
      <c r="AJ88">
        <v>270</v>
      </c>
      <c r="AK88">
        <v>4049</v>
      </c>
      <c r="AL88">
        <v>27884.5</v>
      </c>
      <c r="AM88">
        <v>31933.5</v>
      </c>
      <c r="AN88">
        <v>5707.5</v>
      </c>
      <c r="AO88">
        <v>5707.5</v>
      </c>
      <c r="AP88">
        <v>0</v>
      </c>
      <c r="AQ88">
        <v>243.33</v>
      </c>
      <c r="AR88">
        <v>270</v>
      </c>
      <c r="AU88">
        <v>281</v>
      </c>
      <c r="AV88" s="13">
        <v>275</v>
      </c>
      <c r="AW88" s="3">
        <v>270</v>
      </c>
      <c r="AX88" s="3">
        <v>243.33</v>
      </c>
      <c r="AY88" s="3">
        <v>291</v>
      </c>
      <c r="AZ88" s="17">
        <v>305</v>
      </c>
      <c r="BA88" s="3">
        <v>270</v>
      </c>
      <c r="BB88" s="3">
        <v>243.33</v>
      </c>
      <c r="BE88" s="21">
        <f t="shared" si="138"/>
        <v>270</v>
      </c>
      <c r="BF88" s="21">
        <f t="shared" ref="BF88:BH88" si="194">AH88</f>
        <v>270</v>
      </c>
      <c r="BG88" s="21">
        <f t="shared" si="194"/>
        <v>0</v>
      </c>
      <c r="BH88" s="21">
        <f t="shared" si="194"/>
        <v>270</v>
      </c>
      <c r="BI88">
        <f t="shared" si="143"/>
        <v>0</v>
      </c>
      <c r="BJ88">
        <f t="shared" si="144"/>
        <v>0</v>
      </c>
      <c r="BK88">
        <f t="shared" si="145"/>
        <v>0</v>
      </c>
      <c r="BL88">
        <f t="shared" si="146"/>
        <v>0</v>
      </c>
      <c r="BM88" s="21">
        <f t="shared" si="140"/>
        <v>243.33</v>
      </c>
      <c r="BN88" s="21">
        <f t="shared" ref="BN88:BP88" si="195">AE88</f>
        <v>243.33</v>
      </c>
      <c r="BO88" s="21">
        <f t="shared" si="195"/>
        <v>0</v>
      </c>
      <c r="BP88" s="21">
        <f t="shared" si="195"/>
        <v>243.33</v>
      </c>
      <c r="BQ88">
        <f t="shared" si="148"/>
        <v>0</v>
      </c>
      <c r="BR88">
        <f t="shared" si="149"/>
        <v>0</v>
      </c>
      <c r="BS88">
        <f t="shared" si="150"/>
        <v>0</v>
      </c>
      <c r="BT88">
        <f t="shared" si="151"/>
        <v>0</v>
      </c>
    </row>
    <row r="89" spans="1:72">
      <c r="A89">
        <v>29342.22</v>
      </c>
      <c r="B89">
        <v>-1411</v>
      </c>
      <c r="C89">
        <v>25545.04</v>
      </c>
      <c r="D89">
        <v>4756.58</v>
      </c>
      <c r="E89">
        <v>236.67</v>
      </c>
      <c r="F89" s="3">
        <v>0</v>
      </c>
      <c r="G89">
        <v>0</v>
      </c>
      <c r="H89">
        <v>404.39</v>
      </c>
      <c r="I89">
        <v>0</v>
      </c>
      <c r="J89">
        <v>618.44</v>
      </c>
      <c r="K89">
        <v>525.79</v>
      </c>
      <c r="L89">
        <v>0</v>
      </c>
      <c r="M89">
        <v>863.75</v>
      </c>
      <c r="N89">
        <v>859.22</v>
      </c>
      <c r="O89">
        <v>0</v>
      </c>
      <c r="P89">
        <v>290.2</v>
      </c>
      <c r="Q89">
        <v>0</v>
      </c>
      <c r="R89">
        <v>212.23</v>
      </c>
      <c r="S89">
        <v>29326.656</v>
      </c>
      <c r="T89">
        <v>1205.646</v>
      </c>
      <c r="U89">
        <v>4760.127</v>
      </c>
      <c r="V89">
        <v>4.933</v>
      </c>
      <c r="W89">
        <v>4765.06</v>
      </c>
      <c r="X89">
        <v>1384.939</v>
      </c>
      <c r="Y89">
        <v>50.031</v>
      </c>
      <c r="Z89">
        <v>10307.371</v>
      </c>
      <c r="AA89">
        <v>3951.402</v>
      </c>
      <c r="AB89">
        <v>1440.62</v>
      </c>
      <c r="AC89" t="s">
        <v>60</v>
      </c>
      <c r="AD89" s="3">
        <v>2591.8203</v>
      </c>
      <c r="AE89">
        <v>236.67</v>
      </c>
      <c r="AF89">
        <v>0</v>
      </c>
      <c r="AG89">
        <v>236.67</v>
      </c>
      <c r="AH89">
        <v>285</v>
      </c>
      <c r="AI89">
        <v>0</v>
      </c>
      <c r="AJ89">
        <v>285</v>
      </c>
      <c r="AK89">
        <v>4071</v>
      </c>
      <c r="AL89">
        <v>27782.5</v>
      </c>
      <c r="AM89">
        <v>31853.5</v>
      </c>
      <c r="AN89">
        <v>5757.48</v>
      </c>
      <c r="AO89">
        <v>5757.48</v>
      </c>
      <c r="AP89">
        <v>0</v>
      </c>
      <c r="AQ89">
        <v>236.67</v>
      </c>
      <c r="AR89">
        <v>285</v>
      </c>
      <c r="AU89">
        <v>281</v>
      </c>
      <c r="AV89" s="13">
        <v>275</v>
      </c>
      <c r="AW89" s="3">
        <v>285</v>
      </c>
      <c r="AX89" s="3">
        <v>236.67</v>
      </c>
      <c r="AY89" s="3">
        <v>291</v>
      </c>
      <c r="AZ89" s="17">
        <v>305</v>
      </c>
      <c r="BA89" s="3">
        <v>285</v>
      </c>
      <c r="BB89" s="3">
        <v>236.67</v>
      </c>
      <c r="BE89" s="21">
        <f t="shared" si="138"/>
        <v>285</v>
      </c>
      <c r="BF89" s="21">
        <f t="shared" ref="BF89:BH89" si="196">AH89</f>
        <v>285</v>
      </c>
      <c r="BG89" s="21">
        <f t="shared" si="196"/>
        <v>0</v>
      </c>
      <c r="BH89" s="21">
        <f t="shared" si="196"/>
        <v>285</v>
      </c>
      <c r="BI89">
        <f t="shared" si="143"/>
        <v>0</v>
      </c>
      <c r="BJ89">
        <f t="shared" si="144"/>
        <v>0</v>
      </c>
      <c r="BK89">
        <f t="shared" si="145"/>
        <v>0</v>
      </c>
      <c r="BL89">
        <f t="shared" si="146"/>
        <v>0</v>
      </c>
      <c r="BM89" s="21">
        <f t="shared" si="140"/>
        <v>236.67</v>
      </c>
      <c r="BN89" s="21">
        <f t="shared" ref="BN89:BP89" si="197">AE89</f>
        <v>236.67</v>
      </c>
      <c r="BO89" s="21">
        <f t="shared" si="197"/>
        <v>0</v>
      </c>
      <c r="BP89" s="21">
        <f t="shared" si="197"/>
        <v>236.67</v>
      </c>
      <c r="BQ89">
        <f t="shared" si="148"/>
        <v>0</v>
      </c>
      <c r="BR89">
        <f t="shared" si="149"/>
        <v>0</v>
      </c>
      <c r="BS89">
        <f t="shared" si="150"/>
        <v>0</v>
      </c>
      <c r="BT89">
        <f t="shared" si="151"/>
        <v>0</v>
      </c>
    </row>
    <row r="90" spans="1:72">
      <c r="A90">
        <v>29156.51</v>
      </c>
      <c r="B90">
        <v>-1486</v>
      </c>
      <c r="C90">
        <v>25200.5</v>
      </c>
      <c r="D90">
        <v>4959.54</v>
      </c>
      <c r="E90">
        <v>236.67</v>
      </c>
      <c r="F90" s="3">
        <v>0</v>
      </c>
      <c r="G90">
        <v>0</v>
      </c>
      <c r="H90">
        <v>415.49</v>
      </c>
      <c r="I90">
        <v>0</v>
      </c>
      <c r="J90">
        <v>624.52</v>
      </c>
      <c r="K90">
        <v>459.73</v>
      </c>
      <c r="L90">
        <v>0</v>
      </c>
      <c r="M90">
        <v>793.86</v>
      </c>
      <c r="N90">
        <v>790.16</v>
      </c>
      <c r="O90">
        <v>0</v>
      </c>
      <c r="P90">
        <v>294.8</v>
      </c>
      <c r="Q90">
        <v>0</v>
      </c>
      <c r="R90">
        <v>222.43</v>
      </c>
      <c r="S90">
        <v>29299.666</v>
      </c>
      <c r="T90">
        <v>1497.169</v>
      </c>
      <c r="U90">
        <v>4582.002</v>
      </c>
      <c r="V90">
        <v>4.864</v>
      </c>
      <c r="W90">
        <v>4586.866</v>
      </c>
      <c r="X90">
        <v>1287.884</v>
      </c>
      <c r="Y90">
        <v>49.964</v>
      </c>
      <c r="Z90">
        <v>10162.281</v>
      </c>
      <c r="AA90">
        <v>4094.541</v>
      </c>
      <c r="AB90">
        <v>1450.1</v>
      </c>
      <c r="AC90" t="s">
        <v>60</v>
      </c>
      <c r="AD90" s="3">
        <v>2395.9946</v>
      </c>
      <c r="AE90">
        <v>236.67</v>
      </c>
      <c r="AF90">
        <v>0</v>
      </c>
      <c r="AG90">
        <v>236.67</v>
      </c>
      <c r="AH90">
        <v>298</v>
      </c>
      <c r="AI90">
        <v>0</v>
      </c>
      <c r="AJ90">
        <v>298</v>
      </c>
      <c r="AK90">
        <v>4098</v>
      </c>
      <c r="AL90">
        <v>27655</v>
      </c>
      <c r="AM90">
        <v>31753</v>
      </c>
      <c r="AN90">
        <v>5836.87</v>
      </c>
      <c r="AO90">
        <v>5836.87</v>
      </c>
      <c r="AP90">
        <v>0</v>
      </c>
      <c r="AQ90">
        <v>236.67</v>
      </c>
      <c r="AR90">
        <v>298</v>
      </c>
      <c r="AU90">
        <v>281</v>
      </c>
      <c r="AV90" s="13">
        <v>276</v>
      </c>
      <c r="AW90" s="3">
        <v>298</v>
      </c>
      <c r="AX90" s="3">
        <v>236.67</v>
      </c>
      <c r="AY90" s="3">
        <v>291</v>
      </c>
      <c r="AZ90" s="17">
        <v>306</v>
      </c>
      <c r="BA90" s="3">
        <v>298</v>
      </c>
      <c r="BB90" s="3">
        <v>236.67</v>
      </c>
      <c r="BE90" s="21">
        <f t="shared" si="138"/>
        <v>298</v>
      </c>
      <c r="BF90" s="21">
        <f t="shared" ref="BF90:BH90" si="198">AH90</f>
        <v>298</v>
      </c>
      <c r="BG90" s="21">
        <f t="shared" si="198"/>
        <v>0</v>
      </c>
      <c r="BH90" s="21">
        <f t="shared" si="198"/>
        <v>298</v>
      </c>
      <c r="BI90">
        <f t="shared" si="143"/>
        <v>0</v>
      </c>
      <c r="BJ90">
        <f t="shared" si="144"/>
        <v>0</v>
      </c>
      <c r="BK90">
        <f t="shared" si="145"/>
        <v>0</v>
      </c>
      <c r="BL90">
        <f t="shared" si="146"/>
        <v>0</v>
      </c>
      <c r="BM90" s="21">
        <f t="shared" si="140"/>
        <v>236.67</v>
      </c>
      <c r="BN90" s="21">
        <f t="shared" ref="BN90:BP90" si="199">AE90</f>
        <v>236.67</v>
      </c>
      <c r="BO90" s="21">
        <f t="shared" si="199"/>
        <v>0</v>
      </c>
      <c r="BP90" s="21">
        <f t="shared" si="199"/>
        <v>236.67</v>
      </c>
      <c r="BQ90">
        <f t="shared" si="148"/>
        <v>0</v>
      </c>
      <c r="BR90">
        <f t="shared" si="149"/>
        <v>0</v>
      </c>
      <c r="BS90">
        <f t="shared" si="150"/>
        <v>0</v>
      </c>
      <c r="BT90">
        <f t="shared" si="151"/>
        <v>0</v>
      </c>
    </row>
    <row r="91" spans="1:72">
      <c r="A91">
        <v>29120.97</v>
      </c>
      <c r="B91">
        <v>-1258</v>
      </c>
      <c r="C91">
        <v>26662</v>
      </c>
      <c r="D91">
        <v>4704.46</v>
      </c>
      <c r="E91">
        <v>183.33</v>
      </c>
      <c r="F91" s="3">
        <v>0</v>
      </c>
      <c r="G91">
        <v>0</v>
      </c>
      <c r="H91">
        <v>563.31</v>
      </c>
      <c r="I91">
        <v>0</v>
      </c>
      <c r="J91">
        <v>626.81</v>
      </c>
      <c r="K91">
        <v>515.79</v>
      </c>
      <c r="L91">
        <v>0</v>
      </c>
      <c r="M91">
        <v>889.65</v>
      </c>
      <c r="N91">
        <v>881.84</v>
      </c>
      <c r="O91">
        <v>0</v>
      </c>
      <c r="P91">
        <v>292.2</v>
      </c>
      <c r="Q91">
        <v>0</v>
      </c>
      <c r="R91">
        <v>269.21</v>
      </c>
      <c r="S91">
        <v>29152.125</v>
      </c>
      <c r="T91">
        <v>918.871</v>
      </c>
      <c r="U91">
        <v>4656.946</v>
      </c>
      <c r="V91">
        <v>4.89</v>
      </c>
      <c r="W91">
        <v>4661.837</v>
      </c>
      <c r="X91">
        <v>773.166</v>
      </c>
      <c r="Y91">
        <v>49.981</v>
      </c>
      <c r="Z91">
        <v>9811.68</v>
      </c>
      <c r="AA91">
        <v>4511.598</v>
      </c>
      <c r="AB91">
        <v>1471.78</v>
      </c>
      <c r="AC91" t="s">
        <v>60</v>
      </c>
      <c r="AD91" s="3">
        <v>2674.325</v>
      </c>
      <c r="AE91">
        <v>183.33</v>
      </c>
      <c r="AF91">
        <v>0</v>
      </c>
      <c r="AG91">
        <v>183.33</v>
      </c>
      <c r="AH91">
        <v>284</v>
      </c>
      <c r="AI91">
        <v>0</v>
      </c>
      <c r="AJ91">
        <v>284</v>
      </c>
      <c r="AK91">
        <v>4101</v>
      </c>
      <c r="AL91">
        <v>27502</v>
      </c>
      <c r="AM91">
        <v>31603</v>
      </c>
      <c r="AN91">
        <v>6018.99</v>
      </c>
      <c r="AO91">
        <v>6018.99</v>
      </c>
      <c r="AP91">
        <v>0</v>
      </c>
      <c r="AQ91">
        <v>183.33</v>
      </c>
      <c r="AR91">
        <v>284</v>
      </c>
      <c r="AU91">
        <v>281</v>
      </c>
      <c r="AV91" s="13">
        <v>276</v>
      </c>
      <c r="AW91" s="3">
        <v>284</v>
      </c>
      <c r="AX91" s="3">
        <v>183.33</v>
      </c>
      <c r="AY91" s="3">
        <v>291</v>
      </c>
      <c r="AZ91" s="17">
        <v>306</v>
      </c>
      <c r="BA91" s="3">
        <v>284</v>
      </c>
      <c r="BB91" s="3">
        <v>183.33</v>
      </c>
      <c r="BE91" s="21">
        <f t="shared" si="138"/>
        <v>284</v>
      </c>
      <c r="BF91" s="21">
        <f t="shared" ref="BF91:BH91" si="200">AH91</f>
        <v>284</v>
      </c>
      <c r="BG91" s="21">
        <f t="shared" si="200"/>
        <v>0</v>
      </c>
      <c r="BH91" s="21">
        <f t="shared" si="200"/>
        <v>284</v>
      </c>
      <c r="BI91">
        <f t="shared" si="143"/>
        <v>0</v>
      </c>
      <c r="BJ91">
        <f t="shared" si="144"/>
        <v>0</v>
      </c>
      <c r="BK91">
        <f t="shared" si="145"/>
        <v>0</v>
      </c>
      <c r="BL91">
        <f t="shared" si="146"/>
        <v>0</v>
      </c>
      <c r="BM91" s="21">
        <f t="shared" si="140"/>
        <v>183.33</v>
      </c>
      <c r="BN91" s="21">
        <f t="shared" ref="BN91:BP91" si="201">AE91</f>
        <v>183.33</v>
      </c>
      <c r="BO91" s="21">
        <f t="shared" si="201"/>
        <v>0</v>
      </c>
      <c r="BP91" s="21">
        <f t="shared" si="201"/>
        <v>183.33</v>
      </c>
      <c r="BQ91">
        <f t="shared" si="148"/>
        <v>0</v>
      </c>
      <c r="BR91">
        <f t="shared" si="149"/>
        <v>0</v>
      </c>
      <c r="BS91">
        <f t="shared" si="150"/>
        <v>0</v>
      </c>
      <c r="BT91">
        <f t="shared" si="151"/>
        <v>0</v>
      </c>
    </row>
    <row r="92" spans="1:72">
      <c r="A92">
        <v>28745.73</v>
      </c>
      <c r="B92">
        <v>-1899</v>
      </c>
      <c r="C92">
        <v>27181.3</v>
      </c>
      <c r="D92">
        <v>4863.6</v>
      </c>
      <c r="E92">
        <v>256.67</v>
      </c>
      <c r="F92" s="3">
        <v>-800</v>
      </c>
      <c r="G92">
        <v>0</v>
      </c>
      <c r="H92">
        <v>599.2</v>
      </c>
      <c r="I92">
        <v>0</v>
      </c>
      <c r="J92">
        <v>630.02</v>
      </c>
      <c r="K92">
        <v>578.36</v>
      </c>
      <c r="L92">
        <v>0</v>
      </c>
      <c r="M92">
        <v>949.26</v>
      </c>
      <c r="N92">
        <v>898.28</v>
      </c>
      <c r="O92">
        <v>0</v>
      </c>
      <c r="P92">
        <v>294</v>
      </c>
      <c r="Q92">
        <v>0</v>
      </c>
      <c r="R92">
        <v>285.33</v>
      </c>
      <c r="S92">
        <v>28978.057</v>
      </c>
      <c r="T92">
        <v>2073.272</v>
      </c>
      <c r="U92">
        <v>4797.713</v>
      </c>
      <c r="V92">
        <v>4.797</v>
      </c>
      <c r="W92">
        <v>4802.51</v>
      </c>
      <c r="X92">
        <v>701.18</v>
      </c>
      <c r="Y92">
        <v>49.97</v>
      </c>
      <c r="Z92">
        <v>8703.457</v>
      </c>
      <c r="AA92">
        <v>5283.676</v>
      </c>
      <c r="AB92">
        <v>1361.71</v>
      </c>
      <c r="AC92" t="s">
        <v>60</v>
      </c>
      <c r="AD92" s="3">
        <v>2013.0276</v>
      </c>
      <c r="AE92">
        <v>256.67</v>
      </c>
      <c r="AF92">
        <v>0</v>
      </c>
      <c r="AG92">
        <v>256.67</v>
      </c>
      <c r="AH92">
        <v>263</v>
      </c>
      <c r="AI92">
        <v>0</v>
      </c>
      <c r="AJ92">
        <v>263</v>
      </c>
      <c r="AK92">
        <v>3981</v>
      </c>
      <c r="AL92">
        <v>27400.1</v>
      </c>
      <c r="AM92">
        <v>31381.1</v>
      </c>
      <c r="AN92">
        <v>6128.83</v>
      </c>
      <c r="AO92">
        <v>6128.83</v>
      </c>
      <c r="AP92">
        <v>0</v>
      </c>
      <c r="AQ92">
        <v>256.67</v>
      </c>
      <c r="AR92">
        <v>263</v>
      </c>
      <c r="AU92">
        <v>281</v>
      </c>
      <c r="AV92" s="13">
        <v>275</v>
      </c>
      <c r="AW92" s="3">
        <v>263</v>
      </c>
      <c r="AX92" s="3">
        <v>256.67</v>
      </c>
      <c r="AY92" s="3">
        <v>291</v>
      </c>
      <c r="AZ92" s="17">
        <v>305.52</v>
      </c>
      <c r="BA92" s="3">
        <v>263</v>
      </c>
      <c r="BB92" s="3">
        <v>256.67</v>
      </c>
      <c r="BE92" s="21">
        <f t="shared" si="138"/>
        <v>263</v>
      </c>
      <c r="BF92" s="21">
        <f t="shared" ref="BF92:BH92" si="202">AH92</f>
        <v>263</v>
      </c>
      <c r="BG92" s="21">
        <f t="shared" si="202"/>
        <v>0</v>
      </c>
      <c r="BH92" s="21">
        <f t="shared" si="202"/>
        <v>263</v>
      </c>
      <c r="BI92">
        <f t="shared" si="143"/>
        <v>0</v>
      </c>
      <c r="BJ92">
        <f t="shared" si="144"/>
        <v>0</v>
      </c>
      <c r="BK92">
        <f t="shared" si="145"/>
        <v>0</v>
      </c>
      <c r="BL92">
        <f t="shared" si="146"/>
        <v>0</v>
      </c>
      <c r="BM92" s="21">
        <f t="shared" si="140"/>
        <v>256.67</v>
      </c>
      <c r="BN92" s="21">
        <f t="shared" ref="BN92:BP92" si="203">AE92</f>
        <v>256.67</v>
      </c>
      <c r="BO92" s="21">
        <f t="shared" si="203"/>
        <v>0</v>
      </c>
      <c r="BP92" s="21">
        <f t="shared" si="203"/>
        <v>256.67</v>
      </c>
      <c r="BQ92">
        <f t="shared" si="148"/>
        <v>0</v>
      </c>
      <c r="BR92">
        <f t="shared" si="149"/>
        <v>0</v>
      </c>
      <c r="BS92">
        <f t="shared" si="150"/>
        <v>0</v>
      </c>
      <c r="BT92">
        <f t="shared" si="151"/>
        <v>0</v>
      </c>
    </row>
    <row r="93" spans="1:72">
      <c r="A93">
        <v>28745.2</v>
      </c>
      <c r="B93">
        <v>-1843</v>
      </c>
      <c r="C93">
        <v>27159.47</v>
      </c>
      <c r="D93">
        <v>4837.72</v>
      </c>
      <c r="E93">
        <v>263</v>
      </c>
      <c r="F93" s="3">
        <v>-1600</v>
      </c>
      <c r="G93">
        <v>0</v>
      </c>
      <c r="H93">
        <v>599.2</v>
      </c>
      <c r="I93">
        <v>0</v>
      </c>
      <c r="J93">
        <v>629.03</v>
      </c>
      <c r="K93">
        <v>580.92</v>
      </c>
      <c r="L93">
        <v>0</v>
      </c>
      <c r="M93">
        <v>950.08</v>
      </c>
      <c r="N93">
        <v>898.28</v>
      </c>
      <c r="O93">
        <v>0</v>
      </c>
      <c r="P93">
        <v>289.9</v>
      </c>
      <c r="Q93">
        <v>0</v>
      </c>
      <c r="R93">
        <v>291.89</v>
      </c>
      <c r="S93">
        <v>28479.57</v>
      </c>
      <c r="T93">
        <v>2124.153</v>
      </c>
      <c r="U93">
        <v>4967.759</v>
      </c>
      <c r="V93">
        <v>4.791</v>
      </c>
      <c r="W93">
        <v>4972.55</v>
      </c>
      <c r="X93">
        <v>484.33</v>
      </c>
      <c r="Y93">
        <v>50.03</v>
      </c>
      <c r="Z93">
        <v>9031.682</v>
      </c>
      <c r="AA93">
        <v>4969.231</v>
      </c>
      <c r="AB93">
        <v>1619.54</v>
      </c>
      <c r="AC93" t="s">
        <v>60</v>
      </c>
      <c r="AD93" s="3">
        <v>1209.6936</v>
      </c>
      <c r="AE93">
        <v>263</v>
      </c>
      <c r="AF93">
        <v>0</v>
      </c>
      <c r="AG93">
        <v>263</v>
      </c>
      <c r="AH93">
        <v>269</v>
      </c>
      <c r="AI93">
        <v>0</v>
      </c>
      <c r="AJ93">
        <v>269</v>
      </c>
      <c r="AK93">
        <v>3816</v>
      </c>
      <c r="AL93">
        <v>27247.1</v>
      </c>
      <c r="AM93">
        <v>31063.1</v>
      </c>
      <c r="AN93">
        <v>6305.64</v>
      </c>
      <c r="AO93">
        <v>6305.64</v>
      </c>
      <c r="AP93">
        <v>0</v>
      </c>
      <c r="AQ93">
        <v>263</v>
      </c>
      <c r="AR93">
        <v>269</v>
      </c>
      <c r="AU93">
        <v>281</v>
      </c>
      <c r="AV93" s="13">
        <v>276</v>
      </c>
      <c r="AW93" s="3">
        <v>269</v>
      </c>
      <c r="AX93" s="3">
        <v>263</v>
      </c>
      <c r="AY93" s="3">
        <v>291</v>
      </c>
      <c r="AZ93" s="17">
        <v>306</v>
      </c>
      <c r="BA93" s="3">
        <v>269</v>
      </c>
      <c r="BB93" s="3">
        <v>263</v>
      </c>
      <c r="BE93" s="21">
        <f t="shared" si="138"/>
        <v>269</v>
      </c>
      <c r="BF93" s="21">
        <f t="shared" ref="BF93:BH93" si="204">AH93</f>
        <v>269</v>
      </c>
      <c r="BG93" s="21">
        <f t="shared" si="204"/>
        <v>0</v>
      </c>
      <c r="BH93" s="21">
        <f t="shared" si="204"/>
        <v>269</v>
      </c>
      <c r="BI93">
        <f t="shared" si="143"/>
        <v>0</v>
      </c>
      <c r="BJ93">
        <f t="shared" si="144"/>
        <v>0</v>
      </c>
      <c r="BK93">
        <f t="shared" si="145"/>
        <v>0</v>
      </c>
      <c r="BL93">
        <f t="shared" si="146"/>
        <v>0</v>
      </c>
      <c r="BM93" s="21">
        <f t="shared" si="140"/>
        <v>263</v>
      </c>
      <c r="BN93" s="21">
        <f t="shared" ref="BN93:BP93" si="205">AE93</f>
        <v>263</v>
      </c>
      <c r="BO93" s="21">
        <f t="shared" si="205"/>
        <v>0</v>
      </c>
      <c r="BP93" s="21">
        <f t="shared" si="205"/>
        <v>263</v>
      </c>
      <c r="BQ93">
        <f t="shared" si="148"/>
        <v>0</v>
      </c>
      <c r="BR93">
        <f t="shared" si="149"/>
        <v>0</v>
      </c>
      <c r="BS93">
        <f t="shared" si="150"/>
        <v>0</v>
      </c>
      <c r="BT93">
        <f t="shared" si="151"/>
        <v>0</v>
      </c>
    </row>
    <row r="94" spans="1:72">
      <c r="A94">
        <v>28391.28</v>
      </c>
      <c r="B94">
        <v>-2746</v>
      </c>
      <c r="C94">
        <v>27405.2</v>
      </c>
      <c r="D94">
        <v>4948.35</v>
      </c>
      <c r="E94">
        <v>268.33</v>
      </c>
      <c r="F94" s="3">
        <v>-2400</v>
      </c>
      <c r="G94">
        <v>0</v>
      </c>
      <c r="H94">
        <v>599.2</v>
      </c>
      <c r="I94">
        <v>0</v>
      </c>
      <c r="J94">
        <v>629.58</v>
      </c>
      <c r="K94">
        <v>580.92</v>
      </c>
      <c r="L94">
        <v>0</v>
      </c>
      <c r="M94">
        <v>948.44</v>
      </c>
      <c r="N94">
        <v>900.34</v>
      </c>
      <c r="O94">
        <v>0</v>
      </c>
      <c r="P94">
        <v>293.3</v>
      </c>
      <c r="Q94">
        <v>0</v>
      </c>
      <c r="R94">
        <v>300.29</v>
      </c>
      <c r="S94">
        <v>28320.434</v>
      </c>
      <c r="T94">
        <v>2731.803</v>
      </c>
      <c r="U94">
        <v>5031.715</v>
      </c>
      <c r="V94">
        <v>4.879</v>
      </c>
      <c r="W94">
        <v>5036.593</v>
      </c>
      <c r="X94">
        <v>483.427</v>
      </c>
      <c r="Y94">
        <v>49.986</v>
      </c>
      <c r="Z94">
        <v>8776.893</v>
      </c>
      <c r="AA94">
        <v>5269.08</v>
      </c>
      <c r="AB94">
        <v>1570.95</v>
      </c>
      <c r="AC94" t="s">
        <v>60</v>
      </c>
      <c r="AD94" s="3">
        <v>420.7874</v>
      </c>
      <c r="AE94">
        <v>268.33</v>
      </c>
      <c r="AF94">
        <v>0</v>
      </c>
      <c r="AG94">
        <v>268.33</v>
      </c>
      <c r="AH94">
        <v>260</v>
      </c>
      <c r="AI94">
        <v>0</v>
      </c>
      <c r="AJ94">
        <v>260</v>
      </c>
      <c r="AK94">
        <v>3391</v>
      </c>
      <c r="AL94">
        <v>27043.1</v>
      </c>
      <c r="AM94">
        <v>30434.1</v>
      </c>
      <c r="AN94">
        <v>6402.04</v>
      </c>
      <c r="AO94">
        <v>6402.04</v>
      </c>
      <c r="AP94">
        <v>0</v>
      </c>
      <c r="AQ94">
        <v>268.33</v>
      </c>
      <c r="AR94">
        <v>260</v>
      </c>
      <c r="AU94">
        <v>281</v>
      </c>
      <c r="AV94" s="13">
        <v>275</v>
      </c>
      <c r="AW94" s="3">
        <v>260</v>
      </c>
      <c r="AX94" s="3">
        <v>268.33</v>
      </c>
      <c r="AY94" s="3">
        <v>291</v>
      </c>
      <c r="AZ94" s="17">
        <v>305</v>
      </c>
      <c r="BA94" s="3">
        <v>260</v>
      </c>
      <c r="BB94" s="3">
        <v>268.33</v>
      </c>
      <c r="BE94" s="21">
        <f t="shared" si="138"/>
        <v>260</v>
      </c>
      <c r="BF94" s="21">
        <f t="shared" ref="BF94:BH94" si="206">AH94</f>
        <v>260</v>
      </c>
      <c r="BG94" s="21">
        <f t="shared" si="206"/>
        <v>0</v>
      </c>
      <c r="BH94" s="21">
        <f t="shared" si="206"/>
        <v>260</v>
      </c>
      <c r="BI94">
        <f t="shared" si="143"/>
        <v>0</v>
      </c>
      <c r="BJ94">
        <f t="shared" si="144"/>
        <v>0</v>
      </c>
      <c r="BK94">
        <f t="shared" si="145"/>
        <v>0</v>
      </c>
      <c r="BL94">
        <f t="shared" si="146"/>
        <v>0</v>
      </c>
      <c r="BM94" s="21">
        <f t="shared" si="140"/>
        <v>268.33</v>
      </c>
      <c r="BN94" s="21">
        <f t="shared" ref="BN94:BP94" si="207">AE94</f>
        <v>268.33</v>
      </c>
      <c r="BO94" s="21">
        <f t="shared" si="207"/>
        <v>0</v>
      </c>
      <c r="BP94" s="21">
        <f t="shared" si="207"/>
        <v>268.33</v>
      </c>
      <c r="BQ94">
        <f t="shared" si="148"/>
        <v>0</v>
      </c>
      <c r="BR94">
        <f t="shared" si="149"/>
        <v>0</v>
      </c>
      <c r="BS94">
        <f t="shared" si="150"/>
        <v>0</v>
      </c>
      <c r="BT94">
        <f t="shared" si="151"/>
        <v>0</v>
      </c>
    </row>
    <row r="95" spans="1:72">
      <c r="A95">
        <v>28153.49</v>
      </c>
      <c r="B95">
        <v>-3145</v>
      </c>
      <c r="C95">
        <v>27512.88</v>
      </c>
      <c r="D95">
        <v>5178.16</v>
      </c>
      <c r="E95">
        <v>269.33</v>
      </c>
      <c r="F95" s="3">
        <v>-3200</v>
      </c>
      <c r="G95">
        <v>0</v>
      </c>
      <c r="H95">
        <v>603.48</v>
      </c>
      <c r="I95">
        <v>0</v>
      </c>
      <c r="J95">
        <v>630.22</v>
      </c>
      <c r="K95">
        <v>580.92</v>
      </c>
      <c r="L95">
        <v>0</v>
      </c>
      <c r="M95">
        <v>948.85</v>
      </c>
      <c r="N95">
        <v>899.92</v>
      </c>
      <c r="O95">
        <v>0</v>
      </c>
      <c r="P95">
        <v>294.2</v>
      </c>
      <c r="Q95">
        <v>0</v>
      </c>
      <c r="R95">
        <v>299.92</v>
      </c>
      <c r="S95">
        <v>28080.734</v>
      </c>
      <c r="T95">
        <v>2972.502</v>
      </c>
      <c r="U95">
        <v>5120.568</v>
      </c>
      <c r="V95">
        <v>4.95</v>
      </c>
      <c r="W95">
        <v>5125.518</v>
      </c>
      <c r="X95">
        <v>486.148</v>
      </c>
      <c r="Y95">
        <v>49.969</v>
      </c>
      <c r="Z95">
        <v>8896.451</v>
      </c>
      <c r="AA95">
        <v>5076.514</v>
      </c>
      <c r="AB95">
        <v>1587.28</v>
      </c>
      <c r="AC95" t="s">
        <v>60</v>
      </c>
      <c r="AD95" s="3">
        <v>-387.8696</v>
      </c>
      <c r="AE95">
        <v>269.33</v>
      </c>
      <c r="AF95">
        <v>0</v>
      </c>
      <c r="AG95">
        <v>269.33</v>
      </c>
      <c r="AH95">
        <v>259</v>
      </c>
      <c r="AI95">
        <v>0</v>
      </c>
      <c r="AJ95">
        <v>259</v>
      </c>
      <c r="AK95">
        <v>3479</v>
      </c>
      <c r="AL95">
        <v>26890.2</v>
      </c>
      <c r="AM95">
        <v>30369.2</v>
      </c>
      <c r="AN95">
        <v>6605.39</v>
      </c>
      <c r="AO95">
        <v>6605.39</v>
      </c>
      <c r="AP95">
        <v>0</v>
      </c>
      <c r="AQ95">
        <v>269.33</v>
      </c>
      <c r="AR95">
        <v>259</v>
      </c>
      <c r="AU95">
        <v>281</v>
      </c>
      <c r="AV95" s="13">
        <v>275</v>
      </c>
      <c r="AW95" s="3">
        <v>259</v>
      </c>
      <c r="AX95" s="3">
        <v>269.33</v>
      </c>
      <c r="AY95" s="3">
        <v>291</v>
      </c>
      <c r="AZ95" s="17">
        <v>305</v>
      </c>
      <c r="BA95" s="3">
        <v>259</v>
      </c>
      <c r="BB95" s="3">
        <v>269.33</v>
      </c>
      <c r="BE95" s="21">
        <f t="shared" si="138"/>
        <v>259</v>
      </c>
      <c r="BF95" s="21">
        <f t="shared" ref="BF95:BH95" si="208">AH95</f>
        <v>259</v>
      </c>
      <c r="BG95" s="21">
        <f t="shared" si="208"/>
        <v>0</v>
      </c>
      <c r="BH95" s="21">
        <f t="shared" si="208"/>
        <v>259</v>
      </c>
      <c r="BI95">
        <f t="shared" si="143"/>
        <v>0</v>
      </c>
      <c r="BJ95">
        <f t="shared" si="144"/>
        <v>0</v>
      </c>
      <c r="BK95">
        <f t="shared" si="145"/>
        <v>0</v>
      </c>
      <c r="BL95">
        <f t="shared" si="146"/>
        <v>0</v>
      </c>
      <c r="BM95" s="21">
        <f t="shared" si="140"/>
        <v>269.33</v>
      </c>
      <c r="BN95" s="21">
        <f t="shared" ref="BN95:BP95" si="209">AE95</f>
        <v>269.33</v>
      </c>
      <c r="BO95" s="21">
        <f t="shared" si="209"/>
        <v>0</v>
      </c>
      <c r="BP95" s="21">
        <f t="shared" si="209"/>
        <v>269.33</v>
      </c>
      <c r="BQ95">
        <f t="shared" si="148"/>
        <v>0</v>
      </c>
      <c r="BR95">
        <f t="shared" si="149"/>
        <v>0</v>
      </c>
      <c r="BS95">
        <f t="shared" si="150"/>
        <v>0</v>
      </c>
      <c r="BT95">
        <f t="shared" si="151"/>
        <v>0</v>
      </c>
    </row>
    <row r="96" spans="1:72">
      <c r="A96">
        <v>27832.94</v>
      </c>
      <c r="B96">
        <v>-3545</v>
      </c>
      <c r="C96">
        <v>26155.58</v>
      </c>
      <c r="D96">
        <v>5328.15</v>
      </c>
      <c r="E96">
        <v>228</v>
      </c>
      <c r="F96" s="3">
        <v>-4000</v>
      </c>
      <c r="G96">
        <v>0</v>
      </c>
      <c r="H96">
        <v>453.1</v>
      </c>
      <c r="I96">
        <v>0</v>
      </c>
      <c r="J96">
        <v>621.19</v>
      </c>
      <c r="K96">
        <v>542.31</v>
      </c>
      <c r="L96">
        <v>0</v>
      </c>
      <c r="M96">
        <v>888.41</v>
      </c>
      <c r="N96">
        <v>884.71</v>
      </c>
      <c r="O96">
        <v>0</v>
      </c>
      <c r="P96">
        <v>294.3</v>
      </c>
      <c r="Q96">
        <v>0</v>
      </c>
      <c r="R96">
        <v>267.04</v>
      </c>
      <c r="S96">
        <v>27844.467</v>
      </c>
      <c r="T96">
        <v>3550.702</v>
      </c>
      <c r="U96">
        <v>5252.248</v>
      </c>
      <c r="V96">
        <v>4.956</v>
      </c>
      <c r="W96">
        <v>5257.204</v>
      </c>
      <c r="X96">
        <v>738.153</v>
      </c>
      <c r="Y96">
        <v>50.003</v>
      </c>
      <c r="Z96">
        <v>9358.025</v>
      </c>
      <c r="AA96">
        <v>4397.26</v>
      </c>
      <c r="AB96">
        <v>1553.01</v>
      </c>
      <c r="AC96" t="s">
        <v>60</v>
      </c>
      <c r="AD96" s="3">
        <v>-1336.1819</v>
      </c>
      <c r="AE96">
        <v>228</v>
      </c>
      <c r="AF96">
        <v>0</v>
      </c>
      <c r="AG96">
        <v>228</v>
      </c>
      <c r="AH96">
        <v>250</v>
      </c>
      <c r="AI96">
        <v>0</v>
      </c>
      <c r="AJ96">
        <v>250</v>
      </c>
      <c r="AK96">
        <v>3571</v>
      </c>
      <c r="AL96">
        <v>26635.2</v>
      </c>
      <c r="AM96">
        <v>30206.2</v>
      </c>
      <c r="AN96">
        <v>6880.11</v>
      </c>
      <c r="AO96">
        <v>6880.11</v>
      </c>
      <c r="AP96">
        <v>0</v>
      </c>
      <c r="AQ96">
        <v>228</v>
      </c>
      <c r="AR96">
        <v>250</v>
      </c>
      <c r="AU96">
        <v>281</v>
      </c>
      <c r="AV96" s="13">
        <v>275</v>
      </c>
      <c r="AW96" s="3">
        <v>250</v>
      </c>
      <c r="AX96" s="3">
        <v>228</v>
      </c>
      <c r="AY96" s="3">
        <v>291</v>
      </c>
      <c r="AZ96" s="17">
        <v>305</v>
      </c>
      <c r="BA96" s="3">
        <v>250</v>
      </c>
      <c r="BB96" s="3">
        <v>228</v>
      </c>
      <c r="BE96" s="21">
        <f t="shared" si="138"/>
        <v>250</v>
      </c>
      <c r="BF96" s="21">
        <f t="shared" ref="BF96:BH96" si="210">AH96</f>
        <v>250</v>
      </c>
      <c r="BG96" s="21">
        <f t="shared" si="210"/>
        <v>0</v>
      </c>
      <c r="BH96" s="21">
        <f t="shared" si="210"/>
        <v>250</v>
      </c>
      <c r="BI96">
        <f t="shared" si="143"/>
        <v>0</v>
      </c>
      <c r="BJ96">
        <f t="shared" si="144"/>
        <v>0</v>
      </c>
      <c r="BK96">
        <f t="shared" si="145"/>
        <v>0</v>
      </c>
      <c r="BL96">
        <f t="shared" si="146"/>
        <v>0</v>
      </c>
      <c r="BM96" s="21">
        <f t="shared" si="140"/>
        <v>228</v>
      </c>
      <c r="BN96" s="21">
        <f t="shared" ref="BN96:BP96" si="211">AE96</f>
        <v>228</v>
      </c>
      <c r="BO96" s="21">
        <f t="shared" si="211"/>
        <v>0</v>
      </c>
      <c r="BP96" s="21">
        <f t="shared" si="211"/>
        <v>228</v>
      </c>
      <c r="BQ96">
        <f t="shared" si="148"/>
        <v>0</v>
      </c>
      <c r="BR96">
        <f t="shared" si="149"/>
        <v>0</v>
      </c>
      <c r="BS96">
        <f t="shared" si="150"/>
        <v>0</v>
      </c>
      <c r="BT96">
        <f t="shared" si="151"/>
        <v>0</v>
      </c>
    </row>
    <row r="97" spans="1:72">
      <c r="A97">
        <v>27603</v>
      </c>
      <c r="B97">
        <v>-3896</v>
      </c>
      <c r="C97">
        <v>27557.59</v>
      </c>
      <c r="D97">
        <v>5286.89</v>
      </c>
      <c r="E97">
        <v>291.67</v>
      </c>
      <c r="F97" s="3">
        <v>-4700</v>
      </c>
      <c r="G97">
        <v>0</v>
      </c>
      <c r="H97">
        <v>597.51</v>
      </c>
      <c r="I97">
        <v>0</v>
      </c>
      <c r="J97">
        <v>631.2</v>
      </c>
      <c r="K97">
        <v>580.92</v>
      </c>
      <c r="L97">
        <v>0</v>
      </c>
      <c r="M97">
        <v>948.85</v>
      </c>
      <c r="N97">
        <v>899.92</v>
      </c>
      <c r="O97">
        <v>0</v>
      </c>
      <c r="P97">
        <v>298</v>
      </c>
      <c r="Q97">
        <v>0</v>
      </c>
      <c r="R97">
        <v>292.47</v>
      </c>
      <c r="S97">
        <v>27736.91</v>
      </c>
      <c r="T97">
        <v>3517.831</v>
      </c>
      <c r="U97">
        <v>5348.507</v>
      </c>
      <c r="V97">
        <v>4.18</v>
      </c>
      <c r="W97">
        <v>5352.687</v>
      </c>
      <c r="X97">
        <v>282.471</v>
      </c>
      <c r="Y97">
        <v>50.03</v>
      </c>
      <c r="Z97">
        <v>8886.531</v>
      </c>
      <c r="AA97">
        <v>5326.793</v>
      </c>
      <c r="AB97">
        <v>1800.62</v>
      </c>
      <c r="AC97" t="s">
        <v>60</v>
      </c>
      <c r="AD97" s="3">
        <v>-1902.3679</v>
      </c>
      <c r="AE97">
        <v>291.67</v>
      </c>
      <c r="AF97">
        <v>0</v>
      </c>
      <c r="AG97">
        <v>291.67</v>
      </c>
      <c r="AH97">
        <v>245</v>
      </c>
      <c r="AI97">
        <v>0</v>
      </c>
      <c r="AJ97">
        <v>245</v>
      </c>
      <c r="AK97">
        <v>3658</v>
      </c>
      <c r="AL97">
        <v>26507.7</v>
      </c>
      <c r="AM97">
        <v>30165.7</v>
      </c>
      <c r="AN97">
        <v>7087.01</v>
      </c>
      <c r="AO97">
        <v>7087.01</v>
      </c>
      <c r="AP97">
        <v>0</v>
      </c>
      <c r="AQ97">
        <v>291</v>
      </c>
      <c r="AR97">
        <v>245</v>
      </c>
      <c r="AU97">
        <v>281</v>
      </c>
      <c r="AV97" s="13">
        <v>275</v>
      </c>
      <c r="AW97" s="3">
        <v>245</v>
      </c>
      <c r="AX97" s="3">
        <v>291</v>
      </c>
      <c r="AY97" s="3">
        <v>291</v>
      </c>
      <c r="AZ97" s="17">
        <v>305</v>
      </c>
      <c r="BA97" s="3">
        <v>245</v>
      </c>
      <c r="BB97" s="3">
        <v>291</v>
      </c>
      <c r="BE97" s="21">
        <f t="shared" si="138"/>
        <v>245</v>
      </c>
      <c r="BF97" s="21">
        <f t="shared" ref="BF97:BH97" si="212">AH97</f>
        <v>245</v>
      </c>
      <c r="BG97" s="21">
        <f t="shared" si="212"/>
        <v>0</v>
      </c>
      <c r="BH97" s="21">
        <f t="shared" si="212"/>
        <v>245</v>
      </c>
      <c r="BI97">
        <f t="shared" si="143"/>
        <v>0</v>
      </c>
      <c r="BJ97">
        <f t="shared" si="144"/>
        <v>0</v>
      </c>
      <c r="BK97">
        <f t="shared" si="145"/>
        <v>0</v>
      </c>
      <c r="BL97">
        <f t="shared" si="146"/>
        <v>0</v>
      </c>
      <c r="BM97" s="21">
        <f t="shared" si="140"/>
        <v>291</v>
      </c>
      <c r="BN97" s="21">
        <f t="shared" ref="BN97:BP97" si="213">AE97</f>
        <v>291.67</v>
      </c>
      <c r="BO97" s="21">
        <f t="shared" si="213"/>
        <v>0</v>
      </c>
      <c r="BP97" s="21">
        <f t="shared" si="213"/>
        <v>291.67</v>
      </c>
      <c r="BQ97">
        <f t="shared" si="148"/>
        <v>0</v>
      </c>
      <c r="BR97">
        <f t="shared" si="149"/>
        <v>0</v>
      </c>
      <c r="BS97">
        <f t="shared" si="150"/>
        <v>0</v>
      </c>
      <c r="BT97">
        <f t="shared" si="151"/>
        <v>0</v>
      </c>
    </row>
    <row r="98" spans="61:72">
      <c r="BI98">
        <f t="shared" ref="BI98:BL98" si="214">SUM(BI2:BI97)</f>
        <v>68</v>
      </c>
      <c r="BJ98">
        <f t="shared" si="214"/>
        <v>2</v>
      </c>
      <c r="BK98">
        <f t="shared" si="214"/>
        <v>70</v>
      </c>
      <c r="BL98">
        <f t="shared" si="214"/>
        <v>700</v>
      </c>
      <c r="BQ98">
        <f t="shared" ref="BQ98:BT98" si="215">SUM(BQ2:BQ97)</f>
        <v>70</v>
      </c>
      <c r="BR98">
        <f t="shared" si="215"/>
        <v>0</v>
      </c>
      <c r="BS98">
        <f t="shared" si="215"/>
        <v>70</v>
      </c>
      <c r="BT98">
        <f t="shared" si="215"/>
        <v>0</v>
      </c>
    </row>
    <row r="99" spans="61:72">
      <c r="BI99">
        <f t="shared" ref="BI99:BK99" si="216">BI98/4</f>
        <v>17</v>
      </c>
      <c r="BJ99">
        <f t="shared" si="216"/>
        <v>0.5</v>
      </c>
      <c r="BK99">
        <f t="shared" si="216"/>
        <v>17.5</v>
      </c>
      <c r="BL99">
        <f>IF(BJ98=0,0,BL98/BJ98)</f>
        <v>350</v>
      </c>
      <c r="BQ99">
        <f t="shared" ref="BQ99:BS99" si="217">BQ98/4</f>
        <v>17.5</v>
      </c>
      <c r="BR99">
        <f t="shared" si="217"/>
        <v>0</v>
      </c>
      <c r="BS99">
        <f t="shared" si="217"/>
        <v>17.5</v>
      </c>
      <c r="BT99">
        <f>IF(BR98=0,0,BT98/BR98)</f>
        <v>0</v>
      </c>
    </row>
    <row r="101" ht="27" spans="57:64">
      <c r="BE101" s="25" t="s">
        <v>63</v>
      </c>
      <c r="BF101" s="25" t="s">
        <v>64</v>
      </c>
      <c r="BG101" s="25" t="s">
        <v>65</v>
      </c>
      <c r="BH101" s="25" t="s">
        <v>56</v>
      </c>
      <c r="BI101" s="25" t="s">
        <v>66</v>
      </c>
      <c r="BJ101" s="25" t="s">
        <v>67</v>
      </c>
      <c r="BK101" s="25" t="s">
        <v>68</v>
      </c>
      <c r="BL101" s="25" t="s">
        <v>59</v>
      </c>
    </row>
    <row r="102" spans="57:64">
      <c r="BE102" s="26">
        <f>BI99</f>
        <v>17</v>
      </c>
      <c r="BF102" s="26">
        <f>BJ99</f>
        <v>0.5</v>
      </c>
      <c r="BG102" s="27">
        <f>BL99</f>
        <v>350</v>
      </c>
      <c r="BH102" s="26">
        <f>BK99</f>
        <v>17.5</v>
      </c>
      <c r="BI102" s="26">
        <f>BQ99</f>
        <v>17.5</v>
      </c>
      <c r="BJ102" s="26">
        <f>BR99</f>
        <v>0</v>
      </c>
      <c r="BK102" s="27">
        <f>BT99</f>
        <v>0</v>
      </c>
      <c r="BL102" s="26">
        <f>BS99</f>
        <v>17.5</v>
      </c>
    </row>
  </sheetData>
  <pageMargins left="0.7" right="0.7" top="0.75" bottom="0.75" header="0.3" footer="0.3"/>
  <pageSetup paperSize="9" orientation="portrait"/>
  <headerFooter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2"/>
  <dimension ref="A1:BT102"/>
  <sheetViews>
    <sheetView zoomScale="55" zoomScaleNormal="55" workbookViewId="0">
      <pane ySplit="1" topLeftCell="A2" activePane="bottomLeft" state="frozen"/>
      <selection/>
      <selection pane="bottomLeft" activeCell="A2" sqref="A2:BB97"/>
    </sheetView>
  </sheetViews>
  <sheetFormatPr defaultColWidth="9" defaultRowHeight="13.5"/>
  <cols>
    <col min="1" max="1" width="9.375"/>
    <col min="6" max="6" width="8.74166666666667" style="3" customWidth="1"/>
    <col min="7" max="10" width="1.25" customWidth="1"/>
    <col min="11" max="11" width="8.74166666666667" customWidth="1"/>
    <col min="19" max="28" width="9" hidden="1" customWidth="1"/>
    <col min="29" max="29" width="1.775" customWidth="1"/>
    <col min="30" max="30" width="12.35" style="3" customWidth="1"/>
    <col min="31" max="46" width="1.25" customWidth="1"/>
    <col min="47" max="47" width="5.89166666666667" customWidth="1"/>
    <col min="48" max="48" width="5" customWidth="1"/>
    <col min="49" max="54" width="8.03333333333333" style="3" customWidth="1"/>
    <col min="64" max="64" width="12.625"/>
    <col min="72" max="72" width="12.625"/>
  </cols>
  <sheetData>
    <row r="1" ht="157" customHeight="1" spans="1:7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10" t="s">
        <v>18</v>
      </c>
      <c r="T1" s="10" t="s">
        <v>19</v>
      </c>
      <c r="U1" s="10" t="s">
        <v>20</v>
      </c>
      <c r="V1" s="10" t="s">
        <v>21</v>
      </c>
      <c r="W1" s="10" t="s">
        <v>22</v>
      </c>
      <c r="X1" s="10" t="s">
        <v>23</v>
      </c>
      <c r="Y1" s="10" t="s">
        <v>24</v>
      </c>
      <c r="Z1" s="10" t="s">
        <v>25</v>
      </c>
      <c r="AA1" s="10" t="s">
        <v>26</v>
      </c>
      <c r="AB1" s="10" t="s">
        <v>27</v>
      </c>
      <c r="AC1" s="10" t="s">
        <v>28</v>
      </c>
      <c r="AD1" s="10" t="s">
        <v>29</v>
      </c>
      <c r="AE1" s="10" t="s">
        <v>30</v>
      </c>
      <c r="AF1" s="10" t="s">
        <v>31</v>
      </c>
      <c r="AG1" s="10" t="s">
        <v>32</v>
      </c>
      <c r="AH1" s="10" t="s">
        <v>33</v>
      </c>
      <c r="AI1" s="10" t="s">
        <v>34</v>
      </c>
      <c r="AJ1" s="10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4" t="s">
        <v>43</v>
      </c>
      <c r="AS1" s="4" t="s">
        <v>44</v>
      </c>
      <c r="AT1" s="4" t="s">
        <v>45</v>
      </c>
      <c r="AU1" s="10" t="s">
        <v>46</v>
      </c>
      <c r="AV1" s="11" t="s">
        <v>47</v>
      </c>
      <c r="AW1" s="10" t="s">
        <v>48</v>
      </c>
      <c r="AX1" s="10" t="s">
        <v>49</v>
      </c>
      <c r="AY1" s="10" t="s">
        <v>50</v>
      </c>
      <c r="AZ1" s="11" t="s">
        <v>51</v>
      </c>
      <c r="BA1" s="10" t="s">
        <v>52</v>
      </c>
      <c r="BB1" s="10" t="s">
        <v>53</v>
      </c>
      <c r="BE1" s="21" t="str">
        <f t="shared" ref="BE1:BE64" si="0">AW1</f>
        <v>1#日前价格(元/MWh)</v>
      </c>
      <c r="BF1" s="21" t="str">
        <f t="shared" ref="BF1:BH1" si="1">AH1</f>
        <v>日前节点边际电价-电能量价格(元/MWh)</v>
      </c>
      <c r="BG1" s="21" t="str">
        <f t="shared" si="1"/>
        <v>日前节点边际电价-阻塞价格(元/MWh)</v>
      </c>
      <c r="BH1" s="21" t="str">
        <f t="shared" si="1"/>
        <v>日前节点边际电价-节点电价(元/MWh)</v>
      </c>
      <c r="BI1" s="21" t="s">
        <v>54</v>
      </c>
      <c r="BJ1" s="21" t="s">
        <v>55</v>
      </c>
      <c r="BK1" s="21" t="s">
        <v>56</v>
      </c>
      <c r="BL1" s="21"/>
      <c r="BM1" s="21" t="str">
        <f t="shared" ref="BM1:BM64" si="2">AX1</f>
        <v>1#实时价格(元/MWh)</v>
      </c>
      <c r="BN1" s="21" t="str">
        <f t="shared" ref="BN1:BP1" si="3">AE1</f>
        <v>实时节点边际电价-电能量价格(元/MWh)</v>
      </c>
      <c r="BO1" s="21" t="str">
        <f t="shared" si="3"/>
        <v>实时节点边际电价-阻塞价格(元/MWh)</v>
      </c>
      <c r="BP1" s="21" t="str">
        <f t="shared" si="3"/>
        <v>实时节点边际电价-节点电价(元/MWh)</v>
      </c>
      <c r="BQ1" s="21" t="s">
        <v>57</v>
      </c>
      <c r="BR1" s="21" t="s">
        <v>58</v>
      </c>
      <c r="BS1" s="21" t="s">
        <v>59</v>
      </c>
    </row>
    <row r="2" spans="1:72">
      <c r="A2">
        <v>28164.59</v>
      </c>
      <c r="B2">
        <v>-3275.98</v>
      </c>
      <c r="C2">
        <v>27818.03</v>
      </c>
      <c r="D2">
        <v>5491.32</v>
      </c>
      <c r="E2">
        <v>303.33</v>
      </c>
      <c r="F2" s="3">
        <v>-4700</v>
      </c>
      <c r="G2">
        <v>0</v>
      </c>
      <c r="H2">
        <v>628.27</v>
      </c>
      <c r="I2">
        <v>0</v>
      </c>
      <c r="J2">
        <v>633.53</v>
      </c>
      <c r="K2">
        <v>590.69</v>
      </c>
      <c r="L2">
        <v>0</v>
      </c>
      <c r="M2">
        <v>956.66</v>
      </c>
      <c r="N2">
        <v>920.07</v>
      </c>
      <c r="O2">
        <v>0</v>
      </c>
      <c r="P2">
        <v>327.3</v>
      </c>
      <c r="Q2">
        <v>0</v>
      </c>
      <c r="R2">
        <v>341.63</v>
      </c>
      <c r="S2">
        <v>28222.45</v>
      </c>
      <c r="T2">
        <v>3290.613</v>
      </c>
      <c r="U2">
        <v>5371.571</v>
      </c>
      <c r="V2">
        <v>4.895</v>
      </c>
      <c r="W2">
        <v>5376.465</v>
      </c>
      <c r="X2">
        <v>284.007</v>
      </c>
      <c r="Y2">
        <v>50.035</v>
      </c>
      <c r="Z2">
        <v>8531.742</v>
      </c>
      <c r="AA2">
        <v>5987.641</v>
      </c>
      <c r="AB2">
        <v>1359.69</v>
      </c>
      <c r="AC2" t="s">
        <v>60</v>
      </c>
      <c r="AD2" s="3">
        <v>-1795.0698</v>
      </c>
      <c r="AE2">
        <v>303.33</v>
      </c>
      <c r="AF2">
        <v>0</v>
      </c>
      <c r="AG2">
        <v>303.33</v>
      </c>
      <c r="AH2">
        <v>398.4</v>
      </c>
      <c r="AI2">
        <v>0</v>
      </c>
      <c r="AJ2">
        <v>398.4</v>
      </c>
      <c r="AK2">
        <v>2702</v>
      </c>
      <c r="AL2">
        <v>29664.9</v>
      </c>
      <c r="AM2">
        <v>32366.9</v>
      </c>
      <c r="AN2">
        <v>6563.54</v>
      </c>
      <c r="AO2">
        <v>6563.54</v>
      </c>
      <c r="AP2">
        <v>0</v>
      </c>
      <c r="AQ2">
        <v>303.33</v>
      </c>
      <c r="AR2">
        <v>398.4</v>
      </c>
      <c r="AS2" s="12" t="s">
        <v>112</v>
      </c>
      <c r="AT2" s="12" t="s">
        <v>113</v>
      </c>
      <c r="AU2">
        <v>0</v>
      </c>
      <c r="AV2" s="13">
        <v>276</v>
      </c>
      <c r="AW2" s="3">
        <v>398.4</v>
      </c>
      <c r="AX2" s="3">
        <v>303.33</v>
      </c>
      <c r="AY2" s="3">
        <v>331</v>
      </c>
      <c r="AZ2" s="17">
        <v>306</v>
      </c>
      <c r="BA2" s="3">
        <v>398.4</v>
      </c>
      <c r="BB2" s="3">
        <v>303.33</v>
      </c>
      <c r="BE2" s="21">
        <f t="shared" si="0"/>
        <v>398.4</v>
      </c>
      <c r="BF2" s="21">
        <f t="shared" ref="BF2:BH2" si="4">AH2</f>
        <v>398.4</v>
      </c>
      <c r="BG2" s="21">
        <f t="shared" si="4"/>
        <v>0</v>
      </c>
      <c r="BH2" s="21">
        <f t="shared" si="4"/>
        <v>398.4</v>
      </c>
      <c r="BI2">
        <f t="shared" ref="BI2:BI65" si="5">IF(BE2=0,1,0)</f>
        <v>0</v>
      </c>
      <c r="BJ2">
        <f t="shared" ref="BJ2:BJ65" si="6">IF(BG2&gt;100,1,0)</f>
        <v>0</v>
      </c>
      <c r="BK2">
        <f t="shared" ref="BK2:BK65" si="7">IF(BI2&lt;&gt;BJ2,1,0)</f>
        <v>0</v>
      </c>
      <c r="BL2">
        <f t="shared" ref="BL2:BL65" si="8">IF(BJ2=1,BG2,0)</f>
        <v>0</v>
      </c>
      <c r="BM2" s="21">
        <f t="shared" si="2"/>
        <v>303.33</v>
      </c>
      <c r="BN2" s="21">
        <f t="shared" ref="BN2:BP2" si="9">AE2</f>
        <v>303.33</v>
      </c>
      <c r="BO2" s="21">
        <f t="shared" si="9"/>
        <v>0</v>
      </c>
      <c r="BP2" s="21">
        <f t="shared" si="9"/>
        <v>303.33</v>
      </c>
      <c r="BQ2">
        <f t="shared" ref="BQ2:BQ65" si="10">IF(BM2&lt;100,1,0)</f>
        <v>0</v>
      </c>
      <c r="BR2">
        <f t="shared" ref="BR2:BR65" si="11">IF(BO2&gt;100,1,0)</f>
        <v>0</v>
      </c>
      <c r="BS2">
        <f t="shared" ref="BS2:BS65" si="12">IF(BQ2&lt;&gt;BR2,1,0)</f>
        <v>0</v>
      </c>
      <c r="BT2">
        <f t="shared" ref="BT2:BT65" si="13">IF(BR2=1,BO2,0)</f>
        <v>0</v>
      </c>
    </row>
    <row r="3" spans="1:72">
      <c r="A3">
        <v>28073.13</v>
      </c>
      <c r="B3">
        <v>-1977.98</v>
      </c>
      <c r="C3">
        <v>27583.09</v>
      </c>
      <c r="D3">
        <v>5711.93</v>
      </c>
      <c r="E3">
        <v>326</v>
      </c>
      <c r="F3" s="3">
        <v>-4700</v>
      </c>
      <c r="G3">
        <v>0</v>
      </c>
      <c r="H3">
        <v>629.12</v>
      </c>
      <c r="I3">
        <v>0</v>
      </c>
      <c r="J3">
        <v>642.03</v>
      </c>
      <c r="K3">
        <v>597.2</v>
      </c>
      <c r="L3">
        <v>0</v>
      </c>
      <c r="M3">
        <v>959.12</v>
      </c>
      <c r="N3">
        <v>919.66</v>
      </c>
      <c r="O3">
        <v>0</v>
      </c>
      <c r="P3">
        <v>331</v>
      </c>
      <c r="Q3">
        <v>0</v>
      </c>
      <c r="R3">
        <v>350.4</v>
      </c>
      <c r="S3">
        <v>28230.492</v>
      </c>
      <c r="T3">
        <v>2301.618</v>
      </c>
      <c r="U3">
        <v>5331.366</v>
      </c>
      <c r="V3">
        <v>4.731</v>
      </c>
      <c r="W3">
        <v>5336.097</v>
      </c>
      <c r="X3">
        <v>219.19</v>
      </c>
      <c r="Y3">
        <v>50.009</v>
      </c>
      <c r="Z3">
        <v>8982.902</v>
      </c>
      <c r="AA3">
        <v>5578.867</v>
      </c>
      <c r="AB3">
        <v>1352.16</v>
      </c>
      <c r="AC3" t="s">
        <v>60</v>
      </c>
      <c r="AD3" s="3">
        <v>-1777.5604</v>
      </c>
      <c r="AE3">
        <v>326</v>
      </c>
      <c r="AF3">
        <v>0</v>
      </c>
      <c r="AG3">
        <v>326</v>
      </c>
      <c r="AH3">
        <v>329</v>
      </c>
      <c r="AI3">
        <v>0</v>
      </c>
      <c r="AJ3">
        <v>329</v>
      </c>
      <c r="AK3">
        <v>2701</v>
      </c>
      <c r="AL3">
        <v>29266.9</v>
      </c>
      <c r="AM3">
        <v>31967.9</v>
      </c>
      <c r="AN3">
        <v>6726.83</v>
      </c>
      <c r="AO3">
        <v>6726.83</v>
      </c>
      <c r="AP3">
        <v>0</v>
      </c>
      <c r="AQ3">
        <v>326</v>
      </c>
      <c r="AR3">
        <v>329</v>
      </c>
      <c r="AU3">
        <v>0</v>
      </c>
      <c r="AV3" s="13">
        <v>275</v>
      </c>
      <c r="AW3" s="3">
        <v>329</v>
      </c>
      <c r="AX3" s="3">
        <v>326</v>
      </c>
      <c r="AY3" s="3">
        <v>331</v>
      </c>
      <c r="AZ3" s="17">
        <v>305</v>
      </c>
      <c r="BA3" s="3">
        <v>329</v>
      </c>
      <c r="BB3" s="3">
        <v>326</v>
      </c>
      <c r="BE3" s="21">
        <f t="shared" si="0"/>
        <v>329</v>
      </c>
      <c r="BF3" s="21">
        <f t="shared" ref="BF3:BH3" si="14">AH3</f>
        <v>329</v>
      </c>
      <c r="BG3" s="21">
        <f t="shared" si="14"/>
        <v>0</v>
      </c>
      <c r="BH3" s="21">
        <f t="shared" si="14"/>
        <v>329</v>
      </c>
      <c r="BI3">
        <f t="shared" si="5"/>
        <v>0</v>
      </c>
      <c r="BJ3">
        <f t="shared" si="6"/>
        <v>0</v>
      </c>
      <c r="BK3">
        <f t="shared" si="7"/>
        <v>0</v>
      </c>
      <c r="BL3">
        <f t="shared" si="8"/>
        <v>0</v>
      </c>
      <c r="BM3" s="21">
        <f t="shared" si="2"/>
        <v>326</v>
      </c>
      <c r="BN3" s="21">
        <f t="shared" ref="BN3:BP3" si="15">AE3</f>
        <v>326</v>
      </c>
      <c r="BO3" s="21">
        <f t="shared" si="15"/>
        <v>0</v>
      </c>
      <c r="BP3" s="21">
        <f t="shared" si="15"/>
        <v>326</v>
      </c>
      <c r="BQ3">
        <f t="shared" si="10"/>
        <v>0</v>
      </c>
      <c r="BR3">
        <f t="shared" si="11"/>
        <v>0</v>
      </c>
      <c r="BS3">
        <f t="shared" si="12"/>
        <v>0</v>
      </c>
      <c r="BT3">
        <f t="shared" si="13"/>
        <v>0</v>
      </c>
    </row>
    <row r="4" spans="1:72">
      <c r="A4">
        <v>27901.97</v>
      </c>
      <c r="B4">
        <v>-1350</v>
      </c>
      <c r="C4">
        <v>24955.31</v>
      </c>
      <c r="D4">
        <v>5811.46</v>
      </c>
      <c r="E4">
        <v>235</v>
      </c>
      <c r="F4" s="3">
        <v>-4700</v>
      </c>
      <c r="G4">
        <v>0</v>
      </c>
      <c r="H4">
        <v>577.84</v>
      </c>
      <c r="I4">
        <v>0</v>
      </c>
      <c r="J4">
        <v>598.17</v>
      </c>
      <c r="K4">
        <v>566.73</v>
      </c>
      <c r="L4">
        <v>0</v>
      </c>
      <c r="M4">
        <v>873.2</v>
      </c>
      <c r="N4">
        <v>885.54</v>
      </c>
      <c r="O4">
        <v>0</v>
      </c>
      <c r="P4">
        <v>328.2</v>
      </c>
      <c r="Q4">
        <v>0</v>
      </c>
      <c r="R4">
        <v>299.39</v>
      </c>
      <c r="S4">
        <v>27898.418</v>
      </c>
      <c r="T4">
        <v>1314.199</v>
      </c>
      <c r="U4">
        <v>5477.924</v>
      </c>
      <c r="V4">
        <v>4.853</v>
      </c>
      <c r="W4">
        <v>5482.777</v>
      </c>
      <c r="X4">
        <v>388.686</v>
      </c>
      <c r="Y4">
        <v>50.034</v>
      </c>
      <c r="Z4">
        <v>11019.973</v>
      </c>
      <c r="AA4">
        <v>3488.256</v>
      </c>
      <c r="AB4">
        <v>1290.91</v>
      </c>
      <c r="AC4" t="s">
        <v>60</v>
      </c>
      <c r="AD4" s="3">
        <v>-1968.3435</v>
      </c>
      <c r="AE4">
        <v>235</v>
      </c>
      <c r="AF4">
        <v>0</v>
      </c>
      <c r="AG4">
        <v>235</v>
      </c>
      <c r="AH4">
        <v>300</v>
      </c>
      <c r="AI4">
        <v>0</v>
      </c>
      <c r="AJ4">
        <v>300</v>
      </c>
      <c r="AK4">
        <v>2812</v>
      </c>
      <c r="AL4">
        <v>28760.9</v>
      </c>
      <c r="AM4">
        <v>31572.9</v>
      </c>
      <c r="AN4">
        <v>6895.01</v>
      </c>
      <c r="AO4">
        <v>6895.01</v>
      </c>
      <c r="AP4">
        <v>0</v>
      </c>
      <c r="AQ4">
        <v>235</v>
      </c>
      <c r="AR4">
        <v>300</v>
      </c>
      <c r="AU4">
        <v>0</v>
      </c>
      <c r="AV4" s="13">
        <v>275</v>
      </c>
      <c r="AW4" s="3">
        <v>300</v>
      </c>
      <c r="AX4" s="3">
        <v>235</v>
      </c>
      <c r="AY4" s="3">
        <v>331</v>
      </c>
      <c r="AZ4" s="17">
        <v>305</v>
      </c>
      <c r="BA4" s="3">
        <v>300</v>
      </c>
      <c r="BB4" s="3">
        <v>235</v>
      </c>
      <c r="BE4" s="21">
        <f t="shared" si="0"/>
        <v>300</v>
      </c>
      <c r="BF4" s="21">
        <f t="shared" ref="BF4:BH4" si="16">AH4</f>
        <v>300</v>
      </c>
      <c r="BG4" s="21">
        <f t="shared" si="16"/>
        <v>0</v>
      </c>
      <c r="BH4" s="21">
        <f t="shared" si="16"/>
        <v>300</v>
      </c>
      <c r="BI4">
        <f t="shared" si="5"/>
        <v>0</v>
      </c>
      <c r="BJ4">
        <f t="shared" si="6"/>
        <v>0</v>
      </c>
      <c r="BK4">
        <f t="shared" si="7"/>
        <v>0</v>
      </c>
      <c r="BL4">
        <f t="shared" si="8"/>
        <v>0</v>
      </c>
      <c r="BM4" s="21">
        <f t="shared" si="2"/>
        <v>235</v>
      </c>
      <c r="BN4" s="21">
        <f t="shared" ref="BN4:BP4" si="17">AE4</f>
        <v>235</v>
      </c>
      <c r="BO4" s="21">
        <f t="shared" si="17"/>
        <v>0</v>
      </c>
      <c r="BP4" s="21">
        <f t="shared" si="17"/>
        <v>235</v>
      </c>
      <c r="BQ4">
        <f t="shared" si="10"/>
        <v>0</v>
      </c>
      <c r="BR4">
        <f t="shared" si="11"/>
        <v>0</v>
      </c>
      <c r="BS4">
        <f t="shared" si="12"/>
        <v>0</v>
      </c>
      <c r="BT4">
        <f t="shared" si="13"/>
        <v>0</v>
      </c>
    </row>
    <row r="5" spans="1:72">
      <c r="A5">
        <v>27631.85</v>
      </c>
      <c r="B5">
        <v>-666</v>
      </c>
      <c r="C5">
        <v>24434.68</v>
      </c>
      <c r="D5">
        <v>5775.76</v>
      </c>
      <c r="E5">
        <v>258.33</v>
      </c>
      <c r="F5" s="3">
        <v>-4700</v>
      </c>
      <c r="G5">
        <v>0</v>
      </c>
      <c r="H5">
        <v>581.25</v>
      </c>
      <c r="I5">
        <v>0</v>
      </c>
      <c r="J5">
        <v>581.66</v>
      </c>
      <c r="K5">
        <v>565.8</v>
      </c>
      <c r="L5">
        <v>0</v>
      </c>
      <c r="M5">
        <v>891.29</v>
      </c>
      <c r="N5">
        <v>878.55</v>
      </c>
      <c r="O5">
        <v>0</v>
      </c>
      <c r="P5">
        <v>332.4</v>
      </c>
      <c r="Q5">
        <v>0</v>
      </c>
      <c r="R5">
        <v>297.28</v>
      </c>
      <c r="S5">
        <v>27398.385</v>
      </c>
      <c r="T5">
        <v>717.295</v>
      </c>
      <c r="U5">
        <v>5661.027</v>
      </c>
      <c r="V5">
        <v>4.764</v>
      </c>
      <c r="W5">
        <v>5665.791</v>
      </c>
      <c r="X5">
        <v>221.847</v>
      </c>
      <c r="Y5">
        <v>49.961</v>
      </c>
      <c r="Z5">
        <v>11960.955</v>
      </c>
      <c r="AA5">
        <v>2616.227</v>
      </c>
      <c r="AB5">
        <v>1462.06</v>
      </c>
      <c r="AC5" t="s">
        <v>60</v>
      </c>
      <c r="AD5" s="3">
        <v>-1959.3787</v>
      </c>
      <c r="AE5">
        <v>258.33</v>
      </c>
      <c r="AF5">
        <v>0</v>
      </c>
      <c r="AG5">
        <v>258.33</v>
      </c>
      <c r="AH5">
        <v>289</v>
      </c>
      <c r="AI5">
        <v>0</v>
      </c>
      <c r="AJ5">
        <v>289</v>
      </c>
      <c r="AK5">
        <v>2980</v>
      </c>
      <c r="AL5">
        <v>28362.9</v>
      </c>
      <c r="AM5">
        <v>31342.9</v>
      </c>
      <c r="AN5">
        <v>7068.96</v>
      </c>
      <c r="AO5">
        <v>7068.96</v>
      </c>
      <c r="AP5">
        <v>0</v>
      </c>
      <c r="AQ5">
        <v>258.33</v>
      </c>
      <c r="AR5">
        <v>289</v>
      </c>
      <c r="AU5">
        <v>0</v>
      </c>
      <c r="AV5" s="13">
        <v>275</v>
      </c>
      <c r="AW5" s="3">
        <v>289</v>
      </c>
      <c r="AX5" s="3">
        <v>258.33</v>
      </c>
      <c r="AY5" s="3">
        <v>331</v>
      </c>
      <c r="AZ5" s="17">
        <v>305</v>
      </c>
      <c r="BA5" s="3">
        <v>289</v>
      </c>
      <c r="BB5" s="3">
        <v>258.33</v>
      </c>
      <c r="BE5" s="21">
        <f t="shared" si="0"/>
        <v>289</v>
      </c>
      <c r="BF5" s="21">
        <f t="shared" ref="BF5:BH5" si="18">AH5</f>
        <v>289</v>
      </c>
      <c r="BG5" s="21">
        <f t="shared" si="18"/>
        <v>0</v>
      </c>
      <c r="BH5" s="21">
        <f t="shared" si="18"/>
        <v>289</v>
      </c>
      <c r="BI5">
        <f t="shared" si="5"/>
        <v>0</v>
      </c>
      <c r="BJ5">
        <f t="shared" si="6"/>
        <v>0</v>
      </c>
      <c r="BK5">
        <f t="shared" si="7"/>
        <v>0</v>
      </c>
      <c r="BL5">
        <f t="shared" si="8"/>
        <v>0</v>
      </c>
      <c r="BM5" s="21">
        <f t="shared" si="2"/>
        <v>258.33</v>
      </c>
      <c r="BN5" s="21">
        <f t="shared" ref="BN5:BP5" si="19">AE5</f>
        <v>258.33</v>
      </c>
      <c r="BO5" s="21">
        <f t="shared" si="19"/>
        <v>0</v>
      </c>
      <c r="BP5" s="21">
        <f t="shared" si="19"/>
        <v>258.33</v>
      </c>
      <c r="BQ5">
        <f t="shared" si="10"/>
        <v>0</v>
      </c>
      <c r="BR5">
        <f t="shared" si="11"/>
        <v>0</v>
      </c>
      <c r="BS5">
        <f t="shared" si="12"/>
        <v>0</v>
      </c>
      <c r="BT5">
        <f t="shared" si="13"/>
        <v>0</v>
      </c>
    </row>
    <row r="6" spans="1:72">
      <c r="A6">
        <v>27285.48</v>
      </c>
      <c r="B6">
        <v>-162.74</v>
      </c>
      <c r="C6">
        <v>22466.27</v>
      </c>
      <c r="D6">
        <v>5205.92</v>
      </c>
      <c r="E6">
        <v>0</v>
      </c>
      <c r="F6" s="3">
        <v>-4700</v>
      </c>
      <c r="G6">
        <v>0</v>
      </c>
      <c r="H6">
        <v>432.59</v>
      </c>
      <c r="I6">
        <v>0</v>
      </c>
      <c r="J6">
        <v>501.52</v>
      </c>
      <c r="K6">
        <v>488.34</v>
      </c>
      <c r="L6">
        <v>0</v>
      </c>
      <c r="M6">
        <v>773.71</v>
      </c>
      <c r="N6">
        <v>772.48</v>
      </c>
      <c r="O6">
        <v>0</v>
      </c>
      <c r="P6">
        <v>331.3</v>
      </c>
      <c r="Q6">
        <v>0</v>
      </c>
      <c r="R6">
        <v>239.19</v>
      </c>
      <c r="S6">
        <v>27103.254</v>
      </c>
      <c r="T6">
        <v>-12.88</v>
      </c>
      <c r="U6">
        <v>5752.727</v>
      </c>
      <c r="V6">
        <v>4.894</v>
      </c>
      <c r="W6">
        <v>5757.621</v>
      </c>
      <c r="X6">
        <v>388.713</v>
      </c>
      <c r="Y6">
        <v>50.027</v>
      </c>
      <c r="Z6">
        <v>13569.887</v>
      </c>
      <c r="AA6">
        <v>1280.742</v>
      </c>
      <c r="AB6">
        <v>1272.14</v>
      </c>
      <c r="AC6" t="s">
        <v>60</v>
      </c>
      <c r="AD6" s="3">
        <v>-2312.2292</v>
      </c>
      <c r="AE6">
        <v>0</v>
      </c>
      <c r="AF6">
        <v>0</v>
      </c>
      <c r="AG6">
        <v>0</v>
      </c>
      <c r="AH6">
        <v>280</v>
      </c>
      <c r="AI6">
        <v>0</v>
      </c>
      <c r="AJ6">
        <v>280</v>
      </c>
      <c r="AK6">
        <v>2980</v>
      </c>
      <c r="AL6">
        <v>28073.9</v>
      </c>
      <c r="AM6">
        <v>31053.9</v>
      </c>
      <c r="AN6">
        <v>7234.06</v>
      </c>
      <c r="AO6">
        <v>7234.06</v>
      </c>
      <c r="AP6">
        <v>0</v>
      </c>
      <c r="AQ6">
        <v>0</v>
      </c>
      <c r="AR6">
        <v>280</v>
      </c>
      <c r="AU6">
        <v>0</v>
      </c>
      <c r="AV6" s="13">
        <v>275</v>
      </c>
      <c r="AW6" s="3">
        <v>280</v>
      </c>
      <c r="AX6" s="3">
        <v>0</v>
      </c>
      <c r="AY6" s="3">
        <v>331</v>
      </c>
      <c r="AZ6" s="17">
        <v>305</v>
      </c>
      <c r="BA6" s="3">
        <v>280</v>
      </c>
      <c r="BB6" s="3">
        <v>0</v>
      </c>
      <c r="BE6" s="21">
        <f t="shared" si="0"/>
        <v>280</v>
      </c>
      <c r="BF6" s="21">
        <f t="shared" ref="BF6:BH6" si="20">AH6</f>
        <v>280</v>
      </c>
      <c r="BG6" s="21">
        <f t="shared" si="20"/>
        <v>0</v>
      </c>
      <c r="BH6" s="21">
        <f t="shared" si="20"/>
        <v>280</v>
      </c>
      <c r="BI6">
        <f t="shared" si="5"/>
        <v>0</v>
      </c>
      <c r="BJ6">
        <f t="shared" si="6"/>
        <v>0</v>
      </c>
      <c r="BK6">
        <f t="shared" si="7"/>
        <v>0</v>
      </c>
      <c r="BL6">
        <f t="shared" si="8"/>
        <v>0</v>
      </c>
      <c r="BM6" s="21">
        <f t="shared" si="2"/>
        <v>0</v>
      </c>
      <c r="BN6" s="21">
        <f t="shared" ref="BN6:BP6" si="21">AE6</f>
        <v>0</v>
      </c>
      <c r="BO6" s="21">
        <f t="shared" si="21"/>
        <v>0</v>
      </c>
      <c r="BP6" s="21">
        <f t="shared" si="21"/>
        <v>0</v>
      </c>
      <c r="BQ6">
        <f t="shared" si="10"/>
        <v>1</v>
      </c>
      <c r="BR6">
        <f t="shared" si="11"/>
        <v>0</v>
      </c>
      <c r="BS6">
        <f t="shared" si="12"/>
        <v>1</v>
      </c>
      <c r="BT6">
        <f t="shared" si="13"/>
        <v>0</v>
      </c>
    </row>
    <row r="7" spans="1:72">
      <c r="A7">
        <v>26708.12</v>
      </c>
      <c r="B7">
        <v>444.02</v>
      </c>
      <c r="C7">
        <v>21294.83</v>
      </c>
      <c r="D7">
        <v>5927.43</v>
      </c>
      <c r="E7">
        <v>0</v>
      </c>
      <c r="F7" s="3">
        <v>-4700</v>
      </c>
      <c r="G7">
        <v>0</v>
      </c>
      <c r="H7">
        <v>283.9</v>
      </c>
      <c r="I7">
        <v>0</v>
      </c>
      <c r="J7">
        <v>420.86</v>
      </c>
      <c r="K7">
        <v>416.47</v>
      </c>
      <c r="L7">
        <v>0</v>
      </c>
      <c r="M7">
        <v>652.02</v>
      </c>
      <c r="N7">
        <v>651.2</v>
      </c>
      <c r="O7">
        <v>0</v>
      </c>
      <c r="P7">
        <v>333.3</v>
      </c>
      <c r="Q7">
        <v>0</v>
      </c>
      <c r="R7">
        <v>175.07</v>
      </c>
      <c r="S7">
        <v>26776.588</v>
      </c>
      <c r="T7">
        <v>-364.275</v>
      </c>
      <c r="U7">
        <v>5907.102</v>
      </c>
      <c r="V7">
        <v>4.897</v>
      </c>
      <c r="W7">
        <v>5911.999</v>
      </c>
      <c r="X7">
        <v>387.857</v>
      </c>
      <c r="Y7">
        <v>50.017</v>
      </c>
      <c r="Z7">
        <v>14553.588</v>
      </c>
      <c r="AA7">
        <v>1029.914</v>
      </c>
      <c r="AB7">
        <v>1438.25</v>
      </c>
      <c r="AC7" t="s">
        <v>60</v>
      </c>
      <c r="AD7" s="3">
        <v>-2677.2666</v>
      </c>
      <c r="AE7">
        <v>0</v>
      </c>
      <c r="AF7">
        <v>0</v>
      </c>
      <c r="AG7">
        <v>0</v>
      </c>
      <c r="AH7">
        <v>275</v>
      </c>
      <c r="AI7">
        <v>0</v>
      </c>
      <c r="AJ7">
        <v>275</v>
      </c>
      <c r="AK7">
        <v>2980</v>
      </c>
      <c r="AL7">
        <v>27892.9</v>
      </c>
      <c r="AM7">
        <v>30872.9</v>
      </c>
      <c r="AN7">
        <v>7399.1</v>
      </c>
      <c r="AO7">
        <v>7399.1</v>
      </c>
      <c r="AP7">
        <v>0</v>
      </c>
      <c r="AQ7">
        <v>0</v>
      </c>
      <c r="AR7">
        <v>275</v>
      </c>
      <c r="AU7">
        <v>0</v>
      </c>
      <c r="AV7" s="13">
        <v>275</v>
      </c>
      <c r="AW7" s="3">
        <v>275</v>
      </c>
      <c r="AX7" s="3">
        <v>0</v>
      </c>
      <c r="AY7" s="3">
        <v>331</v>
      </c>
      <c r="AZ7" s="17">
        <v>305</v>
      </c>
      <c r="BA7" s="3">
        <v>275</v>
      </c>
      <c r="BB7" s="3">
        <v>0</v>
      </c>
      <c r="BE7" s="21">
        <f t="shared" si="0"/>
        <v>275</v>
      </c>
      <c r="BF7" s="21">
        <f t="shared" ref="BF7:BH7" si="22">AH7</f>
        <v>275</v>
      </c>
      <c r="BG7" s="21">
        <f t="shared" si="22"/>
        <v>0</v>
      </c>
      <c r="BH7" s="21">
        <f t="shared" si="22"/>
        <v>275</v>
      </c>
      <c r="BI7">
        <f t="shared" si="5"/>
        <v>0</v>
      </c>
      <c r="BJ7">
        <f t="shared" si="6"/>
        <v>0</v>
      </c>
      <c r="BK7">
        <f t="shared" si="7"/>
        <v>0</v>
      </c>
      <c r="BL7">
        <f t="shared" si="8"/>
        <v>0</v>
      </c>
      <c r="BM7" s="21">
        <f t="shared" si="2"/>
        <v>0</v>
      </c>
      <c r="BN7" s="21">
        <f t="shared" ref="BN7:BP7" si="23">AE7</f>
        <v>0</v>
      </c>
      <c r="BO7" s="21">
        <f t="shared" si="23"/>
        <v>0</v>
      </c>
      <c r="BP7" s="21">
        <f t="shared" si="23"/>
        <v>0</v>
      </c>
      <c r="BQ7">
        <f t="shared" si="10"/>
        <v>1</v>
      </c>
      <c r="BR7">
        <f t="shared" si="11"/>
        <v>0</v>
      </c>
      <c r="BS7">
        <f t="shared" si="12"/>
        <v>1</v>
      </c>
      <c r="BT7">
        <f t="shared" si="13"/>
        <v>0</v>
      </c>
    </row>
    <row r="8" spans="1:72">
      <c r="A8">
        <v>26701.71</v>
      </c>
      <c r="B8">
        <v>783</v>
      </c>
      <c r="C8">
        <v>20630.29</v>
      </c>
      <c r="D8">
        <v>6021.46</v>
      </c>
      <c r="E8">
        <v>66.67</v>
      </c>
      <c r="F8" s="3">
        <v>-4700</v>
      </c>
      <c r="G8">
        <v>0</v>
      </c>
      <c r="H8">
        <v>202.71</v>
      </c>
      <c r="I8">
        <v>0</v>
      </c>
      <c r="J8">
        <v>336.16</v>
      </c>
      <c r="K8">
        <v>342.74</v>
      </c>
      <c r="L8">
        <v>0</v>
      </c>
      <c r="M8">
        <v>532.8</v>
      </c>
      <c r="N8">
        <v>533.21</v>
      </c>
      <c r="O8">
        <v>0</v>
      </c>
      <c r="P8">
        <v>331.9</v>
      </c>
      <c r="Q8">
        <v>0</v>
      </c>
      <c r="R8">
        <v>122.69</v>
      </c>
      <c r="S8">
        <v>26643.184</v>
      </c>
      <c r="T8">
        <v>-791.232</v>
      </c>
      <c r="U8">
        <v>5838.357</v>
      </c>
      <c r="V8">
        <v>4.896</v>
      </c>
      <c r="W8">
        <v>5843.253</v>
      </c>
      <c r="X8">
        <v>389.004</v>
      </c>
      <c r="Y8">
        <v>49.969</v>
      </c>
      <c r="Z8">
        <v>15196.242</v>
      </c>
      <c r="AA8">
        <v>1058.051</v>
      </c>
      <c r="AB8">
        <v>1444.82</v>
      </c>
      <c r="AC8" t="s">
        <v>60</v>
      </c>
      <c r="AD8" s="3">
        <v>-3038.6616</v>
      </c>
      <c r="AE8">
        <v>66.67</v>
      </c>
      <c r="AF8">
        <v>0</v>
      </c>
      <c r="AG8">
        <v>66.67</v>
      </c>
      <c r="AH8">
        <v>265</v>
      </c>
      <c r="AI8">
        <v>0</v>
      </c>
      <c r="AJ8">
        <v>265</v>
      </c>
      <c r="AK8">
        <v>2980</v>
      </c>
      <c r="AL8">
        <v>27639.9</v>
      </c>
      <c r="AM8">
        <v>30619.9</v>
      </c>
      <c r="AN8">
        <v>7551.27</v>
      </c>
      <c r="AO8">
        <v>7551.27</v>
      </c>
      <c r="AP8">
        <v>0</v>
      </c>
      <c r="AQ8">
        <v>66.67</v>
      </c>
      <c r="AR8">
        <v>265</v>
      </c>
      <c r="AU8">
        <v>0</v>
      </c>
      <c r="AV8" s="13">
        <v>275</v>
      </c>
      <c r="AW8" s="3">
        <v>265</v>
      </c>
      <c r="AX8" s="3">
        <v>66.67</v>
      </c>
      <c r="AY8" s="3">
        <v>331</v>
      </c>
      <c r="AZ8" s="17">
        <v>305</v>
      </c>
      <c r="BA8" s="3">
        <v>265</v>
      </c>
      <c r="BB8" s="3">
        <v>66.67</v>
      </c>
      <c r="BE8" s="21">
        <f t="shared" si="0"/>
        <v>265</v>
      </c>
      <c r="BF8" s="21">
        <f t="shared" ref="BF8:BH8" si="24">AH8</f>
        <v>265</v>
      </c>
      <c r="BG8" s="21">
        <f t="shared" si="24"/>
        <v>0</v>
      </c>
      <c r="BH8" s="21">
        <f t="shared" si="24"/>
        <v>265</v>
      </c>
      <c r="BI8">
        <f t="shared" si="5"/>
        <v>0</v>
      </c>
      <c r="BJ8">
        <f t="shared" si="6"/>
        <v>0</v>
      </c>
      <c r="BK8">
        <f t="shared" si="7"/>
        <v>0</v>
      </c>
      <c r="BL8">
        <f t="shared" si="8"/>
        <v>0</v>
      </c>
      <c r="BM8" s="21">
        <f t="shared" si="2"/>
        <v>66.67</v>
      </c>
      <c r="BN8" s="21">
        <f t="shared" ref="BN8:BP8" si="25">AE8</f>
        <v>66.67</v>
      </c>
      <c r="BO8" s="21">
        <f t="shared" si="25"/>
        <v>0</v>
      </c>
      <c r="BP8" s="21">
        <f t="shared" si="25"/>
        <v>66.67</v>
      </c>
      <c r="BQ8">
        <f t="shared" si="10"/>
        <v>1</v>
      </c>
      <c r="BR8">
        <f t="shared" si="11"/>
        <v>0</v>
      </c>
      <c r="BS8">
        <f t="shared" si="12"/>
        <v>1</v>
      </c>
      <c r="BT8">
        <f t="shared" si="13"/>
        <v>0</v>
      </c>
    </row>
    <row r="9" spans="1:72">
      <c r="A9">
        <v>26510.13</v>
      </c>
      <c r="B9">
        <v>1234</v>
      </c>
      <c r="C9">
        <v>20421.29</v>
      </c>
      <c r="D9">
        <v>6232.47</v>
      </c>
      <c r="E9">
        <v>66.67</v>
      </c>
      <c r="F9" s="3">
        <v>-4700</v>
      </c>
      <c r="G9">
        <v>0</v>
      </c>
      <c r="H9">
        <v>203.58</v>
      </c>
      <c r="I9">
        <v>0</v>
      </c>
      <c r="J9">
        <v>262.47</v>
      </c>
      <c r="K9">
        <v>276.68</v>
      </c>
      <c r="L9">
        <v>0</v>
      </c>
      <c r="M9">
        <v>503.2</v>
      </c>
      <c r="N9">
        <v>499.91</v>
      </c>
      <c r="O9">
        <v>0</v>
      </c>
      <c r="P9">
        <v>333.1</v>
      </c>
      <c r="Q9">
        <v>0</v>
      </c>
      <c r="R9">
        <v>121.05</v>
      </c>
      <c r="S9">
        <v>26479.477</v>
      </c>
      <c r="T9">
        <v>-1240.581</v>
      </c>
      <c r="U9">
        <v>5851.484</v>
      </c>
      <c r="V9">
        <v>4.76</v>
      </c>
      <c r="W9">
        <v>5856.244</v>
      </c>
      <c r="X9">
        <v>368.564</v>
      </c>
      <c r="Y9">
        <v>50.017</v>
      </c>
      <c r="Z9">
        <v>15642.068</v>
      </c>
      <c r="AA9">
        <v>1100.559</v>
      </c>
      <c r="AB9">
        <v>1436.29</v>
      </c>
      <c r="AC9" t="s">
        <v>60</v>
      </c>
      <c r="AD9" s="3">
        <v>-3168.9321</v>
      </c>
      <c r="AE9">
        <v>66.67</v>
      </c>
      <c r="AF9">
        <v>0</v>
      </c>
      <c r="AG9">
        <v>66.67</v>
      </c>
      <c r="AH9">
        <v>265</v>
      </c>
      <c r="AI9">
        <v>0</v>
      </c>
      <c r="AJ9">
        <v>265</v>
      </c>
      <c r="AK9">
        <v>2931</v>
      </c>
      <c r="AL9">
        <v>27495.9</v>
      </c>
      <c r="AM9">
        <v>30426.9</v>
      </c>
      <c r="AN9">
        <v>7707.72</v>
      </c>
      <c r="AO9">
        <v>7707.72</v>
      </c>
      <c r="AP9">
        <v>0</v>
      </c>
      <c r="AQ9">
        <v>66.67</v>
      </c>
      <c r="AR9">
        <v>265</v>
      </c>
      <c r="AU9">
        <v>0</v>
      </c>
      <c r="AV9" s="13">
        <v>275</v>
      </c>
      <c r="AW9" s="3">
        <v>265</v>
      </c>
      <c r="AX9" s="3">
        <v>66.67</v>
      </c>
      <c r="AY9" s="3">
        <v>331</v>
      </c>
      <c r="AZ9" s="17">
        <v>305</v>
      </c>
      <c r="BA9" s="3">
        <v>265</v>
      </c>
      <c r="BB9" s="3">
        <v>66.67</v>
      </c>
      <c r="BE9" s="21">
        <f t="shared" si="0"/>
        <v>265</v>
      </c>
      <c r="BF9" s="21">
        <f t="shared" ref="BF9:BH9" si="26">AH9</f>
        <v>265</v>
      </c>
      <c r="BG9" s="21">
        <f t="shared" si="26"/>
        <v>0</v>
      </c>
      <c r="BH9" s="21">
        <f t="shared" si="26"/>
        <v>265</v>
      </c>
      <c r="BI9">
        <f t="shared" si="5"/>
        <v>0</v>
      </c>
      <c r="BJ9">
        <f t="shared" si="6"/>
        <v>0</v>
      </c>
      <c r="BK9">
        <f t="shared" si="7"/>
        <v>0</v>
      </c>
      <c r="BL9">
        <f t="shared" si="8"/>
        <v>0</v>
      </c>
      <c r="BM9" s="21">
        <f t="shared" si="2"/>
        <v>66.67</v>
      </c>
      <c r="BN9" s="21">
        <f t="shared" ref="BN9:BP9" si="27">AE9</f>
        <v>66.67</v>
      </c>
      <c r="BO9" s="21">
        <f t="shared" si="27"/>
        <v>0</v>
      </c>
      <c r="BP9" s="21">
        <f t="shared" si="27"/>
        <v>66.67</v>
      </c>
      <c r="BQ9">
        <f t="shared" si="10"/>
        <v>1</v>
      </c>
      <c r="BR9">
        <f t="shared" si="11"/>
        <v>0</v>
      </c>
      <c r="BS9">
        <f t="shared" si="12"/>
        <v>1</v>
      </c>
      <c r="BT9">
        <f t="shared" si="13"/>
        <v>0</v>
      </c>
    </row>
    <row r="10" spans="1:72">
      <c r="A10">
        <v>26369.61</v>
      </c>
      <c r="B10">
        <v>210</v>
      </c>
      <c r="C10">
        <v>21629.04</v>
      </c>
      <c r="D10">
        <v>6293.25</v>
      </c>
      <c r="E10">
        <v>233.33</v>
      </c>
      <c r="F10" s="3">
        <v>-4700</v>
      </c>
      <c r="G10">
        <v>0</v>
      </c>
      <c r="H10">
        <v>333.46</v>
      </c>
      <c r="I10">
        <v>0</v>
      </c>
      <c r="J10">
        <v>323.47</v>
      </c>
      <c r="K10">
        <v>311.57</v>
      </c>
      <c r="L10">
        <v>0</v>
      </c>
      <c r="M10">
        <v>566.51</v>
      </c>
      <c r="N10">
        <v>567.75</v>
      </c>
      <c r="O10">
        <v>0</v>
      </c>
      <c r="P10">
        <v>335.7</v>
      </c>
      <c r="Q10">
        <v>0</v>
      </c>
      <c r="R10">
        <v>169.47</v>
      </c>
      <c r="S10">
        <v>26293.281</v>
      </c>
      <c r="T10">
        <v>-995.686</v>
      </c>
      <c r="U10">
        <v>5765.79</v>
      </c>
      <c r="V10">
        <v>4.795</v>
      </c>
      <c r="W10">
        <v>5770.585</v>
      </c>
      <c r="X10">
        <v>264.072</v>
      </c>
      <c r="Y10">
        <v>49.964</v>
      </c>
      <c r="Z10">
        <v>14908.746</v>
      </c>
      <c r="AA10">
        <v>1211.766</v>
      </c>
      <c r="AB10">
        <v>1410.85</v>
      </c>
      <c r="AC10" t="s">
        <v>60</v>
      </c>
      <c r="AD10" s="3">
        <v>-2451.7446</v>
      </c>
      <c r="AE10">
        <v>233.33</v>
      </c>
      <c r="AF10">
        <v>0</v>
      </c>
      <c r="AG10">
        <v>233.33</v>
      </c>
      <c r="AH10">
        <v>265</v>
      </c>
      <c r="AI10">
        <v>0</v>
      </c>
      <c r="AJ10">
        <v>265</v>
      </c>
      <c r="AK10">
        <v>2929</v>
      </c>
      <c r="AL10">
        <v>27242.9</v>
      </c>
      <c r="AM10">
        <v>30171.9</v>
      </c>
      <c r="AN10">
        <v>7858.25</v>
      </c>
      <c r="AO10">
        <v>7858.25</v>
      </c>
      <c r="AP10">
        <v>0</v>
      </c>
      <c r="AQ10">
        <v>233.33</v>
      </c>
      <c r="AR10">
        <v>265</v>
      </c>
      <c r="AU10">
        <v>0</v>
      </c>
      <c r="AV10" s="13">
        <v>275</v>
      </c>
      <c r="AW10" s="3">
        <v>265</v>
      </c>
      <c r="AX10" s="3">
        <v>233.33</v>
      </c>
      <c r="AY10" s="3">
        <v>331</v>
      </c>
      <c r="AZ10" s="17">
        <v>305</v>
      </c>
      <c r="BA10" s="3">
        <v>265</v>
      </c>
      <c r="BB10" s="3">
        <v>233.33</v>
      </c>
      <c r="BE10" s="21">
        <f t="shared" si="0"/>
        <v>265</v>
      </c>
      <c r="BF10" s="21">
        <f t="shared" ref="BF10:BH10" si="28">AH10</f>
        <v>265</v>
      </c>
      <c r="BG10" s="21">
        <f t="shared" si="28"/>
        <v>0</v>
      </c>
      <c r="BH10" s="21">
        <f t="shared" si="28"/>
        <v>265</v>
      </c>
      <c r="BI10">
        <f t="shared" si="5"/>
        <v>0</v>
      </c>
      <c r="BJ10">
        <f t="shared" si="6"/>
        <v>0</v>
      </c>
      <c r="BK10">
        <f t="shared" si="7"/>
        <v>0</v>
      </c>
      <c r="BL10">
        <f t="shared" si="8"/>
        <v>0</v>
      </c>
      <c r="BM10" s="21">
        <f t="shared" si="2"/>
        <v>233.33</v>
      </c>
      <c r="BN10" s="21">
        <f t="shared" ref="BN10:BP10" si="29">AE10</f>
        <v>233.33</v>
      </c>
      <c r="BO10" s="21">
        <f t="shared" si="29"/>
        <v>0</v>
      </c>
      <c r="BP10" s="21">
        <f t="shared" si="29"/>
        <v>233.33</v>
      </c>
      <c r="BQ10">
        <f t="shared" si="10"/>
        <v>0</v>
      </c>
      <c r="BR10">
        <f t="shared" si="11"/>
        <v>0</v>
      </c>
      <c r="BS10">
        <f t="shared" si="12"/>
        <v>0</v>
      </c>
      <c r="BT10">
        <f t="shared" si="13"/>
        <v>0</v>
      </c>
    </row>
    <row r="11" spans="1:72">
      <c r="A11">
        <v>26114.65</v>
      </c>
      <c r="B11">
        <v>52</v>
      </c>
      <c r="C11">
        <v>20556.1</v>
      </c>
      <c r="D11">
        <v>6341.92</v>
      </c>
      <c r="E11">
        <v>190.33</v>
      </c>
      <c r="F11" s="3">
        <v>-4700</v>
      </c>
      <c r="G11">
        <v>0</v>
      </c>
      <c r="H11">
        <v>213.84</v>
      </c>
      <c r="I11">
        <v>0</v>
      </c>
      <c r="J11">
        <v>279.9</v>
      </c>
      <c r="K11">
        <v>271.1</v>
      </c>
      <c r="L11">
        <v>0</v>
      </c>
      <c r="M11">
        <v>506.9</v>
      </c>
      <c r="N11">
        <v>506.9</v>
      </c>
      <c r="O11">
        <v>0</v>
      </c>
      <c r="P11">
        <v>330.1</v>
      </c>
      <c r="Q11">
        <v>0</v>
      </c>
      <c r="R11">
        <v>141.4</v>
      </c>
      <c r="S11">
        <v>26083.492</v>
      </c>
      <c r="T11">
        <v>-296.192</v>
      </c>
      <c r="U11">
        <v>5719.363</v>
      </c>
      <c r="V11">
        <v>4.827</v>
      </c>
      <c r="W11">
        <v>5724.19</v>
      </c>
      <c r="X11">
        <v>261.83</v>
      </c>
      <c r="Y11">
        <v>50.03</v>
      </c>
      <c r="Z11">
        <v>15358.094</v>
      </c>
      <c r="AA11">
        <v>1121.49</v>
      </c>
      <c r="AB11">
        <v>1307.24</v>
      </c>
      <c r="AC11" t="s">
        <v>60</v>
      </c>
      <c r="AD11" s="3">
        <v>-2641.127</v>
      </c>
      <c r="AE11">
        <v>190.33</v>
      </c>
      <c r="AF11">
        <v>0</v>
      </c>
      <c r="AG11">
        <v>190.33</v>
      </c>
      <c r="AH11">
        <v>243.6</v>
      </c>
      <c r="AI11">
        <v>0</v>
      </c>
      <c r="AJ11">
        <v>243.6</v>
      </c>
      <c r="AK11">
        <v>2930</v>
      </c>
      <c r="AL11">
        <v>27097.9</v>
      </c>
      <c r="AM11">
        <v>30027.9</v>
      </c>
      <c r="AN11">
        <v>7999.44</v>
      </c>
      <c r="AO11">
        <v>7999.44</v>
      </c>
      <c r="AP11">
        <v>0</v>
      </c>
      <c r="AQ11">
        <v>190.33</v>
      </c>
      <c r="AR11">
        <v>243.6</v>
      </c>
      <c r="AU11">
        <v>0</v>
      </c>
      <c r="AV11" s="13">
        <v>275</v>
      </c>
      <c r="AW11" s="3">
        <v>243.6</v>
      </c>
      <c r="AX11" s="3">
        <v>190.33</v>
      </c>
      <c r="AY11" s="3">
        <v>331</v>
      </c>
      <c r="AZ11" s="17">
        <v>305</v>
      </c>
      <c r="BA11" s="3">
        <v>243.6</v>
      </c>
      <c r="BB11" s="3">
        <v>190.33</v>
      </c>
      <c r="BE11" s="21">
        <f t="shared" si="0"/>
        <v>243.6</v>
      </c>
      <c r="BF11" s="21">
        <f t="shared" ref="BF11:BH11" si="30">AH11</f>
        <v>243.6</v>
      </c>
      <c r="BG11" s="21">
        <f t="shared" si="30"/>
        <v>0</v>
      </c>
      <c r="BH11" s="21">
        <f t="shared" si="30"/>
        <v>243.6</v>
      </c>
      <c r="BI11">
        <f t="shared" si="5"/>
        <v>0</v>
      </c>
      <c r="BJ11">
        <f t="shared" si="6"/>
        <v>0</v>
      </c>
      <c r="BK11">
        <f t="shared" si="7"/>
        <v>0</v>
      </c>
      <c r="BL11">
        <f t="shared" si="8"/>
        <v>0</v>
      </c>
      <c r="BM11" s="21">
        <f t="shared" si="2"/>
        <v>190.33</v>
      </c>
      <c r="BN11" s="21">
        <f t="shared" ref="BN11:BP11" si="31">AE11</f>
        <v>190.33</v>
      </c>
      <c r="BO11" s="21">
        <f t="shared" si="31"/>
        <v>0</v>
      </c>
      <c r="BP11" s="21">
        <f t="shared" si="31"/>
        <v>190.33</v>
      </c>
      <c r="BQ11">
        <f t="shared" si="10"/>
        <v>0</v>
      </c>
      <c r="BR11">
        <f t="shared" si="11"/>
        <v>0</v>
      </c>
      <c r="BS11">
        <f t="shared" si="12"/>
        <v>0</v>
      </c>
      <c r="BT11">
        <f t="shared" si="13"/>
        <v>0</v>
      </c>
    </row>
    <row r="12" spans="1:72">
      <c r="A12">
        <v>25971.78</v>
      </c>
      <c r="B12">
        <v>803.75</v>
      </c>
      <c r="C12">
        <v>20315.28</v>
      </c>
      <c r="D12">
        <v>6223.05</v>
      </c>
      <c r="E12">
        <v>188.33</v>
      </c>
      <c r="F12" s="3">
        <v>-4200</v>
      </c>
      <c r="G12">
        <v>0</v>
      </c>
      <c r="H12">
        <v>190.77</v>
      </c>
      <c r="I12">
        <v>0</v>
      </c>
      <c r="J12">
        <v>220.73</v>
      </c>
      <c r="K12">
        <v>272.72</v>
      </c>
      <c r="L12">
        <v>0</v>
      </c>
      <c r="M12">
        <v>502.38</v>
      </c>
      <c r="N12">
        <v>503.2</v>
      </c>
      <c r="O12">
        <v>0</v>
      </c>
      <c r="P12">
        <v>330.4</v>
      </c>
      <c r="Q12">
        <v>0</v>
      </c>
      <c r="R12">
        <v>114.02</v>
      </c>
      <c r="S12">
        <v>25892.896</v>
      </c>
      <c r="T12">
        <v>-770.084</v>
      </c>
      <c r="U12">
        <v>5706.176</v>
      </c>
      <c r="V12">
        <v>4.744</v>
      </c>
      <c r="W12">
        <v>5710.92</v>
      </c>
      <c r="X12">
        <v>457.55</v>
      </c>
      <c r="Y12">
        <v>50.022</v>
      </c>
      <c r="Z12">
        <v>15659.131</v>
      </c>
      <c r="AA12">
        <v>1058.6</v>
      </c>
      <c r="AB12">
        <v>1310.04</v>
      </c>
      <c r="AC12" t="s">
        <v>60</v>
      </c>
      <c r="AD12" s="3">
        <v>-2668.0215</v>
      </c>
      <c r="AE12">
        <v>188.33</v>
      </c>
      <c r="AF12">
        <v>0</v>
      </c>
      <c r="AG12">
        <v>188.33</v>
      </c>
      <c r="AH12">
        <v>230</v>
      </c>
      <c r="AI12">
        <v>0</v>
      </c>
      <c r="AJ12">
        <v>230</v>
      </c>
      <c r="AK12">
        <v>2983</v>
      </c>
      <c r="AL12">
        <v>27025.9</v>
      </c>
      <c r="AM12">
        <v>30008.9</v>
      </c>
      <c r="AN12">
        <v>8135.67</v>
      </c>
      <c r="AO12">
        <v>8135.67</v>
      </c>
      <c r="AP12">
        <v>0</v>
      </c>
      <c r="AQ12">
        <v>188.33</v>
      </c>
      <c r="AR12">
        <v>230</v>
      </c>
      <c r="AU12">
        <v>0</v>
      </c>
      <c r="AV12" s="13">
        <v>275</v>
      </c>
      <c r="AW12" s="3">
        <v>230</v>
      </c>
      <c r="AX12" s="3">
        <v>188.33</v>
      </c>
      <c r="AY12" s="3">
        <v>331</v>
      </c>
      <c r="AZ12" s="17">
        <v>305</v>
      </c>
      <c r="BA12" s="3">
        <v>230</v>
      </c>
      <c r="BB12" s="3">
        <v>188.33</v>
      </c>
      <c r="BE12" s="21">
        <f t="shared" si="0"/>
        <v>230</v>
      </c>
      <c r="BF12" s="21">
        <f t="shared" ref="BF12:BH12" si="32">AH12</f>
        <v>230</v>
      </c>
      <c r="BG12" s="21">
        <f t="shared" si="32"/>
        <v>0</v>
      </c>
      <c r="BH12" s="21">
        <f t="shared" si="32"/>
        <v>230</v>
      </c>
      <c r="BI12">
        <f t="shared" si="5"/>
        <v>0</v>
      </c>
      <c r="BJ12">
        <f t="shared" si="6"/>
        <v>0</v>
      </c>
      <c r="BK12">
        <f t="shared" si="7"/>
        <v>0</v>
      </c>
      <c r="BL12">
        <f t="shared" si="8"/>
        <v>0</v>
      </c>
      <c r="BM12" s="21">
        <f t="shared" si="2"/>
        <v>188.33</v>
      </c>
      <c r="BN12" s="21">
        <f t="shared" ref="BN12:BP12" si="33">AE12</f>
        <v>188.33</v>
      </c>
      <c r="BO12" s="21">
        <f t="shared" si="33"/>
        <v>0</v>
      </c>
      <c r="BP12" s="21">
        <f t="shared" si="33"/>
        <v>188.33</v>
      </c>
      <c r="BQ12">
        <f t="shared" si="10"/>
        <v>0</v>
      </c>
      <c r="BR12">
        <f t="shared" si="11"/>
        <v>0</v>
      </c>
      <c r="BS12">
        <f t="shared" si="12"/>
        <v>0</v>
      </c>
      <c r="BT12">
        <f t="shared" si="13"/>
        <v>0</v>
      </c>
    </row>
    <row r="13" spans="1:72">
      <c r="A13">
        <v>25890.35</v>
      </c>
      <c r="B13">
        <v>546.19</v>
      </c>
      <c r="C13">
        <v>20206.96</v>
      </c>
      <c r="D13">
        <v>6208.04</v>
      </c>
      <c r="E13">
        <v>43.33</v>
      </c>
      <c r="F13" s="3">
        <v>-4200</v>
      </c>
      <c r="G13">
        <v>0</v>
      </c>
      <c r="H13">
        <v>191.61</v>
      </c>
      <c r="I13">
        <v>0</v>
      </c>
      <c r="J13">
        <v>220.34</v>
      </c>
      <c r="K13">
        <v>270.86</v>
      </c>
      <c r="L13">
        <v>0</v>
      </c>
      <c r="M13">
        <v>501.97</v>
      </c>
      <c r="N13">
        <v>501.56</v>
      </c>
      <c r="O13">
        <v>0</v>
      </c>
      <c r="P13">
        <v>328.9</v>
      </c>
      <c r="Q13">
        <v>0</v>
      </c>
      <c r="R13">
        <v>105.77</v>
      </c>
      <c r="S13">
        <v>25987.648</v>
      </c>
      <c r="T13">
        <v>-562.106</v>
      </c>
      <c r="U13">
        <v>5628.241</v>
      </c>
      <c r="V13">
        <v>4.814</v>
      </c>
      <c r="W13">
        <v>5633.055</v>
      </c>
      <c r="X13">
        <v>455.294</v>
      </c>
      <c r="Y13">
        <v>50.031</v>
      </c>
      <c r="Z13">
        <v>15562.32</v>
      </c>
      <c r="AA13">
        <v>1175.641</v>
      </c>
      <c r="AB13">
        <v>1506.93</v>
      </c>
      <c r="AC13" t="s">
        <v>60</v>
      </c>
      <c r="AD13" s="3">
        <v>-2683.85</v>
      </c>
      <c r="AE13">
        <v>43.33</v>
      </c>
      <c r="AF13">
        <v>0</v>
      </c>
      <c r="AG13">
        <v>43.33</v>
      </c>
      <c r="AH13">
        <v>240</v>
      </c>
      <c r="AI13">
        <v>0</v>
      </c>
      <c r="AJ13">
        <v>240</v>
      </c>
      <c r="AK13">
        <v>2984</v>
      </c>
      <c r="AL13">
        <v>26916.9</v>
      </c>
      <c r="AM13">
        <v>29900.9</v>
      </c>
      <c r="AN13">
        <v>8265.64</v>
      </c>
      <c r="AO13">
        <v>8265.64</v>
      </c>
      <c r="AP13">
        <v>0</v>
      </c>
      <c r="AQ13">
        <v>43.33</v>
      </c>
      <c r="AR13">
        <v>240</v>
      </c>
      <c r="AU13">
        <v>0</v>
      </c>
      <c r="AV13" s="13">
        <v>275</v>
      </c>
      <c r="AW13" s="3">
        <v>240</v>
      </c>
      <c r="AX13" s="3">
        <v>43.33</v>
      </c>
      <c r="AY13" s="3">
        <v>331</v>
      </c>
      <c r="AZ13" s="17">
        <v>305</v>
      </c>
      <c r="BA13" s="3">
        <v>240</v>
      </c>
      <c r="BB13" s="3">
        <v>43.33</v>
      </c>
      <c r="BE13" s="21">
        <f t="shared" si="0"/>
        <v>240</v>
      </c>
      <c r="BF13" s="21">
        <f t="shared" ref="BF13:BH13" si="34">AH13</f>
        <v>240</v>
      </c>
      <c r="BG13" s="21">
        <f t="shared" si="34"/>
        <v>0</v>
      </c>
      <c r="BH13" s="21">
        <f t="shared" si="34"/>
        <v>240</v>
      </c>
      <c r="BI13">
        <f t="shared" si="5"/>
        <v>0</v>
      </c>
      <c r="BJ13">
        <f t="shared" si="6"/>
        <v>0</v>
      </c>
      <c r="BK13">
        <f t="shared" si="7"/>
        <v>0</v>
      </c>
      <c r="BL13">
        <f t="shared" si="8"/>
        <v>0</v>
      </c>
      <c r="BM13" s="21">
        <f t="shared" si="2"/>
        <v>43.33</v>
      </c>
      <c r="BN13" s="21">
        <f t="shared" ref="BN13:BP13" si="35">AE13</f>
        <v>43.33</v>
      </c>
      <c r="BO13" s="21">
        <f t="shared" si="35"/>
        <v>0</v>
      </c>
      <c r="BP13" s="21">
        <f t="shared" si="35"/>
        <v>43.33</v>
      </c>
      <c r="BQ13">
        <f t="shared" si="10"/>
        <v>1</v>
      </c>
      <c r="BR13">
        <f t="shared" si="11"/>
        <v>0</v>
      </c>
      <c r="BS13">
        <f t="shared" si="12"/>
        <v>1</v>
      </c>
      <c r="BT13">
        <f t="shared" si="13"/>
        <v>0</v>
      </c>
    </row>
    <row r="14" spans="1:72">
      <c r="A14">
        <v>25923.08</v>
      </c>
      <c r="B14">
        <v>542.93</v>
      </c>
      <c r="C14">
        <v>20484.75</v>
      </c>
      <c r="D14">
        <v>6164.92</v>
      </c>
      <c r="E14">
        <v>173</v>
      </c>
      <c r="F14" s="3">
        <v>-4200</v>
      </c>
      <c r="G14">
        <v>0</v>
      </c>
      <c r="H14">
        <v>213.84</v>
      </c>
      <c r="I14">
        <v>0</v>
      </c>
      <c r="J14">
        <v>243.56</v>
      </c>
      <c r="K14">
        <v>272.26</v>
      </c>
      <c r="L14">
        <v>0</v>
      </c>
      <c r="M14">
        <v>498.68</v>
      </c>
      <c r="N14">
        <v>501.97</v>
      </c>
      <c r="O14">
        <v>0</v>
      </c>
      <c r="P14">
        <v>329.6</v>
      </c>
      <c r="Q14">
        <v>0</v>
      </c>
      <c r="R14">
        <v>127.5</v>
      </c>
      <c r="S14">
        <v>25760.107</v>
      </c>
      <c r="T14">
        <v>-247.206</v>
      </c>
      <c r="U14">
        <v>5570.634</v>
      </c>
      <c r="V14">
        <v>4.922</v>
      </c>
      <c r="W14">
        <v>5575.556</v>
      </c>
      <c r="X14">
        <v>456.863</v>
      </c>
      <c r="Y14">
        <v>49.968</v>
      </c>
      <c r="Z14">
        <v>15399.77</v>
      </c>
      <c r="AA14">
        <v>1165.924</v>
      </c>
      <c r="AB14">
        <v>1508.79</v>
      </c>
      <c r="AC14" t="s">
        <v>60</v>
      </c>
      <c r="AD14" s="3">
        <v>-2656.2551</v>
      </c>
      <c r="AE14">
        <v>173</v>
      </c>
      <c r="AF14">
        <v>0</v>
      </c>
      <c r="AG14">
        <v>173</v>
      </c>
      <c r="AH14">
        <v>240</v>
      </c>
      <c r="AI14">
        <v>0</v>
      </c>
      <c r="AJ14">
        <v>240</v>
      </c>
      <c r="AK14">
        <v>2986</v>
      </c>
      <c r="AL14">
        <v>26880.9</v>
      </c>
      <c r="AM14">
        <v>29866.9</v>
      </c>
      <c r="AN14">
        <v>8380.86</v>
      </c>
      <c r="AO14">
        <v>8380.86</v>
      </c>
      <c r="AP14">
        <v>0</v>
      </c>
      <c r="AQ14">
        <v>173</v>
      </c>
      <c r="AR14">
        <v>240</v>
      </c>
      <c r="AU14">
        <v>0</v>
      </c>
      <c r="AV14" s="13">
        <v>275</v>
      </c>
      <c r="AW14" s="3">
        <v>240</v>
      </c>
      <c r="AX14" s="3">
        <v>173</v>
      </c>
      <c r="AY14" s="3">
        <v>331</v>
      </c>
      <c r="AZ14" s="17">
        <v>305</v>
      </c>
      <c r="BA14" s="3">
        <v>240</v>
      </c>
      <c r="BB14" s="3">
        <v>173</v>
      </c>
      <c r="BE14" s="21">
        <f t="shared" si="0"/>
        <v>240</v>
      </c>
      <c r="BF14" s="21">
        <f t="shared" ref="BF14:BH14" si="36">AH14</f>
        <v>240</v>
      </c>
      <c r="BG14" s="21">
        <f t="shared" si="36"/>
        <v>0</v>
      </c>
      <c r="BH14" s="21">
        <f t="shared" si="36"/>
        <v>240</v>
      </c>
      <c r="BI14">
        <f t="shared" si="5"/>
        <v>0</v>
      </c>
      <c r="BJ14">
        <f t="shared" si="6"/>
        <v>0</v>
      </c>
      <c r="BK14">
        <f t="shared" si="7"/>
        <v>0</v>
      </c>
      <c r="BL14">
        <f t="shared" si="8"/>
        <v>0</v>
      </c>
      <c r="BM14" s="21">
        <f t="shared" si="2"/>
        <v>173</v>
      </c>
      <c r="BN14" s="21">
        <f t="shared" ref="BN14:BP14" si="37">AE14</f>
        <v>173</v>
      </c>
      <c r="BO14" s="21">
        <f t="shared" si="37"/>
        <v>0</v>
      </c>
      <c r="BP14" s="21">
        <f t="shared" si="37"/>
        <v>173</v>
      </c>
      <c r="BQ14">
        <f t="shared" si="10"/>
        <v>0</v>
      </c>
      <c r="BR14">
        <f t="shared" si="11"/>
        <v>0</v>
      </c>
      <c r="BS14">
        <f t="shared" si="12"/>
        <v>0</v>
      </c>
      <c r="BT14">
        <f t="shared" si="13"/>
        <v>0</v>
      </c>
    </row>
    <row r="15" spans="1:72">
      <c r="A15">
        <v>25754.39</v>
      </c>
      <c r="B15">
        <v>291.6</v>
      </c>
      <c r="C15">
        <v>20492.9</v>
      </c>
      <c r="D15">
        <v>6232.72</v>
      </c>
      <c r="E15">
        <v>200</v>
      </c>
      <c r="F15" s="3">
        <v>-4200</v>
      </c>
      <c r="G15">
        <v>0</v>
      </c>
      <c r="H15">
        <v>191.61</v>
      </c>
      <c r="I15">
        <v>0</v>
      </c>
      <c r="J15">
        <v>228.89</v>
      </c>
      <c r="K15">
        <v>271.1</v>
      </c>
      <c r="L15">
        <v>0</v>
      </c>
      <c r="M15">
        <v>504.43</v>
      </c>
      <c r="N15">
        <v>502.79</v>
      </c>
      <c r="O15">
        <v>0</v>
      </c>
      <c r="P15">
        <v>329.5</v>
      </c>
      <c r="Q15">
        <v>0</v>
      </c>
      <c r="R15">
        <v>126.91</v>
      </c>
      <c r="S15">
        <v>25513.086</v>
      </c>
      <c r="T15">
        <v>-243.523</v>
      </c>
      <c r="U15">
        <v>5574.654</v>
      </c>
      <c r="V15">
        <v>4.812</v>
      </c>
      <c r="W15">
        <v>5579.466</v>
      </c>
      <c r="X15">
        <v>456.725</v>
      </c>
      <c r="Y15">
        <v>50.036</v>
      </c>
      <c r="Z15">
        <v>15641.055</v>
      </c>
      <c r="AA15">
        <v>1023.582</v>
      </c>
      <c r="AB15">
        <v>1500.07</v>
      </c>
      <c r="AC15" t="s">
        <v>60</v>
      </c>
      <c r="AD15" s="3">
        <v>-2655.835</v>
      </c>
      <c r="AE15">
        <v>200</v>
      </c>
      <c r="AF15">
        <v>0</v>
      </c>
      <c r="AG15">
        <v>200</v>
      </c>
      <c r="AH15">
        <v>230</v>
      </c>
      <c r="AI15">
        <v>0</v>
      </c>
      <c r="AJ15">
        <v>230</v>
      </c>
      <c r="AK15">
        <v>2986</v>
      </c>
      <c r="AL15">
        <v>26808.9</v>
      </c>
      <c r="AM15">
        <v>29794.9</v>
      </c>
      <c r="AN15">
        <v>8494.98</v>
      </c>
      <c r="AO15">
        <v>8494.98</v>
      </c>
      <c r="AP15">
        <v>0</v>
      </c>
      <c r="AQ15">
        <v>200</v>
      </c>
      <c r="AR15">
        <v>230</v>
      </c>
      <c r="AU15">
        <v>199</v>
      </c>
      <c r="AV15" s="13">
        <v>275</v>
      </c>
      <c r="AW15" s="3">
        <v>230</v>
      </c>
      <c r="AX15" s="3">
        <v>200</v>
      </c>
      <c r="AY15" s="3">
        <v>331</v>
      </c>
      <c r="AZ15" s="17">
        <v>305</v>
      </c>
      <c r="BA15" s="3">
        <v>230</v>
      </c>
      <c r="BB15" s="3">
        <v>200</v>
      </c>
      <c r="BE15" s="21">
        <f t="shared" si="0"/>
        <v>230</v>
      </c>
      <c r="BF15" s="21">
        <f t="shared" ref="BF15:BH15" si="38">AH15</f>
        <v>230</v>
      </c>
      <c r="BG15" s="21">
        <f t="shared" si="38"/>
        <v>0</v>
      </c>
      <c r="BH15" s="21">
        <f t="shared" si="38"/>
        <v>230</v>
      </c>
      <c r="BI15">
        <f t="shared" si="5"/>
        <v>0</v>
      </c>
      <c r="BJ15">
        <f t="shared" si="6"/>
        <v>0</v>
      </c>
      <c r="BK15">
        <f t="shared" si="7"/>
        <v>0</v>
      </c>
      <c r="BL15">
        <f t="shared" si="8"/>
        <v>0</v>
      </c>
      <c r="BM15" s="21">
        <f t="shared" si="2"/>
        <v>200</v>
      </c>
      <c r="BN15" s="21">
        <f t="shared" ref="BN15:BP15" si="39">AE15</f>
        <v>200</v>
      </c>
      <c r="BO15" s="21">
        <f t="shared" si="39"/>
        <v>0</v>
      </c>
      <c r="BP15" s="21">
        <f t="shared" si="39"/>
        <v>200</v>
      </c>
      <c r="BQ15">
        <f t="shared" si="10"/>
        <v>0</v>
      </c>
      <c r="BR15">
        <f t="shared" si="11"/>
        <v>0</v>
      </c>
      <c r="BS15">
        <f t="shared" si="12"/>
        <v>0</v>
      </c>
      <c r="BT15">
        <f t="shared" si="13"/>
        <v>0</v>
      </c>
    </row>
    <row r="16" spans="1:72">
      <c r="A16">
        <v>25624.51</v>
      </c>
      <c r="B16">
        <v>-9.7</v>
      </c>
      <c r="C16">
        <v>20991.05</v>
      </c>
      <c r="D16">
        <v>6084.33</v>
      </c>
      <c r="E16">
        <v>212.67</v>
      </c>
      <c r="F16" s="3">
        <v>-4200</v>
      </c>
      <c r="G16">
        <v>0</v>
      </c>
      <c r="H16">
        <v>289.03</v>
      </c>
      <c r="I16">
        <v>0</v>
      </c>
      <c r="J16">
        <v>260.62</v>
      </c>
      <c r="K16">
        <v>284.59</v>
      </c>
      <c r="L16">
        <v>0</v>
      </c>
      <c r="M16">
        <v>536.5</v>
      </c>
      <c r="N16">
        <v>540.61</v>
      </c>
      <c r="O16">
        <v>0</v>
      </c>
      <c r="P16">
        <v>327.6</v>
      </c>
      <c r="Q16">
        <v>0</v>
      </c>
      <c r="R16">
        <v>149.27</v>
      </c>
      <c r="S16">
        <v>25777.69</v>
      </c>
      <c r="T16">
        <v>-101.452</v>
      </c>
      <c r="U16">
        <v>5671.263</v>
      </c>
      <c r="V16">
        <v>4.949</v>
      </c>
      <c r="W16">
        <v>5676.212</v>
      </c>
      <c r="X16">
        <v>457.141</v>
      </c>
      <c r="Y16">
        <v>50.033</v>
      </c>
      <c r="Z16">
        <v>15199.455</v>
      </c>
      <c r="AA16">
        <v>1184.242</v>
      </c>
      <c r="AB16">
        <v>1521.84</v>
      </c>
      <c r="AC16" t="s">
        <v>60</v>
      </c>
      <c r="AD16" s="3">
        <v>-2554</v>
      </c>
      <c r="AE16">
        <v>212.67</v>
      </c>
      <c r="AF16">
        <v>0</v>
      </c>
      <c r="AG16">
        <v>212.67</v>
      </c>
      <c r="AH16">
        <v>230</v>
      </c>
      <c r="AI16">
        <v>0</v>
      </c>
      <c r="AJ16">
        <v>230</v>
      </c>
      <c r="AK16">
        <v>2987</v>
      </c>
      <c r="AL16">
        <v>26736.9</v>
      </c>
      <c r="AM16">
        <v>29723.9</v>
      </c>
      <c r="AN16">
        <v>8591.71</v>
      </c>
      <c r="AO16">
        <v>8591.71</v>
      </c>
      <c r="AP16">
        <v>0</v>
      </c>
      <c r="AQ16">
        <v>212.67</v>
      </c>
      <c r="AR16">
        <v>230</v>
      </c>
      <c r="AU16">
        <v>199</v>
      </c>
      <c r="AV16" s="13">
        <v>275</v>
      </c>
      <c r="AW16" s="3">
        <v>230</v>
      </c>
      <c r="AX16" s="3">
        <v>212.67</v>
      </c>
      <c r="AY16" s="3">
        <v>331</v>
      </c>
      <c r="AZ16" s="17">
        <v>305</v>
      </c>
      <c r="BA16" s="3">
        <v>230</v>
      </c>
      <c r="BB16" s="3">
        <v>212.67</v>
      </c>
      <c r="BE16" s="21">
        <f t="shared" si="0"/>
        <v>230</v>
      </c>
      <c r="BF16" s="21">
        <f t="shared" ref="BF16:BH16" si="40">AH16</f>
        <v>230</v>
      </c>
      <c r="BG16" s="21">
        <f t="shared" si="40"/>
        <v>0</v>
      </c>
      <c r="BH16" s="21">
        <f t="shared" si="40"/>
        <v>230</v>
      </c>
      <c r="BI16">
        <f t="shared" si="5"/>
        <v>0</v>
      </c>
      <c r="BJ16">
        <f t="shared" si="6"/>
        <v>0</v>
      </c>
      <c r="BK16">
        <f t="shared" si="7"/>
        <v>0</v>
      </c>
      <c r="BL16">
        <f t="shared" si="8"/>
        <v>0</v>
      </c>
      <c r="BM16" s="21">
        <f t="shared" si="2"/>
        <v>212.67</v>
      </c>
      <c r="BN16" s="21">
        <f t="shared" ref="BN16:BP16" si="41">AE16</f>
        <v>212.67</v>
      </c>
      <c r="BO16" s="21">
        <f t="shared" si="41"/>
        <v>0</v>
      </c>
      <c r="BP16" s="21">
        <f t="shared" si="41"/>
        <v>212.67</v>
      </c>
      <c r="BQ16">
        <f t="shared" si="10"/>
        <v>0</v>
      </c>
      <c r="BR16">
        <f t="shared" si="11"/>
        <v>0</v>
      </c>
      <c r="BS16">
        <f t="shared" si="12"/>
        <v>0</v>
      </c>
      <c r="BT16">
        <f t="shared" si="13"/>
        <v>0</v>
      </c>
    </row>
    <row r="17" spans="1:72">
      <c r="A17">
        <v>25735.86</v>
      </c>
      <c r="B17">
        <v>475.4</v>
      </c>
      <c r="C17">
        <v>20579.44</v>
      </c>
      <c r="D17">
        <v>6203.28</v>
      </c>
      <c r="E17">
        <v>206.67</v>
      </c>
      <c r="F17" s="3">
        <v>-4200</v>
      </c>
      <c r="G17">
        <v>0</v>
      </c>
      <c r="H17">
        <v>191.61</v>
      </c>
      <c r="I17">
        <v>0</v>
      </c>
      <c r="J17">
        <v>227.74</v>
      </c>
      <c r="K17">
        <v>272.26</v>
      </c>
      <c r="L17">
        <v>0</v>
      </c>
      <c r="M17">
        <v>505.67</v>
      </c>
      <c r="N17">
        <v>504.85</v>
      </c>
      <c r="O17">
        <v>0</v>
      </c>
      <c r="P17">
        <v>329.8</v>
      </c>
      <c r="Q17">
        <v>0</v>
      </c>
      <c r="R17">
        <v>127.44</v>
      </c>
      <c r="S17">
        <v>25616.986</v>
      </c>
      <c r="T17">
        <v>-559.469</v>
      </c>
      <c r="U17">
        <v>5843.284</v>
      </c>
      <c r="V17">
        <v>4.936</v>
      </c>
      <c r="W17">
        <v>5848.22</v>
      </c>
      <c r="X17">
        <v>456.553</v>
      </c>
      <c r="Y17">
        <v>50.029</v>
      </c>
      <c r="Z17">
        <v>15668.059</v>
      </c>
      <c r="AA17">
        <v>850.371</v>
      </c>
      <c r="AB17">
        <v>1525.81</v>
      </c>
      <c r="AC17" t="s">
        <v>60</v>
      </c>
      <c r="AD17" s="3">
        <v>-2651.2124</v>
      </c>
      <c r="AE17">
        <v>206.67</v>
      </c>
      <c r="AF17">
        <v>0</v>
      </c>
      <c r="AG17">
        <v>206.67</v>
      </c>
      <c r="AH17">
        <v>220</v>
      </c>
      <c r="AI17">
        <v>0</v>
      </c>
      <c r="AJ17">
        <v>220</v>
      </c>
      <c r="AK17">
        <v>2987</v>
      </c>
      <c r="AL17">
        <v>26736.9</v>
      </c>
      <c r="AM17">
        <v>29723.9</v>
      </c>
      <c r="AN17">
        <v>8691.8</v>
      </c>
      <c r="AO17">
        <v>8691.8</v>
      </c>
      <c r="AP17">
        <v>0</v>
      </c>
      <c r="AQ17">
        <v>206.67</v>
      </c>
      <c r="AR17">
        <v>220</v>
      </c>
      <c r="AU17">
        <v>199</v>
      </c>
      <c r="AV17" s="13">
        <v>275</v>
      </c>
      <c r="AW17" s="3">
        <v>220</v>
      </c>
      <c r="AX17" s="3">
        <v>206.67</v>
      </c>
      <c r="AY17" s="3">
        <v>331</v>
      </c>
      <c r="AZ17" s="17">
        <v>305</v>
      </c>
      <c r="BA17" s="3">
        <v>220</v>
      </c>
      <c r="BB17" s="3">
        <v>206.67</v>
      </c>
      <c r="BE17" s="21">
        <f t="shared" si="0"/>
        <v>220</v>
      </c>
      <c r="BF17" s="21">
        <f t="shared" ref="BF17:BH17" si="42">AH17</f>
        <v>220</v>
      </c>
      <c r="BG17" s="21">
        <f t="shared" si="42"/>
        <v>0</v>
      </c>
      <c r="BH17" s="21">
        <f t="shared" si="42"/>
        <v>220</v>
      </c>
      <c r="BI17">
        <f t="shared" si="5"/>
        <v>0</v>
      </c>
      <c r="BJ17">
        <f t="shared" si="6"/>
        <v>0</v>
      </c>
      <c r="BK17">
        <f t="shared" si="7"/>
        <v>0</v>
      </c>
      <c r="BL17">
        <f t="shared" si="8"/>
        <v>0</v>
      </c>
      <c r="BM17" s="21">
        <f t="shared" si="2"/>
        <v>206.67</v>
      </c>
      <c r="BN17" s="21">
        <f t="shared" ref="BN17:BP17" si="43">AE17</f>
        <v>206.67</v>
      </c>
      <c r="BO17" s="21">
        <f t="shared" si="43"/>
        <v>0</v>
      </c>
      <c r="BP17" s="21">
        <f t="shared" si="43"/>
        <v>206.67</v>
      </c>
      <c r="BQ17">
        <f t="shared" si="10"/>
        <v>0</v>
      </c>
      <c r="BR17">
        <f t="shared" si="11"/>
        <v>0</v>
      </c>
      <c r="BS17">
        <f t="shared" si="12"/>
        <v>0</v>
      </c>
      <c r="BT17">
        <f t="shared" si="13"/>
        <v>0</v>
      </c>
    </row>
    <row r="18" spans="1:72">
      <c r="A18">
        <v>25584.38</v>
      </c>
      <c r="B18">
        <v>-11.4</v>
      </c>
      <c r="C18">
        <v>20872.24</v>
      </c>
      <c r="D18">
        <v>6154.09</v>
      </c>
      <c r="E18">
        <v>203</v>
      </c>
      <c r="F18" s="3">
        <v>-4200</v>
      </c>
      <c r="G18">
        <v>0</v>
      </c>
      <c r="H18">
        <v>287.31</v>
      </c>
      <c r="I18">
        <v>0</v>
      </c>
      <c r="J18">
        <v>261.88</v>
      </c>
      <c r="K18">
        <v>271.1</v>
      </c>
      <c r="L18">
        <v>0</v>
      </c>
      <c r="M18">
        <v>502.79</v>
      </c>
      <c r="N18">
        <v>506.9</v>
      </c>
      <c r="O18">
        <v>0</v>
      </c>
      <c r="P18">
        <v>325</v>
      </c>
      <c r="Q18">
        <v>0</v>
      </c>
      <c r="R18">
        <v>149.54</v>
      </c>
      <c r="S18">
        <v>25441.453</v>
      </c>
      <c r="T18">
        <v>157.905</v>
      </c>
      <c r="U18">
        <v>6148.45</v>
      </c>
      <c r="V18">
        <v>4.923</v>
      </c>
      <c r="W18">
        <v>6153.374</v>
      </c>
      <c r="X18">
        <v>456.701</v>
      </c>
      <c r="Y18">
        <v>50.036</v>
      </c>
      <c r="Z18">
        <v>15365.262</v>
      </c>
      <c r="AA18">
        <v>1121.957</v>
      </c>
      <c r="AB18">
        <v>1531.17</v>
      </c>
      <c r="AC18" t="s">
        <v>60</v>
      </c>
      <c r="AD18" s="3">
        <v>-2633.843</v>
      </c>
      <c r="AE18">
        <v>203</v>
      </c>
      <c r="AF18">
        <v>0</v>
      </c>
      <c r="AG18">
        <v>203</v>
      </c>
      <c r="AH18">
        <v>220</v>
      </c>
      <c r="AI18">
        <v>0</v>
      </c>
      <c r="AJ18">
        <v>220</v>
      </c>
      <c r="AK18">
        <v>2988</v>
      </c>
      <c r="AL18">
        <v>26736.9</v>
      </c>
      <c r="AM18">
        <v>29724.9</v>
      </c>
      <c r="AN18">
        <v>8752.79</v>
      </c>
      <c r="AO18">
        <v>8752.79</v>
      </c>
      <c r="AP18">
        <v>0</v>
      </c>
      <c r="AQ18">
        <v>203</v>
      </c>
      <c r="AR18">
        <v>220</v>
      </c>
      <c r="AU18">
        <v>199</v>
      </c>
      <c r="AV18" s="13">
        <v>275</v>
      </c>
      <c r="AW18" s="3">
        <v>220</v>
      </c>
      <c r="AX18" s="3">
        <v>203</v>
      </c>
      <c r="AY18" s="3">
        <v>331</v>
      </c>
      <c r="AZ18" s="17">
        <v>305</v>
      </c>
      <c r="BA18" s="3">
        <v>220</v>
      </c>
      <c r="BB18" s="3">
        <v>203</v>
      </c>
      <c r="BE18" s="21">
        <f t="shared" si="0"/>
        <v>220</v>
      </c>
      <c r="BF18" s="21">
        <f t="shared" ref="BF18:BH18" si="44">AH18</f>
        <v>220</v>
      </c>
      <c r="BG18" s="21">
        <f t="shared" si="44"/>
        <v>0</v>
      </c>
      <c r="BH18" s="21">
        <f t="shared" si="44"/>
        <v>220</v>
      </c>
      <c r="BI18">
        <f t="shared" si="5"/>
        <v>0</v>
      </c>
      <c r="BJ18">
        <f t="shared" si="6"/>
        <v>0</v>
      </c>
      <c r="BK18">
        <f t="shared" si="7"/>
        <v>0</v>
      </c>
      <c r="BL18">
        <f t="shared" si="8"/>
        <v>0</v>
      </c>
      <c r="BM18" s="21">
        <f t="shared" si="2"/>
        <v>203</v>
      </c>
      <c r="BN18" s="21">
        <f t="shared" ref="BN18:BP18" si="45">AE18</f>
        <v>203</v>
      </c>
      <c r="BO18" s="21">
        <f t="shared" si="45"/>
        <v>0</v>
      </c>
      <c r="BP18" s="21">
        <f t="shared" si="45"/>
        <v>203</v>
      </c>
      <c r="BQ18">
        <f t="shared" si="10"/>
        <v>0</v>
      </c>
      <c r="BR18">
        <f t="shared" si="11"/>
        <v>0</v>
      </c>
      <c r="BS18">
        <f t="shared" si="12"/>
        <v>0</v>
      </c>
      <c r="BT18">
        <f t="shared" si="13"/>
        <v>0</v>
      </c>
    </row>
    <row r="19" spans="1:72">
      <c r="A19">
        <v>25428.4</v>
      </c>
      <c r="B19">
        <v>20.42</v>
      </c>
      <c r="C19">
        <v>20718.56</v>
      </c>
      <c r="D19">
        <v>6195.91</v>
      </c>
      <c r="E19">
        <v>206.67</v>
      </c>
      <c r="F19" s="3">
        <v>-4200</v>
      </c>
      <c r="G19">
        <v>0</v>
      </c>
      <c r="H19">
        <v>237.76</v>
      </c>
      <c r="I19">
        <v>0</v>
      </c>
      <c r="J19">
        <v>255</v>
      </c>
      <c r="K19">
        <v>272.72</v>
      </c>
      <c r="L19">
        <v>0</v>
      </c>
      <c r="M19">
        <v>505.67</v>
      </c>
      <c r="N19">
        <v>501.97</v>
      </c>
      <c r="O19">
        <v>0</v>
      </c>
      <c r="P19">
        <v>331.8</v>
      </c>
      <c r="Q19">
        <v>0</v>
      </c>
      <c r="R19">
        <v>148.48</v>
      </c>
      <c r="S19">
        <v>25420.705</v>
      </c>
      <c r="T19">
        <v>-136.751</v>
      </c>
      <c r="U19">
        <v>6377.584</v>
      </c>
      <c r="V19">
        <v>4.493</v>
      </c>
      <c r="W19">
        <v>6382.077</v>
      </c>
      <c r="X19">
        <v>456.925</v>
      </c>
      <c r="Y19">
        <v>49.965</v>
      </c>
      <c r="Z19">
        <v>15791.383</v>
      </c>
      <c r="AA19">
        <v>768.363</v>
      </c>
      <c r="AB19">
        <v>1524.09</v>
      </c>
      <c r="AC19" t="s">
        <v>60</v>
      </c>
      <c r="AD19" s="3">
        <v>-2632.4424</v>
      </c>
      <c r="AE19">
        <v>206.67</v>
      </c>
      <c r="AF19">
        <v>0</v>
      </c>
      <c r="AG19">
        <v>206.67</v>
      </c>
      <c r="AH19">
        <v>239</v>
      </c>
      <c r="AI19">
        <v>0</v>
      </c>
      <c r="AJ19">
        <v>239</v>
      </c>
      <c r="AK19">
        <v>2988</v>
      </c>
      <c r="AL19">
        <v>26736.9</v>
      </c>
      <c r="AM19">
        <v>29724.9</v>
      </c>
      <c r="AN19">
        <v>8806.45</v>
      </c>
      <c r="AO19">
        <v>8806.45</v>
      </c>
      <c r="AP19">
        <v>0</v>
      </c>
      <c r="AQ19">
        <v>206.67</v>
      </c>
      <c r="AR19">
        <v>239</v>
      </c>
      <c r="AU19">
        <v>199</v>
      </c>
      <c r="AV19" s="13">
        <v>275</v>
      </c>
      <c r="AW19" s="3">
        <v>239</v>
      </c>
      <c r="AX19" s="3">
        <v>206.67</v>
      </c>
      <c r="AY19" s="3">
        <v>331</v>
      </c>
      <c r="AZ19" s="17">
        <v>305</v>
      </c>
      <c r="BA19" s="3">
        <v>239</v>
      </c>
      <c r="BB19" s="3">
        <v>206.67</v>
      </c>
      <c r="BE19" s="21">
        <f t="shared" si="0"/>
        <v>239</v>
      </c>
      <c r="BF19" s="21">
        <f t="shared" ref="BF19:BH19" si="46">AH19</f>
        <v>239</v>
      </c>
      <c r="BG19" s="21">
        <f t="shared" si="46"/>
        <v>0</v>
      </c>
      <c r="BH19" s="21">
        <f t="shared" si="46"/>
        <v>239</v>
      </c>
      <c r="BI19">
        <f t="shared" si="5"/>
        <v>0</v>
      </c>
      <c r="BJ19">
        <f t="shared" si="6"/>
        <v>0</v>
      </c>
      <c r="BK19">
        <f t="shared" si="7"/>
        <v>0</v>
      </c>
      <c r="BL19">
        <f t="shared" si="8"/>
        <v>0</v>
      </c>
      <c r="BM19" s="21">
        <f t="shared" si="2"/>
        <v>206.67</v>
      </c>
      <c r="BN19" s="21">
        <f t="shared" ref="BN19:BP19" si="47">AE19</f>
        <v>206.67</v>
      </c>
      <c r="BO19" s="21">
        <f t="shared" si="47"/>
        <v>0</v>
      </c>
      <c r="BP19" s="21">
        <f t="shared" si="47"/>
        <v>206.67</v>
      </c>
      <c r="BQ19">
        <f t="shared" si="10"/>
        <v>0</v>
      </c>
      <c r="BR19">
        <f t="shared" si="11"/>
        <v>0</v>
      </c>
      <c r="BS19">
        <f t="shared" si="12"/>
        <v>0</v>
      </c>
      <c r="BT19">
        <f t="shared" si="13"/>
        <v>0</v>
      </c>
    </row>
    <row r="20" spans="1:72">
      <c r="A20">
        <v>25181.5</v>
      </c>
      <c r="B20">
        <v>-98.2</v>
      </c>
      <c r="C20">
        <v>20405.33</v>
      </c>
      <c r="D20">
        <v>6382.61</v>
      </c>
      <c r="E20">
        <v>193.33</v>
      </c>
      <c r="F20" s="3">
        <v>-4200</v>
      </c>
      <c r="G20">
        <v>0</v>
      </c>
      <c r="H20">
        <v>190.77</v>
      </c>
      <c r="I20">
        <v>0</v>
      </c>
      <c r="J20">
        <v>226.59</v>
      </c>
      <c r="K20">
        <v>272.72</v>
      </c>
      <c r="L20">
        <v>0</v>
      </c>
      <c r="M20">
        <v>504.85</v>
      </c>
      <c r="N20">
        <v>503.2</v>
      </c>
      <c r="O20">
        <v>0</v>
      </c>
      <c r="P20">
        <v>327.8</v>
      </c>
      <c r="Q20">
        <v>0</v>
      </c>
      <c r="R20">
        <v>113.33</v>
      </c>
      <c r="S20">
        <v>25389.645</v>
      </c>
      <c r="T20">
        <v>54.859</v>
      </c>
      <c r="U20">
        <v>6517.834</v>
      </c>
      <c r="V20">
        <v>4.521</v>
      </c>
      <c r="W20">
        <v>6522.355</v>
      </c>
      <c r="X20">
        <v>457.099</v>
      </c>
      <c r="Y20">
        <v>50.035</v>
      </c>
      <c r="Z20">
        <v>15871.719</v>
      </c>
      <c r="AA20">
        <v>851.309</v>
      </c>
      <c r="AB20">
        <v>1530.1</v>
      </c>
      <c r="AC20" t="s">
        <v>60</v>
      </c>
      <c r="AD20" s="3">
        <v>-2669.5625</v>
      </c>
      <c r="AE20">
        <v>193.33</v>
      </c>
      <c r="AF20">
        <v>0</v>
      </c>
      <c r="AG20">
        <v>193.33</v>
      </c>
      <c r="AH20">
        <v>220</v>
      </c>
      <c r="AI20">
        <v>0</v>
      </c>
      <c r="AJ20">
        <v>220</v>
      </c>
      <c r="AK20">
        <v>2988</v>
      </c>
      <c r="AL20">
        <v>26736.9</v>
      </c>
      <c r="AM20">
        <v>29724.9</v>
      </c>
      <c r="AN20">
        <v>8845.1</v>
      </c>
      <c r="AO20">
        <v>8845.1</v>
      </c>
      <c r="AP20">
        <v>0</v>
      </c>
      <c r="AQ20">
        <v>193.33</v>
      </c>
      <c r="AR20">
        <v>220</v>
      </c>
      <c r="AU20">
        <v>199</v>
      </c>
      <c r="AV20" s="13">
        <v>275</v>
      </c>
      <c r="AW20" s="3">
        <v>220</v>
      </c>
      <c r="AX20" s="3">
        <v>193.33</v>
      </c>
      <c r="AY20" s="3">
        <v>331</v>
      </c>
      <c r="AZ20" s="17">
        <v>305</v>
      </c>
      <c r="BA20" s="3">
        <v>220</v>
      </c>
      <c r="BB20" s="3">
        <v>193.33</v>
      </c>
      <c r="BE20" s="21">
        <f t="shared" si="0"/>
        <v>220</v>
      </c>
      <c r="BF20" s="21">
        <f t="shared" ref="BF20:BH20" si="48">AH20</f>
        <v>220</v>
      </c>
      <c r="BG20" s="21">
        <f t="shared" si="48"/>
        <v>0</v>
      </c>
      <c r="BH20" s="21">
        <f t="shared" si="48"/>
        <v>220</v>
      </c>
      <c r="BI20">
        <f t="shared" si="5"/>
        <v>0</v>
      </c>
      <c r="BJ20">
        <f t="shared" si="6"/>
        <v>0</v>
      </c>
      <c r="BK20">
        <f t="shared" si="7"/>
        <v>0</v>
      </c>
      <c r="BL20">
        <f t="shared" si="8"/>
        <v>0</v>
      </c>
      <c r="BM20" s="21">
        <f t="shared" si="2"/>
        <v>193.33</v>
      </c>
      <c r="BN20" s="21">
        <f t="shared" ref="BN20:BP20" si="49">AE20</f>
        <v>193.33</v>
      </c>
      <c r="BO20" s="21">
        <f t="shared" si="49"/>
        <v>0</v>
      </c>
      <c r="BP20" s="21">
        <f t="shared" si="49"/>
        <v>193.33</v>
      </c>
      <c r="BQ20">
        <f t="shared" si="10"/>
        <v>0</v>
      </c>
      <c r="BR20">
        <f t="shared" si="11"/>
        <v>0</v>
      </c>
      <c r="BS20">
        <f t="shared" si="12"/>
        <v>0</v>
      </c>
      <c r="BT20">
        <f t="shared" si="13"/>
        <v>0</v>
      </c>
    </row>
    <row r="21" spans="1:72">
      <c r="A21">
        <v>25462.53</v>
      </c>
      <c r="B21">
        <v>-72</v>
      </c>
      <c r="C21">
        <v>20825.09</v>
      </c>
      <c r="D21">
        <v>6654.26</v>
      </c>
      <c r="E21">
        <v>212.33</v>
      </c>
      <c r="F21" s="3">
        <v>-4200</v>
      </c>
      <c r="G21">
        <v>0</v>
      </c>
      <c r="H21">
        <v>288.16</v>
      </c>
      <c r="I21">
        <v>0</v>
      </c>
      <c r="J21">
        <v>262.81</v>
      </c>
      <c r="K21">
        <v>282.03</v>
      </c>
      <c r="L21">
        <v>0</v>
      </c>
      <c r="M21">
        <v>510.19</v>
      </c>
      <c r="N21">
        <v>506.08</v>
      </c>
      <c r="O21">
        <v>0</v>
      </c>
      <c r="P21">
        <v>325.5</v>
      </c>
      <c r="Q21">
        <v>0</v>
      </c>
      <c r="R21">
        <v>149.38</v>
      </c>
      <c r="S21">
        <v>25568.896</v>
      </c>
      <c r="T21">
        <v>-108.612</v>
      </c>
      <c r="U21">
        <v>6640.199</v>
      </c>
      <c r="V21">
        <v>4.494</v>
      </c>
      <c r="W21">
        <v>6644.693</v>
      </c>
      <c r="X21">
        <v>458.173</v>
      </c>
      <c r="Y21">
        <v>50.031</v>
      </c>
      <c r="Z21">
        <v>15675.23</v>
      </c>
      <c r="AA21">
        <v>897.887</v>
      </c>
      <c r="AB21">
        <v>1525.35</v>
      </c>
      <c r="AC21" t="s">
        <v>60</v>
      </c>
      <c r="AD21" s="3">
        <v>-2615.9133</v>
      </c>
      <c r="AE21">
        <v>212.33</v>
      </c>
      <c r="AF21">
        <v>0</v>
      </c>
      <c r="AG21">
        <v>212.33</v>
      </c>
      <c r="AH21">
        <v>230</v>
      </c>
      <c r="AI21">
        <v>0</v>
      </c>
      <c r="AJ21">
        <v>230</v>
      </c>
      <c r="AK21">
        <v>2988</v>
      </c>
      <c r="AL21">
        <v>26736.9</v>
      </c>
      <c r="AM21">
        <v>29724.9</v>
      </c>
      <c r="AN21">
        <v>8880.32</v>
      </c>
      <c r="AO21">
        <v>8880.32</v>
      </c>
      <c r="AP21">
        <v>0</v>
      </c>
      <c r="AQ21">
        <v>212.33</v>
      </c>
      <c r="AR21">
        <v>230</v>
      </c>
      <c r="AU21">
        <v>199</v>
      </c>
      <c r="AV21" s="13">
        <v>275</v>
      </c>
      <c r="AW21" s="3">
        <v>230</v>
      </c>
      <c r="AX21" s="3">
        <v>212.33</v>
      </c>
      <c r="AY21" s="3">
        <v>331</v>
      </c>
      <c r="AZ21" s="17">
        <v>305</v>
      </c>
      <c r="BA21" s="3">
        <v>230</v>
      </c>
      <c r="BB21" s="3">
        <v>212.33</v>
      </c>
      <c r="BE21" s="21">
        <f t="shared" si="0"/>
        <v>230</v>
      </c>
      <c r="BF21" s="21">
        <f t="shared" ref="BF21:BH21" si="50">AH21</f>
        <v>230</v>
      </c>
      <c r="BG21" s="21">
        <f t="shared" si="50"/>
        <v>0</v>
      </c>
      <c r="BH21" s="21">
        <f t="shared" si="50"/>
        <v>230</v>
      </c>
      <c r="BI21">
        <f t="shared" si="5"/>
        <v>0</v>
      </c>
      <c r="BJ21">
        <f t="shared" si="6"/>
        <v>0</v>
      </c>
      <c r="BK21">
        <f t="shared" si="7"/>
        <v>0</v>
      </c>
      <c r="BL21">
        <f t="shared" si="8"/>
        <v>0</v>
      </c>
      <c r="BM21" s="21">
        <f t="shared" si="2"/>
        <v>212.33</v>
      </c>
      <c r="BN21" s="21">
        <f t="shared" ref="BN21:BP21" si="51">AE21</f>
        <v>212.33</v>
      </c>
      <c r="BO21" s="21">
        <f t="shared" si="51"/>
        <v>0</v>
      </c>
      <c r="BP21" s="21">
        <f t="shared" si="51"/>
        <v>212.33</v>
      </c>
      <c r="BQ21">
        <f t="shared" si="10"/>
        <v>0</v>
      </c>
      <c r="BR21">
        <f t="shared" si="11"/>
        <v>0</v>
      </c>
      <c r="BS21">
        <f t="shared" si="12"/>
        <v>0</v>
      </c>
      <c r="BT21">
        <f t="shared" si="13"/>
        <v>0</v>
      </c>
    </row>
    <row r="22" spans="1:72">
      <c r="A22">
        <v>25440.71</v>
      </c>
      <c r="B22">
        <v>-717.06</v>
      </c>
      <c r="C22">
        <v>20714.44</v>
      </c>
      <c r="D22">
        <v>6822.32</v>
      </c>
      <c r="E22">
        <v>200</v>
      </c>
      <c r="F22" s="3">
        <v>-4200</v>
      </c>
      <c r="G22">
        <v>0</v>
      </c>
      <c r="H22">
        <v>228.35</v>
      </c>
      <c r="I22">
        <v>0</v>
      </c>
      <c r="J22">
        <v>253.37</v>
      </c>
      <c r="K22">
        <v>272.26</v>
      </c>
      <c r="L22">
        <v>0</v>
      </c>
      <c r="M22">
        <v>502.79</v>
      </c>
      <c r="N22">
        <v>502.79</v>
      </c>
      <c r="O22">
        <v>0</v>
      </c>
      <c r="P22">
        <v>327.9</v>
      </c>
      <c r="Q22">
        <v>0</v>
      </c>
      <c r="R22">
        <v>139.55</v>
      </c>
      <c r="S22">
        <v>25220.438</v>
      </c>
      <c r="T22">
        <v>679.78</v>
      </c>
      <c r="U22">
        <v>6725.071</v>
      </c>
      <c r="V22">
        <v>4.494</v>
      </c>
      <c r="W22">
        <v>6729.565</v>
      </c>
      <c r="X22">
        <v>455.328</v>
      </c>
      <c r="Y22">
        <v>50.039</v>
      </c>
      <c r="Z22">
        <v>15654.27</v>
      </c>
      <c r="AA22">
        <v>880.645</v>
      </c>
      <c r="AB22">
        <v>1526.16</v>
      </c>
      <c r="AC22" t="s">
        <v>60</v>
      </c>
      <c r="AD22" s="3">
        <v>-2644.769</v>
      </c>
      <c r="AE22">
        <v>200</v>
      </c>
      <c r="AF22">
        <v>0</v>
      </c>
      <c r="AG22">
        <v>200</v>
      </c>
      <c r="AH22">
        <v>230</v>
      </c>
      <c r="AI22">
        <v>0</v>
      </c>
      <c r="AJ22">
        <v>230</v>
      </c>
      <c r="AK22">
        <v>2988</v>
      </c>
      <c r="AL22">
        <v>26736.9</v>
      </c>
      <c r="AM22">
        <v>29724.9</v>
      </c>
      <c r="AN22">
        <v>8887.78</v>
      </c>
      <c r="AO22">
        <v>8887.78</v>
      </c>
      <c r="AP22">
        <v>0</v>
      </c>
      <c r="AQ22">
        <v>200</v>
      </c>
      <c r="AR22">
        <v>230</v>
      </c>
      <c r="AU22">
        <v>199</v>
      </c>
      <c r="AV22" s="13">
        <v>275</v>
      </c>
      <c r="AW22" s="3">
        <v>230</v>
      </c>
      <c r="AX22" s="3">
        <v>200</v>
      </c>
      <c r="AY22" s="3">
        <v>331</v>
      </c>
      <c r="AZ22" s="17">
        <v>305</v>
      </c>
      <c r="BA22" s="3">
        <v>230</v>
      </c>
      <c r="BB22" s="3">
        <v>200</v>
      </c>
      <c r="BE22" s="21">
        <f t="shared" si="0"/>
        <v>230</v>
      </c>
      <c r="BF22" s="21">
        <f t="shared" ref="BF22:BH22" si="52">AH22</f>
        <v>230</v>
      </c>
      <c r="BG22" s="21">
        <f t="shared" si="52"/>
        <v>0</v>
      </c>
      <c r="BH22" s="21">
        <f t="shared" si="52"/>
        <v>230</v>
      </c>
      <c r="BI22">
        <f t="shared" si="5"/>
        <v>0</v>
      </c>
      <c r="BJ22">
        <f t="shared" si="6"/>
        <v>0</v>
      </c>
      <c r="BK22">
        <f t="shared" si="7"/>
        <v>0</v>
      </c>
      <c r="BL22">
        <f t="shared" si="8"/>
        <v>0</v>
      </c>
      <c r="BM22" s="21">
        <f t="shared" si="2"/>
        <v>200</v>
      </c>
      <c r="BN22" s="21">
        <f t="shared" ref="BN22:BP22" si="53">AE22</f>
        <v>200</v>
      </c>
      <c r="BO22" s="21">
        <f t="shared" si="53"/>
        <v>0</v>
      </c>
      <c r="BP22" s="21">
        <f t="shared" si="53"/>
        <v>200</v>
      </c>
      <c r="BQ22">
        <f t="shared" si="10"/>
        <v>0</v>
      </c>
      <c r="BR22">
        <f t="shared" si="11"/>
        <v>0</v>
      </c>
      <c r="BS22">
        <f t="shared" si="12"/>
        <v>0</v>
      </c>
      <c r="BT22">
        <f t="shared" si="13"/>
        <v>0</v>
      </c>
    </row>
    <row r="23" spans="1:72">
      <c r="A23">
        <v>25397.03</v>
      </c>
      <c r="B23">
        <v>-950.11</v>
      </c>
      <c r="C23">
        <v>20740.28</v>
      </c>
      <c r="D23">
        <v>7019.59</v>
      </c>
      <c r="E23">
        <v>198.67</v>
      </c>
      <c r="F23" s="3">
        <v>-4200</v>
      </c>
      <c r="G23">
        <v>0</v>
      </c>
      <c r="H23">
        <v>195.89</v>
      </c>
      <c r="I23">
        <v>0</v>
      </c>
      <c r="J23">
        <v>226.92</v>
      </c>
      <c r="K23">
        <v>272.72</v>
      </c>
      <c r="L23">
        <v>0</v>
      </c>
      <c r="M23">
        <v>502.79</v>
      </c>
      <c r="N23">
        <v>506.08</v>
      </c>
      <c r="O23">
        <v>0</v>
      </c>
      <c r="P23">
        <v>330.7</v>
      </c>
      <c r="Q23">
        <v>0</v>
      </c>
      <c r="R23">
        <v>137.12</v>
      </c>
      <c r="S23">
        <v>25345.438</v>
      </c>
      <c r="T23">
        <v>1056.448</v>
      </c>
      <c r="U23">
        <v>6809.954</v>
      </c>
      <c r="V23">
        <v>4.487</v>
      </c>
      <c r="W23">
        <v>6814.441</v>
      </c>
      <c r="X23">
        <v>360.023</v>
      </c>
      <c r="Y23">
        <v>49.969</v>
      </c>
      <c r="Z23">
        <v>15499.6</v>
      </c>
      <c r="AA23">
        <v>969.76</v>
      </c>
      <c r="AB23">
        <v>1526.57</v>
      </c>
      <c r="AC23" t="s">
        <v>60</v>
      </c>
      <c r="AD23" s="3">
        <v>-2643.088</v>
      </c>
      <c r="AE23">
        <v>198.67</v>
      </c>
      <c r="AF23">
        <v>0</v>
      </c>
      <c r="AG23">
        <v>198.67</v>
      </c>
      <c r="AH23">
        <v>230</v>
      </c>
      <c r="AI23">
        <v>0</v>
      </c>
      <c r="AJ23">
        <v>230</v>
      </c>
      <c r="AK23">
        <v>2988</v>
      </c>
      <c r="AL23">
        <v>26736.9</v>
      </c>
      <c r="AM23">
        <v>29724.9</v>
      </c>
      <c r="AN23">
        <v>8891.62</v>
      </c>
      <c r="AO23">
        <v>8891.62</v>
      </c>
      <c r="AP23">
        <v>0</v>
      </c>
      <c r="AQ23">
        <v>198.67</v>
      </c>
      <c r="AR23">
        <v>230</v>
      </c>
      <c r="AU23">
        <v>199</v>
      </c>
      <c r="AV23" s="13">
        <v>275</v>
      </c>
      <c r="AW23" s="3">
        <v>230</v>
      </c>
      <c r="AX23" s="3">
        <v>198.67</v>
      </c>
      <c r="AY23" s="3">
        <v>331</v>
      </c>
      <c r="AZ23" s="17">
        <v>305</v>
      </c>
      <c r="BA23" s="3">
        <v>230</v>
      </c>
      <c r="BB23" s="3">
        <v>198.67</v>
      </c>
      <c r="BE23" s="21">
        <f t="shared" si="0"/>
        <v>230</v>
      </c>
      <c r="BF23" s="21">
        <f t="shared" ref="BF23:BH23" si="54">AH23</f>
        <v>230</v>
      </c>
      <c r="BG23" s="21">
        <f t="shared" si="54"/>
        <v>0</v>
      </c>
      <c r="BH23" s="21">
        <f t="shared" si="54"/>
        <v>230</v>
      </c>
      <c r="BI23">
        <f t="shared" si="5"/>
        <v>0</v>
      </c>
      <c r="BJ23">
        <f t="shared" si="6"/>
        <v>0</v>
      </c>
      <c r="BK23">
        <f t="shared" si="7"/>
        <v>0</v>
      </c>
      <c r="BL23">
        <f t="shared" si="8"/>
        <v>0</v>
      </c>
      <c r="BM23" s="21">
        <f t="shared" si="2"/>
        <v>198.67</v>
      </c>
      <c r="BN23" s="21">
        <f t="shared" ref="BN23:BP23" si="55">AE23</f>
        <v>198.67</v>
      </c>
      <c r="BO23" s="21">
        <f t="shared" si="55"/>
        <v>0</v>
      </c>
      <c r="BP23" s="21">
        <f t="shared" si="55"/>
        <v>198.67</v>
      </c>
      <c r="BQ23">
        <f t="shared" si="10"/>
        <v>0</v>
      </c>
      <c r="BR23">
        <f t="shared" si="11"/>
        <v>0</v>
      </c>
      <c r="BS23">
        <f t="shared" si="12"/>
        <v>0</v>
      </c>
      <c r="BT23">
        <f t="shared" si="13"/>
        <v>0</v>
      </c>
    </row>
    <row r="24" spans="1:72">
      <c r="A24">
        <v>25464.95</v>
      </c>
      <c r="B24">
        <v>-1443.18</v>
      </c>
      <c r="C24">
        <v>22410.96</v>
      </c>
      <c r="D24">
        <v>6897.39</v>
      </c>
      <c r="E24">
        <v>261.67</v>
      </c>
      <c r="F24" s="3">
        <v>-4200</v>
      </c>
      <c r="G24">
        <v>0</v>
      </c>
      <c r="H24">
        <v>324.05</v>
      </c>
      <c r="I24">
        <v>0</v>
      </c>
      <c r="J24">
        <v>290.8</v>
      </c>
      <c r="K24">
        <v>338.32</v>
      </c>
      <c r="L24">
        <v>0</v>
      </c>
      <c r="M24">
        <v>599.81</v>
      </c>
      <c r="N24">
        <v>609.68</v>
      </c>
      <c r="O24">
        <v>0</v>
      </c>
      <c r="P24">
        <v>330.7</v>
      </c>
      <c r="Q24">
        <v>0</v>
      </c>
      <c r="R24">
        <v>183.1</v>
      </c>
      <c r="S24">
        <v>25476.469</v>
      </c>
      <c r="T24">
        <v>1489.892</v>
      </c>
      <c r="U24">
        <v>7043.582</v>
      </c>
      <c r="V24">
        <v>4.349</v>
      </c>
      <c r="W24">
        <v>7047.931</v>
      </c>
      <c r="X24">
        <v>342.348</v>
      </c>
      <c r="Y24">
        <v>49.976</v>
      </c>
      <c r="Z24">
        <v>14311.676</v>
      </c>
      <c r="AA24">
        <v>1150.412</v>
      </c>
      <c r="AB24">
        <v>1431.62</v>
      </c>
      <c r="AC24" t="s">
        <v>60</v>
      </c>
      <c r="AD24" s="3">
        <v>-2338.2834</v>
      </c>
      <c r="AE24">
        <v>261.67</v>
      </c>
      <c r="AF24">
        <v>0</v>
      </c>
      <c r="AG24">
        <v>261.67</v>
      </c>
      <c r="AH24">
        <v>230</v>
      </c>
      <c r="AI24">
        <v>0</v>
      </c>
      <c r="AJ24">
        <v>230</v>
      </c>
      <c r="AK24">
        <v>2988</v>
      </c>
      <c r="AL24">
        <v>26736.9</v>
      </c>
      <c r="AM24">
        <v>29724.9</v>
      </c>
      <c r="AN24">
        <v>8887.2</v>
      </c>
      <c r="AO24">
        <v>8887.2</v>
      </c>
      <c r="AP24">
        <v>0</v>
      </c>
      <c r="AQ24">
        <v>261.67</v>
      </c>
      <c r="AR24">
        <v>230</v>
      </c>
      <c r="AU24">
        <v>199</v>
      </c>
      <c r="AV24" s="13">
        <v>275</v>
      </c>
      <c r="AW24" s="3">
        <v>230</v>
      </c>
      <c r="AX24" s="3">
        <v>261.67</v>
      </c>
      <c r="AY24" s="3">
        <v>331</v>
      </c>
      <c r="AZ24" s="17">
        <v>305</v>
      </c>
      <c r="BA24" s="3">
        <v>230</v>
      </c>
      <c r="BB24" s="3">
        <v>261.67</v>
      </c>
      <c r="BE24" s="21">
        <f t="shared" si="0"/>
        <v>230</v>
      </c>
      <c r="BF24" s="21">
        <f t="shared" ref="BF24:BH24" si="56">AH24</f>
        <v>230</v>
      </c>
      <c r="BG24" s="21">
        <f t="shared" si="56"/>
        <v>0</v>
      </c>
      <c r="BH24" s="21">
        <f t="shared" si="56"/>
        <v>230</v>
      </c>
      <c r="BI24">
        <f t="shared" si="5"/>
        <v>0</v>
      </c>
      <c r="BJ24">
        <f t="shared" si="6"/>
        <v>0</v>
      </c>
      <c r="BK24">
        <f t="shared" si="7"/>
        <v>0</v>
      </c>
      <c r="BL24">
        <f t="shared" si="8"/>
        <v>0</v>
      </c>
      <c r="BM24" s="21">
        <f t="shared" si="2"/>
        <v>261.67</v>
      </c>
      <c r="BN24" s="21">
        <f t="shared" ref="BN24:BP24" si="57">AE24</f>
        <v>261.67</v>
      </c>
      <c r="BO24" s="21">
        <f t="shared" si="57"/>
        <v>0</v>
      </c>
      <c r="BP24" s="21">
        <f t="shared" si="57"/>
        <v>261.67</v>
      </c>
      <c r="BQ24">
        <f t="shared" si="10"/>
        <v>0</v>
      </c>
      <c r="BR24">
        <f t="shared" si="11"/>
        <v>0</v>
      </c>
      <c r="BS24">
        <f t="shared" si="12"/>
        <v>0</v>
      </c>
      <c r="BT24">
        <f t="shared" si="13"/>
        <v>0</v>
      </c>
    </row>
    <row r="25" spans="1:72">
      <c r="A25">
        <v>25437.96</v>
      </c>
      <c r="B25">
        <v>-1992.79</v>
      </c>
      <c r="C25">
        <v>21803.17</v>
      </c>
      <c r="D25">
        <v>7033.32</v>
      </c>
      <c r="E25">
        <v>228.33</v>
      </c>
      <c r="F25" s="3">
        <v>-4200</v>
      </c>
      <c r="G25">
        <v>0</v>
      </c>
      <c r="H25">
        <v>300.97</v>
      </c>
      <c r="I25">
        <v>0</v>
      </c>
      <c r="J25">
        <v>380.02</v>
      </c>
      <c r="K25">
        <v>294.82</v>
      </c>
      <c r="L25">
        <v>0</v>
      </c>
      <c r="M25">
        <v>589.12</v>
      </c>
      <c r="N25">
        <v>586.25</v>
      </c>
      <c r="O25">
        <v>0</v>
      </c>
      <c r="P25">
        <v>331.1</v>
      </c>
      <c r="Q25">
        <v>0</v>
      </c>
      <c r="R25">
        <v>190.77</v>
      </c>
      <c r="S25">
        <v>25705.906</v>
      </c>
      <c r="T25">
        <v>1965.361</v>
      </c>
      <c r="U25">
        <v>7218.043</v>
      </c>
      <c r="V25">
        <v>3.158</v>
      </c>
      <c r="W25">
        <v>7221.201</v>
      </c>
      <c r="X25">
        <v>341.343</v>
      </c>
      <c r="Y25">
        <v>50.006</v>
      </c>
      <c r="Z25">
        <v>14303.098</v>
      </c>
      <c r="AA25">
        <v>1113.582</v>
      </c>
      <c r="AB25">
        <v>1411.1</v>
      </c>
      <c r="AC25" t="s">
        <v>60</v>
      </c>
      <c r="AD25" s="3">
        <v>-2408.3213</v>
      </c>
      <c r="AE25">
        <v>228.33</v>
      </c>
      <c r="AF25">
        <v>0</v>
      </c>
      <c r="AG25">
        <v>228.33</v>
      </c>
      <c r="AH25">
        <v>230</v>
      </c>
      <c r="AI25">
        <v>0</v>
      </c>
      <c r="AJ25">
        <v>230</v>
      </c>
      <c r="AK25">
        <v>2988</v>
      </c>
      <c r="AL25">
        <v>26880.9</v>
      </c>
      <c r="AM25">
        <v>29868.9</v>
      </c>
      <c r="AN25">
        <v>8875.71</v>
      </c>
      <c r="AO25">
        <v>8875.7</v>
      </c>
      <c r="AP25">
        <v>0.01</v>
      </c>
      <c r="AQ25">
        <v>228.33</v>
      </c>
      <c r="AR25">
        <v>230</v>
      </c>
      <c r="AU25">
        <v>199</v>
      </c>
      <c r="AV25" s="13">
        <v>275</v>
      </c>
      <c r="AW25" s="3">
        <v>230</v>
      </c>
      <c r="AX25" s="3">
        <v>228.33</v>
      </c>
      <c r="AY25" s="3">
        <v>331</v>
      </c>
      <c r="AZ25" s="17">
        <v>305</v>
      </c>
      <c r="BA25" s="3">
        <v>230</v>
      </c>
      <c r="BB25" s="3">
        <v>228.33</v>
      </c>
      <c r="BE25" s="21">
        <f t="shared" si="0"/>
        <v>230</v>
      </c>
      <c r="BF25" s="21">
        <f t="shared" ref="BF25:BH25" si="58">AH25</f>
        <v>230</v>
      </c>
      <c r="BG25" s="21">
        <f t="shared" si="58"/>
        <v>0</v>
      </c>
      <c r="BH25" s="21">
        <f t="shared" si="58"/>
        <v>230</v>
      </c>
      <c r="BI25">
        <f t="shared" si="5"/>
        <v>0</v>
      </c>
      <c r="BJ25">
        <f t="shared" si="6"/>
        <v>0</v>
      </c>
      <c r="BK25">
        <f t="shared" si="7"/>
        <v>0</v>
      </c>
      <c r="BL25">
        <f t="shared" si="8"/>
        <v>0</v>
      </c>
      <c r="BM25" s="21">
        <f t="shared" si="2"/>
        <v>228.33</v>
      </c>
      <c r="BN25" s="21">
        <f t="shared" ref="BN25:BP25" si="59">AE25</f>
        <v>228.33</v>
      </c>
      <c r="BO25" s="21">
        <f t="shared" si="59"/>
        <v>0</v>
      </c>
      <c r="BP25" s="21">
        <f t="shared" si="59"/>
        <v>228.33</v>
      </c>
      <c r="BQ25">
        <f t="shared" si="10"/>
        <v>0</v>
      </c>
      <c r="BR25">
        <f t="shared" si="11"/>
        <v>0</v>
      </c>
      <c r="BS25">
        <f t="shared" si="12"/>
        <v>0</v>
      </c>
      <c r="BT25">
        <f t="shared" si="13"/>
        <v>0</v>
      </c>
    </row>
    <row r="26" spans="1:72">
      <c r="A26">
        <v>25857.47</v>
      </c>
      <c r="B26">
        <v>-1647.33</v>
      </c>
      <c r="C26">
        <v>22195.72</v>
      </c>
      <c r="D26">
        <v>7089.85</v>
      </c>
      <c r="E26">
        <v>230</v>
      </c>
      <c r="F26" s="3">
        <v>-4200</v>
      </c>
      <c r="G26">
        <v>0</v>
      </c>
      <c r="H26">
        <v>309.54</v>
      </c>
      <c r="I26">
        <v>0</v>
      </c>
      <c r="J26">
        <v>459.08</v>
      </c>
      <c r="K26">
        <v>295.05</v>
      </c>
      <c r="L26">
        <v>0</v>
      </c>
      <c r="M26">
        <v>676.69</v>
      </c>
      <c r="N26">
        <v>654.49</v>
      </c>
      <c r="O26">
        <v>0</v>
      </c>
      <c r="P26">
        <v>330.4</v>
      </c>
      <c r="Q26">
        <v>0</v>
      </c>
      <c r="R26">
        <v>190.56</v>
      </c>
      <c r="S26">
        <v>25689.65</v>
      </c>
      <c r="T26">
        <v>1717.813</v>
      </c>
      <c r="U26">
        <v>7330.173</v>
      </c>
      <c r="V26">
        <v>3.103</v>
      </c>
      <c r="W26">
        <v>7333.277</v>
      </c>
      <c r="X26">
        <v>341.31</v>
      </c>
      <c r="Y26">
        <v>50.007</v>
      </c>
      <c r="Z26">
        <v>14369.76</v>
      </c>
      <c r="AA26">
        <v>874.361</v>
      </c>
      <c r="AB26">
        <v>1401.88</v>
      </c>
      <c r="AC26" t="s">
        <v>60</v>
      </c>
      <c r="AD26" s="3">
        <v>-2262.6426</v>
      </c>
      <c r="AE26">
        <v>230</v>
      </c>
      <c r="AF26">
        <v>0</v>
      </c>
      <c r="AG26">
        <v>230</v>
      </c>
      <c r="AH26">
        <v>239</v>
      </c>
      <c r="AI26">
        <v>0</v>
      </c>
      <c r="AJ26">
        <v>239</v>
      </c>
      <c r="AK26">
        <v>2939</v>
      </c>
      <c r="AL26">
        <v>27206.9</v>
      </c>
      <c r="AM26">
        <v>30145.9</v>
      </c>
      <c r="AN26">
        <v>8844.65</v>
      </c>
      <c r="AO26">
        <v>8844.61</v>
      </c>
      <c r="AP26">
        <v>0.04</v>
      </c>
      <c r="AQ26">
        <v>230</v>
      </c>
      <c r="AR26">
        <v>239</v>
      </c>
      <c r="AU26">
        <v>199</v>
      </c>
      <c r="AV26" s="13">
        <v>275</v>
      </c>
      <c r="AW26" s="3">
        <v>239</v>
      </c>
      <c r="AX26" s="3">
        <v>230</v>
      </c>
      <c r="AY26" s="3">
        <v>331</v>
      </c>
      <c r="AZ26" s="17">
        <v>305</v>
      </c>
      <c r="BA26" s="3">
        <v>239</v>
      </c>
      <c r="BB26" s="3">
        <v>230</v>
      </c>
      <c r="BE26" s="21">
        <f t="shared" si="0"/>
        <v>239</v>
      </c>
      <c r="BF26" s="21">
        <f t="shared" ref="BF26:BH26" si="60">AH26</f>
        <v>239</v>
      </c>
      <c r="BG26" s="21">
        <f t="shared" si="60"/>
        <v>0</v>
      </c>
      <c r="BH26" s="21">
        <f t="shared" si="60"/>
        <v>239</v>
      </c>
      <c r="BI26">
        <f t="shared" si="5"/>
        <v>0</v>
      </c>
      <c r="BJ26">
        <f t="shared" si="6"/>
        <v>0</v>
      </c>
      <c r="BK26">
        <f t="shared" si="7"/>
        <v>0</v>
      </c>
      <c r="BL26">
        <f t="shared" si="8"/>
        <v>0</v>
      </c>
      <c r="BM26" s="21">
        <f t="shared" si="2"/>
        <v>230</v>
      </c>
      <c r="BN26" s="21">
        <f t="shared" ref="BN26:BP26" si="61">AE26</f>
        <v>230</v>
      </c>
      <c r="BO26" s="21">
        <f t="shared" si="61"/>
        <v>0</v>
      </c>
      <c r="BP26" s="21">
        <f t="shared" si="61"/>
        <v>230</v>
      </c>
      <c r="BQ26">
        <f t="shared" si="10"/>
        <v>0</v>
      </c>
      <c r="BR26">
        <f t="shared" si="11"/>
        <v>0</v>
      </c>
      <c r="BS26">
        <f t="shared" si="12"/>
        <v>0</v>
      </c>
      <c r="BT26">
        <f t="shared" si="13"/>
        <v>0</v>
      </c>
    </row>
    <row r="27" spans="1:72">
      <c r="A27">
        <v>25772.28</v>
      </c>
      <c r="B27">
        <v>-2303</v>
      </c>
      <c r="C27">
        <v>22100.71</v>
      </c>
      <c r="D27">
        <v>7347.54</v>
      </c>
      <c r="E27">
        <v>220</v>
      </c>
      <c r="F27" s="3">
        <v>-4200</v>
      </c>
      <c r="G27">
        <v>0</v>
      </c>
      <c r="H27">
        <v>300.97</v>
      </c>
      <c r="I27">
        <v>0</v>
      </c>
      <c r="J27">
        <v>535.64</v>
      </c>
      <c r="K27">
        <v>278.31</v>
      </c>
      <c r="L27">
        <v>0</v>
      </c>
      <c r="M27">
        <v>654.9</v>
      </c>
      <c r="N27">
        <v>651.2</v>
      </c>
      <c r="O27">
        <v>0</v>
      </c>
      <c r="P27">
        <v>331</v>
      </c>
      <c r="Q27">
        <v>0</v>
      </c>
      <c r="R27">
        <v>180.35</v>
      </c>
      <c r="S27">
        <v>26015.52</v>
      </c>
      <c r="T27">
        <v>2258.244</v>
      </c>
      <c r="U27">
        <v>7501.974</v>
      </c>
      <c r="V27">
        <v>3.309</v>
      </c>
      <c r="W27">
        <v>7505.283</v>
      </c>
      <c r="X27">
        <v>343.242</v>
      </c>
      <c r="Y27">
        <v>49.993</v>
      </c>
      <c r="Z27">
        <v>14121.574</v>
      </c>
      <c r="AA27">
        <v>1171.162</v>
      </c>
      <c r="AB27">
        <v>1404.45</v>
      </c>
      <c r="AC27" t="s">
        <v>60</v>
      </c>
      <c r="AD27" s="3">
        <v>-2307.887</v>
      </c>
      <c r="AE27">
        <v>220</v>
      </c>
      <c r="AF27">
        <v>0</v>
      </c>
      <c r="AG27">
        <v>220</v>
      </c>
      <c r="AH27">
        <v>240</v>
      </c>
      <c r="AI27">
        <v>0</v>
      </c>
      <c r="AJ27">
        <v>240</v>
      </c>
      <c r="AK27">
        <v>2999</v>
      </c>
      <c r="AL27">
        <v>27603.9</v>
      </c>
      <c r="AM27">
        <v>30602.9</v>
      </c>
      <c r="AN27">
        <v>8811.57</v>
      </c>
      <c r="AO27">
        <v>8811.41</v>
      </c>
      <c r="AP27">
        <v>0.16</v>
      </c>
      <c r="AQ27">
        <v>220</v>
      </c>
      <c r="AR27">
        <v>240</v>
      </c>
      <c r="AU27">
        <v>199</v>
      </c>
      <c r="AV27" s="13">
        <v>275</v>
      </c>
      <c r="AW27" s="3">
        <v>240</v>
      </c>
      <c r="AX27" s="3">
        <v>220</v>
      </c>
      <c r="AY27" s="3">
        <v>331</v>
      </c>
      <c r="AZ27" s="17">
        <v>305</v>
      </c>
      <c r="BA27" s="3">
        <v>240</v>
      </c>
      <c r="BB27" s="3">
        <v>220</v>
      </c>
      <c r="BE27" s="21">
        <f t="shared" si="0"/>
        <v>240</v>
      </c>
      <c r="BF27" s="21">
        <f t="shared" ref="BF27:BH27" si="62">AH27</f>
        <v>240</v>
      </c>
      <c r="BG27" s="21">
        <f t="shared" si="62"/>
        <v>0</v>
      </c>
      <c r="BH27" s="21">
        <f t="shared" si="62"/>
        <v>240</v>
      </c>
      <c r="BI27">
        <f t="shared" si="5"/>
        <v>0</v>
      </c>
      <c r="BJ27">
        <f t="shared" si="6"/>
        <v>0</v>
      </c>
      <c r="BK27">
        <f t="shared" si="7"/>
        <v>0</v>
      </c>
      <c r="BL27">
        <f t="shared" si="8"/>
        <v>0</v>
      </c>
      <c r="BM27" s="21">
        <f t="shared" si="2"/>
        <v>220</v>
      </c>
      <c r="BN27" s="21">
        <f t="shared" ref="BN27:BP27" si="63">AE27</f>
        <v>220</v>
      </c>
      <c r="BO27" s="21">
        <f t="shared" si="63"/>
        <v>0</v>
      </c>
      <c r="BP27" s="21">
        <f t="shared" si="63"/>
        <v>220</v>
      </c>
      <c r="BQ27">
        <f t="shared" si="10"/>
        <v>0</v>
      </c>
      <c r="BR27">
        <f t="shared" si="11"/>
        <v>0</v>
      </c>
      <c r="BS27">
        <f t="shared" si="12"/>
        <v>0</v>
      </c>
      <c r="BT27">
        <f t="shared" si="13"/>
        <v>0</v>
      </c>
    </row>
    <row r="28" s="1" customFormat="1" spans="1:72">
      <c r="A28" s="1">
        <v>26205.6</v>
      </c>
      <c r="B28" s="1">
        <v>-3478</v>
      </c>
      <c r="C28" s="1">
        <v>23185.38</v>
      </c>
      <c r="D28" s="1">
        <v>7493.84</v>
      </c>
      <c r="E28" s="1">
        <v>236.33</v>
      </c>
      <c r="F28" s="6">
        <v>-4700</v>
      </c>
      <c r="G28" s="1">
        <v>0</v>
      </c>
      <c r="H28" s="1">
        <v>348.84</v>
      </c>
      <c r="I28" s="1">
        <v>0</v>
      </c>
      <c r="J28" s="1">
        <v>551.94</v>
      </c>
      <c r="K28" s="1">
        <v>342.27</v>
      </c>
      <c r="L28" s="1">
        <v>0</v>
      </c>
      <c r="M28" s="1">
        <v>755.62</v>
      </c>
      <c r="N28" s="1">
        <v>765.49</v>
      </c>
      <c r="O28" s="1">
        <v>54</v>
      </c>
      <c r="P28" s="1">
        <v>330.9</v>
      </c>
      <c r="Q28" s="1">
        <v>0</v>
      </c>
      <c r="R28" s="1">
        <v>211.65</v>
      </c>
      <c r="S28" s="1">
        <v>26099.283</v>
      </c>
      <c r="T28" s="1">
        <v>3375.901</v>
      </c>
      <c r="U28" s="1">
        <v>7564.812</v>
      </c>
      <c r="V28" s="1">
        <v>3.185</v>
      </c>
      <c r="W28" s="1">
        <v>7567.998</v>
      </c>
      <c r="X28" s="1">
        <v>342.78</v>
      </c>
      <c r="Y28" s="1">
        <v>50.002</v>
      </c>
      <c r="Z28" s="1">
        <v>13072.658</v>
      </c>
      <c r="AA28" s="1">
        <v>1784.578</v>
      </c>
      <c r="AB28" s="1">
        <v>1404.95</v>
      </c>
      <c r="AC28" s="1" t="s">
        <v>60</v>
      </c>
      <c r="AD28" s="6">
        <v>-2452.8652</v>
      </c>
      <c r="AE28" s="1">
        <v>236.33</v>
      </c>
      <c r="AF28" s="1">
        <v>0</v>
      </c>
      <c r="AG28" s="1">
        <v>236.33</v>
      </c>
      <c r="AH28" s="1">
        <v>270</v>
      </c>
      <c r="AI28" s="1">
        <v>0</v>
      </c>
      <c r="AJ28" s="1">
        <v>270</v>
      </c>
      <c r="AK28" s="1">
        <v>3038</v>
      </c>
      <c r="AL28" s="1">
        <v>28001.9</v>
      </c>
      <c r="AM28" s="1">
        <v>31039.9</v>
      </c>
      <c r="AN28" s="1">
        <v>8777.33</v>
      </c>
      <c r="AO28" s="1">
        <v>8776.68</v>
      </c>
      <c r="AP28" s="1">
        <v>0.65</v>
      </c>
      <c r="AQ28" s="1">
        <v>236.33</v>
      </c>
      <c r="AR28" s="1">
        <v>270</v>
      </c>
      <c r="AU28" s="1">
        <v>210</v>
      </c>
      <c r="AV28" s="14">
        <v>275</v>
      </c>
      <c r="AW28" s="6">
        <v>270</v>
      </c>
      <c r="AX28" s="6">
        <v>236.33</v>
      </c>
      <c r="AY28" s="6">
        <v>331</v>
      </c>
      <c r="AZ28" s="18">
        <v>305</v>
      </c>
      <c r="BA28" s="6">
        <v>270</v>
      </c>
      <c r="BB28" s="6">
        <v>236.33</v>
      </c>
      <c r="BE28" s="22">
        <f t="shared" si="0"/>
        <v>270</v>
      </c>
      <c r="BF28" s="22">
        <f t="shared" ref="BF28:BH28" si="64">AH28</f>
        <v>270</v>
      </c>
      <c r="BG28" s="22">
        <f t="shared" si="64"/>
        <v>0</v>
      </c>
      <c r="BH28" s="22">
        <f t="shared" si="64"/>
        <v>270</v>
      </c>
      <c r="BI28" s="1">
        <f t="shared" si="5"/>
        <v>0</v>
      </c>
      <c r="BJ28" s="1">
        <f t="shared" si="6"/>
        <v>0</v>
      </c>
      <c r="BK28" s="1">
        <f t="shared" si="7"/>
        <v>0</v>
      </c>
      <c r="BL28" s="1">
        <f t="shared" si="8"/>
        <v>0</v>
      </c>
      <c r="BM28" s="22">
        <f t="shared" si="2"/>
        <v>236.33</v>
      </c>
      <c r="BN28" s="22">
        <f t="shared" ref="BN28:BP28" si="65">AE28</f>
        <v>236.33</v>
      </c>
      <c r="BO28" s="22">
        <f t="shared" si="65"/>
        <v>0</v>
      </c>
      <c r="BP28" s="22">
        <f t="shared" si="65"/>
        <v>236.33</v>
      </c>
      <c r="BQ28" s="1">
        <f t="shared" si="10"/>
        <v>0</v>
      </c>
      <c r="BR28" s="1">
        <f t="shared" si="11"/>
        <v>0</v>
      </c>
      <c r="BS28" s="1">
        <f t="shared" si="12"/>
        <v>0</v>
      </c>
      <c r="BT28" s="1">
        <f t="shared" si="13"/>
        <v>0</v>
      </c>
    </row>
    <row r="29" s="1" customFormat="1" spans="1:72">
      <c r="A29" s="1">
        <v>26135.29</v>
      </c>
      <c r="B29" s="1">
        <v>-4497</v>
      </c>
      <c r="C29" s="1">
        <v>24405.13</v>
      </c>
      <c r="D29" s="1">
        <v>7608.88</v>
      </c>
      <c r="E29" s="1">
        <v>246</v>
      </c>
      <c r="F29" s="6">
        <v>-4700</v>
      </c>
      <c r="G29" s="1">
        <v>0</v>
      </c>
      <c r="H29" s="1">
        <v>444.54</v>
      </c>
      <c r="I29" s="1">
        <v>0</v>
      </c>
      <c r="J29" s="1">
        <v>549.98</v>
      </c>
      <c r="K29" s="1">
        <v>412.52</v>
      </c>
      <c r="L29" s="1">
        <v>0</v>
      </c>
      <c r="M29" s="1">
        <v>756.04</v>
      </c>
      <c r="N29" s="1">
        <v>860.87</v>
      </c>
      <c r="O29" s="1">
        <v>60.6</v>
      </c>
      <c r="P29" s="1">
        <v>327.9</v>
      </c>
      <c r="Q29" s="1">
        <v>0</v>
      </c>
      <c r="R29" s="1">
        <v>234.75</v>
      </c>
      <c r="S29" s="1">
        <v>26098.184</v>
      </c>
      <c r="T29" s="1">
        <v>4480.141</v>
      </c>
      <c r="U29" s="1">
        <v>7882.356</v>
      </c>
      <c r="V29" s="1">
        <v>2.853</v>
      </c>
      <c r="W29" s="1">
        <v>7885.208</v>
      </c>
      <c r="X29" s="1">
        <v>342.803</v>
      </c>
      <c r="Y29" s="1">
        <v>50.033</v>
      </c>
      <c r="Z29" s="1">
        <v>12303.473</v>
      </c>
      <c r="AA29" s="1">
        <v>2418.561</v>
      </c>
      <c r="AB29" s="1">
        <v>1414.84</v>
      </c>
      <c r="AC29" s="1" t="s">
        <v>60</v>
      </c>
      <c r="AD29" s="6">
        <v>-2263.483</v>
      </c>
      <c r="AE29" s="1">
        <v>246</v>
      </c>
      <c r="AF29" s="1">
        <v>0</v>
      </c>
      <c r="AG29" s="1">
        <v>246</v>
      </c>
      <c r="AH29" s="1">
        <v>270</v>
      </c>
      <c r="AI29" s="1">
        <v>0</v>
      </c>
      <c r="AJ29" s="1">
        <v>270</v>
      </c>
      <c r="AK29" s="1">
        <v>3238</v>
      </c>
      <c r="AL29" s="1">
        <v>28362.9</v>
      </c>
      <c r="AM29" s="1">
        <v>31600.9</v>
      </c>
      <c r="AN29" s="1">
        <v>8761.27</v>
      </c>
      <c r="AO29" s="1">
        <v>8756.88</v>
      </c>
      <c r="AP29" s="1">
        <v>4.39</v>
      </c>
      <c r="AQ29" s="1">
        <v>246</v>
      </c>
      <c r="AR29" s="1">
        <v>270</v>
      </c>
      <c r="AU29" s="1">
        <v>210</v>
      </c>
      <c r="AV29" s="14">
        <v>275</v>
      </c>
      <c r="AW29" s="6">
        <v>270</v>
      </c>
      <c r="AX29" s="6">
        <v>246</v>
      </c>
      <c r="AY29" s="6">
        <v>331</v>
      </c>
      <c r="AZ29" s="18">
        <v>305</v>
      </c>
      <c r="BA29" s="6">
        <v>270</v>
      </c>
      <c r="BB29" s="6">
        <v>246</v>
      </c>
      <c r="BE29" s="22">
        <f t="shared" si="0"/>
        <v>270</v>
      </c>
      <c r="BF29" s="22">
        <f t="shared" ref="BF29:BH29" si="66">AH29</f>
        <v>270</v>
      </c>
      <c r="BG29" s="22">
        <f t="shared" si="66"/>
        <v>0</v>
      </c>
      <c r="BH29" s="22">
        <f t="shared" si="66"/>
        <v>270</v>
      </c>
      <c r="BI29" s="1">
        <f t="shared" si="5"/>
        <v>0</v>
      </c>
      <c r="BJ29" s="1">
        <f t="shared" si="6"/>
        <v>0</v>
      </c>
      <c r="BK29" s="1">
        <f t="shared" si="7"/>
        <v>0</v>
      </c>
      <c r="BL29" s="1">
        <f t="shared" si="8"/>
        <v>0</v>
      </c>
      <c r="BM29" s="22">
        <f t="shared" si="2"/>
        <v>246</v>
      </c>
      <c r="BN29" s="22">
        <f t="shared" ref="BN29:BP29" si="67">AE29</f>
        <v>246</v>
      </c>
      <c r="BO29" s="22">
        <f t="shared" si="67"/>
        <v>0</v>
      </c>
      <c r="BP29" s="22">
        <f t="shared" si="67"/>
        <v>246</v>
      </c>
      <c r="BQ29" s="1">
        <f t="shared" si="10"/>
        <v>0</v>
      </c>
      <c r="BR29" s="1">
        <f t="shared" si="11"/>
        <v>0</v>
      </c>
      <c r="BS29" s="1">
        <f t="shared" si="12"/>
        <v>0</v>
      </c>
      <c r="BT29" s="1">
        <f t="shared" si="13"/>
        <v>0</v>
      </c>
    </row>
    <row r="30" s="2" customFormat="1" spans="1:72">
      <c r="A30" s="2">
        <v>26366.63</v>
      </c>
      <c r="B30" s="2">
        <v>-4712</v>
      </c>
      <c r="C30" s="2">
        <v>24871.83</v>
      </c>
      <c r="D30" s="2">
        <v>7674.38</v>
      </c>
      <c r="E30" s="2">
        <v>240</v>
      </c>
      <c r="F30" s="7">
        <v>-4700</v>
      </c>
      <c r="G30" s="2">
        <v>0</v>
      </c>
      <c r="H30" s="2">
        <v>458.23</v>
      </c>
      <c r="I30" s="2">
        <v>0</v>
      </c>
      <c r="J30" s="2">
        <v>551.06</v>
      </c>
      <c r="K30" s="2">
        <v>462.53</v>
      </c>
      <c r="L30" s="2">
        <v>0</v>
      </c>
      <c r="M30" s="2">
        <v>753.16</v>
      </c>
      <c r="N30" s="2">
        <v>817.7</v>
      </c>
      <c r="O30" s="2">
        <v>68.4</v>
      </c>
      <c r="P30" s="2">
        <v>327.7</v>
      </c>
      <c r="Q30" s="2">
        <v>0</v>
      </c>
      <c r="R30" s="2">
        <v>229.14</v>
      </c>
      <c r="S30" s="2">
        <v>26443.98</v>
      </c>
      <c r="T30" s="2">
        <v>4637.558</v>
      </c>
      <c r="U30" s="2">
        <v>8023.072</v>
      </c>
      <c r="V30" s="2">
        <v>8.789</v>
      </c>
      <c r="W30" s="2">
        <v>8031.86</v>
      </c>
      <c r="X30" s="2">
        <v>341.387</v>
      </c>
      <c r="Y30" s="2">
        <v>50.033</v>
      </c>
      <c r="Z30" s="2">
        <v>12452.898</v>
      </c>
      <c r="AA30" s="2">
        <v>2897.205</v>
      </c>
      <c r="AB30" s="2">
        <v>1408.46</v>
      </c>
      <c r="AC30" s="2" t="s">
        <v>60</v>
      </c>
      <c r="AD30" s="7">
        <v>-2261.802</v>
      </c>
      <c r="AE30" s="2">
        <v>240</v>
      </c>
      <c r="AF30" s="2">
        <v>0</v>
      </c>
      <c r="AG30" s="2">
        <v>240</v>
      </c>
      <c r="AH30" s="2">
        <v>280</v>
      </c>
      <c r="AI30" s="2">
        <v>0</v>
      </c>
      <c r="AJ30" s="2">
        <v>280</v>
      </c>
      <c r="AK30" s="2">
        <v>3239</v>
      </c>
      <c r="AL30" s="2">
        <v>28579.9</v>
      </c>
      <c r="AM30" s="2">
        <v>31818.9</v>
      </c>
      <c r="AN30" s="2">
        <v>8774.11</v>
      </c>
      <c r="AO30" s="2">
        <v>8694.2</v>
      </c>
      <c r="AP30" s="2">
        <v>79.91</v>
      </c>
      <c r="AQ30" s="2">
        <v>240</v>
      </c>
      <c r="AR30" s="2">
        <v>280</v>
      </c>
      <c r="AU30" s="2">
        <v>280</v>
      </c>
      <c r="AV30" s="15">
        <v>276</v>
      </c>
      <c r="AW30" s="7">
        <v>280</v>
      </c>
      <c r="AX30" s="7">
        <v>240</v>
      </c>
      <c r="AY30" s="7">
        <v>331</v>
      </c>
      <c r="AZ30" s="19">
        <v>306</v>
      </c>
      <c r="BA30" s="7">
        <v>280</v>
      </c>
      <c r="BB30" s="7">
        <v>240</v>
      </c>
      <c r="BE30" s="23">
        <f t="shared" si="0"/>
        <v>280</v>
      </c>
      <c r="BF30" s="23">
        <f t="shared" ref="BF30:BH30" si="68">AH30</f>
        <v>280</v>
      </c>
      <c r="BG30" s="23">
        <f t="shared" si="68"/>
        <v>0</v>
      </c>
      <c r="BH30" s="23">
        <f t="shared" si="68"/>
        <v>280</v>
      </c>
      <c r="BI30" s="2">
        <f t="shared" si="5"/>
        <v>0</v>
      </c>
      <c r="BJ30" s="2">
        <f t="shared" si="6"/>
        <v>0</v>
      </c>
      <c r="BK30" s="2">
        <f t="shared" si="7"/>
        <v>0</v>
      </c>
      <c r="BL30" s="2">
        <f t="shared" si="8"/>
        <v>0</v>
      </c>
      <c r="BM30" s="23">
        <f t="shared" si="2"/>
        <v>240</v>
      </c>
      <c r="BN30" s="23">
        <f t="shared" ref="BN30:BP30" si="69">AE30</f>
        <v>240</v>
      </c>
      <c r="BO30" s="23">
        <f t="shared" si="69"/>
        <v>0</v>
      </c>
      <c r="BP30" s="23">
        <f t="shared" si="69"/>
        <v>240</v>
      </c>
      <c r="BQ30" s="2">
        <f t="shared" si="10"/>
        <v>0</v>
      </c>
      <c r="BR30" s="2">
        <f t="shared" si="11"/>
        <v>0</v>
      </c>
      <c r="BS30" s="2">
        <f t="shared" si="12"/>
        <v>0</v>
      </c>
      <c r="BT30" s="2">
        <f t="shared" si="13"/>
        <v>0</v>
      </c>
    </row>
    <row r="31" s="2" customFormat="1" spans="1:72">
      <c r="A31" s="2">
        <v>26778.75</v>
      </c>
      <c r="B31" s="2">
        <v>-4870</v>
      </c>
      <c r="C31" s="2">
        <v>25072.4</v>
      </c>
      <c r="D31" s="2">
        <v>8117.83</v>
      </c>
      <c r="E31" s="2">
        <v>230</v>
      </c>
      <c r="F31" s="7">
        <v>-4700</v>
      </c>
      <c r="G31" s="2">
        <v>0</v>
      </c>
      <c r="H31" s="2">
        <v>406.95</v>
      </c>
      <c r="I31" s="2">
        <v>0</v>
      </c>
      <c r="J31" s="2">
        <v>550.94</v>
      </c>
      <c r="K31" s="2">
        <v>425.31</v>
      </c>
      <c r="L31" s="2">
        <v>0</v>
      </c>
      <c r="M31" s="2">
        <v>754.39</v>
      </c>
      <c r="N31" s="2">
        <v>786.46</v>
      </c>
      <c r="O31" s="2">
        <v>111.6</v>
      </c>
      <c r="P31" s="2">
        <v>330</v>
      </c>
      <c r="Q31" s="2">
        <v>0</v>
      </c>
      <c r="R31" s="2">
        <v>218.84</v>
      </c>
      <c r="S31" s="2">
        <v>26716.166</v>
      </c>
      <c r="T31" s="2">
        <v>4867.235</v>
      </c>
      <c r="U31" s="2">
        <v>7956.044</v>
      </c>
      <c r="V31" s="2">
        <v>266.564</v>
      </c>
      <c r="W31" s="2">
        <v>8222.608</v>
      </c>
      <c r="X31" s="2">
        <v>341.512</v>
      </c>
      <c r="Y31" s="2">
        <v>49.987</v>
      </c>
      <c r="Z31" s="2">
        <v>12272.801</v>
      </c>
      <c r="AA31" s="2">
        <v>3100.291</v>
      </c>
      <c r="AB31" s="2">
        <v>1395.49</v>
      </c>
      <c r="AC31" s="2" t="s">
        <v>60</v>
      </c>
      <c r="AD31" s="7">
        <v>-2287.436</v>
      </c>
      <c r="AE31" s="2">
        <v>230</v>
      </c>
      <c r="AF31" s="2">
        <v>0</v>
      </c>
      <c r="AG31" s="2">
        <v>230</v>
      </c>
      <c r="AH31" s="2">
        <v>279</v>
      </c>
      <c r="AI31" s="2">
        <v>0</v>
      </c>
      <c r="AJ31" s="2">
        <v>279</v>
      </c>
      <c r="AK31" s="2">
        <v>3610</v>
      </c>
      <c r="AL31" s="2">
        <v>28579.9</v>
      </c>
      <c r="AM31" s="2">
        <v>32189.9</v>
      </c>
      <c r="AN31" s="2">
        <v>9019.26</v>
      </c>
      <c r="AO31" s="2">
        <v>8637.75</v>
      </c>
      <c r="AP31" s="2">
        <v>381.51</v>
      </c>
      <c r="AQ31" s="2">
        <v>230</v>
      </c>
      <c r="AR31" s="2">
        <v>279</v>
      </c>
      <c r="AU31" s="2">
        <v>280</v>
      </c>
      <c r="AV31" s="15">
        <v>276</v>
      </c>
      <c r="AW31" s="7">
        <v>279</v>
      </c>
      <c r="AX31" s="7">
        <v>230</v>
      </c>
      <c r="AY31" s="7">
        <v>331</v>
      </c>
      <c r="AZ31" s="19">
        <v>306</v>
      </c>
      <c r="BA31" s="7">
        <v>279</v>
      </c>
      <c r="BB31" s="7">
        <v>230</v>
      </c>
      <c r="BE31" s="23">
        <f t="shared" si="0"/>
        <v>279</v>
      </c>
      <c r="BF31" s="23">
        <f t="shared" ref="BF31:BH31" si="70">AH31</f>
        <v>279</v>
      </c>
      <c r="BG31" s="23">
        <f t="shared" si="70"/>
        <v>0</v>
      </c>
      <c r="BH31" s="23">
        <f t="shared" si="70"/>
        <v>279</v>
      </c>
      <c r="BI31" s="2">
        <f t="shared" si="5"/>
        <v>0</v>
      </c>
      <c r="BJ31" s="2">
        <f t="shared" si="6"/>
        <v>0</v>
      </c>
      <c r="BK31" s="2">
        <f t="shared" si="7"/>
        <v>0</v>
      </c>
      <c r="BL31" s="2">
        <f t="shared" si="8"/>
        <v>0</v>
      </c>
      <c r="BM31" s="23">
        <f t="shared" si="2"/>
        <v>230</v>
      </c>
      <c r="BN31" s="23">
        <f t="shared" ref="BN31:BP31" si="71">AE31</f>
        <v>230</v>
      </c>
      <c r="BO31" s="23">
        <f t="shared" si="71"/>
        <v>0</v>
      </c>
      <c r="BP31" s="23">
        <f t="shared" si="71"/>
        <v>230</v>
      </c>
      <c r="BQ31" s="2">
        <f t="shared" si="10"/>
        <v>0</v>
      </c>
      <c r="BR31" s="2">
        <f t="shared" si="11"/>
        <v>0</v>
      </c>
      <c r="BS31" s="2">
        <f t="shared" si="12"/>
        <v>0</v>
      </c>
      <c r="BT31" s="2">
        <f t="shared" si="13"/>
        <v>0</v>
      </c>
    </row>
    <row r="32" s="2" customFormat="1" spans="1:72">
      <c r="A32" s="2">
        <v>26931.06</v>
      </c>
      <c r="B32" s="2">
        <v>-5177</v>
      </c>
      <c r="C32" s="2">
        <v>25082.83</v>
      </c>
      <c r="D32" s="2">
        <v>8734.97</v>
      </c>
      <c r="E32" s="2">
        <v>226</v>
      </c>
      <c r="F32" s="7">
        <v>-4700</v>
      </c>
      <c r="G32" s="2">
        <v>0</v>
      </c>
      <c r="H32" s="2">
        <v>300.97</v>
      </c>
      <c r="I32" s="2">
        <v>0</v>
      </c>
      <c r="J32" s="2">
        <v>527.78</v>
      </c>
      <c r="K32" s="2">
        <v>368.79</v>
      </c>
      <c r="L32" s="2">
        <v>0</v>
      </c>
      <c r="M32" s="2">
        <v>738.36</v>
      </c>
      <c r="N32" s="2">
        <v>730.14</v>
      </c>
      <c r="O32" s="2">
        <v>121.3</v>
      </c>
      <c r="P32" s="2">
        <v>331.5</v>
      </c>
      <c r="Q32" s="2">
        <v>0</v>
      </c>
      <c r="R32" s="2">
        <v>189.76</v>
      </c>
      <c r="S32" s="2">
        <v>26887.414</v>
      </c>
      <c r="T32" s="2">
        <v>5462.092</v>
      </c>
      <c r="U32" s="2">
        <v>7899.646</v>
      </c>
      <c r="V32" s="2">
        <v>928.274</v>
      </c>
      <c r="W32" s="2">
        <v>8827.92</v>
      </c>
      <c r="X32" s="2">
        <v>342.967</v>
      </c>
      <c r="Y32" s="2">
        <v>49.966</v>
      </c>
      <c r="Z32" s="2">
        <v>12229.328</v>
      </c>
      <c r="AA32" s="2">
        <v>3109</v>
      </c>
      <c r="AB32" s="2">
        <v>1384.45</v>
      </c>
      <c r="AC32" s="2" t="s">
        <v>60</v>
      </c>
      <c r="AD32" s="7">
        <v>-2434.2354</v>
      </c>
      <c r="AE32" s="2">
        <v>226</v>
      </c>
      <c r="AF32" s="2">
        <v>0</v>
      </c>
      <c r="AG32" s="2">
        <v>226</v>
      </c>
      <c r="AH32" s="2">
        <v>269</v>
      </c>
      <c r="AI32" s="2">
        <v>0</v>
      </c>
      <c r="AJ32" s="2">
        <v>269</v>
      </c>
      <c r="AK32" s="2">
        <v>3839</v>
      </c>
      <c r="AL32" s="2">
        <v>28579.9</v>
      </c>
      <c r="AM32" s="2">
        <v>32418.9</v>
      </c>
      <c r="AN32" s="2">
        <v>9605.19</v>
      </c>
      <c r="AO32" s="2">
        <v>8578.39</v>
      </c>
      <c r="AP32" s="2">
        <v>1026.8</v>
      </c>
      <c r="AQ32" s="2">
        <v>226</v>
      </c>
      <c r="AR32" s="2">
        <v>269</v>
      </c>
      <c r="AU32" s="2">
        <v>210</v>
      </c>
      <c r="AV32" s="15">
        <v>276</v>
      </c>
      <c r="AW32" s="7">
        <v>269</v>
      </c>
      <c r="AX32" s="7">
        <v>226</v>
      </c>
      <c r="AY32" s="7">
        <v>331</v>
      </c>
      <c r="AZ32" s="19">
        <v>306</v>
      </c>
      <c r="BA32" s="7">
        <v>269</v>
      </c>
      <c r="BB32" s="7">
        <v>226</v>
      </c>
      <c r="BE32" s="23">
        <f t="shared" si="0"/>
        <v>269</v>
      </c>
      <c r="BF32" s="23">
        <f t="shared" ref="BF32:BH32" si="72">AH32</f>
        <v>269</v>
      </c>
      <c r="BG32" s="23">
        <f t="shared" si="72"/>
        <v>0</v>
      </c>
      <c r="BH32" s="23">
        <f t="shared" si="72"/>
        <v>269</v>
      </c>
      <c r="BI32" s="2">
        <f t="shared" si="5"/>
        <v>0</v>
      </c>
      <c r="BJ32" s="2">
        <f t="shared" si="6"/>
        <v>0</v>
      </c>
      <c r="BK32" s="2">
        <f t="shared" si="7"/>
        <v>0</v>
      </c>
      <c r="BL32" s="2">
        <f t="shared" si="8"/>
        <v>0</v>
      </c>
      <c r="BM32" s="23">
        <f t="shared" si="2"/>
        <v>226</v>
      </c>
      <c r="BN32" s="23">
        <f t="shared" ref="BN32:BP32" si="73">AE32</f>
        <v>226</v>
      </c>
      <c r="BO32" s="23">
        <f t="shared" si="73"/>
        <v>0</v>
      </c>
      <c r="BP32" s="23">
        <f t="shared" si="73"/>
        <v>226</v>
      </c>
      <c r="BQ32" s="2">
        <f t="shared" si="10"/>
        <v>0</v>
      </c>
      <c r="BR32" s="2">
        <f t="shared" si="11"/>
        <v>0</v>
      </c>
      <c r="BS32" s="2">
        <f t="shared" si="12"/>
        <v>0</v>
      </c>
      <c r="BT32" s="2">
        <f t="shared" si="13"/>
        <v>0</v>
      </c>
    </row>
    <row r="33" s="2" customFormat="1" spans="1:72">
      <c r="A33" s="2">
        <v>26811.13</v>
      </c>
      <c r="B33" s="2">
        <v>-4275.01</v>
      </c>
      <c r="C33" s="2">
        <v>22688.07</v>
      </c>
      <c r="D33" s="2">
        <v>9592.83</v>
      </c>
      <c r="E33" s="2">
        <v>200</v>
      </c>
      <c r="F33" s="7">
        <v>-4699</v>
      </c>
      <c r="G33" s="2">
        <v>0</v>
      </c>
      <c r="H33" s="2">
        <v>205.27</v>
      </c>
      <c r="I33" s="2">
        <v>0</v>
      </c>
      <c r="J33" s="2">
        <v>462.8</v>
      </c>
      <c r="K33" s="2">
        <v>296.22</v>
      </c>
      <c r="L33" s="2">
        <v>0</v>
      </c>
      <c r="M33" s="2">
        <v>651.61</v>
      </c>
      <c r="N33" s="2">
        <v>642.57</v>
      </c>
      <c r="O33" s="2">
        <v>139.9</v>
      </c>
      <c r="P33" s="2">
        <v>331.4</v>
      </c>
      <c r="Q33" s="2">
        <v>0</v>
      </c>
      <c r="R33" s="2">
        <v>154.24</v>
      </c>
      <c r="S33" s="2">
        <v>26873.898</v>
      </c>
      <c r="T33" s="2">
        <v>4279.835</v>
      </c>
      <c r="U33" s="2">
        <v>7773.371</v>
      </c>
      <c r="V33" s="2">
        <v>1915.906</v>
      </c>
      <c r="W33" s="2">
        <v>9689.277</v>
      </c>
      <c r="X33" s="2">
        <v>342.416</v>
      </c>
      <c r="Y33" s="2">
        <v>50.015</v>
      </c>
      <c r="Z33" s="2">
        <v>14077.617</v>
      </c>
      <c r="AA33" s="2">
        <v>1532.803</v>
      </c>
      <c r="AB33" s="2">
        <v>1391.97</v>
      </c>
      <c r="AC33" s="2" t="s">
        <v>60</v>
      </c>
      <c r="AD33" s="7">
        <v>-2695.7563</v>
      </c>
      <c r="AE33" s="2">
        <v>200</v>
      </c>
      <c r="AF33" s="2">
        <v>0</v>
      </c>
      <c r="AG33" s="2">
        <v>200</v>
      </c>
      <c r="AH33" s="2">
        <v>265</v>
      </c>
      <c r="AI33" s="2">
        <v>0</v>
      </c>
      <c r="AJ33" s="2">
        <v>265</v>
      </c>
      <c r="AK33" s="2">
        <v>4064</v>
      </c>
      <c r="AL33" s="2">
        <v>28399.9</v>
      </c>
      <c r="AM33" s="2">
        <v>32463.9</v>
      </c>
      <c r="AN33" s="2">
        <v>10386.45</v>
      </c>
      <c r="AO33" s="2">
        <v>8440.72</v>
      </c>
      <c r="AP33" s="2">
        <v>1945.73</v>
      </c>
      <c r="AQ33" s="2">
        <v>200</v>
      </c>
      <c r="AR33" s="2">
        <v>265</v>
      </c>
      <c r="AU33" s="2">
        <v>210</v>
      </c>
      <c r="AV33" s="15">
        <v>276</v>
      </c>
      <c r="AW33" s="7">
        <v>265</v>
      </c>
      <c r="AX33" s="7">
        <v>200</v>
      </c>
      <c r="AY33" s="7">
        <v>331</v>
      </c>
      <c r="AZ33" s="19">
        <v>306</v>
      </c>
      <c r="BA33" s="7">
        <v>265</v>
      </c>
      <c r="BB33" s="7">
        <v>200</v>
      </c>
      <c r="BE33" s="23">
        <f t="shared" si="0"/>
        <v>265</v>
      </c>
      <c r="BF33" s="23">
        <f t="shared" ref="BF33:BH33" si="74">AH33</f>
        <v>265</v>
      </c>
      <c r="BG33" s="23">
        <f t="shared" si="74"/>
        <v>0</v>
      </c>
      <c r="BH33" s="23">
        <f t="shared" si="74"/>
        <v>265</v>
      </c>
      <c r="BI33" s="2">
        <f t="shared" si="5"/>
        <v>0</v>
      </c>
      <c r="BJ33" s="2">
        <f t="shared" si="6"/>
        <v>0</v>
      </c>
      <c r="BK33" s="2">
        <f t="shared" si="7"/>
        <v>0</v>
      </c>
      <c r="BL33" s="2">
        <f t="shared" si="8"/>
        <v>0</v>
      </c>
      <c r="BM33" s="23">
        <f t="shared" si="2"/>
        <v>200</v>
      </c>
      <c r="BN33" s="23">
        <f t="shared" ref="BN33:BP33" si="75">AE33</f>
        <v>200</v>
      </c>
      <c r="BO33" s="23">
        <f t="shared" si="75"/>
        <v>0</v>
      </c>
      <c r="BP33" s="23">
        <f t="shared" si="75"/>
        <v>200</v>
      </c>
      <c r="BQ33" s="2">
        <f t="shared" si="10"/>
        <v>0</v>
      </c>
      <c r="BR33" s="2">
        <f t="shared" si="11"/>
        <v>0</v>
      </c>
      <c r="BS33" s="2">
        <f t="shared" si="12"/>
        <v>0</v>
      </c>
      <c r="BT33" s="2">
        <f t="shared" si="13"/>
        <v>0</v>
      </c>
    </row>
    <row r="34" s="2" customFormat="1" spans="1:72">
      <c r="A34" s="2">
        <v>26744.68</v>
      </c>
      <c r="B34" s="2">
        <v>-3893</v>
      </c>
      <c r="C34" s="2">
        <v>22372.39</v>
      </c>
      <c r="D34" s="2">
        <v>10377.99</v>
      </c>
      <c r="E34" s="2">
        <v>220</v>
      </c>
      <c r="F34" s="7">
        <v>-4698</v>
      </c>
      <c r="G34" s="2">
        <v>0</v>
      </c>
      <c r="H34" s="2">
        <v>299.28</v>
      </c>
      <c r="I34" s="2">
        <v>0</v>
      </c>
      <c r="J34" s="2">
        <v>373.98</v>
      </c>
      <c r="K34" s="2">
        <v>285.52</v>
      </c>
      <c r="L34" s="2">
        <v>0</v>
      </c>
      <c r="M34" s="2">
        <v>585.84</v>
      </c>
      <c r="N34" s="2">
        <v>582.14</v>
      </c>
      <c r="O34" s="2">
        <v>151.7</v>
      </c>
      <c r="P34" s="2">
        <v>330.8</v>
      </c>
      <c r="Q34" s="2">
        <v>0</v>
      </c>
      <c r="R34" s="2">
        <v>188.12</v>
      </c>
      <c r="S34" s="2">
        <v>26950.162</v>
      </c>
      <c r="T34" s="2">
        <v>3900.695</v>
      </c>
      <c r="U34" s="2">
        <v>7429.359</v>
      </c>
      <c r="V34" s="2">
        <v>3130.879</v>
      </c>
      <c r="W34" s="2">
        <v>10560.239</v>
      </c>
      <c r="X34" s="2">
        <v>344.23</v>
      </c>
      <c r="Y34" s="2">
        <v>50.03</v>
      </c>
      <c r="Z34" s="2">
        <v>15110.074</v>
      </c>
      <c r="AA34" s="2">
        <v>1116.44</v>
      </c>
      <c r="AB34" s="2">
        <v>1385.86</v>
      </c>
      <c r="AC34" s="2" t="s">
        <v>60</v>
      </c>
      <c r="AD34" s="7">
        <v>-2782.0432</v>
      </c>
      <c r="AE34" s="2">
        <v>220</v>
      </c>
      <c r="AF34" s="2">
        <v>0</v>
      </c>
      <c r="AG34" s="2">
        <v>220</v>
      </c>
      <c r="AH34" s="2">
        <v>250</v>
      </c>
      <c r="AI34" s="2">
        <v>0</v>
      </c>
      <c r="AJ34" s="2">
        <v>250</v>
      </c>
      <c r="AK34" s="2">
        <v>4203</v>
      </c>
      <c r="AL34" s="2">
        <v>28254.9</v>
      </c>
      <c r="AM34" s="2">
        <v>32457.9</v>
      </c>
      <c r="AN34" s="2">
        <v>11352.06</v>
      </c>
      <c r="AO34" s="2">
        <v>8312.04</v>
      </c>
      <c r="AP34" s="2">
        <v>3040.02</v>
      </c>
      <c r="AQ34" s="2">
        <v>220</v>
      </c>
      <c r="AR34" s="2">
        <v>250</v>
      </c>
      <c r="AU34" s="2">
        <v>199.58</v>
      </c>
      <c r="AV34" s="15">
        <v>276</v>
      </c>
      <c r="AW34" s="7">
        <v>250</v>
      </c>
      <c r="AX34" s="7">
        <v>220</v>
      </c>
      <c r="AY34" s="7">
        <v>331</v>
      </c>
      <c r="AZ34" s="19">
        <v>306</v>
      </c>
      <c r="BA34" s="7">
        <v>250</v>
      </c>
      <c r="BB34" s="7">
        <v>220</v>
      </c>
      <c r="BE34" s="23">
        <f t="shared" si="0"/>
        <v>250</v>
      </c>
      <c r="BF34" s="23">
        <f t="shared" ref="BF34:BH34" si="76">AH34</f>
        <v>250</v>
      </c>
      <c r="BG34" s="23">
        <f t="shared" si="76"/>
        <v>0</v>
      </c>
      <c r="BH34" s="23">
        <f t="shared" si="76"/>
        <v>250</v>
      </c>
      <c r="BI34" s="2">
        <f t="shared" si="5"/>
        <v>0</v>
      </c>
      <c r="BJ34" s="2">
        <f t="shared" si="6"/>
        <v>0</v>
      </c>
      <c r="BK34" s="2">
        <f t="shared" si="7"/>
        <v>0</v>
      </c>
      <c r="BL34" s="2">
        <f t="shared" si="8"/>
        <v>0</v>
      </c>
      <c r="BM34" s="23">
        <f t="shared" si="2"/>
        <v>220</v>
      </c>
      <c r="BN34" s="23">
        <f t="shared" ref="BN34:BP34" si="77">AE34</f>
        <v>220</v>
      </c>
      <c r="BO34" s="23">
        <f t="shared" si="77"/>
        <v>0</v>
      </c>
      <c r="BP34" s="23">
        <f t="shared" si="77"/>
        <v>220</v>
      </c>
      <c r="BQ34" s="2">
        <f t="shared" si="10"/>
        <v>0</v>
      </c>
      <c r="BR34" s="2">
        <f t="shared" si="11"/>
        <v>0</v>
      </c>
      <c r="BS34" s="2">
        <f t="shared" si="12"/>
        <v>0</v>
      </c>
      <c r="BT34" s="2">
        <f t="shared" si="13"/>
        <v>0</v>
      </c>
    </row>
    <row r="35" s="2" customFormat="1" spans="1:72">
      <c r="A35" s="2">
        <v>26536.71</v>
      </c>
      <c r="B35" s="2">
        <v>-3311.84</v>
      </c>
      <c r="C35" s="2">
        <v>20956.57</v>
      </c>
      <c r="D35" s="2">
        <v>11328.99</v>
      </c>
      <c r="E35" s="2">
        <v>183.67</v>
      </c>
      <c r="F35" s="7">
        <v>-4698</v>
      </c>
      <c r="G35" s="2">
        <v>0</v>
      </c>
      <c r="H35" s="2">
        <v>201.02</v>
      </c>
      <c r="I35" s="2">
        <v>0</v>
      </c>
      <c r="J35" s="2">
        <v>295.98</v>
      </c>
      <c r="K35" s="2">
        <v>271.1</v>
      </c>
      <c r="L35" s="2">
        <v>0</v>
      </c>
      <c r="M35" s="2">
        <v>508.13</v>
      </c>
      <c r="N35" s="2">
        <v>505.67</v>
      </c>
      <c r="O35" s="2">
        <v>159.7</v>
      </c>
      <c r="P35" s="2">
        <v>331</v>
      </c>
      <c r="Q35" s="2">
        <v>0</v>
      </c>
      <c r="R35" s="2">
        <v>141.19</v>
      </c>
      <c r="S35" s="2">
        <v>26747.145</v>
      </c>
      <c r="T35" s="2">
        <v>3520.17</v>
      </c>
      <c r="U35" s="2">
        <v>6982.468</v>
      </c>
      <c r="V35" s="2">
        <v>4485.816</v>
      </c>
      <c r="W35" s="2">
        <v>11468.284</v>
      </c>
      <c r="X35" s="2">
        <v>341.819</v>
      </c>
      <c r="Y35" s="2">
        <v>50.01</v>
      </c>
      <c r="Z35" s="2">
        <v>16249.609</v>
      </c>
      <c r="AA35" s="2">
        <v>701.941</v>
      </c>
      <c r="AB35" s="2">
        <v>1394.24</v>
      </c>
      <c r="AC35" s="2" t="s">
        <v>60</v>
      </c>
      <c r="AD35" s="7">
        <v>-2986.1335</v>
      </c>
      <c r="AE35" s="2">
        <v>183.67</v>
      </c>
      <c r="AF35" s="2">
        <v>0</v>
      </c>
      <c r="AG35" s="2">
        <v>183.67</v>
      </c>
      <c r="AH35" s="2">
        <v>258</v>
      </c>
      <c r="AI35" s="2">
        <v>0</v>
      </c>
      <c r="AJ35" s="2">
        <v>258</v>
      </c>
      <c r="AK35" s="2">
        <v>4261</v>
      </c>
      <c r="AL35" s="2">
        <v>28001.9</v>
      </c>
      <c r="AM35" s="2">
        <v>32262.9</v>
      </c>
      <c r="AN35" s="2">
        <v>12367.32</v>
      </c>
      <c r="AO35" s="2">
        <v>8163.94</v>
      </c>
      <c r="AP35" s="2">
        <v>4203.38</v>
      </c>
      <c r="AQ35" s="2">
        <v>183.67</v>
      </c>
      <c r="AR35" s="2">
        <v>258</v>
      </c>
      <c r="AU35" s="2">
        <v>200</v>
      </c>
      <c r="AV35" s="15">
        <v>275</v>
      </c>
      <c r="AW35" s="7">
        <v>258</v>
      </c>
      <c r="AX35" s="7">
        <v>183.67</v>
      </c>
      <c r="AY35" s="7">
        <v>331</v>
      </c>
      <c r="AZ35" s="19">
        <v>305</v>
      </c>
      <c r="BA35" s="7">
        <v>258</v>
      </c>
      <c r="BB35" s="7">
        <v>183.67</v>
      </c>
      <c r="BE35" s="23">
        <f t="shared" si="0"/>
        <v>258</v>
      </c>
      <c r="BF35" s="23">
        <f t="shared" ref="BF35:BH35" si="78">AH35</f>
        <v>258</v>
      </c>
      <c r="BG35" s="23">
        <f t="shared" si="78"/>
        <v>0</v>
      </c>
      <c r="BH35" s="23">
        <f t="shared" si="78"/>
        <v>258</v>
      </c>
      <c r="BI35" s="2">
        <f t="shared" si="5"/>
        <v>0</v>
      </c>
      <c r="BJ35" s="2">
        <f t="shared" si="6"/>
        <v>0</v>
      </c>
      <c r="BK35" s="2">
        <f t="shared" si="7"/>
        <v>0</v>
      </c>
      <c r="BL35" s="2">
        <f t="shared" si="8"/>
        <v>0</v>
      </c>
      <c r="BM35" s="23">
        <f t="shared" si="2"/>
        <v>183.67</v>
      </c>
      <c r="BN35" s="23">
        <f t="shared" ref="BN35:BP35" si="79">AE35</f>
        <v>183.67</v>
      </c>
      <c r="BO35" s="23">
        <f t="shared" si="79"/>
        <v>0</v>
      </c>
      <c r="BP35" s="23">
        <f t="shared" si="79"/>
        <v>183.67</v>
      </c>
      <c r="BQ35" s="2">
        <f t="shared" si="10"/>
        <v>0</v>
      </c>
      <c r="BR35" s="2">
        <f t="shared" si="11"/>
        <v>0</v>
      </c>
      <c r="BS35" s="2">
        <f t="shared" si="12"/>
        <v>0</v>
      </c>
      <c r="BT35" s="2">
        <f t="shared" si="13"/>
        <v>0</v>
      </c>
    </row>
    <row r="36" s="2" customFormat="1" spans="1:72">
      <c r="A36" s="2">
        <v>26152.79</v>
      </c>
      <c r="B36" s="2">
        <v>-3190.4</v>
      </c>
      <c r="C36" s="2">
        <v>20339.13</v>
      </c>
      <c r="D36" s="2">
        <v>10263.41</v>
      </c>
      <c r="E36" s="2">
        <v>0</v>
      </c>
      <c r="F36" s="7">
        <v>-4698</v>
      </c>
      <c r="G36" s="2">
        <v>0</v>
      </c>
      <c r="H36" s="2">
        <v>189.89</v>
      </c>
      <c r="I36" s="2">
        <v>0</v>
      </c>
      <c r="J36" s="2">
        <v>236.53</v>
      </c>
      <c r="K36" s="2">
        <v>271.33</v>
      </c>
      <c r="L36" s="2">
        <v>0</v>
      </c>
      <c r="M36" s="2">
        <v>501.15</v>
      </c>
      <c r="N36" s="2">
        <v>504.43</v>
      </c>
      <c r="O36" s="2">
        <v>159.6</v>
      </c>
      <c r="P36" s="2">
        <v>330.5</v>
      </c>
      <c r="Q36" s="2">
        <v>0</v>
      </c>
      <c r="R36" s="2">
        <v>105.35</v>
      </c>
      <c r="S36" s="2">
        <v>26867.807</v>
      </c>
      <c r="T36" s="2">
        <v>3127.656</v>
      </c>
      <c r="U36" s="2">
        <v>6473.745</v>
      </c>
      <c r="V36" s="2">
        <v>5596.022</v>
      </c>
      <c r="W36" s="2">
        <v>12069.767</v>
      </c>
      <c r="X36" s="2">
        <v>25.423</v>
      </c>
      <c r="Y36" s="2">
        <v>49.975</v>
      </c>
      <c r="Z36" s="2">
        <v>16743.736</v>
      </c>
      <c r="AA36" s="2">
        <v>729.061</v>
      </c>
      <c r="AB36" s="2">
        <v>1388.34</v>
      </c>
      <c r="AC36" s="2" t="s">
        <v>60</v>
      </c>
      <c r="AD36" s="7">
        <v>-3031.798</v>
      </c>
      <c r="AE36" s="2">
        <v>0</v>
      </c>
      <c r="AF36" s="2">
        <v>0</v>
      </c>
      <c r="AG36" s="2">
        <v>0</v>
      </c>
      <c r="AH36" s="2">
        <v>249.6</v>
      </c>
      <c r="AI36" s="2">
        <v>0</v>
      </c>
      <c r="AJ36" s="2">
        <v>249.6</v>
      </c>
      <c r="AK36" s="2">
        <v>4320</v>
      </c>
      <c r="AL36" s="2">
        <v>27675.9</v>
      </c>
      <c r="AM36" s="2">
        <v>31995.9</v>
      </c>
      <c r="AN36" s="2">
        <v>13426.41</v>
      </c>
      <c r="AO36" s="2">
        <v>8023.51</v>
      </c>
      <c r="AP36" s="2">
        <v>5402.9</v>
      </c>
      <c r="AQ36" s="2">
        <v>0</v>
      </c>
      <c r="AR36" s="2">
        <v>249.6</v>
      </c>
      <c r="AU36" s="2">
        <v>199</v>
      </c>
      <c r="AV36" s="15">
        <v>275</v>
      </c>
      <c r="AW36" s="7">
        <v>249.6</v>
      </c>
      <c r="AX36" s="7">
        <v>0</v>
      </c>
      <c r="AY36" s="7">
        <v>331</v>
      </c>
      <c r="AZ36" s="19">
        <v>305</v>
      </c>
      <c r="BA36" s="7">
        <v>249.6</v>
      </c>
      <c r="BB36" s="7">
        <v>0</v>
      </c>
      <c r="BE36" s="23">
        <f t="shared" si="0"/>
        <v>249.6</v>
      </c>
      <c r="BF36" s="23">
        <f t="shared" ref="BF36:BH36" si="80">AH36</f>
        <v>249.6</v>
      </c>
      <c r="BG36" s="23">
        <f t="shared" si="80"/>
        <v>0</v>
      </c>
      <c r="BH36" s="23">
        <f t="shared" si="80"/>
        <v>249.6</v>
      </c>
      <c r="BI36" s="2">
        <f t="shared" si="5"/>
        <v>0</v>
      </c>
      <c r="BJ36" s="2">
        <f t="shared" si="6"/>
        <v>0</v>
      </c>
      <c r="BK36" s="2">
        <f t="shared" si="7"/>
        <v>0</v>
      </c>
      <c r="BL36" s="2">
        <f t="shared" si="8"/>
        <v>0</v>
      </c>
      <c r="BM36" s="23">
        <f t="shared" si="2"/>
        <v>0</v>
      </c>
      <c r="BN36" s="23">
        <f t="shared" ref="BN36:BP36" si="81">AE36</f>
        <v>0</v>
      </c>
      <c r="BO36" s="23">
        <f t="shared" si="81"/>
        <v>0</v>
      </c>
      <c r="BP36" s="23">
        <f t="shared" si="81"/>
        <v>0</v>
      </c>
      <c r="BQ36" s="2">
        <f t="shared" si="10"/>
        <v>1</v>
      </c>
      <c r="BR36" s="2">
        <f t="shared" si="11"/>
        <v>0</v>
      </c>
      <c r="BS36" s="2">
        <f t="shared" si="12"/>
        <v>1</v>
      </c>
      <c r="BT36" s="2">
        <f t="shared" si="13"/>
        <v>0</v>
      </c>
    </row>
    <row r="37" s="2" customFormat="1" spans="1:72">
      <c r="A37" s="8">
        <v>26039.03</v>
      </c>
      <c r="B37" s="8">
        <v>-3446.2</v>
      </c>
      <c r="C37" s="8">
        <v>20083.18</v>
      </c>
      <c r="D37" s="8">
        <v>10167.8</v>
      </c>
      <c r="E37" s="8">
        <v>0</v>
      </c>
      <c r="F37" s="9">
        <v>-4698</v>
      </c>
      <c r="G37" s="8">
        <v>0</v>
      </c>
      <c r="H37" s="8">
        <v>189.89</v>
      </c>
      <c r="I37" s="8">
        <v>0</v>
      </c>
      <c r="J37" s="8">
        <v>220.48</v>
      </c>
      <c r="K37" s="8">
        <v>270.86</v>
      </c>
      <c r="L37" s="8">
        <v>0</v>
      </c>
      <c r="M37" s="8">
        <v>504.02</v>
      </c>
      <c r="N37" s="8">
        <v>504.85</v>
      </c>
      <c r="O37" s="8">
        <v>167.4</v>
      </c>
      <c r="P37" s="8">
        <v>327.6</v>
      </c>
      <c r="Q37" s="8">
        <v>0</v>
      </c>
      <c r="R37" s="8">
        <v>104.82</v>
      </c>
      <c r="S37" s="8">
        <v>26561.848</v>
      </c>
      <c r="T37" s="8">
        <v>3482.598</v>
      </c>
      <c r="U37" s="8">
        <v>6011.479</v>
      </c>
      <c r="V37" s="8">
        <v>6667.209</v>
      </c>
      <c r="W37" s="8">
        <v>12678.687</v>
      </c>
      <c r="X37" s="8">
        <v>-10.307</v>
      </c>
      <c r="Y37" s="8">
        <v>50.032</v>
      </c>
      <c r="Z37" s="8">
        <v>17073.541</v>
      </c>
      <c r="AA37" s="8">
        <v>619.713</v>
      </c>
      <c r="AB37" s="8">
        <v>1396.36</v>
      </c>
      <c r="AC37" s="8" t="s">
        <v>60</v>
      </c>
      <c r="AD37" s="9">
        <v>-3019.1914</v>
      </c>
      <c r="AE37" s="8">
        <v>0</v>
      </c>
      <c r="AF37" s="8">
        <v>0</v>
      </c>
      <c r="AG37" s="8">
        <v>0</v>
      </c>
      <c r="AH37" s="8">
        <v>201</v>
      </c>
      <c r="AI37" s="8">
        <v>0</v>
      </c>
      <c r="AJ37" s="8">
        <v>201</v>
      </c>
      <c r="AK37" s="8">
        <v>4479</v>
      </c>
      <c r="AL37" s="8">
        <v>27314.9</v>
      </c>
      <c r="AM37" s="8">
        <v>31793.9</v>
      </c>
      <c r="AN37" s="8">
        <v>14450.68</v>
      </c>
      <c r="AO37" s="8">
        <v>7855.66</v>
      </c>
      <c r="AP37" s="8">
        <v>6595.02</v>
      </c>
      <c r="AQ37" s="8">
        <v>0</v>
      </c>
      <c r="AR37" s="8">
        <v>201</v>
      </c>
      <c r="AS37" s="8"/>
      <c r="AT37" s="8"/>
      <c r="AU37" s="8">
        <v>199</v>
      </c>
      <c r="AV37" s="16">
        <v>275</v>
      </c>
      <c r="AW37" s="9">
        <v>201</v>
      </c>
      <c r="AX37" s="9">
        <v>0</v>
      </c>
      <c r="AY37" s="9">
        <v>331</v>
      </c>
      <c r="AZ37" s="20">
        <v>305</v>
      </c>
      <c r="BA37" s="9">
        <v>201</v>
      </c>
      <c r="BB37" s="9">
        <v>0</v>
      </c>
      <c r="BC37" s="8"/>
      <c r="BD37" s="8"/>
      <c r="BE37" s="24">
        <f t="shared" si="0"/>
        <v>201</v>
      </c>
      <c r="BF37" s="24">
        <f t="shared" ref="BF37:BH37" si="82">AH37</f>
        <v>201</v>
      </c>
      <c r="BG37" s="24">
        <f t="shared" si="82"/>
        <v>0</v>
      </c>
      <c r="BH37" s="24">
        <f t="shared" si="82"/>
        <v>201</v>
      </c>
      <c r="BI37" s="2">
        <f t="shared" si="5"/>
        <v>0</v>
      </c>
      <c r="BJ37" s="2">
        <f t="shared" si="6"/>
        <v>0</v>
      </c>
      <c r="BK37" s="2">
        <f t="shared" si="7"/>
        <v>0</v>
      </c>
      <c r="BL37" s="2">
        <f t="shared" si="8"/>
        <v>0</v>
      </c>
      <c r="BM37" s="23">
        <f t="shared" si="2"/>
        <v>0</v>
      </c>
      <c r="BN37" s="23">
        <f t="shared" ref="BN37:BP37" si="83">AE37</f>
        <v>0</v>
      </c>
      <c r="BO37" s="23">
        <f t="shared" si="83"/>
        <v>0</v>
      </c>
      <c r="BP37" s="23">
        <f t="shared" si="83"/>
        <v>0</v>
      </c>
      <c r="BQ37" s="2">
        <f t="shared" si="10"/>
        <v>1</v>
      </c>
      <c r="BR37" s="2">
        <f t="shared" si="11"/>
        <v>0</v>
      </c>
      <c r="BS37" s="2">
        <f t="shared" si="12"/>
        <v>1</v>
      </c>
      <c r="BT37" s="2">
        <f t="shared" si="13"/>
        <v>0</v>
      </c>
    </row>
    <row r="38" s="2" customFormat="1" spans="1:72">
      <c r="A38" s="8">
        <v>26199.07</v>
      </c>
      <c r="B38" s="8">
        <v>-6093.13</v>
      </c>
      <c r="C38" s="8">
        <v>19983.7</v>
      </c>
      <c r="D38" s="8">
        <v>11703.13</v>
      </c>
      <c r="E38" s="8">
        <v>0</v>
      </c>
      <c r="F38" s="9">
        <v>-5199</v>
      </c>
      <c r="G38" s="8">
        <v>0</v>
      </c>
      <c r="H38" s="8">
        <v>188.2</v>
      </c>
      <c r="I38" s="8">
        <v>0</v>
      </c>
      <c r="J38" s="8">
        <v>220</v>
      </c>
      <c r="K38" s="8">
        <v>270.86</v>
      </c>
      <c r="L38" s="8">
        <v>0</v>
      </c>
      <c r="M38" s="8">
        <v>505.26</v>
      </c>
      <c r="N38" s="8">
        <v>501.97</v>
      </c>
      <c r="O38" s="8">
        <v>184.6</v>
      </c>
      <c r="P38" s="8">
        <v>329.8</v>
      </c>
      <c r="Q38" s="8">
        <v>0</v>
      </c>
      <c r="R38" s="8">
        <v>104.34</v>
      </c>
      <c r="S38" s="8">
        <v>26804.553</v>
      </c>
      <c r="T38" s="8">
        <v>5728.357</v>
      </c>
      <c r="U38" s="8">
        <v>5675.452</v>
      </c>
      <c r="V38" s="8">
        <v>7734.411</v>
      </c>
      <c r="W38" s="8">
        <v>13409.863</v>
      </c>
      <c r="X38" s="8">
        <v>-282.709</v>
      </c>
      <c r="Y38" s="8">
        <v>49.97</v>
      </c>
      <c r="Z38" s="8">
        <v>16210.59</v>
      </c>
      <c r="AA38" s="8">
        <v>1151.504</v>
      </c>
      <c r="AB38" s="8">
        <v>1399.92</v>
      </c>
      <c r="AC38" s="8" t="s">
        <v>60</v>
      </c>
      <c r="AD38" s="9">
        <v>-3005.7441</v>
      </c>
      <c r="AE38" s="8">
        <v>0</v>
      </c>
      <c r="AF38" s="8">
        <v>0</v>
      </c>
      <c r="AG38" s="8">
        <v>0</v>
      </c>
      <c r="AH38" s="8">
        <v>220</v>
      </c>
      <c r="AI38" s="8">
        <v>0</v>
      </c>
      <c r="AJ38" s="8">
        <v>220</v>
      </c>
      <c r="AK38" s="8">
        <v>4111</v>
      </c>
      <c r="AL38" s="8">
        <v>26989.9</v>
      </c>
      <c r="AM38" s="8">
        <v>31100.9</v>
      </c>
      <c r="AN38" s="8">
        <v>15437.46</v>
      </c>
      <c r="AO38" s="8">
        <v>7663.93</v>
      </c>
      <c r="AP38" s="8">
        <v>7773.53</v>
      </c>
      <c r="AQ38" s="8">
        <v>0</v>
      </c>
      <c r="AR38" s="8">
        <v>220</v>
      </c>
      <c r="AS38" s="8"/>
      <c r="AT38" s="8"/>
      <c r="AU38" s="8">
        <v>199</v>
      </c>
      <c r="AV38" s="16">
        <v>275</v>
      </c>
      <c r="AW38" s="9">
        <v>220</v>
      </c>
      <c r="AX38" s="9">
        <v>0</v>
      </c>
      <c r="AY38" s="9">
        <v>331</v>
      </c>
      <c r="AZ38" s="20">
        <v>305</v>
      </c>
      <c r="BA38" s="9">
        <v>220</v>
      </c>
      <c r="BB38" s="9">
        <v>0</v>
      </c>
      <c r="BC38" s="8"/>
      <c r="BD38" s="8"/>
      <c r="BE38" s="24">
        <f t="shared" si="0"/>
        <v>220</v>
      </c>
      <c r="BF38" s="24">
        <f t="shared" ref="BF38:BH38" si="84">AH38</f>
        <v>220</v>
      </c>
      <c r="BG38" s="24">
        <f t="shared" si="84"/>
        <v>0</v>
      </c>
      <c r="BH38" s="24">
        <f t="shared" si="84"/>
        <v>220</v>
      </c>
      <c r="BI38" s="2">
        <f t="shared" si="5"/>
        <v>0</v>
      </c>
      <c r="BJ38" s="2">
        <f t="shared" si="6"/>
        <v>0</v>
      </c>
      <c r="BK38" s="2">
        <f t="shared" si="7"/>
        <v>0</v>
      </c>
      <c r="BL38" s="2">
        <f t="shared" si="8"/>
        <v>0</v>
      </c>
      <c r="BM38" s="23">
        <f t="shared" si="2"/>
        <v>0</v>
      </c>
      <c r="BN38" s="23">
        <f t="shared" ref="BN38:BP38" si="85">AE38</f>
        <v>0</v>
      </c>
      <c r="BO38" s="23">
        <f t="shared" si="85"/>
        <v>0</v>
      </c>
      <c r="BP38" s="23">
        <f t="shared" si="85"/>
        <v>0</v>
      </c>
      <c r="BQ38" s="2">
        <f t="shared" si="10"/>
        <v>1</v>
      </c>
      <c r="BR38" s="2">
        <f t="shared" si="11"/>
        <v>0</v>
      </c>
      <c r="BS38" s="2">
        <f t="shared" si="12"/>
        <v>1</v>
      </c>
      <c r="BT38" s="2">
        <f t="shared" si="13"/>
        <v>0</v>
      </c>
    </row>
    <row r="39" s="2" customFormat="1" spans="1:72">
      <c r="A39" s="8">
        <v>26083.72</v>
      </c>
      <c r="B39" s="8">
        <v>-6837.99</v>
      </c>
      <c r="C39" s="8">
        <v>19899.09</v>
      </c>
      <c r="D39" s="8">
        <v>11901.72</v>
      </c>
      <c r="E39" s="8">
        <v>0</v>
      </c>
      <c r="F39" s="9">
        <v>-5199</v>
      </c>
      <c r="G39" s="8">
        <v>0</v>
      </c>
      <c r="H39" s="8">
        <v>190.77</v>
      </c>
      <c r="I39" s="8">
        <v>0</v>
      </c>
      <c r="J39" s="8">
        <v>220.61</v>
      </c>
      <c r="K39" s="8">
        <v>270.86</v>
      </c>
      <c r="L39" s="8">
        <v>0</v>
      </c>
      <c r="M39" s="8">
        <v>505.26</v>
      </c>
      <c r="N39" s="8">
        <v>502.38</v>
      </c>
      <c r="O39" s="8">
        <v>201</v>
      </c>
      <c r="P39" s="8">
        <v>329.8</v>
      </c>
      <c r="Q39" s="8">
        <v>0</v>
      </c>
      <c r="R39" s="8">
        <v>104.66</v>
      </c>
      <c r="S39" s="8">
        <v>26909.346</v>
      </c>
      <c r="T39" s="8">
        <v>6744.24</v>
      </c>
      <c r="U39" s="8">
        <v>5370.028</v>
      </c>
      <c r="V39" s="8">
        <v>8651.874</v>
      </c>
      <c r="W39" s="8">
        <v>14021.903</v>
      </c>
      <c r="X39" s="8">
        <v>-286.944</v>
      </c>
      <c r="Y39" s="8">
        <v>50.006</v>
      </c>
      <c r="Z39" s="8">
        <v>15854.625</v>
      </c>
      <c r="AA39" s="8">
        <v>1367.283</v>
      </c>
      <c r="AB39" s="8">
        <v>1392.86</v>
      </c>
      <c r="AC39" s="8" t="s">
        <v>60</v>
      </c>
      <c r="AD39" s="9">
        <v>-3496.9895</v>
      </c>
      <c r="AE39" s="8">
        <v>0</v>
      </c>
      <c r="AF39" s="8">
        <v>0</v>
      </c>
      <c r="AG39" s="8">
        <v>0</v>
      </c>
      <c r="AH39" s="8">
        <v>200</v>
      </c>
      <c r="AI39" s="8">
        <v>0</v>
      </c>
      <c r="AJ39" s="8">
        <v>200</v>
      </c>
      <c r="AK39" s="8">
        <v>4250</v>
      </c>
      <c r="AL39" s="8">
        <v>26627.9</v>
      </c>
      <c r="AM39" s="8">
        <v>30877.9</v>
      </c>
      <c r="AN39" s="8">
        <v>16381.87</v>
      </c>
      <c r="AO39" s="8">
        <v>7488.41</v>
      </c>
      <c r="AP39" s="8">
        <v>8893.46</v>
      </c>
      <c r="AQ39" s="8">
        <v>0</v>
      </c>
      <c r="AR39" s="8">
        <v>200</v>
      </c>
      <c r="AS39" s="8"/>
      <c r="AT39" s="8"/>
      <c r="AU39" s="8">
        <v>199</v>
      </c>
      <c r="AV39" s="16">
        <v>275</v>
      </c>
      <c r="AW39" s="9">
        <v>200</v>
      </c>
      <c r="AX39" s="9">
        <v>0</v>
      </c>
      <c r="AY39" s="9">
        <v>331</v>
      </c>
      <c r="AZ39" s="20">
        <v>305</v>
      </c>
      <c r="BA39" s="9">
        <v>200</v>
      </c>
      <c r="BB39" s="9">
        <v>0</v>
      </c>
      <c r="BC39" s="8"/>
      <c r="BD39" s="8"/>
      <c r="BE39" s="24">
        <f t="shared" si="0"/>
        <v>200</v>
      </c>
      <c r="BF39" s="24">
        <f t="shared" ref="BF39:BH39" si="86">AH39</f>
        <v>200</v>
      </c>
      <c r="BG39" s="24">
        <f t="shared" si="86"/>
        <v>0</v>
      </c>
      <c r="BH39" s="24">
        <f t="shared" si="86"/>
        <v>200</v>
      </c>
      <c r="BI39" s="2">
        <f t="shared" si="5"/>
        <v>0</v>
      </c>
      <c r="BJ39" s="2">
        <f t="shared" si="6"/>
        <v>0</v>
      </c>
      <c r="BK39" s="2">
        <f t="shared" si="7"/>
        <v>0</v>
      </c>
      <c r="BL39" s="2">
        <f t="shared" si="8"/>
        <v>0</v>
      </c>
      <c r="BM39" s="23">
        <f t="shared" si="2"/>
        <v>0</v>
      </c>
      <c r="BN39" s="23">
        <f t="shared" ref="BN39:BP39" si="87">AE39</f>
        <v>0</v>
      </c>
      <c r="BO39" s="23">
        <f t="shared" si="87"/>
        <v>0</v>
      </c>
      <c r="BP39" s="23">
        <f t="shared" si="87"/>
        <v>0</v>
      </c>
      <c r="BQ39" s="2">
        <f t="shared" si="10"/>
        <v>1</v>
      </c>
      <c r="BR39" s="2">
        <f t="shared" si="11"/>
        <v>0</v>
      </c>
      <c r="BS39" s="2">
        <f t="shared" si="12"/>
        <v>1</v>
      </c>
      <c r="BT39" s="2">
        <f t="shared" si="13"/>
        <v>0</v>
      </c>
    </row>
    <row r="40" s="2" customFormat="1" spans="1:72">
      <c r="A40" s="8">
        <v>26131.25</v>
      </c>
      <c r="B40" s="8">
        <v>-6840.13</v>
      </c>
      <c r="C40" s="8">
        <v>19885.66</v>
      </c>
      <c r="D40" s="8">
        <v>12979.81</v>
      </c>
      <c r="E40" s="8">
        <v>0</v>
      </c>
      <c r="F40" s="9">
        <v>-5199</v>
      </c>
      <c r="G40" s="8">
        <v>0</v>
      </c>
      <c r="H40" s="8">
        <v>189.89</v>
      </c>
      <c r="I40" s="8">
        <v>0</v>
      </c>
      <c r="J40" s="8">
        <v>220.37</v>
      </c>
      <c r="K40" s="8">
        <v>271.33</v>
      </c>
      <c r="L40" s="8">
        <v>0</v>
      </c>
      <c r="M40" s="8">
        <v>500.32</v>
      </c>
      <c r="N40" s="8">
        <v>501.56</v>
      </c>
      <c r="O40" s="8">
        <v>214.5</v>
      </c>
      <c r="P40" s="8">
        <v>328.4</v>
      </c>
      <c r="Q40" s="8">
        <v>0</v>
      </c>
      <c r="R40" s="8">
        <v>104.98</v>
      </c>
      <c r="S40" s="8">
        <v>26799.324</v>
      </c>
      <c r="T40" s="8">
        <v>6952.781</v>
      </c>
      <c r="U40" s="8">
        <v>5246.194</v>
      </c>
      <c r="V40" s="8">
        <v>9883.459</v>
      </c>
      <c r="W40" s="8">
        <v>15129.653</v>
      </c>
      <c r="X40" s="8">
        <v>-39.085</v>
      </c>
      <c r="Y40" s="8">
        <v>50.015</v>
      </c>
      <c r="Z40" s="8">
        <v>16185.822</v>
      </c>
      <c r="AA40" s="8">
        <v>885.111</v>
      </c>
      <c r="AB40" s="8">
        <v>1388.27</v>
      </c>
      <c r="AC40" s="8" t="s">
        <v>60</v>
      </c>
      <c r="AD40" s="9">
        <v>-3485.363</v>
      </c>
      <c r="AE40" s="8">
        <v>0</v>
      </c>
      <c r="AF40" s="8">
        <v>0</v>
      </c>
      <c r="AG40" s="8">
        <v>0</v>
      </c>
      <c r="AH40" s="8">
        <v>200</v>
      </c>
      <c r="AI40" s="8">
        <v>0</v>
      </c>
      <c r="AJ40" s="8">
        <v>200</v>
      </c>
      <c r="AK40" s="8">
        <v>4338</v>
      </c>
      <c r="AL40" s="8">
        <v>26085.9</v>
      </c>
      <c r="AM40" s="8">
        <v>30423.9</v>
      </c>
      <c r="AN40" s="8">
        <v>17291.65</v>
      </c>
      <c r="AO40" s="8">
        <v>7314.03</v>
      </c>
      <c r="AP40" s="8">
        <v>9977.62</v>
      </c>
      <c r="AQ40" s="8">
        <v>0</v>
      </c>
      <c r="AR40" s="8">
        <v>200</v>
      </c>
      <c r="AS40" s="8"/>
      <c r="AT40" s="8"/>
      <c r="AU40" s="8">
        <v>199</v>
      </c>
      <c r="AV40" s="16">
        <v>275</v>
      </c>
      <c r="AW40" s="9">
        <v>200</v>
      </c>
      <c r="AX40" s="9">
        <v>0</v>
      </c>
      <c r="AY40" s="9">
        <v>331</v>
      </c>
      <c r="AZ40" s="20">
        <v>305</v>
      </c>
      <c r="BA40" s="9">
        <v>200</v>
      </c>
      <c r="BB40" s="9">
        <v>0</v>
      </c>
      <c r="BC40" s="8"/>
      <c r="BD40" s="8"/>
      <c r="BE40" s="24">
        <f t="shared" si="0"/>
        <v>200</v>
      </c>
      <c r="BF40" s="24">
        <f t="shared" ref="BF40:BH40" si="88">AH40</f>
        <v>200</v>
      </c>
      <c r="BG40" s="24">
        <f t="shared" si="88"/>
        <v>0</v>
      </c>
      <c r="BH40" s="24">
        <f t="shared" si="88"/>
        <v>200</v>
      </c>
      <c r="BI40" s="2">
        <f t="shared" si="5"/>
        <v>0</v>
      </c>
      <c r="BJ40" s="2">
        <f t="shared" si="6"/>
        <v>0</v>
      </c>
      <c r="BK40" s="2">
        <f t="shared" si="7"/>
        <v>0</v>
      </c>
      <c r="BL40" s="2">
        <f t="shared" si="8"/>
        <v>0</v>
      </c>
      <c r="BM40" s="23">
        <f t="shared" si="2"/>
        <v>0</v>
      </c>
      <c r="BN40" s="23">
        <f t="shared" ref="BN40:BP40" si="89">AE40</f>
        <v>0</v>
      </c>
      <c r="BO40" s="23">
        <f t="shared" si="89"/>
        <v>0</v>
      </c>
      <c r="BP40" s="23">
        <f t="shared" si="89"/>
        <v>0</v>
      </c>
      <c r="BQ40" s="2">
        <f t="shared" si="10"/>
        <v>1</v>
      </c>
      <c r="BR40" s="2">
        <f t="shared" si="11"/>
        <v>0</v>
      </c>
      <c r="BS40" s="2">
        <f t="shared" si="12"/>
        <v>1</v>
      </c>
      <c r="BT40" s="2">
        <f t="shared" si="13"/>
        <v>0</v>
      </c>
    </row>
    <row r="41" s="2" customFormat="1" spans="1:72">
      <c r="A41" s="8">
        <v>26309.96</v>
      </c>
      <c r="B41" s="8">
        <v>-6756</v>
      </c>
      <c r="C41" s="8">
        <v>19870.79</v>
      </c>
      <c r="D41" s="8">
        <v>13323.19</v>
      </c>
      <c r="E41" s="8">
        <v>0</v>
      </c>
      <c r="F41" s="9">
        <v>-5199</v>
      </c>
      <c r="G41" s="8">
        <v>0</v>
      </c>
      <c r="H41" s="8">
        <v>189.89</v>
      </c>
      <c r="I41" s="8">
        <v>0</v>
      </c>
      <c r="J41" s="8">
        <v>220.86</v>
      </c>
      <c r="K41" s="8">
        <v>270.86</v>
      </c>
      <c r="L41" s="8">
        <v>0</v>
      </c>
      <c r="M41" s="8">
        <v>500.73</v>
      </c>
      <c r="N41" s="8">
        <v>501.97</v>
      </c>
      <c r="O41" s="8">
        <v>230.8</v>
      </c>
      <c r="P41" s="8">
        <v>328.1</v>
      </c>
      <c r="Q41" s="8">
        <v>0</v>
      </c>
      <c r="R41" s="8">
        <v>105.08</v>
      </c>
      <c r="S41" s="8">
        <v>26752.166</v>
      </c>
      <c r="T41" s="8">
        <v>6870.4</v>
      </c>
      <c r="U41" s="8">
        <v>4731.707</v>
      </c>
      <c r="V41" s="8">
        <v>10832.631</v>
      </c>
      <c r="W41" s="8">
        <v>15564.338</v>
      </c>
      <c r="X41" s="8">
        <v>-545.56</v>
      </c>
      <c r="Y41" s="8">
        <v>49.978</v>
      </c>
      <c r="Z41" s="8">
        <v>16466.22</v>
      </c>
      <c r="AA41" s="8">
        <v>1063.633</v>
      </c>
      <c r="AB41" s="8">
        <v>1647.85</v>
      </c>
      <c r="AC41" s="8" t="s">
        <v>60</v>
      </c>
      <c r="AD41" s="9">
        <v>-3473.5967</v>
      </c>
      <c r="AE41" s="8">
        <v>0</v>
      </c>
      <c r="AF41" s="8">
        <v>0</v>
      </c>
      <c r="AG41" s="8">
        <v>0</v>
      </c>
      <c r="AH41" s="8">
        <v>170</v>
      </c>
      <c r="AI41" s="8">
        <v>0</v>
      </c>
      <c r="AJ41" s="8">
        <v>170</v>
      </c>
      <c r="AK41" s="8">
        <v>4416</v>
      </c>
      <c r="AL41" s="8">
        <v>25579.9</v>
      </c>
      <c r="AM41" s="8">
        <v>29995.9</v>
      </c>
      <c r="AN41" s="8">
        <v>18110.83</v>
      </c>
      <c r="AO41" s="8">
        <v>7108.13</v>
      </c>
      <c r="AP41" s="8">
        <v>11002.7</v>
      </c>
      <c r="AQ41" s="8">
        <v>0</v>
      </c>
      <c r="AR41" s="8">
        <v>170</v>
      </c>
      <c r="AS41" s="8"/>
      <c r="AT41" s="8"/>
      <c r="AU41" s="8">
        <v>199</v>
      </c>
      <c r="AV41" s="16">
        <v>275</v>
      </c>
      <c r="AW41" s="9">
        <v>170</v>
      </c>
      <c r="AX41" s="9">
        <v>0</v>
      </c>
      <c r="AY41" s="9">
        <v>331</v>
      </c>
      <c r="AZ41" s="20">
        <v>305</v>
      </c>
      <c r="BA41" s="9">
        <v>170</v>
      </c>
      <c r="BB41" s="9">
        <v>0</v>
      </c>
      <c r="BC41" s="8"/>
      <c r="BD41" s="8"/>
      <c r="BE41" s="24">
        <f t="shared" si="0"/>
        <v>170</v>
      </c>
      <c r="BF41" s="24">
        <f t="shared" ref="BF41:BH41" si="90">AH41</f>
        <v>170</v>
      </c>
      <c r="BG41" s="24">
        <f t="shared" si="90"/>
        <v>0</v>
      </c>
      <c r="BH41" s="24">
        <f t="shared" si="90"/>
        <v>170</v>
      </c>
      <c r="BI41" s="2">
        <f t="shared" si="5"/>
        <v>0</v>
      </c>
      <c r="BJ41" s="2">
        <f t="shared" si="6"/>
        <v>0</v>
      </c>
      <c r="BK41" s="2">
        <f t="shared" si="7"/>
        <v>0</v>
      </c>
      <c r="BL41" s="2">
        <f t="shared" si="8"/>
        <v>0</v>
      </c>
      <c r="BM41" s="23">
        <f t="shared" si="2"/>
        <v>0</v>
      </c>
      <c r="BN41" s="23">
        <f t="shared" ref="BN41:BP41" si="91">AE41</f>
        <v>0</v>
      </c>
      <c r="BO41" s="23">
        <f t="shared" si="91"/>
        <v>0</v>
      </c>
      <c r="BP41" s="23">
        <f t="shared" si="91"/>
        <v>0</v>
      </c>
      <c r="BQ41" s="2">
        <f t="shared" si="10"/>
        <v>1</v>
      </c>
      <c r="BR41" s="2">
        <f t="shared" si="11"/>
        <v>0</v>
      </c>
      <c r="BS41" s="2">
        <f t="shared" si="12"/>
        <v>1</v>
      </c>
      <c r="BT41" s="2">
        <f t="shared" si="13"/>
        <v>0</v>
      </c>
    </row>
    <row r="42" s="2" customFormat="1" spans="1:72">
      <c r="A42" s="8">
        <v>26172</v>
      </c>
      <c r="B42" s="8">
        <v>-6771</v>
      </c>
      <c r="C42" s="8">
        <v>19737.46</v>
      </c>
      <c r="D42" s="8">
        <v>13868.01</v>
      </c>
      <c r="E42" s="8">
        <v>0</v>
      </c>
      <c r="F42" s="9">
        <v>-5199</v>
      </c>
      <c r="G42" s="8">
        <v>0</v>
      </c>
      <c r="H42" s="8">
        <v>190.77</v>
      </c>
      <c r="I42" s="8">
        <v>0</v>
      </c>
      <c r="J42" s="8">
        <v>220.68</v>
      </c>
      <c r="K42" s="8">
        <v>271.1</v>
      </c>
      <c r="L42" s="8">
        <v>0</v>
      </c>
      <c r="M42" s="8">
        <v>500.32</v>
      </c>
      <c r="N42" s="8">
        <v>501.15</v>
      </c>
      <c r="O42" s="8">
        <v>255.6</v>
      </c>
      <c r="P42" s="8">
        <v>328.6</v>
      </c>
      <c r="Q42" s="8">
        <v>0</v>
      </c>
      <c r="R42" s="8">
        <v>105.03</v>
      </c>
      <c r="S42" s="8">
        <v>26529.7</v>
      </c>
      <c r="T42" s="8">
        <v>6782.3</v>
      </c>
      <c r="U42" s="8">
        <v>4641.771</v>
      </c>
      <c r="V42" s="8">
        <v>11597.635</v>
      </c>
      <c r="W42" s="8">
        <v>16239.406</v>
      </c>
      <c r="X42" s="8">
        <v>-583.625</v>
      </c>
      <c r="Y42" s="8">
        <v>49.965</v>
      </c>
      <c r="Z42" s="8">
        <v>16990.076</v>
      </c>
      <c r="AA42" s="8">
        <v>655.16</v>
      </c>
      <c r="AB42" s="8">
        <v>1416.56</v>
      </c>
      <c r="AC42" s="8" t="s">
        <v>60</v>
      </c>
      <c r="AD42" s="9">
        <v>-3445.4417</v>
      </c>
      <c r="AE42" s="8">
        <v>0</v>
      </c>
      <c r="AF42" s="8">
        <v>0</v>
      </c>
      <c r="AG42" s="8">
        <v>0</v>
      </c>
      <c r="AH42" s="8">
        <v>180</v>
      </c>
      <c r="AI42" s="8">
        <v>0</v>
      </c>
      <c r="AJ42" s="8">
        <v>180</v>
      </c>
      <c r="AK42" s="8">
        <v>4498</v>
      </c>
      <c r="AL42" s="8">
        <v>25145.9</v>
      </c>
      <c r="AM42" s="8">
        <v>29643.9</v>
      </c>
      <c r="AN42" s="8">
        <v>18999.33</v>
      </c>
      <c r="AO42" s="8">
        <v>7058.63</v>
      </c>
      <c r="AP42" s="8">
        <v>11940.7</v>
      </c>
      <c r="AQ42" s="8">
        <v>0</v>
      </c>
      <c r="AR42" s="8">
        <v>180</v>
      </c>
      <c r="AS42" s="8"/>
      <c r="AT42" s="8"/>
      <c r="AU42" s="8">
        <v>199</v>
      </c>
      <c r="AV42" s="16">
        <v>275</v>
      </c>
      <c r="AW42" s="9">
        <v>180</v>
      </c>
      <c r="AX42" s="9">
        <v>0</v>
      </c>
      <c r="AY42" s="9">
        <v>331</v>
      </c>
      <c r="AZ42" s="20">
        <v>305</v>
      </c>
      <c r="BA42" s="9">
        <v>180</v>
      </c>
      <c r="BB42" s="9">
        <v>0</v>
      </c>
      <c r="BC42" s="8"/>
      <c r="BD42" s="8"/>
      <c r="BE42" s="24">
        <f t="shared" si="0"/>
        <v>180</v>
      </c>
      <c r="BF42" s="24">
        <f t="shared" ref="BF42:BH42" si="92">AH42</f>
        <v>180</v>
      </c>
      <c r="BG42" s="24">
        <f t="shared" si="92"/>
        <v>0</v>
      </c>
      <c r="BH42" s="24">
        <f t="shared" si="92"/>
        <v>180</v>
      </c>
      <c r="BI42" s="2">
        <f t="shared" si="5"/>
        <v>0</v>
      </c>
      <c r="BJ42" s="2">
        <f t="shared" si="6"/>
        <v>0</v>
      </c>
      <c r="BK42" s="2">
        <f t="shared" si="7"/>
        <v>0</v>
      </c>
      <c r="BL42" s="2">
        <f t="shared" si="8"/>
        <v>0</v>
      </c>
      <c r="BM42" s="23">
        <f t="shared" si="2"/>
        <v>0</v>
      </c>
      <c r="BN42" s="23">
        <f t="shared" ref="BN42:BP42" si="93">AE42</f>
        <v>0</v>
      </c>
      <c r="BO42" s="23">
        <f t="shared" si="93"/>
        <v>0</v>
      </c>
      <c r="BP42" s="23">
        <f t="shared" si="93"/>
        <v>0</v>
      </c>
      <c r="BQ42" s="2">
        <f t="shared" si="10"/>
        <v>1</v>
      </c>
      <c r="BR42" s="2">
        <f t="shared" si="11"/>
        <v>0</v>
      </c>
      <c r="BS42" s="2">
        <f t="shared" si="12"/>
        <v>1</v>
      </c>
      <c r="BT42" s="2">
        <f t="shared" si="13"/>
        <v>0</v>
      </c>
    </row>
    <row r="43" s="2" customFormat="1" spans="1:72">
      <c r="A43" s="8">
        <v>26140.87</v>
      </c>
      <c r="B43" s="8">
        <v>-7279</v>
      </c>
      <c r="C43" s="8">
        <v>19734.17</v>
      </c>
      <c r="D43" s="8">
        <v>13395.2</v>
      </c>
      <c r="E43" s="8">
        <v>0</v>
      </c>
      <c r="F43" s="9">
        <v>-5798</v>
      </c>
      <c r="G43" s="8">
        <v>0</v>
      </c>
      <c r="H43" s="8">
        <v>189.89</v>
      </c>
      <c r="I43" s="8">
        <v>0</v>
      </c>
      <c r="J43" s="8">
        <v>220.75</v>
      </c>
      <c r="K43" s="8">
        <v>270.86</v>
      </c>
      <c r="L43" s="8">
        <v>0</v>
      </c>
      <c r="M43" s="8">
        <v>500.32</v>
      </c>
      <c r="N43" s="8">
        <v>501.15</v>
      </c>
      <c r="O43" s="8">
        <v>269.3</v>
      </c>
      <c r="P43" s="8">
        <v>328</v>
      </c>
      <c r="Q43" s="8">
        <v>0</v>
      </c>
      <c r="R43" s="8">
        <v>105.03</v>
      </c>
      <c r="S43" s="8">
        <v>26326.04</v>
      </c>
      <c r="T43" s="8">
        <v>7063.395</v>
      </c>
      <c r="U43" s="8">
        <v>4819.181</v>
      </c>
      <c r="V43" s="8">
        <v>12295.273</v>
      </c>
      <c r="W43" s="8">
        <v>17114.454</v>
      </c>
      <c r="X43" s="8">
        <v>-886.784</v>
      </c>
      <c r="Y43" s="8">
        <v>49.991</v>
      </c>
      <c r="Z43" s="8">
        <v>17198.887</v>
      </c>
      <c r="AA43" s="8">
        <v>592.299</v>
      </c>
      <c r="AB43" s="8">
        <v>1361.8</v>
      </c>
      <c r="AC43" s="8" t="s">
        <v>60</v>
      </c>
      <c r="AD43" s="9">
        <v>-3432.9749</v>
      </c>
      <c r="AE43" s="8">
        <v>0</v>
      </c>
      <c r="AF43" s="8">
        <v>0</v>
      </c>
      <c r="AG43" s="8">
        <v>0</v>
      </c>
      <c r="AH43" s="8">
        <v>30</v>
      </c>
      <c r="AI43" s="8">
        <v>0</v>
      </c>
      <c r="AJ43" s="8">
        <v>30</v>
      </c>
      <c r="AK43" s="8">
        <v>3706</v>
      </c>
      <c r="AL43" s="8">
        <v>24675.9</v>
      </c>
      <c r="AM43" s="8">
        <v>28381.9</v>
      </c>
      <c r="AN43" s="8">
        <v>19840.53</v>
      </c>
      <c r="AO43" s="8">
        <v>7042.38</v>
      </c>
      <c r="AP43" s="8">
        <v>12798.15</v>
      </c>
      <c r="AQ43" s="8">
        <v>0</v>
      </c>
      <c r="AR43" s="8">
        <v>30</v>
      </c>
      <c r="AS43" s="8"/>
      <c r="AT43" s="8"/>
      <c r="AU43" s="8">
        <v>199</v>
      </c>
      <c r="AV43" s="16">
        <v>275</v>
      </c>
      <c r="AW43" s="9">
        <v>30</v>
      </c>
      <c r="AX43" s="9">
        <v>0</v>
      </c>
      <c r="AY43" s="9">
        <v>331</v>
      </c>
      <c r="AZ43" s="20">
        <v>305</v>
      </c>
      <c r="BA43" s="9">
        <v>30</v>
      </c>
      <c r="BB43" s="9">
        <v>0</v>
      </c>
      <c r="BC43" s="8"/>
      <c r="BD43" s="8"/>
      <c r="BE43" s="24">
        <f t="shared" si="0"/>
        <v>30</v>
      </c>
      <c r="BF43" s="24">
        <f t="shared" ref="BF43:BH43" si="94">AH43</f>
        <v>30</v>
      </c>
      <c r="BG43" s="24">
        <f t="shared" si="94"/>
        <v>0</v>
      </c>
      <c r="BH43" s="24">
        <f t="shared" si="94"/>
        <v>30</v>
      </c>
      <c r="BI43" s="2">
        <f t="shared" si="5"/>
        <v>0</v>
      </c>
      <c r="BJ43" s="2">
        <f t="shared" si="6"/>
        <v>0</v>
      </c>
      <c r="BK43" s="2">
        <f t="shared" si="7"/>
        <v>0</v>
      </c>
      <c r="BL43" s="2">
        <f t="shared" si="8"/>
        <v>0</v>
      </c>
      <c r="BM43" s="23">
        <f t="shared" si="2"/>
        <v>0</v>
      </c>
      <c r="BN43" s="23">
        <f t="shared" ref="BN43:BP43" si="95">AE43</f>
        <v>0</v>
      </c>
      <c r="BO43" s="23">
        <f t="shared" si="95"/>
        <v>0</v>
      </c>
      <c r="BP43" s="23">
        <f t="shared" si="95"/>
        <v>0</v>
      </c>
      <c r="BQ43" s="2">
        <f t="shared" si="10"/>
        <v>1</v>
      </c>
      <c r="BR43" s="2">
        <f t="shared" si="11"/>
        <v>0</v>
      </c>
      <c r="BS43" s="2">
        <f t="shared" si="12"/>
        <v>1</v>
      </c>
      <c r="BT43" s="2">
        <f t="shared" si="13"/>
        <v>0</v>
      </c>
    </row>
    <row r="44" s="2" customFormat="1" spans="1:72">
      <c r="A44" s="8">
        <v>25734.73</v>
      </c>
      <c r="B44" s="8">
        <v>-6659</v>
      </c>
      <c r="C44" s="8">
        <v>19733.05</v>
      </c>
      <c r="D44" s="8">
        <v>12176.43</v>
      </c>
      <c r="E44" s="8">
        <v>0</v>
      </c>
      <c r="F44" s="9">
        <v>-5198</v>
      </c>
      <c r="G44" s="8">
        <v>0</v>
      </c>
      <c r="H44" s="8">
        <v>190.77</v>
      </c>
      <c r="I44" s="8">
        <v>0</v>
      </c>
      <c r="J44" s="8">
        <v>219.92</v>
      </c>
      <c r="K44" s="8">
        <v>270.86</v>
      </c>
      <c r="L44" s="8">
        <v>0</v>
      </c>
      <c r="M44" s="8">
        <v>501.97</v>
      </c>
      <c r="N44" s="8">
        <v>501.97</v>
      </c>
      <c r="O44" s="8">
        <v>281.5</v>
      </c>
      <c r="P44" s="8">
        <v>326.3</v>
      </c>
      <c r="Q44" s="8">
        <v>0</v>
      </c>
      <c r="R44" s="8">
        <v>105.35</v>
      </c>
      <c r="S44" s="8">
        <v>26214.617</v>
      </c>
      <c r="T44" s="8">
        <v>6541.134</v>
      </c>
      <c r="U44" s="8">
        <v>4756.414</v>
      </c>
      <c r="V44" s="8">
        <v>11360.706</v>
      </c>
      <c r="W44" s="8">
        <v>16117.12</v>
      </c>
      <c r="X44" s="8">
        <v>-887.72</v>
      </c>
      <c r="Y44" s="8">
        <v>50.028</v>
      </c>
      <c r="Z44" s="8">
        <v>16995.545</v>
      </c>
      <c r="AA44" s="8">
        <v>772.184</v>
      </c>
      <c r="AB44" s="8">
        <v>1357.43</v>
      </c>
      <c r="AC44" s="8" t="s">
        <v>60</v>
      </c>
      <c r="AD44" s="9">
        <v>-3416.446</v>
      </c>
      <c r="AE44" s="8">
        <v>0</v>
      </c>
      <c r="AF44" s="8">
        <v>0</v>
      </c>
      <c r="AG44" s="8">
        <v>0</v>
      </c>
      <c r="AH44" s="8">
        <v>0</v>
      </c>
      <c r="AI44" s="8">
        <v>0</v>
      </c>
      <c r="AJ44" s="8">
        <v>0</v>
      </c>
      <c r="AK44" s="8">
        <v>2902</v>
      </c>
      <c r="AL44" s="8">
        <v>24205.9</v>
      </c>
      <c r="AM44" s="8">
        <v>27107.9</v>
      </c>
      <c r="AN44" s="8">
        <v>20592.22</v>
      </c>
      <c r="AO44" s="8">
        <v>7036.24</v>
      </c>
      <c r="AP44" s="8">
        <v>13555.98</v>
      </c>
      <c r="AQ44" s="8">
        <v>0</v>
      </c>
      <c r="AR44" s="8">
        <v>0</v>
      </c>
      <c r="AS44" s="8"/>
      <c r="AT44" s="8"/>
      <c r="AU44" s="8">
        <v>198</v>
      </c>
      <c r="AV44" s="16">
        <v>275</v>
      </c>
      <c r="AW44" s="9">
        <v>0</v>
      </c>
      <c r="AX44" s="9">
        <v>0</v>
      </c>
      <c r="AY44" s="9">
        <v>330</v>
      </c>
      <c r="AZ44" s="20">
        <v>305</v>
      </c>
      <c r="BA44" s="9">
        <v>0</v>
      </c>
      <c r="BB44" s="9">
        <v>0</v>
      </c>
      <c r="BC44" s="8"/>
      <c r="BD44" s="8"/>
      <c r="BE44" s="24">
        <f t="shared" si="0"/>
        <v>0</v>
      </c>
      <c r="BF44" s="24">
        <f t="shared" ref="BF44:BH44" si="96">AH44</f>
        <v>0</v>
      </c>
      <c r="BG44" s="24">
        <f t="shared" si="96"/>
        <v>0</v>
      </c>
      <c r="BH44" s="24">
        <f t="shared" si="96"/>
        <v>0</v>
      </c>
      <c r="BI44" s="2">
        <f t="shared" si="5"/>
        <v>1</v>
      </c>
      <c r="BJ44" s="2">
        <f t="shared" si="6"/>
        <v>0</v>
      </c>
      <c r="BK44" s="2">
        <f t="shared" si="7"/>
        <v>1</v>
      </c>
      <c r="BL44" s="2">
        <f t="shared" si="8"/>
        <v>0</v>
      </c>
      <c r="BM44" s="23">
        <f t="shared" si="2"/>
        <v>0</v>
      </c>
      <c r="BN44" s="23">
        <f t="shared" ref="BN44:BP44" si="97">AE44</f>
        <v>0</v>
      </c>
      <c r="BO44" s="23">
        <f t="shared" si="97"/>
        <v>0</v>
      </c>
      <c r="BP44" s="23">
        <f t="shared" si="97"/>
        <v>0</v>
      </c>
      <c r="BQ44" s="2">
        <f t="shared" si="10"/>
        <v>1</v>
      </c>
      <c r="BR44" s="2">
        <f t="shared" si="11"/>
        <v>0</v>
      </c>
      <c r="BS44" s="2">
        <f t="shared" si="12"/>
        <v>1</v>
      </c>
      <c r="BT44" s="2">
        <f t="shared" si="13"/>
        <v>0</v>
      </c>
    </row>
    <row r="45" s="2" customFormat="1" spans="1:72">
      <c r="A45" s="8">
        <v>25864.46</v>
      </c>
      <c r="B45" s="8">
        <v>-6605</v>
      </c>
      <c r="C45" s="8">
        <v>19720.31</v>
      </c>
      <c r="D45" s="8">
        <v>12251.87</v>
      </c>
      <c r="E45" s="8">
        <v>0</v>
      </c>
      <c r="F45" s="9">
        <v>-5212</v>
      </c>
      <c r="G45" s="8">
        <v>0</v>
      </c>
      <c r="H45" s="8">
        <v>190.77</v>
      </c>
      <c r="I45" s="8">
        <v>0</v>
      </c>
      <c r="J45" s="8">
        <v>220.31</v>
      </c>
      <c r="K45" s="8">
        <v>270.86</v>
      </c>
      <c r="L45" s="8">
        <v>0</v>
      </c>
      <c r="M45" s="8">
        <v>501.15</v>
      </c>
      <c r="N45" s="8">
        <v>501.56</v>
      </c>
      <c r="O45" s="8">
        <v>272.7</v>
      </c>
      <c r="P45" s="8">
        <v>327.3</v>
      </c>
      <c r="Q45" s="8">
        <v>0</v>
      </c>
      <c r="R45" s="8">
        <v>105.24</v>
      </c>
      <c r="S45" s="8">
        <v>26296.84</v>
      </c>
      <c r="T45" s="8">
        <v>6491.078</v>
      </c>
      <c r="U45" s="8">
        <v>4986.432</v>
      </c>
      <c r="V45" s="8">
        <v>11636.641</v>
      </c>
      <c r="W45" s="8">
        <v>16623.073</v>
      </c>
      <c r="X45" s="8">
        <v>-886.595</v>
      </c>
      <c r="Y45" s="8">
        <v>50.034</v>
      </c>
      <c r="Z45" s="8">
        <v>17453.861</v>
      </c>
      <c r="AA45" s="8">
        <v>576.459</v>
      </c>
      <c r="AB45" s="8">
        <v>1357.72</v>
      </c>
      <c r="AC45" s="8" t="s">
        <v>60</v>
      </c>
      <c r="AD45" s="9">
        <v>-3428.4924</v>
      </c>
      <c r="AE45" s="8">
        <v>0</v>
      </c>
      <c r="AF45" s="8">
        <v>0</v>
      </c>
      <c r="AG45" s="8">
        <v>0</v>
      </c>
      <c r="AH45" s="8">
        <v>0</v>
      </c>
      <c r="AI45" s="8">
        <v>0</v>
      </c>
      <c r="AJ45" s="8">
        <v>0</v>
      </c>
      <c r="AK45" s="8">
        <v>2765</v>
      </c>
      <c r="AL45" s="8">
        <v>23663.9</v>
      </c>
      <c r="AM45" s="8">
        <v>26428.9</v>
      </c>
      <c r="AN45" s="8">
        <v>21229.98</v>
      </c>
      <c r="AO45" s="8">
        <v>7016.67</v>
      </c>
      <c r="AP45" s="8">
        <v>14213.31</v>
      </c>
      <c r="AQ45" s="8">
        <v>0</v>
      </c>
      <c r="AR45" s="8">
        <v>0</v>
      </c>
      <c r="AS45" s="8"/>
      <c r="AT45" s="8"/>
      <c r="AU45" s="8">
        <v>198</v>
      </c>
      <c r="AV45" s="16">
        <v>275</v>
      </c>
      <c r="AW45" s="9">
        <v>0</v>
      </c>
      <c r="AX45" s="9">
        <v>0</v>
      </c>
      <c r="AY45" s="9">
        <v>330</v>
      </c>
      <c r="AZ45" s="20">
        <v>305</v>
      </c>
      <c r="BA45" s="9">
        <v>0</v>
      </c>
      <c r="BB45" s="9">
        <v>0</v>
      </c>
      <c r="BC45" s="8"/>
      <c r="BD45" s="8"/>
      <c r="BE45" s="24">
        <f t="shared" si="0"/>
        <v>0</v>
      </c>
      <c r="BF45" s="24">
        <f t="shared" ref="BF45:BH45" si="98">AH45</f>
        <v>0</v>
      </c>
      <c r="BG45" s="24">
        <f t="shared" si="98"/>
        <v>0</v>
      </c>
      <c r="BH45" s="24">
        <f t="shared" si="98"/>
        <v>0</v>
      </c>
      <c r="BI45" s="2">
        <f t="shared" si="5"/>
        <v>1</v>
      </c>
      <c r="BJ45" s="2">
        <f t="shared" si="6"/>
        <v>0</v>
      </c>
      <c r="BK45" s="2">
        <f t="shared" si="7"/>
        <v>1</v>
      </c>
      <c r="BL45" s="2">
        <f t="shared" si="8"/>
        <v>0</v>
      </c>
      <c r="BM45" s="23">
        <f t="shared" si="2"/>
        <v>0</v>
      </c>
      <c r="BN45" s="23">
        <f t="shared" ref="BN45:BP45" si="99">AE45</f>
        <v>0</v>
      </c>
      <c r="BO45" s="23">
        <f t="shared" si="99"/>
        <v>0</v>
      </c>
      <c r="BP45" s="23">
        <f t="shared" si="99"/>
        <v>0</v>
      </c>
      <c r="BQ45" s="2">
        <f t="shared" si="10"/>
        <v>1</v>
      </c>
      <c r="BR45" s="2">
        <f t="shared" si="11"/>
        <v>0</v>
      </c>
      <c r="BS45" s="2">
        <f t="shared" si="12"/>
        <v>1</v>
      </c>
      <c r="BT45" s="2">
        <f t="shared" si="13"/>
        <v>0</v>
      </c>
    </row>
    <row r="46" s="2" customFormat="1" spans="1:72">
      <c r="A46" s="8">
        <v>26412</v>
      </c>
      <c r="B46" s="8">
        <v>-6564</v>
      </c>
      <c r="C46" s="8">
        <v>19743.41</v>
      </c>
      <c r="D46" s="8">
        <v>13964.82</v>
      </c>
      <c r="E46" s="8">
        <v>0</v>
      </c>
      <c r="F46" s="9">
        <v>-5217</v>
      </c>
      <c r="G46" s="8">
        <v>0</v>
      </c>
      <c r="H46" s="8">
        <v>190.77</v>
      </c>
      <c r="I46" s="8">
        <v>0</v>
      </c>
      <c r="J46" s="8">
        <v>220.9</v>
      </c>
      <c r="K46" s="8">
        <v>270.86</v>
      </c>
      <c r="L46" s="8">
        <v>0</v>
      </c>
      <c r="M46" s="8">
        <v>500.73</v>
      </c>
      <c r="N46" s="8">
        <v>501.56</v>
      </c>
      <c r="O46" s="8">
        <v>258.3</v>
      </c>
      <c r="P46" s="8">
        <v>328.8</v>
      </c>
      <c r="Q46" s="8">
        <v>0</v>
      </c>
      <c r="R46" s="8">
        <v>105.03</v>
      </c>
      <c r="S46" s="8">
        <v>26773.37</v>
      </c>
      <c r="T46" s="8">
        <v>6533.268</v>
      </c>
      <c r="U46" s="8">
        <v>4939.188</v>
      </c>
      <c r="V46" s="8">
        <v>11164.974</v>
      </c>
      <c r="W46" s="8">
        <v>16104.162</v>
      </c>
      <c r="X46" s="8">
        <v>-876.524</v>
      </c>
      <c r="Y46" s="8">
        <v>49.982</v>
      </c>
      <c r="Z46" s="8">
        <v>16824.918</v>
      </c>
      <c r="AA46" s="8">
        <v>976.811</v>
      </c>
      <c r="AB46" s="8">
        <v>1348.56</v>
      </c>
      <c r="AC46" s="8" t="s">
        <v>60</v>
      </c>
      <c r="AD46" s="9">
        <v>-3437.3171</v>
      </c>
      <c r="AE46" s="8">
        <v>0</v>
      </c>
      <c r="AF46" s="8">
        <v>0</v>
      </c>
      <c r="AG46" s="8">
        <v>0</v>
      </c>
      <c r="AH46" s="8">
        <v>0</v>
      </c>
      <c r="AI46" s="8">
        <v>0</v>
      </c>
      <c r="AJ46" s="8">
        <v>0</v>
      </c>
      <c r="AK46" s="8">
        <v>2329</v>
      </c>
      <c r="AL46" s="8">
        <v>23229.9</v>
      </c>
      <c r="AM46" s="8">
        <v>25558.9</v>
      </c>
      <c r="AN46" s="8">
        <v>21798.59</v>
      </c>
      <c r="AO46" s="8">
        <v>7046.77</v>
      </c>
      <c r="AP46" s="8">
        <v>14751.82</v>
      </c>
      <c r="AQ46" s="8">
        <v>0</v>
      </c>
      <c r="AR46" s="8">
        <v>0</v>
      </c>
      <c r="AS46" s="8"/>
      <c r="AT46" s="8"/>
      <c r="AU46" s="8">
        <v>198</v>
      </c>
      <c r="AV46" s="16">
        <v>275</v>
      </c>
      <c r="AW46" s="9">
        <v>0</v>
      </c>
      <c r="AX46" s="9">
        <v>0</v>
      </c>
      <c r="AY46" s="9">
        <v>330</v>
      </c>
      <c r="AZ46" s="20">
        <v>305</v>
      </c>
      <c r="BA46" s="9">
        <v>0</v>
      </c>
      <c r="BB46" s="9">
        <v>0</v>
      </c>
      <c r="BC46" s="8"/>
      <c r="BD46" s="8"/>
      <c r="BE46" s="24">
        <f t="shared" si="0"/>
        <v>0</v>
      </c>
      <c r="BF46" s="24">
        <f t="shared" ref="BF46:BH46" si="100">AH46</f>
        <v>0</v>
      </c>
      <c r="BG46" s="24">
        <f t="shared" si="100"/>
        <v>0</v>
      </c>
      <c r="BH46" s="24">
        <f t="shared" si="100"/>
        <v>0</v>
      </c>
      <c r="BI46" s="2">
        <f t="shared" si="5"/>
        <v>1</v>
      </c>
      <c r="BJ46" s="2">
        <f t="shared" si="6"/>
        <v>0</v>
      </c>
      <c r="BK46" s="2">
        <f t="shared" si="7"/>
        <v>1</v>
      </c>
      <c r="BL46" s="2">
        <f t="shared" si="8"/>
        <v>0</v>
      </c>
      <c r="BM46" s="23">
        <f t="shared" si="2"/>
        <v>0</v>
      </c>
      <c r="BN46" s="23">
        <f t="shared" ref="BN46:BP46" si="101">AE46</f>
        <v>0</v>
      </c>
      <c r="BO46" s="23">
        <f t="shared" si="101"/>
        <v>0</v>
      </c>
      <c r="BP46" s="23">
        <f t="shared" si="101"/>
        <v>0</v>
      </c>
      <c r="BQ46" s="2">
        <f t="shared" si="10"/>
        <v>1</v>
      </c>
      <c r="BR46" s="2">
        <f t="shared" si="11"/>
        <v>0</v>
      </c>
      <c r="BS46" s="2">
        <f t="shared" si="12"/>
        <v>1</v>
      </c>
      <c r="BT46" s="2">
        <f t="shared" si="13"/>
        <v>0</v>
      </c>
    </row>
    <row r="47" s="2" customFormat="1" spans="1:72">
      <c r="A47" s="8">
        <v>26664.01</v>
      </c>
      <c r="B47" s="8">
        <v>-6404</v>
      </c>
      <c r="C47" s="8">
        <v>19748.33</v>
      </c>
      <c r="D47" s="8">
        <v>14449.06</v>
      </c>
      <c r="E47" s="8">
        <v>0</v>
      </c>
      <c r="F47" s="9">
        <v>-5224</v>
      </c>
      <c r="G47" s="8">
        <v>0</v>
      </c>
      <c r="H47" s="8">
        <v>189.89</v>
      </c>
      <c r="I47" s="8">
        <v>0</v>
      </c>
      <c r="J47" s="8">
        <v>221.34</v>
      </c>
      <c r="K47" s="8">
        <v>270.86</v>
      </c>
      <c r="L47" s="8">
        <v>0</v>
      </c>
      <c r="M47" s="8">
        <v>500.32</v>
      </c>
      <c r="N47" s="8">
        <v>497.03</v>
      </c>
      <c r="O47" s="8">
        <v>259.5</v>
      </c>
      <c r="P47" s="8">
        <v>328.4</v>
      </c>
      <c r="Q47" s="8">
        <v>0</v>
      </c>
      <c r="R47" s="8">
        <v>104.92</v>
      </c>
      <c r="S47" s="8">
        <v>26731.34</v>
      </c>
      <c r="T47" s="8">
        <v>6565.453</v>
      </c>
      <c r="U47" s="8">
        <v>5030.044</v>
      </c>
      <c r="V47" s="8">
        <v>11873.182</v>
      </c>
      <c r="W47" s="8">
        <v>16903.226</v>
      </c>
      <c r="X47" s="8">
        <v>-870.724</v>
      </c>
      <c r="Y47" s="8">
        <v>49.98</v>
      </c>
      <c r="Z47" s="8">
        <v>17069.812</v>
      </c>
      <c r="AA47" s="8">
        <v>770.734</v>
      </c>
      <c r="AB47" s="8">
        <v>1346.16</v>
      </c>
      <c r="AC47" s="8" t="s">
        <v>60</v>
      </c>
      <c r="AD47" s="9">
        <v>-3439.2783</v>
      </c>
      <c r="AE47" s="8">
        <v>0</v>
      </c>
      <c r="AF47" s="8">
        <v>0</v>
      </c>
      <c r="AG47" s="8">
        <v>0</v>
      </c>
      <c r="AH47" s="8">
        <v>0</v>
      </c>
      <c r="AI47" s="8">
        <v>0</v>
      </c>
      <c r="AJ47" s="8">
        <v>0</v>
      </c>
      <c r="AK47" s="8">
        <v>2371</v>
      </c>
      <c r="AL47" s="8">
        <v>22795.9</v>
      </c>
      <c r="AM47" s="8">
        <v>25166.9</v>
      </c>
      <c r="AN47" s="8">
        <v>22266.22</v>
      </c>
      <c r="AO47" s="8">
        <v>7084.74</v>
      </c>
      <c r="AP47" s="8">
        <v>15181.48</v>
      </c>
      <c r="AQ47" s="8">
        <v>0</v>
      </c>
      <c r="AR47" s="8">
        <v>0</v>
      </c>
      <c r="AS47" s="8"/>
      <c r="AT47" s="8"/>
      <c r="AU47" s="8">
        <v>198</v>
      </c>
      <c r="AV47" s="16">
        <v>275</v>
      </c>
      <c r="AW47" s="9">
        <v>0</v>
      </c>
      <c r="AX47" s="9">
        <v>0</v>
      </c>
      <c r="AY47" s="9">
        <v>330</v>
      </c>
      <c r="AZ47" s="20">
        <v>305</v>
      </c>
      <c r="BA47" s="9">
        <v>0</v>
      </c>
      <c r="BB47" s="9">
        <v>0</v>
      </c>
      <c r="BC47" s="8"/>
      <c r="BD47" s="8"/>
      <c r="BE47" s="24">
        <f t="shared" si="0"/>
        <v>0</v>
      </c>
      <c r="BF47" s="24">
        <f t="shared" ref="BF47:BH47" si="102">AH47</f>
        <v>0</v>
      </c>
      <c r="BG47" s="24">
        <f t="shared" si="102"/>
        <v>0</v>
      </c>
      <c r="BH47" s="24">
        <f t="shared" si="102"/>
        <v>0</v>
      </c>
      <c r="BI47" s="2">
        <f t="shared" si="5"/>
        <v>1</v>
      </c>
      <c r="BJ47" s="2">
        <f t="shared" si="6"/>
        <v>0</v>
      </c>
      <c r="BK47" s="2">
        <f t="shared" si="7"/>
        <v>1</v>
      </c>
      <c r="BL47" s="2">
        <f t="shared" si="8"/>
        <v>0</v>
      </c>
      <c r="BM47" s="23">
        <f t="shared" si="2"/>
        <v>0</v>
      </c>
      <c r="BN47" s="23">
        <f t="shared" ref="BN47:BP47" si="103">AE47</f>
        <v>0</v>
      </c>
      <c r="BO47" s="23">
        <f t="shared" si="103"/>
        <v>0</v>
      </c>
      <c r="BP47" s="23">
        <f t="shared" si="103"/>
        <v>0</v>
      </c>
      <c r="BQ47" s="2">
        <f t="shared" si="10"/>
        <v>1</v>
      </c>
      <c r="BR47" s="2">
        <f t="shared" si="11"/>
        <v>0</v>
      </c>
      <c r="BS47" s="2">
        <f t="shared" si="12"/>
        <v>1</v>
      </c>
      <c r="BT47" s="2">
        <f t="shared" si="13"/>
        <v>0</v>
      </c>
    </row>
    <row r="48" s="2" customFormat="1" spans="1:72">
      <c r="A48" s="8">
        <v>26468.97</v>
      </c>
      <c r="B48" s="8">
        <v>-6305</v>
      </c>
      <c r="C48" s="8">
        <v>19737.5</v>
      </c>
      <c r="D48" s="8">
        <v>14142.52</v>
      </c>
      <c r="E48" s="8">
        <v>0</v>
      </c>
      <c r="F48" s="9">
        <v>-5200</v>
      </c>
      <c r="G48" s="8">
        <v>0</v>
      </c>
      <c r="H48" s="8">
        <v>189.05</v>
      </c>
      <c r="I48" s="8">
        <v>0</v>
      </c>
      <c r="J48" s="8">
        <v>220.12</v>
      </c>
      <c r="K48" s="8">
        <v>271.1</v>
      </c>
      <c r="L48" s="8">
        <v>0</v>
      </c>
      <c r="M48" s="8">
        <v>501.56</v>
      </c>
      <c r="N48" s="8">
        <v>496.21</v>
      </c>
      <c r="O48" s="8">
        <v>259.9</v>
      </c>
      <c r="P48" s="8">
        <v>328.5</v>
      </c>
      <c r="Q48" s="8">
        <v>0</v>
      </c>
      <c r="R48" s="8">
        <v>104.98</v>
      </c>
      <c r="S48" s="8">
        <v>26774.95</v>
      </c>
      <c r="T48" s="8">
        <v>6288.395</v>
      </c>
      <c r="U48" s="8">
        <v>4726.591</v>
      </c>
      <c r="V48" s="8">
        <v>12025.909</v>
      </c>
      <c r="W48" s="8">
        <v>16752.5</v>
      </c>
      <c r="X48" s="8">
        <v>-869.555</v>
      </c>
      <c r="Y48" s="8">
        <v>50.015</v>
      </c>
      <c r="Z48" s="8">
        <v>17085.93</v>
      </c>
      <c r="AA48" s="8">
        <v>844.367</v>
      </c>
      <c r="AB48" s="8">
        <v>1353.33</v>
      </c>
      <c r="AC48" s="8" t="s">
        <v>60</v>
      </c>
      <c r="AD48" s="9">
        <v>-3441.5195</v>
      </c>
      <c r="AE48" s="8">
        <v>0</v>
      </c>
      <c r="AF48" s="8">
        <v>0</v>
      </c>
      <c r="AG48" s="8">
        <v>0</v>
      </c>
      <c r="AH48" s="8">
        <v>0</v>
      </c>
      <c r="AI48" s="8">
        <v>0</v>
      </c>
      <c r="AJ48" s="8">
        <v>0</v>
      </c>
      <c r="AK48" s="8">
        <v>2470</v>
      </c>
      <c r="AL48" s="8">
        <v>22470.9</v>
      </c>
      <c r="AM48" s="8">
        <v>24940.9</v>
      </c>
      <c r="AN48" s="8">
        <v>22634</v>
      </c>
      <c r="AO48" s="8">
        <v>7127.57</v>
      </c>
      <c r="AP48" s="8">
        <v>15506.43</v>
      </c>
      <c r="AQ48" s="8">
        <v>0</v>
      </c>
      <c r="AR48" s="8">
        <v>0</v>
      </c>
      <c r="AS48" s="8"/>
      <c r="AT48" s="8"/>
      <c r="AU48" s="8">
        <v>198</v>
      </c>
      <c r="AV48" s="16">
        <v>275</v>
      </c>
      <c r="AW48" s="9">
        <v>0</v>
      </c>
      <c r="AX48" s="9">
        <v>0</v>
      </c>
      <c r="AY48" s="9">
        <v>330</v>
      </c>
      <c r="AZ48" s="20">
        <v>305</v>
      </c>
      <c r="BA48" s="9">
        <v>0</v>
      </c>
      <c r="BB48" s="9">
        <v>0</v>
      </c>
      <c r="BC48" s="8"/>
      <c r="BD48" s="8"/>
      <c r="BE48" s="24">
        <f t="shared" si="0"/>
        <v>0</v>
      </c>
      <c r="BF48" s="24">
        <f t="shared" ref="BF48:BH48" si="104">AH48</f>
        <v>0</v>
      </c>
      <c r="BG48" s="24">
        <f t="shared" si="104"/>
        <v>0</v>
      </c>
      <c r="BH48" s="24">
        <f t="shared" si="104"/>
        <v>0</v>
      </c>
      <c r="BI48" s="2">
        <f t="shared" si="5"/>
        <v>1</v>
      </c>
      <c r="BJ48" s="2">
        <f t="shared" si="6"/>
        <v>0</v>
      </c>
      <c r="BK48" s="2">
        <f t="shared" si="7"/>
        <v>1</v>
      </c>
      <c r="BL48" s="2">
        <f t="shared" si="8"/>
        <v>0</v>
      </c>
      <c r="BM48" s="23">
        <f t="shared" si="2"/>
        <v>0</v>
      </c>
      <c r="BN48" s="23">
        <f t="shared" ref="BN48:BP48" si="105">AE48</f>
        <v>0</v>
      </c>
      <c r="BO48" s="23">
        <f t="shared" si="105"/>
        <v>0</v>
      </c>
      <c r="BP48" s="23">
        <f t="shared" si="105"/>
        <v>0</v>
      </c>
      <c r="BQ48" s="2">
        <f t="shared" si="10"/>
        <v>1</v>
      </c>
      <c r="BR48" s="2">
        <f t="shared" si="11"/>
        <v>0</v>
      </c>
      <c r="BS48" s="2">
        <f t="shared" si="12"/>
        <v>1</v>
      </c>
      <c r="BT48" s="2">
        <f t="shared" si="13"/>
        <v>0</v>
      </c>
    </row>
    <row r="49" s="2" customFormat="1" spans="1:72">
      <c r="A49" s="8">
        <v>26355.52</v>
      </c>
      <c r="B49" s="8">
        <v>-6202</v>
      </c>
      <c r="C49" s="8">
        <v>19727.46</v>
      </c>
      <c r="D49" s="8">
        <v>13922.74</v>
      </c>
      <c r="E49" s="8">
        <v>0</v>
      </c>
      <c r="F49" s="9">
        <v>-5200</v>
      </c>
      <c r="G49" s="8">
        <v>0</v>
      </c>
      <c r="H49" s="8">
        <v>188.2</v>
      </c>
      <c r="I49" s="8">
        <v>0</v>
      </c>
      <c r="J49" s="8">
        <v>220.02</v>
      </c>
      <c r="K49" s="8">
        <v>270.86</v>
      </c>
      <c r="L49" s="8">
        <v>0</v>
      </c>
      <c r="M49" s="8">
        <v>500.32</v>
      </c>
      <c r="N49" s="8">
        <v>499.91</v>
      </c>
      <c r="O49" s="8">
        <v>264.3</v>
      </c>
      <c r="P49" s="8">
        <v>329</v>
      </c>
      <c r="Q49" s="8">
        <v>0</v>
      </c>
      <c r="R49" s="8">
        <v>104.87</v>
      </c>
      <c r="S49" s="8">
        <v>26557.89</v>
      </c>
      <c r="T49" s="8">
        <v>6371.099</v>
      </c>
      <c r="U49" s="8">
        <v>3830.233</v>
      </c>
      <c r="V49" s="8">
        <v>12453.993</v>
      </c>
      <c r="W49" s="8">
        <v>16284.226</v>
      </c>
      <c r="X49" s="8">
        <v>-862.031</v>
      </c>
      <c r="Y49" s="8">
        <v>49.986</v>
      </c>
      <c r="Z49" s="8">
        <v>16854.637</v>
      </c>
      <c r="AA49" s="8">
        <v>937.943</v>
      </c>
      <c r="AB49" s="8">
        <v>1357.34</v>
      </c>
      <c r="AC49" s="8" t="s">
        <v>60</v>
      </c>
      <c r="AD49" s="9">
        <v>-3434.0955</v>
      </c>
      <c r="AE49" s="8">
        <v>0</v>
      </c>
      <c r="AF49" s="8">
        <v>0</v>
      </c>
      <c r="AG49" s="8">
        <v>0</v>
      </c>
      <c r="AH49" s="8">
        <v>0</v>
      </c>
      <c r="AI49" s="8">
        <v>0</v>
      </c>
      <c r="AJ49" s="8">
        <v>0</v>
      </c>
      <c r="AK49" s="8">
        <v>3049</v>
      </c>
      <c r="AL49" s="8">
        <v>22036.9</v>
      </c>
      <c r="AM49" s="8">
        <v>25085.9</v>
      </c>
      <c r="AN49" s="8">
        <v>22906.13</v>
      </c>
      <c r="AO49" s="8">
        <v>7173.43</v>
      </c>
      <c r="AP49" s="8">
        <v>15732.7</v>
      </c>
      <c r="AQ49" s="8">
        <v>0</v>
      </c>
      <c r="AR49" s="8">
        <v>0</v>
      </c>
      <c r="AS49" s="8"/>
      <c r="AT49" s="8"/>
      <c r="AU49" s="8">
        <v>198</v>
      </c>
      <c r="AV49" s="16">
        <v>275</v>
      </c>
      <c r="AW49" s="9">
        <v>0</v>
      </c>
      <c r="AX49" s="9">
        <v>0</v>
      </c>
      <c r="AY49" s="9">
        <v>330</v>
      </c>
      <c r="AZ49" s="20">
        <v>305</v>
      </c>
      <c r="BA49" s="9">
        <v>0</v>
      </c>
      <c r="BB49" s="9">
        <v>0</v>
      </c>
      <c r="BC49" s="8"/>
      <c r="BD49" s="8"/>
      <c r="BE49" s="24">
        <f t="shared" si="0"/>
        <v>0</v>
      </c>
      <c r="BF49" s="24">
        <f t="shared" ref="BF49:BH49" si="106">AH49</f>
        <v>0</v>
      </c>
      <c r="BG49" s="24">
        <f t="shared" si="106"/>
        <v>0</v>
      </c>
      <c r="BH49" s="24">
        <f t="shared" si="106"/>
        <v>0</v>
      </c>
      <c r="BI49" s="2">
        <f t="shared" si="5"/>
        <v>1</v>
      </c>
      <c r="BJ49" s="2">
        <f t="shared" si="6"/>
        <v>0</v>
      </c>
      <c r="BK49" s="2">
        <f t="shared" si="7"/>
        <v>1</v>
      </c>
      <c r="BL49" s="2">
        <f t="shared" si="8"/>
        <v>0</v>
      </c>
      <c r="BM49" s="23">
        <f t="shared" si="2"/>
        <v>0</v>
      </c>
      <c r="BN49" s="23">
        <f t="shared" ref="BN49:BP49" si="107">AE49</f>
        <v>0</v>
      </c>
      <c r="BO49" s="23">
        <f t="shared" si="107"/>
        <v>0</v>
      </c>
      <c r="BP49" s="23">
        <f t="shared" si="107"/>
        <v>0</v>
      </c>
      <c r="BQ49" s="2">
        <f t="shared" si="10"/>
        <v>1</v>
      </c>
      <c r="BR49" s="2">
        <f t="shared" si="11"/>
        <v>0</v>
      </c>
      <c r="BS49" s="2">
        <f t="shared" si="12"/>
        <v>1</v>
      </c>
      <c r="BT49" s="2">
        <f t="shared" si="13"/>
        <v>0</v>
      </c>
    </row>
    <row r="50" s="2" customFormat="1" spans="1:72">
      <c r="A50" s="8">
        <v>26305.4</v>
      </c>
      <c r="B50" s="8">
        <v>-6120</v>
      </c>
      <c r="C50" s="8">
        <v>19732.21</v>
      </c>
      <c r="D50" s="8">
        <v>13964.48</v>
      </c>
      <c r="E50" s="8">
        <v>0</v>
      </c>
      <c r="F50" s="9">
        <v>-5200</v>
      </c>
      <c r="G50" s="8">
        <v>0</v>
      </c>
      <c r="H50" s="8">
        <v>189.89</v>
      </c>
      <c r="I50" s="8">
        <v>0</v>
      </c>
      <c r="J50" s="8">
        <v>220.79</v>
      </c>
      <c r="K50" s="8">
        <v>271.33</v>
      </c>
      <c r="L50" s="8">
        <v>0</v>
      </c>
      <c r="M50" s="8">
        <v>500.73</v>
      </c>
      <c r="N50" s="8">
        <v>499.09</v>
      </c>
      <c r="O50" s="8">
        <v>256.7</v>
      </c>
      <c r="P50" s="8">
        <v>328.9</v>
      </c>
      <c r="Q50" s="8">
        <v>0</v>
      </c>
      <c r="R50" s="8">
        <v>105.29</v>
      </c>
      <c r="S50" s="8">
        <v>26147.102</v>
      </c>
      <c r="T50" s="8">
        <v>6123.12</v>
      </c>
      <c r="U50" s="8">
        <v>3716.56</v>
      </c>
      <c r="V50" s="8">
        <v>12059.986</v>
      </c>
      <c r="W50" s="8">
        <v>15776.546</v>
      </c>
      <c r="X50" s="8">
        <v>-855.791</v>
      </c>
      <c r="Y50" s="8">
        <v>49.977</v>
      </c>
      <c r="Z50" s="8">
        <v>16910.652</v>
      </c>
      <c r="AA50" s="8">
        <v>723.5</v>
      </c>
      <c r="AB50" s="8">
        <v>1360.38</v>
      </c>
      <c r="AC50" s="8" t="s">
        <v>60</v>
      </c>
      <c r="AD50" s="9">
        <v>-3440.819</v>
      </c>
      <c r="AE50" s="8">
        <v>0</v>
      </c>
      <c r="AF50" s="8">
        <v>0</v>
      </c>
      <c r="AG50" s="8">
        <v>0</v>
      </c>
      <c r="AH50" s="8">
        <v>0</v>
      </c>
      <c r="AI50" s="8">
        <v>0</v>
      </c>
      <c r="AJ50" s="8">
        <v>0</v>
      </c>
      <c r="AK50" s="8">
        <v>3603</v>
      </c>
      <c r="AL50" s="8">
        <v>21747.9</v>
      </c>
      <c r="AM50" s="8">
        <v>25350.9</v>
      </c>
      <c r="AN50" s="8">
        <v>23131.76</v>
      </c>
      <c r="AO50" s="8">
        <v>7262.49</v>
      </c>
      <c r="AP50" s="8">
        <v>15869.27</v>
      </c>
      <c r="AQ50" s="8">
        <v>0</v>
      </c>
      <c r="AR50" s="8">
        <v>0</v>
      </c>
      <c r="AS50" s="8"/>
      <c r="AT50" s="8"/>
      <c r="AU50" s="8">
        <v>198</v>
      </c>
      <c r="AV50" s="16">
        <v>275</v>
      </c>
      <c r="AW50" s="9">
        <v>0</v>
      </c>
      <c r="AX50" s="9">
        <v>0</v>
      </c>
      <c r="AY50" s="9">
        <v>330</v>
      </c>
      <c r="AZ50" s="20">
        <v>305</v>
      </c>
      <c r="BA50" s="9">
        <v>0</v>
      </c>
      <c r="BB50" s="9">
        <v>0</v>
      </c>
      <c r="BC50" s="8"/>
      <c r="BD50" s="8"/>
      <c r="BE50" s="24">
        <f t="shared" si="0"/>
        <v>0</v>
      </c>
      <c r="BF50" s="24">
        <f t="shared" ref="BF50:BH50" si="108">AH50</f>
        <v>0</v>
      </c>
      <c r="BG50" s="24">
        <f t="shared" si="108"/>
        <v>0</v>
      </c>
      <c r="BH50" s="24">
        <f t="shared" si="108"/>
        <v>0</v>
      </c>
      <c r="BI50" s="2">
        <f t="shared" si="5"/>
        <v>1</v>
      </c>
      <c r="BJ50" s="2">
        <f t="shared" si="6"/>
        <v>0</v>
      </c>
      <c r="BK50" s="2">
        <f t="shared" si="7"/>
        <v>1</v>
      </c>
      <c r="BL50" s="2">
        <f t="shared" si="8"/>
        <v>0</v>
      </c>
      <c r="BM50" s="23">
        <f t="shared" si="2"/>
        <v>0</v>
      </c>
      <c r="BN50" s="23">
        <f t="shared" ref="BN50:BP50" si="109">AE50</f>
        <v>0</v>
      </c>
      <c r="BO50" s="23">
        <f t="shared" si="109"/>
        <v>0</v>
      </c>
      <c r="BP50" s="23">
        <f t="shared" si="109"/>
        <v>0</v>
      </c>
      <c r="BQ50" s="2">
        <f t="shared" si="10"/>
        <v>1</v>
      </c>
      <c r="BR50" s="2">
        <f t="shared" si="11"/>
        <v>0</v>
      </c>
      <c r="BS50" s="2">
        <f t="shared" si="12"/>
        <v>1</v>
      </c>
      <c r="BT50" s="2">
        <f t="shared" si="13"/>
        <v>0</v>
      </c>
    </row>
    <row r="51" s="2" customFormat="1" spans="1:72">
      <c r="A51" s="8">
        <v>25886.69</v>
      </c>
      <c r="B51" s="8">
        <v>-6153</v>
      </c>
      <c r="C51" s="8">
        <v>19734.09</v>
      </c>
      <c r="D51" s="8">
        <v>13571.36</v>
      </c>
      <c r="E51" s="8">
        <v>0</v>
      </c>
      <c r="F51" s="9">
        <v>-5200</v>
      </c>
      <c r="G51" s="8">
        <v>0</v>
      </c>
      <c r="H51" s="8">
        <v>189.89</v>
      </c>
      <c r="I51" s="8">
        <v>0</v>
      </c>
      <c r="J51" s="8">
        <v>220.59</v>
      </c>
      <c r="K51" s="8">
        <v>271.1</v>
      </c>
      <c r="L51" s="8">
        <v>0</v>
      </c>
      <c r="M51" s="8">
        <v>500.32</v>
      </c>
      <c r="N51" s="8">
        <v>499.5</v>
      </c>
      <c r="O51" s="8">
        <v>264.6</v>
      </c>
      <c r="P51" s="8">
        <v>328.4</v>
      </c>
      <c r="Q51" s="8">
        <v>0</v>
      </c>
      <c r="R51" s="8">
        <v>105.35</v>
      </c>
      <c r="S51" s="8">
        <v>25776.129</v>
      </c>
      <c r="T51" s="8">
        <v>6484.22</v>
      </c>
      <c r="U51" s="8">
        <v>3839.965</v>
      </c>
      <c r="V51" s="8">
        <v>12098.259</v>
      </c>
      <c r="W51" s="8">
        <v>15938.224</v>
      </c>
      <c r="X51" s="8">
        <v>-854.655</v>
      </c>
      <c r="Y51" s="8">
        <v>50.002</v>
      </c>
      <c r="Z51" s="8">
        <v>17305.24</v>
      </c>
      <c r="AA51" s="8">
        <v>551.406</v>
      </c>
      <c r="AB51" s="8">
        <v>1362.04</v>
      </c>
      <c r="AC51" s="8" t="s">
        <v>60</v>
      </c>
      <c r="AD51" s="9">
        <v>-3433.1147</v>
      </c>
      <c r="AE51" s="8">
        <v>0</v>
      </c>
      <c r="AF51" s="8">
        <v>0</v>
      </c>
      <c r="AG51" s="8">
        <v>0</v>
      </c>
      <c r="AH51" s="8">
        <v>0</v>
      </c>
      <c r="AI51" s="8">
        <v>0</v>
      </c>
      <c r="AJ51" s="8">
        <v>0</v>
      </c>
      <c r="AK51" s="8">
        <v>3815</v>
      </c>
      <c r="AL51" s="8">
        <v>21638.9</v>
      </c>
      <c r="AM51" s="8">
        <v>25453.9</v>
      </c>
      <c r="AN51" s="8">
        <v>23305.8</v>
      </c>
      <c r="AO51" s="8">
        <v>7356.73</v>
      </c>
      <c r="AP51" s="8">
        <v>15949.07</v>
      </c>
      <c r="AQ51" s="8">
        <v>0</v>
      </c>
      <c r="AR51" s="8">
        <v>0</v>
      </c>
      <c r="AS51" s="8"/>
      <c r="AT51" s="8"/>
      <c r="AU51" s="8">
        <v>198</v>
      </c>
      <c r="AV51" s="16">
        <v>275</v>
      </c>
      <c r="AW51" s="9">
        <v>0</v>
      </c>
      <c r="AX51" s="9">
        <v>0</v>
      </c>
      <c r="AY51" s="9">
        <v>330</v>
      </c>
      <c r="AZ51" s="20">
        <v>305</v>
      </c>
      <c r="BA51" s="9">
        <v>0</v>
      </c>
      <c r="BB51" s="9">
        <v>0</v>
      </c>
      <c r="BC51" s="8"/>
      <c r="BD51" s="8"/>
      <c r="BE51" s="24">
        <f t="shared" si="0"/>
        <v>0</v>
      </c>
      <c r="BF51" s="24">
        <f t="shared" ref="BF51:BH51" si="110">AH51</f>
        <v>0</v>
      </c>
      <c r="BG51" s="24">
        <f t="shared" si="110"/>
        <v>0</v>
      </c>
      <c r="BH51" s="24">
        <f t="shared" si="110"/>
        <v>0</v>
      </c>
      <c r="BI51" s="2">
        <f t="shared" si="5"/>
        <v>1</v>
      </c>
      <c r="BJ51" s="2">
        <f t="shared" si="6"/>
        <v>0</v>
      </c>
      <c r="BK51" s="2">
        <f t="shared" si="7"/>
        <v>1</v>
      </c>
      <c r="BL51" s="2">
        <f t="shared" si="8"/>
        <v>0</v>
      </c>
      <c r="BM51" s="23">
        <f t="shared" si="2"/>
        <v>0</v>
      </c>
      <c r="BN51" s="23">
        <f t="shared" ref="BN51:BP51" si="111">AE51</f>
        <v>0</v>
      </c>
      <c r="BO51" s="23">
        <f t="shared" si="111"/>
        <v>0</v>
      </c>
      <c r="BP51" s="23">
        <f t="shared" si="111"/>
        <v>0</v>
      </c>
      <c r="BQ51" s="2">
        <f t="shared" si="10"/>
        <v>1</v>
      </c>
      <c r="BR51" s="2">
        <f t="shared" si="11"/>
        <v>0</v>
      </c>
      <c r="BS51" s="2">
        <f t="shared" si="12"/>
        <v>1</v>
      </c>
      <c r="BT51" s="2">
        <f t="shared" si="13"/>
        <v>0</v>
      </c>
    </row>
    <row r="52" s="2" customFormat="1" spans="1:72">
      <c r="A52" s="8">
        <v>25554.15</v>
      </c>
      <c r="B52" s="8">
        <v>-6169</v>
      </c>
      <c r="C52" s="8">
        <v>19733.57</v>
      </c>
      <c r="D52" s="8">
        <v>13254.02</v>
      </c>
      <c r="E52" s="8">
        <v>0</v>
      </c>
      <c r="F52" s="9">
        <v>-5200</v>
      </c>
      <c r="G52" s="8">
        <v>0</v>
      </c>
      <c r="H52" s="8">
        <v>189.05</v>
      </c>
      <c r="I52" s="8">
        <v>0</v>
      </c>
      <c r="J52" s="8">
        <v>219.94</v>
      </c>
      <c r="K52" s="8">
        <v>271.1</v>
      </c>
      <c r="L52" s="8">
        <v>0</v>
      </c>
      <c r="M52" s="8">
        <v>500.32</v>
      </c>
      <c r="N52" s="8">
        <v>509.78</v>
      </c>
      <c r="O52" s="8">
        <v>267.5</v>
      </c>
      <c r="P52" s="8">
        <v>328.1</v>
      </c>
      <c r="Q52" s="8">
        <v>0</v>
      </c>
      <c r="R52" s="8">
        <v>104.98</v>
      </c>
      <c r="S52" s="8">
        <v>25334.035</v>
      </c>
      <c r="T52" s="8">
        <v>6294.563</v>
      </c>
      <c r="U52" s="8">
        <v>2594.017</v>
      </c>
      <c r="V52" s="8">
        <v>12100.034</v>
      </c>
      <c r="W52" s="8">
        <v>14694.051</v>
      </c>
      <c r="X52" s="8">
        <v>-852.988</v>
      </c>
      <c r="Y52" s="8">
        <v>50.03</v>
      </c>
      <c r="Z52" s="8">
        <v>17069.871</v>
      </c>
      <c r="AA52" s="8">
        <v>828.283</v>
      </c>
      <c r="AB52" s="8">
        <v>1361.45</v>
      </c>
      <c r="AC52" s="8" t="s">
        <v>60</v>
      </c>
      <c r="AD52" s="9">
        <v>-3420.788</v>
      </c>
      <c r="AE52" s="8">
        <v>0</v>
      </c>
      <c r="AF52" s="8">
        <v>0</v>
      </c>
      <c r="AG52" s="8">
        <v>0</v>
      </c>
      <c r="AH52" s="8">
        <v>0</v>
      </c>
      <c r="AI52" s="8">
        <v>0</v>
      </c>
      <c r="AJ52" s="8">
        <v>0</v>
      </c>
      <c r="AK52" s="8">
        <v>4048</v>
      </c>
      <c r="AL52" s="8">
        <v>21530.9</v>
      </c>
      <c r="AM52" s="8">
        <v>25578.9</v>
      </c>
      <c r="AN52" s="8">
        <v>23352.42</v>
      </c>
      <c r="AO52" s="8">
        <v>7462.69</v>
      </c>
      <c r="AP52" s="8">
        <v>15889.73</v>
      </c>
      <c r="AQ52" s="8">
        <v>0</v>
      </c>
      <c r="AR52" s="8">
        <v>0</v>
      </c>
      <c r="AS52" s="8"/>
      <c r="AT52" s="8"/>
      <c r="AU52" s="8">
        <v>198</v>
      </c>
      <c r="AV52" s="16">
        <v>275</v>
      </c>
      <c r="AW52" s="9">
        <v>0</v>
      </c>
      <c r="AX52" s="9">
        <v>0</v>
      </c>
      <c r="AY52" s="9">
        <v>330</v>
      </c>
      <c r="AZ52" s="20">
        <v>305</v>
      </c>
      <c r="BA52" s="9">
        <v>0</v>
      </c>
      <c r="BB52" s="9">
        <v>0</v>
      </c>
      <c r="BC52" s="8"/>
      <c r="BD52" s="8"/>
      <c r="BE52" s="24">
        <f t="shared" si="0"/>
        <v>0</v>
      </c>
      <c r="BF52" s="24">
        <f t="shared" ref="BF52:BH52" si="112">AH52</f>
        <v>0</v>
      </c>
      <c r="BG52" s="24">
        <f t="shared" si="112"/>
        <v>0</v>
      </c>
      <c r="BH52" s="24">
        <f t="shared" si="112"/>
        <v>0</v>
      </c>
      <c r="BI52" s="2">
        <f t="shared" si="5"/>
        <v>1</v>
      </c>
      <c r="BJ52" s="2">
        <f t="shared" si="6"/>
        <v>0</v>
      </c>
      <c r="BK52" s="2">
        <f t="shared" si="7"/>
        <v>1</v>
      </c>
      <c r="BL52" s="2">
        <f t="shared" si="8"/>
        <v>0</v>
      </c>
      <c r="BM52" s="23">
        <f t="shared" si="2"/>
        <v>0</v>
      </c>
      <c r="BN52" s="23">
        <f t="shared" ref="BN52:BP52" si="113">AE52</f>
        <v>0</v>
      </c>
      <c r="BO52" s="23">
        <f t="shared" si="113"/>
        <v>0</v>
      </c>
      <c r="BP52" s="23">
        <f t="shared" si="113"/>
        <v>0</v>
      </c>
      <c r="BQ52" s="2">
        <f t="shared" si="10"/>
        <v>1</v>
      </c>
      <c r="BR52" s="2">
        <f t="shared" si="11"/>
        <v>0</v>
      </c>
      <c r="BS52" s="2">
        <f t="shared" si="12"/>
        <v>1</v>
      </c>
      <c r="BT52" s="2">
        <f t="shared" si="13"/>
        <v>0</v>
      </c>
    </row>
    <row r="53" s="2" customFormat="1" spans="1:72">
      <c r="A53" s="8">
        <v>25174.25</v>
      </c>
      <c r="B53" s="8">
        <v>-6171</v>
      </c>
      <c r="C53" s="8">
        <v>19733.63</v>
      </c>
      <c r="D53" s="8">
        <v>12874.06</v>
      </c>
      <c r="E53" s="8">
        <v>0</v>
      </c>
      <c r="F53" s="9">
        <v>-5199</v>
      </c>
      <c r="G53" s="8">
        <v>0</v>
      </c>
      <c r="H53" s="8">
        <v>189.05</v>
      </c>
      <c r="I53" s="8">
        <v>0</v>
      </c>
      <c r="J53" s="8">
        <v>219.97</v>
      </c>
      <c r="K53" s="8">
        <v>271.1</v>
      </c>
      <c r="L53" s="8">
        <v>0</v>
      </c>
      <c r="M53" s="8">
        <v>500.73</v>
      </c>
      <c r="N53" s="8">
        <v>498.68</v>
      </c>
      <c r="O53" s="8">
        <v>263.3</v>
      </c>
      <c r="P53" s="8">
        <v>328.5</v>
      </c>
      <c r="Q53" s="8">
        <v>0</v>
      </c>
      <c r="R53" s="8">
        <v>105.08</v>
      </c>
      <c r="S53" s="8">
        <v>24998.637</v>
      </c>
      <c r="T53" s="8">
        <v>6423.835</v>
      </c>
      <c r="U53" s="8">
        <v>2664.298</v>
      </c>
      <c r="V53" s="8">
        <v>12068.676</v>
      </c>
      <c r="W53" s="8">
        <v>14732.973</v>
      </c>
      <c r="X53" s="8">
        <v>-846.052</v>
      </c>
      <c r="Y53" s="8">
        <v>50</v>
      </c>
      <c r="Z53" s="8">
        <v>17281.096</v>
      </c>
      <c r="AA53" s="8">
        <v>736.586</v>
      </c>
      <c r="AB53" s="8">
        <v>1363.31</v>
      </c>
      <c r="AC53" s="8" t="s">
        <v>60</v>
      </c>
      <c r="AD53" s="9">
        <v>-3434.5156</v>
      </c>
      <c r="AE53" s="8">
        <v>0</v>
      </c>
      <c r="AF53" s="8">
        <v>0</v>
      </c>
      <c r="AG53" s="8">
        <v>0</v>
      </c>
      <c r="AH53" s="8">
        <v>0</v>
      </c>
      <c r="AI53" s="8">
        <v>0</v>
      </c>
      <c r="AJ53" s="8">
        <v>0</v>
      </c>
      <c r="AK53" s="8">
        <v>4282</v>
      </c>
      <c r="AL53" s="8">
        <v>21458.9</v>
      </c>
      <c r="AM53" s="8">
        <v>25740.9</v>
      </c>
      <c r="AN53" s="8">
        <v>23332.83</v>
      </c>
      <c r="AO53" s="8">
        <v>7567.45</v>
      </c>
      <c r="AP53" s="8">
        <v>15765.38</v>
      </c>
      <c r="AQ53" s="8">
        <v>0</v>
      </c>
      <c r="AR53" s="8">
        <v>0</v>
      </c>
      <c r="AS53" s="8"/>
      <c r="AT53" s="8"/>
      <c r="AU53" s="8">
        <v>198</v>
      </c>
      <c r="AV53" s="16">
        <v>275</v>
      </c>
      <c r="AW53" s="9">
        <v>0</v>
      </c>
      <c r="AX53" s="9">
        <v>0</v>
      </c>
      <c r="AY53" s="9">
        <v>330</v>
      </c>
      <c r="AZ53" s="20">
        <v>305</v>
      </c>
      <c r="BA53" s="9">
        <v>0</v>
      </c>
      <c r="BB53" s="9">
        <v>0</v>
      </c>
      <c r="BC53" s="8"/>
      <c r="BD53" s="8"/>
      <c r="BE53" s="24">
        <f t="shared" si="0"/>
        <v>0</v>
      </c>
      <c r="BF53" s="24">
        <f t="shared" ref="BF53:BH53" si="114">AH53</f>
        <v>0</v>
      </c>
      <c r="BG53" s="24">
        <f t="shared" si="114"/>
        <v>0</v>
      </c>
      <c r="BH53" s="24">
        <f t="shared" si="114"/>
        <v>0</v>
      </c>
      <c r="BI53" s="2">
        <f t="shared" si="5"/>
        <v>1</v>
      </c>
      <c r="BJ53" s="2">
        <f t="shared" si="6"/>
        <v>0</v>
      </c>
      <c r="BK53" s="2">
        <f t="shared" si="7"/>
        <v>1</v>
      </c>
      <c r="BL53" s="2">
        <f t="shared" si="8"/>
        <v>0</v>
      </c>
      <c r="BM53" s="23">
        <f t="shared" si="2"/>
        <v>0</v>
      </c>
      <c r="BN53" s="23">
        <f t="shared" ref="BN53:BP53" si="115">AE53</f>
        <v>0</v>
      </c>
      <c r="BO53" s="23">
        <f t="shared" si="115"/>
        <v>0</v>
      </c>
      <c r="BP53" s="23">
        <f t="shared" si="115"/>
        <v>0</v>
      </c>
      <c r="BQ53" s="2">
        <f t="shared" si="10"/>
        <v>1</v>
      </c>
      <c r="BR53" s="2">
        <f t="shared" si="11"/>
        <v>0</v>
      </c>
      <c r="BS53" s="2">
        <f t="shared" si="12"/>
        <v>1</v>
      </c>
      <c r="BT53" s="2">
        <f t="shared" si="13"/>
        <v>0</v>
      </c>
    </row>
    <row r="54" s="2" customFormat="1" spans="1:72">
      <c r="A54" s="8">
        <v>24688.53</v>
      </c>
      <c r="B54" s="8">
        <v>-6175</v>
      </c>
      <c r="C54" s="8">
        <v>19732.48</v>
      </c>
      <c r="D54" s="8">
        <v>12355.22</v>
      </c>
      <c r="E54" s="8">
        <v>0</v>
      </c>
      <c r="F54" s="9">
        <v>-5199</v>
      </c>
      <c r="G54" s="8">
        <v>0</v>
      </c>
      <c r="H54" s="8">
        <v>189.05</v>
      </c>
      <c r="I54" s="8">
        <v>0</v>
      </c>
      <c r="J54" s="8">
        <v>220.49</v>
      </c>
      <c r="K54" s="8">
        <v>271.1</v>
      </c>
      <c r="L54" s="8">
        <v>0</v>
      </c>
      <c r="M54" s="8">
        <v>500.73</v>
      </c>
      <c r="N54" s="8">
        <v>499.91</v>
      </c>
      <c r="O54" s="8">
        <v>268.7</v>
      </c>
      <c r="P54" s="8">
        <v>327.7</v>
      </c>
      <c r="Q54" s="8">
        <v>0</v>
      </c>
      <c r="R54" s="8">
        <v>105.14</v>
      </c>
      <c r="S54" s="8">
        <v>24515.553</v>
      </c>
      <c r="T54" s="8">
        <v>6312.644</v>
      </c>
      <c r="U54" s="8">
        <v>2233.504</v>
      </c>
      <c r="V54" s="8">
        <v>11864.422</v>
      </c>
      <c r="W54" s="8">
        <v>14097.926</v>
      </c>
      <c r="X54" s="8">
        <v>-958.766</v>
      </c>
      <c r="Y54" s="8">
        <v>49.971</v>
      </c>
      <c r="Z54" s="8">
        <v>17290.152</v>
      </c>
      <c r="AA54" s="8">
        <v>835.43</v>
      </c>
      <c r="AB54" s="8">
        <v>1363.43</v>
      </c>
      <c r="AC54" s="8" t="s">
        <v>60</v>
      </c>
      <c r="AD54" s="9">
        <v>-3426.6714</v>
      </c>
      <c r="AE54" s="8">
        <v>0</v>
      </c>
      <c r="AF54" s="8">
        <v>0</v>
      </c>
      <c r="AG54" s="8">
        <v>0</v>
      </c>
      <c r="AH54" s="8">
        <v>0</v>
      </c>
      <c r="AI54" s="8">
        <v>0</v>
      </c>
      <c r="AJ54" s="8">
        <v>0</v>
      </c>
      <c r="AK54" s="8">
        <v>4504</v>
      </c>
      <c r="AL54" s="8">
        <v>21421.9</v>
      </c>
      <c r="AM54" s="8">
        <v>25925.9</v>
      </c>
      <c r="AN54" s="8">
        <v>23266.51</v>
      </c>
      <c r="AO54" s="8">
        <v>7697.07</v>
      </c>
      <c r="AP54" s="8">
        <v>15569.44</v>
      </c>
      <c r="AQ54" s="8">
        <v>0</v>
      </c>
      <c r="AR54" s="8">
        <v>0</v>
      </c>
      <c r="AS54" s="8"/>
      <c r="AT54" s="8"/>
      <c r="AU54" s="8">
        <v>198</v>
      </c>
      <c r="AV54" s="16">
        <v>275</v>
      </c>
      <c r="AW54" s="9">
        <v>0</v>
      </c>
      <c r="AX54" s="9">
        <v>0</v>
      </c>
      <c r="AY54" s="9">
        <v>330</v>
      </c>
      <c r="AZ54" s="20">
        <v>305</v>
      </c>
      <c r="BA54" s="9">
        <v>0</v>
      </c>
      <c r="BB54" s="9">
        <v>0</v>
      </c>
      <c r="BC54" s="8"/>
      <c r="BD54" s="8"/>
      <c r="BE54" s="24">
        <f t="shared" si="0"/>
        <v>0</v>
      </c>
      <c r="BF54" s="24">
        <f t="shared" ref="BF54:BH54" si="116">AH54</f>
        <v>0</v>
      </c>
      <c r="BG54" s="24">
        <f t="shared" si="116"/>
        <v>0</v>
      </c>
      <c r="BH54" s="24">
        <f t="shared" si="116"/>
        <v>0</v>
      </c>
      <c r="BI54" s="2">
        <f t="shared" si="5"/>
        <v>1</v>
      </c>
      <c r="BJ54" s="2">
        <f t="shared" si="6"/>
        <v>0</v>
      </c>
      <c r="BK54" s="2">
        <f t="shared" si="7"/>
        <v>1</v>
      </c>
      <c r="BL54" s="2">
        <f t="shared" si="8"/>
        <v>0</v>
      </c>
      <c r="BM54" s="23">
        <f t="shared" si="2"/>
        <v>0</v>
      </c>
      <c r="BN54" s="23">
        <f t="shared" ref="BN54:BP54" si="117">AE54</f>
        <v>0</v>
      </c>
      <c r="BO54" s="23">
        <f t="shared" si="117"/>
        <v>0</v>
      </c>
      <c r="BP54" s="23">
        <f t="shared" si="117"/>
        <v>0</v>
      </c>
      <c r="BQ54" s="2">
        <f t="shared" si="10"/>
        <v>1</v>
      </c>
      <c r="BR54" s="2">
        <f t="shared" si="11"/>
        <v>0</v>
      </c>
      <c r="BS54" s="2">
        <f t="shared" si="12"/>
        <v>1</v>
      </c>
      <c r="BT54" s="2">
        <f t="shared" si="13"/>
        <v>0</v>
      </c>
    </row>
    <row r="55" s="2" customFormat="1" spans="1:72">
      <c r="A55" s="8">
        <v>24560.72</v>
      </c>
      <c r="B55" s="8">
        <v>-6199</v>
      </c>
      <c r="C55" s="8">
        <v>19728.69</v>
      </c>
      <c r="D55" s="8">
        <v>11941.66</v>
      </c>
      <c r="E55" s="8">
        <v>0</v>
      </c>
      <c r="F55" s="9">
        <v>-5200</v>
      </c>
      <c r="G55" s="8">
        <v>0</v>
      </c>
      <c r="H55" s="8">
        <v>189.05</v>
      </c>
      <c r="I55" s="8">
        <v>0</v>
      </c>
      <c r="J55" s="8">
        <v>220.26</v>
      </c>
      <c r="K55" s="8">
        <v>270.86</v>
      </c>
      <c r="L55" s="8">
        <v>0</v>
      </c>
      <c r="M55" s="8">
        <v>499.5</v>
      </c>
      <c r="N55" s="8">
        <v>499.09</v>
      </c>
      <c r="O55" s="8">
        <v>271.8</v>
      </c>
      <c r="P55" s="8">
        <v>329</v>
      </c>
      <c r="Q55" s="8">
        <v>0</v>
      </c>
      <c r="R55" s="8">
        <v>104.55</v>
      </c>
      <c r="S55" s="8">
        <v>24320.938</v>
      </c>
      <c r="T55" s="8">
        <v>6256.643</v>
      </c>
      <c r="U55" s="8">
        <v>2279.638</v>
      </c>
      <c r="V55" s="8">
        <v>11069.365</v>
      </c>
      <c r="W55" s="8">
        <v>13349.003</v>
      </c>
      <c r="X55" s="8">
        <v>-954.583</v>
      </c>
      <c r="Y55" s="8">
        <v>49.97</v>
      </c>
      <c r="Z55" s="8">
        <v>17249.344</v>
      </c>
      <c r="AA55" s="8">
        <v>799.203</v>
      </c>
      <c r="AB55" s="8">
        <v>1241.99</v>
      </c>
      <c r="AC55" s="8" t="s">
        <v>60</v>
      </c>
      <c r="AD55" s="9">
        <v>-3419.5276</v>
      </c>
      <c r="AE55" s="8">
        <v>0</v>
      </c>
      <c r="AF55" s="8">
        <v>0</v>
      </c>
      <c r="AG55" s="8">
        <v>0</v>
      </c>
      <c r="AH55" s="8">
        <v>0</v>
      </c>
      <c r="AI55" s="8">
        <v>0</v>
      </c>
      <c r="AJ55" s="8">
        <v>0</v>
      </c>
      <c r="AK55" s="8">
        <v>4484</v>
      </c>
      <c r="AL55" s="8">
        <v>21313.9</v>
      </c>
      <c r="AM55" s="8">
        <v>25797.9</v>
      </c>
      <c r="AN55" s="8">
        <v>23133.12</v>
      </c>
      <c r="AO55" s="8">
        <v>7832.55</v>
      </c>
      <c r="AP55" s="8">
        <v>15300.57</v>
      </c>
      <c r="AQ55" s="8">
        <v>0</v>
      </c>
      <c r="AR55" s="8">
        <v>0</v>
      </c>
      <c r="AS55" s="8"/>
      <c r="AT55" s="8"/>
      <c r="AU55" s="8">
        <v>198</v>
      </c>
      <c r="AV55" s="16">
        <v>275</v>
      </c>
      <c r="AW55" s="9">
        <v>0</v>
      </c>
      <c r="AX55" s="9">
        <v>0</v>
      </c>
      <c r="AY55" s="9">
        <v>330</v>
      </c>
      <c r="AZ55" s="20">
        <v>305</v>
      </c>
      <c r="BA55" s="9">
        <v>0</v>
      </c>
      <c r="BB55" s="9">
        <v>0</v>
      </c>
      <c r="BC55" s="8"/>
      <c r="BD55" s="8"/>
      <c r="BE55" s="24">
        <f t="shared" si="0"/>
        <v>0</v>
      </c>
      <c r="BF55" s="24">
        <f t="shared" ref="BF55:BH55" si="118">AH55</f>
        <v>0</v>
      </c>
      <c r="BG55" s="24">
        <f t="shared" si="118"/>
        <v>0</v>
      </c>
      <c r="BH55" s="24">
        <f t="shared" si="118"/>
        <v>0</v>
      </c>
      <c r="BI55" s="2">
        <f t="shared" si="5"/>
        <v>1</v>
      </c>
      <c r="BJ55" s="2">
        <f t="shared" si="6"/>
        <v>0</v>
      </c>
      <c r="BK55" s="2">
        <f t="shared" si="7"/>
        <v>1</v>
      </c>
      <c r="BL55" s="2">
        <f t="shared" si="8"/>
        <v>0</v>
      </c>
      <c r="BM55" s="23">
        <f t="shared" si="2"/>
        <v>0</v>
      </c>
      <c r="BN55" s="23">
        <f t="shared" ref="BN55:BP55" si="119">AE55</f>
        <v>0</v>
      </c>
      <c r="BO55" s="23">
        <f t="shared" si="119"/>
        <v>0</v>
      </c>
      <c r="BP55" s="23">
        <f t="shared" si="119"/>
        <v>0</v>
      </c>
      <c r="BQ55" s="2">
        <f t="shared" si="10"/>
        <v>1</v>
      </c>
      <c r="BR55" s="2">
        <f t="shared" si="11"/>
        <v>0</v>
      </c>
      <c r="BS55" s="2">
        <f t="shared" si="12"/>
        <v>1</v>
      </c>
      <c r="BT55" s="2">
        <f t="shared" si="13"/>
        <v>0</v>
      </c>
    </row>
    <row r="56" s="2" customFormat="1" spans="1:72">
      <c r="A56" s="8">
        <v>24280.73</v>
      </c>
      <c r="B56" s="8">
        <v>-6423.94</v>
      </c>
      <c r="C56" s="8">
        <v>19734.9</v>
      </c>
      <c r="D56" s="8">
        <v>11724.69</v>
      </c>
      <c r="E56" s="8">
        <v>0</v>
      </c>
      <c r="F56" s="9">
        <v>-5200</v>
      </c>
      <c r="G56" s="8">
        <v>0</v>
      </c>
      <c r="H56" s="8">
        <v>189.05</v>
      </c>
      <c r="I56" s="8">
        <v>0</v>
      </c>
      <c r="J56" s="8">
        <v>220.06</v>
      </c>
      <c r="K56" s="8">
        <v>271.33</v>
      </c>
      <c r="L56" s="8">
        <v>0</v>
      </c>
      <c r="M56" s="8">
        <v>499.91</v>
      </c>
      <c r="N56" s="8">
        <v>499.09</v>
      </c>
      <c r="O56" s="8">
        <v>271.3</v>
      </c>
      <c r="P56" s="8">
        <v>329.1</v>
      </c>
      <c r="Q56" s="8">
        <v>0</v>
      </c>
      <c r="R56" s="8">
        <v>105.35</v>
      </c>
      <c r="S56" s="8">
        <v>24283.092</v>
      </c>
      <c r="T56" s="8">
        <v>6576.705</v>
      </c>
      <c r="U56" s="8">
        <v>2314.344</v>
      </c>
      <c r="V56" s="8">
        <v>11071.357</v>
      </c>
      <c r="W56" s="8">
        <v>13385.701</v>
      </c>
      <c r="X56" s="8">
        <v>-949.283</v>
      </c>
      <c r="Y56" s="8">
        <v>49.992</v>
      </c>
      <c r="Z56" s="8">
        <v>17091.695</v>
      </c>
      <c r="AA56" s="8">
        <v>850.008</v>
      </c>
      <c r="AB56" s="8">
        <v>1239.91</v>
      </c>
      <c r="AC56" s="8" t="s">
        <v>60</v>
      </c>
      <c r="AD56" s="9">
        <v>-3426.8115</v>
      </c>
      <c r="AE56" s="8">
        <v>0</v>
      </c>
      <c r="AF56" s="8">
        <v>0</v>
      </c>
      <c r="AG56" s="8">
        <v>0</v>
      </c>
      <c r="AH56" s="8">
        <v>0</v>
      </c>
      <c r="AI56" s="8">
        <v>0</v>
      </c>
      <c r="AJ56" s="8">
        <v>0</v>
      </c>
      <c r="AK56" s="8">
        <v>4488</v>
      </c>
      <c r="AL56" s="8">
        <v>21313.9</v>
      </c>
      <c r="AM56" s="8">
        <v>25801.9</v>
      </c>
      <c r="AN56" s="8">
        <v>22919.71</v>
      </c>
      <c r="AO56" s="8">
        <v>7968.14</v>
      </c>
      <c r="AP56" s="8">
        <v>14951.57</v>
      </c>
      <c r="AQ56" s="8">
        <v>0</v>
      </c>
      <c r="AR56" s="8">
        <v>0</v>
      </c>
      <c r="AS56" s="8"/>
      <c r="AT56" s="8"/>
      <c r="AU56" s="8">
        <v>198</v>
      </c>
      <c r="AV56" s="16">
        <v>275</v>
      </c>
      <c r="AW56" s="9">
        <v>0</v>
      </c>
      <c r="AX56" s="9">
        <v>0</v>
      </c>
      <c r="AY56" s="9">
        <v>330</v>
      </c>
      <c r="AZ56" s="20">
        <v>305</v>
      </c>
      <c r="BA56" s="9">
        <v>0</v>
      </c>
      <c r="BB56" s="9">
        <v>0</v>
      </c>
      <c r="BC56" s="8"/>
      <c r="BD56" s="8"/>
      <c r="BE56" s="24">
        <f t="shared" si="0"/>
        <v>0</v>
      </c>
      <c r="BF56" s="24">
        <f t="shared" ref="BF56:BH56" si="120">AH56</f>
        <v>0</v>
      </c>
      <c r="BG56" s="24">
        <f t="shared" si="120"/>
        <v>0</v>
      </c>
      <c r="BH56" s="24">
        <f t="shared" si="120"/>
        <v>0</v>
      </c>
      <c r="BI56" s="2">
        <f t="shared" si="5"/>
        <v>1</v>
      </c>
      <c r="BJ56" s="2">
        <f t="shared" si="6"/>
        <v>0</v>
      </c>
      <c r="BK56" s="2">
        <f t="shared" si="7"/>
        <v>1</v>
      </c>
      <c r="BL56" s="2">
        <f t="shared" si="8"/>
        <v>0</v>
      </c>
      <c r="BM56" s="23">
        <f t="shared" si="2"/>
        <v>0</v>
      </c>
      <c r="BN56" s="23">
        <f t="shared" ref="BN56:BP56" si="121">AE56</f>
        <v>0</v>
      </c>
      <c r="BO56" s="23">
        <f t="shared" si="121"/>
        <v>0</v>
      </c>
      <c r="BP56" s="23">
        <f t="shared" si="121"/>
        <v>0</v>
      </c>
      <c r="BQ56" s="2">
        <f t="shared" si="10"/>
        <v>1</v>
      </c>
      <c r="BR56" s="2">
        <f t="shared" si="11"/>
        <v>0</v>
      </c>
      <c r="BS56" s="2">
        <f t="shared" si="12"/>
        <v>1</v>
      </c>
      <c r="BT56" s="2">
        <f t="shared" si="13"/>
        <v>0</v>
      </c>
    </row>
    <row r="57" s="2" customFormat="1" spans="1:72">
      <c r="A57" s="8">
        <v>24465.85</v>
      </c>
      <c r="B57" s="8">
        <v>-6072.7</v>
      </c>
      <c r="C57" s="8">
        <v>19735.54</v>
      </c>
      <c r="D57" s="8">
        <v>11459.24</v>
      </c>
      <c r="E57" s="8">
        <v>0</v>
      </c>
      <c r="F57" s="9">
        <v>-4700</v>
      </c>
      <c r="G57" s="8">
        <v>0</v>
      </c>
      <c r="H57" s="8">
        <v>190.77</v>
      </c>
      <c r="I57" s="8">
        <v>0</v>
      </c>
      <c r="J57" s="8">
        <v>219.92</v>
      </c>
      <c r="K57" s="8">
        <v>270.86</v>
      </c>
      <c r="L57" s="8">
        <v>0</v>
      </c>
      <c r="M57" s="8">
        <v>500.73</v>
      </c>
      <c r="N57" s="8">
        <v>500.32</v>
      </c>
      <c r="O57" s="8">
        <v>269.3</v>
      </c>
      <c r="P57" s="8">
        <v>327.9</v>
      </c>
      <c r="Q57" s="8">
        <v>0</v>
      </c>
      <c r="R57" s="8">
        <v>105.19</v>
      </c>
      <c r="S57" s="8">
        <v>24517.33</v>
      </c>
      <c r="T57" s="8">
        <v>6129.492</v>
      </c>
      <c r="U57" s="8">
        <v>2485.772</v>
      </c>
      <c r="V57" s="8">
        <v>11066.603</v>
      </c>
      <c r="W57" s="8">
        <v>13552.375</v>
      </c>
      <c r="X57" s="8">
        <v>-941.819</v>
      </c>
      <c r="Y57" s="8">
        <v>49.994</v>
      </c>
      <c r="Z57" s="8">
        <v>17304.938</v>
      </c>
      <c r="AA57" s="8">
        <v>684.551</v>
      </c>
      <c r="AB57" s="8">
        <v>1228.14</v>
      </c>
      <c r="AC57" s="8" t="s">
        <v>60</v>
      </c>
      <c r="AD57" s="9">
        <v>-2920.1577</v>
      </c>
      <c r="AE57" s="8">
        <v>0</v>
      </c>
      <c r="AF57" s="8">
        <v>0</v>
      </c>
      <c r="AG57" s="8">
        <v>0</v>
      </c>
      <c r="AH57" s="8">
        <v>0</v>
      </c>
      <c r="AI57" s="8">
        <v>0</v>
      </c>
      <c r="AJ57" s="8">
        <v>0</v>
      </c>
      <c r="AK57" s="8">
        <v>4472</v>
      </c>
      <c r="AL57" s="8">
        <v>21349.9</v>
      </c>
      <c r="AM57" s="8">
        <v>25821.9</v>
      </c>
      <c r="AN57" s="8">
        <v>22664.38</v>
      </c>
      <c r="AO57" s="8">
        <v>8108.32</v>
      </c>
      <c r="AP57" s="8">
        <v>14556.06</v>
      </c>
      <c r="AQ57" s="8">
        <v>0</v>
      </c>
      <c r="AR57" s="8">
        <v>0</v>
      </c>
      <c r="AS57" s="8"/>
      <c r="AT57" s="8"/>
      <c r="AU57" s="8">
        <v>198</v>
      </c>
      <c r="AV57" s="16">
        <v>275</v>
      </c>
      <c r="AW57" s="9">
        <v>0</v>
      </c>
      <c r="AX57" s="9">
        <v>0</v>
      </c>
      <c r="AY57" s="9">
        <v>330</v>
      </c>
      <c r="AZ57" s="20">
        <v>305</v>
      </c>
      <c r="BA57" s="9">
        <v>0</v>
      </c>
      <c r="BB57" s="9">
        <v>0</v>
      </c>
      <c r="BC57" s="8"/>
      <c r="BD57" s="8"/>
      <c r="BE57" s="24">
        <f t="shared" si="0"/>
        <v>0</v>
      </c>
      <c r="BF57" s="24">
        <f t="shared" ref="BF57:BH57" si="122">AH57</f>
        <v>0</v>
      </c>
      <c r="BG57" s="24">
        <f t="shared" si="122"/>
        <v>0</v>
      </c>
      <c r="BH57" s="24">
        <f t="shared" si="122"/>
        <v>0</v>
      </c>
      <c r="BI57" s="2">
        <f t="shared" si="5"/>
        <v>1</v>
      </c>
      <c r="BJ57" s="2">
        <f t="shared" si="6"/>
        <v>0</v>
      </c>
      <c r="BK57" s="2">
        <f t="shared" si="7"/>
        <v>1</v>
      </c>
      <c r="BL57" s="2">
        <f t="shared" si="8"/>
        <v>0</v>
      </c>
      <c r="BM57" s="23">
        <f t="shared" si="2"/>
        <v>0</v>
      </c>
      <c r="BN57" s="23">
        <f t="shared" ref="BN57:BP57" si="123">AE57</f>
        <v>0</v>
      </c>
      <c r="BO57" s="23">
        <f t="shared" si="123"/>
        <v>0</v>
      </c>
      <c r="BP57" s="23">
        <f t="shared" si="123"/>
        <v>0</v>
      </c>
      <c r="BQ57" s="2">
        <f t="shared" si="10"/>
        <v>1</v>
      </c>
      <c r="BR57" s="2">
        <f t="shared" si="11"/>
        <v>0</v>
      </c>
      <c r="BS57" s="2">
        <f t="shared" si="12"/>
        <v>1</v>
      </c>
      <c r="BT57" s="2">
        <f t="shared" si="13"/>
        <v>0</v>
      </c>
    </row>
    <row r="58" s="2" customFormat="1" spans="1:72">
      <c r="A58" s="8">
        <v>24594.93</v>
      </c>
      <c r="B58" s="8">
        <v>-6102.1</v>
      </c>
      <c r="C58" s="8">
        <v>19731.26</v>
      </c>
      <c r="D58" s="8">
        <v>11526.39</v>
      </c>
      <c r="E58" s="8">
        <v>0</v>
      </c>
      <c r="F58" s="9">
        <v>-4700</v>
      </c>
      <c r="G58" s="8">
        <v>0</v>
      </c>
      <c r="H58" s="8">
        <v>189.89</v>
      </c>
      <c r="I58" s="8">
        <v>0</v>
      </c>
      <c r="J58" s="8">
        <v>220.64</v>
      </c>
      <c r="K58" s="8">
        <v>271.33</v>
      </c>
      <c r="L58" s="8">
        <v>0</v>
      </c>
      <c r="M58" s="8">
        <v>500.73</v>
      </c>
      <c r="N58" s="8">
        <v>499.91</v>
      </c>
      <c r="O58" s="8">
        <v>270.4</v>
      </c>
      <c r="P58" s="8">
        <v>332.1</v>
      </c>
      <c r="Q58" s="8">
        <v>0</v>
      </c>
      <c r="R58" s="8">
        <v>105.56</v>
      </c>
      <c r="S58" s="8">
        <v>24751.197</v>
      </c>
      <c r="T58" s="8">
        <v>6086.627</v>
      </c>
      <c r="U58" s="8">
        <v>2858.728</v>
      </c>
      <c r="V58" s="8">
        <v>10950.535</v>
      </c>
      <c r="W58" s="8">
        <v>13809.263</v>
      </c>
      <c r="X58" s="8">
        <v>-935.054</v>
      </c>
      <c r="Y58" s="8">
        <v>49.962</v>
      </c>
      <c r="Z58" s="8">
        <v>17338.559</v>
      </c>
      <c r="AA58" s="8">
        <v>616.746</v>
      </c>
      <c r="AB58" s="8">
        <v>1222.19</v>
      </c>
      <c r="AC58" s="8" t="s">
        <v>60</v>
      </c>
      <c r="AD58" s="9">
        <v>-2916.796</v>
      </c>
      <c r="AE58" s="8">
        <v>0</v>
      </c>
      <c r="AF58" s="8">
        <v>0</v>
      </c>
      <c r="AG58" s="8">
        <v>0</v>
      </c>
      <c r="AH58" s="8">
        <v>0</v>
      </c>
      <c r="AI58" s="8">
        <v>0</v>
      </c>
      <c r="AJ58" s="8">
        <v>0</v>
      </c>
      <c r="AK58" s="8">
        <v>4456</v>
      </c>
      <c r="AL58" s="8">
        <v>21494.9</v>
      </c>
      <c r="AM58" s="8">
        <v>25950.9</v>
      </c>
      <c r="AN58" s="8">
        <v>22298.99</v>
      </c>
      <c r="AO58" s="8">
        <v>8228.69</v>
      </c>
      <c r="AP58" s="8">
        <v>14070.3</v>
      </c>
      <c r="AQ58" s="8">
        <v>0</v>
      </c>
      <c r="AR58" s="8">
        <v>0</v>
      </c>
      <c r="AS58" s="8"/>
      <c r="AT58" s="8"/>
      <c r="AU58" s="8">
        <v>198</v>
      </c>
      <c r="AV58" s="16">
        <v>275</v>
      </c>
      <c r="AW58" s="9">
        <v>0</v>
      </c>
      <c r="AX58" s="9">
        <v>0</v>
      </c>
      <c r="AY58" s="9">
        <v>330</v>
      </c>
      <c r="AZ58" s="20">
        <v>305</v>
      </c>
      <c r="BA58" s="9">
        <v>0</v>
      </c>
      <c r="BB58" s="9">
        <v>0</v>
      </c>
      <c r="BC58" s="8"/>
      <c r="BD58" s="8"/>
      <c r="BE58" s="24">
        <f t="shared" si="0"/>
        <v>0</v>
      </c>
      <c r="BF58" s="24">
        <f t="shared" ref="BF58:BH58" si="124">AH58</f>
        <v>0</v>
      </c>
      <c r="BG58" s="24">
        <f t="shared" si="124"/>
        <v>0</v>
      </c>
      <c r="BH58" s="24">
        <f t="shared" si="124"/>
        <v>0</v>
      </c>
      <c r="BI58" s="2">
        <f t="shared" si="5"/>
        <v>1</v>
      </c>
      <c r="BJ58" s="2">
        <f t="shared" si="6"/>
        <v>0</v>
      </c>
      <c r="BK58" s="2">
        <f t="shared" si="7"/>
        <v>1</v>
      </c>
      <c r="BL58" s="2">
        <f t="shared" si="8"/>
        <v>0</v>
      </c>
      <c r="BM58" s="23">
        <f t="shared" si="2"/>
        <v>0</v>
      </c>
      <c r="BN58" s="23">
        <f t="shared" ref="BN58:BP58" si="125">AE58</f>
        <v>0</v>
      </c>
      <c r="BO58" s="23">
        <f t="shared" si="125"/>
        <v>0</v>
      </c>
      <c r="BP58" s="23">
        <f t="shared" si="125"/>
        <v>0</v>
      </c>
      <c r="BQ58" s="2">
        <f t="shared" si="10"/>
        <v>1</v>
      </c>
      <c r="BR58" s="2">
        <f t="shared" si="11"/>
        <v>0</v>
      </c>
      <c r="BS58" s="2">
        <f t="shared" si="12"/>
        <v>1</v>
      </c>
      <c r="BT58" s="2">
        <f t="shared" si="13"/>
        <v>0</v>
      </c>
    </row>
    <row r="59" s="2" customFormat="1" spans="1:72">
      <c r="A59" s="8">
        <v>24967.54</v>
      </c>
      <c r="B59" s="8">
        <v>-6266.54</v>
      </c>
      <c r="C59" s="8">
        <v>19733.3</v>
      </c>
      <c r="D59" s="8">
        <v>12046.11</v>
      </c>
      <c r="E59" s="8">
        <v>0</v>
      </c>
      <c r="F59" s="9">
        <v>-4700</v>
      </c>
      <c r="G59" s="8">
        <v>0</v>
      </c>
      <c r="H59" s="8">
        <v>189.89</v>
      </c>
      <c r="I59" s="8">
        <v>0</v>
      </c>
      <c r="J59" s="8">
        <v>219.7</v>
      </c>
      <c r="K59" s="8">
        <v>271.1</v>
      </c>
      <c r="L59" s="8">
        <v>0</v>
      </c>
      <c r="M59" s="8">
        <v>500.32</v>
      </c>
      <c r="N59" s="8">
        <v>500.32</v>
      </c>
      <c r="O59" s="8">
        <v>259.3</v>
      </c>
      <c r="P59" s="8">
        <v>329.3</v>
      </c>
      <c r="Q59" s="8">
        <v>0</v>
      </c>
      <c r="R59" s="8">
        <v>105.08</v>
      </c>
      <c r="S59" s="8">
        <v>24829.645</v>
      </c>
      <c r="T59" s="8">
        <v>6293.292</v>
      </c>
      <c r="U59" s="8">
        <v>3831.642</v>
      </c>
      <c r="V59" s="8">
        <v>10537.369</v>
      </c>
      <c r="W59" s="8">
        <v>14369.011</v>
      </c>
      <c r="X59" s="8">
        <v>-931.269</v>
      </c>
      <c r="Y59" s="8">
        <v>50.013</v>
      </c>
      <c r="Z59" s="8">
        <v>17427.875</v>
      </c>
      <c r="AA59" s="8">
        <v>635.766</v>
      </c>
      <c r="AB59" s="8">
        <v>1232.89</v>
      </c>
      <c r="AC59" s="8" t="s">
        <v>60</v>
      </c>
      <c r="AD59" s="9">
        <v>-2931.3638</v>
      </c>
      <c r="AE59" s="8">
        <v>0</v>
      </c>
      <c r="AF59" s="8">
        <v>0</v>
      </c>
      <c r="AG59" s="8">
        <v>0</v>
      </c>
      <c r="AH59" s="8">
        <v>0</v>
      </c>
      <c r="AI59" s="8">
        <v>0</v>
      </c>
      <c r="AJ59" s="8">
        <v>0</v>
      </c>
      <c r="AK59" s="8">
        <v>4396</v>
      </c>
      <c r="AL59" s="8">
        <v>21675.9</v>
      </c>
      <c r="AM59" s="8">
        <v>26071.9</v>
      </c>
      <c r="AN59" s="8">
        <v>21837.97</v>
      </c>
      <c r="AO59" s="8">
        <v>8338.48</v>
      </c>
      <c r="AP59" s="8">
        <v>13499.49</v>
      </c>
      <c r="AQ59" s="8">
        <v>0</v>
      </c>
      <c r="AR59" s="8">
        <v>0</v>
      </c>
      <c r="AS59" s="8"/>
      <c r="AT59" s="8"/>
      <c r="AU59" s="8">
        <v>198</v>
      </c>
      <c r="AV59" s="16">
        <v>275</v>
      </c>
      <c r="AW59" s="9">
        <v>0</v>
      </c>
      <c r="AX59" s="9">
        <v>0</v>
      </c>
      <c r="AY59" s="9">
        <v>330</v>
      </c>
      <c r="AZ59" s="20">
        <v>305</v>
      </c>
      <c r="BA59" s="9">
        <v>0</v>
      </c>
      <c r="BB59" s="9">
        <v>0</v>
      </c>
      <c r="BC59" s="8"/>
      <c r="BD59" s="8"/>
      <c r="BE59" s="24">
        <f t="shared" si="0"/>
        <v>0</v>
      </c>
      <c r="BF59" s="24">
        <f t="shared" ref="BF59:BH59" si="126">AH59</f>
        <v>0</v>
      </c>
      <c r="BG59" s="24">
        <f t="shared" si="126"/>
        <v>0</v>
      </c>
      <c r="BH59" s="24">
        <f t="shared" si="126"/>
        <v>0</v>
      </c>
      <c r="BI59" s="2">
        <f t="shared" si="5"/>
        <v>1</v>
      </c>
      <c r="BJ59" s="2">
        <f t="shared" si="6"/>
        <v>0</v>
      </c>
      <c r="BK59" s="2">
        <f t="shared" si="7"/>
        <v>1</v>
      </c>
      <c r="BL59" s="2">
        <f t="shared" si="8"/>
        <v>0</v>
      </c>
      <c r="BM59" s="23">
        <f t="shared" si="2"/>
        <v>0</v>
      </c>
      <c r="BN59" s="23">
        <f t="shared" ref="BN59:BP59" si="127">AE59</f>
        <v>0</v>
      </c>
      <c r="BO59" s="23">
        <f t="shared" si="127"/>
        <v>0</v>
      </c>
      <c r="BP59" s="23">
        <f t="shared" si="127"/>
        <v>0</v>
      </c>
      <c r="BQ59" s="2">
        <f t="shared" si="10"/>
        <v>1</v>
      </c>
      <c r="BR59" s="2">
        <f t="shared" si="11"/>
        <v>0</v>
      </c>
      <c r="BS59" s="2">
        <f t="shared" si="12"/>
        <v>1</v>
      </c>
      <c r="BT59" s="2">
        <f t="shared" si="13"/>
        <v>0</v>
      </c>
    </row>
    <row r="60" s="2" customFormat="1" spans="1:72">
      <c r="A60" s="8">
        <v>25238.53</v>
      </c>
      <c r="B60" s="8">
        <v>-6448.9</v>
      </c>
      <c r="C60" s="8">
        <v>19735.72</v>
      </c>
      <c r="D60" s="8">
        <v>12499.8</v>
      </c>
      <c r="E60" s="8">
        <v>0</v>
      </c>
      <c r="F60" s="9">
        <v>-4700</v>
      </c>
      <c r="G60" s="8">
        <v>0</v>
      </c>
      <c r="H60" s="8">
        <v>189.89</v>
      </c>
      <c r="I60" s="8">
        <v>0</v>
      </c>
      <c r="J60" s="8">
        <v>220.18</v>
      </c>
      <c r="K60" s="8">
        <v>270.86</v>
      </c>
      <c r="L60" s="8">
        <v>0</v>
      </c>
      <c r="M60" s="8">
        <v>500.32</v>
      </c>
      <c r="N60" s="8">
        <v>499.5</v>
      </c>
      <c r="O60" s="8">
        <v>260.3</v>
      </c>
      <c r="P60" s="8">
        <v>328.6</v>
      </c>
      <c r="Q60" s="8">
        <v>0</v>
      </c>
      <c r="R60" s="8">
        <v>104.82</v>
      </c>
      <c r="S60" s="8">
        <v>24960.953</v>
      </c>
      <c r="T60" s="8">
        <v>6682.26</v>
      </c>
      <c r="U60" s="8">
        <v>4398.978</v>
      </c>
      <c r="V60" s="8">
        <v>10255.996</v>
      </c>
      <c r="W60" s="8">
        <v>14654.974</v>
      </c>
      <c r="X60" s="8">
        <v>-928.827</v>
      </c>
      <c r="Y60" s="8">
        <v>49.967</v>
      </c>
      <c r="Z60" s="8">
        <v>17332.791</v>
      </c>
      <c r="AA60" s="8">
        <v>614.326</v>
      </c>
      <c r="AB60" s="8">
        <v>1234.05</v>
      </c>
      <c r="AC60" s="8" t="s">
        <v>60</v>
      </c>
      <c r="AD60" s="9">
        <v>-2933.8853</v>
      </c>
      <c r="AE60" s="8">
        <v>0</v>
      </c>
      <c r="AF60" s="8">
        <v>0</v>
      </c>
      <c r="AG60" s="8">
        <v>0</v>
      </c>
      <c r="AH60" s="8">
        <v>0</v>
      </c>
      <c r="AI60" s="8">
        <v>0</v>
      </c>
      <c r="AJ60" s="8">
        <v>0</v>
      </c>
      <c r="AK60" s="8">
        <v>4294</v>
      </c>
      <c r="AL60" s="8">
        <v>21928.9</v>
      </c>
      <c r="AM60" s="8">
        <v>26222.9</v>
      </c>
      <c r="AN60" s="8">
        <v>21304.41</v>
      </c>
      <c r="AO60" s="8">
        <v>8444.62</v>
      </c>
      <c r="AP60" s="8">
        <v>12859.79</v>
      </c>
      <c r="AQ60" s="8">
        <v>0</v>
      </c>
      <c r="AR60" s="8">
        <v>0</v>
      </c>
      <c r="AS60" s="8"/>
      <c r="AT60" s="8"/>
      <c r="AU60" s="8">
        <v>198</v>
      </c>
      <c r="AV60" s="16">
        <v>275</v>
      </c>
      <c r="AW60" s="9">
        <v>0</v>
      </c>
      <c r="AX60" s="9">
        <v>0</v>
      </c>
      <c r="AY60" s="9">
        <v>330</v>
      </c>
      <c r="AZ60" s="20">
        <v>305</v>
      </c>
      <c r="BA60" s="9">
        <v>0</v>
      </c>
      <c r="BB60" s="9">
        <v>0</v>
      </c>
      <c r="BC60" s="8"/>
      <c r="BD60" s="8"/>
      <c r="BE60" s="24">
        <f t="shared" si="0"/>
        <v>0</v>
      </c>
      <c r="BF60" s="24">
        <f t="shared" ref="BF60:BH60" si="128">AH60</f>
        <v>0</v>
      </c>
      <c r="BG60" s="24">
        <f t="shared" si="128"/>
        <v>0</v>
      </c>
      <c r="BH60" s="24">
        <f t="shared" si="128"/>
        <v>0</v>
      </c>
      <c r="BI60" s="2">
        <f t="shared" si="5"/>
        <v>1</v>
      </c>
      <c r="BJ60" s="2">
        <f t="shared" si="6"/>
        <v>0</v>
      </c>
      <c r="BK60" s="2">
        <f t="shared" si="7"/>
        <v>1</v>
      </c>
      <c r="BL60" s="2">
        <f t="shared" si="8"/>
        <v>0</v>
      </c>
      <c r="BM60" s="23">
        <f t="shared" si="2"/>
        <v>0</v>
      </c>
      <c r="BN60" s="23">
        <f t="shared" ref="BN60:BP60" si="129">AE60</f>
        <v>0</v>
      </c>
      <c r="BO60" s="23">
        <f t="shared" si="129"/>
        <v>0</v>
      </c>
      <c r="BP60" s="23">
        <f t="shared" si="129"/>
        <v>0</v>
      </c>
      <c r="BQ60" s="2">
        <f t="shared" si="10"/>
        <v>1</v>
      </c>
      <c r="BR60" s="2">
        <f t="shared" si="11"/>
        <v>0</v>
      </c>
      <c r="BS60" s="2">
        <f t="shared" si="12"/>
        <v>1</v>
      </c>
      <c r="BT60" s="2">
        <f t="shared" si="13"/>
        <v>0</v>
      </c>
    </row>
    <row r="61" s="2" customFormat="1" spans="1:72">
      <c r="A61" s="8">
        <v>25423.77</v>
      </c>
      <c r="B61" s="8">
        <v>-5893.5</v>
      </c>
      <c r="C61" s="8">
        <v>19834.35</v>
      </c>
      <c r="D61" s="8">
        <v>12021.32</v>
      </c>
      <c r="E61" s="8">
        <v>0</v>
      </c>
      <c r="F61" s="9">
        <v>-4700</v>
      </c>
      <c r="G61" s="8">
        <v>0</v>
      </c>
      <c r="H61" s="8">
        <v>190.77</v>
      </c>
      <c r="I61" s="8">
        <v>0</v>
      </c>
      <c r="J61" s="8">
        <v>220.34</v>
      </c>
      <c r="K61" s="8">
        <v>271.1</v>
      </c>
      <c r="L61" s="8">
        <v>0</v>
      </c>
      <c r="M61" s="8">
        <v>500.32</v>
      </c>
      <c r="N61" s="8">
        <v>499.5</v>
      </c>
      <c r="O61" s="8">
        <v>260.1</v>
      </c>
      <c r="P61" s="8">
        <v>327.6</v>
      </c>
      <c r="Q61" s="8">
        <v>0</v>
      </c>
      <c r="R61" s="8">
        <v>104.87</v>
      </c>
      <c r="S61" s="8">
        <v>25354.775</v>
      </c>
      <c r="T61" s="8">
        <v>5698.337</v>
      </c>
      <c r="U61" s="8">
        <v>4485.004</v>
      </c>
      <c r="V61" s="8">
        <v>9833.872</v>
      </c>
      <c r="W61" s="8">
        <v>14318.876</v>
      </c>
      <c r="X61" s="8">
        <v>-930.64</v>
      </c>
      <c r="Y61" s="8">
        <v>50.033</v>
      </c>
      <c r="Z61" s="8">
        <v>17957.996</v>
      </c>
      <c r="AA61" s="8">
        <v>640.973</v>
      </c>
      <c r="AB61" s="8">
        <v>1233.6</v>
      </c>
      <c r="AC61" s="8" t="s">
        <v>60</v>
      </c>
      <c r="AD61" s="9">
        <v>-2939.0679</v>
      </c>
      <c r="AE61" s="8">
        <v>0</v>
      </c>
      <c r="AF61" s="8">
        <v>0</v>
      </c>
      <c r="AG61" s="8">
        <v>0</v>
      </c>
      <c r="AH61" s="8">
        <v>0</v>
      </c>
      <c r="AI61" s="8">
        <v>0</v>
      </c>
      <c r="AJ61" s="8">
        <v>0</v>
      </c>
      <c r="AK61" s="8">
        <v>4217</v>
      </c>
      <c r="AL61" s="8">
        <v>22181.9</v>
      </c>
      <c r="AM61" s="8">
        <v>26398.9</v>
      </c>
      <c r="AN61" s="8">
        <v>20720.27</v>
      </c>
      <c r="AO61" s="8">
        <v>8580.7</v>
      </c>
      <c r="AP61" s="8">
        <v>12139.57</v>
      </c>
      <c r="AQ61" s="8">
        <v>0</v>
      </c>
      <c r="AR61" s="8">
        <v>0</v>
      </c>
      <c r="AS61" s="8"/>
      <c r="AT61" s="8"/>
      <c r="AU61" s="8">
        <v>198</v>
      </c>
      <c r="AV61" s="16">
        <v>275</v>
      </c>
      <c r="AW61" s="9">
        <v>0</v>
      </c>
      <c r="AX61" s="9">
        <v>0</v>
      </c>
      <c r="AY61" s="9">
        <v>330</v>
      </c>
      <c r="AZ61" s="20">
        <v>305</v>
      </c>
      <c r="BA61" s="9">
        <v>0</v>
      </c>
      <c r="BB61" s="9">
        <v>0</v>
      </c>
      <c r="BC61" s="8"/>
      <c r="BD61" s="8"/>
      <c r="BE61" s="24">
        <f t="shared" si="0"/>
        <v>0</v>
      </c>
      <c r="BF61" s="24">
        <f t="shared" ref="BF61:BH61" si="130">AH61</f>
        <v>0</v>
      </c>
      <c r="BG61" s="24">
        <f t="shared" si="130"/>
        <v>0</v>
      </c>
      <c r="BH61" s="24">
        <f t="shared" si="130"/>
        <v>0</v>
      </c>
      <c r="BI61" s="2">
        <f t="shared" si="5"/>
        <v>1</v>
      </c>
      <c r="BJ61" s="2">
        <f t="shared" si="6"/>
        <v>0</v>
      </c>
      <c r="BK61" s="2">
        <f t="shared" si="7"/>
        <v>1</v>
      </c>
      <c r="BL61" s="2">
        <f t="shared" si="8"/>
        <v>0</v>
      </c>
      <c r="BM61" s="23">
        <f t="shared" si="2"/>
        <v>0</v>
      </c>
      <c r="BN61" s="23">
        <f t="shared" ref="BN61:BP61" si="131">AE61</f>
        <v>0</v>
      </c>
      <c r="BO61" s="23">
        <f t="shared" si="131"/>
        <v>0</v>
      </c>
      <c r="BP61" s="23">
        <f t="shared" si="131"/>
        <v>0</v>
      </c>
      <c r="BQ61" s="2">
        <f t="shared" si="10"/>
        <v>1</v>
      </c>
      <c r="BR61" s="2">
        <f t="shared" si="11"/>
        <v>0</v>
      </c>
      <c r="BS61" s="2">
        <f t="shared" si="12"/>
        <v>1</v>
      </c>
      <c r="BT61" s="2">
        <f t="shared" si="13"/>
        <v>0</v>
      </c>
    </row>
    <row r="62" s="2" customFormat="1" spans="1:72">
      <c r="A62" s="8">
        <v>26009.14</v>
      </c>
      <c r="B62" s="8">
        <v>-6010.59</v>
      </c>
      <c r="C62" s="8">
        <v>19959.38</v>
      </c>
      <c r="D62" s="8">
        <v>12390.45</v>
      </c>
      <c r="E62" s="8">
        <v>0</v>
      </c>
      <c r="F62" s="9">
        <v>-4699</v>
      </c>
      <c r="G62" s="8">
        <v>0</v>
      </c>
      <c r="H62" s="8">
        <v>189.89</v>
      </c>
      <c r="I62" s="8">
        <v>0</v>
      </c>
      <c r="J62" s="8">
        <v>219.66</v>
      </c>
      <c r="K62" s="8">
        <v>271.1</v>
      </c>
      <c r="L62" s="8">
        <v>0</v>
      </c>
      <c r="M62" s="8">
        <v>500.73</v>
      </c>
      <c r="N62" s="8">
        <v>499.91</v>
      </c>
      <c r="O62" s="8">
        <v>267.9</v>
      </c>
      <c r="P62" s="8">
        <v>327.8</v>
      </c>
      <c r="Q62" s="8">
        <v>0</v>
      </c>
      <c r="R62" s="8">
        <v>104.66</v>
      </c>
      <c r="S62" s="8">
        <v>25683.934</v>
      </c>
      <c r="T62" s="8">
        <v>6032.552</v>
      </c>
      <c r="U62" s="8">
        <v>5684.526</v>
      </c>
      <c r="V62" s="8">
        <v>8870.458</v>
      </c>
      <c r="W62" s="8">
        <v>14554.985</v>
      </c>
      <c r="X62" s="8">
        <v>-916.186</v>
      </c>
      <c r="Y62" s="8">
        <v>49.983</v>
      </c>
      <c r="Z62" s="8">
        <v>17739.297</v>
      </c>
      <c r="AA62" s="8">
        <v>798.74</v>
      </c>
      <c r="AB62" s="8">
        <v>1226.47</v>
      </c>
      <c r="AC62" s="8" t="s">
        <v>60</v>
      </c>
      <c r="AD62" s="9">
        <v>-2930.6633</v>
      </c>
      <c r="AE62" s="8">
        <v>0</v>
      </c>
      <c r="AF62" s="8">
        <v>0</v>
      </c>
      <c r="AG62" s="8">
        <v>0</v>
      </c>
      <c r="AH62" s="8">
        <v>0</v>
      </c>
      <c r="AI62" s="8">
        <v>0</v>
      </c>
      <c r="AJ62" s="8">
        <v>0</v>
      </c>
      <c r="AK62" s="8">
        <v>4127</v>
      </c>
      <c r="AL62" s="8">
        <v>22506.9</v>
      </c>
      <c r="AM62" s="8">
        <v>26633.9</v>
      </c>
      <c r="AN62" s="8">
        <v>20009.19</v>
      </c>
      <c r="AO62" s="8">
        <v>8662.04</v>
      </c>
      <c r="AP62" s="8">
        <v>11347.15</v>
      </c>
      <c r="AQ62" s="8">
        <v>0</v>
      </c>
      <c r="AR62" s="8">
        <v>0</v>
      </c>
      <c r="AS62" s="8"/>
      <c r="AT62" s="8"/>
      <c r="AU62" s="8">
        <v>198</v>
      </c>
      <c r="AV62" s="16">
        <v>275</v>
      </c>
      <c r="AW62" s="9">
        <v>0</v>
      </c>
      <c r="AX62" s="9">
        <v>0</v>
      </c>
      <c r="AY62" s="9">
        <v>330</v>
      </c>
      <c r="AZ62" s="20">
        <v>305</v>
      </c>
      <c r="BA62" s="9">
        <v>0</v>
      </c>
      <c r="BB62" s="9">
        <v>0</v>
      </c>
      <c r="BC62" s="8"/>
      <c r="BD62" s="8"/>
      <c r="BE62" s="24">
        <f t="shared" si="0"/>
        <v>0</v>
      </c>
      <c r="BF62" s="24">
        <f t="shared" ref="BF62:BH62" si="132">AH62</f>
        <v>0</v>
      </c>
      <c r="BG62" s="24">
        <f t="shared" si="132"/>
        <v>0</v>
      </c>
      <c r="BH62" s="24">
        <f t="shared" si="132"/>
        <v>0</v>
      </c>
      <c r="BI62" s="2">
        <f t="shared" si="5"/>
        <v>1</v>
      </c>
      <c r="BJ62" s="2">
        <f t="shared" si="6"/>
        <v>0</v>
      </c>
      <c r="BK62" s="2">
        <f t="shared" si="7"/>
        <v>1</v>
      </c>
      <c r="BL62" s="2">
        <f t="shared" si="8"/>
        <v>0</v>
      </c>
      <c r="BM62" s="23">
        <f t="shared" si="2"/>
        <v>0</v>
      </c>
      <c r="BN62" s="23">
        <f t="shared" ref="BN62:BP62" si="133">AE62</f>
        <v>0</v>
      </c>
      <c r="BO62" s="23">
        <f t="shared" si="133"/>
        <v>0</v>
      </c>
      <c r="BP62" s="23">
        <f t="shared" si="133"/>
        <v>0</v>
      </c>
      <c r="BQ62" s="2">
        <f t="shared" si="10"/>
        <v>1</v>
      </c>
      <c r="BR62" s="2">
        <f t="shared" si="11"/>
        <v>0</v>
      </c>
      <c r="BS62" s="2">
        <f t="shared" si="12"/>
        <v>1</v>
      </c>
      <c r="BT62" s="2">
        <f t="shared" si="13"/>
        <v>0</v>
      </c>
    </row>
    <row r="63" s="2" customFormat="1" spans="1:72">
      <c r="A63" s="8">
        <v>26159.24</v>
      </c>
      <c r="B63" s="8">
        <v>-6109.23</v>
      </c>
      <c r="C63" s="8">
        <v>19995.3</v>
      </c>
      <c r="D63" s="8">
        <v>12589.37</v>
      </c>
      <c r="E63" s="8">
        <v>0</v>
      </c>
      <c r="F63" s="9">
        <v>-4700</v>
      </c>
      <c r="G63" s="8">
        <v>0</v>
      </c>
      <c r="H63" s="8">
        <v>189.89</v>
      </c>
      <c r="I63" s="8">
        <v>0</v>
      </c>
      <c r="J63" s="8">
        <v>220.36</v>
      </c>
      <c r="K63" s="8">
        <v>270.4</v>
      </c>
      <c r="L63" s="8">
        <v>0</v>
      </c>
      <c r="M63" s="8">
        <v>500.32</v>
      </c>
      <c r="N63" s="8">
        <v>499.5</v>
      </c>
      <c r="O63" s="8">
        <v>262.6</v>
      </c>
      <c r="P63" s="8">
        <v>328.4</v>
      </c>
      <c r="Q63" s="8">
        <v>0</v>
      </c>
      <c r="R63" s="8">
        <v>105.45</v>
      </c>
      <c r="S63" s="8">
        <v>26010.004</v>
      </c>
      <c r="T63" s="8">
        <v>6242.506</v>
      </c>
      <c r="U63" s="8">
        <v>6645.638</v>
      </c>
      <c r="V63" s="8">
        <v>7887.865</v>
      </c>
      <c r="W63" s="8">
        <v>14533.503</v>
      </c>
      <c r="X63" s="8">
        <v>-631.649</v>
      </c>
      <c r="Y63" s="8">
        <v>49.972</v>
      </c>
      <c r="Z63" s="8">
        <v>17545.52</v>
      </c>
      <c r="AA63" s="8">
        <v>921.109</v>
      </c>
      <c r="AB63" s="8">
        <v>1230.2</v>
      </c>
      <c r="AC63" s="8" t="s">
        <v>60</v>
      </c>
      <c r="AD63" s="9">
        <v>-2928.9827</v>
      </c>
      <c r="AE63" s="8">
        <v>0</v>
      </c>
      <c r="AF63" s="8">
        <v>0</v>
      </c>
      <c r="AG63" s="8">
        <v>0</v>
      </c>
      <c r="AH63" s="8">
        <v>0</v>
      </c>
      <c r="AI63" s="8">
        <v>0</v>
      </c>
      <c r="AJ63" s="8">
        <v>0</v>
      </c>
      <c r="AK63" s="8">
        <v>3916</v>
      </c>
      <c r="AL63" s="8">
        <v>22795.9</v>
      </c>
      <c r="AM63" s="8">
        <v>26711.9</v>
      </c>
      <c r="AN63" s="8">
        <v>19189.24</v>
      </c>
      <c r="AO63" s="8">
        <v>8735.92</v>
      </c>
      <c r="AP63" s="8">
        <v>10453.32</v>
      </c>
      <c r="AQ63" s="8">
        <v>0</v>
      </c>
      <c r="AR63" s="8">
        <v>0</v>
      </c>
      <c r="AS63" s="8"/>
      <c r="AT63" s="8"/>
      <c r="AU63" s="8">
        <v>198</v>
      </c>
      <c r="AV63" s="16">
        <v>275</v>
      </c>
      <c r="AW63" s="9">
        <v>0</v>
      </c>
      <c r="AX63" s="9">
        <v>0</v>
      </c>
      <c r="AY63" s="9">
        <v>330</v>
      </c>
      <c r="AZ63" s="20">
        <v>305</v>
      </c>
      <c r="BA63" s="9">
        <v>0</v>
      </c>
      <c r="BB63" s="9">
        <v>0</v>
      </c>
      <c r="BC63" s="8"/>
      <c r="BD63" s="8"/>
      <c r="BE63" s="24">
        <f t="shared" si="0"/>
        <v>0</v>
      </c>
      <c r="BF63" s="24">
        <f t="shared" ref="BF63:BH63" si="134">AH63</f>
        <v>0</v>
      </c>
      <c r="BG63" s="24">
        <f t="shared" si="134"/>
        <v>0</v>
      </c>
      <c r="BH63" s="24">
        <f t="shared" si="134"/>
        <v>0</v>
      </c>
      <c r="BI63" s="2">
        <f t="shared" si="5"/>
        <v>1</v>
      </c>
      <c r="BJ63" s="2">
        <f t="shared" si="6"/>
        <v>0</v>
      </c>
      <c r="BK63" s="2">
        <f t="shared" si="7"/>
        <v>1</v>
      </c>
      <c r="BL63" s="2">
        <f t="shared" si="8"/>
        <v>0</v>
      </c>
      <c r="BM63" s="23">
        <f t="shared" si="2"/>
        <v>0</v>
      </c>
      <c r="BN63" s="23">
        <f t="shared" ref="BN63:BP63" si="135">AE63</f>
        <v>0</v>
      </c>
      <c r="BO63" s="23">
        <f t="shared" si="135"/>
        <v>0</v>
      </c>
      <c r="BP63" s="23">
        <f t="shared" si="135"/>
        <v>0</v>
      </c>
      <c r="BQ63" s="2">
        <f t="shared" si="10"/>
        <v>1</v>
      </c>
      <c r="BR63" s="2">
        <f t="shared" si="11"/>
        <v>0</v>
      </c>
      <c r="BS63" s="2">
        <f t="shared" si="12"/>
        <v>1</v>
      </c>
      <c r="BT63" s="2">
        <f t="shared" si="13"/>
        <v>0</v>
      </c>
    </row>
    <row r="64" s="2" customFormat="1" spans="1:72">
      <c r="A64" s="8">
        <v>26551.59</v>
      </c>
      <c r="B64" s="8">
        <v>-6106.18</v>
      </c>
      <c r="C64" s="8">
        <v>19983.96</v>
      </c>
      <c r="D64" s="8">
        <v>12688.76</v>
      </c>
      <c r="E64" s="8">
        <v>0</v>
      </c>
      <c r="F64" s="9">
        <v>-4699</v>
      </c>
      <c r="G64" s="8">
        <v>0</v>
      </c>
      <c r="H64" s="8">
        <v>190.77</v>
      </c>
      <c r="I64" s="8">
        <v>0</v>
      </c>
      <c r="J64" s="8">
        <v>220.19</v>
      </c>
      <c r="K64" s="8">
        <v>270.86</v>
      </c>
      <c r="L64" s="8">
        <v>0</v>
      </c>
      <c r="M64" s="8">
        <v>499.91</v>
      </c>
      <c r="N64" s="8">
        <v>499.09</v>
      </c>
      <c r="O64" s="8">
        <v>264.2</v>
      </c>
      <c r="P64" s="8">
        <v>328.9</v>
      </c>
      <c r="Q64" s="8">
        <v>0</v>
      </c>
      <c r="R64" s="8">
        <v>104.98</v>
      </c>
      <c r="S64" s="8">
        <v>26457.95</v>
      </c>
      <c r="T64" s="8">
        <v>6031.646</v>
      </c>
      <c r="U64" s="8">
        <v>7295.997</v>
      </c>
      <c r="V64" s="8">
        <v>6797.257</v>
      </c>
      <c r="W64" s="8">
        <v>14093.254</v>
      </c>
      <c r="X64" s="8">
        <v>215.578</v>
      </c>
      <c r="Y64" s="8">
        <v>50.002</v>
      </c>
      <c r="Z64" s="8">
        <v>17646.121</v>
      </c>
      <c r="AA64" s="8">
        <v>832.022</v>
      </c>
      <c r="AB64" s="8">
        <v>1241.32</v>
      </c>
      <c r="AC64" s="8" t="s">
        <v>60</v>
      </c>
      <c r="AD64" s="9">
        <v>-2928.9824</v>
      </c>
      <c r="AE64" s="8">
        <v>0</v>
      </c>
      <c r="AF64" s="8">
        <v>0</v>
      </c>
      <c r="AG64" s="8">
        <v>0</v>
      </c>
      <c r="AH64" s="8">
        <v>0</v>
      </c>
      <c r="AI64" s="8">
        <v>0</v>
      </c>
      <c r="AJ64" s="8">
        <v>0</v>
      </c>
      <c r="AK64" s="8">
        <v>3757</v>
      </c>
      <c r="AL64" s="8">
        <v>23157.9</v>
      </c>
      <c r="AM64" s="8">
        <v>26914.9</v>
      </c>
      <c r="AN64" s="8">
        <v>18293.54</v>
      </c>
      <c r="AO64" s="8">
        <v>8811.39</v>
      </c>
      <c r="AP64" s="8">
        <v>9482.15</v>
      </c>
      <c r="AQ64" s="8">
        <v>0</v>
      </c>
      <c r="AR64" s="8">
        <v>0</v>
      </c>
      <c r="AS64" s="8"/>
      <c r="AT64" s="8"/>
      <c r="AU64" s="8">
        <v>198</v>
      </c>
      <c r="AV64" s="16">
        <v>275</v>
      </c>
      <c r="AW64" s="9">
        <v>0</v>
      </c>
      <c r="AX64" s="9">
        <v>0</v>
      </c>
      <c r="AY64" s="9">
        <v>330</v>
      </c>
      <c r="AZ64" s="20">
        <v>305</v>
      </c>
      <c r="BA64" s="9">
        <v>0</v>
      </c>
      <c r="BB64" s="9">
        <v>0</v>
      </c>
      <c r="BC64" s="8"/>
      <c r="BD64" s="8"/>
      <c r="BE64" s="24">
        <f t="shared" si="0"/>
        <v>0</v>
      </c>
      <c r="BF64" s="24">
        <f t="shared" ref="BF64:BH64" si="136">AH64</f>
        <v>0</v>
      </c>
      <c r="BG64" s="24">
        <f t="shared" si="136"/>
        <v>0</v>
      </c>
      <c r="BH64" s="24">
        <f t="shared" si="136"/>
        <v>0</v>
      </c>
      <c r="BI64" s="2">
        <f t="shared" si="5"/>
        <v>1</v>
      </c>
      <c r="BJ64" s="2">
        <f t="shared" si="6"/>
        <v>0</v>
      </c>
      <c r="BK64" s="2">
        <f t="shared" si="7"/>
        <v>1</v>
      </c>
      <c r="BL64" s="2">
        <f t="shared" si="8"/>
        <v>0</v>
      </c>
      <c r="BM64" s="23">
        <f t="shared" si="2"/>
        <v>0</v>
      </c>
      <c r="BN64" s="23">
        <f t="shared" ref="BN64:BP64" si="137">AE64</f>
        <v>0</v>
      </c>
      <c r="BO64" s="23">
        <f t="shared" si="137"/>
        <v>0</v>
      </c>
      <c r="BP64" s="23">
        <f t="shared" si="137"/>
        <v>0</v>
      </c>
      <c r="BQ64" s="2">
        <f t="shared" si="10"/>
        <v>1</v>
      </c>
      <c r="BR64" s="2">
        <f t="shared" si="11"/>
        <v>0</v>
      </c>
      <c r="BS64" s="2">
        <f t="shared" si="12"/>
        <v>1</v>
      </c>
      <c r="BT64" s="2">
        <f t="shared" si="13"/>
        <v>0</v>
      </c>
    </row>
    <row r="65" s="2" customFormat="1" spans="1:72">
      <c r="A65" s="8">
        <v>26929.97</v>
      </c>
      <c r="B65" s="8">
        <v>-6607.49</v>
      </c>
      <c r="C65" s="8">
        <v>20033.02</v>
      </c>
      <c r="D65" s="8">
        <v>12643.55</v>
      </c>
      <c r="E65" s="8">
        <v>0</v>
      </c>
      <c r="F65" s="9">
        <v>-5200</v>
      </c>
      <c r="G65" s="8">
        <v>0</v>
      </c>
      <c r="H65" s="8">
        <v>191.61</v>
      </c>
      <c r="I65" s="8">
        <v>0</v>
      </c>
      <c r="J65" s="8">
        <v>220.11</v>
      </c>
      <c r="K65" s="8">
        <v>271.1</v>
      </c>
      <c r="L65" s="8">
        <v>0</v>
      </c>
      <c r="M65" s="8">
        <v>500.32</v>
      </c>
      <c r="N65" s="8">
        <v>500.32</v>
      </c>
      <c r="O65" s="8">
        <v>268.5</v>
      </c>
      <c r="P65" s="8">
        <v>331.3</v>
      </c>
      <c r="Q65" s="8">
        <v>0</v>
      </c>
      <c r="R65" s="8">
        <v>105.19</v>
      </c>
      <c r="S65" s="8">
        <v>26514.434</v>
      </c>
      <c r="T65" s="8">
        <v>6951.762</v>
      </c>
      <c r="U65" s="8">
        <v>8543.317</v>
      </c>
      <c r="V65" s="8">
        <v>6177.312</v>
      </c>
      <c r="W65" s="8">
        <v>14720.629</v>
      </c>
      <c r="X65" s="8">
        <v>216.145</v>
      </c>
      <c r="Y65" s="8">
        <v>50.028</v>
      </c>
      <c r="Z65" s="8">
        <v>17448.209</v>
      </c>
      <c r="AA65" s="8">
        <v>971.75</v>
      </c>
      <c r="AB65" s="8">
        <v>1247.95</v>
      </c>
      <c r="AC65" s="8" t="s">
        <v>60</v>
      </c>
      <c r="AD65" s="9">
        <v>-3429.333</v>
      </c>
      <c r="AE65" s="8">
        <v>0</v>
      </c>
      <c r="AF65" s="8">
        <v>0</v>
      </c>
      <c r="AG65" s="8">
        <v>0</v>
      </c>
      <c r="AH65" s="8">
        <v>0</v>
      </c>
      <c r="AI65" s="8">
        <v>0</v>
      </c>
      <c r="AJ65" s="8">
        <v>0</v>
      </c>
      <c r="AK65" s="8">
        <v>3545</v>
      </c>
      <c r="AL65" s="8">
        <v>23518.9</v>
      </c>
      <c r="AM65" s="8">
        <v>27063.9</v>
      </c>
      <c r="AN65" s="8">
        <v>17378.24</v>
      </c>
      <c r="AO65" s="8">
        <v>8916.74</v>
      </c>
      <c r="AP65" s="8">
        <v>8461.5</v>
      </c>
      <c r="AQ65" s="8">
        <v>0</v>
      </c>
      <c r="AR65" s="8">
        <v>0</v>
      </c>
      <c r="AS65" s="8"/>
      <c r="AT65" s="8"/>
      <c r="AU65" s="8">
        <v>198</v>
      </c>
      <c r="AV65" s="16">
        <v>275</v>
      </c>
      <c r="AW65" s="9">
        <v>0</v>
      </c>
      <c r="AX65" s="9">
        <v>0</v>
      </c>
      <c r="AY65" s="9">
        <v>330</v>
      </c>
      <c r="AZ65" s="20">
        <v>305</v>
      </c>
      <c r="BA65" s="9">
        <v>0</v>
      </c>
      <c r="BB65" s="9">
        <v>0</v>
      </c>
      <c r="BC65" s="8"/>
      <c r="BD65" s="8"/>
      <c r="BE65" s="24">
        <f t="shared" ref="BE65:BE97" si="138">AW65</f>
        <v>0</v>
      </c>
      <c r="BF65" s="24">
        <f t="shared" ref="BF65:BH65" si="139">AH65</f>
        <v>0</v>
      </c>
      <c r="BG65" s="24">
        <f t="shared" si="139"/>
        <v>0</v>
      </c>
      <c r="BH65" s="24">
        <f t="shared" si="139"/>
        <v>0</v>
      </c>
      <c r="BI65" s="2">
        <f t="shared" si="5"/>
        <v>1</v>
      </c>
      <c r="BJ65" s="2">
        <f t="shared" si="6"/>
        <v>0</v>
      </c>
      <c r="BK65" s="2">
        <f t="shared" si="7"/>
        <v>1</v>
      </c>
      <c r="BL65" s="2">
        <f t="shared" si="8"/>
        <v>0</v>
      </c>
      <c r="BM65" s="23">
        <f t="shared" ref="BM65:BM97" si="140">AX65</f>
        <v>0</v>
      </c>
      <c r="BN65" s="23">
        <f t="shared" ref="BN65:BP65" si="141">AE65</f>
        <v>0</v>
      </c>
      <c r="BO65" s="23">
        <f t="shared" si="141"/>
        <v>0</v>
      </c>
      <c r="BP65" s="23">
        <f t="shared" si="141"/>
        <v>0</v>
      </c>
      <c r="BQ65" s="2">
        <f t="shared" si="10"/>
        <v>1</v>
      </c>
      <c r="BR65" s="2">
        <f t="shared" si="11"/>
        <v>0</v>
      </c>
      <c r="BS65" s="2">
        <f t="shared" si="12"/>
        <v>1</v>
      </c>
      <c r="BT65" s="2">
        <f t="shared" si="13"/>
        <v>0</v>
      </c>
    </row>
    <row r="66" s="2" customFormat="1" spans="1:72">
      <c r="A66" s="2">
        <v>27141.21</v>
      </c>
      <c r="B66" s="2">
        <v>-5984</v>
      </c>
      <c r="C66" s="2">
        <v>20373.56</v>
      </c>
      <c r="D66" s="2">
        <v>11150.17</v>
      </c>
      <c r="E66" s="2">
        <v>0</v>
      </c>
      <c r="F66" s="7">
        <v>-5200</v>
      </c>
      <c r="G66" s="2">
        <v>0</v>
      </c>
      <c r="H66" s="2">
        <v>189.89</v>
      </c>
      <c r="I66" s="2">
        <v>0</v>
      </c>
      <c r="J66" s="2">
        <v>219.95</v>
      </c>
      <c r="K66" s="2">
        <v>271.1</v>
      </c>
      <c r="L66" s="2">
        <v>0</v>
      </c>
      <c r="M66" s="2">
        <v>500.32</v>
      </c>
      <c r="N66" s="2">
        <v>499.5</v>
      </c>
      <c r="O66" s="2">
        <v>265.1</v>
      </c>
      <c r="P66" s="2">
        <v>329.4</v>
      </c>
      <c r="Q66" s="2">
        <v>0</v>
      </c>
      <c r="R66" s="2">
        <v>105.51</v>
      </c>
      <c r="S66" s="2">
        <v>26958.229</v>
      </c>
      <c r="T66" s="2">
        <v>5982.827</v>
      </c>
      <c r="U66" s="2">
        <v>8926.763</v>
      </c>
      <c r="V66" s="2">
        <v>5437.334</v>
      </c>
      <c r="W66" s="2">
        <v>14364.097</v>
      </c>
      <c r="X66" s="2">
        <v>215.493</v>
      </c>
      <c r="Y66" s="2">
        <v>49.974</v>
      </c>
      <c r="Z66" s="2">
        <v>17335.578</v>
      </c>
      <c r="AA66" s="2">
        <v>715.387</v>
      </c>
      <c r="AB66" s="2">
        <v>1257.91</v>
      </c>
      <c r="AC66" s="2" t="s">
        <v>60</v>
      </c>
      <c r="AD66" s="7">
        <v>-3430.8735</v>
      </c>
      <c r="AE66" s="2">
        <v>0</v>
      </c>
      <c r="AF66" s="2">
        <v>0</v>
      </c>
      <c r="AG66" s="2">
        <v>0</v>
      </c>
      <c r="AH66" s="2">
        <v>0</v>
      </c>
      <c r="AI66" s="2">
        <v>0</v>
      </c>
      <c r="AJ66" s="2">
        <v>0</v>
      </c>
      <c r="AK66" s="2">
        <v>3362</v>
      </c>
      <c r="AL66" s="2">
        <v>23952.9</v>
      </c>
      <c r="AM66" s="2">
        <v>27314.9</v>
      </c>
      <c r="AN66" s="2">
        <v>16322.86</v>
      </c>
      <c r="AO66" s="2">
        <v>8951.1</v>
      </c>
      <c r="AP66" s="2">
        <v>7371.76</v>
      </c>
      <c r="AQ66" s="2">
        <v>0</v>
      </c>
      <c r="AR66" s="2">
        <v>0</v>
      </c>
      <c r="AU66" s="2">
        <v>198</v>
      </c>
      <c r="AV66" s="15">
        <v>275</v>
      </c>
      <c r="AW66" s="7">
        <v>0</v>
      </c>
      <c r="AX66" s="7">
        <v>0</v>
      </c>
      <c r="AY66" s="7">
        <v>330.26</v>
      </c>
      <c r="AZ66" s="19">
        <v>305</v>
      </c>
      <c r="BA66" s="7">
        <v>0</v>
      </c>
      <c r="BB66" s="7">
        <v>0</v>
      </c>
      <c r="BE66" s="23">
        <f t="shared" si="138"/>
        <v>0</v>
      </c>
      <c r="BF66" s="23">
        <f t="shared" ref="BF66:BH66" si="142">AH66</f>
        <v>0</v>
      </c>
      <c r="BG66" s="23">
        <f t="shared" si="142"/>
        <v>0</v>
      </c>
      <c r="BH66" s="23">
        <f t="shared" si="142"/>
        <v>0</v>
      </c>
      <c r="BI66" s="2">
        <f t="shared" ref="BI66:BI97" si="143">IF(BE66=0,1,0)</f>
        <v>1</v>
      </c>
      <c r="BJ66" s="2">
        <f t="shared" ref="BJ66:BJ97" si="144">IF(BG66&gt;100,1,0)</f>
        <v>0</v>
      </c>
      <c r="BK66" s="2">
        <f t="shared" ref="BK66:BK97" si="145">IF(BI66&lt;&gt;BJ66,1,0)</f>
        <v>1</v>
      </c>
      <c r="BL66" s="2">
        <f t="shared" ref="BL66:BL97" si="146">IF(BJ66=1,BG66,0)</f>
        <v>0</v>
      </c>
      <c r="BM66" s="23">
        <f t="shared" si="140"/>
        <v>0</v>
      </c>
      <c r="BN66" s="23">
        <f t="shared" ref="BN66:BP66" si="147">AE66</f>
        <v>0</v>
      </c>
      <c r="BO66" s="23">
        <f t="shared" si="147"/>
        <v>0</v>
      </c>
      <c r="BP66" s="23">
        <f t="shared" si="147"/>
        <v>0</v>
      </c>
      <c r="BQ66" s="2">
        <f t="shared" ref="BQ66:BQ97" si="148">IF(BM66&lt;100,1,0)</f>
        <v>1</v>
      </c>
      <c r="BR66" s="2">
        <f t="shared" ref="BR66:BR97" si="149">IF(BO66&gt;100,1,0)</f>
        <v>0</v>
      </c>
      <c r="BS66" s="2">
        <f t="shared" ref="BS66:BS97" si="150">IF(BQ66&lt;&gt;BR66,1,0)</f>
        <v>1</v>
      </c>
      <c r="BT66" s="2">
        <f t="shared" ref="BT66:BT97" si="151">IF(BR66=1,BO66,0)</f>
        <v>0</v>
      </c>
    </row>
    <row r="67" s="2" customFormat="1" spans="1:72">
      <c r="A67" s="2">
        <v>27793.3</v>
      </c>
      <c r="B67" s="2">
        <v>-5677</v>
      </c>
      <c r="C67" s="2">
        <v>20835.77</v>
      </c>
      <c r="D67" s="2">
        <v>12546.81</v>
      </c>
      <c r="E67" s="2">
        <v>0</v>
      </c>
      <c r="F67" s="7">
        <v>-5200</v>
      </c>
      <c r="G67" s="2">
        <v>0</v>
      </c>
      <c r="H67" s="2">
        <v>187.33</v>
      </c>
      <c r="I67" s="2">
        <v>0</v>
      </c>
      <c r="J67" s="2">
        <v>219.57</v>
      </c>
      <c r="K67" s="2">
        <v>270.86</v>
      </c>
      <c r="L67" s="2">
        <v>0</v>
      </c>
      <c r="M67" s="2">
        <v>500.32</v>
      </c>
      <c r="N67" s="2">
        <v>499.09</v>
      </c>
      <c r="O67" s="2">
        <v>267.7</v>
      </c>
      <c r="P67" s="2">
        <v>326.4</v>
      </c>
      <c r="Q67" s="2">
        <v>0</v>
      </c>
      <c r="R67" s="2">
        <v>104.98</v>
      </c>
      <c r="S67" s="2">
        <v>27350.648</v>
      </c>
      <c r="T67" s="2">
        <v>5048.288</v>
      </c>
      <c r="U67" s="2">
        <v>9495.957</v>
      </c>
      <c r="V67" s="2">
        <v>4877.089</v>
      </c>
      <c r="W67" s="2">
        <v>14373.046</v>
      </c>
      <c r="X67" s="2">
        <v>215.68</v>
      </c>
      <c r="Y67" s="2">
        <v>50.033</v>
      </c>
      <c r="Z67" s="2">
        <v>17338.535</v>
      </c>
      <c r="AA67" s="2">
        <v>831.504</v>
      </c>
      <c r="AB67" s="2">
        <v>1245.07</v>
      </c>
      <c r="AC67" s="2" t="s">
        <v>60</v>
      </c>
      <c r="AD67" s="7">
        <v>-3431.154</v>
      </c>
      <c r="AE67" s="2">
        <v>0</v>
      </c>
      <c r="AF67" s="2">
        <v>0</v>
      </c>
      <c r="AG67" s="2">
        <v>0</v>
      </c>
      <c r="AH67" s="2">
        <v>180</v>
      </c>
      <c r="AI67" s="2">
        <v>0</v>
      </c>
      <c r="AJ67" s="2">
        <v>180</v>
      </c>
      <c r="AK67" s="2">
        <v>3622</v>
      </c>
      <c r="AL67" s="2">
        <v>24313.9</v>
      </c>
      <c r="AM67" s="2">
        <v>27935.9</v>
      </c>
      <c r="AN67" s="2">
        <v>15150.41</v>
      </c>
      <c r="AO67" s="2">
        <v>8929.61</v>
      </c>
      <c r="AP67" s="2">
        <v>6220.8</v>
      </c>
      <c r="AQ67" s="2">
        <v>0</v>
      </c>
      <c r="AR67" s="2">
        <v>180</v>
      </c>
      <c r="AU67" s="2">
        <v>199</v>
      </c>
      <c r="AV67" s="15">
        <v>275</v>
      </c>
      <c r="AW67" s="7">
        <v>180</v>
      </c>
      <c r="AX67" s="7">
        <v>0</v>
      </c>
      <c r="AY67" s="7">
        <v>331</v>
      </c>
      <c r="AZ67" s="19">
        <v>305</v>
      </c>
      <c r="BA67" s="7">
        <v>180</v>
      </c>
      <c r="BB67" s="7">
        <v>0</v>
      </c>
      <c r="BE67" s="23">
        <f t="shared" si="138"/>
        <v>180</v>
      </c>
      <c r="BF67" s="23">
        <f t="shared" ref="BF67:BH67" si="152">AH67</f>
        <v>180</v>
      </c>
      <c r="BG67" s="23">
        <f t="shared" si="152"/>
        <v>0</v>
      </c>
      <c r="BH67" s="23">
        <f t="shared" si="152"/>
        <v>180</v>
      </c>
      <c r="BI67" s="2">
        <f t="shared" si="143"/>
        <v>0</v>
      </c>
      <c r="BJ67" s="2">
        <f t="shared" si="144"/>
        <v>0</v>
      </c>
      <c r="BK67" s="2">
        <f t="shared" si="145"/>
        <v>0</v>
      </c>
      <c r="BL67" s="2">
        <f t="shared" si="146"/>
        <v>0</v>
      </c>
      <c r="BM67" s="23">
        <f t="shared" si="140"/>
        <v>0</v>
      </c>
      <c r="BN67" s="23">
        <f t="shared" ref="BN67:BP67" si="153">AE67</f>
        <v>0</v>
      </c>
      <c r="BO67" s="23">
        <f t="shared" si="153"/>
        <v>0</v>
      </c>
      <c r="BP67" s="23">
        <f t="shared" si="153"/>
        <v>0</v>
      </c>
      <c r="BQ67" s="2">
        <f t="shared" si="148"/>
        <v>1</v>
      </c>
      <c r="BR67" s="2">
        <f t="shared" si="149"/>
        <v>0</v>
      </c>
      <c r="BS67" s="2">
        <f t="shared" si="150"/>
        <v>1</v>
      </c>
      <c r="BT67" s="2">
        <f t="shared" si="151"/>
        <v>0</v>
      </c>
    </row>
    <row r="68" s="1" customFormat="1" spans="1:72">
      <c r="A68" s="1">
        <v>28240.16</v>
      </c>
      <c r="B68" s="1">
        <v>-4547</v>
      </c>
      <c r="C68" s="1">
        <v>20591.66</v>
      </c>
      <c r="D68" s="1">
        <v>11512.77</v>
      </c>
      <c r="E68" s="1">
        <v>0</v>
      </c>
      <c r="F68" s="6">
        <v>-5200</v>
      </c>
      <c r="G68" s="1">
        <v>0</v>
      </c>
      <c r="H68" s="1">
        <v>189.89</v>
      </c>
      <c r="I68" s="1">
        <v>0</v>
      </c>
      <c r="J68" s="1">
        <v>219.71</v>
      </c>
      <c r="K68" s="1">
        <v>272.49</v>
      </c>
      <c r="L68" s="1">
        <v>0</v>
      </c>
      <c r="M68" s="1">
        <v>500.32</v>
      </c>
      <c r="N68" s="1">
        <v>499.91</v>
      </c>
      <c r="O68" s="1">
        <v>265.7</v>
      </c>
      <c r="P68" s="1">
        <v>334.1</v>
      </c>
      <c r="Q68" s="1">
        <v>0</v>
      </c>
      <c r="R68" s="1">
        <v>105.88</v>
      </c>
      <c r="S68" s="1">
        <v>27790.098</v>
      </c>
      <c r="T68" s="1">
        <v>4496.081</v>
      </c>
      <c r="U68" s="1">
        <v>9508.764</v>
      </c>
      <c r="V68" s="1">
        <v>4020.225</v>
      </c>
      <c r="W68" s="1">
        <v>13528.989</v>
      </c>
      <c r="X68" s="1">
        <v>124.733</v>
      </c>
      <c r="Y68" s="1">
        <v>49.966</v>
      </c>
      <c r="Z68" s="1">
        <v>17158.348</v>
      </c>
      <c r="AA68" s="1">
        <v>962.752</v>
      </c>
      <c r="AB68" s="1">
        <v>1249.88</v>
      </c>
      <c r="AC68" s="1" t="s">
        <v>60</v>
      </c>
      <c r="AD68" s="6">
        <v>-3432.4146</v>
      </c>
      <c r="AE68" s="1">
        <v>0</v>
      </c>
      <c r="AF68" s="1">
        <v>0</v>
      </c>
      <c r="AG68" s="1">
        <v>0</v>
      </c>
      <c r="AH68" s="1">
        <v>200</v>
      </c>
      <c r="AI68" s="1">
        <v>0</v>
      </c>
      <c r="AJ68" s="1">
        <v>200</v>
      </c>
      <c r="AK68" s="1">
        <v>3730</v>
      </c>
      <c r="AL68" s="1">
        <v>24892.9</v>
      </c>
      <c r="AM68" s="1">
        <v>28622.9</v>
      </c>
      <c r="AN68" s="1">
        <v>13957.08</v>
      </c>
      <c r="AO68" s="1">
        <v>8887.4</v>
      </c>
      <c r="AP68" s="1">
        <v>5069.68</v>
      </c>
      <c r="AQ68" s="1">
        <v>0</v>
      </c>
      <c r="AR68" s="1">
        <v>200</v>
      </c>
      <c r="AU68" s="1">
        <v>199</v>
      </c>
      <c r="AV68" s="14">
        <v>275</v>
      </c>
      <c r="AW68" s="6">
        <v>200</v>
      </c>
      <c r="AX68" s="6">
        <v>0</v>
      </c>
      <c r="AY68" s="6">
        <v>331</v>
      </c>
      <c r="AZ68" s="18">
        <v>305</v>
      </c>
      <c r="BA68" s="6">
        <v>200</v>
      </c>
      <c r="BB68" s="6">
        <v>0</v>
      </c>
      <c r="BE68" s="22">
        <f t="shared" si="138"/>
        <v>200</v>
      </c>
      <c r="BF68" s="22">
        <f t="shared" ref="BF68:BH68" si="154">AH68</f>
        <v>200</v>
      </c>
      <c r="BG68" s="22">
        <f t="shared" si="154"/>
        <v>0</v>
      </c>
      <c r="BH68" s="22">
        <f t="shared" si="154"/>
        <v>200</v>
      </c>
      <c r="BI68" s="1">
        <f t="shared" si="143"/>
        <v>0</v>
      </c>
      <c r="BJ68" s="1">
        <f t="shared" si="144"/>
        <v>0</v>
      </c>
      <c r="BK68" s="1">
        <f t="shared" si="145"/>
        <v>0</v>
      </c>
      <c r="BL68" s="1">
        <f t="shared" si="146"/>
        <v>0</v>
      </c>
      <c r="BM68" s="22">
        <f t="shared" si="140"/>
        <v>0</v>
      </c>
      <c r="BN68" s="22">
        <f t="shared" ref="BN68:BP68" si="155">AE68</f>
        <v>0</v>
      </c>
      <c r="BO68" s="22">
        <f t="shared" si="155"/>
        <v>0</v>
      </c>
      <c r="BP68" s="22">
        <f t="shared" si="155"/>
        <v>0</v>
      </c>
      <c r="BQ68" s="1">
        <f t="shared" si="148"/>
        <v>1</v>
      </c>
      <c r="BR68" s="1">
        <f t="shared" si="149"/>
        <v>0</v>
      </c>
      <c r="BS68" s="1">
        <f t="shared" si="150"/>
        <v>1</v>
      </c>
      <c r="BT68" s="1">
        <f t="shared" si="151"/>
        <v>0</v>
      </c>
    </row>
    <row r="69" s="1" customFormat="1" spans="1:72">
      <c r="A69" s="1">
        <v>28692.31</v>
      </c>
      <c r="B69" s="1">
        <v>-3924.3</v>
      </c>
      <c r="C69" s="1">
        <v>20658.78</v>
      </c>
      <c r="D69" s="1">
        <v>11933.62</v>
      </c>
      <c r="E69" s="1">
        <v>0</v>
      </c>
      <c r="F69" s="6">
        <v>-5799</v>
      </c>
      <c r="G69" s="1">
        <v>0</v>
      </c>
      <c r="H69" s="1">
        <v>190.77</v>
      </c>
      <c r="I69" s="1">
        <v>0</v>
      </c>
      <c r="J69" s="1">
        <v>230.85</v>
      </c>
      <c r="K69" s="1">
        <v>270.86</v>
      </c>
      <c r="L69" s="1">
        <v>0</v>
      </c>
      <c r="M69" s="1">
        <v>499.91</v>
      </c>
      <c r="N69" s="1">
        <v>500.32</v>
      </c>
      <c r="O69" s="1">
        <v>264.4</v>
      </c>
      <c r="P69" s="1">
        <v>332.1</v>
      </c>
      <c r="Q69" s="1">
        <v>0</v>
      </c>
      <c r="R69" s="1">
        <v>104.92</v>
      </c>
      <c r="S69" s="1">
        <v>28113.943</v>
      </c>
      <c r="T69" s="1">
        <v>3708.92</v>
      </c>
      <c r="U69" s="1">
        <v>9230.451</v>
      </c>
      <c r="V69" s="1">
        <v>3324.868</v>
      </c>
      <c r="W69" s="1">
        <v>12555.319</v>
      </c>
      <c r="X69" s="1">
        <v>218.521</v>
      </c>
      <c r="Y69" s="1">
        <v>49.999</v>
      </c>
      <c r="Z69" s="1">
        <v>16848.826</v>
      </c>
      <c r="AA69" s="1">
        <v>928.604</v>
      </c>
      <c r="AB69" s="1">
        <v>1169.14</v>
      </c>
      <c r="AC69" s="1" t="s">
        <v>60</v>
      </c>
      <c r="AD69" s="6">
        <v>-3435.9165</v>
      </c>
      <c r="AE69" s="1">
        <v>0</v>
      </c>
      <c r="AF69" s="1">
        <v>0</v>
      </c>
      <c r="AG69" s="1">
        <v>0</v>
      </c>
      <c r="AH69" s="1">
        <v>242</v>
      </c>
      <c r="AI69" s="1">
        <v>0</v>
      </c>
      <c r="AJ69" s="1">
        <v>242</v>
      </c>
      <c r="AK69" s="1">
        <v>3732</v>
      </c>
      <c r="AL69" s="1">
        <v>25470.9</v>
      </c>
      <c r="AM69" s="1">
        <v>29202.9</v>
      </c>
      <c r="AN69" s="1">
        <v>12785.47</v>
      </c>
      <c r="AO69" s="1">
        <v>8855.21</v>
      </c>
      <c r="AP69" s="1">
        <v>3930.26</v>
      </c>
      <c r="AQ69" s="1">
        <v>0</v>
      </c>
      <c r="AR69" s="1">
        <v>242</v>
      </c>
      <c r="AU69" s="1">
        <v>199</v>
      </c>
      <c r="AV69" s="14">
        <v>275</v>
      </c>
      <c r="AW69" s="6">
        <v>242</v>
      </c>
      <c r="AX69" s="6">
        <v>0</v>
      </c>
      <c r="AY69" s="6">
        <v>331</v>
      </c>
      <c r="AZ69" s="18">
        <v>305</v>
      </c>
      <c r="BA69" s="6">
        <v>242</v>
      </c>
      <c r="BB69" s="6">
        <v>0</v>
      </c>
      <c r="BE69" s="22">
        <f t="shared" si="138"/>
        <v>242</v>
      </c>
      <c r="BF69" s="22">
        <f t="shared" ref="BF69:BH69" si="156">AH69</f>
        <v>242</v>
      </c>
      <c r="BG69" s="22">
        <f t="shared" si="156"/>
        <v>0</v>
      </c>
      <c r="BH69" s="22">
        <f t="shared" si="156"/>
        <v>242</v>
      </c>
      <c r="BI69" s="1">
        <f t="shared" si="143"/>
        <v>0</v>
      </c>
      <c r="BJ69" s="1">
        <f t="shared" si="144"/>
        <v>0</v>
      </c>
      <c r="BK69" s="1">
        <f t="shared" si="145"/>
        <v>0</v>
      </c>
      <c r="BL69" s="1">
        <f t="shared" si="146"/>
        <v>0</v>
      </c>
      <c r="BM69" s="22">
        <f t="shared" si="140"/>
        <v>0</v>
      </c>
      <c r="BN69" s="22">
        <f t="shared" ref="BN69:BP69" si="157">AE69</f>
        <v>0</v>
      </c>
      <c r="BO69" s="22">
        <f t="shared" si="157"/>
        <v>0</v>
      </c>
      <c r="BP69" s="22">
        <f t="shared" si="157"/>
        <v>0</v>
      </c>
      <c r="BQ69" s="1">
        <f t="shared" si="148"/>
        <v>1</v>
      </c>
      <c r="BR69" s="1">
        <f t="shared" si="149"/>
        <v>0</v>
      </c>
      <c r="BS69" s="1">
        <f t="shared" si="150"/>
        <v>1</v>
      </c>
      <c r="BT69" s="1">
        <f t="shared" si="151"/>
        <v>0</v>
      </c>
    </row>
    <row r="70" s="1" customFormat="1" spans="1:72">
      <c r="A70" s="1">
        <v>28879.94</v>
      </c>
      <c r="B70" s="1">
        <v>-3551.18</v>
      </c>
      <c r="C70" s="1">
        <v>21148.81</v>
      </c>
      <c r="D70" s="1">
        <v>11468.89</v>
      </c>
      <c r="E70" s="1">
        <v>60</v>
      </c>
      <c r="F70" s="6">
        <v>-6397</v>
      </c>
      <c r="G70" s="1">
        <v>0</v>
      </c>
      <c r="H70" s="1">
        <v>189.05</v>
      </c>
      <c r="I70" s="1">
        <v>0</v>
      </c>
      <c r="J70" s="1">
        <v>300.48</v>
      </c>
      <c r="K70" s="1">
        <v>270.4</v>
      </c>
      <c r="L70" s="1">
        <v>0</v>
      </c>
      <c r="M70" s="1">
        <v>505.67</v>
      </c>
      <c r="N70" s="1">
        <v>502.38</v>
      </c>
      <c r="O70" s="1">
        <v>264.7</v>
      </c>
      <c r="P70" s="1">
        <v>330.3</v>
      </c>
      <c r="Q70" s="1">
        <v>0</v>
      </c>
      <c r="R70" s="1">
        <v>108.31</v>
      </c>
      <c r="S70" s="1">
        <v>28582.844</v>
      </c>
      <c r="T70" s="1">
        <v>2814.192</v>
      </c>
      <c r="U70" s="1">
        <v>8806.984</v>
      </c>
      <c r="V70" s="1">
        <v>2386.978</v>
      </c>
      <c r="W70" s="1">
        <v>11193.962</v>
      </c>
      <c r="X70" s="1">
        <v>218.287</v>
      </c>
      <c r="Y70" s="1">
        <v>50.033</v>
      </c>
      <c r="Z70" s="1">
        <v>16011.625</v>
      </c>
      <c r="AA70" s="1">
        <v>1201.16</v>
      </c>
      <c r="AB70" s="1">
        <v>1259.77</v>
      </c>
      <c r="AC70" s="1" t="s">
        <v>60</v>
      </c>
      <c r="AD70" s="6">
        <v>-3423.5896</v>
      </c>
      <c r="AE70" s="1">
        <v>60</v>
      </c>
      <c r="AF70" s="1">
        <v>0</v>
      </c>
      <c r="AG70" s="1">
        <v>60</v>
      </c>
      <c r="AH70" s="1">
        <v>220</v>
      </c>
      <c r="AI70" s="1">
        <v>0</v>
      </c>
      <c r="AJ70" s="1">
        <v>220</v>
      </c>
      <c r="AK70" s="1">
        <v>3777</v>
      </c>
      <c r="AL70" s="1">
        <v>25687.9</v>
      </c>
      <c r="AM70" s="1">
        <v>29464.9</v>
      </c>
      <c r="AN70" s="1">
        <v>11615.51</v>
      </c>
      <c r="AO70" s="1">
        <v>8756.35</v>
      </c>
      <c r="AP70" s="1">
        <v>2859.16</v>
      </c>
      <c r="AQ70" s="1">
        <v>60</v>
      </c>
      <c r="AR70" s="1">
        <v>220</v>
      </c>
      <c r="AU70" s="1">
        <v>199</v>
      </c>
      <c r="AV70" s="14">
        <v>276</v>
      </c>
      <c r="AW70" s="6">
        <v>220</v>
      </c>
      <c r="AX70" s="6">
        <v>60</v>
      </c>
      <c r="AY70" s="6">
        <v>331</v>
      </c>
      <c r="AZ70" s="18">
        <v>306</v>
      </c>
      <c r="BA70" s="6">
        <v>220</v>
      </c>
      <c r="BB70" s="6">
        <v>60</v>
      </c>
      <c r="BE70" s="22">
        <f t="shared" si="138"/>
        <v>220</v>
      </c>
      <c r="BF70" s="22">
        <f t="shared" ref="BF70:BH70" si="158">AH70</f>
        <v>220</v>
      </c>
      <c r="BG70" s="22">
        <f t="shared" si="158"/>
        <v>0</v>
      </c>
      <c r="BH70" s="22">
        <f t="shared" si="158"/>
        <v>220</v>
      </c>
      <c r="BI70" s="1">
        <f t="shared" si="143"/>
        <v>0</v>
      </c>
      <c r="BJ70" s="1">
        <f t="shared" si="144"/>
        <v>0</v>
      </c>
      <c r="BK70" s="1">
        <f t="shared" si="145"/>
        <v>0</v>
      </c>
      <c r="BL70" s="1">
        <f t="shared" si="146"/>
        <v>0</v>
      </c>
      <c r="BM70" s="22">
        <f t="shared" si="140"/>
        <v>60</v>
      </c>
      <c r="BN70" s="22">
        <f t="shared" ref="BN70:BP70" si="159">AE70</f>
        <v>60</v>
      </c>
      <c r="BO70" s="22">
        <f t="shared" si="159"/>
        <v>0</v>
      </c>
      <c r="BP70" s="22">
        <f t="shared" si="159"/>
        <v>60</v>
      </c>
      <c r="BQ70" s="1">
        <f t="shared" si="148"/>
        <v>1</v>
      </c>
      <c r="BR70" s="1">
        <f t="shared" si="149"/>
        <v>0</v>
      </c>
      <c r="BS70" s="1">
        <f t="shared" si="150"/>
        <v>1</v>
      </c>
      <c r="BT70" s="1">
        <f t="shared" si="151"/>
        <v>0</v>
      </c>
    </row>
    <row r="71" s="1" customFormat="1" spans="1:72">
      <c r="A71" s="1">
        <v>29769.37</v>
      </c>
      <c r="B71" s="1">
        <v>-3626.64</v>
      </c>
      <c r="C71" s="1">
        <v>24295.01</v>
      </c>
      <c r="D71" s="1">
        <v>10553.01</v>
      </c>
      <c r="E71" s="1">
        <v>347.8</v>
      </c>
      <c r="F71" s="6">
        <v>-6989</v>
      </c>
      <c r="G71" s="1">
        <v>0</v>
      </c>
      <c r="H71" s="1">
        <v>340.3</v>
      </c>
      <c r="I71" s="1">
        <v>0</v>
      </c>
      <c r="J71" s="1">
        <v>380.28</v>
      </c>
      <c r="K71" s="1">
        <v>341.81</v>
      </c>
      <c r="L71" s="1">
        <v>0</v>
      </c>
      <c r="M71" s="1">
        <v>618.72</v>
      </c>
      <c r="N71" s="1">
        <v>623.25</v>
      </c>
      <c r="O71" s="1">
        <v>269</v>
      </c>
      <c r="P71" s="1">
        <v>331.8</v>
      </c>
      <c r="Q71" s="1">
        <v>0</v>
      </c>
      <c r="R71" s="1">
        <v>148.85</v>
      </c>
      <c r="S71" s="1">
        <v>29294.021</v>
      </c>
      <c r="T71" s="1">
        <v>2409.945</v>
      </c>
      <c r="U71" s="1">
        <v>8188.938</v>
      </c>
      <c r="V71" s="1">
        <v>1550.014</v>
      </c>
      <c r="W71" s="1">
        <v>9738.952</v>
      </c>
      <c r="X71" s="1">
        <v>215.601</v>
      </c>
      <c r="Y71" s="1">
        <v>49.983</v>
      </c>
      <c r="Z71" s="1">
        <v>13902.758</v>
      </c>
      <c r="AA71" s="1">
        <v>1763.834</v>
      </c>
      <c r="AB71" s="1">
        <v>1277.93</v>
      </c>
      <c r="AC71" s="1" t="s">
        <v>60</v>
      </c>
      <c r="AD71" s="6">
        <v>-3076.6223</v>
      </c>
      <c r="AE71" s="1">
        <v>347.8</v>
      </c>
      <c r="AF71" s="1">
        <v>0</v>
      </c>
      <c r="AG71" s="1">
        <v>347.8</v>
      </c>
      <c r="AH71" s="1">
        <v>269</v>
      </c>
      <c r="AI71" s="1">
        <v>0</v>
      </c>
      <c r="AJ71" s="1">
        <v>269</v>
      </c>
      <c r="AK71" s="1">
        <v>3798</v>
      </c>
      <c r="AL71" s="1">
        <v>26822.9</v>
      </c>
      <c r="AM71" s="1">
        <v>30620.9</v>
      </c>
      <c r="AN71" s="1">
        <v>10418.94</v>
      </c>
      <c r="AO71" s="1">
        <v>8650.66</v>
      </c>
      <c r="AP71" s="1">
        <v>1768.28</v>
      </c>
      <c r="AQ71" s="1">
        <v>347.8</v>
      </c>
      <c r="AR71" s="1">
        <v>269</v>
      </c>
      <c r="AU71" s="1">
        <v>210</v>
      </c>
      <c r="AV71" s="14">
        <v>275</v>
      </c>
      <c r="AW71" s="6">
        <v>269</v>
      </c>
      <c r="AX71" s="6">
        <v>347.8</v>
      </c>
      <c r="AY71" s="6">
        <v>331</v>
      </c>
      <c r="AZ71" s="18">
        <v>305</v>
      </c>
      <c r="BA71" s="6">
        <v>269</v>
      </c>
      <c r="BB71" s="6">
        <v>347.8</v>
      </c>
      <c r="BE71" s="22">
        <f t="shared" si="138"/>
        <v>269</v>
      </c>
      <c r="BF71" s="22">
        <f t="shared" ref="BF71:BH71" si="160">AH71</f>
        <v>269</v>
      </c>
      <c r="BG71" s="22">
        <f t="shared" si="160"/>
        <v>0</v>
      </c>
      <c r="BH71" s="22">
        <f t="shared" si="160"/>
        <v>269</v>
      </c>
      <c r="BI71" s="1">
        <f t="shared" si="143"/>
        <v>0</v>
      </c>
      <c r="BJ71" s="1">
        <f t="shared" si="144"/>
        <v>0</v>
      </c>
      <c r="BK71" s="1">
        <f t="shared" si="145"/>
        <v>0</v>
      </c>
      <c r="BL71" s="1">
        <f t="shared" si="146"/>
        <v>0</v>
      </c>
      <c r="BM71" s="22">
        <f t="shared" si="140"/>
        <v>347.8</v>
      </c>
      <c r="BN71" s="22">
        <f t="shared" ref="BN71:BP71" si="161">AE71</f>
        <v>347.8</v>
      </c>
      <c r="BO71" s="22">
        <f t="shared" si="161"/>
        <v>0</v>
      </c>
      <c r="BP71" s="22">
        <f t="shared" si="161"/>
        <v>347.8</v>
      </c>
      <c r="BQ71" s="1">
        <f t="shared" si="148"/>
        <v>0</v>
      </c>
      <c r="BR71" s="1">
        <f t="shared" si="149"/>
        <v>0</v>
      </c>
      <c r="BS71" s="1">
        <f t="shared" si="150"/>
        <v>0</v>
      </c>
      <c r="BT71" s="1">
        <f t="shared" si="151"/>
        <v>0</v>
      </c>
    </row>
    <row r="72" s="1" customFormat="1" spans="1:72">
      <c r="A72" s="1">
        <v>30209.69</v>
      </c>
      <c r="B72" s="1">
        <v>-3814.95</v>
      </c>
      <c r="C72" s="1">
        <v>25453.84</v>
      </c>
      <c r="D72" s="1">
        <v>9640.09</v>
      </c>
      <c r="E72" s="1">
        <v>283.33</v>
      </c>
      <c r="F72" s="6">
        <v>-7188</v>
      </c>
      <c r="G72" s="1">
        <v>0</v>
      </c>
      <c r="H72" s="1">
        <v>489.84</v>
      </c>
      <c r="I72" s="1">
        <v>0</v>
      </c>
      <c r="J72" s="1">
        <v>461.38</v>
      </c>
      <c r="K72" s="1">
        <v>412.75</v>
      </c>
      <c r="L72" s="1">
        <v>0</v>
      </c>
      <c r="M72" s="1">
        <v>738.77</v>
      </c>
      <c r="N72" s="1">
        <v>739.18</v>
      </c>
      <c r="O72" s="1">
        <v>280.7</v>
      </c>
      <c r="P72" s="1">
        <v>331.5</v>
      </c>
      <c r="Q72" s="1">
        <v>0</v>
      </c>
      <c r="R72" s="1">
        <v>195.37</v>
      </c>
      <c r="S72" s="1">
        <v>30131.803</v>
      </c>
      <c r="T72" s="1">
        <v>2362.719</v>
      </c>
      <c r="U72" s="1">
        <v>7460.139</v>
      </c>
      <c r="V72" s="1">
        <v>853.342</v>
      </c>
      <c r="W72" s="1">
        <v>8313.481</v>
      </c>
      <c r="X72" s="1">
        <v>874.182</v>
      </c>
      <c r="Y72" s="1">
        <v>49.969</v>
      </c>
      <c r="Z72" s="1">
        <v>12676.047</v>
      </c>
      <c r="AA72" s="1">
        <v>2569.068</v>
      </c>
      <c r="AB72" s="1">
        <v>1290.07</v>
      </c>
      <c r="AC72" s="1" t="s">
        <v>60</v>
      </c>
      <c r="AD72" s="6">
        <v>-2727.9739</v>
      </c>
      <c r="AE72" s="1">
        <v>283.33</v>
      </c>
      <c r="AF72" s="1">
        <v>0</v>
      </c>
      <c r="AG72" s="1">
        <v>283.33</v>
      </c>
      <c r="AH72" s="1">
        <v>291</v>
      </c>
      <c r="AI72" s="1">
        <v>0</v>
      </c>
      <c r="AJ72" s="1">
        <v>291</v>
      </c>
      <c r="AK72" s="1">
        <v>3821</v>
      </c>
      <c r="AL72" s="1">
        <v>28571.9</v>
      </c>
      <c r="AM72" s="1">
        <v>32392.9</v>
      </c>
      <c r="AN72" s="1">
        <v>9456.32</v>
      </c>
      <c r="AO72" s="1">
        <v>8536.85</v>
      </c>
      <c r="AP72" s="1">
        <v>919.47</v>
      </c>
      <c r="AQ72" s="1">
        <v>283.33</v>
      </c>
      <c r="AR72" s="1">
        <v>291</v>
      </c>
      <c r="AU72" s="1">
        <v>280</v>
      </c>
      <c r="AV72" s="14">
        <v>275</v>
      </c>
      <c r="AW72" s="6">
        <v>291</v>
      </c>
      <c r="AX72" s="6">
        <v>283.33</v>
      </c>
      <c r="AY72" s="6">
        <v>331</v>
      </c>
      <c r="AZ72" s="18">
        <v>305</v>
      </c>
      <c r="BA72" s="6">
        <v>291</v>
      </c>
      <c r="BB72" s="6">
        <v>283.33</v>
      </c>
      <c r="BE72" s="22">
        <f t="shared" si="138"/>
        <v>291</v>
      </c>
      <c r="BF72" s="22">
        <f t="shared" ref="BF72:BH72" si="162">AH72</f>
        <v>291</v>
      </c>
      <c r="BG72" s="22">
        <f t="shared" si="162"/>
        <v>0</v>
      </c>
      <c r="BH72" s="22">
        <f t="shared" si="162"/>
        <v>291</v>
      </c>
      <c r="BI72" s="1">
        <f t="shared" si="143"/>
        <v>0</v>
      </c>
      <c r="BJ72" s="1">
        <f t="shared" si="144"/>
        <v>0</v>
      </c>
      <c r="BK72" s="1">
        <f t="shared" si="145"/>
        <v>0</v>
      </c>
      <c r="BL72" s="1">
        <f t="shared" si="146"/>
        <v>0</v>
      </c>
      <c r="BM72" s="22">
        <f t="shared" si="140"/>
        <v>283.33</v>
      </c>
      <c r="BN72" s="22">
        <f t="shared" ref="BN72:BP72" si="163">AE72</f>
        <v>283.33</v>
      </c>
      <c r="BO72" s="22">
        <f t="shared" si="163"/>
        <v>0</v>
      </c>
      <c r="BP72" s="22">
        <f t="shared" si="163"/>
        <v>283.33</v>
      </c>
      <c r="BQ72" s="1">
        <f t="shared" si="148"/>
        <v>0</v>
      </c>
      <c r="BR72" s="1">
        <f t="shared" si="149"/>
        <v>0</v>
      </c>
      <c r="BS72" s="1">
        <f t="shared" si="150"/>
        <v>0</v>
      </c>
      <c r="BT72" s="1">
        <f t="shared" si="151"/>
        <v>0</v>
      </c>
    </row>
    <row r="73" spans="1:72">
      <c r="A73">
        <v>30838.24</v>
      </c>
      <c r="B73">
        <v>-3770.77</v>
      </c>
      <c r="C73">
        <v>27327.23</v>
      </c>
      <c r="D73">
        <v>8600.51</v>
      </c>
      <c r="E73">
        <v>288.83</v>
      </c>
      <c r="F73" s="3">
        <v>-7192</v>
      </c>
      <c r="G73">
        <v>0</v>
      </c>
      <c r="H73">
        <v>629.12</v>
      </c>
      <c r="I73">
        <v>0</v>
      </c>
      <c r="J73">
        <v>538.52</v>
      </c>
      <c r="K73">
        <v>484.39</v>
      </c>
      <c r="L73">
        <v>0</v>
      </c>
      <c r="M73">
        <v>860.05</v>
      </c>
      <c r="N73">
        <v>864.57</v>
      </c>
      <c r="O73">
        <v>283.3</v>
      </c>
      <c r="P73">
        <v>329.5</v>
      </c>
      <c r="Q73">
        <v>0</v>
      </c>
      <c r="R73">
        <v>244.47</v>
      </c>
      <c r="S73">
        <v>30430.762</v>
      </c>
      <c r="T73">
        <v>3102.492</v>
      </c>
      <c r="U73">
        <v>7020.526</v>
      </c>
      <c r="V73">
        <v>288.495</v>
      </c>
      <c r="W73">
        <v>7309.021</v>
      </c>
      <c r="X73">
        <v>1402.911</v>
      </c>
      <c r="Y73">
        <v>50.034</v>
      </c>
      <c r="Z73">
        <v>11053.648</v>
      </c>
      <c r="AA73">
        <v>4224.115</v>
      </c>
      <c r="AB73">
        <v>1295.37</v>
      </c>
      <c r="AC73" t="s">
        <v>60</v>
      </c>
      <c r="AD73" s="3">
        <v>-3598.124</v>
      </c>
      <c r="AE73">
        <v>288.83</v>
      </c>
      <c r="AF73">
        <v>0</v>
      </c>
      <c r="AG73">
        <v>288.83</v>
      </c>
      <c r="AH73">
        <v>310</v>
      </c>
      <c r="AI73">
        <v>0</v>
      </c>
      <c r="AJ73">
        <v>310</v>
      </c>
      <c r="AK73">
        <v>3843</v>
      </c>
      <c r="AL73">
        <v>29529.9</v>
      </c>
      <c r="AM73">
        <v>33372.9</v>
      </c>
      <c r="AN73">
        <v>8737.43</v>
      </c>
      <c r="AO73">
        <v>8417.04</v>
      </c>
      <c r="AP73">
        <v>320.39</v>
      </c>
      <c r="AQ73">
        <v>288.83</v>
      </c>
      <c r="AR73">
        <v>310</v>
      </c>
      <c r="AU73">
        <v>280</v>
      </c>
      <c r="AV73" s="13">
        <v>276</v>
      </c>
      <c r="AW73" s="3">
        <v>310</v>
      </c>
      <c r="AX73" s="3">
        <v>288.83</v>
      </c>
      <c r="AY73" s="3">
        <v>331</v>
      </c>
      <c r="AZ73" s="17">
        <v>306</v>
      </c>
      <c r="BA73" s="3">
        <v>310</v>
      </c>
      <c r="BB73" s="3">
        <v>288.83</v>
      </c>
      <c r="BE73" s="21">
        <f t="shared" si="138"/>
        <v>310</v>
      </c>
      <c r="BF73" s="21">
        <f t="shared" ref="BF73:BH73" si="164">AH73</f>
        <v>310</v>
      </c>
      <c r="BG73" s="21">
        <f t="shared" si="164"/>
        <v>0</v>
      </c>
      <c r="BH73" s="21">
        <f t="shared" si="164"/>
        <v>310</v>
      </c>
      <c r="BI73">
        <f t="shared" si="143"/>
        <v>0</v>
      </c>
      <c r="BJ73">
        <f t="shared" si="144"/>
        <v>0</v>
      </c>
      <c r="BK73">
        <f t="shared" si="145"/>
        <v>0</v>
      </c>
      <c r="BL73">
        <f t="shared" si="146"/>
        <v>0</v>
      </c>
      <c r="BM73" s="21">
        <f t="shared" si="140"/>
        <v>288.83</v>
      </c>
      <c r="BN73" s="21">
        <f t="shared" ref="BN73:BP73" si="165">AE73</f>
        <v>288.83</v>
      </c>
      <c r="BO73" s="21">
        <f t="shared" si="165"/>
        <v>0</v>
      </c>
      <c r="BP73" s="21">
        <f t="shared" si="165"/>
        <v>288.83</v>
      </c>
      <c r="BQ73">
        <f t="shared" si="148"/>
        <v>0</v>
      </c>
      <c r="BR73">
        <f t="shared" si="149"/>
        <v>0</v>
      </c>
      <c r="BS73">
        <f t="shared" si="150"/>
        <v>0</v>
      </c>
      <c r="BT73">
        <f t="shared" si="151"/>
        <v>0</v>
      </c>
    </row>
    <row r="74" spans="1:72">
      <c r="A74">
        <v>31512.81</v>
      </c>
      <c r="B74">
        <v>-4498</v>
      </c>
      <c r="C74">
        <v>29426.27</v>
      </c>
      <c r="D74">
        <v>7797.09</v>
      </c>
      <c r="E74">
        <v>311</v>
      </c>
      <c r="F74" s="3">
        <v>-7190</v>
      </c>
      <c r="G74">
        <v>0</v>
      </c>
      <c r="H74">
        <v>653.03</v>
      </c>
      <c r="I74">
        <v>0</v>
      </c>
      <c r="J74">
        <v>614.56</v>
      </c>
      <c r="K74">
        <v>556.5</v>
      </c>
      <c r="L74">
        <v>0</v>
      </c>
      <c r="M74">
        <v>959.12</v>
      </c>
      <c r="N74">
        <v>920.89</v>
      </c>
      <c r="O74">
        <v>279.3</v>
      </c>
      <c r="P74">
        <v>326.9</v>
      </c>
      <c r="Q74">
        <v>0</v>
      </c>
      <c r="R74">
        <v>303.88</v>
      </c>
      <c r="S74">
        <v>31580.693</v>
      </c>
      <c r="T74">
        <v>4976.541</v>
      </c>
      <c r="U74">
        <v>6849.225</v>
      </c>
      <c r="V74">
        <v>45.301</v>
      </c>
      <c r="W74">
        <v>6894.526</v>
      </c>
      <c r="X74">
        <v>1743.626</v>
      </c>
      <c r="Y74">
        <v>50.036</v>
      </c>
      <c r="Z74">
        <v>8208.195</v>
      </c>
      <c r="AA74">
        <v>6429.238</v>
      </c>
      <c r="AB74">
        <v>1304.14</v>
      </c>
      <c r="AC74" t="s">
        <v>60</v>
      </c>
      <c r="AD74" s="3">
        <v>-4112.0615</v>
      </c>
      <c r="AE74">
        <v>311</v>
      </c>
      <c r="AF74">
        <v>0</v>
      </c>
      <c r="AG74">
        <v>311</v>
      </c>
      <c r="AH74">
        <v>320</v>
      </c>
      <c r="AI74">
        <v>0</v>
      </c>
      <c r="AJ74">
        <v>320</v>
      </c>
      <c r="AK74">
        <v>3866</v>
      </c>
      <c r="AL74">
        <v>30890.9</v>
      </c>
      <c r="AM74">
        <v>34756.9</v>
      </c>
      <c r="AN74">
        <v>8370.39</v>
      </c>
      <c r="AO74">
        <v>8307.58</v>
      </c>
      <c r="AP74">
        <v>62.81</v>
      </c>
      <c r="AQ74">
        <v>311</v>
      </c>
      <c r="AR74">
        <v>320</v>
      </c>
      <c r="AU74">
        <v>280</v>
      </c>
      <c r="AV74" s="13">
        <v>301.4</v>
      </c>
      <c r="AW74" s="3">
        <v>320</v>
      </c>
      <c r="AX74" s="3">
        <v>311</v>
      </c>
      <c r="AY74" s="3">
        <v>331</v>
      </c>
      <c r="AZ74" s="17">
        <v>331.4</v>
      </c>
      <c r="BA74" s="3">
        <v>320</v>
      </c>
      <c r="BB74" s="3">
        <v>311</v>
      </c>
      <c r="BE74" s="21">
        <f t="shared" si="138"/>
        <v>320</v>
      </c>
      <c r="BF74" s="21">
        <f t="shared" ref="BF74:BH74" si="166">AH74</f>
        <v>320</v>
      </c>
      <c r="BG74" s="21">
        <f t="shared" si="166"/>
        <v>0</v>
      </c>
      <c r="BH74" s="21">
        <f t="shared" si="166"/>
        <v>320</v>
      </c>
      <c r="BI74">
        <f t="shared" si="143"/>
        <v>0</v>
      </c>
      <c r="BJ74">
        <f t="shared" si="144"/>
        <v>0</v>
      </c>
      <c r="BK74">
        <f t="shared" si="145"/>
        <v>0</v>
      </c>
      <c r="BL74">
        <f t="shared" si="146"/>
        <v>0</v>
      </c>
      <c r="BM74" s="21">
        <f t="shared" si="140"/>
        <v>311</v>
      </c>
      <c r="BN74" s="21">
        <f t="shared" ref="BN74:BP74" si="167">AE74</f>
        <v>311</v>
      </c>
      <c r="BO74" s="21">
        <f t="shared" si="167"/>
        <v>0</v>
      </c>
      <c r="BP74" s="21">
        <f t="shared" si="167"/>
        <v>311</v>
      </c>
      <c r="BQ74">
        <f t="shared" si="148"/>
        <v>0</v>
      </c>
      <c r="BR74">
        <f t="shared" si="149"/>
        <v>0</v>
      </c>
      <c r="BS74">
        <f t="shared" si="150"/>
        <v>0</v>
      </c>
      <c r="BT74">
        <f t="shared" si="151"/>
        <v>0</v>
      </c>
    </row>
    <row r="75" spans="1:72">
      <c r="A75">
        <v>32592.9</v>
      </c>
      <c r="B75">
        <v>-5632</v>
      </c>
      <c r="C75">
        <v>33960.83</v>
      </c>
      <c r="D75">
        <v>7323.8</v>
      </c>
      <c r="E75">
        <v>947.21</v>
      </c>
      <c r="F75" s="3">
        <v>-7191</v>
      </c>
      <c r="G75">
        <v>0</v>
      </c>
      <c r="H75">
        <v>665.01</v>
      </c>
      <c r="I75">
        <v>0</v>
      </c>
      <c r="J75">
        <v>637.02</v>
      </c>
      <c r="K75">
        <v>587.9</v>
      </c>
      <c r="L75">
        <v>0</v>
      </c>
      <c r="M75">
        <v>962</v>
      </c>
      <c r="N75">
        <v>922.95</v>
      </c>
      <c r="O75">
        <v>290.9</v>
      </c>
      <c r="P75">
        <v>338.4</v>
      </c>
      <c r="Q75">
        <v>0</v>
      </c>
      <c r="R75">
        <v>350.45</v>
      </c>
      <c r="S75">
        <v>32490.496</v>
      </c>
      <c r="T75">
        <v>5753.274</v>
      </c>
      <c r="U75">
        <v>6858.389</v>
      </c>
      <c r="V75">
        <v>16.456</v>
      </c>
      <c r="W75">
        <v>6874.846</v>
      </c>
      <c r="X75">
        <v>912.98</v>
      </c>
      <c r="Y75">
        <v>50.028</v>
      </c>
      <c r="Z75">
        <v>5873.301</v>
      </c>
      <c r="AA75">
        <v>9236.053</v>
      </c>
      <c r="AB75">
        <v>1653.41</v>
      </c>
      <c r="AC75" t="s">
        <v>60</v>
      </c>
      <c r="AD75" s="3">
        <v>-4015.5496</v>
      </c>
      <c r="AE75">
        <v>947.21</v>
      </c>
      <c r="AF75">
        <v>0</v>
      </c>
      <c r="AG75">
        <v>947.21</v>
      </c>
      <c r="AH75">
        <v>340</v>
      </c>
      <c r="AI75">
        <v>0</v>
      </c>
      <c r="AJ75">
        <v>340</v>
      </c>
      <c r="AK75">
        <v>3526</v>
      </c>
      <c r="AL75">
        <v>32022.9</v>
      </c>
      <c r="AM75">
        <v>35548.9</v>
      </c>
      <c r="AN75">
        <v>8226.16</v>
      </c>
      <c r="AO75">
        <v>8200.99</v>
      </c>
      <c r="AP75">
        <v>25.17</v>
      </c>
      <c r="AQ75">
        <v>947.21</v>
      </c>
      <c r="AR75">
        <v>340</v>
      </c>
      <c r="AU75">
        <v>280</v>
      </c>
      <c r="AV75" s="13">
        <v>275</v>
      </c>
      <c r="AW75" s="3">
        <v>340</v>
      </c>
      <c r="AX75" s="3">
        <v>947.21</v>
      </c>
      <c r="AY75" s="3">
        <v>331</v>
      </c>
      <c r="AZ75" s="17">
        <v>305</v>
      </c>
      <c r="BA75" s="3">
        <v>340</v>
      </c>
      <c r="BB75" s="3">
        <v>947.21</v>
      </c>
      <c r="BE75" s="21">
        <f t="shared" si="138"/>
        <v>340</v>
      </c>
      <c r="BF75" s="21">
        <f t="shared" ref="BF75:BH75" si="168">AH75</f>
        <v>340</v>
      </c>
      <c r="BG75" s="21">
        <f t="shared" si="168"/>
        <v>0</v>
      </c>
      <c r="BH75" s="21">
        <f t="shared" si="168"/>
        <v>340</v>
      </c>
      <c r="BI75">
        <f t="shared" si="143"/>
        <v>0</v>
      </c>
      <c r="BJ75">
        <f t="shared" si="144"/>
        <v>0</v>
      </c>
      <c r="BK75">
        <f t="shared" si="145"/>
        <v>0</v>
      </c>
      <c r="BL75">
        <f t="shared" si="146"/>
        <v>0</v>
      </c>
      <c r="BM75" s="21">
        <f t="shared" si="140"/>
        <v>947.21</v>
      </c>
      <c r="BN75" s="21">
        <f t="shared" ref="BN75:BP75" si="169">AE75</f>
        <v>947.21</v>
      </c>
      <c r="BO75" s="21">
        <f t="shared" si="169"/>
        <v>0</v>
      </c>
      <c r="BP75" s="21">
        <f t="shared" si="169"/>
        <v>947.21</v>
      </c>
      <c r="BQ75">
        <f t="shared" si="148"/>
        <v>0</v>
      </c>
      <c r="BR75">
        <f t="shared" si="149"/>
        <v>0</v>
      </c>
      <c r="BS75">
        <f t="shared" si="150"/>
        <v>0</v>
      </c>
      <c r="BT75">
        <f t="shared" si="151"/>
        <v>0</v>
      </c>
    </row>
    <row r="76" spans="1:72">
      <c r="A76">
        <v>33097.89</v>
      </c>
      <c r="B76">
        <v>-5626</v>
      </c>
      <c r="C76">
        <v>35579.8</v>
      </c>
      <c r="D76">
        <v>6984.44</v>
      </c>
      <c r="E76">
        <v>1066.13</v>
      </c>
      <c r="F76" s="3">
        <v>-7192</v>
      </c>
      <c r="G76">
        <v>0</v>
      </c>
      <c r="H76">
        <v>659.03</v>
      </c>
      <c r="I76">
        <v>0</v>
      </c>
      <c r="J76">
        <v>644.11</v>
      </c>
      <c r="K76">
        <v>587.66</v>
      </c>
      <c r="L76">
        <v>0</v>
      </c>
      <c r="M76">
        <v>958.3</v>
      </c>
      <c r="N76">
        <v>922.95</v>
      </c>
      <c r="O76">
        <v>317.9</v>
      </c>
      <c r="P76">
        <v>334.2</v>
      </c>
      <c r="Q76">
        <v>0</v>
      </c>
      <c r="R76">
        <v>349.55</v>
      </c>
      <c r="S76">
        <v>32571.145</v>
      </c>
      <c r="T76">
        <v>5870.444</v>
      </c>
      <c r="U76">
        <v>6856.288</v>
      </c>
      <c r="V76">
        <v>17.083</v>
      </c>
      <c r="W76">
        <v>6873.371</v>
      </c>
      <c r="X76">
        <v>1216.277</v>
      </c>
      <c r="Y76">
        <v>50.034</v>
      </c>
      <c r="Z76">
        <v>4945.02</v>
      </c>
      <c r="AA76">
        <v>10285.504</v>
      </c>
      <c r="AB76">
        <v>1302.84</v>
      </c>
      <c r="AC76" t="s">
        <v>60</v>
      </c>
      <c r="AD76" s="3">
        <v>-3986.554</v>
      </c>
      <c r="AE76">
        <v>1066.13</v>
      </c>
      <c r="AF76">
        <v>0</v>
      </c>
      <c r="AG76">
        <v>1066.13</v>
      </c>
      <c r="AH76">
        <v>380</v>
      </c>
      <c r="AI76">
        <v>0</v>
      </c>
      <c r="AJ76">
        <v>380</v>
      </c>
      <c r="AK76">
        <v>3526</v>
      </c>
      <c r="AL76">
        <v>32725.9</v>
      </c>
      <c r="AM76">
        <v>36251.9</v>
      </c>
      <c r="AN76">
        <v>8135.53</v>
      </c>
      <c r="AO76">
        <v>8114.04</v>
      </c>
      <c r="AP76">
        <v>21.49</v>
      </c>
      <c r="AQ76">
        <v>1066.13</v>
      </c>
      <c r="AR76">
        <v>380</v>
      </c>
      <c r="AU76">
        <v>280</v>
      </c>
      <c r="AV76" s="13">
        <v>276</v>
      </c>
      <c r="AW76" s="3">
        <v>380</v>
      </c>
      <c r="AX76" s="3">
        <v>1066.13</v>
      </c>
      <c r="AY76" s="3">
        <v>331</v>
      </c>
      <c r="AZ76" s="17">
        <v>306</v>
      </c>
      <c r="BA76" s="3">
        <v>380</v>
      </c>
      <c r="BB76" s="3">
        <v>1066.13</v>
      </c>
      <c r="BE76" s="21">
        <f t="shared" si="138"/>
        <v>380</v>
      </c>
      <c r="BF76" s="21">
        <f t="shared" ref="BF76:BH76" si="170">AH76</f>
        <v>380</v>
      </c>
      <c r="BG76" s="21">
        <f t="shared" si="170"/>
        <v>0</v>
      </c>
      <c r="BH76" s="21">
        <f t="shared" si="170"/>
        <v>380</v>
      </c>
      <c r="BI76">
        <f t="shared" si="143"/>
        <v>0</v>
      </c>
      <c r="BJ76">
        <f t="shared" si="144"/>
        <v>0</v>
      </c>
      <c r="BK76">
        <f t="shared" si="145"/>
        <v>0</v>
      </c>
      <c r="BL76">
        <f t="shared" si="146"/>
        <v>0</v>
      </c>
      <c r="BM76" s="21">
        <f t="shared" si="140"/>
        <v>1066.13</v>
      </c>
      <c r="BN76" s="21">
        <f t="shared" ref="BN76:BP76" si="171">AE76</f>
        <v>1066.13</v>
      </c>
      <c r="BO76" s="21">
        <f t="shared" si="171"/>
        <v>0</v>
      </c>
      <c r="BP76" s="21">
        <f t="shared" si="171"/>
        <v>1066.13</v>
      </c>
      <c r="BQ76">
        <f t="shared" si="148"/>
        <v>0</v>
      </c>
      <c r="BR76">
        <f t="shared" si="149"/>
        <v>0</v>
      </c>
      <c r="BS76">
        <f t="shared" si="150"/>
        <v>0</v>
      </c>
      <c r="BT76">
        <f t="shared" si="151"/>
        <v>0</v>
      </c>
    </row>
    <row r="77" spans="1:72">
      <c r="A77">
        <v>32717.99</v>
      </c>
      <c r="B77">
        <v>-5620</v>
      </c>
      <c r="C77">
        <v>34020.31</v>
      </c>
      <c r="D77">
        <v>6939.38</v>
      </c>
      <c r="E77">
        <v>345</v>
      </c>
      <c r="F77" s="3">
        <v>-7195</v>
      </c>
      <c r="G77">
        <v>0</v>
      </c>
      <c r="H77">
        <v>658.16</v>
      </c>
      <c r="I77">
        <v>0</v>
      </c>
      <c r="J77">
        <v>650.41</v>
      </c>
      <c r="K77">
        <v>593.25</v>
      </c>
      <c r="L77">
        <v>0</v>
      </c>
      <c r="M77">
        <v>961.59</v>
      </c>
      <c r="N77">
        <v>922.95</v>
      </c>
      <c r="O77">
        <v>364.8</v>
      </c>
      <c r="P77">
        <v>330.9</v>
      </c>
      <c r="Q77">
        <v>0</v>
      </c>
      <c r="R77">
        <v>348.23</v>
      </c>
      <c r="S77">
        <v>32589.48</v>
      </c>
      <c r="T77">
        <v>5646.113</v>
      </c>
      <c r="U77">
        <v>6763.464</v>
      </c>
      <c r="V77">
        <v>38.757</v>
      </c>
      <c r="W77">
        <v>6802.22</v>
      </c>
      <c r="X77">
        <v>1463.984</v>
      </c>
      <c r="Y77">
        <v>50.033</v>
      </c>
      <c r="Z77">
        <v>5366.277</v>
      </c>
      <c r="AA77">
        <v>9851.438</v>
      </c>
      <c r="AB77">
        <v>1367.74</v>
      </c>
      <c r="AC77" t="s">
        <v>60</v>
      </c>
      <c r="AD77" s="3">
        <v>-3942.7102</v>
      </c>
      <c r="AE77">
        <v>345</v>
      </c>
      <c r="AF77">
        <v>0</v>
      </c>
      <c r="AG77">
        <v>345</v>
      </c>
      <c r="AH77">
        <v>360</v>
      </c>
      <c r="AI77">
        <v>0</v>
      </c>
      <c r="AJ77">
        <v>360</v>
      </c>
      <c r="AK77">
        <v>3526</v>
      </c>
      <c r="AL77">
        <v>33014.9</v>
      </c>
      <c r="AM77">
        <v>36540.9</v>
      </c>
      <c r="AN77">
        <v>8030.66</v>
      </c>
      <c r="AO77">
        <v>8010.36</v>
      </c>
      <c r="AP77">
        <v>20.3</v>
      </c>
      <c r="AQ77">
        <v>345</v>
      </c>
      <c r="AR77">
        <v>360</v>
      </c>
      <c r="AU77">
        <v>280</v>
      </c>
      <c r="AV77" s="13">
        <v>275</v>
      </c>
      <c r="AW77" s="3">
        <v>360</v>
      </c>
      <c r="AX77" s="3">
        <v>345</v>
      </c>
      <c r="AY77" s="3">
        <v>331</v>
      </c>
      <c r="AZ77" s="17">
        <v>305</v>
      </c>
      <c r="BA77" s="3">
        <v>360</v>
      </c>
      <c r="BB77" s="3">
        <v>345</v>
      </c>
      <c r="BE77" s="21">
        <f t="shared" si="138"/>
        <v>360</v>
      </c>
      <c r="BF77" s="21">
        <f t="shared" ref="BF77:BH77" si="172">AH77</f>
        <v>360</v>
      </c>
      <c r="BG77" s="21">
        <f t="shared" si="172"/>
        <v>0</v>
      </c>
      <c r="BH77" s="21">
        <f t="shared" si="172"/>
        <v>360</v>
      </c>
      <c r="BI77">
        <f t="shared" si="143"/>
        <v>0</v>
      </c>
      <c r="BJ77">
        <f t="shared" si="144"/>
        <v>0</v>
      </c>
      <c r="BK77">
        <f t="shared" si="145"/>
        <v>0</v>
      </c>
      <c r="BL77">
        <f t="shared" si="146"/>
        <v>0</v>
      </c>
      <c r="BM77" s="21">
        <f t="shared" si="140"/>
        <v>345</v>
      </c>
      <c r="BN77" s="21">
        <f t="shared" ref="BN77:BP77" si="173">AE77</f>
        <v>345</v>
      </c>
      <c r="BO77" s="21">
        <f t="shared" si="173"/>
        <v>0</v>
      </c>
      <c r="BP77" s="21">
        <f t="shared" si="173"/>
        <v>345</v>
      </c>
      <c r="BQ77">
        <f t="shared" si="148"/>
        <v>0</v>
      </c>
      <c r="BR77">
        <f t="shared" si="149"/>
        <v>0</v>
      </c>
      <c r="BS77">
        <f t="shared" si="150"/>
        <v>0</v>
      </c>
      <c r="BT77">
        <f t="shared" si="151"/>
        <v>0</v>
      </c>
    </row>
    <row r="78" spans="1:72">
      <c r="A78">
        <v>32516.48</v>
      </c>
      <c r="B78">
        <v>-5723</v>
      </c>
      <c r="C78">
        <v>33767.7</v>
      </c>
      <c r="D78">
        <v>6855.93</v>
      </c>
      <c r="E78">
        <v>338.33</v>
      </c>
      <c r="F78" s="3">
        <v>-7193</v>
      </c>
      <c r="G78">
        <v>0</v>
      </c>
      <c r="H78">
        <v>632.53</v>
      </c>
      <c r="I78">
        <v>0</v>
      </c>
      <c r="J78">
        <v>648.27</v>
      </c>
      <c r="K78">
        <v>583.24</v>
      </c>
      <c r="L78">
        <v>0</v>
      </c>
      <c r="M78">
        <v>962.41</v>
      </c>
      <c r="N78">
        <v>920.07</v>
      </c>
      <c r="O78">
        <v>349.5</v>
      </c>
      <c r="P78">
        <v>335.6</v>
      </c>
      <c r="Q78">
        <v>0</v>
      </c>
      <c r="R78">
        <v>348.44</v>
      </c>
      <c r="S78">
        <v>32386.375</v>
      </c>
      <c r="T78">
        <v>5764.047</v>
      </c>
      <c r="U78">
        <v>6678.832</v>
      </c>
      <c r="V78">
        <v>14.29</v>
      </c>
      <c r="W78">
        <v>6693.122</v>
      </c>
      <c r="X78">
        <v>1462.591</v>
      </c>
      <c r="Y78">
        <v>49.97</v>
      </c>
      <c r="Z78">
        <v>5647.914</v>
      </c>
      <c r="AA78">
        <v>9475.953</v>
      </c>
      <c r="AB78">
        <v>1383.59</v>
      </c>
      <c r="AC78" t="s">
        <v>60</v>
      </c>
      <c r="AD78" s="3">
        <v>-3967.504</v>
      </c>
      <c r="AE78">
        <v>338.33</v>
      </c>
      <c r="AF78">
        <v>0</v>
      </c>
      <c r="AG78">
        <v>338.33</v>
      </c>
      <c r="AH78">
        <v>355</v>
      </c>
      <c r="AI78">
        <v>0</v>
      </c>
      <c r="AJ78">
        <v>355</v>
      </c>
      <c r="AK78">
        <v>3526</v>
      </c>
      <c r="AL78">
        <v>32684.9</v>
      </c>
      <c r="AM78">
        <v>36210.9</v>
      </c>
      <c r="AN78">
        <v>7955.06</v>
      </c>
      <c r="AO78">
        <v>7955.05</v>
      </c>
      <c r="AP78">
        <v>0.01</v>
      </c>
      <c r="AQ78">
        <v>338.33</v>
      </c>
      <c r="AR78">
        <v>355</v>
      </c>
      <c r="AU78">
        <v>280</v>
      </c>
      <c r="AV78" s="13">
        <v>275</v>
      </c>
      <c r="AW78" s="3">
        <v>355</v>
      </c>
      <c r="AX78" s="3">
        <v>338.33</v>
      </c>
      <c r="AY78" s="3">
        <v>331</v>
      </c>
      <c r="AZ78" s="17">
        <v>305</v>
      </c>
      <c r="BA78" s="3">
        <v>355</v>
      </c>
      <c r="BB78" s="3">
        <v>338.33</v>
      </c>
      <c r="BE78" s="21">
        <f t="shared" si="138"/>
        <v>355</v>
      </c>
      <c r="BF78" s="21">
        <f t="shared" ref="BF78:BH78" si="174">AH78</f>
        <v>355</v>
      </c>
      <c r="BG78" s="21">
        <f t="shared" si="174"/>
        <v>0</v>
      </c>
      <c r="BH78" s="21">
        <f t="shared" si="174"/>
        <v>355</v>
      </c>
      <c r="BI78">
        <f t="shared" si="143"/>
        <v>0</v>
      </c>
      <c r="BJ78">
        <f t="shared" si="144"/>
        <v>0</v>
      </c>
      <c r="BK78">
        <f t="shared" si="145"/>
        <v>0</v>
      </c>
      <c r="BL78">
        <f t="shared" si="146"/>
        <v>0</v>
      </c>
      <c r="BM78" s="21">
        <f t="shared" si="140"/>
        <v>338.33</v>
      </c>
      <c r="BN78" s="21">
        <f t="shared" ref="BN78:BP78" si="175">AE78</f>
        <v>338.33</v>
      </c>
      <c r="BO78" s="21">
        <f t="shared" si="175"/>
        <v>0</v>
      </c>
      <c r="BP78" s="21">
        <f t="shared" si="175"/>
        <v>338.33</v>
      </c>
      <c r="BQ78">
        <f t="shared" si="148"/>
        <v>0</v>
      </c>
      <c r="BR78">
        <f t="shared" si="149"/>
        <v>0</v>
      </c>
      <c r="BS78">
        <f t="shared" si="150"/>
        <v>0</v>
      </c>
      <c r="BT78">
        <f t="shared" si="151"/>
        <v>0</v>
      </c>
    </row>
    <row r="79" spans="1:72">
      <c r="A79">
        <v>32201.82</v>
      </c>
      <c r="B79">
        <v>-5718</v>
      </c>
      <c r="C79">
        <v>32640.53</v>
      </c>
      <c r="D79">
        <v>6941.79</v>
      </c>
      <c r="E79">
        <v>316.67</v>
      </c>
      <c r="F79" s="3">
        <v>-7196</v>
      </c>
      <c r="G79">
        <v>0</v>
      </c>
      <c r="H79">
        <v>629.12</v>
      </c>
      <c r="I79">
        <v>0</v>
      </c>
      <c r="J79">
        <v>648.92</v>
      </c>
      <c r="K79">
        <v>591.85</v>
      </c>
      <c r="L79">
        <v>0</v>
      </c>
      <c r="M79">
        <v>959.95</v>
      </c>
      <c r="N79">
        <v>919.25</v>
      </c>
      <c r="O79">
        <v>283.5</v>
      </c>
      <c r="P79">
        <v>331.1</v>
      </c>
      <c r="Q79">
        <v>0</v>
      </c>
      <c r="R79">
        <v>349.13</v>
      </c>
      <c r="S79">
        <v>32221.64</v>
      </c>
      <c r="T79">
        <v>5735.148</v>
      </c>
      <c r="U79">
        <v>6598.152</v>
      </c>
      <c r="V79">
        <v>14.31</v>
      </c>
      <c r="W79">
        <v>6612.462</v>
      </c>
      <c r="X79">
        <v>1650.485</v>
      </c>
      <c r="Y79">
        <v>50.035</v>
      </c>
      <c r="Z79">
        <v>5980.379</v>
      </c>
      <c r="AA79">
        <v>8926.414</v>
      </c>
      <c r="AB79">
        <v>1385.36</v>
      </c>
      <c r="AC79" t="s">
        <v>60</v>
      </c>
      <c r="AD79" s="3">
        <v>-4028.2964</v>
      </c>
      <c r="AE79">
        <v>316.67</v>
      </c>
      <c r="AF79">
        <v>0</v>
      </c>
      <c r="AG79">
        <v>316.67</v>
      </c>
      <c r="AH79">
        <v>350</v>
      </c>
      <c r="AI79">
        <v>0</v>
      </c>
      <c r="AJ79">
        <v>350</v>
      </c>
      <c r="AK79">
        <v>3526</v>
      </c>
      <c r="AL79">
        <v>32389.9</v>
      </c>
      <c r="AM79">
        <v>35915.9</v>
      </c>
      <c r="AN79">
        <v>7920.07</v>
      </c>
      <c r="AO79">
        <v>7920.07</v>
      </c>
      <c r="AP79">
        <v>0</v>
      </c>
      <c r="AQ79">
        <v>316.67</v>
      </c>
      <c r="AR79">
        <v>350</v>
      </c>
      <c r="AU79">
        <v>280</v>
      </c>
      <c r="AV79" s="13">
        <v>275</v>
      </c>
      <c r="AW79" s="3">
        <v>350</v>
      </c>
      <c r="AX79" s="3">
        <v>316.67</v>
      </c>
      <c r="AY79" s="3">
        <v>331</v>
      </c>
      <c r="AZ79" s="17">
        <v>305</v>
      </c>
      <c r="BA79" s="3">
        <v>350</v>
      </c>
      <c r="BB79" s="3">
        <v>316.67</v>
      </c>
      <c r="BE79" s="21">
        <f t="shared" si="138"/>
        <v>350</v>
      </c>
      <c r="BF79" s="21">
        <f t="shared" ref="BF79:BH79" si="176">AH79</f>
        <v>350</v>
      </c>
      <c r="BG79" s="21">
        <f t="shared" si="176"/>
        <v>0</v>
      </c>
      <c r="BH79" s="21">
        <f t="shared" si="176"/>
        <v>350</v>
      </c>
      <c r="BI79">
        <f t="shared" si="143"/>
        <v>0</v>
      </c>
      <c r="BJ79">
        <f t="shared" si="144"/>
        <v>0</v>
      </c>
      <c r="BK79">
        <f t="shared" si="145"/>
        <v>0</v>
      </c>
      <c r="BL79">
        <f t="shared" si="146"/>
        <v>0</v>
      </c>
      <c r="BM79" s="21">
        <f t="shared" si="140"/>
        <v>316.67</v>
      </c>
      <c r="BN79" s="21">
        <f t="shared" ref="BN79:BP79" si="177">AE79</f>
        <v>316.67</v>
      </c>
      <c r="BO79" s="21">
        <f t="shared" si="177"/>
        <v>0</v>
      </c>
      <c r="BP79" s="21">
        <f t="shared" si="177"/>
        <v>316.67</v>
      </c>
      <c r="BQ79">
        <f t="shared" si="148"/>
        <v>0</v>
      </c>
      <c r="BR79">
        <f t="shared" si="149"/>
        <v>0</v>
      </c>
      <c r="BS79">
        <f t="shared" si="150"/>
        <v>0</v>
      </c>
      <c r="BT79">
        <f t="shared" si="151"/>
        <v>0</v>
      </c>
    </row>
    <row r="80" spans="1:72">
      <c r="A80">
        <v>32043.77</v>
      </c>
      <c r="B80">
        <v>-5614</v>
      </c>
      <c r="C80">
        <v>32286.93</v>
      </c>
      <c r="D80">
        <v>6826.88</v>
      </c>
      <c r="E80">
        <v>306.67</v>
      </c>
      <c r="F80" s="3">
        <v>-7195</v>
      </c>
      <c r="G80">
        <v>0</v>
      </c>
      <c r="H80">
        <v>629.12</v>
      </c>
      <c r="I80">
        <v>0</v>
      </c>
      <c r="J80">
        <v>645.2</v>
      </c>
      <c r="K80">
        <v>593.94</v>
      </c>
      <c r="L80">
        <v>0</v>
      </c>
      <c r="M80">
        <v>959.95</v>
      </c>
      <c r="N80">
        <v>920.89</v>
      </c>
      <c r="O80">
        <v>278.6</v>
      </c>
      <c r="P80">
        <v>332.9</v>
      </c>
      <c r="Q80">
        <v>0</v>
      </c>
      <c r="R80">
        <v>350.45</v>
      </c>
      <c r="S80">
        <v>31958.576</v>
      </c>
      <c r="T80">
        <v>5773.885</v>
      </c>
      <c r="U80">
        <v>6489.719</v>
      </c>
      <c r="V80">
        <v>14.476</v>
      </c>
      <c r="W80">
        <v>6504.195</v>
      </c>
      <c r="X80">
        <v>1665.519</v>
      </c>
      <c r="Y80">
        <v>50.01</v>
      </c>
      <c r="Z80">
        <v>6293.926</v>
      </c>
      <c r="AA80">
        <v>8636.158</v>
      </c>
      <c r="AB80">
        <v>1577.01</v>
      </c>
      <c r="AC80" t="s">
        <v>60</v>
      </c>
      <c r="AD80" s="3">
        <v>-4027.176</v>
      </c>
      <c r="AE80">
        <v>306.67</v>
      </c>
      <c r="AF80">
        <v>0</v>
      </c>
      <c r="AG80">
        <v>306.67</v>
      </c>
      <c r="AH80">
        <v>355</v>
      </c>
      <c r="AI80">
        <v>0</v>
      </c>
      <c r="AJ80">
        <v>355</v>
      </c>
      <c r="AK80">
        <v>3526</v>
      </c>
      <c r="AL80">
        <v>32318.9</v>
      </c>
      <c r="AM80">
        <v>35844.9</v>
      </c>
      <c r="AN80">
        <v>7895.59</v>
      </c>
      <c r="AO80">
        <v>7895.59</v>
      </c>
      <c r="AP80">
        <v>0</v>
      </c>
      <c r="AQ80">
        <v>306.67</v>
      </c>
      <c r="AR80">
        <v>355</v>
      </c>
      <c r="AU80">
        <v>280</v>
      </c>
      <c r="AV80" s="13">
        <v>275</v>
      </c>
      <c r="AW80" s="3">
        <v>355</v>
      </c>
      <c r="AX80" s="3">
        <v>306.67</v>
      </c>
      <c r="AY80" s="3">
        <v>331</v>
      </c>
      <c r="AZ80" s="17">
        <v>305</v>
      </c>
      <c r="BA80" s="3">
        <v>355</v>
      </c>
      <c r="BB80" s="3">
        <v>306.67</v>
      </c>
      <c r="BE80" s="21">
        <f t="shared" si="138"/>
        <v>355</v>
      </c>
      <c r="BF80" s="21">
        <f t="shared" ref="BF80:BH80" si="178">AH80</f>
        <v>355</v>
      </c>
      <c r="BG80" s="21">
        <f t="shared" si="178"/>
        <v>0</v>
      </c>
      <c r="BH80" s="21">
        <f t="shared" si="178"/>
        <v>355</v>
      </c>
      <c r="BI80">
        <f t="shared" si="143"/>
        <v>0</v>
      </c>
      <c r="BJ80">
        <f t="shared" si="144"/>
        <v>0</v>
      </c>
      <c r="BK80">
        <f t="shared" si="145"/>
        <v>0</v>
      </c>
      <c r="BL80">
        <f t="shared" si="146"/>
        <v>0</v>
      </c>
      <c r="BM80" s="21">
        <f t="shared" si="140"/>
        <v>306.67</v>
      </c>
      <c r="BN80" s="21">
        <f t="shared" ref="BN80:BP80" si="179">AE80</f>
        <v>306.67</v>
      </c>
      <c r="BO80" s="21">
        <f t="shared" si="179"/>
        <v>0</v>
      </c>
      <c r="BP80" s="21">
        <f t="shared" si="179"/>
        <v>306.67</v>
      </c>
      <c r="BQ80">
        <f t="shared" si="148"/>
        <v>0</v>
      </c>
      <c r="BR80">
        <f t="shared" si="149"/>
        <v>0</v>
      </c>
      <c r="BS80">
        <f t="shared" si="150"/>
        <v>0</v>
      </c>
      <c r="BT80">
        <f t="shared" si="151"/>
        <v>0</v>
      </c>
    </row>
    <row r="81" spans="1:72">
      <c r="A81">
        <v>31815.29</v>
      </c>
      <c r="B81">
        <v>-5687.46</v>
      </c>
      <c r="C81">
        <v>32275.05</v>
      </c>
      <c r="D81">
        <v>6778.35</v>
      </c>
      <c r="E81">
        <v>305</v>
      </c>
      <c r="F81" s="3">
        <v>-7192</v>
      </c>
      <c r="G81">
        <v>0</v>
      </c>
      <c r="H81">
        <v>629.12</v>
      </c>
      <c r="I81">
        <v>0</v>
      </c>
      <c r="J81">
        <v>645.5</v>
      </c>
      <c r="K81">
        <v>592.55</v>
      </c>
      <c r="L81">
        <v>0</v>
      </c>
      <c r="M81">
        <v>961.18</v>
      </c>
      <c r="N81">
        <v>922.12</v>
      </c>
      <c r="O81">
        <v>279.2</v>
      </c>
      <c r="P81">
        <v>328.7</v>
      </c>
      <c r="Q81">
        <v>0</v>
      </c>
      <c r="R81">
        <v>349.92</v>
      </c>
      <c r="S81">
        <v>31998.375</v>
      </c>
      <c r="T81">
        <v>5521.519</v>
      </c>
      <c r="U81">
        <v>6354.718</v>
      </c>
      <c r="V81">
        <v>14.784</v>
      </c>
      <c r="W81">
        <v>6369.502</v>
      </c>
      <c r="X81">
        <v>1656.84</v>
      </c>
      <c r="Y81">
        <v>50.032</v>
      </c>
      <c r="Z81">
        <v>6294.645</v>
      </c>
      <c r="AA81">
        <v>8564.934</v>
      </c>
      <c r="AB81">
        <v>1579.27</v>
      </c>
      <c r="AC81" t="s">
        <v>60</v>
      </c>
      <c r="AD81" s="3">
        <v>-4028.1565</v>
      </c>
      <c r="AE81">
        <v>305</v>
      </c>
      <c r="AF81">
        <v>0</v>
      </c>
      <c r="AG81">
        <v>305</v>
      </c>
      <c r="AH81">
        <v>355</v>
      </c>
      <c r="AI81">
        <v>0</v>
      </c>
      <c r="AJ81">
        <v>355</v>
      </c>
      <c r="AK81">
        <v>3526</v>
      </c>
      <c r="AL81">
        <v>32067.9</v>
      </c>
      <c r="AM81">
        <v>35593.9</v>
      </c>
      <c r="AN81">
        <v>7983.2</v>
      </c>
      <c r="AO81">
        <v>7983.2</v>
      </c>
      <c r="AP81">
        <v>0</v>
      </c>
      <c r="AQ81">
        <v>305</v>
      </c>
      <c r="AR81">
        <v>355</v>
      </c>
      <c r="AU81">
        <v>280</v>
      </c>
      <c r="AV81" s="13">
        <v>275</v>
      </c>
      <c r="AW81" s="3">
        <v>355</v>
      </c>
      <c r="AX81" s="3">
        <v>305</v>
      </c>
      <c r="AY81" s="3">
        <v>331</v>
      </c>
      <c r="AZ81" s="17">
        <v>305</v>
      </c>
      <c r="BA81" s="3">
        <v>355</v>
      </c>
      <c r="BB81" s="3">
        <v>305</v>
      </c>
      <c r="BE81" s="21">
        <f t="shared" si="138"/>
        <v>355</v>
      </c>
      <c r="BF81" s="21">
        <f t="shared" ref="BF81:BH81" si="180">AH81</f>
        <v>355</v>
      </c>
      <c r="BG81" s="21">
        <f t="shared" si="180"/>
        <v>0</v>
      </c>
      <c r="BH81" s="21">
        <f t="shared" si="180"/>
        <v>355</v>
      </c>
      <c r="BI81">
        <f t="shared" si="143"/>
        <v>0</v>
      </c>
      <c r="BJ81">
        <f t="shared" si="144"/>
        <v>0</v>
      </c>
      <c r="BK81">
        <f t="shared" si="145"/>
        <v>0</v>
      </c>
      <c r="BL81">
        <f t="shared" si="146"/>
        <v>0</v>
      </c>
      <c r="BM81" s="21">
        <f t="shared" si="140"/>
        <v>305</v>
      </c>
      <c r="BN81" s="21">
        <f t="shared" ref="BN81:BP81" si="181">AE81</f>
        <v>305</v>
      </c>
      <c r="BO81" s="21">
        <f t="shared" si="181"/>
        <v>0</v>
      </c>
      <c r="BP81" s="21">
        <f t="shared" si="181"/>
        <v>305</v>
      </c>
      <c r="BQ81">
        <f t="shared" si="148"/>
        <v>0</v>
      </c>
      <c r="BR81">
        <f t="shared" si="149"/>
        <v>0</v>
      </c>
      <c r="BS81">
        <f t="shared" si="150"/>
        <v>0</v>
      </c>
      <c r="BT81">
        <f t="shared" si="151"/>
        <v>0</v>
      </c>
    </row>
    <row r="82" spans="1:72">
      <c r="A82">
        <v>31840.05</v>
      </c>
      <c r="B82">
        <v>-5508</v>
      </c>
      <c r="C82">
        <v>32791.31</v>
      </c>
      <c r="D82">
        <v>6791.05</v>
      </c>
      <c r="E82">
        <v>316.67</v>
      </c>
      <c r="F82" s="3">
        <v>-7196</v>
      </c>
      <c r="G82">
        <v>0</v>
      </c>
      <c r="H82">
        <v>629.12</v>
      </c>
      <c r="I82">
        <v>0</v>
      </c>
      <c r="J82">
        <v>645.08</v>
      </c>
      <c r="K82">
        <v>593.25</v>
      </c>
      <c r="L82">
        <v>0</v>
      </c>
      <c r="M82">
        <v>959.95</v>
      </c>
      <c r="N82">
        <v>921.3</v>
      </c>
      <c r="O82">
        <v>287.9</v>
      </c>
      <c r="P82">
        <v>331.1</v>
      </c>
      <c r="Q82">
        <v>0</v>
      </c>
      <c r="R82">
        <v>350.29</v>
      </c>
      <c r="S82">
        <v>32017.348</v>
      </c>
      <c r="T82">
        <v>5416.234</v>
      </c>
      <c r="U82">
        <v>6275.403</v>
      </c>
      <c r="V82">
        <v>8.861</v>
      </c>
      <c r="W82">
        <v>6284.264</v>
      </c>
      <c r="X82">
        <v>1665.301</v>
      </c>
      <c r="Y82">
        <v>49.991</v>
      </c>
      <c r="Z82">
        <v>6230.813</v>
      </c>
      <c r="AA82">
        <v>8673.621</v>
      </c>
      <c r="AB82">
        <v>1568.42</v>
      </c>
      <c r="AC82" t="s">
        <v>60</v>
      </c>
      <c r="AD82" s="3">
        <v>-4017.3706</v>
      </c>
      <c r="AE82">
        <v>316.67</v>
      </c>
      <c r="AF82">
        <v>0</v>
      </c>
      <c r="AG82">
        <v>316.67</v>
      </c>
      <c r="AH82">
        <v>338</v>
      </c>
      <c r="AI82">
        <v>0</v>
      </c>
      <c r="AJ82">
        <v>338</v>
      </c>
      <c r="AK82">
        <v>3641</v>
      </c>
      <c r="AL82">
        <v>32046.9</v>
      </c>
      <c r="AM82">
        <v>35687.9</v>
      </c>
      <c r="AN82">
        <v>7949.75</v>
      </c>
      <c r="AO82">
        <v>7949.75</v>
      </c>
      <c r="AP82">
        <v>0</v>
      </c>
      <c r="AQ82">
        <v>316.67</v>
      </c>
      <c r="AR82">
        <v>338</v>
      </c>
      <c r="AU82">
        <v>280</v>
      </c>
      <c r="AV82" s="13">
        <v>275</v>
      </c>
      <c r="AW82" s="3">
        <v>338</v>
      </c>
      <c r="AX82" s="3">
        <v>316.67</v>
      </c>
      <c r="AY82" s="3">
        <v>331</v>
      </c>
      <c r="AZ82" s="17">
        <v>305</v>
      </c>
      <c r="BA82" s="3">
        <v>338</v>
      </c>
      <c r="BB82" s="3">
        <v>316.67</v>
      </c>
      <c r="BE82" s="21">
        <f t="shared" si="138"/>
        <v>338</v>
      </c>
      <c r="BF82" s="21">
        <f t="shared" ref="BF82:BH82" si="182">AH82</f>
        <v>338</v>
      </c>
      <c r="BG82" s="21">
        <f t="shared" si="182"/>
        <v>0</v>
      </c>
      <c r="BH82" s="21">
        <f t="shared" si="182"/>
        <v>338</v>
      </c>
      <c r="BI82">
        <f t="shared" si="143"/>
        <v>0</v>
      </c>
      <c r="BJ82">
        <f t="shared" si="144"/>
        <v>0</v>
      </c>
      <c r="BK82">
        <f t="shared" si="145"/>
        <v>0</v>
      </c>
      <c r="BL82">
        <f t="shared" si="146"/>
        <v>0</v>
      </c>
      <c r="BM82" s="21">
        <f t="shared" si="140"/>
        <v>316.67</v>
      </c>
      <c r="BN82" s="21">
        <f t="shared" ref="BN82:BP82" si="183">AE82</f>
        <v>316.67</v>
      </c>
      <c r="BO82" s="21">
        <f t="shared" si="183"/>
        <v>0</v>
      </c>
      <c r="BP82" s="21">
        <f t="shared" si="183"/>
        <v>316.67</v>
      </c>
      <c r="BQ82">
        <f t="shared" si="148"/>
        <v>0</v>
      </c>
      <c r="BR82">
        <f t="shared" si="149"/>
        <v>0</v>
      </c>
      <c r="BS82">
        <f t="shared" si="150"/>
        <v>0</v>
      </c>
      <c r="BT82">
        <f t="shared" si="151"/>
        <v>0</v>
      </c>
    </row>
    <row r="83" spans="1:72">
      <c r="A83">
        <v>31730.27</v>
      </c>
      <c r="B83">
        <v>-5445</v>
      </c>
      <c r="C83">
        <v>32887.82</v>
      </c>
      <c r="D83">
        <v>6569.84</v>
      </c>
      <c r="E83">
        <v>318.33</v>
      </c>
      <c r="F83" s="3">
        <v>-7194</v>
      </c>
      <c r="G83">
        <v>0</v>
      </c>
      <c r="H83">
        <v>628.27</v>
      </c>
      <c r="I83">
        <v>0</v>
      </c>
      <c r="J83">
        <v>645.84</v>
      </c>
      <c r="K83">
        <v>593.01</v>
      </c>
      <c r="L83">
        <v>0</v>
      </c>
      <c r="M83">
        <v>958.3</v>
      </c>
      <c r="N83">
        <v>920.48</v>
      </c>
      <c r="O83">
        <v>283.7</v>
      </c>
      <c r="P83">
        <v>328.1</v>
      </c>
      <c r="Q83">
        <v>0</v>
      </c>
      <c r="R83">
        <v>351.03</v>
      </c>
      <c r="S83">
        <v>31712.598</v>
      </c>
      <c r="T83">
        <v>5391.703</v>
      </c>
      <c r="U83">
        <v>6230.871</v>
      </c>
      <c r="V83">
        <v>8.825</v>
      </c>
      <c r="W83">
        <v>6239.697</v>
      </c>
      <c r="X83">
        <v>1654.091</v>
      </c>
      <c r="Y83">
        <v>50.031</v>
      </c>
      <c r="Z83">
        <v>6345.805</v>
      </c>
      <c r="AA83">
        <v>8643.508</v>
      </c>
      <c r="AB83">
        <v>1589.28</v>
      </c>
      <c r="AC83" t="s">
        <v>60</v>
      </c>
      <c r="AD83" s="3">
        <v>-4033.339</v>
      </c>
      <c r="AE83">
        <v>318.33</v>
      </c>
      <c r="AF83">
        <v>0</v>
      </c>
      <c r="AG83">
        <v>318.33</v>
      </c>
      <c r="AH83">
        <v>350</v>
      </c>
      <c r="AI83">
        <v>0</v>
      </c>
      <c r="AJ83">
        <v>350</v>
      </c>
      <c r="AK83">
        <v>3578</v>
      </c>
      <c r="AL83">
        <v>31993.9</v>
      </c>
      <c r="AM83">
        <v>35571.9</v>
      </c>
      <c r="AN83">
        <v>7918.52</v>
      </c>
      <c r="AO83">
        <v>7918.52</v>
      </c>
      <c r="AP83">
        <v>0</v>
      </c>
      <c r="AQ83">
        <v>318.33</v>
      </c>
      <c r="AR83">
        <v>350</v>
      </c>
      <c r="AU83">
        <v>280</v>
      </c>
      <c r="AV83" s="13">
        <v>275</v>
      </c>
      <c r="AW83" s="3">
        <v>350</v>
      </c>
      <c r="AX83" s="3">
        <v>318.33</v>
      </c>
      <c r="AY83" s="3">
        <v>331</v>
      </c>
      <c r="AZ83" s="17">
        <v>305</v>
      </c>
      <c r="BA83" s="3">
        <v>350</v>
      </c>
      <c r="BB83" s="3">
        <v>318.33</v>
      </c>
      <c r="BE83" s="21">
        <f t="shared" si="138"/>
        <v>350</v>
      </c>
      <c r="BF83" s="21">
        <f t="shared" ref="BF83:BH83" si="184">AH83</f>
        <v>350</v>
      </c>
      <c r="BG83" s="21">
        <f t="shared" si="184"/>
        <v>0</v>
      </c>
      <c r="BH83" s="21">
        <f t="shared" si="184"/>
        <v>350</v>
      </c>
      <c r="BI83">
        <f t="shared" si="143"/>
        <v>0</v>
      </c>
      <c r="BJ83">
        <f t="shared" si="144"/>
        <v>0</v>
      </c>
      <c r="BK83">
        <f t="shared" si="145"/>
        <v>0</v>
      </c>
      <c r="BL83">
        <f t="shared" si="146"/>
        <v>0</v>
      </c>
      <c r="BM83" s="21">
        <f t="shared" si="140"/>
        <v>318.33</v>
      </c>
      <c r="BN83" s="21">
        <f t="shared" ref="BN83:BP83" si="185">AE83</f>
        <v>318.33</v>
      </c>
      <c r="BO83" s="21">
        <f t="shared" si="185"/>
        <v>0</v>
      </c>
      <c r="BP83" s="21">
        <f t="shared" si="185"/>
        <v>318.33</v>
      </c>
      <c r="BQ83">
        <f t="shared" si="148"/>
        <v>0</v>
      </c>
      <c r="BR83">
        <f t="shared" si="149"/>
        <v>0</v>
      </c>
      <c r="BS83">
        <f t="shared" si="150"/>
        <v>0</v>
      </c>
      <c r="BT83">
        <f t="shared" si="151"/>
        <v>0</v>
      </c>
    </row>
    <row r="84" spans="1:72">
      <c r="A84">
        <v>31788.17</v>
      </c>
      <c r="B84">
        <v>-5440</v>
      </c>
      <c r="C84">
        <v>32989.71</v>
      </c>
      <c r="D84">
        <v>6527.21</v>
      </c>
      <c r="E84">
        <v>319.33</v>
      </c>
      <c r="F84" s="3">
        <v>-7194</v>
      </c>
      <c r="G84">
        <v>0</v>
      </c>
      <c r="H84">
        <v>628.27</v>
      </c>
      <c r="I84">
        <v>0</v>
      </c>
      <c r="J84">
        <v>645.78</v>
      </c>
      <c r="K84">
        <v>584.41</v>
      </c>
      <c r="L84">
        <v>0</v>
      </c>
      <c r="M84">
        <v>959.54</v>
      </c>
      <c r="N84">
        <v>919.25</v>
      </c>
      <c r="O84">
        <v>284.2</v>
      </c>
      <c r="P84">
        <v>326.6</v>
      </c>
      <c r="Q84">
        <v>0</v>
      </c>
      <c r="R84">
        <v>350.72</v>
      </c>
      <c r="S84">
        <v>31555.082</v>
      </c>
      <c r="T84">
        <v>5500.543</v>
      </c>
      <c r="U84">
        <v>6169.054</v>
      </c>
      <c r="V84">
        <v>8.603</v>
      </c>
      <c r="W84">
        <v>6177.657</v>
      </c>
      <c r="X84">
        <v>1656.257</v>
      </c>
      <c r="Y84">
        <v>50.036</v>
      </c>
      <c r="Z84">
        <v>6289.367</v>
      </c>
      <c r="AA84">
        <v>8692.063</v>
      </c>
      <c r="AB84">
        <v>1579.83</v>
      </c>
      <c r="AC84" t="s">
        <v>60</v>
      </c>
      <c r="AD84" s="3">
        <v>-4040.343</v>
      </c>
      <c r="AE84">
        <v>319.33</v>
      </c>
      <c r="AF84">
        <v>0</v>
      </c>
      <c r="AG84">
        <v>319.33</v>
      </c>
      <c r="AH84">
        <v>349</v>
      </c>
      <c r="AI84">
        <v>0</v>
      </c>
      <c r="AJ84">
        <v>349</v>
      </c>
      <c r="AK84">
        <v>3451</v>
      </c>
      <c r="AL84">
        <v>32200.9</v>
      </c>
      <c r="AM84">
        <v>35651.9</v>
      </c>
      <c r="AN84">
        <v>7892.97</v>
      </c>
      <c r="AO84">
        <v>7892.97</v>
      </c>
      <c r="AP84">
        <v>0</v>
      </c>
      <c r="AQ84">
        <v>319.33</v>
      </c>
      <c r="AR84">
        <v>349</v>
      </c>
      <c r="AU84">
        <v>280</v>
      </c>
      <c r="AV84" s="13">
        <v>275.28</v>
      </c>
      <c r="AW84" s="3">
        <v>349</v>
      </c>
      <c r="AX84" s="3">
        <v>319.33</v>
      </c>
      <c r="AY84" s="3">
        <v>331</v>
      </c>
      <c r="AZ84" s="17">
        <v>305.35</v>
      </c>
      <c r="BA84" s="3">
        <v>349</v>
      </c>
      <c r="BB84" s="3">
        <v>319.33</v>
      </c>
      <c r="BE84" s="21">
        <f t="shared" si="138"/>
        <v>349</v>
      </c>
      <c r="BF84" s="21">
        <f t="shared" ref="BF84:BH84" si="186">AH84</f>
        <v>349</v>
      </c>
      <c r="BG84" s="21">
        <f t="shared" si="186"/>
        <v>0</v>
      </c>
      <c r="BH84" s="21">
        <f t="shared" si="186"/>
        <v>349</v>
      </c>
      <c r="BI84">
        <f t="shared" si="143"/>
        <v>0</v>
      </c>
      <c r="BJ84">
        <f t="shared" si="144"/>
        <v>0</v>
      </c>
      <c r="BK84">
        <f t="shared" si="145"/>
        <v>0</v>
      </c>
      <c r="BL84">
        <f t="shared" si="146"/>
        <v>0</v>
      </c>
      <c r="BM84" s="21">
        <f t="shared" si="140"/>
        <v>319.33</v>
      </c>
      <c r="BN84" s="21">
        <f t="shared" ref="BN84:BP84" si="187">AE84</f>
        <v>319.33</v>
      </c>
      <c r="BO84" s="21">
        <f t="shared" si="187"/>
        <v>0</v>
      </c>
      <c r="BP84" s="21">
        <f t="shared" si="187"/>
        <v>319.33</v>
      </c>
      <c r="BQ84">
        <f t="shared" si="148"/>
        <v>0</v>
      </c>
      <c r="BR84">
        <f t="shared" si="149"/>
        <v>0</v>
      </c>
      <c r="BS84">
        <f t="shared" si="150"/>
        <v>0</v>
      </c>
      <c r="BT84">
        <f t="shared" si="151"/>
        <v>0</v>
      </c>
    </row>
    <row r="85" spans="1:72">
      <c r="A85">
        <v>31572.75</v>
      </c>
      <c r="B85">
        <v>-5407</v>
      </c>
      <c r="C85">
        <v>32936.44</v>
      </c>
      <c r="D85">
        <v>6457.12</v>
      </c>
      <c r="E85">
        <v>318.33</v>
      </c>
      <c r="F85" s="3">
        <v>-7194</v>
      </c>
      <c r="G85">
        <v>0</v>
      </c>
      <c r="H85">
        <v>628.27</v>
      </c>
      <c r="I85">
        <v>0</v>
      </c>
      <c r="J85">
        <v>643.38</v>
      </c>
      <c r="K85">
        <v>595.8</v>
      </c>
      <c r="L85">
        <v>0</v>
      </c>
      <c r="M85">
        <v>959.54</v>
      </c>
      <c r="N85">
        <v>920.07</v>
      </c>
      <c r="O85">
        <v>289.1</v>
      </c>
      <c r="P85">
        <v>327.9</v>
      </c>
      <c r="Q85">
        <v>0</v>
      </c>
      <c r="R85">
        <v>350.08</v>
      </c>
      <c r="S85">
        <v>31416.191</v>
      </c>
      <c r="T85">
        <v>5610.063</v>
      </c>
      <c r="U85">
        <v>6151.289</v>
      </c>
      <c r="V85">
        <v>5.438</v>
      </c>
      <c r="W85">
        <v>6156.727</v>
      </c>
      <c r="X85">
        <v>1642.993</v>
      </c>
      <c r="Y85">
        <v>50.034</v>
      </c>
      <c r="Z85">
        <v>6089.957</v>
      </c>
      <c r="AA85">
        <v>8888.119</v>
      </c>
      <c r="AB85">
        <v>1577.27</v>
      </c>
      <c r="AC85" t="s">
        <v>60</v>
      </c>
      <c r="AD85" s="3">
        <v>-4027.456</v>
      </c>
      <c r="AE85">
        <v>318.33</v>
      </c>
      <c r="AF85">
        <v>0</v>
      </c>
      <c r="AG85">
        <v>318.33</v>
      </c>
      <c r="AH85">
        <v>349</v>
      </c>
      <c r="AI85">
        <v>0</v>
      </c>
      <c r="AJ85">
        <v>349</v>
      </c>
      <c r="AK85">
        <v>3358</v>
      </c>
      <c r="AL85">
        <v>32113.9</v>
      </c>
      <c r="AM85">
        <v>35471.9</v>
      </c>
      <c r="AN85">
        <v>7885.74</v>
      </c>
      <c r="AO85">
        <v>7885.74</v>
      </c>
      <c r="AP85">
        <v>0</v>
      </c>
      <c r="AQ85">
        <v>318.33</v>
      </c>
      <c r="AR85">
        <v>349</v>
      </c>
      <c r="AU85">
        <v>280</v>
      </c>
      <c r="AV85" s="13">
        <v>276</v>
      </c>
      <c r="AW85" s="3">
        <v>349</v>
      </c>
      <c r="AX85" s="3">
        <v>318.33</v>
      </c>
      <c r="AY85" s="3">
        <v>331</v>
      </c>
      <c r="AZ85" s="17">
        <v>306</v>
      </c>
      <c r="BA85" s="3">
        <v>349</v>
      </c>
      <c r="BB85" s="3">
        <v>318.33</v>
      </c>
      <c r="BE85" s="21">
        <f t="shared" si="138"/>
        <v>349</v>
      </c>
      <c r="BF85" s="21">
        <f t="shared" ref="BF85:BH85" si="188">AH85</f>
        <v>349</v>
      </c>
      <c r="BG85" s="21">
        <f t="shared" si="188"/>
        <v>0</v>
      </c>
      <c r="BH85" s="21">
        <f t="shared" si="188"/>
        <v>349</v>
      </c>
      <c r="BI85">
        <f t="shared" si="143"/>
        <v>0</v>
      </c>
      <c r="BJ85">
        <f t="shared" si="144"/>
        <v>0</v>
      </c>
      <c r="BK85">
        <f t="shared" si="145"/>
        <v>0</v>
      </c>
      <c r="BL85">
        <f t="shared" si="146"/>
        <v>0</v>
      </c>
      <c r="BM85" s="21">
        <f t="shared" si="140"/>
        <v>318.33</v>
      </c>
      <c r="BN85" s="21">
        <f t="shared" ref="BN85:BP85" si="189">AE85</f>
        <v>318.33</v>
      </c>
      <c r="BO85" s="21">
        <f t="shared" si="189"/>
        <v>0</v>
      </c>
      <c r="BP85" s="21">
        <f t="shared" si="189"/>
        <v>318.33</v>
      </c>
      <c r="BQ85">
        <f t="shared" si="148"/>
        <v>0</v>
      </c>
      <c r="BR85">
        <f t="shared" si="149"/>
        <v>0</v>
      </c>
      <c r="BS85">
        <f t="shared" si="150"/>
        <v>0</v>
      </c>
      <c r="BT85">
        <f t="shared" si="151"/>
        <v>0</v>
      </c>
    </row>
    <row r="86" spans="1:72">
      <c r="A86">
        <v>31340.23</v>
      </c>
      <c r="B86">
        <v>-5343</v>
      </c>
      <c r="C86">
        <v>31817.22</v>
      </c>
      <c r="D86">
        <v>6400.03</v>
      </c>
      <c r="E86">
        <v>305</v>
      </c>
      <c r="F86" s="3">
        <v>-7194</v>
      </c>
      <c r="G86">
        <v>0</v>
      </c>
      <c r="H86">
        <v>633.4</v>
      </c>
      <c r="I86">
        <v>0</v>
      </c>
      <c r="J86">
        <v>609.58</v>
      </c>
      <c r="K86">
        <v>571.38</v>
      </c>
      <c r="L86">
        <v>0</v>
      </c>
      <c r="M86">
        <v>952.14</v>
      </c>
      <c r="N86">
        <v>921.3</v>
      </c>
      <c r="O86">
        <v>278.3</v>
      </c>
      <c r="P86">
        <v>330.5</v>
      </c>
      <c r="Q86">
        <v>0</v>
      </c>
      <c r="R86">
        <v>350.29</v>
      </c>
      <c r="S86">
        <v>31108.803</v>
      </c>
      <c r="T86">
        <v>5465.284</v>
      </c>
      <c r="U86">
        <v>6195.607</v>
      </c>
      <c r="V86">
        <v>4.789</v>
      </c>
      <c r="W86">
        <v>6200.396</v>
      </c>
      <c r="X86">
        <v>1636.72</v>
      </c>
      <c r="Y86">
        <v>50.023</v>
      </c>
      <c r="Z86">
        <v>6707.379</v>
      </c>
      <c r="AA86">
        <v>7972.799</v>
      </c>
      <c r="AB86">
        <v>1571.98</v>
      </c>
      <c r="AC86" t="s">
        <v>60</v>
      </c>
      <c r="AD86" s="3">
        <v>-4061.2144</v>
      </c>
      <c r="AE86">
        <v>305</v>
      </c>
      <c r="AF86">
        <v>0</v>
      </c>
      <c r="AG86">
        <v>305</v>
      </c>
      <c r="AH86">
        <v>350</v>
      </c>
      <c r="AI86">
        <v>0</v>
      </c>
      <c r="AJ86">
        <v>350</v>
      </c>
      <c r="AK86">
        <v>3293</v>
      </c>
      <c r="AL86">
        <v>31997.9</v>
      </c>
      <c r="AM86">
        <v>35290.9</v>
      </c>
      <c r="AN86">
        <v>7852.84</v>
      </c>
      <c r="AO86">
        <v>7852.84</v>
      </c>
      <c r="AP86">
        <v>0</v>
      </c>
      <c r="AQ86">
        <v>305</v>
      </c>
      <c r="AR86">
        <v>350</v>
      </c>
      <c r="AU86">
        <v>280</v>
      </c>
      <c r="AV86" s="13">
        <v>276</v>
      </c>
      <c r="AW86" s="3">
        <v>350</v>
      </c>
      <c r="AX86" s="3">
        <v>305</v>
      </c>
      <c r="AY86" s="3">
        <v>331</v>
      </c>
      <c r="AZ86" s="17">
        <v>306</v>
      </c>
      <c r="BA86" s="3">
        <v>350</v>
      </c>
      <c r="BB86" s="3">
        <v>305</v>
      </c>
      <c r="BE86" s="21">
        <f t="shared" si="138"/>
        <v>350</v>
      </c>
      <c r="BF86" s="21">
        <f t="shared" ref="BF86:BH86" si="190">AH86</f>
        <v>350</v>
      </c>
      <c r="BG86" s="21">
        <f t="shared" si="190"/>
        <v>0</v>
      </c>
      <c r="BH86" s="21">
        <f t="shared" si="190"/>
        <v>350</v>
      </c>
      <c r="BI86">
        <f t="shared" si="143"/>
        <v>0</v>
      </c>
      <c r="BJ86">
        <f t="shared" si="144"/>
        <v>0</v>
      </c>
      <c r="BK86">
        <f t="shared" si="145"/>
        <v>0</v>
      </c>
      <c r="BL86">
        <f t="shared" si="146"/>
        <v>0</v>
      </c>
      <c r="BM86" s="21">
        <f t="shared" si="140"/>
        <v>305</v>
      </c>
      <c r="BN86" s="21">
        <f t="shared" ref="BN86:BP86" si="191">AE86</f>
        <v>305</v>
      </c>
      <c r="BO86" s="21">
        <f t="shared" si="191"/>
        <v>0</v>
      </c>
      <c r="BP86" s="21">
        <f t="shared" si="191"/>
        <v>305</v>
      </c>
      <c r="BQ86">
        <f t="shared" si="148"/>
        <v>0</v>
      </c>
      <c r="BR86">
        <f t="shared" si="149"/>
        <v>0</v>
      </c>
      <c r="BS86">
        <f t="shared" si="150"/>
        <v>0</v>
      </c>
      <c r="BT86">
        <f t="shared" si="151"/>
        <v>0</v>
      </c>
    </row>
    <row r="87" spans="1:72">
      <c r="A87">
        <v>31160.9</v>
      </c>
      <c r="B87">
        <v>-5372</v>
      </c>
      <c r="C87">
        <v>31677.5</v>
      </c>
      <c r="D87">
        <v>6328.68</v>
      </c>
      <c r="E87">
        <v>296.33</v>
      </c>
      <c r="F87" s="3">
        <v>-7196</v>
      </c>
      <c r="G87">
        <v>0</v>
      </c>
      <c r="H87">
        <v>629.12</v>
      </c>
      <c r="I87">
        <v>0</v>
      </c>
      <c r="J87">
        <v>599.22</v>
      </c>
      <c r="K87">
        <v>578.36</v>
      </c>
      <c r="L87">
        <v>0</v>
      </c>
      <c r="M87">
        <v>950.49</v>
      </c>
      <c r="N87">
        <v>920.89</v>
      </c>
      <c r="O87">
        <v>279.5</v>
      </c>
      <c r="P87">
        <v>331.3</v>
      </c>
      <c r="Q87">
        <v>0</v>
      </c>
      <c r="R87">
        <v>350.14</v>
      </c>
      <c r="S87">
        <v>31264.842</v>
      </c>
      <c r="T87">
        <v>5456.966</v>
      </c>
      <c r="U87">
        <v>6216.866</v>
      </c>
      <c r="V87">
        <v>4.765</v>
      </c>
      <c r="W87">
        <v>6221.63</v>
      </c>
      <c r="X87">
        <v>1629.906</v>
      </c>
      <c r="Y87">
        <v>50.016</v>
      </c>
      <c r="Z87">
        <v>6611.305</v>
      </c>
      <c r="AA87">
        <v>8071.322</v>
      </c>
      <c r="AB87">
        <v>1558.09</v>
      </c>
      <c r="AC87" t="s">
        <v>60</v>
      </c>
      <c r="AD87" s="3">
        <v>-4058.4128</v>
      </c>
      <c r="AE87">
        <v>296.33</v>
      </c>
      <c r="AF87">
        <v>0</v>
      </c>
      <c r="AG87">
        <v>296.33</v>
      </c>
      <c r="AH87">
        <v>330</v>
      </c>
      <c r="AI87">
        <v>0</v>
      </c>
      <c r="AJ87">
        <v>330</v>
      </c>
      <c r="AK87">
        <v>3308</v>
      </c>
      <c r="AL87">
        <v>31738.9</v>
      </c>
      <c r="AM87">
        <v>35046.9</v>
      </c>
      <c r="AN87">
        <v>7829.17</v>
      </c>
      <c r="AO87">
        <v>7829.17</v>
      </c>
      <c r="AP87">
        <v>0</v>
      </c>
      <c r="AQ87">
        <v>296.33</v>
      </c>
      <c r="AR87">
        <v>330</v>
      </c>
      <c r="AU87">
        <v>280</v>
      </c>
      <c r="AV87" s="13">
        <v>275</v>
      </c>
      <c r="AW87" s="3">
        <v>330</v>
      </c>
      <c r="AX87" s="3">
        <v>296.33</v>
      </c>
      <c r="AY87" s="3">
        <v>331</v>
      </c>
      <c r="AZ87" s="17">
        <v>305</v>
      </c>
      <c r="BA87" s="3">
        <v>330</v>
      </c>
      <c r="BB87" s="3">
        <v>296.33</v>
      </c>
      <c r="BE87" s="21">
        <f t="shared" si="138"/>
        <v>330</v>
      </c>
      <c r="BF87" s="21">
        <f t="shared" ref="BF87:BH87" si="192">AH87</f>
        <v>330</v>
      </c>
      <c r="BG87" s="21">
        <f t="shared" si="192"/>
        <v>0</v>
      </c>
      <c r="BH87" s="21">
        <f t="shared" si="192"/>
        <v>330</v>
      </c>
      <c r="BI87">
        <f t="shared" si="143"/>
        <v>0</v>
      </c>
      <c r="BJ87">
        <f t="shared" si="144"/>
        <v>0</v>
      </c>
      <c r="BK87">
        <f t="shared" si="145"/>
        <v>0</v>
      </c>
      <c r="BL87">
        <f t="shared" si="146"/>
        <v>0</v>
      </c>
      <c r="BM87" s="21">
        <f t="shared" si="140"/>
        <v>296.33</v>
      </c>
      <c r="BN87" s="21">
        <f t="shared" ref="BN87:BP87" si="193">AE87</f>
        <v>296.33</v>
      </c>
      <c r="BO87" s="21">
        <f t="shared" si="193"/>
        <v>0</v>
      </c>
      <c r="BP87" s="21">
        <f t="shared" si="193"/>
        <v>296.33</v>
      </c>
      <c r="BQ87">
        <f t="shared" si="148"/>
        <v>0</v>
      </c>
      <c r="BR87">
        <f t="shared" si="149"/>
        <v>0</v>
      </c>
      <c r="BS87">
        <f t="shared" si="150"/>
        <v>0</v>
      </c>
      <c r="BT87">
        <f t="shared" si="151"/>
        <v>0</v>
      </c>
    </row>
    <row r="88" spans="1:72">
      <c r="A88">
        <v>31047.59</v>
      </c>
      <c r="B88">
        <v>-5383</v>
      </c>
      <c r="C88">
        <v>31544.65</v>
      </c>
      <c r="D88">
        <v>6353.85</v>
      </c>
      <c r="E88">
        <v>294</v>
      </c>
      <c r="F88" s="3">
        <v>-7195</v>
      </c>
      <c r="G88">
        <v>0</v>
      </c>
      <c r="H88">
        <v>629.12</v>
      </c>
      <c r="I88">
        <v>0</v>
      </c>
      <c r="J88">
        <v>599.97</v>
      </c>
      <c r="K88">
        <v>581.62</v>
      </c>
      <c r="L88">
        <v>0</v>
      </c>
      <c r="M88">
        <v>951.31</v>
      </c>
      <c r="N88">
        <v>921.3</v>
      </c>
      <c r="O88">
        <v>279</v>
      </c>
      <c r="P88">
        <v>330.3</v>
      </c>
      <c r="Q88">
        <v>0</v>
      </c>
      <c r="R88">
        <v>350.08</v>
      </c>
      <c r="S88">
        <v>30894.65</v>
      </c>
      <c r="T88">
        <v>5334.335</v>
      </c>
      <c r="U88">
        <v>6293.399</v>
      </c>
      <c r="V88">
        <v>4.557</v>
      </c>
      <c r="W88">
        <v>6297.956</v>
      </c>
      <c r="X88">
        <v>1600.221</v>
      </c>
      <c r="Y88">
        <v>50.022</v>
      </c>
      <c r="Z88">
        <v>7106.887</v>
      </c>
      <c r="AA88">
        <v>7574.313</v>
      </c>
      <c r="AB88">
        <v>1578.5</v>
      </c>
      <c r="AC88" t="s">
        <v>60</v>
      </c>
      <c r="AD88" s="3">
        <v>-4049.728</v>
      </c>
      <c r="AE88">
        <v>294</v>
      </c>
      <c r="AF88">
        <v>0</v>
      </c>
      <c r="AG88">
        <v>294</v>
      </c>
      <c r="AH88">
        <v>350</v>
      </c>
      <c r="AI88">
        <v>0</v>
      </c>
      <c r="AJ88">
        <v>350</v>
      </c>
      <c r="AK88">
        <v>3341</v>
      </c>
      <c r="AL88">
        <v>31290.9</v>
      </c>
      <c r="AM88">
        <v>34631.9</v>
      </c>
      <c r="AN88">
        <v>7809.14</v>
      </c>
      <c r="AO88">
        <v>7809.14</v>
      </c>
      <c r="AP88">
        <v>0</v>
      </c>
      <c r="AQ88">
        <v>294</v>
      </c>
      <c r="AR88">
        <v>350</v>
      </c>
      <c r="AU88">
        <v>280</v>
      </c>
      <c r="AV88" s="13">
        <v>275</v>
      </c>
      <c r="AW88" s="3">
        <v>350</v>
      </c>
      <c r="AX88" s="3">
        <v>294</v>
      </c>
      <c r="AY88" s="3">
        <v>331</v>
      </c>
      <c r="AZ88" s="17">
        <v>305</v>
      </c>
      <c r="BA88" s="3">
        <v>350</v>
      </c>
      <c r="BB88" s="3">
        <v>294</v>
      </c>
      <c r="BE88" s="21">
        <f t="shared" si="138"/>
        <v>350</v>
      </c>
      <c r="BF88" s="21">
        <f t="shared" ref="BF88:BH88" si="194">AH88</f>
        <v>350</v>
      </c>
      <c r="BG88" s="21">
        <f t="shared" si="194"/>
        <v>0</v>
      </c>
      <c r="BH88" s="21">
        <f t="shared" si="194"/>
        <v>350</v>
      </c>
      <c r="BI88">
        <f t="shared" si="143"/>
        <v>0</v>
      </c>
      <c r="BJ88">
        <f t="shared" si="144"/>
        <v>0</v>
      </c>
      <c r="BK88">
        <f t="shared" si="145"/>
        <v>0</v>
      </c>
      <c r="BL88">
        <f t="shared" si="146"/>
        <v>0</v>
      </c>
      <c r="BM88" s="21">
        <f t="shared" si="140"/>
        <v>294</v>
      </c>
      <c r="BN88" s="21">
        <f t="shared" ref="BN88:BP88" si="195">AE88</f>
        <v>294</v>
      </c>
      <c r="BO88" s="21">
        <f t="shared" si="195"/>
        <v>0</v>
      </c>
      <c r="BP88" s="21">
        <f t="shared" si="195"/>
        <v>294</v>
      </c>
      <c r="BQ88">
        <f t="shared" si="148"/>
        <v>0</v>
      </c>
      <c r="BR88">
        <f t="shared" si="149"/>
        <v>0</v>
      </c>
      <c r="BS88">
        <f t="shared" si="150"/>
        <v>0</v>
      </c>
      <c r="BT88">
        <f t="shared" si="151"/>
        <v>0</v>
      </c>
    </row>
    <row r="89" spans="1:72">
      <c r="A89">
        <v>30790.69</v>
      </c>
      <c r="B89">
        <v>-5394</v>
      </c>
      <c r="C89">
        <v>31232.65</v>
      </c>
      <c r="D89">
        <v>6455.69</v>
      </c>
      <c r="E89">
        <v>291</v>
      </c>
      <c r="F89" s="3">
        <v>-7195</v>
      </c>
      <c r="G89">
        <v>0</v>
      </c>
      <c r="H89">
        <v>629.12</v>
      </c>
      <c r="I89">
        <v>0</v>
      </c>
      <c r="J89">
        <v>600.23</v>
      </c>
      <c r="K89">
        <v>586.97</v>
      </c>
      <c r="L89">
        <v>0</v>
      </c>
      <c r="M89">
        <v>951.31</v>
      </c>
      <c r="N89">
        <v>921.3</v>
      </c>
      <c r="O89">
        <v>279.4</v>
      </c>
      <c r="P89">
        <v>330.2</v>
      </c>
      <c r="Q89">
        <v>0</v>
      </c>
      <c r="R89">
        <v>344.22</v>
      </c>
      <c r="S89">
        <v>30624.006</v>
      </c>
      <c r="T89">
        <v>5349.548</v>
      </c>
      <c r="U89">
        <v>6366.404</v>
      </c>
      <c r="V89">
        <v>4.597</v>
      </c>
      <c r="W89">
        <v>6371.002</v>
      </c>
      <c r="X89">
        <v>992.166</v>
      </c>
      <c r="Y89">
        <v>49.966</v>
      </c>
      <c r="Z89">
        <v>7105.645</v>
      </c>
      <c r="AA89">
        <v>7570.928</v>
      </c>
      <c r="AB89">
        <v>1565.98</v>
      </c>
      <c r="AC89" t="s">
        <v>60</v>
      </c>
      <c r="AD89" s="3">
        <v>-4058.693</v>
      </c>
      <c r="AE89">
        <v>291</v>
      </c>
      <c r="AF89">
        <v>0</v>
      </c>
      <c r="AG89">
        <v>291</v>
      </c>
      <c r="AH89">
        <v>335</v>
      </c>
      <c r="AI89">
        <v>0</v>
      </c>
      <c r="AJ89">
        <v>335</v>
      </c>
      <c r="AK89">
        <v>3374</v>
      </c>
      <c r="AL89">
        <v>31248.9</v>
      </c>
      <c r="AM89">
        <v>34622.9</v>
      </c>
      <c r="AN89">
        <v>7786.03</v>
      </c>
      <c r="AO89">
        <v>7786.03</v>
      </c>
      <c r="AP89">
        <v>0</v>
      </c>
      <c r="AQ89">
        <v>291</v>
      </c>
      <c r="AR89">
        <v>335</v>
      </c>
      <c r="AU89">
        <v>280</v>
      </c>
      <c r="AV89" s="13">
        <v>275</v>
      </c>
      <c r="AW89" s="3">
        <v>335</v>
      </c>
      <c r="AX89" s="3">
        <v>291</v>
      </c>
      <c r="AY89" s="3">
        <v>331</v>
      </c>
      <c r="AZ89" s="17">
        <v>305</v>
      </c>
      <c r="BA89" s="3">
        <v>335</v>
      </c>
      <c r="BB89" s="3">
        <v>291</v>
      </c>
      <c r="BE89" s="21">
        <f t="shared" si="138"/>
        <v>335</v>
      </c>
      <c r="BF89" s="21">
        <f t="shared" ref="BF89:BH89" si="196">AH89</f>
        <v>335</v>
      </c>
      <c r="BG89" s="21">
        <f t="shared" si="196"/>
        <v>0</v>
      </c>
      <c r="BH89" s="21">
        <f t="shared" si="196"/>
        <v>335</v>
      </c>
      <c r="BI89">
        <f t="shared" si="143"/>
        <v>0</v>
      </c>
      <c r="BJ89">
        <f t="shared" si="144"/>
        <v>0</v>
      </c>
      <c r="BK89">
        <f t="shared" si="145"/>
        <v>0</v>
      </c>
      <c r="BL89">
        <f t="shared" si="146"/>
        <v>0</v>
      </c>
      <c r="BM89" s="21">
        <f t="shared" si="140"/>
        <v>291</v>
      </c>
      <c r="BN89" s="21">
        <f t="shared" ref="BN89:BP89" si="197">AE89</f>
        <v>291</v>
      </c>
      <c r="BO89" s="21">
        <f t="shared" si="197"/>
        <v>0</v>
      </c>
      <c r="BP89" s="21">
        <f t="shared" si="197"/>
        <v>291</v>
      </c>
      <c r="BQ89">
        <f t="shared" si="148"/>
        <v>0</v>
      </c>
      <c r="BR89">
        <f t="shared" si="149"/>
        <v>0</v>
      </c>
      <c r="BS89">
        <f t="shared" si="150"/>
        <v>0</v>
      </c>
      <c r="BT89">
        <f t="shared" si="151"/>
        <v>0</v>
      </c>
    </row>
    <row r="90" spans="1:72">
      <c r="A90">
        <v>30548.68</v>
      </c>
      <c r="B90">
        <v>-5656</v>
      </c>
      <c r="C90">
        <v>32279.42</v>
      </c>
      <c r="D90">
        <v>6562.46</v>
      </c>
      <c r="E90">
        <v>307.67</v>
      </c>
      <c r="F90" s="3">
        <v>-7191</v>
      </c>
      <c r="G90">
        <v>0</v>
      </c>
      <c r="H90">
        <v>629.12</v>
      </c>
      <c r="I90">
        <v>0</v>
      </c>
      <c r="J90">
        <v>627.3</v>
      </c>
      <c r="K90">
        <v>589.76</v>
      </c>
      <c r="L90">
        <v>0</v>
      </c>
      <c r="M90">
        <v>959.95</v>
      </c>
      <c r="N90">
        <v>920.89</v>
      </c>
      <c r="O90">
        <v>278.4</v>
      </c>
      <c r="P90">
        <v>329.5</v>
      </c>
      <c r="Q90">
        <v>0</v>
      </c>
      <c r="R90">
        <v>349.77</v>
      </c>
      <c r="S90">
        <v>30662.557</v>
      </c>
      <c r="T90">
        <v>5757.287</v>
      </c>
      <c r="U90">
        <v>6601.895</v>
      </c>
      <c r="V90">
        <v>4.583</v>
      </c>
      <c r="W90">
        <v>6606.478</v>
      </c>
      <c r="X90">
        <v>461.039</v>
      </c>
      <c r="Y90">
        <v>50.019</v>
      </c>
      <c r="Z90">
        <v>6378.266</v>
      </c>
      <c r="AA90">
        <v>8377.629</v>
      </c>
      <c r="AB90">
        <v>1568</v>
      </c>
      <c r="AC90" t="s">
        <v>60</v>
      </c>
      <c r="AD90" s="3">
        <v>-4038.382</v>
      </c>
      <c r="AE90">
        <v>307.67</v>
      </c>
      <c r="AF90">
        <v>0</v>
      </c>
      <c r="AG90">
        <v>307.67</v>
      </c>
      <c r="AH90">
        <v>375</v>
      </c>
      <c r="AI90">
        <v>0</v>
      </c>
      <c r="AJ90">
        <v>375</v>
      </c>
      <c r="AK90">
        <v>3456</v>
      </c>
      <c r="AL90">
        <v>31122.9</v>
      </c>
      <c r="AM90">
        <v>34578.9</v>
      </c>
      <c r="AN90">
        <v>7773.61</v>
      </c>
      <c r="AO90">
        <v>7773.61</v>
      </c>
      <c r="AP90">
        <v>0</v>
      </c>
      <c r="AQ90">
        <v>307.67</v>
      </c>
      <c r="AR90">
        <v>375</v>
      </c>
      <c r="AU90">
        <v>280</v>
      </c>
      <c r="AV90" s="13">
        <v>276</v>
      </c>
      <c r="AW90" s="3">
        <v>375</v>
      </c>
      <c r="AX90" s="3">
        <v>307.67</v>
      </c>
      <c r="AY90" s="3">
        <v>331</v>
      </c>
      <c r="AZ90" s="17">
        <v>306</v>
      </c>
      <c r="BA90" s="3">
        <v>375</v>
      </c>
      <c r="BB90" s="3">
        <v>307.67</v>
      </c>
      <c r="BE90" s="21">
        <f t="shared" si="138"/>
        <v>375</v>
      </c>
      <c r="BF90" s="21">
        <f t="shared" ref="BF90:BH90" si="198">AH90</f>
        <v>375</v>
      </c>
      <c r="BG90" s="21">
        <f t="shared" si="198"/>
        <v>0</v>
      </c>
      <c r="BH90" s="21">
        <f t="shared" si="198"/>
        <v>375</v>
      </c>
      <c r="BI90">
        <f t="shared" si="143"/>
        <v>0</v>
      </c>
      <c r="BJ90">
        <f t="shared" si="144"/>
        <v>0</v>
      </c>
      <c r="BK90">
        <f t="shared" si="145"/>
        <v>0</v>
      </c>
      <c r="BL90">
        <f t="shared" si="146"/>
        <v>0</v>
      </c>
      <c r="BM90" s="21">
        <f t="shared" si="140"/>
        <v>307.67</v>
      </c>
      <c r="BN90" s="21">
        <f t="shared" ref="BN90:BP90" si="199">AE90</f>
        <v>307.67</v>
      </c>
      <c r="BO90" s="21">
        <f t="shared" si="199"/>
        <v>0</v>
      </c>
      <c r="BP90" s="21">
        <f t="shared" si="199"/>
        <v>307.67</v>
      </c>
      <c r="BQ90">
        <f t="shared" si="148"/>
        <v>0</v>
      </c>
      <c r="BR90">
        <f t="shared" si="149"/>
        <v>0</v>
      </c>
      <c r="BS90">
        <f t="shared" si="150"/>
        <v>0</v>
      </c>
      <c r="BT90">
        <f t="shared" si="151"/>
        <v>0</v>
      </c>
    </row>
    <row r="91" spans="1:72">
      <c r="A91">
        <v>30412.82</v>
      </c>
      <c r="B91">
        <v>-3544</v>
      </c>
      <c r="C91">
        <v>30092.02</v>
      </c>
      <c r="D91">
        <v>5724.55</v>
      </c>
      <c r="E91">
        <v>239.33</v>
      </c>
      <c r="F91" s="3">
        <v>-5200</v>
      </c>
      <c r="G91">
        <v>0</v>
      </c>
      <c r="H91">
        <v>582.13</v>
      </c>
      <c r="I91">
        <v>0</v>
      </c>
      <c r="J91">
        <v>602.41</v>
      </c>
      <c r="K91">
        <v>579.52</v>
      </c>
      <c r="L91">
        <v>0</v>
      </c>
      <c r="M91">
        <v>927.88</v>
      </c>
      <c r="N91">
        <v>887.59</v>
      </c>
      <c r="O91">
        <v>278.1</v>
      </c>
      <c r="P91">
        <v>330.7</v>
      </c>
      <c r="Q91">
        <v>0</v>
      </c>
      <c r="R91">
        <v>331.58</v>
      </c>
      <c r="S91">
        <v>30139.236</v>
      </c>
      <c r="T91">
        <v>3656.798</v>
      </c>
      <c r="U91">
        <v>6760.382</v>
      </c>
      <c r="V91">
        <v>4.542</v>
      </c>
      <c r="W91">
        <v>6764.924</v>
      </c>
      <c r="X91">
        <v>191.027</v>
      </c>
      <c r="Y91">
        <v>49.977</v>
      </c>
      <c r="Z91">
        <v>8566.777</v>
      </c>
      <c r="AA91">
        <v>6212.008</v>
      </c>
      <c r="AB91">
        <v>1578.46</v>
      </c>
      <c r="AC91" t="s">
        <v>60</v>
      </c>
      <c r="AD91" s="3">
        <v>-2106.038</v>
      </c>
      <c r="AE91">
        <v>239.33</v>
      </c>
      <c r="AF91">
        <v>0</v>
      </c>
      <c r="AG91">
        <v>239.33</v>
      </c>
      <c r="AH91">
        <v>349</v>
      </c>
      <c r="AI91">
        <v>0</v>
      </c>
      <c r="AJ91">
        <v>349</v>
      </c>
      <c r="AK91">
        <v>3539</v>
      </c>
      <c r="AL91">
        <v>31177.9</v>
      </c>
      <c r="AM91">
        <v>34716.9</v>
      </c>
      <c r="AN91">
        <v>7765.3</v>
      </c>
      <c r="AO91">
        <v>7765.3</v>
      </c>
      <c r="AP91">
        <v>0</v>
      </c>
      <c r="AQ91">
        <v>239.33</v>
      </c>
      <c r="AR91">
        <v>349</v>
      </c>
      <c r="AU91">
        <v>280</v>
      </c>
      <c r="AV91" s="13">
        <v>276</v>
      </c>
      <c r="AW91" s="3">
        <v>349</v>
      </c>
      <c r="AX91" s="3">
        <v>239.33</v>
      </c>
      <c r="AY91" s="3">
        <v>331</v>
      </c>
      <c r="AZ91" s="17">
        <v>306</v>
      </c>
      <c r="BA91" s="3">
        <v>349</v>
      </c>
      <c r="BB91" s="3">
        <v>239.33</v>
      </c>
      <c r="BE91" s="21">
        <f t="shared" si="138"/>
        <v>349</v>
      </c>
      <c r="BF91" s="21">
        <f t="shared" ref="BF91:BH91" si="200">AH91</f>
        <v>349</v>
      </c>
      <c r="BG91" s="21">
        <f t="shared" si="200"/>
        <v>0</v>
      </c>
      <c r="BH91" s="21">
        <f t="shared" si="200"/>
        <v>349</v>
      </c>
      <c r="BI91">
        <f t="shared" si="143"/>
        <v>0</v>
      </c>
      <c r="BJ91">
        <f t="shared" si="144"/>
        <v>0</v>
      </c>
      <c r="BK91">
        <f t="shared" si="145"/>
        <v>0</v>
      </c>
      <c r="BL91">
        <f t="shared" si="146"/>
        <v>0</v>
      </c>
      <c r="BM91" s="21">
        <f t="shared" si="140"/>
        <v>239.33</v>
      </c>
      <c r="BN91" s="21">
        <f t="shared" ref="BN91:BP91" si="201">AE91</f>
        <v>239.33</v>
      </c>
      <c r="BO91" s="21">
        <f t="shared" si="201"/>
        <v>0</v>
      </c>
      <c r="BP91" s="21">
        <f t="shared" si="201"/>
        <v>239.33</v>
      </c>
      <c r="BQ91">
        <f t="shared" si="148"/>
        <v>0</v>
      </c>
      <c r="BR91">
        <f t="shared" si="149"/>
        <v>0</v>
      </c>
      <c r="BS91">
        <f t="shared" si="150"/>
        <v>0</v>
      </c>
      <c r="BT91">
        <f t="shared" si="151"/>
        <v>0</v>
      </c>
    </row>
    <row r="92" spans="1:72">
      <c r="A92">
        <v>29783.88</v>
      </c>
      <c r="B92">
        <v>-3627</v>
      </c>
      <c r="C92">
        <v>28424.89</v>
      </c>
      <c r="D92">
        <v>6780.34</v>
      </c>
      <c r="E92">
        <v>238</v>
      </c>
      <c r="F92" s="3">
        <v>-5200</v>
      </c>
      <c r="G92">
        <v>0</v>
      </c>
      <c r="H92">
        <v>600.07</v>
      </c>
      <c r="I92">
        <v>0</v>
      </c>
      <c r="J92">
        <v>548.88</v>
      </c>
      <c r="K92">
        <v>584.17</v>
      </c>
      <c r="L92">
        <v>0</v>
      </c>
      <c r="M92">
        <v>800.02</v>
      </c>
      <c r="N92">
        <v>899.1</v>
      </c>
      <c r="O92">
        <v>278.2</v>
      </c>
      <c r="P92">
        <v>330.8</v>
      </c>
      <c r="Q92">
        <v>0</v>
      </c>
      <c r="R92">
        <v>279.36</v>
      </c>
      <c r="S92">
        <v>29888.012</v>
      </c>
      <c r="T92">
        <v>3561.453</v>
      </c>
      <c r="U92">
        <v>6908.496</v>
      </c>
      <c r="V92">
        <v>4.55</v>
      </c>
      <c r="W92">
        <v>6913.046</v>
      </c>
      <c r="X92">
        <v>419.059</v>
      </c>
      <c r="Y92">
        <v>50.019</v>
      </c>
      <c r="Z92">
        <v>9281.168</v>
      </c>
      <c r="AA92">
        <v>5267.932</v>
      </c>
      <c r="AB92">
        <v>1303.86</v>
      </c>
      <c r="AC92" t="s">
        <v>60</v>
      </c>
      <c r="AD92" s="3">
        <v>-2263.2026</v>
      </c>
      <c r="AE92">
        <v>238</v>
      </c>
      <c r="AF92">
        <v>0</v>
      </c>
      <c r="AG92">
        <v>238</v>
      </c>
      <c r="AH92">
        <v>320</v>
      </c>
      <c r="AI92">
        <v>0</v>
      </c>
      <c r="AJ92">
        <v>320</v>
      </c>
      <c r="AK92">
        <v>3409</v>
      </c>
      <c r="AL92">
        <v>30533.9</v>
      </c>
      <c r="AM92">
        <v>33942.9</v>
      </c>
      <c r="AN92">
        <v>7755.13</v>
      </c>
      <c r="AO92">
        <v>7755.13</v>
      </c>
      <c r="AP92">
        <v>0</v>
      </c>
      <c r="AQ92">
        <v>238</v>
      </c>
      <c r="AR92">
        <v>320</v>
      </c>
      <c r="AU92">
        <v>280</v>
      </c>
      <c r="AV92" s="13">
        <v>275</v>
      </c>
      <c r="AW92" s="3">
        <v>320</v>
      </c>
      <c r="AX92" s="3">
        <v>238</v>
      </c>
      <c r="AY92" s="3">
        <v>331</v>
      </c>
      <c r="AZ92" s="17">
        <v>305.52</v>
      </c>
      <c r="BA92" s="3">
        <v>320</v>
      </c>
      <c r="BB92" s="3">
        <v>238</v>
      </c>
      <c r="BE92" s="21">
        <f t="shared" si="138"/>
        <v>320</v>
      </c>
      <c r="BF92" s="21">
        <f t="shared" ref="BF92:BH92" si="202">AH92</f>
        <v>320</v>
      </c>
      <c r="BG92" s="21">
        <f t="shared" si="202"/>
        <v>0</v>
      </c>
      <c r="BH92" s="21">
        <f t="shared" si="202"/>
        <v>320</v>
      </c>
      <c r="BI92">
        <f t="shared" si="143"/>
        <v>0</v>
      </c>
      <c r="BJ92">
        <f t="shared" si="144"/>
        <v>0</v>
      </c>
      <c r="BK92">
        <f t="shared" si="145"/>
        <v>0</v>
      </c>
      <c r="BL92">
        <f t="shared" si="146"/>
        <v>0</v>
      </c>
      <c r="BM92" s="21">
        <f t="shared" si="140"/>
        <v>238</v>
      </c>
      <c r="BN92" s="21">
        <f t="shared" ref="BN92:BP92" si="203">AE92</f>
        <v>238</v>
      </c>
      <c r="BO92" s="21">
        <f t="shared" si="203"/>
        <v>0</v>
      </c>
      <c r="BP92" s="21">
        <f t="shared" si="203"/>
        <v>238</v>
      </c>
      <c r="BQ92">
        <f t="shared" si="148"/>
        <v>0</v>
      </c>
      <c r="BR92">
        <f t="shared" si="149"/>
        <v>0</v>
      </c>
      <c r="BS92">
        <f t="shared" si="150"/>
        <v>0</v>
      </c>
      <c r="BT92">
        <f t="shared" si="151"/>
        <v>0</v>
      </c>
    </row>
    <row r="93" spans="1:72">
      <c r="A93">
        <v>29485.46</v>
      </c>
      <c r="B93">
        <v>-3974</v>
      </c>
      <c r="C93">
        <v>27692.62</v>
      </c>
      <c r="D93">
        <v>6949.72</v>
      </c>
      <c r="E93">
        <v>251</v>
      </c>
      <c r="F93" s="3">
        <v>-5200</v>
      </c>
      <c r="G93">
        <v>0</v>
      </c>
      <c r="H93">
        <v>600.07</v>
      </c>
      <c r="I93">
        <v>0</v>
      </c>
      <c r="J93">
        <v>549.25</v>
      </c>
      <c r="K93">
        <v>571.38</v>
      </c>
      <c r="L93">
        <v>0</v>
      </c>
      <c r="M93">
        <v>785.22</v>
      </c>
      <c r="N93">
        <v>898.69</v>
      </c>
      <c r="O93">
        <v>275</v>
      </c>
      <c r="P93">
        <v>331.1</v>
      </c>
      <c r="Q93">
        <v>0</v>
      </c>
      <c r="R93">
        <v>280.84</v>
      </c>
      <c r="S93">
        <v>29398.371</v>
      </c>
      <c r="T93">
        <v>4072.976</v>
      </c>
      <c r="U93">
        <v>6954.456</v>
      </c>
      <c r="V93">
        <v>4.577</v>
      </c>
      <c r="W93">
        <v>6959.033</v>
      </c>
      <c r="X93">
        <v>448.195</v>
      </c>
      <c r="Y93">
        <v>49.98</v>
      </c>
      <c r="Z93">
        <v>9602.307</v>
      </c>
      <c r="AA93">
        <v>5213.877</v>
      </c>
      <c r="AB93">
        <v>1544.44</v>
      </c>
      <c r="AC93" t="s">
        <v>60</v>
      </c>
      <c r="AD93" s="3">
        <v>-2287.996</v>
      </c>
      <c r="AE93">
        <v>251</v>
      </c>
      <c r="AF93">
        <v>0</v>
      </c>
      <c r="AG93">
        <v>251</v>
      </c>
      <c r="AH93">
        <v>315</v>
      </c>
      <c r="AI93">
        <v>0</v>
      </c>
      <c r="AJ93">
        <v>315</v>
      </c>
      <c r="AK93">
        <v>3279</v>
      </c>
      <c r="AL93">
        <v>29971.9</v>
      </c>
      <c r="AM93">
        <v>33250.9</v>
      </c>
      <c r="AN93">
        <v>7746.56</v>
      </c>
      <c r="AO93">
        <v>7746.56</v>
      </c>
      <c r="AP93">
        <v>0</v>
      </c>
      <c r="AQ93">
        <v>251</v>
      </c>
      <c r="AR93">
        <v>315</v>
      </c>
      <c r="AU93">
        <v>280</v>
      </c>
      <c r="AV93" s="13">
        <v>276</v>
      </c>
      <c r="AW93" s="3">
        <v>315</v>
      </c>
      <c r="AX93" s="3">
        <v>251</v>
      </c>
      <c r="AY93" s="3">
        <v>331</v>
      </c>
      <c r="AZ93" s="17">
        <v>306</v>
      </c>
      <c r="BA93" s="3">
        <v>315</v>
      </c>
      <c r="BB93" s="3">
        <v>251</v>
      </c>
      <c r="BE93" s="21">
        <f t="shared" si="138"/>
        <v>315</v>
      </c>
      <c r="BF93" s="21">
        <f t="shared" ref="BF93:BH93" si="204">AH93</f>
        <v>315</v>
      </c>
      <c r="BG93" s="21">
        <f t="shared" si="204"/>
        <v>0</v>
      </c>
      <c r="BH93" s="21">
        <f t="shared" si="204"/>
        <v>315</v>
      </c>
      <c r="BI93">
        <f t="shared" si="143"/>
        <v>0</v>
      </c>
      <c r="BJ93">
        <f t="shared" si="144"/>
        <v>0</v>
      </c>
      <c r="BK93">
        <f t="shared" si="145"/>
        <v>0</v>
      </c>
      <c r="BL93">
        <f t="shared" si="146"/>
        <v>0</v>
      </c>
      <c r="BM93" s="21">
        <f t="shared" si="140"/>
        <v>251</v>
      </c>
      <c r="BN93" s="21">
        <f t="shared" ref="BN93:BP93" si="205">AE93</f>
        <v>251</v>
      </c>
      <c r="BO93" s="21">
        <f t="shared" si="205"/>
        <v>0</v>
      </c>
      <c r="BP93" s="21">
        <f t="shared" si="205"/>
        <v>251</v>
      </c>
      <c r="BQ93">
        <f t="shared" si="148"/>
        <v>0</v>
      </c>
      <c r="BR93">
        <f t="shared" si="149"/>
        <v>0</v>
      </c>
      <c r="BS93">
        <f t="shared" si="150"/>
        <v>0</v>
      </c>
      <c r="BT93">
        <f t="shared" si="151"/>
        <v>0</v>
      </c>
    </row>
    <row r="94" spans="1:72">
      <c r="A94">
        <v>29293.97</v>
      </c>
      <c r="B94">
        <v>-4267.8</v>
      </c>
      <c r="C94">
        <v>27952.97</v>
      </c>
      <c r="D94">
        <v>7034.17</v>
      </c>
      <c r="E94">
        <v>260</v>
      </c>
      <c r="F94" s="3">
        <v>-5200</v>
      </c>
      <c r="G94">
        <v>0</v>
      </c>
      <c r="H94">
        <v>605.2</v>
      </c>
      <c r="I94">
        <v>0</v>
      </c>
      <c r="J94">
        <v>574.53</v>
      </c>
      <c r="K94">
        <v>578.13</v>
      </c>
      <c r="L94">
        <v>0</v>
      </c>
      <c r="M94">
        <v>855.52</v>
      </c>
      <c r="N94">
        <v>899.92</v>
      </c>
      <c r="O94">
        <v>255.2</v>
      </c>
      <c r="P94">
        <v>329.3</v>
      </c>
      <c r="Q94">
        <v>0</v>
      </c>
      <c r="R94">
        <v>280.31</v>
      </c>
      <c r="S94">
        <v>29294.459</v>
      </c>
      <c r="T94">
        <v>4339.701</v>
      </c>
      <c r="U94">
        <v>7133.925</v>
      </c>
      <c r="V94">
        <v>4.566</v>
      </c>
      <c r="W94">
        <v>7138.491</v>
      </c>
      <c r="X94">
        <v>460.393</v>
      </c>
      <c r="Y94">
        <v>49.992</v>
      </c>
      <c r="Z94">
        <v>9240.025</v>
      </c>
      <c r="AA94">
        <v>5327.531</v>
      </c>
      <c r="AB94">
        <v>1546.81</v>
      </c>
      <c r="AC94" t="s">
        <v>60</v>
      </c>
      <c r="AD94" s="3">
        <v>-2239.53</v>
      </c>
      <c r="AE94">
        <v>260</v>
      </c>
      <c r="AF94">
        <v>0</v>
      </c>
      <c r="AG94">
        <v>260</v>
      </c>
      <c r="AH94">
        <v>315</v>
      </c>
      <c r="AI94">
        <v>0</v>
      </c>
      <c r="AJ94">
        <v>315</v>
      </c>
      <c r="AK94">
        <v>2888</v>
      </c>
      <c r="AL94">
        <v>29952.9</v>
      </c>
      <c r="AM94">
        <v>32840.9</v>
      </c>
      <c r="AN94">
        <v>7732.2</v>
      </c>
      <c r="AO94">
        <v>7732.2</v>
      </c>
      <c r="AP94">
        <v>0</v>
      </c>
      <c r="AQ94">
        <v>260</v>
      </c>
      <c r="AR94">
        <v>315</v>
      </c>
      <c r="AU94">
        <v>280</v>
      </c>
      <c r="AV94" s="13">
        <v>275</v>
      </c>
      <c r="AW94" s="3">
        <v>315</v>
      </c>
      <c r="AX94" s="3">
        <v>260</v>
      </c>
      <c r="AY94" s="3">
        <v>331</v>
      </c>
      <c r="AZ94" s="17">
        <v>305</v>
      </c>
      <c r="BA94" s="3">
        <v>315</v>
      </c>
      <c r="BB94" s="3">
        <v>260</v>
      </c>
      <c r="BE94" s="21">
        <f t="shared" si="138"/>
        <v>315</v>
      </c>
      <c r="BF94" s="21">
        <f t="shared" ref="BF94:BH94" si="206">AH94</f>
        <v>315</v>
      </c>
      <c r="BG94" s="21">
        <f t="shared" si="206"/>
        <v>0</v>
      </c>
      <c r="BH94" s="21">
        <f t="shared" si="206"/>
        <v>315</v>
      </c>
      <c r="BI94">
        <f t="shared" si="143"/>
        <v>0</v>
      </c>
      <c r="BJ94">
        <f t="shared" si="144"/>
        <v>0</v>
      </c>
      <c r="BK94">
        <f t="shared" si="145"/>
        <v>0</v>
      </c>
      <c r="BL94">
        <f t="shared" si="146"/>
        <v>0</v>
      </c>
      <c r="BM94" s="21">
        <f t="shared" si="140"/>
        <v>260</v>
      </c>
      <c r="BN94" s="21">
        <f t="shared" ref="BN94:BP94" si="207">AE94</f>
        <v>260</v>
      </c>
      <c r="BO94" s="21">
        <f t="shared" si="207"/>
        <v>0</v>
      </c>
      <c r="BP94" s="21">
        <f t="shared" si="207"/>
        <v>260</v>
      </c>
      <c r="BQ94">
        <f t="shared" si="148"/>
        <v>0</v>
      </c>
      <c r="BR94">
        <f t="shared" si="149"/>
        <v>0</v>
      </c>
      <c r="BS94">
        <f t="shared" si="150"/>
        <v>0</v>
      </c>
      <c r="BT94">
        <f t="shared" si="151"/>
        <v>0</v>
      </c>
    </row>
    <row r="95" spans="1:72">
      <c r="A95">
        <v>29012.93</v>
      </c>
      <c r="B95">
        <v>-5131</v>
      </c>
      <c r="C95">
        <v>28535.09</v>
      </c>
      <c r="D95">
        <v>7163.34</v>
      </c>
      <c r="E95">
        <v>266</v>
      </c>
      <c r="F95" s="3">
        <v>-5200</v>
      </c>
      <c r="G95">
        <v>0</v>
      </c>
      <c r="H95">
        <v>599.2</v>
      </c>
      <c r="I95">
        <v>0</v>
      </c>
      <c r="J95">
        <v>600.11</v>
      </c>
      <c r="K95">
        <v>578.36</v>
      </c>
      <c r="L95">
        <v>0</v>
      </c>
      <c r="M95">
        <v>898.69</v>
      </c>
      <c r="N95">
        <v>899.51</v>
      </c>
      <c r="O95">
        <v>255.2</v>
      </c>
      <c r="P95">
        <v>328.6</v>
      </c>
      <c r="Q95">
        <v>0</v>
      </c>
      <c r="R95">
        <v>320.27</v>
      </c>
      <c r="S95">
        <v>29116.73</v>
      </c>
      <c r="T95">
        <v>5145.95</v>
      </c>
      <c r="U95">
        <v>7429.002</v>
      </c>
      <c r="V95">
        <v>4.533</v>
      </c>
      <c r="W95">
        <v>7433.535</v>
      </c>
      <c r="X95">
        <v>457.96</v>
      </c>
      <c r="Y95">
        <v>49.984</v>
      </c>
      <c r="Z95">
        <v>8880.109</v>
      </c>
      <c r="AA95">
        <v>5679.441</v>
      </c>
      <c r="AB95">
        <v>1559.7</v>
      </c>
      <c r="AC95" t="s">
        <v>60</v>
      </c>
      <c r="AD95" s="3">
        <v>-2151.4224</v>
      </c>
      <c r="AE95">
        <v>266</v>
      </c>
      <c r="AF95">
        <v>0</v>
      </c>
      <c r="AG95">
        <v>266</v>
      </c>
      <c r="AH95">
        <v>315</v>
      </c>
      <c r="AI95">
        <v>0</v>
      </c>
      <c r="AJ95">
        <v>315</v>
      </c>
      <c r="AK95">
        <v>2947</v>
      </c>
      <c r="AL95">
        <v>29702.9</v>
      </c>
      <c r="AM95">
        <v>32649.9</v>
      </c>
      <c r="AN95">
        <v>7724.86</v>
      </c>
      <c r="AO95">
        <v>7724.86</v>
      </c>
      <c r="AP95">
        <v>0</v>
      </c>
      <c r="AQ95">
        <v>266</v>
      </c>
      <c r="AR95">
        <v>315</v>
      </c>
      <c r="AU95">
        <v>280</v>
      </c>
      <c r="AV95" s="13">
        <v>275</v>
      </c>
      <c r="AW95" s="3">
        <v>315</v>
      </c>
      <c r="AX95" s="3">
        <v>266</v>
      </c>
      <c r="AY95" s="3">
        <v>331</v>
      </c>
      <c r="AZ95" s="17">
        <v>305</v>
      </c>
      <c r="BA95" s="3">
        <v>315</v>
      </c>
      <c r="BB95" s="3">
        <v>266</v>
      </c>
      <c r="BE95" s="21">
        <f t="shared" si="138"/>
        <v>315</v>
      </c>
      <c r="BF95" s="21">
        <f t="shared" ref="BF95:BH95" si="208">AH95</f>
        <v>315</v>
      </c>
      <c r="BG95" s="21">
        <f t="shared" si="208"/>
        <v>0</v>
      </c>
      <c r="BH95" s="21">
        <f t="shared" si="208"/>
        <v>315</v>
      </c>
      <c r="BI95">
        <f t="shared" si="143"/>
        <v>0</v>
      </c>
      <c r="BJ95">
        <f t="shared" si="144"/>
        <v>0</v>
      </c>
      <c r="BK95">
        <f t="shared" si="145"/>
        <v>0</v>
      </c>
      <c r="BL95">
        <f t="shared" si="146"/>
        <v>0</v>
      </c>
      <c r="BM95" s="21">
        <f t="shared" si="140"/>
        <v>266</v>
      </c>
      <c r="BN95" s="21">
        <f t="shared" ref="BN95:BP95" si="209">AE95</f>
        <v>266</v>
      </c>
      <c r="BO95" s="21">
        <f t="shared" si="209"/>
        <v>0</v>
      </c>
      <c r="BP95" s="21">
        <f t="shared" si="209"/>
        <v>266</v>
      </c>
      <c r="BQ95">
        <f t="shared" si="148"/>
        <v>0</v>
      </c>
      <c r="BR95">
        <f t="shared" si="149"/>
        <v>0</v>
      </c>
      <c r="BS95">
        <f t="shared" si="150"/>
        <v>0</v>
      </c>
      <c r="BT95">
        <f t="shared" si="151"/>
        <v>0</v>
      </c>
    </row>
    <row r="96" spans="1:72">
      <c r="A96">
        <v>28756.72</v>
      </c>
      <c r="B96">
        <v>-4808</v>
      </c>
      <c r="C96">
        <v>27714.88</v>
      </c>
      <c r="D96">
        <v>7266.09</v>
      </c>
      <c r="E96">
        <v>260.33</v>
      </c>
      <c r="F96" s="3">
        <v>-5200</v>
      </c>
      <c r="G96">
        <v>0</v>
      </c>
      <c r="H96">
        <v>599.2</v>
      </c>
      <c r="I96">
        <v>0</v>
      </c>
      <c r="J96">
        <v>551.92</v>
      </c>
      <c r="K96">
        <v>578.13</v>
      </c>
      <c r="L96">
        <v>0</v>
      </c>
      <c r="M96">
        <v>825.1</v>
      </c>
      <c r="N96">
        <v>899.92</v>
      </c>
      <c r="O96">
        <v>255.1</v>
      </c>
      <c r="P96">
        <v>328.9</v>
      </c>
      <c r="Q96">
        <v>0</v>
      </c>
      <c r="R96">
        <v>280.36</v>
      </c>
      <c r="S96">
        <v>28840.807</v>
      </c>
      <c r="T96">
        <v>4860.779</v>
      </c>
      <c r="U96">
        <v>7584.119</v>
      </c>
      <c r="V96">
        <v>4.609</v>
      </c>
      <c r="W96">
        <v>7588.727</v>
      </c>
      <c r="X96">
        <v>510.864</v>
      </c>
      <c r="Y96">
        <v>50.003</v>
      </c>
      <c r="Z96">
        <v>9518.205</v>
      </c>
      <c r="AA96">
        <v>4980.537</v>
      </c>
      <c r="AB96">
        <v>1556.82</v>
      </c>
      <c r="AC96" t="s">
        <v>60</v>
      </c>
      <c r="AD96" s="3">
        <v>-2263.483</v>
      </c>
      <c r="AE96">
        <v>260.33</v>
      </c>
      <c r="AF96">
        <v>0</v>
      </c>
      <c r="AG96">
        <v>260.33</v>
      </c>
      <c r="AH96">
        <v>305</v>
      </c>
      <c r="AI96">
        <v>0</v>
      </c>
      <c r="AJ96">
        <v>305</v>
      </c>
      <c r="AK96">
        <v>3009</v>
      </c>
      <c r="AL96">
        <v>29206.9</v>
      </c>
      <c r="AM96">
        <v>32215.9</v>
      </c>
      <c r="AN96">
        <v>7709.53</v>
      </c>
      <c r="AO96">
        <v>7709.53</v>
      </c>
      <c r="AP96">
        <v>0</v>
      </c>
      <c r="AQ96">
        <v>260.33</v>
      </c>
      <c r="AR96">
        <v>305</v>
      </c>
      <c r="AU96">
        <v>280</v>
      </c>
      <c r="AV96" s="13">
        <v>275</v>
      </c>
      <c r="AW96" s="3">
        <v>305</v>
      </c>
      <c r="AX96" s="3">
        <v>260.33</v>
      </c>
      <c r="AY96" s="3">
        <v>331</v>
      </c>
      <c r="AZ96" s="17">
        <v>305</v>
      </c>
      <c r="BA96" s="3">
        <v>305</v>
      </c>
      <c r="BB96" s="3">
        <v>260.33</v>
      </c>
      <c r="BE96" s="21">
        <f t="shared" si="138"/>
        <v>305</v>
      </c>
      <c r="BF96" s="21">
        <f t="shared" ref="BF96:BH96" si="210">AH96</f>
        <v>305</v>
      </c>
      <c r="BG96" s="21">
        <f t="shared" si="210"/>
        <v>0</v>
      </c>
      <c r="BH96" s="21">
        <f t="shared" si="210"/>
        <v>305</v>
      </c>
      <c r="BI96">
        <f t="shared" si="143"/>
        <v>0</v>
      </c>
      <c r="BJ96">
        <f t="shared" si="144"/>
        <v>0</v>
      </c>
      <c r="BK96">
        <f t="shared" si="145"/>
        <v>0</v>
      </c>
      <c r="BL96">
        <f t="shared" si="146"/>
        <v>0</v>
      </c>
      <c r="BM96" s="21">
        <f t="shared" si="140"/>
        <v>260.33</v>
      </c>
      <c r="BN96" s="21">
        <f t="shared" ref="BN96:BP96" si="211">AE96</f>
        <v>260.33</v>
      </c>
      <c r="BO96" s="21">
        <f t="shared" si="211"/>
        <v>0</v>
      </c>
      <c r="BP96" s="21">
        <f t="shared" si="211"/>
        <v>260.33</v>
      </c>
      <c r="BQ96">
        <f t="shared" si="148"/>
        <v>0</v>
      </c>
      <c r="BR96">
        <f t="shared" si="149"/>
        <v>0</v>
      </c>
      <c r="BS96">
        <f t="shared" si="150"/>
        <v>0</v>
      </c>
      <c r="BT96">
        <f t="shared" si="151"/>
        <v>0</v>
      </c>
    </row>
    <row r="97" spans="1:72">
      <c r="A97">
        <v>28564</v>
      </c>
      <c r="B97">
        <v>-4798</v>
      </c>
      <c r="C97">
        <v>27351.5</v>
      </c>
      <c r="D97">
        <v>7342.58</v>
      </c>
      <c r="E97">
        <v>247.33</v>
      </c>
      <c r="F97" s="3">
        <v>-5200</v>
      </c>
      <c r="G97">
        <v>0</v>
      </c>
      <c r="H97">
        <v>559.05</v>
      </c>
      <c r="I97">
        <v>0</v>
      </c>
      <c r="J97">
        <v>562.95</v>
      </c>
      <c r="K97">
        <v>534.63</v>
      </c>
      <c r="L97">
        <v>0</v>
      </c>
      <c r="M97">
        <v>815.65</v>
      </c>
      <c r="N97">
        <v>883.89</v>
      </c>
      <c r="O97">
        <v>250.2</v>
      </c>
      <c r="P97">
        <v>323.4</v>
      </c>
      <c r="Q97">
        <v>0</v>
      </c>
      <c r="R97">
        <v>260.7</v>
      </c>
      <c r="S97">
        <v>28636.814</v>
      </c>
      <c r="T97">
        <v>4525.143</v>
      </c>
      <c r="U97">
        <v>7805.413</v>
      </c>
      <c r="V97">
        <v>3.896</v>
      </c>
      <c r="W97">
        <v>7809.308</v>
      </c>
      <c r="X97">
        <v>513.183</v>
      </c>
      <c r="Y97">
        <v>50.036</v>
      </c>
      <c r="Z97">
        <v>10265.867</v>
      </c>
      <c r="AA97">
        <v>4303.344</v>
      </c>
      <c r="AB97">
        <v>1600.05</v>
      </c>
      <c r="AC97" t="s">
        <v>60</v>
      </c>
      <c r="AD97" s="3">
        <v>-2357.1936</v>
      </c>
      <c r="AE97">
        <v>247.33</v>
      </c>
      <c r="AF97">
        <v>0</v>
      </c>
      <c r="AG97">
        <v>247.33</v>
      </c>
      <c r="AH97">
        <v>305</v>
      </c>
      <c r="AI97">
        <v>0</v>
      </c>
      <c r="AJ97">
        <v>305</v>
      </c>
      <c r="AK97">
        <v>3067</v>
      </c>
      <c r="AL97">
        <v>28976.9</v>
      </c>
      <c r="AM97">
        <v>32043.9</v>
      </c>
      <c r="AN97">
        <v>7697.04</v>
      </c>
      <c r="AO97">
        <v>7697.04</v>
      </c>
      <c r="AP97">
        <v>0</v>
      </c>
      <c r="AQ97">
        <v>246.67</v>
      </c>
      <c r="AR97">
        <v>305</v>
      </c>
      <c r="AU97">
        <v>280</v>
      </c>
      <c r="AV97" s="13">
        <v>275</v>
      </c>
      <c r="AW97" s="3">
        <v>305</v>
      </c>
      <c r="AX97" s="3">
        <v>246.67</v>
      </c>
      <c r="AY97" s="3">
        <v>331</v>
      </c>
      <c r="AZ97" s="17">
        <v>305</v>
      </c>
      <c r="BA97" s="3">
        <v>305</v>
      </c>
      <c r="BB97" s="3">
        <v>246.67</v>
      </c>
      <c r="BE97" s="21">
        <f t="shared" si="138"/>
        <v>305</v>
      </c>
      <c r="BF97" s="21">
        <f t="shared" ref="BF97:BH97" si="212">AH97</f>
        <v>305</v>
      </c>
      <c r="BG97" s="21">
        <f t="shared" si="212"/>
        <v>0</v>
      </c>
      <c r="BH97" s="21">
        <f t="shared" si="212"/>
        <v>305</v>
      </c>
      <c r="BI97">
        <f t="shared" si="143"/>
        <v>0</v>
      </c>
      <c r="BJ97">
        <f t="shared" si="144"/>
        <v>0</v>
      </c>
      <c r="BK97">
        <f t="shared" si="145"/>
        <v>0</v>
      </c>
      <c r="BL97">
        <f t="shared" si="146"/>
        <v>0</v>
      </c>
      <c r="BM97" s="21">
        <f t="shared" si="140"/>
        <v>246.67</v>
      </c>
      <c r="BN97" s="21">
        <f t="shared" ref="BN97:BP97" si="213">AE97</f>
        <v>247.33</v>
      </c>
      <c r="BO97" s="21">
        <f t="shared" si="213"/>
        <v>0</v>
      </c>
      <c r="BP97" s="21">
        <f t="shared" si="213"/>
        <v>247.33</v>
      </c>
      <c r="BQ97">
        <f t="shared" si="148"/>
        <v>0</v>
      </c>
      <c r="BR97">
        <f t="shared" si="149"/>
        <v>0</v>
      </c>
      <c r="BS97">
        <f t="shared" si="150"/>
        <v>0</v>
      </c>
      <c r="BT97">
        <f t="shared" si="151"/>
        <v>0</v>
      </c>
    </row>
    <row r="98" spans="61:72">
      <c r="BI98">
        <f t="shared" ref="BI98:BL98" si="214">SUM(BI2:BI97)</f>
        <v>23</v>
      </c>
      <c r="BJ98">
        <f t="shared" si="214"/>
        <v>0</v>
      </c>
      <c r="BK98">
        <f t="shared" si="214"/>
        <v>23</v>
      </c>
      <c r="BL98">
        <f t="shared" si="214"/>
        <v>0</v>
      </c>
      <c r="BQ98">
        <f t="shared" ref="BQ98:BT98" si="215">SUM(BQ2:BQ97)</f>
        <v>40</v>
      </c>
      <c r="BR98">
        <f t="shared" si="215"/>
        <v>0</v>
      </c>
      <c r="BS98">
        <f t="shared" si="215"/>
        <v>40</v>
      </c>
      <c r="BT98">
        <f t="shared" si="215"/>
        <v>0</v>
      </c>
    </row>
    <row r="99" spans="61:72">
      <c r="BI99">
        <f t="shared" ref="BI99:BK99" si="216">BI98/4</f>
        <v>5.75</v>
      </c>
      <c r="BJ99">
        <f t="shared" si="216"/>
        <v>0</v>
      </c>
      <c r="BK99">
        <f t="shared" si="216"/>
        <v>5.75</v>
      </c>
      <c r="BL99">
        <f>IF(BJ98=0,0,BL98/BJ98)</f>
        <v>0</v>
      </c>
      <c r="BQ99">
        <f t="shared" ref="BQ99:BS99" si="217">BQ98/4</f>
        <v>10</v>
      </c>
      <c r="BR99">
        <f t="shared" si="217"/>
        <v>0</v>
      </c>
      <c r="BS99">
        <f t="shared" si="217"/>
        <v>10</v>
      </c>
      <c r="BT99">
        <f>IF(BR98=0,0,BT98/BR98)</f>
        <v>0</v>
      </c>
    </row>
    <row r="101" ht="27" spans="57:64">
      <c r="BE101" s="25" t="s">
        <v>63</v>
      </c>
      <c r="BF101" s="25" t="s">
        <v>64</v>
      </c>
      <c r="BG101" s="25" t="s">
        <v>65</v>
      </c>
      <c r="BH101" s="25" t="s">
        <v>56</v>
      </c>
      <c r="BI101" s="25" t="s">
        <v>66</v>
      </c>
      <c r="BJ101" s="25" t="s">
        <v>67</v>
      </c>
      <c r="BK101" s="25" t="s">
        <v>68</v>
      </c>
      <c r="BL101" s="25" t="s">
        <v>59</v>
      </c>
    </row>
    <row r="102" spans="57:64">
      <c r="BE102" s="26">
        <f>BI99</f>
        <v>5.75</v>
      </c>
      <c r="BF102" s="26">
        <f>BJ99</f>
        <v>0</v>
      </c>
      <c r="BG102" s="27">
        <f>BL99</f>
        <v>0</v>
      </c>
      <c r="BH102" s="26">
        <f>BK99</f>
        <v>5.75</v>
      </c>
      <c r="BI102" s="26">
        <f>BQ99</f>
        <v>10</v>
      </c>
      <c r="BJ102" s="26">
        <f>BR99</f>
        <v>0</v>
      </c>
      <c r="BK102" s="27">
        <f>BT99</f>
        <v>0</v>
      </c>
      <c r="BL102" s="26">
        <f>BS99</f>
        <v>10</v>
      </c>
    </row>
  </sheetData>
  <pageMargins left="0.7" right="0.7" top="0.75" bottom="0.75" header="0.3" footer="0.3"/>
  <pageSetup paperSize="9" orientation="portrait"/>
  <headerFooter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3"/>
  <dimension ref="A1:BT102"/>
  <sheetViews>
    <sheetView zoomScale="55" zoomScaleNormal="55" workbookViewId="0">
      <pane ySplit="1" topLeftCell="A2" activePane="bottomLeft" state="frozen"/>
      <selection/>
      <selection pane="bottomLeft" activeCell="A2" sqref="A2:BB97"/>
    </sheetView>
  </sheetViews>
  <sheetFormatPr defaultColWidth="9" defaultRowHeight="13.5"/>
  <cols>
    <col min="1" max="1" width="9.375"/>
    <col min="6" max="6" width="8.74166666666667" style="3" customWidth="1"/>
    <col min="7" max="10" width="1.25" customWidth="1"/>
    <col min="11" max="11" width="8.74166666666667" customWidth="1"/>
    <col min="19" max="28" width="9" hidden="1" customWidth="1"/>
    <col min="29" max="29" width="1.775" customWidth="1"/>
    <col min="30" max="30" width="12.35" style="3" customWidth="1"/>
    <col min="31" max="45" width="1.25" customWidth="1"/>
    <col min="46" max="46" width="1.78333333333333" customWidth="1"/>
    <col min="47" max="47" width="5.89166666666667" customWidth="1"/>
    <col min="48" max="48" width="5" customWidth="1"/>
    <col min="49" max="50" width="8.03333333333333" style="3" customWidth="1"/>
    <col min="51" max="51" width="15.35" style="3" customWidth="1"/>
    <col min="52" max="54" width="8.03333333333333" style="3" customWidth="1"/>
    <col min="64" max="64" width="12.625"/>
    <col min="72" max="72" width="12.625"/>
  </cols>
  <sheetData>
    <row r="1" ht="157" customHeight="1" spans="1:7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10" t="s">
        <v>18</v>
      </c>
      <c r="T1" s="10" t="s">
        <v>19</v>
      </c>
      <c r="U1" s="10" t="s">
        <v>20</v>
      </c>
      <c r="V1" s="10" t="s">
        <v>21</v>
      </c>
      <c r="W1" s="10" t="s">
        <v>22</v>
      </c>
      <c r="X1" s="10" t="s">
        <v>23</v>
      </c>
      <c r="Y1" s="10" t="s">
        <v>24</v>
      </c>
      <c r="Z1" s="10" t="s">
        <v>25</v>
      </c>
      <c r="AA1" s="10" t="s">
        <v>26</v>
      </c>
      <c r="AB1" s="10" t="s">
        <v>27</v>
      </c>
      <c r="AC1" s="10" t="s">
        <v>28</v>
      </c>
      <c r="AD1" s="10" t="s">
        <v>29</v>
      </c>
      <c r="AE1" s="10" t="s">
        <v>30</v>
      </c>
      <c r="AF1" s="10" t="s">
        <v>31</v>
      </c>
      <c r="AG1" s="10" t="s">
        <v>32</v>
      </c>
      <c r="AH1" s="10" t="s">
        <v>33</v>
      </c>
      <c r="AI1" s="10" t="s">
        <v>34</v>
      </c>
      <c r="AJ1" s="10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4" t="s">
        <v>43</v>
      </c>
      <c r="AS1" s="4" t="s">
        <v>44</v>
      </c>
      <c r="AT1" s="4" t="s">
        <v>45</v>
      </c>
      <c r="AU1" s="10" t="s">
        <v>46</v>
      </c>
      <c r="AV1" s="11" t="s">
        <v>47</v>
      </c>
      <c r="AW1" s="10" t="s">
        <v>48</v>
      </c>
      <c r="AX1" s="10" t="s">
        <v>49</v>
      </c>
      <c r="AY1" s="10" t="s">
        <v>50</v>
      </c>
      <c r="AZ1" s="11" t="s">
        <v>51</v>
      </c>
      <c r="BA1" s="10" t="s">
        <v>52</v>
      </c>
      <c r="BB1" s="10" t="s">
        <v>53</v>
      </c>
      <c r="BE1" s="21" t="str">
        <f t="shared" ref="BE1:BE64" si="0">AW1</f>
        <v>1#日前价格(元/MWh)</v>
      </c>
      <c r="BF1" s="21" t="str">
        <f t="shared" ref="BF1:BH1" si="1">AH1</f>
        <v>日前节点边际电价-电能量价格(元/MWh)</v>
      </c>
      <c r="BG1" s="21" t="str">
        <f t="shared" si="1"/>
        <v>日前节点边际电价-阻塞价格(元/MWh)</v>
      </c>
      <c r="BH1" s="21" t="str">
        <f t="shared" si="1"/>
        <v>日前节点边际电价-节点电价(元/MWh)</v>
      </c>
      <c r="BI1" s="21" t="s">
        <v>54</v>
      </c>
      <c r="BJ1" s="21" t="s">
        <v>55</v>
      </c>
      <c r="BK1" s="21" t="s">
        <v>56</v>
      </c>
      <c r="BL1" s="21"/>
      <c r="BM1" s="21" t="str">
        <f t="shared" ref="BM1:BM64" si="2">AX1</f>
        <v>1#实时价格(元/MWh)</v>
      </c>
      <c r="BN1" s="21" t="str">
        <f t="shared" ref="BN1:BP1" si="3">AE1</f>
        <v>实时节点边际电价-电能量价格(元/MWh)</v>
      </c>
      <c r="BO1" s="21" t="str">
        <f t="shared" si="3"/>
        <v>实时节点边际电价-阻塞价格(元/MWh)</v>
      </c>
      <c r="BP1" s="21" t="str">
        <f t="shared" si="3"/>
        <v>实时节点边际电价-节点电价(元/MWh)</v>
      </c>
      <c r="BQ1" s="21" t="s">
        <v>57</v>
      </c>
      <c r="BR1" s="21" t="s">
        <v>58</v>
      </c>
      <c r="BS1" s="21" t="s">
        <v>59</v>
      </c>
    </row>
    <row r="2" spans="1:72">
      <c r="A2">
        <v>29095.2</v>
      </c>
      <c r="B2">
        <v>-5607</v>
      </c>
      <c r="C2">
        <v>28642.3</v>
      </c>
      <c r="D2">
        <v>7686.16</v>
      </c>
      <c r="E2">
        <v>265</v>
      </c>
      <c r="F2" s="3">
        <v>-5865</v>
      </c>
      <c r="G2">
        <v>0</v>
      </c>
      <c r="H2">
        <v>620.58</v>
      </c>
      <c r="I2">
        <v>0</v>
      </c>
      <c r="J2">
        <v>617.98</v>
      </c>
      <c r="K2">
        <v>587.2</v>
      </c>
      <c r="L2">
        <v>0</v>
      </c>
      <c r="M2">
        <v>927.88</v>
      </c>
      <c r="N2">
        <v>915.55</v>
      </c>
      <c r="O2">
        <v>280.9</v>
      </c>
      <c r="P2">
        <v>289.4</v>
      </c>
      <c r="Q2">
        <v>0</v>
      </c>
      <c r="R2">
        <v>286.76</v>
      </c>
      <c r="S2">
        <v>29480.516</v>
      </c>
      <c r="T2">
        <v>5667.437</v>
      </c>
      <c r="U2">
        <v>7946.884</v>
      </c>
      <c r="V2">
        <v>4.617</v>
      </c>
      <c r="W2">
        <v>7951.5</v>
      </c>
      <c r="X2">
        <v>568.917</v>
      </c>
      <c r="Y2">
        <v>49.969</v>
      </c>
      <c r="Z2">
        <v>8487.219</v>
      </c>
      <c r="AA2">
        <v>5846.373</v>
      </c>
      <c r="AB2">
        <v>1586.42</v>
      </c>
      <c r="AC2" t="s">
        <v>60</v>
      </c>
      <c r="AD2" s="3">
        <v>-2444.741</v>
      </c>
      <c r="AE2">
        <v>265</v>
      </c>
      <c r="AF2">
        <v>0</v>
      </c>
      <c r="AG2">
        <v>265</v>
      </c>
      <c r="AH2">
        <v>335</v>
      </c>
      <c r="AI2">
        <v>0</v>
      </c>
      <c r="AJ2">
        <v>335</v>
      </c>
      <c r="AK2">
        <v>4845</v>
      </c>
      <c r="AL2">
        <v>29573.8</v>
      </c>
      <c r="AM2">
        <v>34418.8</v>
      </c>
      <c r="AN2">
        <v>7688.25</v>
      </c>
      <c r="AO2">
        <v>7688.25</v>
      </c>
      <c r="AP2">
        <v>0</v>
      </c>
      <c r="AQ2">
        <v>265</v>
      </c>
      <c r="AR2">
        <v>335</v>
      </c>
      <c r="AS2" s="12" t="s">
        <v>114</v>
      </c>
      <c r="AT2" s="12" t="s">
        <v>115</v>
      </c>
      <c r="AU2">
        <v>0</v>
      </c>
      <c r="AV2" s="13">
        <v>276</v>
      </c>
      <c r="AW2" s="3">
        <v>335</v>
      </c>
      <c r="AX2" s="3">
        <v>265</v>
      </c>
      <c r="AY2" s="3">
        <v>291</v>
      </c>
      <c r="AZ2" s="17">
        <v>306</v>
      </c>
      <c r="BA2" s="3">
        <v>335</v>
      </c>
      <c r="BB2" s="3">
        <v>265</v>
      </c>
      <c r="BE2" s="21">
        <f t="shared" si="0"/>
        <v>335</v>
      </c>
      <c r="BF2" s="21">
        <f t="shared" ref="BF2:BH2" si="4">AH2</f>
        <v>335</v>
      </c>
      <c r="BG2" s="21">
        <f t="shared" si="4"/>
        <v>0</v>
      </c>
      <c r="BH2" s="21">
        <f t="shared" si="4"/>
        <v>335</v>
      </c>
      <c r="BI2">
        <f t="shared" ref="BI2:BI65" si="5">IF(BE2=0,1,0)</f>
        <v>0</v>
      </c>
      <c r="BJ2">
        <f t="shared" ref="BJ2:BJ65" si="6">IF(BG2&gt;100,1,0)</f>
        <v>0</v>
      </c>
      <c r="BK2">
        <f t="shared" ref="BK2:BK65" si="7">IF(BI2&lt;&gt;BJ2,1,0)</f>
        <v>0</v>
      </c>
      <c r="BL2">
        <f t="shared" ref="BL2:BL65" si="8">IF(BJ2=1,BG2,0)</f>
        <v>0</v>
      </c>
      <c r="BM2" s="21">
        <f t="shared" si="2"/>
        <v>265</v>
      </c>
      <c r="BN2" s="21">
        <f t="shared" ref="BN2:BP2" si="9">AE2</f>
        <v>265</v>
      </c>
      <c r="BO2" s="21">
        <f t="shared" si="9"/>
        <v>0</v>
      </c>
      <c r="BP2" s="21">
        <f t="shared" si="9"/>
        <v>265</v>
      </c>
      <c r="BQ2">
        <f t="shared" ref="BQ2:BQ65" si="10">IF(BM2&lt;100,1,0)</f>
        <v>0</v>
      </c>
      <c r="BR2">
        <f t="shared" ref="BR2:BR65" si="11">IF(BO2&gt;100,1,0)</f>
        <v>0</v>
      </c>
      <c r="BS2">
        <f t="shared" ref="BS2:BS65" si="12">IF(BQ2&lt;&gt;BR2,1,0)</f>
        <v>0</v>
      </c>
      <c r="BT2">
        <f t="shared" ref="BT2:BT65" si="13">IF(BR2=1,BO2,0)</f>
        <v>0</v>
      </c>
    </row>
    <row r="3" spans="1:72">
      <c r="A3">
        <v>29250.27</v>
      </c>
      <c r="B3">
        <v>-5574.37</v>
      </c>
      <c r="C3">
        <v>28948.16</v>
      </c>
      <c r="D3">
        <v>7812.73</v>
      </c>
      <c r="E3">
        <v>303.33</v>
      </c>
      <c r="F3" s="3">
        <v>-6530</v>
      </c>
      <c r="G3">
        <v>0</v>
      </c>
      <c r="H3">
        <v>629.96</v>
      </c>
      <c r="I3">
        <v>0</v>
      </c>
      <c r="J3">
        <v>648.64</v>
      </c>
      <c r="K3">
        <v>584.64</v>
      </c>
      <c r="L3">
        <v>0</v>
      </c>
      <c r="M3">
        <v>952.14</v>
      </c>
      <c r="N3">
        <v>905.68</v>
      </c>
      <c r="O3">
        <v>281.8</v>
      </c>
      <c r="P3">
        <v>292.9</v>
      </c>
      <c r="Q3">
        <v>0</v>
      </c>
      <c r="R3">
        <v>309.86</v>
      </c>
      <c r="S3">
        <v>29371.213</v>
      </c>
      <c r="T3">
        <v>4738.471</v>
      </c>
      <c r="U3">
        <v>8089.834</v>
      </c>
      <c r="V3">
        <v>4.586</v>
      </c>
      <c r="W3">
        <v>8094.421</v>
      </c>
      <c r="X3">
        <v>196.072</v>
      </c>
      <c r="Y3">
        <v>49.966</v>
      </c>
      <c r="Z3">
        <v>8572.781</v>
      </c>
      <c r="AA3">
        <v>6112.199</v>
      </c>
      <c r="AB3">
        <v>1629.18</v>
      </c>
      <c r="AC3" t="s">
        <v>60</v>
      </c>
      <c r="AD3" s="3">
        <v>-3128.0303</v>
      </c>
      <c r="AE3">
        <v>303.33</v>
      </c>
      <c r="AF3">
        <v>0</v>
      </c>
      <c r="AG3">
        <v>303.33</v>
      </c>
      <c r="AH3">
        <v>330</v>
      </c>
      <c r="AI3">
        <v>0</v>
      </c>
      <c r="AJ3">
        <v>330</v>
      </c>
      <c r="AK3">
        <v>4929.6</v>
      </c>
      <c r="AL3">
        <v>29493.3</v>
      </c>
      <c r="AM3">
        <v>34422.9</v>
      </c>
      <c r="AN3">
        <v>7737.42</v>
      </c>
      <c r="AO3">
        <v>7737.42</v>
      </c>
      <c r="AP3">
        <v>0</v>
      </c>
      <c r="AQ3">
        <v>303.33</v>
      </c>
      <c r="AR3">
        <v>330</v>
      </c>
      <c r="AU3">
        <v>0</v>
      </c>
      <c r="AV3" s="13">
        <v>275</v>
      </c>
      <c r="AW3" s="3">
        <v>330</v>
      </c>
      <c r="AX3" s="3">
        <v>303.33</v>
      </c>
      <c r="AY3" s="3">
        <v>291</v>
      </c>
      <c r="AZ3" s="17">
        <v>305</v>
      </c>
      <c r="BA3" s="3">
        <v>330</v>
      </c>
      <c r="BB3" s="3">
        <v>303.33</v>
      </c>
      <c r="BE3" s="21">
        <f t="shared" si="0"/>
        <v>330</v>
      </c>
      <c r="BF3" s="21">
        <f t="shared" ref="BF3:BH3" si="14">AH3</f>
        <v>330</v>
      </c>
      <c r="BG3" s="21">
        <f t="shared" si="14"/>
        <v>0</v>
      </c>
      <c r="BH3" s="21">
        <f t="shared" si="14"/>
        <v>330</v>
      </c>
      <c r="BI3">
        <f t="shared" si="5"/>
        <v>0</v>
      </c>
      <c r="BJ3">
        <f t="shared" si="6"/>
        <v>0</v>
      </c>
      <c r="BK3">
        <f t="shared" si="7"/>
        <v>0</v>
      </c>
      <c r="BL3">
        <f t="shared" si="8"/>
        <v>0</v>
      </c>
      <c r="BM3" s="21">
        <f t="shared" si="2"/>
        <v>303.33</v>
      </c>
      <c r="BN3" s="21">
        <f t="shared" ref="BN3:BP3" si="15">AE3</f>
        <v>303.33</v>
      </c>
      <c r="BO3" s="21">
        <f t="shared" si="15"/>
        <v>0</v>
      </c>
      <c r="BP3" s="21">
        <f t="shared" si="15"/>
        <v>303.33</v>
      </c>
      <c r="BQ3">
        <f t="shared" si="10"/>
        <v>0</v>
      </c>
      <c r="BR3">
        <f t="shared" si="11"/>
        <v>0</v>
      </c>
      <c r="BS3">
        <f t="shared" si="12"/>
        <v>0</v>
      </c>
      <c r="BT3">
        <f t="shared" si="13"/>
        <v>0</v>
      </c>
    </row>
    <row r="4" spans="1:72">
      <c r="A4">
        <v>29005.53</v>
      </c>
      <c r="B4">
        <v>-5748</v>
      </c>
      <c r="C4">
        <v>28473.27</v>
      </c>
      <c r="D4">
        <v>8102.31</v>
      </c>
      <c r="E4">
        <v>264.33</v>
      </c>
      <c r="F4" s="3">
        <v>-7196</v>
      </c>
      <c r="G4">
        <v>0</v>
      </c>
      <c r="H4">
        <v>625.71</v>
      </c>
      <c r="I4">
        <v>0</v>
      </c>
      <c r="J4">
        <v>644.38</v>
      </c>
      <c r="K4">
        <v>580.22</v>
      </c>
      <c r="L4">
        <v>0</v>
      </c>
      <c r="M4">
        <v>947.2</v>
      </c>
      <c r="N4">
        <v>901.16</v>
      </c>
      <c r="O4">
        <v>276</v>
      </c>
      <c r="P4">
        <v>287.1</v>
      </c>
      <c r="Q4">
        <v>0</v>
      </c>
      <c r="R4">
        <v>279.36</v>
      </c>
      <c r="S4">
        <v>29187.564</v>
      </c>
      <c r="T4">
        <v>6101.705</v>
      </c>
      <c r="U4">
        <v>8155.628</v>
      </c>
      <c r="V4">
        <v>5.892</v>
      </c>
      <c r="W4">
        <v>8161.52</v>
      </c>
      <c r="X4">
        <v>458.231</v>
      </c>
      <c r="Y4">
        <v>50.032</v>
      </c>
      <c r="Z4">
        <v>8609.059</v>
      </c>
      <c r="AA4">
        <v>5840.631</v>
      </c>
      <c r="AB4">
        <v>1249.73</v>
      </c>
      <c r="AC4" t="s">
        <v>60</v>
      </c>
      <c r="AD4" s="3">
        <v>-4182.38</v>
      </c>
      <c r="AE4">
        <v>264.33</v>
      </c>
      <c r="AF4">
        <v>0</v>
      </c>
      <c r="AG4">
        <v>264.33</v>
      </c>
      <c r="AH4">
        <v>320</v>
      </c>
      <c r="AI4">
        <v>0</v>
      </c>
      <c r="AJ4">
        <v>320</v>
      </c>
      <c r="AK4">
        <v>4748</v>
      </c>
      <c r="AL4">
        <v>29292.1</v>
      </c>
      <c r="AM4">
        <v>34040.1</v>
      </c>
      <c r="AN4">
        <v>7798.35</v>
      </c>
      <c r="AO4">
        <v>7798.35</v>
      </c>
      <c r="AP4">
        <v>0</v>
      </c>
      <c r="AQ4">
        <v>264.33</v>
      </c>
      <c r="AR4">
        <v>320</v>
      </c>
      <c r="AU4">
        <v>0</v>
      </c>
      <c r="AV4" s="13">
        <v>275</v>
      </c>
      <c r="AW4" s="3">
        <v>320</v>
      </c>
      <c r="AX4" s="3">
        <v>264.33</v>
      </c>
      <c r="AY4" s="3">
        <v>291</v>
      </c>
      <c r="AZ4" s="17">
        <v>305</v>
      </c>
      <c r="BA4" s="3">
        <v>320</v>
      </c>
      <c r="BB4" s="3">
        <v>264.33</v>
      </c>
      <c r="BE4" s="21">
        <f t="shared" si="0"/>
        <v>320</v>
      </c>
      <c r="BF4" s="21">
        <f t="shared" ref="BF4:BH4" si="16">AH4</f>
        <v>320</v>
      </c>
      <c r="BG4" s="21">
        <f t="shared" si="16"/>
        <v>0</v>
      </c>
      <c r="BH4" s="21">
        <f t="shared" si="16"/>
        <v>320</v>
      </c>
      <c r="BI4">
        <f t="shared" si="5"/>
        <v>0</v>
      </c>
      <c r="BJ4">
        <f t="shared" si="6"/>
        <v>0</v>
      </c>
      <c r="BK4">
        <f t="shared" si="7"/>
        <v>0</v>
      </c>
      <c r="BL4">
        <f t="shared" si="8"/>
        <v>0</v>
      </c>
      <c r="BM4" s="21">
        <f t="shared" si="2"/>
        <v>264.33</v>
      </c>
      <c r="BN4" s="21">
        <f t="shared" ref="BN4:BP4" si="17">AE4</f>
        <v>264.33</v>
      </c>
      <c r="BO4" s="21">
        <f t="shared" si="17"/>
        <v>0</v>
      </c>
      <c r="BP4" s="21">
        <f t="shared" si="17"/>
        <v>264.33</v>
      </c>
      <c r="BQ4">
        <f t="shared" si="10"/>
        <v>0</v>
      </c>
      <c r="BR4">
        <f t="shared" si="11"/>
        <v>0</v>
      </c>
      <c r="BS4">
        <f t="shared" si="12"/>
        <v>0</v>
      </c>
      <c r="BT4">
        <f t="shared" si="13"/>
        <v>0</v>
      </c>
    </row>
    <row r="5" spans="1:72">
      <c r="A5">
        <v>28708.79</v>
      </c>
      <c r="B5">
        <v>-5693.8</v>
      </c>
      <c r="C5">
        <v>28058</v>
      </c>
      <c r="D5">
        <v>8262.39</v>
      </c>
      <c r="E5">
        <v>253</v>
      </c>
      <c r="F5" s="3">
        <v>-7200</v>
      </c>
      <c r="G5">
        <v>0</v>
      </c>
      <c r="H5">
        <v>606.04</v>
      </c>
      <c r="I5">
        <v>0</v>
      </c>
      <c r="J5">
        <v>633.53</v>
      </c>
      <c r="K5">
        <v>580.92</v>
      </c>
      <c r="L5">
        <v>0</v>
      </c>
      <c r="M5">
        <v>928.29</v>
      </c>
      <c r="N5">
        <v>901.57</v>
      </c>
      <c r="O5">
        <v>279.5</v>
      </c>
      <c r="P5">
        <v>291.2</v>
      </c>
      <c r="Q5">
        <v>0</v>
      </c>
      <c r="R5">
        <v>286.18</v>
      </c>
      <c r="S5">
        <v>28731.922</v>
      </c>
      <c r="T5">
        <v>5898.183</v>
      </c>
      <c r="U5">
        <v>8242.73</v>
      </c>
      <c r="V5">
        <v>5.53</v>
      </c>
      <c r="W5">
        <v>8248.26</v>
      </c>
      <c r="X5">
        <v>568.285</v>
      </c>
      <c r="Y5">
        <v>50.019</v>
      </c>
      <c r="Z5">
        <v>9086.254</v>
      </c>
      <c r="AA5">
        <v>5233.34</v>
      </c>
      <c r="AB5">
        <v>1518.8</v>
      </c>
      <c r="AC5" t="s">
        <v>60</v>
      </c>
      <c r="AD5" s="3">
        <v>-4190.784</v>
      </c>
      <c r="AE5">
        <v>253</v>
      </c>
      <c r="AF5">
        <v>0</v>
      </c>
      <c r="AG5">
        <v>253</v>
      </c>
      <c r="AH5">
        <v>315</v>
      </c>
      <c r="AI5">
        <v>0</v>
      </c>
      <c r="AJ5">
        <v>315</v>
      </c>
      <c r="AK5">
        <v>4794.2</v>
      </c>
      <c r="AL5">
        <v>29163.9</v>
      </c>
      <c r="AM5">
        <v>33958.1</v>
      </c>
      <c r="AN5">
        <v>7876.85</v>
      </c>
      <c r="AO5">
        <v>7876.85</v>
      </c>
      <c r="AP5">
        <v>0</v>
      </c>
      <c r="AQ5">
        <v>253</v>
      </c>
      <c r="AR5">
        <v>315</v>
      </c>
      <c r="AU5">
        <v>0</v>
      </c>
      <c r="AV5" s="13">
        <v>275</v>
      </c>
      <c r="AW5" s="3">
        <v>315</v>
      </c>
      <c r="AX5" s="3">
        <v>253</v>
      </c>
      <c r="AY5" s="3">
        <v>291</v>
      </c>
      <c r="AZ5" s="17">
        <v>305</v>
      </c>
      <c r="BA5" s="3">
        <v>315</v>
      </c>
      <c r="BB5" s="3">
        <v>253</v>
      </c>
      <c r="BE5" s="21">
        <f t="shared" si="0"/>
        <v>315</v>
      </c>
      <c r="BF5" s="21">
        <f t="shared" ref="BF5:BH5" si="18">AH5</f>
        <v>315</v>
      </c>
      <c r="BG5" s="21">
        <f t="shared" si="18"/>
        <v>0</v>
      </c>
      <c r="BH5" s="21">
        <f t="shared" si="18"/>
        <v>315</v>
      </c>
      <c r="BI5">
        <f t="shared" si="5"/>
        <v>0</v>
      </c>
      <c r="BJ5">
        <f t="shared" si="6"/>
        <v>0</v>
      </c>
      <c r="BK5">
        <f t="shared" si="7"/>
        <v>0</v>
      </c>
      <c r="BL5">
        <f t="shared" si="8"/>
        <v>0</v>
      </c>
      <c r="BM5" s="21">
        <f t="shared" si="2"/>
        <v>253</v>
      </c>
      <c r="BN5" s="21">
        <f t="shared" ref="BN5:BP5" si="19">AE5</f>
        <v>253</v>
      </c>
      <c r="BO5" s="21">
        <f t="shared" si="19"/>
        <v>0</v>
      </c>
      <c r="BP5" s="21">
        <f t="shared" si="19"/>
        <v>253</v>
      </c>
      <c r="BQ5">
        <f t="shared" si="10"/>
        <v>0</v>
      </c>
      <c r="BR5">
        <f t="shared" si="11"/>
        <v>0</v>
      </c>
      <c r="BS5">
        <f t="shared" si="12"/>
        <v>0</v>
      </c>
      <c r="BT5">
        <f t="shared" si="13"/>
        <v>0</v>
      </c>
    </row>
    <row r="6" spans="1:72">
      <c r="A6">
        <v>28499.83</v>
      </c>
      <c r="B6">
        <v>-5853</v>
      </c>
      <c r="C6">
        <v>27823.18</v>
      </c>
      <c r="D6">
        <v>8277.47</v>
      </c>
      <c r="E6">
        <v>259.67</v>
      </c>
      <c r="F6" s="3">
        <v>-7200</v>
      </c>
      <c r="G6">
        <v>0</v>
      </c>
      <c r="H6">
        <v>597.51</v>
      </c>
      <c r="I6">
        <v>0</v>
      </c>
      <c r="J6">
        <v>632.3</v>
      </c>
      <c r="K6">
        <v>580.92</v>
      </c>
      <c r="L6">
        <v>0</v>
      </c>
      <c r="M6">
        <v>928.7</v>
      </c>
      <c r="N6">
        <v>899.51</v>
      </c>
      <c r="O6">
        <v>275.8</v>
      </c>
      <c r="P6">
        <v>286.3</v>
      </c>
      <c r="Q6">
        <v>0</v>
      </c>
      <c r="R6">
        <v>268.89</v>
      </c>
      <c r="S6">
        <v>28250.309</v>
      </c>
      <c r="T6">
        <v>5948.515</v>
      </c>
      <c r="U6">
        <v>8252.291</v>
      </c>
      <c r="V6">
        <v>5.524</v>
      </c>
      <c r="W6">
        <v>8257.815</v>
      </c>
      <c r="X6">
        <v>568.498</v>
      </c>
      <c r="Y6">
        <v>50.036</v>
      </c>
      <c r="Z6">
        <v>9433.57</v>
      </c>
      <c r="AA6">
        <v>4908.029</v>
      </c>
      <c r="AB6">
        <v>1634.41</v>
      </c>
      <c r="AC6" t="s">
        <v>60</v>
      </c>
      <c r="AD6" s="3">
        <v>-4220.3403</v>
      </c>
      <c r="AE6">
        <v>259.67</v>
      </c>
      <c r="AF6">
        <v>0</v>
      </c>
      <c r="AG6">
        <v>259.67</v>
      </c>
      <c r="AH6">
        <v>305</v>
      </c>
      <c r="AI6">
        <v>0</v>
      </c>
      <c r="AJ6">
        <v>305</v>
      </c>
      <c r="AK6">
        <v>4629</v>
      </c>
      <c r="AL6">
        <v>28809.9</v>
      </c>
      <c r="AM6">
        <v>33438.9</v>
      </c>
      <c r="AN6">
        <v>7900.52</v>
      </c>
      <c r="AO6">
        <v>7900.52</v>
      </c>
      <c r="AP6">
        <v>0</v>
      </c>
      <c r="AQ6">
        <v>259.67</v>
      </c>
      <c r="AR6">
        <v>305</v>
      </c>
      <c r="AU6">
        <v>0</v>
      </c>
      <c r="AV6" s="13">
        <v>275</v>
      </c>
      <c r="AW6" s="3">
        <v>305</v>
      </c>
      <c r="AX6" s="3">
        <v>259.67</v>
      </c>
      <c r="AY6" s="3">
        <v>291</v>
      </c>
      <c r="AZ6" s="17">
        <v>305</v>
      </c>
      <c r="BA6" s="3">
        <v>305</v>
      </c>
      <c r="BB6" s="3">
        <v>259.67</v>
      </c>
      <c r="BE6" s="21">
        <f t="shared" si="0"/>
        <v>305</v>
      </c>
      <c r="BF6" s="21">
        <f t="shared" ref="BF6:BH6" si="20">AH6</f>
        <v>305</v>
      </c>
      <c r="BG6" s="21">
        <f t="shared" si="20"/>
        <v>0</v>
      </c>
      <c r="BH6" s="21">
        <f t="shared" si="20"/>
        <v>305</v>
      </c>
      <c r="BI6">
        <f t="shared" si="5"/>
        <v>0</v>
      </c>
      <c r="BJ6">
        <f t="shared" si="6"/>
        <v>0</v>
      </c>
      <c r="BK6">
        <f t="shared" si="7"/>
        <v>0</v>
      </c>
      <c r="BL6">
        <f t="shared" si="8"/>
        <v>0</v>
      </c>
      <c r="BM6" s="21">
        <f t="shared" si="2"/>
        <v>259.67</v>
      </c>
      <c r="BN6" s="21">
        <f t="shared" ref="BN6:BP6" si="21">AE6</f>
        <v>259.67</v>
      </c>
      <c r="BO6" s="21">
        <f t="shared" si="21"/>
        <v>0</v>
      </c>
      <c r="BP6" s="21">
        <f t="shared" si="21"/>
        <v>259.67</v>
      </c>
      <c r="BQ6">
        <f t="shared" si="10"/>
        <v>0</v>
      </c>
      <c r="BR6">
        <f t="shared" si="11"/>
        <v>0</v>
      </c>
      <c r="BS6">
        <f t="shared" si="12"/>
        <v>0</v>
      </c>
      <c r="BT6">
        <f t="shared" si="13"/>
        <v>0</v>
      </c>
    </row>
    <row r="7" spans="1:72">
      <c r="A7">
        <v>28034.74</v>
      </c>
      <c r="B7">
        <v>-5860</v>
      </c>
      <c r="C7">
        <v>27042.92</v>
      </c>
      <c r="D7">
        <v>8297.44</v>
      </c>
      <c r="E7">
        <v>250.33</v>
      </c>
      <c r="F7" s="3">
        <v>-7200</v>
      </c>
      <c r="G7">
        <v>0</v>
      </c>
      <c r="H7">
        <v>555.62</v>
      </c>
      <c r="I7">
        <v>0</v>
      </c>
      <c r="J7">
        <v>618.53</v>
      </c>
      <c r="K7">
        <v>552.31</v>
      </c>
      <c r="L7">
        <v>0</v>
      </c>
      <c r="M7">
        <v>904.04</v>
      </c>
      <c r="N7">
        <v>899.92</v>
      </c>
      <c r="O7">
        <v>278.7</v>
      </c>
      <c r="P7">
        <v>290.5</v>
      </c>
      <c r="Q7">
        <v>0</v>
      </c>
      <c r="R7">
        <v>251.45</v>
      </c>
      <c r="S7">
        <v>28220.857</v>
      </c>
      <c r="T7">
        <v>5800.229</v>
      </c>
      <c r="U7">
        <v>8300.746</v>
      </c>
      <c r="V7">
        <v>5.5</v>
      </c>
      <c r="W7">
        <v>8306.247</v>
      </c>
      <c r="X7">
        <v>567.752</v>
      </c>
      <c r="Y7">
        <v>50.008</v>
      </c>
      <c r="Z7">
        <v>9821.713</v>
      </c>
      <c r="AA7">
        <v>4495.174</v>
      </c>
      <c r="AB7">
        <v>1640.29</v>
      </c>
      <c r="AC7" t="s">
        <v>60</v>
      </c>
      <c r="AD7" s="3">
        <v>-4278.3315</v>
      </c>
      <c r="AE7">
        <v>250.33</v>
      </c>
      <c r="AF7">
        <v>0</v>
      </c>
      <c r="AG7">
        <v>250.33</v>
      </c>
      <c r="AH7">
        <v>305</v>
      </c>
      <c r="AI7">
        <v>0</v>
      </c>
      <c r="AJ7">
        <v>305</v>
      </c>
      <c r="AK7">
        <v>4636</v>
      </c>
      <c r="AL7">
        <v>28632.9</v>
      </c>
      <c r="AM7">
        <v>33268.9</v>
      </c>
      <c r="AN7">
        <v>7913.71</v>
      </c>
      <c r="AO7">
        <v>7913.71</v>
      </c>
      <c r="AP7">
        <v>0</v>
      </c>
      <c r="AQ7">
        <v>250.33</v>
      </c>
      <c r="AR7">
        <v>305</v>
      </c>
      <c r="AU7">
        <v>0</v>
      </c>
      <c r="AV7" s="13">
        <v>275</v>
      </c>
      <c r="AW7" s="3">
        <v>305</v>
      </c>
      <c r="AX7" s="3">
        <v>250.33</v>
      </c>
      <c r="AY7" s="3">
        <v>291</v>
      </c>
      <c r="AZ7" s="17">
        <v>305</v>
      </c>
      <c r="BA7" s="3">
        <v>305</v>
      </c>
      <c r="BB7" s="3">
        <v>250.33</v>
      </c>
      <c r="BE7" s="21">
        <f t="shared" si="0"/>
        <v>305</v>
      </c>
      <c r="BF7" s="21">
        <f t="shared" ref="BF7:BH7" si="22">AH7</f>
        <v>305</v>
      </c>
      <c r="BG7" s="21">
        <f t="shared" si="22"/>
        <v>0</v>
      </c>
      <c r="BH7" s="21">
        <f t="shared" si="22"/>
        <v>305</v>
      </c>
      <c r="BI7">
        <f t="shared" si="5"/>
        <v>0</v>
      </c>
      <c r="BJ7">
        <f t="shared" si="6"/>
        <v>0</v>
      </c>
      <c r="BK7">
        <f t="shared" si="7"/>
        <v>0</v>
      </c>
      <c r="BL7">
        <f t="shared" si="8"/>
        <v>0</v>
      </c>
      <c r="BM7" s="21">
        <f t="shared" si="2"/>
        <v>250.33</v>
      </c>
      <c r="BN7" s="21">
        <f t="shared" ref="BN7:BP7" si="23">AE7</f>
        <v>250.33</v>
      </c>
      <c r="BO7" s="21">
        <f t="shared" si="23"/>
        <v>0</v>
      </c>
      <c r="BP7" s="21">
        <f t="shared" si="23"/>
        <v>250.33</v>
      </c>
      <c r="BQ7">
        <f t="shared" si="10"/>
        <v>0</v>
      </c>
      <c r="BR7">
        <f t="shared" si="11"/>
        <v>0</v>
      </c>
      <c r="BS7">
        <f t="shared" si="12"/>
        <v>0</v>
      </c>
      <c r="BT7">
        <f t="shared" si="13"/>
        <v>0</v>
      </c>
    </row>
    <row r="8" spans="1:72">
      <c r="A8">
        <v>28082.77</v>
      </c>
      <c r="B8">
        <v>-5868</v>
      </c>
      <c r="C8">
        <v>27429.11</v>
      </c>
      <c r="D8">
        <v>8316.68</v>
      </c>
      <c r="E8">
        <v>253.87</v>
      </c>
      <c r="F8" s="3">
        <v>-7200</v>
      </c>
      <c r="G8">
        <v>0</v>
      </c>
      <c r="H8">
        <v>598.35</v>
      </c>
      <c r="I8">
        <v>0</v>
      </c>
      <c r="J8">
        <v>621.13</v>
      </c>
      <c r="K8">
        <v>580.22</v>
      </c>
      <c r="L8">
        <v>0</v>
      </c>
      <c r="M8">
        <v>919.66</v>
      </c>
      <c r="N8">
        <v>900.75</v>
      </c>
      <c r="O8">
        <v>279.9</v>
      </c>
      <c r="P8">
        <v>290.8</v>
      </c>
      <c r="Q8">
        <v>0</v>
      </c>
      <c r="R8">
        <v>271.01</v>
      </c>
      <c r="S8">
        <v>27924.867</v>
      </c>
      <c r="T8">
        <v>5942.079</v>
      </c>
      <c r="U8">
        <v>8374.964</v>
      </c>
      <c r="V8">
        <v>5.506</v>
      </c>
      <c r="W8">
        <v>8380.471</v>
      </c>
      <c r="X8">
        <v>570.493</v>
      </c>
      <c r="Y8">
        <v>49.968</v>
      </c>
      <c r="Z8">
        <v>9965.857</v>
      </c>
      <c r="AA8">
        <v>4421.266</v>
      </c>
      <c r="AB8">
        <v>1642.18</v>
      </c>
      <c r="AC8" t="s">
        <v>60</v>
      </c>
      <c r="AD8" s="3">
        <v>-4216.9785</v>
      </c>
      <c r="AE8">
        <v>253.87</v>
      </c>
      <c r="AF8">
        <v>0</v>
      </c>
      <c r="AG8">
        <v>253.87</v>
      </c>
      <c r="AH8">
        <v>300</v>
      </c>
      <c r="AI8">
        <v>0</v>
      </c>
      <c r="AJ8">
        <v>300</v>
      </c>
      <c r="AK8">
        <v>4644</v>
      </c>
      <c r="AL8">
        <v>28323.9</v>
      </c>
      <c r="AM8">
        <v>32967.9</v>
      </c>
      <c r="AN8">
        <v>7915.03</v>
      </c>
      <c r="AO8">
        <v>7915.03</v>
      </c>
      <c r="AP8">
        <v>0</v>
      </c>
      <c r="AQ8">
        <v>253.87</v>
      </c>
      <c r="AR8">
        <v>300</v>
      </c>
      <c r="AU8">
        <v>0</v>
      </c>
      <c r="AV8" s="13">
        <v>275</v>
      </c>
      <c r="AW8" s="3">
        <v>300</v>
      </c>
      <c r="AX8" s="3">
        <v>253.87</v>
      </c>
      <c r="AY8" s="3">
        <v>291</v>
      </c>
      <c r="AZ8" s="17">
        <v>305</v>
      </c>
      <c r="BA8" s="3">
        <v>300</v>
      </c>
      <c r="BB8" s="3">
        <v>253.87</v>
      </c>
      <c r="BE8" s="21">
        <f t="shared" si="0"/>
        <v>300</v>
      </c>
      <c r="BF8" s="21">
        <f t="shared" ref="BF8:BH8" si="24">AH8</f>
        <v>300</v>
      </c>
      <c r="BG8" s="21">
        <f t="shared" si="24"/>
        <v>0</v>
      </c>
      <c r="BH8" s="21">
        <f t="shared" si="24"/>
        <v>300</v>
      </c>
      <c r="BI8">
        <f t="shared" si="5"/>
        <v>0</v>
      </c>
      <c r="BJ8">
        <f t="shared" si="6"/>
        <v>0</v>
      </c>
      <c r="BK8">
        <f t="shared" si="7"/>
        <v>0</v>
      </c>
      <c r="BL8">
        <f t="shared" si="8"/>
        <v>0</v>
      </c>
      <c r="BM8" s="21">
        <f t="shared" si="2"/>
        <v>253.87</v>
      </c>
      <c r="BN8" s="21">
        <f t="shared" ref="BN8:BP8" si="25">AE8</f>
        <v>253.87</v>
      </c>
      <c r="BO8" s="21">
        <f t="shared" si="25"/>
        <v>0</v>
      </c>
      <c r="BP8" s="21">
        <f t="shared" si="25"/>
        <v>253.87</v>
      </c>
      <c r="BQ8">
        <f t="shared" si="10"/>
        <v>0</v>
      </c>
      <c r="BR8">
        <f t="shared" si="11"/>
        <v>0</v>
      </c>
      <c r="BS8">
        <f t="shared" si="12"/>
        <v>0</v>
      </c>
      <c r="BT8">
        <f t="shared" si="13"/>
        <v>0</v>
      </c>
    </row>
    <row r="9" spans="1:72">
      <c r="A9">
        <v>27852.31</v>
      </c>
      <c r="B9">
        <v>-5876</v>
      </c>
      <c r="C9">
        <v>26857.95</v>
      </c>
      <c r="D9">
        <v>8300.72</v>
      </c>
      <c r="E9">
        <v>243.33</v>
      </c>
      <c r="F9" s="3">
        <v>-7200</v>
      </c>
      <c r="G9">
        <v>0</v>
      </c>
      <c r="H9">
        <v>500.94</v>
      </c>
      <c r="I9">
        <v>0</v>
      </c>
      <c r="J9">
        <v>619.72</v>
      </c>
      <c r="K9">
        <v>550.22</v>
      </c>
      <c r="L9">
        <v>0</v>
      </c>
      <c r="M9">
        <v>892.11</v>
      </c>
      <c r="N9">
        <v>896.64</v>
      </c>
      <c r="O9">
        <v>279.3</v>
      </c>
      <c r="P9">
        <v>290.3</v>
      </c>
      <c r="Q9">
        <v>0</v>
      </c>
      <c r="R9">
        <v>232.74</v>
      </c>
      <c r="S9">
        <v>27708.395</v>
      </c>
      <c r="T9">
        <v>5922.051</v>
      </c>
      <c r="U9">
        <v>8403.483</v>
      </c>
      <c r="V9">
        <v>5.507</v>
      </c>
      <c r="W9">
        <v>8408.99</v>
      </c>
      <c r="X9">
        <v>570.834</v>
      </c>
      <c r="Y9">
        <v>49.972</v>
      </c>
      <c r="Z9">
        <v>10324.598</v>
      </c>
      <c r="AA9">
        <v>4042.729</v>
      </c>
      <c r="AB9">
        <v>1647.91</v>
      </c>
      <c r="AC9" t="s">
        <v>60</v>
      </c>
      <c r="AD9" s="3">
        <v>-4313.3506</v>
      </c>
      <c r="AE9">
        <v>243.33</v>
      </c>
      <c r="AF9">
        <v>0</v>
      </c>
      <c r="AG9">
        <v>243.33</v>
      </c>
      <c r="AH9">
        <v>299</v>
      </c>
      <c r="AI9">
        <v>0</v>
      </c>
      <c r="AJ9">
        <v>299</v>
      </c>
      <c r="AK9">
        <v>4652</v>
      </c>
      <c r="AL9">
        <v>28058.9</v>
      </c>
      <c r="AM9">
        <v>32710.9</v>
      </c>
      <c r="AN9">
        <v>7909.93</v>
      </c>
      <c r="AO9">
        <v>7909.93</v>
      </c>
      <c r="AP9">
        <v>0</v>
      </c>
      <c r="AQ9">
        <v>243.33</v>
      </c>
      <c r="AR9">
        <v>299</v>
      </c>
      <c r="AU9">
        <v>0</v>
      </c>
      <c r="AV9" s="13">
        <v>275</v>
      </c>
      <c r="AW9" s="3">
        <v>299</v>
      </c>
      <c r="AX9" s="3">
        <v>243.33</v>
      </c>
      <c r="AY9" s="3">
        <v>291</v>
      </c>
      <c r="AZ9" s="17">
        <v>305</v>
      </c>
      <c r="BA9" s="3">
        <v>299</v>
      </c>
      <c r="BB9" s="3">
        <v>243.33</v>
      </c>
      <c r="BE9" s="21">
        <f t="shared" si="0"/>
        <v>299</v>
      </c>
      <c r="BF9" s="21">
        <f t="shared" ref="BF9:BH9" si="26">AH9</f>
        <v>299</v>
      </c>
      <c r="BG9" s="21">
        <f t="shared" si="26"/>
        <v>0</v>
      </c>
      <c r="BH9" s="21">
        <f t="shared" si="26"/>
        <v>299</v>
      </c>
      <c r="BI9">
        <f t="shared" si="5"/>
        <v>0</v>
      </c>
      <c r="BJ9">
        <f t="shared" si="6"/>
        <v>0</v>
      </c>
      <c r="BK9">
        <f t="shared" si="7"/>
        <v>0</v>
      </c>
      <c r="BL9">
        <f t="shared" si="8"/>
        <v>0</v>
      </c>
      <c r="BM9" s="21">
        <f t="shared" si="2"/>
        <v>243.33</v>
      </c>
      <c r="BN9" s="21">
        <f t="shared" ref="BN9:BP9" si="27">AE9</f>
        <v>243.33</v>
      </c>
      <c r="BO9" s="21">
        <f t="shared" si="27"/>
        <v>0</v>
      </c>
      <c r="BP9" s="21">
        <f t="shared" si="27"/>
        <v>243.33</v>
      </c>
      <c r="BQ9">
        <f t="shared" si="10"/>
        <v>0</v>
      </c>
      <c r="BR9">
        <f t="shared" si="11"/>
        <v>0</v>
      </c>
      <c r="BS9">
        <f t="shared" si="12"/>
        <v>0</v>
      </c>
      <c r="BT9">
        <f t="shared" si="13"/>
        <v>0</v>
      </c>
    </row>
    <row r="10" spans="1:72">
      <c r="A10">
        <v>27665.77</v>
      </c>
      <c r="B10">
        <v>-5887</v>
      </c>
      <c r="C10">
        <v>26593.19</v>
      </c>
      <c r="D10">
        <v>8315.7</v>
      </c>
      <c r="E10">
        <v>241.67</v>
      </c>
      <c r="F10" s="3">
        <v>-7200</v>
      </c>
      <c r="G10">
        <v>0</v>
      </c>
      <c r="H10">
        <v>489.84</v>
      </c>
      <c r="I10">
        <v>0</v>
      </c>
      <c r="J10">
        <v>620.69</v>
      </c>
      <c r="K10">
        <v>530.68</v>
      </c>
      <c r="L10">
        <v>0</v>
      </c>
      <c r="M10">
        <v>864.98</v>
      </c>
      <c r="N10">
        <v>861.28</v>
      </c>
      <c r="O10">
        <v>277.5</v>
      </c>
      <c r="P10">
        <v>287.4</v>
      </c>
      <c r="Q10">
        <v>0</v>
      </c>
      <c r="R10">
        <v>236.7</v>
      </c>
      <c r="S10">
        <v>27558.75</v>
      </c>
      <c r="T10">
        <v>5745.007</v>
      </c>
      <c r="U10">
        <v>8462.893</v>
      </c>
      <c r="V10">
        <v>5.506</v>
      </c>
      <c r="W10">
        <v>8468.399</v>
      </c>
      <c r="X10">
        <v>570.524</v>
      </c>
      <c r="Y10">
        <v>50.032</v>
      </c>
      <c r="Z10">
        <v>10536.34</v>
      </c>
      <c r="AA10">
        <v>3901.1</v>
      </c>
      <c r="AB10">
        <v>1663.18</v>
      </c>
      <c r="AC10" t="s">
        <v>60</v>
      </c>
      <c r="AD10" s="3">
        <v>-4393.894</v>
      </c>
      <c r="AE10">
        <v>241.67</v>
      </c>
      <c r="AF10">
        <v>0</v>
      </c>
      <c r="AG10">
        <v>241.67</v>
      </c>
      <c r="AH10">
        <v>300</v>
      </c>
      <c r="AI10">
        <v>0</v>
      </c>
      <c r="AJ10">
        <v>300</v>
      </c>
      <c r="AK10">
        <v>4661</v>
      </c>
      <c r="AL10">
        <v>27970.9</v>
      </c>
      <c r="AM10">
        <v>32631.9</v>
      </c>
      <c r="AN10">
        <v>7879.96</v>
      </c>
      <c r="AO10">
        <v>7879.96</v>
      </c>
      <c r="AP10">
        <v>0</v>
      </c>
      <c r="AQ10">
        <v>241.67</v>
      </c>
      <c r="AR10">
        <v>300</v>
      </c>
      <c r="AU10">
        <v>0</v>
      </c>
      <c r="AV10" s="13">
        <v>275</v>
      </c>
      <c r="AW10" s="3">
        <v>300</v>
      </c>
      <c r="AX10" s="3">
        <v>241.67</v>
      </c>
      <c r="AY10" s="3">
        <v>291</v>
      </c>
      <c r="AZ10" s="17">
        <v>305</v>
      </c>
      <c r="BA10" s="3">
        <v>300</v>
      </c>
      <c r="BB10" s="3">
        <v>241.67</v>
      </c>
      <c r="BE10" s="21">
        <f t="shared" si="0"/>
        <v>300</v>
      </c>
      <c r="BF10" s="21">
        <f t="shared" ref="BF10:BH10" si="28">AH10</f>
        <v>300</v>
      </c>
      <c r="BG10" s="21">
        <f t="shared" si="28"/>
        <v>0</v>
      </c>
      <c r="BH10" s="21">
        <f t="shared" si="28"/>
        <v>300</v>
      </c>
      <c r="BI10">
        <f t="shared" si="5"/>
        <v>0</v>
      </c>
      <c r="BJ10">
        <f t="shared" si="6"/>
        <v>0</v>
      </c>
      <c r="BK10">
        <f t="shared" si="7"/>
        <v>0</v>
      </c>
      <c r="BL10">
        <f t="shared" si="8"/>
        <v>0</v>
      </c>
      <c r="BM10" s="21">
        <f t="shared" si="2"/>
        <v>241.67</v>
      </c>
      <c r="BN10" s="21">
        <f t="shared" ref="BN10:BP10" si="29">AE10</f>
        <v>241.67</v>
      </c>
      <c r="BO10" s="21">
        <f t="shared" si="29"/>
        <v>0</v>
      </c>
      <c r="BP10" s="21">
        <f t="shared" si="29"/>
        <v>241.67</v>
      </c>
      <c r="BQ10">
        <f t="shared" si="10"/>
        <v>0</v>
      </c>
      <c r="BR10">
        <f t="shared" si="11"/>
        <v>0</v>
      </c>
      <c r="BS10">
        <f t="shared" si="12"/>
        <v>0</v>
      </c>
      <c r="BT10">
        <f t="shared" si="13"/>
        <v>0</v>
      </c>
    </row>
    <row r="11" spans="1:72">
      <c r="A11">
        <v>27410.27</v>
      </c>
      <c r="B11">
        <v>-5890</v>
      </c>
      <c r="C11">
        <v>26308.5</v>
      </c>
      <c r="D11">
        <v>8334.29</v>
      </c>
      <c r="E11">
        <v>239.67</v>
      </c>
      <c r="F11" s="3">
        <v>-7200</v>
      </c>
      <c r="G11">
        <v>0</v>
      </c>
      <c r="H11">
        <v>451.38</v>
      </c>
      <c r="I11">
        <v>0</v>
      </c>
      <c r="J11">
        <v>619.84</v>
      </c>
      <c r="K11">
        <v>476.71</v>
      </c>
      <c r="L11">
        <v>0</v>
      </c>
      <c r="M11">
        <v>800.85</v>
      </c>
      <c r="N11">
        <v>826.75</v>
      </c>
      <c r="O11">
        <v>279.8</v>
      </c>
      <c r="P11">
        <v>290.7</v>
      </c>
      <c r="Q11">
        <v>0</v>
      </c>
      <c r="R11">
        <v>230.41</v>
      </c>
      <c r="S11">
        <v>27218.398</v>
      </c>
      <c r="T11">
        <v>6065.841</v>
      </c>
      <c r="U11">
        <v>8552.328</v>
      </c>
      <c r="V11">
        <v>5.556</v>
      </c>
      <c r="W11">
        <v>8557.885</v>
      </c>
      <c r="X11">
        <v>570.696</v>
      </c>
      <c r="Y11">
        <v>49.964</v>
      </c>
      <c r="Z11">
        <v>10767.664</v>
      </c>
      <c r="AA11">
        <v>3734.643</v>
      </c>
      <c r="AB11">
        <v>1655.44</v>
      </c>
      <c r="AC11" t="s">
        <v>60</v>
      </c>
      <c r="AD11" s="3">
        <v>-4549.7983</v>
      </c>
      <c r="AE11">
        <v>239.67</v>
      </c>
      <c r="AF11">
        <v>0</v>
      </c>
      <c r="AG11">
        <v>239.67</v>
      </c>
      <c r="AH11">
        <v>285</v>
      </c>
      <c r="AI11">
        <v>0</v>
      </c>
      <c r="AJ11">
        <v>285</v>
      </c>
      <c r="AK11">
        <v>4664</v>
      </c>
      <c r="AL11">
        <v>27837.9</v>
      </c>
      <c r="AM11">
        <v>32501.9</v>
      </c>
      <c r="AN11">
        <v>7824.37</v>
      </c>
      <c r="AO11">
        <v>7824.37</v>
      </c>
      <c r="AP11">
        <v>0</v>
      </c>
      <c r="AQ11">
        <v>239.67</v>
      </c>
      <c r="AR11">
        <v>285</v>
      </c>
      <c r="AU11">
        <v>0</v>
      </c>
      <c r="AV11" s="13">
        <v>275</v>
      </c>
      <c r="AW11" s="3">
        <v>285</v>
      </c>
      <c r="AX11" s="3">
        <v>239.67</v>
      </c>
      <c r="AY11" s="3">
        <v>291</v>
      </c>
      <c r="AZ11" s="17">
        <v>305</v>
      </c>
      <c r="BA11" s="3">
        <v>285</v>
      </c>
      <c r="BB11" s="3">
        <v>239.67</v>
      </c>
      <c r="BE11" s="21">
        <f t="shared" si="0"/>
        <v>285</v>
      </c>
      <c r="BF11" s="21">
        <f t="shared" ref="BF11:BH11" si="30">AH11</f>
        <v>285</v>
      </c>
      <c r="BG11" s="21">
        <f t="shared" si="30"/>
        <v>0</v>
      </c>
      <c r="BH11" s="21">
        <f t="shared" si="30"/>
        <v>285</v>
      </c>
      <c r="BI11">
        <f t="shared" si="5"/>
        <v>0</v>
      </c>
      <c r="BJ11">
        <f t="shared" si="6"/>
        <v>0</v>
      </c>
      <c r="BK11">
        <f t="shared" si="7"/>
        <v>0</v>
      </c>
      <c r="BL11">
        <f t="shared" si="8"/>
        <v>0</v>
      </c>
      <c r="BM11" s="21">
        <f t="shared" si="2"/>
        <v>239.67</v>
      </c>
      <c r="BN11" s="21">
        <f t="shared" ref="BN11:BP11" si="31">AE11</f>
        <v>239.67</v>
      </c>
      <c r="BO11" s="21">
        <f t="shared" si="31"/>
        <v>0</v>
      </c>
      <c r="BP11" s="21">
        <f t="shared" si="31"/>
        <v>239.67</v>
      </c>
      <c r="BQ11">
        <f t="shared" si="10"/>
        <v>0</v>
      </c>
      <c r="BR11">
        <f t="shared" si="11"/>
        <v>0</v>
      </c>
      <c r="BS11">
        <f t="shared" si="12"/>
        <v>0</v>
      </c>
      <c r="BT11">
        <f t="shared" si="13"/>
        <v>0</v>
      </c>
    </row>
    <row r="12" spans="1:72">
      <c r="A12">
        <v>27071.17</v>
      </c>
      <c r="B12">
        <v>-5896</v>
      </c>
      <c r="C12">
        <v>25811.96</v>
      </c>
      <c r="D12">
        <v>8342.77</v>
      </c>
      <c r="E12">
        <v>233.33</v>
      </c>
      <c r="F12" s="3">
        <v>-7200</v>
      </c>
      <c r="G12">
        <v>0</v>
      </c>
      <c r="H12">
        <v>424.03</v>
      </c>
      <c r="I12">
        <v>0</v>
      </c>
      <c r="J12">
        <v>575.25</v>
      </c>
      <c r="K12">
        <v>432.52</v>
      </c>
      <c r="L12">
        <v>0</v>
      </c>
      <c r="M12">
        <v>793.86</v>
      </c>
      <c r="N12">
        <v>792.21</v>
      </c>
      <c r="O12">
        <v>279.6</v>
      </c>
      <c r="P12">
        <v>290.7</v>
      </c>
      <c r="Q12">
        <v>0</v>
      </c>
      <c r="R12">
        <v>223.43</v>
      </c>
      <c r="S12">
        <v>27176.512</v>
      </c>
      <c r="T12">
        <v>5885.575</v>
      </c>
      <c r="U12">
        <v>8673.682</v>
      </c>
      <c r="V12">
        <v>5.557</v>
      </c>
      <c r="W12">
        <v>8679.239</v>
      </c>
      <c r="X12">
        <v>568.806</v>
      </c>
      <c r="Y12">
        <v>49.97</v>
      </c>
      <c r="Z12">
        <v>11220.156</v>
      </c>
      <c r="AA12">
        <v>3243.193</v>
      </c>
      <c r="AB12">
        <v>1651.09</v>
      </c>
      <c r="AC12" t="s">
        <v>60</v>
      </c>
      <c r="AD12" s="3">
        <v>-4641.828</v>
      </c>
      <c r="AE12">
        <v>233.33</v>
      </c>
      <c r="AF12">
        <v>0</v>
      </c>
      <c r="AG12">
        <v>233.33</v>
      </c>
      <c r="AH12">
        <v>290</v>
      </c>
      <c r="AI12">
        <v>0</v>
      </c>
      <c r="AJ12">
        <v>290</v>
      </c>
      <c r="AK12">
        <v>4670</v>
      </c>
      <c r="AL12">
        <v>27704.9</v>
      </c>
      <c r="AM12">
        <v>32374.9</v>
      </c>
      <c r="AN12">
        <v>7764.28</v>
      </c>
      <c r="AO12">
        <v>7764.28</v>
      </c>
      <c r="AP12">
        <v>0</v>
      </c>
      <c r="AQ12">
        <v>233.33</v>
      </c>
      <c r="AR12">
        <v>290</v>
      </c>
      <c r="AU12">
        <v>0</v>
      </c>
      <c r="AV12" s="13">
        <v>275</v>
      </c>
      <c r="AW12" s="3">
        <v>290</v>
      </c>
      <c r="AX12" s="3">
        <v>233.33</v>
      </c>
      <c r="AY12" s="3">
        <v>291</v>
      </c>
      <c r="AZ12" s="17">
        <v>305</v>
      </c>
      <c r="BA12" s="3">
        <v>290</v>
      </c>
      <c r="BB12" s="3">
        <v>233.33</v>
      </c>
      <c r="BE12" s="21">
        <f t="shared" si="0"/>
        <v>290</v>
      </c>
      <c r="BF12" s="21">
        <f t="shared" ref="BF12:BH12" si="32">AH12</f>
        <v>290</v>
      </c>
      <c r="BG12" s="21">
        <f t="shared" si="32"/>
        <v>0</v>
      </c>
      <c r="BH12" s="21">
        <f t="shared" si="32"/>
        <v>290</v>
      </c>
      <c r="BI12">
        <f t="shared" si="5"/>
        <v>0</v>
      </c>
      <c r="BJ12">
        <f t="shared" si="6"/>
        <v>0</v>
      </c>
      <c r="BK12">
        <f t="shared" si="7"/>
        <v>0</v>
      </c>
      <c r="BL12">
        <f t="shared" si="8"/>
        <v>0</v>
      </c>
      <c r="BM12" s="21">
        <f t="shared" si="2"/>
        <v>233.33</v>
      </c>
      <c r="BN12" s="21">
        <f t="shared" ref="BN12:BP12" si="33">AE12</f>
        <v>233.33</v>
      </c>
      <c r="BO12" s="21">
        <f t="shared" si="33"/>
        <v>0</v>
      </c>
      <c r="BP12" s="21">
        <f t="shared" si="33"/>
        <v>233.33</v>
      </c>
      <c r="BQ12">
        <f t="shared" si="10"/>
        <v>0</v>
      </c>
      <c r="BR12">
        <f t="shared" si="11"/>
        <v>0</v>
      </c>
      <c r="BS12">
        <f t="shared" si="12"/>
        <v>0</v>
      </c>
      <c r="BT12">
        <f t="shared" si="13"/>
        <v>0</v>
      </c>
    </row>
    <row r="13" spans="1:72">
      <c r="A13">
        <v>27027.3</v>
      </c>
      <c r="B13">
        <v>-5801</v>
      </c>
      <c r="C13">
        <v>25730.44</v>
      </c>
      <c r="D13">
        <v>8419.51</v>
      </c>
      <c r="E13">
        <v>230</v>
      </c>
      <c r="F13" s="3">
        <v>-7200</v>
      </c>
      <c r="G13">
        <v>0</v>
      </c>
      <c r="H13">
        <v>423.18</v>
      </c>
      <c r="I13">
        <v>0</v>
      </c>
      <c r="J13">
        <v>554.81</v>
      </c>
      <c r="K13">
        <v>429.5</v>
      </c>
      <c r="L13">
        <v>0</v>
      </c>
      <c r="M13">
        <v>792.62</v>
      </c>
      <c r="N13">
        <v>793.45</v>
      </c>
      <c r="O13">
        <v>278.9</v>
      </c>
      <c r="P13">
        <v>289.1</v>
      </c>
      <c r="Q13">
        <v>0</v>
      </c>
      <c r="R13">
        <v>222.11</v>
      </c>
      <c r="S13">
        <v>26954.285</v>
      </c>
      <c r="T13">
        <v>5906.14</v>
      </c>
      <c r="U13">
        <v>8761.329</v>
      </c>
      <c r="V13">
        <v>5.571</v>
      </c>
      <c r="W13">
        <v>8766.899</v>
      </c>
      <c r="X13">
        <v>567.743</v>
      </c>
      <c r="Y13">
        <v>50.037</v>
      </c>
      <c r="Z13">
        <v>11382.162</v>
      </c>
      <c r="AA13">
        <v>3185.326</v>
      </c>
      <c r="AB13">
        <v>1634.92</v>
      </c>
      <c r="AC13" t="s">
        <v>60</v>
      </c>
      <c r="AD13" s="3">
        <v>-4640.1475</v>
      </c>
      <c r="AE13">
        <v>230</v>
      </c>
      <c r="AF13">
        <v>0</v>
      </c>
      <c r="AG13">
        <v>230</v>
      </c>
      <c r="AH13">
        <v>293</v>
      </c>
      <c r="AI13">
        <v>0</v>
      </c>
      <c r="AJ13">
        <v>293</v>
      </c>
      <c r="AK13">
        <v>4775</v>
      </c>
      <c r="AL13">
        <v>27528.9</v>
      </c>
      <c r="AM13">
        <v>32303.9</v>
      </c>
      <c r="AN13">
        <v>7695.03</v>
      </c>
      <c r="AO13">
        <v>7695.03</v>
      </c>
      <c r="AP13">
        <v>0</v>
      </c>
      <c r="AQ13">
        <v>230</v>
      </c>
      <c r="AR13">
        <v>293</v>
      </c>
      <c r="AU13">
        <v>0</v>
      </c>
      <c r="AV13" s="13">
        <v>275</v>
      </c>
      <c r="AW13" s="3">
        <v>293</v>
      </c>
      <c r="AX13" s="3">
        <v>230</v>
      </c>
      <c r="AY13" s="3">
        <v>291</v>
      </c>
      <c r="AZ13" s="17">
        <v>305</v>
      </c>
      <c r="BA13" s="3">
        <v>293</v>
      </c>
      <c r="BB13" s="3">
        <v>230</v>
      </c>
      <c r="BE13" s="21">
        <f t="shared" si="0"/>
        <v>293</v>
      </c>
      <c r="BF13" s="21">
        <f t="shared" ref="BF13:BH13" si="34">AH13</f>
        <v>293</v>
      </c>
      <c r="BG13" s="21">
        <f t="shared" si="34"/>
        <v>0</v>
      </c>
      <c r="BH13" s="21">
        <f t="shared" si="34"/>
        <v>293</v>
      </c>
      <c r="BI13">
        <f t="shared" si="5"/>
        <v>0</v>
      </c>
      <c r="BJ13">
        <f t="shared" si="6"/>
        <v>0</v>
      </c>
      <c r="BK13">
        <f t="shared" si="7"/>
        <v>0</v>
      </c>
      <c r="BL13">
        <f t="shared" si="8"/>
        <v>0</v>
      </c>
      <c r="BM13" s="21">
        <f t="shared" si="2"/>
        <v>230</v>
      </c>
      <c r="BN13" s="21">
        <f t="shared" ref="BN13:BP13" si="35">AE13</f>
        <v>230</v>
      </c>
      <c r="BO13" s="21">
        <f t="shared" si="35"/>
        <v>0</v>
      </c>
      <c r="BP13" s="21">
        <f t="shared" si="35"/>
        <v>230</v>
      </c>
      <c r="BQ13">
        <f t="shared" si="10"/>
        <v>0</v>
      </c>
      <c r="BR13">
        <f t="shared" si="11"/>
        <v>0</v>
      </c>
      <c r="BS13">
        <f t="shared" si="12"/>
        <v>0</v>
      </c>
      <c r="BT13">
        <f t="shared" si="13"/>
        <v>0</v>
      </c>
    </row>
    <row r="14" spans="1:72">
      <c r="A14">
        <v>26982.61</v>
      </c>
      <c r="B14">
        <v>-5806</v>
      </c>
      <c r="C14">
        <v>25483.49</v>
      </c>
      <c r="D14">
        <v>8424.77</v>
      </c>
      <c r="E14">
        <v>230</v>
      </c>
      <c r="F14" s="3">
        <v>-7200</v>
      </c>
      <c r="G14">
        <v>0</v>
      </c>
      <c r="H14">
        <v>383.01</v>
      </c>
      <c r="I14">
        <v>0</v>
      </c>
      <c r="J14">
        <v>481.63</v>
      </c>
      <c r="K14">
        <v>405.77</v>
      </c>
      <c r="L14">
        <v>0</v>
      </c>
      <c r="M14">
        <v>770.42</v>
      </c>
      <c r="N14">
        <v>772.07</v>
      </c>
      <c r="O14">
        <v>280</v>
      </c>
      <c r="P14">
        <v>290.5</v>
      </c>
      <c r="Q14">
        <v>0</v>
      </c>
      <c r="R14">
        <v>210.91</v>
      </c>
      <c r="S14">
        <v>26776.305</v>
      </c>
      <c r="T14">
        <v>5913.935</v>
      </c>
      <c r="U14">
        <v>8941.54</v>
      </c>
      <c r="V14">
        <v>5.534</v>
      </c>
      <c r="W14">
        <v>8947.075</v>
      </c>
      <c r="X14">
        <v>568.9</v>
      </c>
      <c r="Y14">
        <v>49.971</v>
      </c>
      <c r="Z14">
        <v>11653.695</v>
      </c>
      <c r="AA14">
        <v>2890.953</v>
      </c>
      <c r="AB14">
        <v>1641.92</v>
      </c>
      <c r="AC14" t="s">
        <v>60</v>
      </c>
      <c r="AD14" s="3">
        <v>-4715.788</v>
      </c>
      <c r="AE14">
        <v>230</v>
      </c>
      <c r="AF14">
        <v>0</v>
      </c>
      <c r="AG14">
        <v>230</v>
      </c>
      <c r="AH14">
        <v>295</v>
      </c>
      <c r="AI14">
        <v>0</v>
      </c>
      <c r="AJ14">
        <v>295</v>
      </c>
      <c r="AK14">
        <v>4782</v>
      </c>
      <c r="AL14">
        <v>27395.9</v>
      </c>
      <c r="AM14">
        <v>32177.9</v>
      </c>
      <c r="AN14">
        <v>7591.94</v>
      </c>
      <c r="AO14">
        <v>7591.94</v>
      </c>
      <c r="AP14">
        <v>0</v>
      </c>
      <c r="AQ14">
        <v>230</v>
      </c>
      <c r="AR14">
        <v>295</v>
      </c>
      <c r="AU14">
        <v>0</v>
      </c>
      <c r="AV14" s="13">
        <v>275</v>
      </c>
      <c r="AW14" s="3">
        <v>295</v>
      </c>
      <c r="AX14" s="3">
        <v>230</v>
      </c>
      <c r="AY14" s="3">
        <v>291</v>
      </c>
      <c r="AZ14" s="17">
        <v>305</v>
      </c>
      <c r="BA14" s="3">
        <v>295</v>
      </c>
      <c r="BB14" s="3">
        <v>230</v>
      </c>
      <c r="BE14" s="21">
        <f t="shared" si="0"/>
        <v>295</v>
      </c>
      <c r="BF14" s="21">
        <f t="shared" ref="BF14:BH14" si="36">AH14</f>
        <v>295</v>
      </c>
      <c r="BG14" s="21">
        <f t="shared" si="36"/>
        <v>0</v>
      </c>
      <c r="BH14" s="21">
        <f t="shared" si="36"/>
        <v>295</v>
      </c>
      <c r="BI14">
        <f t="shared" si="5"/>
        <v>0</v>
      </c>
      <c r="BJ14">
        <f t="shared" si="6"/>
        <v>0</v>
      </c>
      <c r="BK14">
        <f t="shared" si="7"/>
        <v>0</v>
      </c>
      <c r="BL14">
        <f t="shared" si="8"/>
        <v>0</v>
      </c>
      <c r="BM14" s="21">
        <f t="shared" si="2"/>
        <v>230</v>
      </c>
      <c r="BN14" s="21">
        <f t="shared" ref="BN14:BP14" si="37">AE14</f>
        <v>230</v>
      </c>
      <c r="BO14" s="21">
        <f t="shared" si="37"/>
        <v>0</v>
      </c>
      <c r="BP14" s="21">
        <f t="shared" si="37"/>
        <v>230</v>
      </c>
      <c r="BQ14">
        <f t="shared" si="10"/>
        <v>0</v>
      </c>
      <c r="BR14">
        <f t="shared" si="11"/>
        <v>0</v>
      </c>
      <c r="BS14">
        <f t="shared" si="12"/>
        <v>0</v>
      </c>
      <c r="BT14">
        <f t="shared" si="13"/>
        <v>0</v>
      </c>
    </row>
    <row r="15" spans="1:72">
      <c r="A15">
        <v>26641.03</v>
      </c>
      <c r="B15">
        <v>-5806</v>
      </c>
      <c r="C15">
        <v>24747.46</v>
      </c>
      <c r="D15">
        <v>8491.12</v>
      </c>
      <c r="E15">
        <v>216.98</v>
      </c>
      <c r="F15" s="3">
        <v>-7200</v>
      </c>
      <c r="G15">
        <v>0</v>
      </c>
      <c r="H15">
        <v>316.36</v>
      </c>
      <c r="I15">
        <v>0</v>
      </c>
      <c r="J15">
        <v>450.26</v>
      </c>
      <c r="K15">
        <v>381.35</v>
      </c>
      <c r="L15">
        <v>0</v>
      </c>
      <c r="M15">
        <v>705.06</v>
      </c>
      <c r="N15">
        <v>708.76</v>
      </c>
      <c r="O15">
        <v>279</v>
      </c>
      <c r="P15">
        <v>291.2</v>
      </c>
      <c r="Q15">
        <v>0</v>
      </c>
      <c r="R15">
        <v>189.6</v>
      </c>
      <c r="S15">
        <v>26654.67</v>
      </c>
      <c r="T15">
        <v>5655.412</v>
      </c>
      <c r="U15">
        <v>8942.985</v>
      </c>
      <c r="V15">
        <v>5.522</v>
      </c>
      <c r="W15">
        <v>8948.507</v>
      </c>
      <c r="X15">
        <v>568.822</v>
      </c>
      <c r="Y15">
        <v>50.029</v>
      </c>
      <c r="Z15">
        <v>12012.68</v>
      </c>
      <c r="AA15">
        <v>2548.363</v>
      </c>
      <c r="AB15">
        <v>1631.05</v>
      </c>
      <c r="AC15" t="s">
        <v>103</v>
      </c>
      <c r="AD15" s="3">
        <v>-4886.54</v>
      </c>
      <c r="AE15">
        <v>216.67</v>
      </c>
      <c r="AF15">
        <v>3.7</v>
      </c>
      <c r="AG15">
        <v>220.37</v>
      </c>
      <c r="AH15">
        <v>290</v>
      </c>
      <c r="AI15">
        <v>0</v>
      </c>
      <c r="AJ15">
        <v>290</v>
      </c>
      <c r="AK15">
        <v>4782</v>
      </c>
      <c r="AL15">
        <v>27262.9</v>
      </c>
      <c r="AM15">
        <v>32044.9</v>
      </c>
      <c r="AN15">
        <v>7481.21</v>
      </c>
      <c r="AO15">
        <v>7481.21</v>
      </c>
      <c r="AP15">
        <v>0</v>
      </c>
      <c r="AQ15">
        <v>216.98</v>
      </c>
      <c r="AR15">
        <v>290</v>
      </c>
      <c r="AU15">
        <v>281</v>
      </c>
      <c r="AV15" s="13">
        <v>275</v>
      </c>
      <c r="AW15" s="3">
        <v>290</v>
      </c>
      <c r="AX15" s="3">
        <v>220.37</v>
      </c>
      <c r="AY15" s="3">
        <v>291</v>
      </c>
      <c r="AZ15" s="17">
        <v>305</v>
      </c>
      <c r="BA15" s="3">
        <v>290</v>
      </c>
      <c r="BB15" s="3">
        <v>220.37</v>
      </c>
      <c r="BE15" s="21">
        <f t="shared" si="0"/>
        <v>290</v>
      </c>
      <c r="BF15" s="21">
        <f t="shared" ref="BF15:BH15" si="38">AH15</f>
        <v>290</v>
      </c>
      <c r="BG15" s="21">
        <f t="shared" si="38"/>
        <v>0</v>
      </c>
      <c r="BH15" s="21">
        <f t="shared" si="38"/>
        <v>290</v>
      </c>
      <c r="BI15">
        <f t="shared" si="5"/>
        <v>0</v>
      </c>
      <c r="BJ15">
        <f t="shared" si="6"/>
        <v>0</v>
      </c>
      <c r="BK15">
        <f t="shared" si="7"/>
        <v>0</v>
      </c>
      <c r="BL15">
        <f t="shared" si="8"/>
        <v>0</v>
      </c>
      <c r="BM15" s="21">
        <f t="shared" si="2"/>
        <v>220.37</v>
      </c>
      <c r="BN15" s="21">
        <f t="shared" ref="BN15:BP15" si="39">AE15</f>
        <v>216.67</v>
      </c>
      <c r="BO15" s="21">
        <f t="shared" si="39"/>
        <v>3.7</v>
      </c>
      <c r="BP15" s="21">
        <f t="shared" si="39"/>
        <v>220.37</v>
      </c>
      <c r="BQ15">
        <f t="shared" si="10"/>
        <v>0</v>
      </c>
      <c r="BR15">
        <f t="shared" si="11"/>
        <v>0</v>
      </c>
      <c r="BS15">
        <f t="shared" si="12"/>
        <v>0</v>
      </c>
      <c r="BT15">
        <f t="shared" si="13"/>
        <v>0</v>
      </c>
    </row>
    <row r="16" spans="1:72">
      <c r="A16">
        <v>26558.85</v>
      </c>
      <c r="B16">
        <v>-5808</v>
      </c>
      <c r="C16">
        <v>24897.85</v>
      </c>
      <c r="D16">
        <v>8574.05</v>
      </c>
      <c r="E16">
        <v>216.3</v>
      </c>
      <c r="F16" s="3">
        <v>-7200</v>
      </c>
      <c r="G16">
        <v>0</v>
      </c>
      <c r="H16">
        <v>299.28</v>
      </c>
      <c r="I16">
        <v>0</v>
      </c>
      <c r="J16">
        <v>370.89</v>
      </c>
      <c r="K16">
        <v>338.32</v>
      </c>
      <c r="L16">
        <v>0</v>
      </c>
      <c r="M16">
        <v>748.64</v>
      </c>
      <c r="N16">
        <v>746.17</v>
      </c>
      <c r="O16">
        <v>279.4</v>
      </c>
      <c r="P16">
        <v>290.7</v>
      </c>
      <c r="Q16">
        <v>0</v>
      </c>
      <c r="R16">
        <v>190.4</v>
      </c>
      <c r="S16">
        <v>26406.895</v>
      </c>
      <c r="T16">
        <v>5887.131</v>
      </c>
      <c r="U16">
        <v>9036.751</v>
      </c>
      <c r="V16">
        <v>5.536</v>
      </c>
      <c r="W16">
        <v>9042.287</v>
      </c>
      <c r="X16">
        <v>569.589</v>
      </c>
      <c r="Y16">
        <v>49.997</v>
      </c>
      <c r="Z16">
        <v>11984.223</v>
      </c>
      <c r="AA16">
        <v>2578.773</v>
      </c>
      <c r="AB16">
        <v>1614.46</v>
      </c>
      <c r="AC16" t="s">
        <v>60</v>
      </c>
      <c r="AD16" s="3">
        <v>-4850.2607</v>
      </c>
      <c r="AE16">
        <v>215.67</v>
      </c>
      <c r="AF16">
        <v>7.4</v>
      </c>
      <c r="AG16">
        <v>223.07</v>
      </c>
      <c r="AH16">
        <v>289</v>
      </c>
      <c r="AI16">
        <v>0</v>
      </c>
      <c r="AJ16">
        <v>289</v>
      </c>
      <c r="AK16">
        <v>4784</v>
      </c>
      <c r="AL16">
        <v>26997.9</v>
      </c>
      <c r="AM16">
        <v>31781.9</v>
      </c>
      <c r="AN16">
        <v>7377.24</v>
      </c>
      <c r="AO16">
        <v>7377.24</v>
      </c>
      <c r="AP16">
        <v>0</v>
      </c>
      <c r="AQ16">
        <v>216.3</v>
      </c>
      <c r="AR16">
        <v>289</v>
      </c>
      <c r="AU16">
        <v>281</v>
      </c>
      <c r="AV16" s="13">
        <v>275</v>
      </c>
      <c r="AW16" s="3">
        <v>289</v>
      </c>
      <c r="AX16" s="3">
        <v>223.07</v>
      </c>
      <c r="AY16" s="3">
        <v>291</v>
      </c>
      <c r="AZ16" s="17">
        <v>305</v>
      </c>
      <c r="BA16" s="3">
        <v>289</v>
      </c>
      <c r="BB16" s="3">
        <v>223.07</v>
      </c>
      <c r="BE16" s="21">
        <f t="shared" si="0"/>
        <v>289</v>
      </c>
      <c r="BF16" s="21">
        <f t="shared" ref="BF16:BH16" si="40">AH16</f>
        <v>289</v>
      </c>
      <c r="BG16" s="21">
        <f t="shared" si="40"/>
        <v>0</v>
      </c>
      <c r="BH16" s="21">
        <f t="shared" si="40"/>
        <v>289</v>
      </c>
      <c r="BI16">
        <f t="shared" si="5"/>
        <v>0</v>
      </c>
      <c r="BJ16">
        <f t="shared" si="6"/>
        <v>0</v>
      </c>
      <c r="BK16">
        <f t="shared" si="7"/>
        <v>0</v>
      </c>
      <c r="BL16">
        <f t="shared" si="8"/>
        <v>0</v>
      </c>
      <c r="BM16" s="21">
        <f t="shared" si="2"/>
        <v>223.07</v>
      </c>
      <c r="BN16" s="21">
        <f t="shared" ref="BN16:BP16" si="41">AE16</f>
        <v>215.67</v>
      </c>
      <c r="BO16" s="21">
        <f t="shared" si="41"/>
        <v>7.4</v>
      </c>
      <c r="BP16" s="21">
        <f t="shared" si="41"/>
        <v>223.07</v>
      </c>
      <c r="BQ16">
        <f t="shared" si="10"/>
        <v>0</v>
      </c>
      <c r="BR16">
        <f t="shared" si="11"/>
        <v>0</v>
      </c>
      <c r="BS16">
        <f t="shared" si="12"/>
        <v>0</v>
      </c>
      <c r="BT16">
        <f t="shared" si="13"/>
        <v>0</v>
      </c>
    </row>
    <row r="17" spans="1:72">
      <c r="A17">
        <v>26379.59</v>
      </c>
      <c r="B17">
        <v>-5846</v>
      </c>
      <c r="C17">
        <v>24587.86</v>
      </c>
      <c r="D17">
        <v>8590.24</v>
      </c>
      <c r="E17">
        <v>206.43</v>
      </c>
      <c r="F17" s="3">
        <v>-7200</v>
      </c>
      <c r="G17">
        <v>0</v>
      </c>
      <c r="H17">
        <v>298.41</v>
      </c>
      <c r="I17">
        <v>0</v>
      </c>
      <c r="J17">
        <v>292.39</v>
      </c>
      <c r="K17">
        <v>327.38</v>
      </c>
      <c r="L17">
        <v>0</v>
      </c>
      <c r="M17">
        <v>733.42</v>
      </c>
      <c r="N17">
        <v>733.42</v>
      </c>
      <c r="O17">
        <v>278.3</v>
      </c>
      <c r="P17">
        <v>291.2</v>
      </c>
      <c r="Q17">
        <v>0</v>
      </c>
      <c r="R17">
        <v>190.08</v>
      </c>
      <c r="S17">
        <v>26426.205</v>
      </c>
      <c r="T17">
        <v>5940.002</v>
      </c>
      <c r="U17">
        <v>9051.092</v>
      </c>
      <c r="V17">
        <v>5.475</v>
      </c>
      <c r="W17">
        <v>9056.567</v>
      </c>
      <c r="X17">
        <v>569.376</v>
      </c>
      <c r="Y17">
        <v>50.001</v>
      </c>
      <c r="Z17">
        <v>12189.66</v>
      </c>
      <c r="AA17">
        <v>2479.738</v>
      </c>
      <c r="AB17">
        <v>1624</v>
      </c>
      <c r="AC17" t="s">
        <v>103</v>
      </c>
      <c r="AD17" s="3">
        <v>-4889.9023</v>
      </c>
      <c r="AE17">
        <v>205</v>
      </c>
      <c r="AF17">
        <v>16.67</v>
      </c>
      <c r="AG17">
        <v>221.67</v>
      </c>
      <c r="AH17">
        <v>285</v>
      </c>
      <c r="AI17">
        <v>0</v>
      </c>
      <c r="AJ17">
        <v>285</v>
      </c>
      <c r="AK17">
        <v>4746</v>
      </c>
      <c r="AL17">
        <v>26820.9</v>
      </c>
      <c r="AM17">
        <v>31566.9</v>
      </c>
      <c r="AN17">
        <v>7266.15</v>
      </c>
      <c r="AO17">
        <v>7266.15</v>
      </c>
      <c r="AP17">
        <v>0</v>
      </c>
      <c r="AQ17">
        <v>206.43</v>
      </c>
      <c r="AR17">
        <v>285</v>
      </c>
      <c r="AU17">
        <v>281</v>
      </c>
      <c r="AV17" s="13">
        <v>275</v>
      </c>
      <c r="AW17" s="3">
        <v>285</v>
      </c>
      <c r="AX17" s="3">
        <v>221.67</v>
      </c>
      <c r="AY17" s="3">
        <v>291</v>
      </c>
      <c r="AZ17" s="17">
        <v>305</v>
      </c>
      <c r="BA17" s="3">
        <v>285</v>
      </c>
      <c r="BB17" s="3">
        <v>221.67</v>
      </c>
      <c r="BE17" s="21">
        <f t="shared" si="0"/>
        <v>285</v>
      </c>
      <c r="BF17" s="21">
        <f t="shared" ref="BF17:BH17" si="42">AH17</f>
        <v>285</v>
      </c>
      <c r="BG17" s="21">
        <f t="shared" si="42"/>
        <v>0</v>
      </c>
      <c r="BH17" s="21">
        <f t="shared" si="42"/>
        <v>285</v>
      </c>
      <c r="BI17">
        <f t="shared" si="5"/>
        <v>0</v>
      </c>
      <c r="BJ17">
        <f t="shared" si="6"/>
        <v>0</v>
      </c>
      <c r="BK17">
        <f t="shared" si="7"/>
        <v>0</v>
      </c>
      <c r="BL17">
        <f t="shared" si="8"/>
        <v>0</v>
      </c>
      <c r="BM17" s="21">
        <f t="shared" si="2"/>
        <v>221.67</v>
      </c>
      <c r="BN17" s="21">
        <f t="shared" ref="BN17:BP17" si="43">AE17</f>
        <v>205</v>
      </c>
      <c r="BO17" s="21">
        <f t="shared" si="43"/>
        <v>16.67</v>
      </c>
      <c r="BP17" s="21">
        <f t="shared" si="43"/>
        <v>221.67</v>
      </c>
      <c r="BQ17">
        <f t="shared" si="10"/>
        <v>0</v>
      </c>
      <c r="BR17">
        <f t="shared" si="11"/>
        <v>0</v>
      </c>
      <c r="BS17">
        <f t="shared" si="12"/>
        <v>0</v>
      </c>
      <c r="BT17">
        <f t="shared" si="13"/>
        <v>0</v>
      </c>
    </row>
    <row r="18" spans="1:72">
      <c r="A18">
        <v>26396.09</v>
      </c>
      <c r="B18">
        <v>-5846</v>
      </c>
      <c r="C18">
        <v>24765.73</v>
      </c>
      <c r="D18">
        <v>8623.12</v>
      </c>
      <c r="E18">
        <v>223.33</v>
      </c>
      <c r="F18" s="3">
        <v>-7200</v>
      </c>
      <c r="G18">
        <v>0</v>
      </c>
      <c r="H18">
        <v>301.85</v>
      </c>
      <c r="I18">
        <v>0</v>
      </c>
      <c r="J18">
        <v>243.99</v>
      </c>
      <c r="K18">
        <v>342.5</v>
      </c>
      <c r="L18">
        <v>0</v>
      </c>
      <c r="M18">
        <v>741.65</v>
      </c>
      <c r="N18">
        <v>745.76</v>
      </c>
      <c r="O18">
        <v>279</v>
      </c>
      <c r="P18">
        <v>289.8</v>
      </c>
      <c r="Q18">
        <v>0</v>
      </c>
      <c r="R18">
        <v>190.45</v>
      </c>
      <c r="S18">
        <v>26244.566</v>
      </c>
      <c r="T18">
        <v>5921.105</v>
      </c>
      <c r="U18">
        <v>9026.208</v>
      </c>
      <c r="V18">
        <v>5.411</v>
      </c>
      <c r="W18">
        <v>9031.619</v>
      </c>
      <c r="X18">
        <v>569.694</v>
      </c>
      <c r="Y18">
        <v>49.974</v>
      </c>
      <c r="Z18">
        <v>12170.154</v>
      </c>
      <c r="AA18">
        <v>2403.709</v>
      </c>
      <c r="AB18">
        <v>1617.26</v>
      </c>
      <c r="AC18" t="s">
        <v>60</v>
      </c>
      <c r="AD18" s="3">
        <v>-4852.502</v>
      </c>
      <c r="AE18">
        <v>223.33</v>
      </c>
      <c r="AF18">
        <v>0</v>
      </c>
      <c r="AG18">
        <v>223.33</v>
      </c>
      <c r="AH18">
        <v>285</v>
      </c>
      <c r="AI18">
        <v>0</v>
      </c>
      <c r="AJ18">
        <v>285</v>
      </c>
      <c r="AK18">
        <v>4748</v>
      </c>
      <c r="AL18">
        <v>26776.9</v>
      </c>
      <c r="AM18">
        <v>31524.9</v>
      </c>
      <c r="AN18">
        <v>7128.93</v>
      </c>
      <c r="AO18">
        <v>7128.93</v>
      </c>
      <c r="AP18">
        <v>0</v>
      </c>
      <c r="AQ18">
        <v>223.33</v>
      </c>
      <c r="AR18">
        <v>285</v>
      </c>
      <c r="AU18">
        <v>281</v>
      </c>
      <c r="AV18" s="13">
        <v>275</v>
      </c>
      <c r="AW18" s="3">
        <v>285</v>
      </c>
      <c r="AX18" s="3">
        <v>223.33</v>
      </c>
      <c r="AY18" s="3">
        <v>291</v>
      </c>
      <c r="AZ18" s="17">
        <v>305</v>
      </c>
      <c r="BA18" s="3">
        <v>285</v>
      </c>
      <c r="BB18" s="3">
        <v>223.33</v>
      </c>
      <c r="BE18" s="21">
        <f t="shared" si="0"/>
        <v>285</v>
      </c>
      <c r="BF18" s="21">
        <f t="shared" ref="BF18:BH18" si="44">AH18</f>
        <v>285</v>
      </c>
      <c r="BG18" s="21">
        <f t="shared" si="44"/>
        <v>0</v>
      </c>
      <c r="BH18" s="21">
        <f t="shared" si="44"/>
        <v>285</v>
      </c>
      <c r="BI18">
        <f t="shared" si="5"/>
        <v>0</v>
      </c>
      <c r="BJ18">
        <f t="shared" si="6"/>
        <v>0</v>
      </c>
      <c r="BK18">
        <f t="shared" si="7"/>
        <v>0</v>
      </c>
      <c r="BL18">
        <f t="shared" si="8"/>
        <v>0</v>
      </c>
      <c r="BM18" s="21">
        <f t="shared" si="2"/>
        <v>223.33</v>
      </c>
      <c r="BN18" s="21">
        <f t="shared" ref="BN18:BP18" si="45">AE18</f>
        <v>223.33</v>
      </c>
      <c r="BO18" s="21">
        <f t="shared" si="45"/>
        <v>0</v>
      </c>
      <c r="BP18" s="21">
        <f t="shared" si="45"/>
        <v>223.33</v>
      </c>
      <c r="BQ18">
        <f t="shared" si="10"/>
        <v>0</v>
      </c>
      <c r="BR18">
        <f t="shared" si="11"/>
        <v>0</v>
      </c>
      <c r="BS18">
        <f t="shared" si="12"/>
        <v>0</v>
      </c>
      <c r="BT18">
        <f t="shared" si="13"/>
        <v>0</v>
      </c>
    </row>
    <row r="19" spans="1:72">
      <c r="A19">
        <v>26252.26</v>
      </c>
      <c r="B19">
        <v>-5799</v>
      </c>
      <c r="C19">
        <v>23968.87</v>
      </c>
      <c r="D19">
        <v>8677.15</v>
      </c>
      <c r="E19">
        <v>201.94</v>
      </c>
      <c r="F19" s="3">
        <v>-7200</v>
      </c>
      <c r="G19">
        <v>0</v>
      </c>
      <c r="H19">
        <v>241.17</v>
      </c>
      <c r="I19">
        <v>0</v>
      </c>
      <c r="J19">
        <v>221.11</v>
      </c>
      <c r="K19">
        <v>327.62</v>
      </c>
      <c r="L19">
        <v>0</v>
      </c>
      <c r="M19">
        <v>735.89</v>
      </c>
      <c r="N19">
        <v>735.89</v>
      </c>
      <c r="O19">
        <v>279.8</v>
      </c>
      <c r="P19">
        <v>291.3</v>
      </c>
      <c r="Q19">
        <v>0</v>
      </c>
      <c r="R19">
        <v>190.71</v>
      </c>
      <c r="S19">
        <v>26280.379</v>
      </c>
      <c r="T19">
        <v>5831.943</v>
      </c>
      <c r="U19">
        <v>8973.886</v>
      </c>
      <c r="V19">
        <v>4.858</v>
      </c>
      <c r="W19">
        <v>8978.744</v>
      </c>
      <c r="X19">
        <v>570.328</v>
      </c>
      <c r="Y19">
        <v>50.015</v>
      </c>
      <c r="Z19">
        <v>12408.875</v>
      </c>
      <c r="AA19">
        <v>2236.209</v>
      </c>
      <c r="AB19">
        <v>1630.73</v>
      </c>
      <c r="AC19" t="s">
        <v>103</v>
      </c>
      <c r="AD19" s="3">
        <v>-4880.9375</v>
      </c>
      <c r="AE19">
        <v>200</v>
      </c>
      <c r="AF19">
        <v>22.22</v>
      </c>
      <c r="AG19">
        <v>222.22</v>
      </c>
      <c r="AH19">
        <v>299</v>
      </c>
      <c r="AI19">
        <v>0</v>
      </c>
      <c r="AJ19">
        <v>299</v>
      </c>
      <c r="AK19">
        <v>4777</v>
      </c>
      <c r="AL19">
        <v>26644.9</v>
      </c>
      <c r="AM19">
        <v>31421.9</v>
      </c>
      <c r="AN19">
        <v>6993.35</v>
      </c>
      <c r="AO19">
        <v>6993.35</v>
      </c>
      <c r="AP19">
        <v>0</v>
      </c>
      <c r="AQ19">
        <v>201.94</v>
      </c>
      <c r="AR19">
        <v>299</v>
      </c>
      <c r="AU19">
        <v>281</v>
      </c>
      <c r="AV19" s="13">
        <v>275</v>
      </c>
      <c r="AW19" s="3">
        <v>299</v>
      </c>
      <c r="AX19" s="3">
        <v>222.22</v>
      </c>
      <c r="AY19" s="3">
        <v>291</v>
      </c>
      <c r="AZ19" s="17">
        <v>305</v>
      </c>
      <c r="BA19" s="3">
        <v>299</v>
      </c>
      <c r="BB19" s="3">
        <v>222.22</v>
      </c>
      <c r="BE19" s="21">
        <f t="shared" si="0"/>
        <v>299</v>
      </c>
      <c r="BF19" s="21">
        <f t="shared" ref="BF19:BH19" si="46">AH19</f>
        <v>299</v>
      </c>
      <c r="BG19" s="21">
        <f t="shared" si="46"/>
        <v>0</v>
      </c>
      <c r="BH19" s="21">
        <f t="shared" si="46"/>
        <v>299</v>
      </c>
      <c r="BI19">
        <f t="shared" si="5"/>
        <v>0</v>
      </c>
      <c r="BJ19">
        <f t="shared" si="6"/>
        <v>0</v>
      </c>
      <c r="BK19">
        <f t="shared" si="7"/>
        <v>0</v>
      </c>
      <c r="BL19">
        <f t="shared" si="8"/>
        <v>0</v>
      </c>
      <c r="BM19" s="21">
        <f t="shared" si="2"/>
        <v>222.22</v>
      </c>
      <c r="BN19" s="21">
        <f t="shared" ref="BN19:BP19" si="47">AE19</f>
        <v>200</v>
      </c>
      <c r="BO19" s="21">
        <f t="shared" si="47"/>
        <v>22.22</v>
      </c>
      <c r="BP19" s="21">
        <f t="shared" si="47"/>
        <v>222.22</v>
      </c>
      <c r="BQ19">
        <f t="shared" si="10"/>
        <v>0</v>
      </c>
      <c r="BR19">
        <f t="shared" si="11"/>
        <v>0</v>
      </c>
      <c r="BS19">
        <f t="shared" si="12"/>
        <v>0</v>
      </c>
      <c r="BT19">
        <f t="shared" si="13"/>
        <v>0</v>
      </c>
    </row>
    <row r="20" spans="1:72">
      <c r="A20">
        <v>26267.29</v>
      </c>
      <c r="B20">
        <v>-5791</v>
      </c>
      <c r="C20">
        <v>24679.77</v>
      </c>
      <c r="D20">
        <v>8658.48</v>
      </c>
      <c r="E20">
        <v>213.98</v>
      </c>
      <c r="F20" s="3">
        <v>-7200</v>
      </c>
      <c r="G20">
        <v>0</v>
      </c>
      <c r="H20">
        <v>300.13</v>
      </c>
      <c r="I20">
        <v>0</v>
      </c>
      <c r="J20">
        <v>238.64</v>
      </c>
      <c r="K20">
        <v>330.18</v>
      </c>
      <c r="L20">
        <v>0</v>
      </c>
      <c r="M20">
        <v>737.54</v>
      </c>
      <c r="N20">
        <v>735.07</v>
      </c>
      <c r="O20">
        <v>279.2</v>
      </c>
      <c r="P20">
        <v>289.9</v>
      </c>
      <c r="Q20">
        <v>0</v>
      </c>
      <c r="R20">
        <v>190.13</v>
      </c>
      <c r="S20">
        <v>26389.871</v>
      </c>
      <c r="T20">
        <v>5901.226</v>
      </c>
      <c r="U20">
        <v>8916.631</v>
      </c>
      <c r="V20">
        <v>4.844</v>
      </c>
      <c r="W20">
        <v>8921.474</v>
      </c>
      <c r="X20">
        <v>569.256</v>
      </c>
      <c r="Y20">
        <v>50.013</v>
      </c>
      <c r="Z20">
        <v>12028.924</v>
      </c>
      <c r="AA20">
        <v>2643.5</v>
      </c>
      <c r="AB20">
        <v>1650.05</v>
      </c>
      <c r="AC20" t="s">
        <v>60</v>
      </c>
      <c r="AD20" s="3">
        <v>-4881.778</v>
      </c>
      <c r="AE20">
        <v>213.33</v>
      </c>
      <c r="AF20">
        <v>7.41</v>
      </c>
      <c r="AG20">
        <v>220.74</v>
      </c>
      <c r="AH20">
        <v>280</v>
      </c>
      <c r="AI20">
        <v>0</v>
      </c>
      <c r="AJ20">
        <v>280</v>
      </c>
      <c r="AK20">
        <v>4769</v>
      </c>
      <c r="AL20">
        <v>26555.9</v>
      </c>
      <c r="AM20">
        <v>31324.9</v>
      </c>
      <c r="AN20">
        <v>6857.03</v>
      </c>
      <c r="AO20">
        <v>6857.03</v>
      </c>
      <c r="AP20">
        <v>0</v>
      </c>
      <c r="AQ20">
        <v>213.98</v>
      </c>
      <c r="AR20">
        <v>280</v>
      </c>
      <c r="AU20">
        <v>281</v>
      </c>
      <c r="AV20" s="13">
        <v>275</v>
      </c>
      <c r="AW20" s="3">
        <v>280</v>
      </c>
      <c r="AX20" s="3">
        <v>220.74</v>
      </c>
      <c r="AY20" s="3">
        <v>291</v>
      </c>
      <c r="AZ20" s="17">
        <v>305</v>
      </c>
      <c r="BA20" s="3">
        <v>280</v>
      </c>
      <c r="BB20" s="3">
        <v>220.74</v>
      </c>
      <c r="BE20" s="21">
        <f t="shared" si="0"/>
        <v>280</v>
      </c>
      <c r="BF20" s="21">
        <f t="shared" ref="BF20:BH20" si="48">AH20</f>
        <v>280</v>
      </c>
      <c r="BG20" s="21">
        <f t="shared" si="48"/>
        <v>0</v>
      </c>
      <c r="BH20" s="21">
        <f t="shared" si="48"/>
        <v>280</v>
      </c>
      <c r="BI20">
        <f t="shared" si="5"/>
        <v>0</v>
      </c>
      <c r="BJ20">
        <f t="shared" si="6"/>
        <v>0</v>
      </c>
      <c r="BK20">
        <f t="shared" si="7"/>
        <v>0</v>
      </c>
      <c r="BL20">
        <f t="shared" si="8"/>
        <v>0</v>
      </c>
      <c r="BM20" s="21">
        <f t="shared" si="2"/>
        <v>220.74</v>
      </c>
      <c r="BN20" s="21">
        <f t="shared" ref="BN20:BP20" si="49">AE20</f>
        <v>213.33</v>
      </c>
      <c r="BO20" s="21">
        <f t="shared" si="49"/>
        <v>7.41</v>
      </c>
      <c r="BP20" s="21">
        <f t="shared" si="49"/>
        <v>220.74</v>
      </c>
      <c r="BQ20">
        <f t="shared" si="10"/>
        <v>0</v>
      </c>
      <c r="BR20">
        <f t="shared" si="11"/>
        <v>0</v>
      </c>
      <c r="BS20">
        <f t="shared" si="12"/>
        <v>0</v>
      </c>
      <c r="BT20">
        <f t="shared" si="13"/>
        <v>0</v>
      </c>
    </row>
    <row r="21" spans="1:72">
      <c r="A21">
        <v>26309.09</v>
      </c>
      <c r="B21">
        <v>-5996.16</v>
      </c>
      <c r="C21">
        <v>25217.84</v>
      </c>
      <c r="D21">
        <v>8581.21</v>
      </c>
      <c r="E21">
        <v>230</v>
      </c>
      <c r="F21" s="3">
        <v>-7200</v>
      </c>
      <c r="G21">
        <v>0</v>
      </c>
      <c r="H21">
        <v>346.27</v>
      </c>
      <c r="I21">
        <v>0</v>
      </c>
      <c r="J21">
        <v>326.9</v>
      </c>
      <c r="K21">
        <v>389.02</v>
      </c>
      <c r="L21">
        <v>0</v>
      </c>
      <c r="M21">
        <v>761.38</v>
      </c>
      <c r="N21">
        <v>762.61</v>
      </c>
      <c r="O21">
        <v>279.1</v>
      </c>
      <c r="P21">
        <v>290.8</v>
      </c>
      <c r="Q21">
        <v>0</v>
      </c>
      <c r="R21">
        <v>199.7</v>
      </c>
      <c r="S21">
        <v>26300.559</v>
      </c>
      <c r="T21">
        <v>6177.327</v>
      </c>
      <c r="U21">
        <v>8795.435</v>
      </c>
      <c r="V21">
        <v>4.83</v>
      </c>
      <c r="W21">
        <v>8800.265</v>
      </c>
      <c r="X21">
        <v>569.326</v>
      </c>
      <c r="Y21">
        <v>50.001</v>
      </c>
      <c r="Z21">
        <v>11590.012</v>
      </c>
      <c r="AA21">
        <v>2937.025</v>
      </c>
      <c r="AB21">
        <v>1655.46</v>
      </c>
      <c r="AC21" t="s">
        <v>60</v>
      </c>
      <c r="AD21" s="3">
        <v>-4762.573</v>
      </c>
      <c r="AE21">
        <v>230</v>
      </c>
      <c r="AF21">
        <v>0</v>
      </c>
      <c r="AG21">
        <v>230</v>
      </c>
      <c r="AH21">
        <v>295</v>
      </c>
      <c r="AI21">
        <v>0</v>
      </c>
      <c r="AJ21">
        <v>295</v>
      </c>
      <c r="AK21">
        <v>4547.8</v>
      </c>
      <c r="AL21">
        <v>26511.9</v>
      </c>
      <c r="AM21">
        <v>31059.7</v>
      </c>
      <c r="AN21">
        <v>6714.73</v>
      </c>
      <c r="AO21">
        <v>6714.73</v>
      </c>
      <c r="AP21">
        <v>0</v>
      </c>
      <c r="AQ21">
        <v>230</v>
      </c>
      <c r="AR21">
        <v>295</v>
      </c>
      <c r="AU21">
        <v>281</v>
      </c>
      <c r="AV21" s="13">
        <v>275</v>
      </c>
      <c r="AW21" s="3">
        <v>295</v>
      </c>
      <c r="AX21" s="3">
        <v>230</v>
      </c>
      <c r="AY21" s="3">
        <v>291</v>
      </c>
      <c r="AZ21" s="17">
        <v>305</v>
      </c>
      <c r="BA21" s="3">
        <v>295</v>
      </c>
      <c r="BB21" s="3">
        <v>230</v>
      </c>
      <c r="BE21" s="21">
        <f t="shared" si="0"/>
        <v>295</v>
      </c>
      <c r="BF21" s="21">
        <f t="shared" ref="BF21:BH21" si="50">AH21</f>
        <v>295</v>
      </c>
      <c r="BG21" s="21">
        <f t="shared" si="50"/>
        <v>0</v>
      </c>
      <c r="BH21" s="21">
        <f t="shared" si="50"/>
        <v>295</v>
      </c>
      <c r="BI21">
        <f t="shared" si="5"/>
        <v>0</v>
      </c>
      <c r="BJ21">
        <f t="shared" si="6"/>
        <v>0</v>
      </c>
      <c r="BK21">
        <f t="shared" si="7"/>
        <v>0</v>
      </c>
      <c r="BL21">
        <f t="shared" si="8"/>
        <v>0</v>
      </c>
      <c r="BM21" s="21">
        <f t="shared" si="2"/>
        <v>230</v>
      </c>
      <c r="BN21" s="21">
        <f t="shared" ref="BN21:BP21" si="51">AE21</f>
        <v>230</v>
      </c>
      <c r="BO21" s="21">
        <f t="shared" si="51"/>
        <v>0</v>
      </c>
      <c r="BP21" s="21">
        <f t="shared" si="51"/>
        <v>230</v>
      </c>
      <c r="BQ21">
        <f t="shared" si="10"/>
        <v>0</v>
      </c>
      <c r="BR21">
        <f t="shared" si="11"/>
        <v>0</v>
      </c>
      <c r="BS21">
        <f t="shared" si="12"/>
        <v>0</v>
      </c>
      <c r="BT21">
        <f t="shared" si="13"/>
        <v>0</v>
      </c>
    </row>
    <row r="22" spans="1:72">
      <c r="A22">
        <v>26358.07</v>
      </c>
      <c r="B22">
        <v>-5975.79</v>
      </c>
      <c r="C22">
        <v>25157.65</v>
      </c>
      <c r="D22">
        <v>8522.4</v>
      </c>
      <c r="E22">
        <v>230</v>
      </c>
      <c r="F22" s="3">
        <v>-7200</v>
      </c>
      <c r="G22">
        <v>0</v>
      </c>
      <c r="H22">
        <v>311.23</v>
      </c>
      <c r="I22">
        <v>0</v>
      </c>
      <c r="J22">
        <v>406.23</v>
      </c>
      <c r="K22">
        <v>365.53</v>
      </c>
      <c r="L22">
        <v>0</v>
      </c>
      <c r="M22">
        <v>754.8</v>
      </c>
      <c r="N22">
        <v>753.98</v>
      </c>
      <c r="O22">
        <v>279.7</v>
      </c>
      <c r="P22">
        <v>290.6</v>
      </c>
      <c r="Q22">
        <v>0</v>
      </c>
      <c r="R22">
        <v>193.36</v>
      </c>
      <c r="S22">
        <v>26593.479</v>
      </c>
      <c r="T22">
        <v>5988.395</v>
      </c>
      <c r="U22">
        <v>8619.41</v>
      </c>
      <c r="V22">
        <v>4.84</v>
      </c>
      <c r="W22">
        <v>8624.25</v>
      </c>
      <c r="X22">
        <v>570.357</v>
      </c>
      <c r="Y22">
        <v>50.012</v>
      </c>
      <c r="Z22">
        <v>11360.781</v>
      </c>
      <c r="AA22">
        <v>3146.467</v>
      </c>
      <c r="AB22">
        <v>1657.52</v>
      </c>
      <c r="AC22" t="s">
        <v>60</v>
      </c>
      <c r="AD22" s="3">
        <v>-4803.7554</v>
      </c>
      <c r="AE22">
        <v>230</v>
      </c>
      <c r="AF22">
        <v>0</v>
      </c>
      <c r="AG22">
        <v>230</v>
      </c>
      <c r="AH22">
        <v>305</v>
      </c>
      <c r="AI22">
        <v>0</v>
      </c>
      <c r="AJ22">
        <v>305</v>
      </c>
      <c r="AK22">
        <v>4554.2</v>
      </c>
      <c r="AL22">
        <v>26820.9</v>
      </c>
      <c r="AM22">
        <v>31375.1</v>
      </c>
      <c r="AN22">
        <v>6548.41</v>
      </c>
      <c r="AO22">
        <v>6548.41</v>
      </c>
      <c r="AP22">
        <v>0</v>
      </c>
      <c r="AQ22">
        <v>230</v>
      </c>
      <c r="AR22">
        <v>305</v>
      </c>
      <c r="AU22">
        <v>281</v>
      </c>
      <c r="AV22" s="13">
        <v>275</v>
      </c>
      <c r="AW22" s="3">
        <v>305</v>
      </c>
      <c r="AX22" s="3">
        <v>230</v>
      </c>
      <c r="AY22" s="3">
        <v>291</v>
      </c>
      <c r="AZ22" s="17">
        <v>305</v>
      </c>
      <c r="BA22" s="3">
        <v>305</v>
      </c>
      <c r="BB22" s="3">
        <v>230</v>
      </c>
      <c r="BE22" s="21">
        <f t="shared" si="0"/>
        <v>305</v>
      </c>
      <c r="BF22" s="21">
        <f t="shared" ref="BF22:BH22" si="52">AH22</f>
        <v>305</v>
      </c>
      <c r="BG22" s="21">
        <f t="shared" si="52"/>
        <v>0</v>
      </c>
      <c r="BH22" s="21">
        <f t="shared" si="52"/>
        <v>305</v>
      </c>
      <c r="BI22">
        <f t="shared" si="5"/>
        <v>0</v>
      </c>
      <c r="BJ22">
        <f t="shared" si="6"/>
        <v>0</v>
      </c>
      <c r="BK22">
        <f t="shared" si="7"/>
        <v>0</v>
      </c>
      <c r="BL22">
        <f t="shared" si="8"/>
        <v>0</v>
      </c>
      <c r="BM22" s="21">
        <f t="shared" si="2"/>
        <v>230</v>
      </c>
      <c r="BN22" s="21">
        <f t="shared" ref="BN22:BP22" si="53">AE22</f>
        <v>230</v>
      </c>
      <c r="BO22" s="21">
        <f t="shared" si="53"/>
        <v>0</v>
      </c>
      <c r="BP22" s="21">
        <f t="shared" si="53"/>
        <v>230</v>
      </c>
      <c r="BQ22">
        <f t="shared" si="10"/>
        <v>0</v>
      </c>
      <c r="BR22">
        <f t="shared" si="11"/>
        <v>0</v>
      </c>
      <c r="BS22">
        <f t="shared" si="12"/>
        <v>0</v>
      </c>
      <c r="BT22">
        <f t="shared" si="13"/>
        <v>0</v>
      </c>
    </row>
    <row r="23" spans="1:72">
      <c r="A23">
        <v>26530.18</v>
      </c>
      <c r="B23">
        <v>-5968</v>
      </c>
      <c r="C23">
        <v>25914.56</v>
      </c>
      <c r="D23">
        <v>8347.07</v>
      </c>
      <c r="E23">
        <v>236</v>
      </c>
      <c r="F23" s="3">
        <v>-7200</v>
      </c>
      <c r="G23">
        <v>0</v>
      </c>
      <c r="H23">
        <v>418.9</v>
      </c>
      <c r="I23">
        <v>0</v>
      </c>
      <c r="J23">
        <v>482.16</v>
      </c>
      <c r="K23">
        <v>411.59</v>
      </c>
      <c r="L23">
        <v>0</v>
      </c>
      <c r="M23">
        <v>797.97</v>
      </c>
      <c r="N23">
        <v>797.15</v>
      </c>
      <c r="O23">
        <v>276.9</v>
      </c>
      <c r="P23">
        <v>286.6</v>
      </c>
      <c r="Q23">
        <v>0</v>
      </c>
      <c r="R23">
        <v>228.98</v>
      </c>
      <c r="S23">
        <v>26827.406</v>
      </c>
      <c r="T23">
        <v>5881.152</v>
      </c>
      <c r="U23">
        <v>8547.476</v>
      </c>
      <c r="V23">
        <v>4.813</v>
      </c>
      <c r="W23">
        <v>8552.289</v>
      </c>
      <c r="X23">
        <v>569.424</v>
      </c>
      <c r="Y23">
        <v>50.028</v>
      </c>
      <c r="Z23">
        <v>11129.48</v>
      </c>
      <c r="AA23">
        <v>3371.613</v>
      </c>
      <c r="AB23">
        <v>1646.77</v>
      </c>
      <c r="AC23" t="s">
        <v>60</v>
      </c>
      <c r="AD23" s="3">
        <v>-4649.6724</v>
      </c>
      <c r="AE23">
        <v>236</v>
      </c>
      <c r="AF23">
        <v>0</v>
      </c>
      <c r="AG23">
        <v>236</v>
      </c>
      <c r="AH23">
        <v>310</v>
      </c>
      <c r="AI23">
        <v>0</v>
      </c>
      <c r="AJ23">
        <v>310</v>
      </c>
      <c r="AK23">
        <v>4556</v>
      </c>
      <c r="AL23">
        <v>26820.9</v>
      </c>
      <c r="AM23">
        <v>31376.9</v>
      </c>
      <c r="AN23">
        <v>6383.78</v>
      </c>
      <c r="AO23">
        <v>6383.78</v>
      </c>
      <c r="AP23">
        <v>0</v>
      </c>
      <c r="AQ23">
        <v>236</v>
      </c>
      <c r="AR23">
        <v>310</v>
      </c>
      <c r="AU23">
        <v>281</v>
      </c>
      <c r="AV23" s="13">
        <v>275</v>
      </c>
      <c r="AW23" s="3">
        <v>310</v>
      </c>
      <c r="AX23" s="3">
        <v>236</v>
      </c>
      <c r="AY23" s="3">
        <v>291</v>
      </c>
      <c r="AZ23" s="17">
        <v>305</v>
      </c>
      <c r="BA23" s="3">
        <v>310</v>
      </c>
      <c r="BB23" s="3">
        <v>236</v>
      </c>
      <c r="BE23" s="21">
        <f t="shared" si="0"/>
        <v>310</v>
      </c>
      <c r="BF23" s="21">
        <f t="shared" ref="BF23:BH23" si="54">AH23</f>
        <v>310</v>
      </c>
      <c r="BG23" s="21">
        <f t="shared" si="54"/>
        <v>0</v>
      </c>
      <c r="BH23" s="21">
        <f t="shared" si="54"/>
        <v>310</v>
      </c>
      <c r="BI23">
        <f t="shared" si="5"/>
        <v>0</v>
      </c>
      <c r="BJ23">
        <f t="shared" si="6"/>
        <v>0</v>
      </c>
      <c r="BK23">
        <f t="shared" si="7"/>
        <v>0</v>
      </c>
      <c r="BL23">
        <f t="shared" si="8"/>
        <v>0</v>
      </c>
      <c r="BM23" s="21">
        <f t="shared" si="2"/>
        <v>236</v>
      </c>
      <c r="BN23" s="21">
        <f t="shared" ref="BN23:BP23" si="55">AE23</f>
        <v>236</v>
      </c>
      <c r="BO23" s="21">
        <f t="shared" si="55"/>
        <v>0</v>
      </c>
      <c r="BP23" s="21">
        <f t="shared" si="55"/>
        <v>236</v>
      </c>
      <c r="BQ23">
        <f t="shared" si="10"/>
        <v>0</v>
      </c>
      <c r="BR23">
        <f t="shared" si="11"/>
        <v>0</v>
      </c>
      <c r="BS23">
        <f t="shared" si="12"/>
        <v>0</v>
      </c>
      <c r="BT23">
        <f t="shared" si="13"/>
        <v>0</v>
      </c>
    </row>
    <row r="24" spans="1:72">
      <c r="A24">
        <v>26775.99</v>
      </c>
      <c r="B24">
        <v>-5959.32</v>
      </c>
      <c r="C24">
        <v>26329.04</v>
      </c>
      <c r="D24">
        <v>8174.44</v>
      </c>
      <c r="E24">
        <v>235</v>
      </c>
      <c r="F24" s="3">
        <v>-7200</v>
      </c>
      <c r="G24">
        <v>0</v>
      </c>
      <c r="H24">
        <v>448.82</v>
      </c>
      <c r="I24">
        <v>0</v>
      </c>
      <c r="J24">
        <v>559.13</v>
      </c>
      <c r="K24">
        <v>463.22</v>
      </c>
      <c r="L24">
        <v>0</v>
      </c>
      <c r="M24">
        <v>830.45</v>
      </c>
      <c r="N24">
        <v>820.99</v>
      </c>
      <c r="O24">
        <v>279.4</v>
      </c>
      <c r="P24">
        <v>289.6</v>
      </c>
      <c r="Q24">
        <v>0</v>
      </c>
      <c r="R24">
        <v>230.89</v>
      </c>
      <c r="S24">
        <v>26768.559</v>
      </c>
      <c r="T24">
        <v>6119.62</v>
      </c>
      <c r="U24">
        <v>8371.304</v>
      </c>
      <c r="V24">
        <v>3.937</v>
      </c>
      <c r="W24">
        <v>8375.241</v>
      </c>
      <c r="X24">
        <v>570.517</v>
      </c>
      <c r="Y24">
        <v>49.993</v>
      </c>
      <c r="Z24">
        <v>10850.85</v>
      </c>
      <c r="AA24">
        <v>3648.123</v>
      </c>
      <c r="AB24">
        <v>1634.57</v>
      </c>
      <c r="AC24" t="s">
        <v>60</v>
      </c>
      <c r="AD24" s="3">
        <v>-4533.4097</v>
      </c>
      <c r="AE24">
        <v>235</v>
      </c>
      <c r="AF24">
        <v>0</v>
      </c>
      <c r="AG24">
        <v>235</v>
      </c>
      <c r="AH24">
        <v>320</v>
      </c>
      <c r="AI24">
        <v>0</v>
      </c>
      <c r="AJ24">
        <v>320</v>
      </c>
      <c r="AK24">
        <v>4564.7</v>
      </c>
      <c r="AL24">
        <v>26997.9</v>
      </c>
      <c r="AM24">
        <v>31562.6</v>
      </c>
      <c r="AN24">
        <v>6225.2</v>
      </c>
      <c r="AO24">
        <v>6225.2</v>
      </c>
      <c r="AP24">
        <v>0</v>
      </c>
      <c r="AQ24">
        <v>235</v>
      </c>
      <c r="AR24">
        <v>320</v>
      </c>
      <c r="AU24">
        <v>281</v>
      </c>
      <c r="AV24" s="13">
        <v>275</v>
      </c>
      <c r="AW24" s="3">
        <v>320</v>
      </c>
      <c r="AX24" s="3">
        <v>235</v>
      </c>
      <c r="AY24" s="3">
        <v>291</v>
      </c>
      <c r="AZ24" s="17">
        <v>305</v>
      </c>
      <c r="BA24" s="3">
        <v>320</v>
      </c>
      <c r="BB24" s="3">
        <v>235</v>
      </c>
      <c r="BE24" s="21">
        <f t="shared" si="0"/>
        <v>320</v>
      </c>
      <c r="BF24" s="21">
        <f t="shared" ref="BF24:BH24" si="56">AH24</f>
        <v>320</v>
      </c>
      <c r="BG24" s="21">
        <f t="shared" si="56"/>
        <v>0</v>
      </c>
      <c r="BH24" s="21">
        <f t="shared" si="56"/>
        <v>320</v>
      </c>
      <c r="BI24">
        <f t="shared" si="5"/>
        <v>0</v>
      </c>
      <c r="BJ24">
        <f t="shared" si="6"/>
        <v>0</v>
      </c>
      <c r="BK24">
        <f t="shared" si="7"/>
        <v>0</v>
      </c>
      <c r="BL24">
        <f t="shared" si="8"/>
        <v>0</v>
      </c>
      <c r="BM24" s="21">
        <f t="shared" si="2"/>
        <v>235</v>
      </c>
      <c r="BN24" s="21">
        <f t="shared" ref="BN24:BP24" si="57">AE24</f>
        <v>235</v>
      </c>
      <c r="BO24" s="21">
        <f t="shared" si="57"/>
        <v>0</v>
      </c>
      <c r="BP24" s="21">
        <f t="shared" si="57"/>
        <v>235</v>
      </c>
      <c r="BQ24">
        <f t="shared" si="10"/>
        <v>0</v>
      </c>
      <c r="BR24">
        <f t="shared" si="11"/>
        <v>0</v>
      </c>
      <c r="BS24">
        <f t="shared" si="12"/>
        <v>0</v>
      </c>
      <c r="BT24">
        <f t="shared" si="13"/>
        <v>0</v>
      </c>
    </row>
    <row r="25" spans="1:72">
      <c r="A25">
        <v>26950.59</v>
      </c>
      <c r="B25">
        <v>-5945</v>
      </c>
      <c r="C25">
        <v>26327.51</v>
      </c>
      <c r="D25">
        <v>8065.52</v>
      </c>
      <c r="E25">
        <v>240</v>
      </c>
      <c r="F25" s="3">
        <v>-7200</v>
      </c>
      <c r="G25">
        <v>0</v>
      </c>
      <c r="H25">
        <v>449.66</v>
      </c>
      <c r="I25">
        <v>0</v>
      </c>
      <c r="J25">
        <v>599.08</v>
      </c>
      <c r="K25">
        <v>466.71</v>
      </c>
      <c r="L25">
        <v>0</v>
      </c>
      <c r="M25">
        <v>816.06</v>
      </c>
      <c r="N25">
        <v>811.54</v>
      </c>
      <c r="O25">
        <v>279</v>
      </c>
      <c r="P25">
        <v>290</v>
      </c>
      <c r="Q25">
        <v>0</v>
      </c>
      <c r="R25">
        <v>230.36</v>
      </c>
      <c r="S25">
        <v>27048.799</v>
      </c>
      <c r="T25">
        <v>5898.577</v>
      </c>
      <c r="U25">
        <v>8161.288</v>
      </c>
      <c r="V25">
        <v>3.934</v>
      </c>
      <c r="W25">
        <v>8165.222</v>
      </c>
      <c r="X25">
        <v>571.182</v>
      </c>
      <c r="Y25">
        <v>49.975</v>
      </c>
      <c r="Z25">
        <v>10614.258</v>
      </c>
      <c r="AA25">
        <v>3831.148</v>
      </c>
      <c r="AB25">
        <v>1648.6</v>
      </c>
      <c r="AC25" t="s">
        <v>60</v>
      </c>
      <c r="AD25" s="3">
        <v>-4559.6035</v>
      </c>
      <c r="AE25">
        <v>240</v>
      </c>
      <c r="AF25">
        <v>0</v>
      </c>
      <c r="AG25">
        <v>240</v>
      </c>
      <c r="AH25">
        <v>320</v>
      </c>
      <c r="AI25">
        <v>0</v>
      </c>
      <c r="AJ25">
        <v>320</v>
      </c>
      <c r="AK25">
        <v>4577</v>
      </c>
      <c r="AL25">
        <v>27218.9</v>
      </c>
      <c r="AM25">
        <v>31795.9</v>
      </c>
      <c r="AN25">
        <v>6064.03</v>
      </c>
      <c r="AO25">
        <v>6064.03</v>
      </c>
      <c r="AP25">
        <v>0</v>
      </c>
      <c r="AQ25">
        <v>240</v>
      </c>
      <c r="AR25">
        <v>320</v>
      </c>
      <c r="AU25">
        <v>281</v>
      </c>
      <c r="AV25" s="13">
        <v>275</v>
      </c>
      <c r="AW25" s="3">
        <v>320</v>
      </c>
      <c r="AX25" s="3">
        <v>240</v>
      </c>
      <c r="AY25" s="3">
        <v>291</v>
      </c>
      <c r="AZ25" s="17">
        <v>305</v>
      </c>
      <c r="BA25" s="3">
        <v>320</v>
      </c>
      <c r="BB25" s="3">
        <v>240</v>
      </c>
      <c r="BE25" s="21">
        <f t="shared" si="0"/>
        <v>320</v>
      </c>
      <c r="BF25" s="21">
        <f t="shared" ref="BF25:BH25" si="58">AH25</f>
        <v>320</v>
      </c>
      <c r="BG25" s="21">
        <f t="shared" si="58"/>
        <v>0</v>
      </c>
      <c r="BH25" s="21">
        <f t="shared" si="58"/>
        <v>320</v>
      </c>
      <c r="BI25">
        <f t="shared" si="5"/>
        <v>0</v>
      </c>
      <c r="BJ25">
        <f t="shared" si="6"/>
        <v>0</v>
      </c>
      <c r="BK25">
        <f t="shared" si="7"/>
        <v>0</v>
      </c>
      <c r="BL25">
        <f t="shared" si="8"/>
        <v>0</v>
      </c>
      <c r="BM25" s="21">
        <f t="shared" si="2"/>
        <v>240</v>
      </c>
      <c r="BN25" s="21">
        <f t="shared" ref="BN25:BP25" si="59">AE25</f>
        <v>240</v>
      </c>
      <c r="BO25" s="21">
        <f t="shared" si="59"/>
        <v>0</v>
      </c>
      <c r="BP25" s="21">
        <f t="shared" si="59"/>
        <v>240</v>
      </c>
      <c r="BQ25">
        <f t="shared" si="10"/>
        <v>0</v>
      </c>
      <c r="BR25">
        <f t="shared" si="11"/>
        <v>0</v>
      </c>
      <c r="BS25">
        <f t="shared" si="12"/>
        <v>0</v>
      </c>
      <c r="BT25">
        <f t="shared" si="13"/>
        <v>0</v>
      </c>
    </row>
    <row r="26" spans="1:72">
      <c r="A26">
        <v>27335.77</v>
      </c>
      <c r="B26">
        <v>-5630.04</v>
      </c>
      <c r="C26">
        <v>26604.51</v>
      </c>
      <c r="D26">
        <v>7856.6</v>
      </c>
      <c r="E26">
        <v>241.67</v>
      </c>
      <c r="F26" s="3">
        <v>-7198</v>
      </c>
      <c r="G26">
        <v>0</v>
      </c>
      <c r="H26">
        <v>449.66</v>
      </c>
      <c r="I26">
        <v>0</v>
      </c>
      <c r="J26">
        <v>614.39</v>
      </c>
      <c r="K26">
        <v>514.39</v>
      </c>
      <c r="L26">
        <v>0</v>
      </c>
      <c r="M26">
        <v>858.4</v>
      </c>
      <c r="N26">
        <v>856.35</v>
      </c>
      <c r="O26">
        <v>279.6</v>
      </c>
      <c r="P26">
        <v>289.2</v>
      </c>
      <c r="Q26">
        <v>0</v>
      </c>
      <c r="R26">
        <v>230.52</v>
      </c>
      <c r="S26">
        <v>27225.895</v>
      </c>
      <c r="T26">
        <v>5768.394</v>
      </c>
      <c r="U26">
        <v>7975.326</v>
      </c>
      <c r="V26">
        <v>3.252</v>
      </c>
      <c r="W26">
        <v>7978.577</v>
      </c>
      <c r="X26">
        <v>566.127</v>
      </c>
      <c r="Y26">
        <v>49.986</v>
      </c>
      <c r="Z26">
        <v>10482.748</v>
      </c>
      <c r="AA26">
        <v>4006.785</v>
      </c>
      <c r="AB26">
        <v>1665.42</v>
      </c>
      <c r="AC26" t="s">
        <v>60</v>
      </c>
      <c r="AD26" s="3">
        <v>-4421.7695</v>
      </c>
      <c r="AE26">
        <v>241.67</v>
      </c>
      <c r="AF26">
        <v>0</v>
      </c>
      <c r="AG26">
        <v>241.67</v>
      </c>
      <c r="AH26">
        <v>330</v>
      </c>
      <c r="AI26">
        <v>0</v>
      </c>
      <c r="AJ26">
        <v>330</v>
      </c>
      <c r="AK26">
        <v>4892</v>
      </c>
      <c r="AL26">
        <v>27572.9</v>
      </c>
      <c r="AM26">
        <v>32464.9</v>
      </c>
      <c r="AN26">
        <v>5878.87</v>
      </c>
      <c r="AO26">
        <v>5878.86</v>
      </c>
      <c r="AP26">
        <v>0.01</v>
      </c>
      <c r="AQ26">
        <v>241.67</v>
      </c>
      <c r="AR26">
        <v>330</v>
      </c>
      <c r="AU26">
        <v>281</v>
      </c>
      <c r="AV26" s="13">
        <v>275</v>
      </c>
      <c r="AW26" s="3">
        <v>330</v>
      </c>
      <c r="AX26" s="3">
        <v>241.67</v>
      </c>
      <c r="AY26" s="3">
        <v>291</v>
      </c>
      <c r="AZ26" s="17">
        <v>305</v>
      </c>
      <c r="BA26" s="3">
        <v>330</v>
      </c>
      <c r="BB26" s="3">
        <v>241.67</v>
      </c>
      <c r="BE26" s="21">
        <f t="shared" si="0"/>
        <v>330</v>
      </c>
      <c r="BF26" s="21">
        <f t="shared" ref="BF26:BH26" si="60">AH26</f>
        <v>330</v>
      </c>
      <c r="BG26" s="21">
        <f t="shared" si="60"/>
        <v>0</v>
      </c>
      <c r="BH26" s="21">
        <f t="shared" si="60"/>
        <v>330</v>
      </c>
      <c r="BI26">
        <f t="shared" si="5"/>
        <v>0</v>
      </c>
      <c r="BJ26">
        <f t="shared" si="6"/>
        <v>0</v>
      </c>
      <c r="BK26">
        <f t="shared" si="7"/>
        <v>0</v>
      </c>
      <c r="BL26">
        <f t="shared" si="8"/>
        <v>0</v>
      </c>
      <c r="BM26" s="21">
        <f t="shared" si="2"/>
        <v>241.67</v>
      </c>
      <c r="BN26" s="21">
        <f t="shared" ref="BN26:BP26" si="61">AE26</f>
        <v>241.67</v>
      </c>
      <c r="BO26" s="21">
        <f t="shared" si="61"/>
        <v>0</v>
      </c>
      <c r="BP26" s="21">
        <f t="shared" si="61"/>
        <v>241.67</v>
      </c>
      <c r="BQ26">
        <f t="shared" si="10"/>
        <v>0</v>
      </c>
      <c r="BR26">
        <f t="shared" si="11"/>
        <v>0</v>
      </c>
      <c r="BS26">
        <f t="shared" si="12"/>
        <v>0</v>
      </c>
      <c r="BT26">
        <f t="shared" si="13"/>
        <v>0</v>
      </c>
    </row>
    <row r="27" spans="1:72">
      <c r="A27">
        <v>27319.59</v>
      </c>
      <c r="B27">
        <v>-5776</v>
      </c>
      <c r="C27">
        <v>26481.03</v>
      </c>
      <c r="D27">
        <v>7770.01</v>
      </c>
      <c r="E27">
        <v>240</v>
      </c>
      <c r="F27" s="3">
        <v>-7198</v>
      </c>
      <c r="G27">
        <v>0</v>
      </c>
      <c r="H27">
        <v>451.38</v>
      </c>
      <c r="I27">
        <v>0</v>
      </c>
      <c r="J27">
        <v>615.02</v>
      </c>
      <c r="K27">
        <v>513</v>
      </c>
      <c r="L27">
        <v>0</v>
      </c>
      <c r="M27">
        <v>846.07</v>
      </c>
      <c r="N27">
        <v>840.72</v>
      </c>
      <c r="O27">
        <v>279.2</v>
      </c>
      <c r="P27">
        <v>289.4</v>
      </c>
      <c r="Q27">
        <v>0</v>
      </c>
      <c r="R27">
        <v>229.78</v>
      </c>
      <c r="S27">
        <v>27347.52</v>
      </c>
      <c r="T27">
        <v>5817.812</v>
      </c>
      <c r="U27">
        <v>7811.779</v>
      </c>
      <c r="V27">
        <v>2.764</v>
      </c>
      <c r="W27">
        <v>7814.544</v>
      </c>
      <c r="X27">
        <v>568.354</v>
      </c>
      <c r="Y27">
        <v>49.97</v>
      </c>
      <c r="Z27">
        <v>10304.977</v>
      </c>
      <c r="AA27">
        <v>4112.223</v>
      </c>
      <c r="AB27">
        <v>1659.02</v>
      </c>
      <c r="AC27" t="s">
        <v>60</v>
      </c>
      <c r="AD27" s="3">
        <v>-4453.4263</v>
      </c>
      <c r="AE27">
        <v>240</v>
      </c>
      <c r="AF27">
        <v>0</v>
      </c>
      <c r="AG27">
        <v>240</v>
      </c>
      <c r="AH27">
        <v>340</v>
      </c>
      <c r="AI27">
        <v>0</v>
      </c>
      <c r="AJ27">
        <v>340</v>
      </c>
      <c r="AK27">
        <v>5164</v>
      </c>
      <c r="AL27">
        <v>27925.9</v>
      </c>
      <c r="AM27">
        <v>33089.9</v>
      </c>
      <c r="AN27">
        <v>5696.31</v>
      </c>
      <c r="AO27">
        <v>5696.17</v>
      </c>
      <c r="AP27">
        <v>0.14</v>
      </c>
      <c r="AQ27">
        <v>240</v>
      </c>
      <c r="AR27">
        <v>340</v>
      </c>
      <c r="AU27">
        <v>281</v>
      </c>
      <c r="AV27" s="13">
        <v>275</v>
      </c>
      <c r="AW27" s="3">
        <v>340</v>
      </c>
      <c r="AX27" s="3">
        <v>240</v>
      </c>
      <c r="AY27" s="3">
        <v>291</v>
      </c>
      <c r="AZ27" s="17">
        <v>305</v>
      </c>
      <c r="BA27" s="3">
        <v>340</v>
      </c>
      <c r="BB27" s="3">
        <v>240</v>
      </c>
      <c r="BE27" s="21">
        <f t="shared" si="0"/>
        <v>340</v>
      </c>
      <c r="BF27" s="21">
        <f t="shared" ref="BF27:BH27" si="62">AH27</f>
        <v>340</v>
      </c>
      <c r="BG27" s="21">
        <f t="shared" si="62"/>
        <v>0</v>
      </c>
      <c r="BH27" s="21">
        <f t="shared" si="62"/>
        <v>340</v>
      </c>
      <c r="BI27">
        <f t="shared" si="5"/>
        <v>0</v>
      </c>
      <c r="BJ27">
        <f t="shared" si="6"/>
        <v>0</v>
      </c>
      <c r="BK27">
        <f t="shared" si="7"/>
        <v>0</v>
      </c>
      <c r="BL27">
        <f t="shared" si="8"/>
        <v>0</v>
      </c>
      <c r="BM27" s="21">
        <f t="shared" si="2"/>
        <v>240</v>
      </c>
      <c r="BN27" s="21">
        <f t="shared" ref="BN27:BP27" si="63">AE27</f>
        <v>240</v>
      </c>
      <c r="BO27" s="21">
        <f t="shared" si="63"/>
        <v>0</v>
      </c>
      <c r="BP27" s="21">
        <f t="shared" si="63"/>
        <v>240</v>
      </c>
      <c r="BQ27">
        <f t="shared" si="10"/>
        <v>0</v>
      </c>
      <c r="BR27">
        <f t="shared" si="11"/>
        <v>0</v>
      </c>
      <c r="BS27">
        <f t="shared" si="12"/>
        <v>0</v>
      </c>
      <c r="BT27">
        <f t="shared" si="13"/>
        <v>0</v>
      </c>
    </row>
    <row r="28" s="1" customFormat="1" spans="1:72">
      <c r="A28" s="1">
        <v>27549.14</v>
      </c>
      <c r="B28" s="1">
        <v>-5987</v>
      </c>
      <c r="C28" s="1">
        <v>27334.37</v>
      </c>
      <c r="D28" s="1">
        <v>7552.44</v>
      </c>
      <c r="E28" s="1">
        <v>243.33</v>
      </c>
      <c r="F28" s="6">
        <v>-7198</v>
      </c>
      <c r="G28" s="1">
        <v>0</v>
      </c>
      <c r="H28" s="1">
        <v>549.64</v>
      </c>
      <c r="I28" s="1">
        <v>0</v>
      </c>
      <c r="J28" s="1">
        <v>621.13</v>
      </c>
      <c r="K28" s="1">
        <v>566.73</v>
      </c>
      <c r="L28" s="1">
        <v>0</v>
      </c>
      <c r="M28" s="1">
        <v>923.36</v>
      </c>
      <c r="N28" s="1">
        <v>900.34</v>
      </c>
      <c r="O28" s="1">
        <v>279.1</v>
      </c>
      <c r="P28" s="1">
        <v>289.6</v>
      </c>
      <c r="Q28" s="1">
        <v>0</v>
      </c>
      <c r="R28" s="1">
        <v>263.02</v>
      </c>
      <c r="S28" s="1">
        <v>27636.938</v>
      </c>
      <c r="T28" s="1">
        <v>6112.836</v>
      </c>
      <c r="U28" s="1">
        <v>7463.146</v>
      </c>
      <c r="V28" s="1">
        <v>2.518</v>
      </c>
      <c r="W28" s="1">
        <v>7465.664</v>
      </c>
      <c r="X28" s="1">
        <v>568.679</v>
      </c>
      <c r="Y28" s="1">
        <v>50.019</v>
      </c>
      <c r="Z28" s="1">
        <v>9462.258</v>
      </c>
      <c r="AA28" s="1">
        <v>4978.205</v>
      </c>
      <c r="AB28" s="1">
        <v>1655.34</v>
      </c>
      <c r="AC28" s="1" t="s">
        <v>60</v>
      </c>
      <c r="AD28" s="6">
        <v>-4235.7485</v>
      </c>
      <c r="AE28" s="1">
        <v>243.33</v>
      </c>
      <c r="AF28" s="1">
        <v>0</v>
      </c>
      <c r="AG28" s="1">
        <v>243.33</v>
      </c>
      <c r="AH28" s="1">
        <v>390</v>
      </c>
      <c r="AI28" s="1">
        <v>0</v>
      </c>
      <c r="AJ28" s="1">
        <v>390</v>
      </c>
      <c r="AK28" s="1">
        <v>5371</v>
      </c>
      <c r="AL28" s="1">
        <v>28190.9</v>
      </c>
      <c r="AM28" s="1">
        <v>33561.9</v>
      </c>
      <c r="AN28" s="1">
        <v>5521.82</v>
      </c>
      <c r="AO28" s="1">
        <v>5520.77</v>
      </c>
      <c r="AP28" s="1">
        <v>1.05</v>
      </c>
      <c r="AQ28" s="1">
        <v>243.33</v>
      </c>
      <c r="AR28" s="1">
        <v>390</v>
      </c>
      <c r="AU28" s="1">
        <v>281</v>
      </c>
      <c r="AV28" s="14">
        <v>275</v>
      </c>
      <c r="AW28" s="6">
        <v>390</v>
      </c>
      <c r="AX28" s="6">
        <v>243.33</v>
      </c>
      <c r="AY28" s="6">
        <v>291</v>
      </c>
      <c r="AZ28" s="18">
        <v>305</v>
      </c>
      <c r="BA28" s="6">
        <v>390</v>
      </c>
      <c r="BB28" s="6">
        <v>243.33</v>
      </c>
      <c r="BE28" s="22">
        <f t="shared" si="0"/>
        <v>390</v>
      </c>
      <c r="BF28" s="22">
        <f t="shared" ref="BF28:BH28" si="64">AH28</f>
        <v>390</v>
      </c>
      <c r="BG28" s="22">
        <f t="shared" si="64"/>
        <v>0</v>
      </c>
      <c r="BH28" s="22">
        <f t="shared" si="64"/>
        <v>390</v>
      </c>
      <c r="BI28" s="1">
        <f t="shared" si="5"/>
        <v>0</v>
      </c>
      <c r="BJ28" s="1">
        <f t="shared" si="6"/>
        <v>0</v>
      </c>
      <c r="BK28" s="1">
        <f t="shared" si="7"/>
        <v>0</v>
      </c>
      <c r="BL28" s="1">
        <f t="shared" si="8"/>
        <v>0</v>
      </c>
      <c r="BM28" s="22">
        <f t="shared" si="2"/>
        <v>243.33</v>
      </c>
      <c r="BN28" s="22">
        <f t="shared" ref="BN28:BP28" si="65">AE28</f>
        <v>243.33</v>
      </c>
      <c r="BO28" s="22">
        <f t="shared" si="65"/>
        <v>0</v>
      </c>
      <c r="BP28" s="22">
        <f t="shared" si="65"/>
        <v>243.33</v>
      </c>
      <c r="BQ28" s="1">
        <f t="shared" si="10"/>
        <v>0</v>
      </c>
      <c r="BR28" s="1">
        <f t="shared" si="11"/>
        <v>0</v>
      </c>
      <c r="BS28" s="1">
        <f t="shared" si="12"/>
        <v>0</v>
      </c>
      <c r="BT28" s="1">
        <f t="shared" si="13"/>
        <v>0</v>
      </c>
    </row>
    <row r="29" s="1" customFormat="1" spans="1:72">
      <c r="A29" s="1">
        <v>27698.06</v>
      </c>
      <c r="B29" s="1">
        <v>-6244</v>
      </c>
      <c r="C29" s="1">
        <v>28206.2</v>
      </c>
      <c r="D29" s="1">
        <v>7395.97</v>
      </c>
      <c r="E29" s="1">
        <v>261</v>
      </c>
      <c r="F29" s="6">
        <v>-7198</v>
      </c>
      <c r="G29" s="1">
        <v>0</v>
      </c>
      <c r="H29" s="1">
        <v>600.07</v>
      </c>
      <c r="I29" s="1">
        <v>0</v>
      </c>
      <c r="J29" s="1">
        <v>628.78</v>
      </c>
      <c r="K29" s="1">
        <v>578.13</v>
      </c>
      <c r="L29" s="1">
        <v>0</v>
      </c>
      <c r="M29" s="1">
        <v>948.44</v>
      </c>
      <c r="N29" s="1">
        <v>899.51</v>
      </c>
      <c r="O29" s="1">
        <v>279.5</v>
      </c>
      <c r="P29" s="1">
        <v>289.5</v>
      </c>
      <c r="Q29" s="1">
        <v>0</v>
      </c>
      <c r="R29" s="1">
        <v>287.13</v>
      </c>
      <c r="S29" s="1">
        <v>27989.969</v>
      </c>
      <c r="T29" s="1">
        <v>6202.965</v>
      </c>
      <c r="U29" s="1">
        <v>7121.246</v>
      </c>
      <c r="V29" s="1">
        <v>0.454</v>
      </c>
      <c r="W29" s="1">
        <v>7121.7</v>
      </c>
      <c r="X29" s="1">
        <v>568.492</v>
      </c>
      <c r="Y29" s="1">
        <v>50.016</v>
      </c>
      <c r="Z29" s="1">
        <v>8670.256</v>
      </c>
      <c r="AA29" s="1">
        <v>5709.121</v>
      </c>
      <c r="AB29" s="1">
        <v>1646.23</v>
      </c>
      <c r="AC29" s="1" t="s">
        <v>60</v>
      </c>
      <c r="AD29" s="6">
        <v>-4178.1777</v>
      </c>
      <c r="AE29" s="1">
        <v>261</v>
      </c>
      <c r="AF29" s="1">
        <v>0</v>
      </c>
      <c r="AG29" s="1">
        <v>261</v>
      </c>
      <c r="AH29" s="1">
        <v>398</v>
      </c>
      <c r="AI29" s="1">
        <v>0</v>
      </c>
      <c r="AJ29" s="1">
        <v>398</v>
      </c>
      <c r="AK29" s="1">
        <v>5532</v>
      </c>
      <c r="AL29" s="1">
        <v>28411.9</v>
      </c>
      <c r="AM29" s="1">
        <v>33943.9</v>
      </c>
      <c r="AN29" s="1">
        <v>5368.43</v>
      </c>
      <c r="AO29" s="1">
        <v>5361.3</v>
      </c>
      <c r="AP29" s="1">
        <v>7.13</v>
      </c>
      <c r="AQ29" s="1">
        <v>261</v>
      </c>
      <c r="AR29" s="1">
        <v>398</v>
      </c>
      <c r="AU29" s="1">
        <v>281</v>
      </c>
      <c r="AV29" s="14">
        <v>275</v>
      </c>
      <c r="AW29" s="6">
        <v>398</v>
      </c>
      <c r="AX29" s="6">
        <v>261</v>
      </c>
      <c r="AY29" s="6">
        <v>291</v>
      </c>
      <c r="AZ29" s="18">
        <v>305</v>
      </c>
      <c r="BA29" s="6">
        <v>398</v>
      </c>
      <c r="BB29" s="6">
        <v>261</v>
      </c>
      <c r="BE29" s="22">
        <f t="shared" si="0"/>
        <v>398</v>
      </c>
      <c r="BF29" s="22">
        <f t="shared" ref="BF29:BH29" si="66">AH29</f>
        <v>398</v>
      </c>
      <c r="BG29" s="22">
        <f t="shared" si="66"/>
        <v>0</v>
      </c>
      <c r="BH29" s="22">
        <f t="shared" si="66"/>
        <v>398</v>
      </c>
      <c r="BI29" s="1">
        <f t="shared" si="5"/>
        <v>0</v>
      </c>
      <c r="BJ29" s="1">
        <f t="shared" si="6"/>
        <v>0</v>
      </c>
      <c r="BK29" s="1">
        <f t="shared" si="7"/>
        <v>0</v>
      </c>
      <c r="BL29" s="1">
        <f t="shared" si="8"/>
        <v>0</v>
      </c>
      <c r="BM29" s="22">
        <f t="shared" si="2"/>
        <v>261</v>
      </c>
      <c r="BN29" s="22">
        <f t="shared" ref="BN29:BP29" si="67">AE29</f>
        <v>261</v>
      </c>
      <c r="BO29" s="22">
        <f t="shared" si="67"/>
        <v>0</v>
      </c>
      <c r="BP29" s="22">
        <f t="shared" si="67"/>
        <v>261</v>
      </c>
      <c r="BQ29" s="1">
        <f t="shared" si="10"/>
        <v>0</v>
      </c>
      <c r="BR29" s="1">
        <f t="shared" si="11"/>
        <v>0</v>
      </c>
      <c r="BS29" s="1">
        <f t="shared" si="12"/>
        <v>0</v>
      </c>
      <c r="BT29" s="1">
        <f t="shared" si="13"/>
        <v>0</v>
      </c>
    </row>
    <row r="30" s="2" customFormat="1" spans="1:72">
      <c r="A30" s="2">
        <v>28164.08</v>
      </c>
      <c r="B30" s="2">
        <v>-6727.35</v>
      </c>
      <c r="C30" s="2">
        <v>29972.22</v>
      </c>
      <c r="D30" s="2">
        <v>7276.61</v>
      </c>
      <c r="E30" s="2">
        <v>288.33</v>
      </c>
      <c r="F30" s="7">
        <v>-7198</v>
      </c>
      <c r="G30" s="2">
        <v>0</v>
      </c>
      <c r="H30" s="2">
        <v>629.96</v>
      </c>
      <c r="I30" s="2">
        <v>0</v>
      </c>
      <c r="J30" s="2">
        <v>629.13</v>
      </c>
      <c r="K30" s="2">
        <v>597.67</v>
      </c>
      <c r="L30" s="2">
        <v>0</v>
      </c>
      <c r="M30" s="2">
        <v>950.08</v>
      </c>
      <c r="N30" s="2">
        <v>917.19</v>
      </c>
      <c r="O30" s="2">
        <v>279</v>
      </c>
      <c r="P30" s="2">
        <v>288.8</v>
      </c>
      <c r="Q30" s="2">
        <v>0</v>
      </c>
      <c r="R30" s="2">
        <v>331.53</v>
      </c>
      <c r="S30" s="2">
        <v>28070.729</v>
      </c>
      <c r="T30" s="2">
        <v>6882.337</v>
      </c>
      <c r="U30" s="2">
        <v>6797.633</v>
      </c>
      <c r="V30" s="2">
        <v>54.272</v>
      </c>
      <c r="W30" s="2">
        <v>6851.905</v>
      </c>
      <c r="X30" s="2">
        <v>570.144</v>
      </c>
      <c r="Y30" s="2">
        <v>50.014</v>
      </c>
      <c r="Z30" s="2">
        <v>7515.854</v>
      </c>
      <c r="AA30" s="2">
        <v>6882.791</v>
      </c>
      <c r="AB30" s="2">
        <v>1627.91</v>
      </c>
      <c r="AC30" s="2" t="s">
        <v>60</v>
      </c>
      <c r="AD30" s="7">
        <v>-4103.7974</v>
      </c>
      <c r="AE30" s="2">
        <v>288.33</v>
      </c>
      <c r="AF30" s="2">
        <v>0</v>
      </c>
      <c r="AG30" s="2">
        <v>288.33</v>
      </c>
      <c r="AH30" s="2">
        <v>398.4</v>
      </c>
      <c r="AI30" s="2">
        <v>0</v>
      </c>
      <c r="AJ30" s="2">
        <v>398.4</v>
      </c>
      <c r="AK30" s="2">
        <v>5470.6</v>
      </c>
      <c r="AL30" s="2">
        <v>28500.9</v>
      </c>
      <c r="AM30" s="2">
        <v>33971.5</v>
      </c>
      <c r="AN30" s="2">
        <v>5301.52</v>
      </c>
      <c r="AO30" s="2">
        <v>5171.16</v>
      </c>
      <c r="AP30" s="2">
        <v>130.36</v>
      </c>
      <c r="AQ30" s="2">
        <v>288.33</v>
      </c>
      <c r="AR30" s="2">
        <v>398.4</v>
      </c>
      <c r="AU30" s="2">
        <v>281</v>
      </c>
      <c r="AV30" s="15">
        <v>276</v>
      </c>
      <c r="AW30" s="7">
        <v>398.4</v>
      </c>
      <c r="AX30" s="7">
        <v>288.33</v>
      </c>
      <c r="AY30" s="7">
        <v>291</v>
      </c>
      <c r="AZ30" s="19">
        <v>306</v>
      </c>
      <c r="BA30" s="7">
        <v>398.4</v>
      </c>
      <c r="BB30" s="7">
        <v>288.33</v>
      </c>
      <c r="BE30" s="23">
        <f t="shared" si="0"/>
        <v>398.4</v>
      </c>
      <c r="BF30" s="23">
        <f t="shared" ref="BF30:BH30" si="68">AH30</f>
        <v>398.4</v>
      </c>
      <c r="BG30" s="23">
        <f t="shared" si="68"/>
        <v>0</v>
      </c>
      <c r="BH30" s="23">
        <f t="shared" si="68"/>
        <v>398.4</v>
      </c>
      <c r="BI30" s="2">
        <f t="shared" si="5"/>
        <v>0</v>
      </c>
      <c r="BJ30" s="2">
        <f t="shared" si="6"/>
        <v>0</v>
      </c>
      <c r="BK30" s="2">
        <f t="shared" si="7"/>
        <v>0</v>
      </c>
      <c r="BL30" s="2">
        <f t="shared" si="8"/>
        <v>0</v>
      </c>
      <c r="BM30" s="23">
        <f t="shared" si="2"/>
        <v>288.33</v>
      </c>
      <c r="BN30" s="23">
        <f t="shared" ref="BN30:BP30" si="69">AE30</f>
        <v>288.33</v>
      </c>
      <c r="BO30" s="23">
        <f t="shared" si="69"/>
        <v>0</v>
      </c>
      <c r="BP30" s="23">
        <f t="shared" si="69"/>
        <v>288.33</v>
      </c>
      <c r="BQ30" s="2">
        <f t="shared" si="10"/>
        <v>0</v>
      </c>
      <c r="BR30" s="2">
        <f t="shared" si="11"/>
        <v>0</v>
      </c>
      <c r="BS30" s="2">
        <f t="shared" si="12"/>
        <v>0</v>
      </c>
      <c r="BT30" s="2">
        <f t="shared" si="13"/>
        <v>0</v>
      </c>
    </row>
    <row r="31" s="2" customFormat="1" spans="1:72">
      <c r="A31" s="2">
        <v>28339.16</v>
      </c>
      <c r="B31" s="2">
        <v>-6806.28</v>
      </c>
      <c r="C31" s="2">
        <v>30114.48</v>
      </c>
      <c r="D31" s="2">
        <v>7609.78</v>
      </c>
      <c r="E31" s="2">
        <v>285</v>
      </c>
      <c r="F31" s="7">
        <v>-7197</v>
      </c>
      <c r="G31" s="2">
        <v>0</v>
      </c>
      <c r="H31" s="2">
        <v>629.96</v>
      </c>
      <c r="I31" s="2">
        <v>0</v>
      </c>
      <c r="J31" s="2">
        <v>630.11</v>
      </c>
      <c r="K31" s="2">
        <v>602.78</v>
      </c>
      <c r="L31" s="2">
        <v>0</v>
      </c>
      <c r="M31" s="2">
        <v>952.55</v>
      </c>
      <c r="N31" s="2">
        <v>916.37</v>
      </c>
      <c r="O31" s="2">
        <v>278.7</v>
      </c>
      <c r="P31" s="2">
        <v>290</v>
      </c>
      <c r="Q31" s="2">
        <v>0</v>
      </c>
      <c r="R31" s="2">
        <v>318.31</v>
      </c>
      <c r="S31" s="2">
        <v>28525.621</v>
      </c>
      <c r="T31" s="2">
        <v>6748.53</v>
      </c>
      <c r="U31" s="2">
        <v>6497.359</v>
      </c>
      <c r="V31" s="2">
        <v>600.574</v>
      </c>
      <c r="W31" s="2">
        <v>7097.933</v>
      </c>
      <c r="X31" s="2">
        <v>569.27</v>
      </c>
      <c r="Y31" s="2">
        <v>50.002</v>
      </c>
      <c r="Z31" s="2">
        <v>7448.412</v>
      </c>
      <c r="AA31" s="2">
        <v>6930.744</v>
      </c>
      <c r="AB31" s="2">
        <v>1636.94</v>
      </c>
      <c r="AC31" s="2" t="s">
        <v>60</v>
      </c>
      <c r="AD31" s="7">
        <v>-4106.1787</v>
      </c>
      <c r="AE31" s="2">
        <v>285</v>
      </c>
      <c r="AF31" s="2">
        <v>0</v>
      </c>
      <c r="AG31" s="2">
        <v>285</v>
      </c>
      <c r="AH31" s="2">
        <v>398.4</v>
      </c>
      <c r="AI31" s="2">
        <v>0</v>
      </c>
      <c r="AJ31" s="2">
        <v>398.4</v>
      </c>
      <c r="AK31" s="2">
        <v>5941.7</v>
      </c>
      <c r="AL31" s="2">
        <v>28588.9</v>
      </c>
      <c r="AM31" s="2">
        <v>34530.6</v>
      </c>
      <c r="AN31" s="2">
        <v>5607.81</v>
      </c>
      <c r="AO31" s="2">
        <v>5005.22</v>
      </c>
      <c r="AP31" s="2">
        <v>602.59</v>
      </c>
      <c r="AQ31" s="2">
        <v>285</v>
      </c>
      <c r="AR31" s="2">
        <v>398.4</v>
      </c>
      <c r="AU31" s="2">
        <v>281</v>
      </c>
      <c r="AV31" s="15">
        <v>276</v>
      </c>
      <c r="AW31" s="7">
        <v>398.4</v>
      </c>
      <c r="AX31" s="7">
        <v>285</v>
      </c>
      <c r="AY31" s="7">
        <v>291</v>
      </c>
      <c r="AZ31" s="19">
        <v>306</v>
      </c>
      <c r="BA31" s="7">
        <v>398.4</v>
      </c>
      <c r="BB31" s="7">
        <v>285</v>
      </c>
      <c r="BE31" s="23">
        <f t="shared" si="0"/>
        <v>398.4</v>
      </c>
      <c r="BF31" s="23">
        <f t="shared" ref="BF31:BH31" si="70">AH31</f>
        <v>398.4</v>
      </c>
      <c r="BG31" s="23">
        <f t="shared" si="70"/>
        <v>0</v>
      </c>
      <c r="BH31" s="23">
        <f t="shared" si="70"/>
        <v>398.4</v>
      </c>
      <c r="BI31" s="2">
        <f t="shared" si="5"/>
        <v>0</v>
      </c>
      <c r="BJ31" s="2">
        <f t="shared" si="6"/>
        <v>0</v>
      </c>
      <c r="BK31" s="2">
        <f t="shared" si="7"/>
        <v>0</v>
      </c>
      <c r="BL31" s="2">
        <f t="shared" si="8"/>
        <v>0</v>
      </c>
      <c r="BM31" s="23">
        <f t="shared" si="2"/>
        <v>285</v>
      </c>
      <c r="BN31" s="23">
        <f t="shared" ref="BN31:BP31" si="71">AE31</f>
        <v>285</v>
      </c>
      <c r="BO31" s="23">
        <f t="shared" si="71"/>
        <v>0</v>
      </c>
      <c r="BP31" s="23">
        <f t="shared" si="71"/>
        <v>285</v>
      </c>
      <c r="BQ31" s="2">
        <f t="shared" si="10"/>
        <v>0</v>
      </c>
      <c r="BR31" s="2">
        <f t="shared" si="11"/>
        <v>0</v>
      </c>
      <c r="BS31" s="2">
        <f t="shared" si="12"/>
        <v>0</v>
      </c>
      <c r="BT31" s="2">
        <f t="shared" si="13"/>
        <v>0</v>
      </c>
    </row>
    <row r="32" s="2" customFormat="1" spans="1:72">
      <c r="A32" s="2">
        <v>28583.35</v>
      </c>
      <c r="B32" s="2">
        <v>-7158.13</v>
      </c>
      <c r="C32" s="2">
        <v>30498.8</v>
      </c>
      <c r="D32" s="2">
        <v>8166.08</v>
      </c>
      <c r="E32" s="2">
        <v>292.67</v>
      </c>
      <c r="F32" s="7">
        <v>-7197</v>
      </c>
      <c r="G32" s="2">
        <v>0</v>
      </c>
      <c r="H32" s="2">
        <v>629.12</v>
      </c>
      <c r="I32" s="2">
        <v>0</v>
      </c>
      <c r="J32" s="2">
        <v>629.72</v>
      </c>
      <c r="K32" s="2">
        <v>598.6</v>
      </c>
      <c r="L32" s="2">
        <v>0</v>
      </c>
      <c r="M32" s="2">
        <v>949.67</v>
      </c>
      <c r="N32" s="2">
        <v>918.01</v>
      </c>
      <c r="O32" s="2">
        <v>276.7</v>
      </c>
      <c r="P32" s="2">
        <v>289.2</v>
      </c>
      <c r="Q32" s="2">
        <v>0</v>
      </c>
      <c r="R32" s="2">
        <v>329.36</v>
      </c>
      <c r="S32" s="2">
        <v>28465.209</v>
      </c>
      <c r="T32" s="2">
        <v>7416.986</v>
      </c>
      <c r="U32" s="2">
        <v>6005.238</v>
      </c>
      <c r="V32" s="2">
        <v>1666.038</v>
      </c>
      <c r="W32" s="2">
        <v>7671.277</v>
      </c>
      <c r="X32" s="2">
        <v>569.27</v>
      </c>
      <c r="Y32" s="2">
        <v>50.006</v>
      </c>
      <c r="Z32" s="2">
        <v>7395.344</v>
      </c>
      <c r="AA32" s="2">
        <v>6976.315</v>
      </c>
      <c r="AB32" s="2">
        <v>1636.09</v>
      </c>
      <c r="AC32" s="2" t="s">
        <v>60</v>
      </c>
      <c r="AD32" s="7">
        <v>-4100.015</v>
      </c>
      <c r="AE32" s="2">
        <v>292.67</v>
      </c>
      <c r="AF32" s="2">
        <v>0</v>
      </c>
      <c r="AG32" s="2">
        <v>292.67</v>
      </c>
      <c r="AH32" s="2">
        <v>398</v>
      </c>
      <c r="AI32" s="2">
        <v>0</v>
      </c>
      <c r="AJ32" s="2">
        <v>398</v>
      </c>
      <c r="AK32" s="2">
        <v>6157.9</v>
      </c>
      <c r="AL32" s="2">
        <v>28676.9</v>
      </c>
      <c r="AM32" s="2">
        <v>34834.8</v>
      </c>
      <c r="AN32" s="2">
        <v>6399.25</v>
      </c>
      <c r="AO32" s="2">
        <v>4821.6</v>
      </c>
      <c r="AP32" s="2">
        <v>1577.65</v>
      </c>
      <c r="AQ32" s="2">
        <v>292.67</v>
      </c>
      <c r="AR32" s="2">
        <v>398</v>
      </c>
      <c r="AU32" s="2">
        <v>281</v>
      </c>
      <c r="AV32" s="15">
        <v>276</v>
      </c>
      <c r="AW32" s="7">
        <v>398</v>
      </c>
      <c r="AX32" s="7">
        <v>292.67</v>
      </c>
      <c r="AY32" s="7">
        <v>291</v>
      </c>
      <c r="AZ32" s="19">
        <v>306</v>
      </c>
      <c r="BA32" s="7">
        <v>398</v>
      </c>
      <c r="BB32" s="7">
        <v>292.67</v>
      </c>
      <c r="BE32" s="23">
        <f t="shared" si="0"/>
        <v>398</v>
      </c>
      <c r="BF32" s="23">
        <f t="shared" ref="BF32:BH32" si="72">AH32</f>
        <v>398</v>
      </c>
      <c r="BG32" s="23">
        <f t="shared" si="72"/>
        <v>0</v>
      </c>
      <c r="BH32" s="23">
        <f t="shared" si="72"/>
        <v>398</v>
      </c>
      <c r="BI32" s="2">
        <f t="shared" si="5"/>
        <v>0</v>
      </c>
      <c r="BJ32" s="2">
        <f t="shared" si="6"/>
        <v>0</v>
      </c>
      <c r="BK32" s="2">
        <f t="shared" si="7"/>
        <v>0</v>
      </c>
      <c r="BL32" s="2">
        <f t="shared" si="8"/>
        <v>0</v>
      </c>
      <c r="BM32" s="23">
        <f t="shared" si="2"/>
        <v>292.67</v>
      </c>
      <c r="BN32" s="23">
        <f t="shared" ref="BN32:BP32" si="73">AE32</f>
        <v>292.67</v>
      </c>
      <c r="BO32" s="23">
        <f t="shared" si="73"/>
        <v>0</v>
      </c>
      <c r="BP32" s="23">
        <f t="shared" si="73"/>
        <v>292.67</v>
      </c>
      <c r="BQ32" s="2">
        <f t="shared" si="10"/>
        <v>0</v>
      </c>
      <c r="BR32" s="2">
        <f t="shared" si="11"/>
        <v>0</v>
      </c>
      <c r="BS32" s="2">
        <f t="shared" si="12"/>
        <v>0</v>
      </c>
      <c r="BT32" s="2">
        <f t="shared" si="13"/>
        <v>0</v>
      </c>
    </row>
    <row r="33" s="2" customFormat="1" spans="1:72">
      <c r="A33" s="2">
        <v>28432.2</v>
      </c>
      <c r="B33" s="2">
        <v>-7367.48</v>
      </c>
      <c r="C33" s="2">
        <v>29395.62</v>
      </c>
      <c r="D33" s="2">
        <v>9057.78</v>
      </c>
      <c r="E33" s="2">
        <v>281</v>
      </c>
      <c r="F33" s="7">
        <v>-7197</v>
      </c>
      <c r="G33" s="2">
        <v>0</v>
      </c>
      <c r="H33" s="2">
        <v>613.73</v>
      </c>
      <c r="I33" s="2">
        <v>0</v>
      </c>
      <c r="J33" s="2">
        <v>633.14</v>
      </c>
      <c r="K33" s="2">
        <v>587.9</v>
      </c>
      <c r="L33" s="2">
        <v>0</v>
      </c>
      <c r="M33" s="2">
        <v>948.85</v>
      </c>
      <c r="N33" s="2">
        <v>895.4</v>
      </c>
      <c r="O33" s="2">
        <v>275.4</v>
      </c>
      <c r="P33" s="2">
        <v>285.3</v>
      </c>
      <c r="Q33" s="2">
        <v>0</v>
      </c>
      <c r="R33" s="2">
        <v>300.98</v>
      </c>
      <c r="S33" s="2">
        <v>28447.826</v>
      </c>
      <c r="T33" s="2">
        <v>7226.748</v>
      </c>
      <c r="U33" s="2">
        <v>5321.367</v>
      </c>
      <c r="V33" s="2">
        <v>3047.781</v>
      </c>
      <c r="W33" s="2">
        <v>8369.148</v>
      </c>
      <c r="X33" s="2">
        <v>570.073</v>
      </c>
      <c r="Y33" s="2">
        <v>50.035</v>
      </c>
      <c r="Z33" s="2">
        <v>8131.063</v>
      </c>
      <c r="AA33" s="2">
        <v>6187.898</v>
      </c>
      <c r="AB33" s="2">
        <v>1638.91</v>
      </c>
      <c r="AC33" s="2" t="s">
        <v>60</v>
      </c>
      <c r="AD33" s="7">
        <v>-4157.7266</v>
      </c>
      <c r="AE33" s="2">
        <v>281</v>
      </c>
      <c r="AF33" s="2">
        <v>0</v>
      </c>
      <c r="AG33" s="2">
        <v>281</v>
      </c>
      <c r="AH33" s="2">
        <v>395</v>
      </c>
      <c r="AI33" s="2">
        <v>0</v>
      </c>
      <c r="AJ33" s="2">
        <v>395</v>
      </c>
      <c r="AK33" s="2">
        <v>6508.5</v>
      </c>
      <c r="AL33" s="2">
        <v>28676.9</v>
      </c>
      <c r="AM33" s="2">
        <v>35185.4</v>
      </c>
      <c r="AN33" s="2">
        <v>7517.73</v>
      </c>
      <c r="AO33" s="2">
        <v>4583.58</v>
      </c>
      <c r="AP33" s="2">
        <v>2934.15</v>
      </c>
      <c r="AQ33" s="2">
        <v>281</v>
      </c>
      <c r="AR33" s="2">
        <v>395</v>
      </c>
      <c r="AU33" s="2">
        <v>281</v>
      </c>
      <c r="AV33" s="15">
        <v>276</v>
      </c>
      <c r="AW33" s="7">
        <v>395</v>
      </c>
      <c r="AX33" s="7">
        <v>281</v>
      </c>
      <c r="AY33" s="7">
        <v>291</v>
      </c>
      <c r="AZ33" s="19">
        <v>306</v>
      </c>
      <c r="BA33" s="7">
        <v>395</v>
      </c>
      <c r="BB33" s="7">
        <v>281</v>
      </c>
      <c r="BE33" s="23">
        <f t="shared" si="0"/>
        <v>395</v>
      </c>
      <c r="BF33" s="23">
        <f t="shared" ref="BF33:BH33" si="74">AH33</f>
        <v>395</v>
      </c>
      <c r="BG33" s="23">
        <f t="shared" si="74"/>
        <v>0</v>
      </c>
      <c r="BH33" s="23">
        <f t="shared" si="74"/>
        <v>395</v>
      </c>
      <c r="BI33" s="2">
        <f t="shared" si="5"/>
        <v>0</v>
      </c>
      <c r="BJ33" s="2">
        <f t="shared" si="6"/>
        <v>0</v>
      </c>
      <c r="BK33" s="2">
        <f t="shared" si="7"/>
        <v>0</v>
      </c>
      <c r="BL33" s="2">
        <f t="shared" si="8"/>
        <v>0</v>
      </c>
      <c r="BM33" s="23">
        <f t="shared" si="2"/>
        <v>281</v>
      </c>
      <c r="BN33" s="23">
        <f t="shared" ref="BN33:BP33" si="75">AE33</f>
        <v>281</v>
      </c>
      <c r="BO33" s="23">
        <f t="shared" si="75"/>
        <v>0</v>
      </c>
      <c r="BP33" s="23">
        <f t="shared" si="75"/>
        <v>281</v>
      </c>
      <c r="BQ33" s="2">
        <f t="shared" si="10"/>
        <v>0</v>
      </c>
      <c r="BR33" s="2">
        <f t="shared" si="11"/>
        <v>0</v>
      </c>
      <c r="BS33" s="2">
        <f t="shared" si="12"/>
        <v>0</v>
      </c>
      <c r="BT33" s="2">
        <f t="shared" si="13"/>
        <v>0</v>
      </c>
    </row>
    <row r="34" s="2" customFormat="1" spans="1:72">
      <c r="A34" s="2">
        <v>28223.25</v>
      </c>
      <c r="B34" s="2">
        <v>-7767.29</v>
      </c>
      <c r="C34" s="2">
        <v>28564.15</v>
      </c>
      <c r="D34" s="2">
        <v>10137.09</v>
      </c>
      <c r="E34" s="2">
        <v>269.67</v>
      </c>
      <c r="F34" s="7">
        <v>-7197</v>
      </c>
      <c r="G34" s="2">
        <v>0</v>
      </c>
      <c r="H34" s="2">
        <v>620.58</v>
      </c>
      <c r="I34" s="2">
        <v>0</v>
      </c>
      <c r="J34" s="2">
        <v>563.56</v>
      </c>
      <c r="K34" s="2">
        <v>577.2</v>
      </c>
      <c r="L34" s="2">
        <v>0</v>
      </c>
      <c r="M34" s="2">
        <v>949.67</v>
      </c>
      <c r="N34" s="2">
        <v>899.51</v>
      </c>
      <c r="O34" s="2">
        <v>276.6</v>
      </c>
      <c r="P34" s="2">
        <v>288.9</v>
      </c>
      <c r="Q34" s="2">
        <v>0</v>
      </c>
      <c r="R34" s="2">
        <v>300.5</v>
      </c>
      <c r="S34" s="2">
        <v>28330.822</v>
      </c>
      <c r="T34" s="2">
        <v>7886.514</v>
      </c>
      <c r="U34" s="2">
        <v>4623.105</v>
      </c>
      <c r="V34" s="2">
        <v>4582.752</v>
      </c>
      <c r="W34" s="2">
        <v>9205.857</v>
      </c>
      <c r="X34" s="2">
        <v>565.974</v>
      </c>
      <c r="Y34" s="2">
        <v>50.028</v>
      </c>
      <c r="Z34" s="2">
        <v>8515.484</v>
      </c>
      <c r="AA34" s="2">
        <v>5856.537</v>
      </c>
      <c r="AB34" s="2">
        <v>1638.13</v>
      </c>
      <c r="AC34" s="2" t="s">
        <v>60</v>
      </c>
      <c r="AD34" s="7">
        <v>-4159.968</v>
      </c>
      <c r="AE34" s="2">
        <v>269.67</v>
      </c>
      <c r="AF34" s="2">
        <v>0</v>
      </c>
      <c r="AG34" s="2">
        <v>269.67</v>
      </c>
      <c r="AH34" s="2">
        <v>360</v>
      </c>
      <c r="AI34" s="2">
        <v>0</v>
      </c>
      <c r="AJ34" s="2">
        <v>360</v>
      </c>
      <c r="AK34" s="2">
        <v>6876.7</v>
      </c>
      <c r="AL34" s="2">
        <v>28500.9</v>
      </c>
      <c r="AM34" s="2">
        <v>35377.6</v>
      </c>
      <c r="AN34" s="2">
        <v>8891.79</v>
      </c>
      <c r="AO34" s="2">
        <v>4388.39</v>
      </c>
      <c r="AP34" s="2">
        <v>4503.4</v>
      </c>
      <c r="AQ34" s="2">
        <v>269.67</v>
      </c>
      <c r="AR34" s="2">
        <v>360</v>
      </c>
      <c r="AU34" s="2">
        <v>281</v>
      </c>
      <c r="AV34" s="15">
        <v>276</v>
      </c>
      <c r="AW34" s="7">
        <v>360</v>
      </c>
      <c r="AX34" s="7">
        <v>269.67</v>
      </c>
      <c r="AY34" s="7">
        <v>291</v>
      </c>
      <c r="AZ34" s="19">
        <v>306</v>
      </c>
      <c r="BA34" s="7">
        <v>360</v>
      </c>
      <c r="BB34" s="7">
        <v>269.67</v>
      </c>
      <c r="BE34" s="23">
        <f t="shared" si="0"/>
        <v>360</v>
      </c>
      <c r="BF34" s="23">
        <f t="shared" ref="BF34:BH34" si="76">AH34</f>
        <v>360</v>
      </c>
      <c r="BG34" s="23">
        <f t="shared" si="76"/>
        <v>0</v>
      </c>
      <c r="BH34" s="23">
        <f t="shared" si="76"/>
        <v>360</v>
      </c>
      <c r="BI34" s="2">
        <f t="shared" si="5"/>
        <v>0</v>
      </c>
      <c r="BJ34" s="2">
        <f t="shared" si="6"/>
        <v>0</v>
      </c>
      <c r="BK34" s="2">
        <f t="shared" si="7"/>
        <v>0</v>
      </c>
      <c r="BL34" s="2">
        <f t="shared" si="8"/>
        <v>0</v>
      </c>
      <c r="BM34" s="23">
        <f t="shared" si="2"/>
        <v>269.67</v>
      </c>
      <c r="BN34" s="23">
        <f t="shared" ref="BN34:BP34" si="77">AE34</f>
        <v>269.67</v>
      </c>
      <c r="BO34" s="23">
        <f t="shared" si="77"/>
        <v>0</v>
      </c>
      <c r="BP34" s="23">
        <f t="shared" si="77"/>
        <v>269.67</v>
      </c>
      <c r="BQ34" s="2">
        <f t="shared" si="10"/>
        <v>0</v>
      </c>
      <c r="BR34" s="2">
        <f t="shared" si="11"/>
        <v>0</v>
      </c>
      <c r="BS34" s="2">
        <f t="shared" si="12"/>
        <v>0</v>
      </c>
      <c r="BT34" s="2">
        <f t="shared" si="13"/>
        <v>0</v>
      </c>
    </row>
    <row r="35" s="2" customFormat="1" spans="1:72">
      <c r="A35" s="2">
        <v>28143.9</v>
      </c>
      <c r="B35" s="2">
        <v>-7704.25</v>
      </c>
      <c r="C35" s="2">
        <v>27132.98</v>
      </c>
      <c r="D35" s="2">
        <v>11387.74</v>
      </c>
      <c r="E35" s="2">
        <v>261.67</v>
      </c>
      <c r="F35" s="7">
        <v>-7194</v>
      </c>
      <c r="G35" s="2">
        <v>0</v>
      </c>
      <c r="H35" s="2">
        <v>547.93</v>
      </c>
      <c r="I35" s="2">
        <v>0</v>
      </c>
      <c r="J35" s="2">
        <v>482.31</v>
      </c>
      <c r="K35" s="2">
        <v>508.11</v>
      </c>
      <c r="L35" s="2">
        <v>0</v>
      </c>
      <c r="M35" s="2">
        <v>922.54</v>
      </c>
      <c r="N35" s="2">
        <v>899.51</v>
      </c>
      <c r="O35" s="2">
        <v>276.1</v>
      </c>
      <c r="P35" s="2">
        <v>288.9</v>
      </c>
      <c r="Q35" s="2">
        <v>0</v>
      </c>
      <c r="R35" s="2">
        <v>273.02</v>
      </c>
      <c r="S35" s="2">
        <v>28061.395</v>
      </c>
      <c r="T35" s="2">
        <v>7735.146</v>
      </c>
      <c r="U35" s="2">
        <v>4044.465</v>
      </c>
      <c r="V35" s="2">
        <v>6166.437</v>
      </c>
      <c r="W35" s="2">
        <v>10210.902</v>
      </c>
      <c r="X35" s="2">
        <v>556.929</v>
      </c>
      <c r="Y35" s="2">
        <v>50.025</v>
      </c>
      <c r="Z35" s="2">
        <v>9843.592</v>
      </c>
      <c r="AA35" s="2">
        <v>4523.455</v>
      </c>
      <c r="AB35" s="2">
        <v>1618.46</v>
      </c>
      <c r="AC35" s="2" t="s">
        <v>60</v>
      </c>
      <c r="AD35" s="7">
        <v>-4282.8145</v>
      </c>
      <c r="AE35" s="2">
        <v>261.67</v>
      </c>
      <c r="AF35" s="2">
        <v>0</v>
      </c>
      <c r="AG35" s="2">
        <v>261.67</v>
      </c>
      <c r="AH35" s="2">
        <v>290</v>
      </c>
      <c r="AI35" s="2">
        <v>0</v>
      </c>
      <c r="AJ35" s="2">
        <v>290</v>
      </c>
      <c r="AK35" s="2">
        <v>6997.7</v>
      </c>
      <c r="AL35" s="2">
        <v>28279.9</v>
      </c>
      <c r="AM35" s="2">
        <v>35277.6</v>
      </c>
      <c r="AN35" s="2">
        <v>10363.05</v>
      </c>
      <c r="AO35" s="2">
        <v>4186.52</v>
      </c>
      <c r="AP35" s="2">
        <v>6176.53</v>
      </c>
      <c r="AQ35" s="2">
        <v>261.67</v>
      </c>
      <c r="AR35" s="2">
        <v>290</v>
      </c>
      <c r="AU35" s="2">
        <v>281</v>
      </c>
      <c r="AV35" s="15">
        <v>275</v>
      </c>
      <c r="AW35" s="7">
        <v>290</v>
      </c>
      <c r="AX35" s="7">
        <v>261.67</v>
      </c>
      <c r="AY35" s="7">
        <v>291</v>
      </c>
      <c r="AZ35" s="19">
        <v>305</v>
      </c>
      <c r="BA35" s="7">
        <v>290</v>
      </c>
      <c r="BB35" s="7">
        <v>261.67</v>
      </c>
      <c r="BE35" s="23">
        <f t="shared" si="0"/>
        <v>290</v>
      </c>
      <c r="BF35" s="23">
        <f t="shared" ref="BF35:BH35" si="78">AH35</f>
        <v>290</v>
      </c>
      <c r="BG35" s="23">
        <f t="shared" si="78"/>
        <v>0</v>
      </c>
      <c r="BH35" s="23">
        <f t="shared" si="78"/>
        <v>290</v>
      </c>
      <c r="BI35" s="2">
        <f t="shared" si="5"/>
        <v>0</v>
      </c>
      <c r="BJ35" s="2">
        <f t="shared" si="6"/>
        <v>0</v>
      </c>
      <c r="BK35" s="2">
        <f t="shared" si="7"/>
        <v>0</v>
      </c>
      <c r="BL35" s="2">
        <f t="shared" si="8"/>
        <v>0</v>
      </c>
      <c r="BM35" s="23">
        <f t="shared" si="2"/>
        <v>261.67</v>
      </c>
      <c r="BN35" s="23">
        <f t="shared" ref="BN35:BP35" si="79">AE35</f>
        <v>261.67</v>
      </c>
      <c r="BO35" s="23">
        <f t="shared" si="79"/>
        <v>0</v>
      </c>
      <c r="BP35" s="23">
        <f t="shared" si="79"/>
        <v>261.67</v>
      </c>
      <c r="BQ35" s="2">
        <f t="shared" si="10"/>
        <v>0</v>
      </c>
      <c r="BR35" s="2">
        <f t="shared" si="11"/>
        <v>0</v>
      </c>
      <c r="BS35" s="2">
        <f t="shared" si="12"/>
        <v>0</v>
      </c>
      <c r="BT35" s="2">
        <f t="shared" si="13"/>
        <v>0</v>
      </c>
    </row>
    <row r="36" s="2" customFormat="1" spans="1:72">
      <c r="A36" s="2">
        <v>27551.18</v>
      </c>
      <c r="B36" s="2">
        <v>-7778.99</v>
      </c>
      <c r="C36" s="2">
        <v>25659.37</v>
      </c>
      <c r="D36" s="2">
        <v>12299.22</v>
      </c>
      <c r="E36" s="2">
        <v>245</v>
      </c>
      <c r="F36" s="7">
        <v>-7192</v>
      </c>
      <c r="G36" s="2">
        <v>0</v>
      </c>
      <c r="H36" s="2">
        <v>448.82</v>
      </c>
      <c r="I36" s="2">
        <v>0</v>
      </c>
      <c r="J36" s="2">
        <v>402.23</v>
      </c>
      <c r="K36" s="2">
        <v>439.96</v>
      </c>
      <c r="L36" s="2">
        <v>0</v>
      </c>
      <c r="M36" s="2">
        <v>812.77</v>
      </c>
      <c r="N36" s="2">
        <v>823.87</v>
      </c>
      <c r="O36" s="2">
        <v>272.8</v>
      </c>
      <c r="P36" s="2">
        <v>284.6</v>
      </c>
      <c r="Q36" s="2">
        <v>0</v>
      </c>
      <c r="R36" s="2">
        <v>230.2</v>
      </c>
      <c r="S36" s="2">
        <v>27760.805</v>
      </c>
      <c r="T36" s="2">
        <v>7754.784</v>
      </c>
      <c r="U36" s="2">
        <v>3501.519</v>
      </c>
      <c r="V36" s="2">
        <v>7905.164</v>
      </c>
      <c r="W36" s="2">
        <v>11406.683</v>
      </c>
      <c r="X36" s="2">
        <v>555.994</v>
      </c>
      <c r="Y36" s="2">
        <v>50.037</v>
      </c>
      <c r="Z36" s="2">
        <v>11255.66</v>
      </c>
      <c r="AA36" s="2">
        <v>3231.668</v>
      </c>
      <c r="AB36" s="2">
        <v>1608.67</v>
      </c>
      <c r="AC36" s="2" t="s">
        <v>60</v>
      </c>
      <c r="AD36" s="7">
        <v>-4570.95</v>
      </c>
      <c r="AE36" s="2">
        <v>245</v>
      </c>
      <c r="AF36" s="2">
        <v>0</v>
      </c>
      <c r="AG36" s="2">
        <v>245</v>
      </c>
      <c r="AH36" s="2">
        <v>265</v>
      </c>
      <c r="AI36" s="2">
        <v>0</v>
      </c>
      <c r="AJ36" s="2">
        <v>265</v>
      </c>
      <c r="AK36" s="2">
        <v>6991</v>
      </c>
      <c r="AL36" s="2">
        <v>28058.9</v>
      </c>
      <c r="AM36" s="2">
        <v>35049.9</v>
      </c>
      <c r="AN36" s="2">
        <v>11894.96</v>
      </c>
      <c r="AO36" s="2">
        <v>3996.22</v>
      </c>
      <c r="AP36" s="2">
        <v>7898.74</v>
      </c>
      <c r="AQ36" s="2">
        <v>245</v>
      </c>
      <c r="AR36" s="2">
        <v>265</v>
      </c>
      <c r="AU36" s="2">
        <v>281</v>
      </c>
      <c r="AV36" s="15">
        <v>275</v>
      </c>
      <c r="AW36" s="7">
        <v>265</v>
      </c>
      <c r="AX36" s="7">
        <v>245</v>
      </c>
      <c r="AY36" s="7">
        <v>291</v>
      </c>
      <c r="AZ36" s="19">
        <v>305</v>
      </c>
      <c r="BA36" s="7">
        <v>265</v>
      </c>
      <c r="BB36" s="7">
        <v>245</v>
      </c>
      <c r="BE36" s="23">
        <f t="shared" si="0"/>
        <v>265</v>
      </c>
      <c r="BF36" s="23">
        <f t="shared" ref="BF36:BH36" si="80">AH36</f>
        <v>265</v>
      </c>
      <c r="BG36" s="23">
        <f t="shared" si="80"/>
        <v>0</v>
      </c>
      <c r="BH36" s="23">
        <f t="shared" si="80"/>
        <v>265</v>
      </c>
      <c r="BI36" s="2">
        <f t="shared" si="5"/>
        <v>0</v>
      </c>
      <c r="BJ36" s="2">
        <f t="shared" si="6"/>
        <v>0</v>
      </c>
      <c r="BK36" s="2">
        <f t="shared" si="7"/>
        <v>0</v>
      </c>
      <c r="BL36" s="2">
        <f t="shared" si="8"/>
        <v>0</v>
      </c>
      <c r="BM36" s="23">
        <f t="shared" si="2"/>
        <v>245</v>
      </c>
      <c r="BN36" s="23">
        <f t="shared" ref="BN36:BP36" si="81">AE36</f>
        <v>245</v>
      </c>
      <c r="BO36" s="23">
        <f t="shared" si="81"/>
        <v>0</v>
      </c>
      <c r="BP36" s="23">
        <f t="shared" si="81"/>
        <v>245</v>
      </c>
      <c r="BQ36" s="2">
        <f t="shared" si="10"/>
        <v>0</v>
      </c>
      <c r="BR36" s="2">
        <f t="shared" si="11"/>
        <v>0</v>
      </c>
      <c r="BS36" s="2">
        <f t="shared" si="12"/>
        <v>0</v>
      </c>
      <c r="BT36" s="2">
        <f t="shared" si="13"/>
        <v>0</v>
      </c>
    </row>
    <row r="37" s="2" customFormat="1" spans="1:72">
      <c r="A37" s="8">
        <v>27069.33</v>
      </c>
      <c r="B37" s="8">
        <v>-8047</v>
      </c>
      <c r="C37" s="8">
        <v>23603.24</v>
      </c>
      <c r="D37" s="8">
        <v>13096.58</v>
      </c>
      <c r="E37" s="8">
        <v>156.67</v>
      </c>
      <c r="F37" s="9">
        <v>-7194</v>
      </c>
      <c r="G37" s="8">
        <v>0</v>
      </c>
      <c r="H37" s="8">
        <v>301.85</v>
      </c>
      <c r="I37" s="8">
        <v>0</v>
      </c>
      <c r="J37" s="8">
        <v>325.22</v>
      </c>
      <c r="K37" s="8">
        <v>361.81</v>
      </c>
      <c r="L37" s="8">
        <v>0</v>
      </c>
      <c r="M37" s="8">
        <v>730.96</v>
      </c>
      <c r="N37" s="8">
        <v>724.79</v>
      </c>
      <c r="O37" s="8">
        <v>276.5</v>
      </c>
      <c r="P37" s="8">
        <v>288.8</v>
      </c>
      <c r="Q37" s="8">
        <v>0</v>
      </c>
      <c r="R37" s="8">
        <v>186.91</v>
      </c>
      <c r="S37" s="8">
        <v>27263.857</v>
      </c>
      <c r="T37" s="8">
        <v>8042.487</v>
      </c>
      <c r="U37" s="8">
        <v>3009.503</v>
      </c>
      <c r="V37" s="8">
        <v>9665.783</v>
      </c>
      <c r="W37" s="8">
        <v>12675.286</v>
      </c>
      <c r="X37" s="8">
        <v>555.935</v>
      </c>
      <c r="Y37" s="8">
        <v>49.97</v>
      </c>
      <c r="Z37" s="8">
        <v>12783.52</v>
      </c>
      <c r="AA37" s="8">
        <v>2003.498</v>
      </c>
      <c r="AB37" s="8">
        <v>1586.13</v>
      </c>
      <c r="AC37" s="8" t="s">
        <v>60</v>
      </c>
      <c r="AD37" s="9">
        <v>-4857.6846</v>
      </c>
      <c r="AE37" s="8">
        <v>156.67</v>
      </c>
      <c r="AF37" s="8">
        <v>0</v>
      </c>
      <c r="AG37" s="8">
        <v>156.67</v>
      </c>
      <c r="AH37" s="8">
        <v>240</v>
      </c>
      <c r="AI37" s="8">
        <v>0</v>
      </c>
      <c r="AJ37" s="8">
        <v>240</v>
      </c>
      <c r="AK37" s="8">
        <v>6783</v>
      </c>
      <c r="AL37" s="8">
        <v>27881.9</v>
      </c>
      <c r="AM37" s="8">
        <v>34664.9</v>
      </c>
      <c r="AN37" s="8">
        <v>13377.49</v>
      </c>
      <c r="AO37" s="8">
        <v>3765.21</v>
      </c>
      <c r="AP37" s="8">
        <v>9612.28</v>
      </c>
      <c r="AQ37" s="8">
        <v>156.67</v>
      </c>
      <c r="AR37" s="8">
        <v>240</v>
      </c>
      <c r="AS37" s="8"/>
      <c r="AT37" s="8"/>
      <c r="AU37" s="8">
        <v>281</v>
      </c>
      <c r="AV37" s="16">
        <v>275</v>
      </c>
      <c r="AW37" s="9">
        <v>240</v>
      </c>
      <c r="AX37" s="9">
        <v>156.67</v>
      </c>
      <c r="AY37" s="9">
        <v>291</v>
      </c>
      <c r="AZ37" s="20">
        <v>305</v>
      </c>
      <c r="BA37" s="9">
        <v>240</v>
      </c>
      <c r="BB37" s="9">
        <v>156.67</v>
      </c>
      <c r="BC37" s="8"/>
      <c r="BD37" s="8"/>
      <c r="BE37" s="24">
        <f t="shared" si="0"/>
        <v>240</v>
      </c>
      <c r="BF37" s="24">
        <f t="shared" ref="BF37:BH37" si="82">AH37</f>
        <v>240</v>
      </c>
      <c r="BG37" s="24">
        <f t="shared" si="82"/>
        <v>0</v>
      </c>
      <c r="BH37" s="24">
        <f t="shared" si="82"/>
        <v>240</v>
      </c>
      <c r="BI37" s="2">
        <f t="shared" si="5"/>
        <v>0</v>
      </c>
      <c r="BJ37" s="2">
        <f t="shared" si="6"/>
        <v>0</v>
      </c>
      <c r="BK37" s="2">
        <f t="shared" si="7"/>
        <v>0</v>
      </c>
      <c r="BL37" s="2">
        <f t="shared" si="8"/>
        <v>0</v>
      </c>
      <c r="BM37" s="23">
        <f t="shared" si="2"/>
        <v>156.67</v>
      </c>
      <c r="BN37" s="23">
        <f t="shared" ref="BN37:BP37" si="83">AE37</f>
        <v>156.67</v>
      </c>
      <c r="BO37" s="23">
        <f t="shared" si="83"/>
        <v>0</v>
      </c>
      <c r="BP37" s="23">
        <f t="shared" si="83"/>
        <v>156.67</v>
      </c>
      <c r="BQ37" s="2">
        <f t="shared" si="10"/>
        <v>0</v>
      </c>
      <c r="BR37" s="2">
        <f t="shared" si="11"/>
        <v>0</v>
      </c>
      <c r="BS37" s="2">
        <f t="shared" si="12"/>
        <v>0</v>
      </c>
      <c r="BT37" s="2">
        <f t="shared" si="13"/>
        <v>0</v>
      </c>
    </row>
    <row r="38" s="2" customFormat="1" spans="1:72">
      <c r="A38" s="8">
        <v>27024.13</v>
      </c>
      <c r="B38" s="8">
        <v>-9140</v>
      </c>
      <c r="C38" s="8">
        <v>23260.3</v>
      </c>
      <c r="D38" s="8">
        <v>14464.56</v>
      </c>
      <c r="E38" s="8">
        <v>89.32</v>
      </c>
      <c r="F38" s="9">
        <v>-7200</v>
      </c>
      <c r="G38" s="8">
        <v>0</v>
      </c>
      <c r="H38" s="8">
        <v>243.73</v>
      </c>
      <c r="I38" s="8">
        <v>0</v>
      </c>
      <c r="J38" s="8">
        <v>261.04</v>
      </c>
      <c r="K38" s="8">
        <v>342.27</v>
      </c>
      <c r="L38" s="8">
        <v>0</v>
      </c>
      <c r="M38" s="8">
        <v>751.92</v>
      </c>
      <c r="N38" s="8">
        <v>753.98</v>
      </c>
      <c r="O38" s="8">
        <v>277.3</v>
      </c>
      <c r="P38" s="8">
        <v>288.1</v>
      </c>
      <c r="Q38" s="8">
        <v>0</v>
      </c>
      <c r="R38" s="8">
        <v>192.14</v>
      </c>
      <c r="S38" s="8">
        <v>27393.79</v>
      </c>
      <c r="T38" s="8">
        <v>9286.246</v>
      </c>
      <c r="U38" s="8">
        <v>2652.536</v>
      </c>
      <c r="V38" s="8">
        <v>11341.542</v>
      </c>
      <c r="W38" s="8">
        <v>13994.078</v>
      </c>
      <c r="X38" s="8">
        <v>556.582</v>
      </c>
      <c r="Y38" s="8">
        <v>50.022</v>
      </c>
      <c r="Z38" s="8">
        <v>13113.152</v>
      </c>
      <c r="AA38" s="8">
        <v>2201.801</v>
      </c>
      <c r="AB38" s="8">
        <v>1588.05</v>
      </c>
      <c r="AC38" s="8" t="s">
        <v>103</v>
      </c>
      <c r="AD38" s="9">
        <v>-4836.6733</v>
      </c>
      <c r="AE38" s="8">
        <v>76.67</v>
      </c>
      <c r="AF38" s="8">
        <v>162.96</v>
      </c>
      <c r="AG38" s="8">
        <v>239.63</v>
      </c>
      <c r="AH38" s="8">
        <v>248</v>
      </c>
      <c r="AI38" s="8">
        <v>0</v>
      </c>
      <c r="AJ38" s="8">
        <v>248</v>
      </c>
      <c r="AK38" s="8">
        <v>5996</v>
      </c>
      <c r="AL38" s="8">
        <v>27704.9</v>
      </c>
      <c r="AM38" s="8">
        <v>33700.9</v>
      </c>
      <c r="AN38" s="8">
        <v>14822.42</v>
      </c>
      <c r="AO38" s="8">
        <v>3557.8</v>
      </c>
      <c r="AP38" s="8">
        <v>11264.62</v>
      </c>
      <c r="AQ38" s="8">
        <v>89.32</v>
      </c>
      <c r="AR38" s="8">
        <v>248</v>
      </c>
      <c r="AS38" s="8"/>
      <c r="AT38" s="8"/>
      <c r="AU38" s="8">
        <v>281</v>
      </c>
      <c r="AV38" s="16">
        <v>275</v>
      </c>
      <c r="AW38" s="9">
        <v>248</v>
      </c>
      <c r="AX38" s="9">
        <v>239.63</v>
      </c>
      <c r="AY38" s="9">
        <v>291</v>
      </c>
      <c r="AZ38" s="20">
        <v>305</v>
      </c>
      <c r="BA38" s="9">
        <v>248</v>
      </c>
      <c r="BB38" s="9">
        <v>239.63</v>
      </c>
      <c r="BC38" s="8"/>
      <c r="BD38" s="8"/>
      <c r="BE38" s="24">
        <f t="shared" si="0"/>
        <v>248</v>
      </c>
      <c r="BF38" s="24">
        <f t="shared" ref="BF38:BH38" si="84">AH38</f>
        <v>248</v>
      </c>
      <c r="BG38" s="24">
        <f t="shared" si="84"/>
        <v>0</v>
      </c>
      <c r="BH38" s="24">
        <f t="shared" si="84"/>
        <v>248</v>
      </c>
      <c r="BI38" s="2">
        <f t="shared" si="5"/>
        <v>0</v>
      </c>
      <c r="BJ38" s="2">
        <f t="shared" si="6"/>
        <v>0</v>
      </c>
      <c r="BK38" s="2">
        <f t="shared" si="7"/>
        <v>0</v>
      </c>
      <c r="BL38" s="2">
        <f t="shared" si="8"/>
        <v>0</v>
      </c>
      <c r="BM38" s="23">
        <f t="shared" si="2"/>
        <v>239.63</v>
      </c>
      <c r="BN38" s="23">
        <f t="shared" ref="BN38:BP38" si="85">AE38</f>
        <v>76.67</v>
      </c>
      <c r="BO38" s="23">
        <f t="shared" si="85"/>
        <v>162.96</v>
      </c>
      <c r="BP38" s="23">
        <f t="shared" si="85"/>
        <v>239.63</v>
      </c>
      <c r="BQ38" s="2">
        <f t="shared" si="10"/>
        <v>0</v>
      </c>
      <c r="BR38" s="2">
        <f t="shared" si="11"/>
        <v>1</v>
      </c>
      <c r="BS38" s="2">
        <f t="shared" si="12"/>
        <v>1</v>
      </c>
      <c r="BT38" s="2">
        <f t="shared" si="13"/>
        <v>162.96</v>
      </c>
    </row>
    <row r="39" s="2" customFormat="1" spans="1:72">
      <c r="A39" s="8">
        <v>26659.9</v>
      </c>
      <c r="B39" s="8">
        <v>-9284</v>
      </c>
      <c r="C39" s="8">
        <v>21676.04</v>
      </c>
      <c r="D39" s="8">
        <v>15338.96</v>
      </c>
      <c r="E39" s="8">
        <v>79.75</v>
      </c>
      <c r="F39" s="9">
        <v>-7200</v>
      </c>
      <c r="G39" s="8">
        <v>0</v>
      </c>
      <c r="H39" s="8">
        <v>190.77</v>
      </c>
      <c r="I39" s="8">
        <v>0</v>
      </c>
      <c r="J39" s="8">
        <v>219.97</v>
      </c>
      <c r="K39" s="8">
        <v>325.06</v>
      </c>
      <c r="L39" s="8">
        <v>0</v>
      </c>
      <c r="M39" s="8">
        <v>735.48</v>
      </c>
      <c r="N39" s="8">
        <v>735.89</v>
      </c>
      <c r="O39" s="8">
        <v>276.7</v>
      </c>
      <c r="P39" s="8">
        <v>292.4</v>
      </c>
      <c r="Q39" s="8">
        <v>0</v>
      </c>
      <c r="R39" s="8">
        <v>190.77</v>
      </c>
      <c r="S39" s="8">
        <v>26918.771</v>
      </c>
      <c r="T39" s="8">
        <v>9031.021</v>
      </c>
      <c r="U39" s="8">
        <v>2370.061</v>
      </c>
      <c r="V39" s="8">
        <v>13034.376</v>
      </c>
      <c r="W39" s="8">
        <v>15404.437</v>
      </c>
      <c r="X39" s="8">
        <v>245.465</v>
      </c>
      <c r="Y39" s="8">
        <v>50.016</v>
      </c>
      <c r="Z39" s="8">
        <v>14787.992</v>
      </c>
      <c r="AA39" s="8">
        <v>970.094</v>
      </c>
      <c r="AB39" s="8">
        <v>1581.83</v>
      </c>
      <c r="AC39" s="8" t="s">
        <v>103</v>
      </c>
      <c r="AD39" s="9">
        <v>-4885.9795</v>
      </c>
      <c r="AE39" s="8">
        <v>66.67</v>
      </c>
      <c r="AF39" s="8">
        <v>170.37</v>
      </c>
      <c r="AG39" s="8">
        <v>237.04</v>
      </c>
      <c r="AH39" s="8">
        <v>227</v>
      </c>
      <c r="AI39" s="8">
        <v>0</v>
      </c>
      <c r="AJ39" s="8">
        <v>227</v>
      </c>
      <c r="AK39" s="8">
        <v>5906</v>
      </c>
      <c r="AL39" s="8">
        <v>27279.9</v>
      </c>
      <c r="AM39" s="8">
        <v>33185.9</v>
      </c>
      <c r="AN39" s="8">
        <v>16182.32</v>
      </c>
      <c r="AO39" s="8">
        <v>3352.35</v>
      </c>
      <c r="AP39" s="8">
        <v>12829.97</v>
      </c>
      <c r="AQ39" s="8">
        <v>79.75</v>
      </c>
      <c r="AR39" s="8">
        <v>227</v>
      </c>
      <c r="AS39" s="8"/>
      <c r="AT39" s="8"/>
      <c r="AU39" s="8">
        <v>281</v>
      </c>
      <c r="AV39" s="16">
        <v>275</v>
      </c>
      <c r="AW39" s="9">
        <v>227</v>
      </c>
      <c r="AX39" s="9">
        <v>237.04</v>
      </c>
      <c r="AY39" s="9">
        <v>291</v>
      </c>
      <c r="AZ39" s="20">
        <v>305</v>
      </c>
      <c r="BA39" s="9">
        <v>227</v>
      </c>
      <c r="BB39" s="9">
        <v>237.04</v>
      </c>
      <c r="BC39" s="8"/>
      <c r="BD39" s="8"/>
      <c r="BE39" s="24">
        <f t="shared" si="0"/>
        <v>227</v>
      </c>
      <c r="BF39" s="24">
        <f t="shared" ref="BF39:BH39" si="86">AH39</f>
        <v>227</v>
      </c>
      <c r="BG39" s="24">
        <f t="shared" si="86"/>
        <v>0</v>
      </c>
      <c r="BH39" s="24">
        <f t="shared" si="86"/>
        <v>227</v>
      </c>
      <c r="BI39" s="2">
        <f t="shared" si="5"/>
        <v>0</v>
      </c>
      <c r="BJ39" s="2">
        <f t="shared" si="6"/>
        <v>0</v>
      </c>
      <c r="BK39" s="2">
        <f t="shared" si="7"/>
        <v>0</v>
      </c>
      <c r="BL39" s="2">
        <f t="shared" si="8"/>
        <v>0</v>
      </c>
      <c r="BM39" s="23">
        <f t="shared" si="2"/>
        <v>237.04</v>
      </c>
      <c r="BN39" s="23">
        <f t="shared" ref="BN39:BP39" si="87">AE39</f>
        <v>66.67</v>
      </c>
      <c r="BO39" s="23">
        <f t="shared" si="87"/>
        <v>170.37</v>
      </c>
      <c r="BP39" s="23">
        <f t="shared" si="87"/>
        <v>237.04</v>
      </c>
      <c r="BQ39" s="2">
        <f t="shared" si="10"/>
        <v>0</v>
      </c>
      <c r="BR39" s="2">
        <f t="shared" si="11"/>
        <v>1</v>
      </c>
      <c r="BS39" s="2">
        <f t="shared" si="12"/>
        <v>1</v>
      </c>
      <c r="BT39" s="2">
        <f t="shared" si="13"/>
        <v>170.37</v>
      </c>
    </row>
    <row r="40" s="2" customFormat="1" spans="1:72">
      <c r="A40" s="8">
        <v>26161.8</v>
      </c>
      <c r="B40" s="8">
        <v>-9442</v>
      </c>
      <c r="C40" s="8">
        <v>21173.59</v>
      </c>
      <c r="D40" s="8">
        <v>14313.11</v>
      </c>
      <c r="E40" s="8">
        <v>19.46</v>
      </c>
      <c r="F40" s="9">
        <v>-7200</v>
      </c>
      <c r="G40" s="8">
        <v>0</v>
      </c>
      <c r="H40" s="8">
        <v>189.89</v>
      </c>
      <c r="I40" s="8">
        <v>0</v>
      </c>
      <c r="J40" s="8">
        <v>219.7</v>
      </c>
      <c r="K40" s="8">
        <v>325.06</v>
      </c>
      <c r="L40" s="8">
        <v>0</v>
      </c>
      <c r="M40" s="8">
        <v>735.48</v>
      </c>
      <c r="N40" s="8">
        <v>735.89</v>
      </c>
      <c r="O40" s="8">
        <v>278</v>
      </c>
      <c r="P40" s="8">
        <v>291.9</v>
      </c>
      <c r="Q40" s="8">
        <v>0</v>
      </c>
      <c r="R40" s="8">
        <v>190.03</v>
      </c>
      <c r="S40" s="8">
        <v>26228.383</v>
      </c>
      <c r="T40" s="8">
        <v>9754.75</v>
      </c>
      <c r="U40" s="8">
        <v>2154.294</v>
      </c>
      <c r="V40" s="8">
        <v>14659.395</v>
      </c>
      <c r="W40" s="8">
        <v>16813.689</v>
      </c>
      <c r="X40" s="8">
        <v>-65.161</v>
      </c>
      <c r="Y40" s="8">
        <v>49.989</v>
      </c>
      <c r="Z40" s="8">
        <v>15580.984</v>
      </c>
      <c r="AA40" s="8">
        <v>601.209</v>
      </c>
      <c r="AB40" s="8">
        <v>1575.94</v>
      </c>
      <c r="AC40" s="8" t="s">
        <v>103</v>
      </c>
      <c r="AD40" s="9">
        <v>-4885.6997</v>
      </c>
      <c r="AE40" s="8">
        <v>0</v>
      </c>
      <c r="AF40" s="8">
        <v>244.45</v>
      </c>
      <c r="AG40" s="8">
        <v>244.45</v>
      </c>
      <c r="AH40" s="8">
        <v>230</v>
      </c>
      <c r="AI40" s="8">
        <v>0</v>
      </c>
      <c r="AJ40" s="8">
        <v>230</v>
      </c>
      <c r="AK40" s="8">
        <v>5816</v>
      </c>
      <c r="AL40" s="8">
        <v>26676.2</v>
      </c>
      <c r="AM40" s="8">
        <v>32492.2</v>
      </c>
      <c r="AN40" s="8">
        <v>17538.12</v>
      </c>
      <c r="AO40" s="8">
        <v>3164.86</v>
      </c>
      <c r="AP40" s="8">
        <v>14373.26</v>
      </c>
      <c r="AQ40" s="8">
        <v>19.46</v>
      </c>
      <c r="AR40" s="8">
        <v>230</v>
      </c>
      <c r="AS40" s="8"/>
      <c r="AT40" s="8"/>
      <c r="AU40" s="8">
        <v>281</v>
      </c>
      <c r="AV40" s="16">
        <v>275</v>
      </c>
      <c r="AW40" s="9">
        <v>230</v>
      </c>
      <c r="AX40" s="9">
        <v>244.45</v>
      </c>
      <c r="AY40" s="9">
        <v>291</v>
      </c>
      <c r="AZ40" s="20">
        <v>305</v>
      </c>
      <c r="BA40" s="9">
        <v>230</v>
      </c>
      <c r="BB40" s="9">
        <v>244.45</v>
      </c>
      <c r="BC40" s="8"/>
      <c r="BD40" s="8"/>
      <c r="BE40" s="24">
        <f t="shared" si="0"/>
        <v>230</v>
      </c>
      <c r="BF40" s="24">
        <f t="shared" ref="BF40:BH40" si="88">AH40</f>
        <v>230</v>
      </c>
      <c r="BG40" s="24">
        <f t="shared" si="88"/>
        <v>0</v>
      </c>
      <c r="BH40" s="24">
        <f t="shared" si="88"/>
        <v>230</v>
      </c>
      <c r="BI40" s="2">
        <f t="shared" si="5"/>
        <v>0</v>
      </c>
      <c r="BJ40" s="2">
        <f t="shared" si="6"/>
        <v>0</v>
      </c>
      <c r="BK40" s="2">
        <f t="shared" si="7"/>
        <v>0</v>
      </c>
      <c r="BL40" s="2">
        <f t="shared" si="8"/>
        <v>0</v>
      </c>
      <c r="BM40" s="23">
        <f t="shared" si="2"/>
        <v>244.45</v>
      </c>
      <c r="BN40" s="23">
        <f t="shared" ref="BN40:BP40" si="89">AE40</f>
        <v>0</v>
      </c>
      <c r="BO40" s="23">
        <f t="shared" si="89"/>
        <v>244.45</v>
      </c>
      <c r="BP40" s="23">
        <f t="shared" si="89"/>
        <v>244.45</v>
      </c>
      <c r="BQ40" s="2">
        <f t="shared" si="10"/>
        <v>0</v>
      </c>
      <c r="BR40" s="2">
        <f t="shared" si="11"/>
        <v>1</v>
      </c>
      <c r="BS40" s="2">
        <f t="shared" si="12"/>
        <v>1</v>
      </c>
      <c r="BT40" s="2">
        <f t="shared" si="13"/>
        <v>244.45</v>
      </c>
    </row>
    <row r="41" s="2" customFormat="1" spans="1:72">
      <c r="A41" s="8">
        <v>25850.37</v>
      </c>
      <c r="B41" s="8">
        <v>-9102</v>
      </c>
      <c r="C41" s="8">
        <v>20918.33</v>
      </c>
      <c r="D41" s="8">
        <v>13218.62</v>
      </c>
      <c r="E41" s="8">
        <v>20.66</v>
      </c>
      <c r="F41" s="9">
        <v>-7200</v>
      </c>
      <c r="G41" s="8">
        <v>0</v>
      </c>
      <c r="H41" s="8">
        <v>189.89</v>
      </c>
      <c r="I41" s="8">
        <v>0</v>
      </c>
      <c r="J41" s="8">
        <v>220.78</v>
      </c>
      <c r="K41" s="8">
        <v>325.99</v>
      </c>
      <c r="L41" s="8">
        <v>0</v>
      </c>
      <c r="M41" s="8">
        <v>734.25</v>
      </c>
      <c r="N41" s="8">
        <v>733.42</v>
      </c>
      <c r="O41" s="8">
        <v>277.3</v>
      </c>
      <c r="P41" s="8">
        <v>291.2</v>
      </c>
      <c r="Q41" s="8">
        <v>0</v>
      </c>
      <c r="R41" s="8">
        <v>190.5</v>
      </c>
      <c r="S41" s="8">
        <v>25696.473</v>
      </c>
      <c r="T41" s="8">
        <v>9392.544</v>
      </c>
      <c r="U41" s="8">
        <v>2000.69</v>
      </c>
      <c r="V41" s="8">
        <v>15790.063</v>
      </c>
      <c r="W41" s="8">
        <v>17790.753</v>
      </c>
      <c r="X41" s="8">
        <v>-884.617</v>
      </c>
      <c r="Y41" s="8">
        <v>49.965</v>
      </c>
      <c r="Z41" s="8">
        <v>16069.066</v>
      </c>
      <c r="AA41" s="8">
        <v>924.369</v>
      </c>
      <c r="AB41" s="8">
        <v>1581.96</v>
      </c>
      <c r="AC41" s="8" t="s">
        <v>103</v>
      </c>
      <c r="AD41" s="9">
        <v>-4890.742</v>
      </c>
      <c r="AE41" s="8">
        <v>0</v>
      </c>
      <c r="AF41" s="8">
        <v>244.45</v>
      </c>
      <c r="AG41" s="8">
        <v>244.45</v>
      </c>
      <c r="AH41" s="8">
        <v>120</v>
      </c>
      <c r="AI41" s="8">
        <v>100</v>
      </c>
      <c r="AJ41" s="8">
        <v>220</v>
      </c>
      <c r="AK41" s="8">
        <v>6064</v>
      </c>
      <c r="AL41" s="8">
        <v>25871.4</v>
      </c>
      <c r="AM41" s="8">
        <v>31935.4</v>
      </c>
      <c r="AN41" s="8">
        <v>18808</v>
      </c>
      <c r="AO41" s="8">
        <v>2978.07</v>
      </c>
      <c r="AP41" s="8">
        <v>15829.93</v>
      </c>
      <c r="AQ41" s="8">
        <v>20.66</v>
      </c>
      <c r="AR41" s="8">
        <v>126.94</v>
      </c>
      <c r="AS41" s="8"/>
      <c r="AT41" s="8"/>
      <c r="AU41" s="8">
        <v>281</v>
      </c>
      <c r="AV41" s="16">
        <v>275</v>
      </c>
      <c r="AW41" s="9">
        <v>220</v>
      </c>
      <c r="AX41" s="9">
        <v>244.45</v>
      </c>
      <c r="AY41" s="9">
        <v>291</v>
      </c>
      <c r="AZ41" s="20">
        <v>305</v>
      </c>
      <c r="BA41" s="9">
        <v>220</v>
      </c>
      <c r="BB41" s="9">
        <v>244.45</v>
      </c>
      <c r="BC41" s="8"/>
      <c r="BD41" s="8"/>
      <c r="BE41" s="24">
        <f t="shared" si="0"/>
        <v>220</v>
      </c>
      <c r="BF41" s="24">
        <f t="shared" ref="BF41:BH41" si="90">AH41</f>
        <v>120</v>
      </c>
      <c r="BG41" s="24">
        <f t="shared" si="90"/>
        <v>100</v>
      </c>
      <c r="BH41" s="24">
        <f t="shared" si="90"/>
        <v>220</v>
      </c>
      <c r="BI41" s="2">
        <f t="shared" si="5"/>
        <v>0</v>
      </c>
      <c r="BJ41" s="2">
        <f t="shared" si="6"/>
        <v>0</v>
      </c>
      <c r="BK41" s="2">
        <f t="shared" si="7"/>
        <v>0</v>
      </c>
      <c r="BL41" s="2">
        <f t="shared" si="8"/>
        <v>0</v>
      </c>
      <c r="BM41" s="23">
        <f t="shared" si="2"/>
        <v>244.45</v>
      </c>
      <c r="BN41" s="23">
        <f t="shared" ref="BN41:BP41" si="91">AE41</f>
        <v>0</v>
      </c>
      <c r="BO41" s="23">
        <f t="shared" si="91"/>
        <v>244.45</v>
      </c>
      <c r="BP41" s="23">
        <f t="shared" si="91"/>
        <v>244.45</v>
      </c>
      <c r="BQ41" s="2">
        <f t="shared" si="10"/>
        <v>0</v>
      </c>
      <c r="BR41" s="2">
        <f t="shared" si="11"/>
        <v>1</v>
      </c>
      <c r="BS41" s="2">
        <f t="shared" si="12"/>
        <v>1</v>
      </c>
      <c r="BT41" s="2">
        <f t="shared" si="13"/>
        <v>244.45</v>
      </c>
    </row>
    <row r="42" s="2" customFormat="1" spans="1:72">
      <c r="A42" s="8">
        <v>25440.59</v>
      </c>
      <c r="B42" s="8">
        <v>-9241</v>
      </c>
      <c r="C42" s="8">
        <v>20546.77</v>
      </c>
      <c r="D42" s="8">
        <v>14141.73</v>
      </c>
      <c r="E42" s="8">
        <v>21.01</v>
      </c>
      <c r="F42" s="9">
        <v>-7200</v>
      </c>
      <c r="G42" s="8">
        <v>0</v>
      </c>
      <c r="H42" s="8">
        <v>189.89</v>
      </c>
      <c r="I42" s="8">
        <v>0</v>
      </c>
      <c r="J42" s="8">
        <v>220.93</v>
      </c>
      <c r="K42" s="8">
        <v>325.52</v>
      </c>
      <c r="L42" s="8">
        <v>0</v>
      </c>
      <c r="M42" s="8">
        <v>734.25</v>
      </c>
      <c r="N42" s="8">
        <v>734.66</v>
      </c>
      <c r="O42" s="8">
        <v>281.5</v>
      </c>
      <c r="P42" s="8">
        <v>294.9</v>
      </c>
      <c r="Q42" s="8">
        <v>0</v>
      </c>
      <c r="R42" s="8">
        <v>190.56</v>
      </c>
      <c r="S42" s="8">
        <v>25371.38</v>
      </c>
      <c r="T42" s="8">
        <v>9481.936</v>
      </c>
      <c r="U42" s="8">
        <v>1599.263</v>
      </c>
      <c r="V42" s="8">
        <v>16051.637</v>
      </c>
      <c r="W42" s="8">
        <v>17650.9</v>
      </c>
      <c r="X42" s="8">
        <v>-879.385</v>
      </c>
      <c r="Y42" s="8">
        <v>49.966</v>
      </c>
      <c r="Z42" s="8">
        <v>16577.34</v>
      </c>
      <c r="AA42" s="8">
        <v>680.816</v>
      </c>
      <c r="AB42" s="8">
        <v>1367.96</v>
      </c>
      <c r="AC42" s="8" t="s">
        <v>103</v>
      </c>
      <c r="AD42" s="9">
        <v>-4881.3574</v>
      </c>
      <c r="AE42" s="8">
        <v>0</v>
      </c>
      <c r="AF42" s="8">
        <v>244.45</v>
      </c>
      <c r="AG42" s="8">
        <v>244.45</v>
      </c>
      <c r="AH42" s="8">
        <v>0</v>
      </c>
      <c r="AI42" s="8">
        <v>244.45</v>
      </c>
      <c r="AJ42" s="8">
        <v>244.45</v>
      </c>
      <c r="AK42" s="8">
        <v>5973</v>
      </c>
      <c r="AL42" s="8">
        <v>25106.7</v>
      </c>
      <c r="AM42" s="8">
        <v>31079.7</v>
      </c>
      <c r="AN42" s="8">
        <v>20108.07</v>
      </c>
      <c r="AO42" s="8">
        <v>2922.95</v>
      </c>
      <c r="AP42" s="8">
        <v>17185.12</v>
      </c>
      <c r="AQ42" s="8">
        <v>21.01</v>
      </c>
      <c r="AR42" s="8">
        <v>17.04</v>
      </c>
      <c r="AS42" s="8"/>
      <c r="AT42" s="8"/>
      <c r="AU42" s="8">
        <v>281</v>
      </c>
      <c r="AV42" s="16">
        <v>275</v>
      </c>
      <c r="AW42" s="9">
        <v>244.45</v>
      </c>
      <c r="AX42" s="9">
        <v>244.45</v>
      </c>
      <c r="AY42" s="9">
        <v>291</v>
      </c>
      <c r="AZ42" s="20">
        <v>305</v>
      </c>
      <c r="BA42" s="9">
        <v>244.45</v>
      </c>
      <c r="BB42" s="9">
        <v>244.45</v>
      </c>
      <c r="BC42" s="8"/>
      <c r="BD42" s="8"/>
      <c r="BE42" s="24">
        <f t="shared" si="0"/>
        <v>244.45</v>
      </c>
      <c r="BF42" s="24">
        <f t="shared" ref="BF42:BH42" si="92">AH42</f>
        <v>0</v>
      </c>
      <c r="BG42" s="24">
        <f t="shared" si="92"/>
        <v>244.45</v>
      </c>
      <c r="BH42" s="24">
        <f t="shared" si="92"/>
        <v>244.45</v>
      </c>
      <c r="BI42" s="2">
        <f t="shared" si="5"/>
        <v>0</v>
      </c>
      <c r="BJ42" s="2">
        <f t="shared" si="6"/>
        <v>1</v>
      </c>
      <c r="BK42" s="2">
        <f t="shared" si="7"/>
        <v>1</v>
      </c>
      <c r="BL42" s="2">
        <f t="shared" si="8"/>
        <v>244.45</v>
      </c>
      <c r="BM42" s="23">
        <f t="shared" si="2"/>
        <v>244.45</v>
      </c>
      <c r="BN42" s="23">
        <f t="shared" ref="BN42:BP42" si="93">AE42</f>
        <v>0</v>
      </c>
      <c r="BO42" s="23">
        <f t="shared" si="93"/>
        <v>244.45</v>
      </c>
      <c r="BP42" s="23">
        <f t="shared" si="93"/>
        <v>244.45</v>
      </c>
      <c r="BQ42" s="2">
        <f t="shared" si="10"/>
        <v>0</v>
      </c>
      <c r="BR42" s="2">
        <f t="shared" si="11"/>
        <v>1</v>
      </c>
      <c r="BS42" s="2">
        <f t="shared" si="12"/>
        <v>1</v>
      </c>
      <c r="BT42" s="2">
        <f t="shared" si="13"/>
        <v>244.45</v>
      </c>
    </row>
    <row r="43" s="2" customFormat="1" spans="1:72">
      <c r="A43" s="8">
        <v>24867.84</v>
      </c>
      <c r="B43" s="8">
        <v>-9100</v>
      </c>
      <c r="C43" s="8">
        <v>20504.26</v>
      </c>
      <c r="D43" s="8">
        <v>13462.79</v>
      </c>
      <c r="E43" s="8">
        <v>21.39</v>
      </c>
      <c r="F43" s="9">
        <v>-7200</v>
      </c>
      <c r="G43" s="8">
        <v>0</v>
      </c>
      <c r="H43" s="8">
        <v>189.05</v>
      </c>
      <c r="I43" s="8">
        <v>0</v>
      </c>
      <c r="J43" s="8">
        <v>220.11</v>
      </c>
      <c r="K43" s="8">
        <v>324.83</v>
      </c>
      <c r="L43" s="8">
        <v>0</v>
      </c>
      <c r="M43" s="8">
        <v>735.07</v>
      </c>
      <c r="N43" s="8">
        <v>734.25</v>
      </c>
      <c r="O43" s="8">
        <v>278.3</v>
      </c>
      <c r="P43" s="8">
        <v>291.6</v>
      </c>
      <c r="Q43" s="8">
        <v>0</v>
      </c>
      <c r="R43" s="8">
        <v>190.5</v>
      </c>
      <c r="S43" s="8">
        <v>25123.248</v>
      </c>
      <c r="T43" s="8">
        <v>9185.381</v>
      </c>
      <c r="U43" s="8">
        <v>640.555</v>
      </c>
      <c r="V43" s="8">
        <v>16981.379</v>
      </c>
      <c r="W43" s="8">
        <v>17621.934</v>
      </c>
      <c r="X43" s="8">
        <v>-883.282</v>
      </c>
      <c r="Y43" s="8">
        <v>50.005</v>
      </c>
      <c r="Z43" s="8">
        <v>16783.488</v>
      </c>
      <c r="AA43" s="8">
        <v>557.559</v>
      </c>
      <c r="AB43" s="8">
        <v>1374.4</v>
      </c>
      <c r="AC43" s="8" t="s">
        <v>103</v>
      </c>
      <c r="AD43" s="9">
        <v>-4891.443</v>
      </c>
      <c r="AE43" s="8">
        <v>0</v>
      </c>
      <c r="AF43" s="8">
        <v>244.45</v>
      </c>
      <c r="AG43" s="8">
        <v>244.45</v>
      </c>
      <c r="AH43" s="8">
        <v>0</v>
      </c>
      <c r="AI43" s="8">
        <v>244.45</v>
      </c>
      <c r="AJ43" s="8">
        <v>244.45</v>
      </c>
      <c r="AK43" s="8">
        <v>5708</v>
      </c>
      <c r="AL43" s="8">
        <v>24503.1</v>
      </c>
      <c r="AM43" s="8">
        <v>30211.1</v>
      </c>
      <c r="AN43" s="8">
        <v>21344.08</v>
      </c>
      <c r="AO43" s="8">
        <v>2901.99</v>
      </c>
      <c r="AP43" s="8">
        <v>18442.09</v>
      </c>
      <c r="AQ43" s="8">
        <v>21.39</v>
      </c>
      <c r="AR43" s="8">
        <v>17.22</v>
      </c>
      <c r="AS43" s="8"/>
      <c r="AT43" s="8"/>
      <c r="AU43" s="8">
        <v>281</v>
      </c>
      <c r="AV43" s="16">
        <v>275</v>
      </c>
      <c r="AW43" s="9">
        <v>244.45</v>
      </c>
      <c r="AX43" s="9">
        <v>244.45</v>
      </c>
      <c r="AY43" s="9">
        <v>291</v>
      </c>
      <c r="AZ43" s="20">
        <v>305</v>
      </c>
      <c r="BA43" s="9">
        <v>244.45</v>
      </c>
      <c r="BB43" s="9">
        <v>244.45</v>
      </c>
      <c r="BC43" s="8"/>
      <c r="BD43" s="8"/>
      <c r="BE43" s="24">
        <f t="shared" si="0"/>
        <v>244.45</v>
      </c>
      <c r="BF43" s="24">
        <f t="shared" ref="BF43:BH43" si="94">AH43</f>
        <v>0</v>
      </c>
      <c r="BG43" s="24">
        <f t="shared" si="94"/>
        <v>244.45</v>
      </c>
      <c r="BH43" s="24">
        <f t="shared" si="94"/>
        <v>244.45</v>
      </c>
      <c r="BI43" s="2">
        <f t="shared" si="5"/>
        <v>0</v>
      </c>
      <c r="BJ43" s="2">
        <f t="shared" si="6"/>
        <v>1</v>
      </c>
      <c r="BK43" s="2">
        <f t="shared" si="7"/>
        <v>1</v>
      </c>
      <c r="BL43" s="2">
        <f t="shared" si="8"/>
        <v>244.45</v>
      </c>
      <c r="BM43" s="23">
        <f t="shared" si="2"/>
        <v>244.45</v>
      </c>
      <c r="BN43" s="23">
        <f t="shared" ref="BN43:BP43" si="95">AE43</f>
        <v>0</v>
      </c>
      <c r="BO43" s="23">
        <f t="shared" si="95"/>
        <v>244.45</v>
      </c>
      <c r="BP43" s="23">
        <f t="shared" si="95"/>
        <v>244.45</v>
      </c>
      <c r="BQ43" s="2">
        <f t="shared" si="10"/>
        <v>0</v>
      </c>
      <c r="BR43" s="2">
        <f t="shared" si="11"/>
        <v>1</v>
      </c>
      <c r="BS43" s="2">
        <f t="shared" si="12"/>
        <v>1</v>
      </c>
      <c r="BT43" s="2">
        <f t="shared" si="13"/>
        <v>244.45</v>
      </c>
    </row>
    <row r="44" s="2" customFormat="1" spans="1:72">
      <c r="A44" s="8">
        <v>24418.01</v>
      </c>
      <c r="B44" s="8">
        <v>-9066</v>
      </c>
      <c r="C44" s="8">
        <v>20505</v>
      </c>
      <c r="D44" s="8">
        <v>12981.06</v>
      </c>
      <c r="E44" s="8">
        <v>21.76</v>
      </c>
      <c r="F44" s="9">
        <v>-7200</v>
      </c>
      <c r="G44" s="8">
        <v>0</v>
      </c>
      <c r="H44" s="8">
        <v>190.77</v>
      </c>
      <c r="I44" s="8">
        <v>0</v>
      </c>
      <c r="J44" s="8">
        <v>219.84</v>
      </c>
      <c r="K44" s="8">
        <v>325.52</v>
      </c>
      <c r="L44" s="8">
        <v>0</v>
      </c>
      <c r="M44" s="8">
        <v>735.48</v>
      </c>
      <c r="N44" s="8">
        <v>733.42</v>
      </c>
      <c r="O44" s="8">
        <v>278.2</v>
      </c>
      <c r="P44" s="8">
        <v>291.6</v>
      </c>
      <c r="Q44" s="8">
        <v>0</v>
      </c>
      <c r="R44" s="8">
        <v>190.19</v>
      </c>
      <c r="S44" s="8">
        <v>24360.379</v>
      </c>
      <c r="T44" s="8">
        <v>9509.647</v>
      </c>
      <c r="U44" s="8">
        <v>671.301</v>
      </c>
      <c r="V44" s="8">
        <v>16324.514</v>
      </c>
      <c r="W44" s="8">
        <v>16995.815</v>
      </c>
      <c r="X44" s="8">
        <v>-872.992</v>
      </c>
      <c r="Y44" s="8">
        <v>49.968</v>
      </c>
      <c r="Z44" s="8">
        <v>16713.994</v>
      </c>
      <c r="AA44" s="8">
        <v>657.387</v>
      </c>
      <c r="AB44" s="8">
        <v>1375.26</v>
      </c>
      <c r="AC44" s="8" t="s">
        <v>103</v>
      </c>
      <c r="AD44" s="9">
        <v>-4886.4</v>
      </c>
      <c r="AE44" s="8">
        <v>0</v>
      </c>
      <c r="AF44" s="8">
        <v>244.45</v>
      </c>
      <c r="AG44" s="8">
        <v>244.45</v>
      </c>
      <c r="AH44" s="8">
        <v>0</v>
      </c>
      <c r="AI44" s="8">
        <v>244.45</v>
      </c>
      <c r="AJ44" s="8">
        <v>244.45</v>
      </c>
      <c r="AK44" s="8">
        <v>5623</v>
      </c>
      <c r="AL44" s="8">
        <v>23939.7</v>
      </c>
      <c r="AM44" s="8">
        <v>29562.7</v>
      </c>
      <c r="AN44" s="8">
        <v>22502.47</v>
      </c>
      <c r="AO44" s="8">
        <v>2906.01</v>
      </c>
      <c r="AP44" s="8">
        <v>19596.46</v>
      </c>
      <c r="AQ44" s="8">
        <v>21.76</v>
      </c>
      <c r="AR44" s="8">
        <v>17.59</v>
      </c>
      <c r="AS44" s="8"/>
      <c r="AT44" s="8"/>
      <c r="AU44" s="8">
        <v>281</v>
      </c>
      <c r="AV44" s="16">
        <v>275</v>
      </c>
      <c r="AW44" s="9">
        <v>244.45</v>
      </c>
      <c r="AX44" s="9">
        <v>244.45</v>
      </c>
      <c r="AY44" s="9">
        <v>291</v>
      </c>
      <c r="AZ44" s="20">
        <v>305</v>
      </c>
      <c r="BA44" s="9">
        <v>244.45</v>
      </c>
      <c r="BB44" s="9">
        <v>244.45</v>
      </c>
      <c r="BC44" s="8"/>
      <c r="BD44" s="8"/>
      <c r="BE44" s="24">
        <f t="shared" si="0"/>
        <v>244.45</v>
      </c>
      <c r="BF44" s="24">
        <f t="shared" ref="BF44:BH44" si="96">AH44</f>
        <v>0</v>
      </c>
      <c r="BG44" s="24">
        <f t="shared" si="96"/>
        <v>244.45</v>
      </c>
      <c r="BH44" s="24">
        <f t="shared" si="96"/>
        <v>244.45</v>
      </c>
      <c r="BI44" s="2">
        <f t="shared" si="5"/>
        <v>0</v>
      </c>
      <c r="BJ44" s="2">
        <f t="shared" si="6"/>
        <v>1</v>
      </c>
      <c r="BK44" s="2">
        <f t="shared" si="7"/>
        <v>1</v>
      </c>
      <c r="BL44" s="2">
        <f t="shared" si="8"/>
        <v>244.45</v>
      </c>
      <c r="BM44" s="23">
        <f t="shared" si="2"/>
        <v>244.45</v>
      </c>
      <c r="BN44" s="23">
        <f t="shared" ref="BN44:BP44" si="97">AE44</f>
        <v>0</v>
      </c>
      <c r="BO44" s="23">
        <f t="shared" si="97"/>
        <v>244.45</v>
      </c>
      <c r="BP44" s="23">
        <f t="shared" si="97"/>
        <v>244.45</v>
      </c>
      <c r="BQ44" s="2">
        <f t="shared" si="10"/>
        <v>0</v>
      </c>
      <c r="BR44" s="2">
        <f t="shared" si="11"/>
        <v>1</v>
      </c>
      <c r="BS44" s="2">
        <f t="shared" si="12"/>
        <v>1</v>
      </c>
      <c r="BT44" s="2">
        <f t="shared" si="13"/>
        <v>244.45</v>
      </c>
    </row>
    <row r="45" s="2" customFormat="1" spans="1:72">
      <c r="A45" s="8">
        <v>24162.14</v>
      </c>
      <c r="B45" s="8">
        <v>-9096</v>
      </c>
      <c r="C45" s="8">
        <v>20494.25</v>
      </c>
      <c r="D45" s="8">
        <v>12745.81</v>
      </c>
      <c r="E45" s="8">
        <v>22.05</v>
      </c>
      <c r="F45" s="9">
        <v>-7198</v>
      </c>
      <c r="G45" s="8">
        <v>0</v>
      </c>
      <c r="H45" s="8">
        <v>189.89</v>
      </c>
      <c r="I45" s="8">
        <v>0</v>
      </c>
      <c r="J45" s="8">
        <v>220.81</v>
      </c>
      <c r="K45" s="8">
        <v>325.52</v>
      </c>
      <c r="L45" s="8">
        <v>0</v>
      </c>
      <c r="M45" s="8">
        <v>734.66</v>
      </c>
      <c r="N45" s="8">
        <v>732.6</v>
      </c>
      <c r="O45" s="8">
        <v>278.8</v>
      </c>
      <c r="P45" s="8">
        <v>291.9</v>
      </c>
      <c r="Q45" s="8">
        <v>0</v>
      </c>
      <c r="R45" s="8">
        <v>190.77</v>
      </c>
      <c r="S45" s="8">
        <v>24098.773</v>
      </c>
      <c r="T45" s="8">
        <v>9164.086</v>
      </c>
      <c r="U45" s="8">
        <v>512.179</v>
      </c>
      <c r="V45" s="8">
        <v>15449.319</v>
      </c>
      <c r="W45" s="8">
        <v>15961.498</v>
      </c>
      <c r="X45" s="8">
        <v>-891.009</v>
      </c>
      <c r="Y45" s="8">
        <v>49.969</v>
      </c>
      <c r="Z45" s="8">
        <v>16615.69</v>
      </c>
      <c r="AA45" s="8">
        <v>739.426</v>
      </c>
      <c r="AB45" s="8">
        <v>1375.45</v>
      </c>
      <c r="AC45" s="8" t="s">
        <v>103</v>
      </c>
      <c r="AD45" s="9">
        <v>-4885.5596</v>
      </c>
      <c r="AE45" s="8">
        <v>0</v>
      </c>
      <c r="AF45" s="8">
        <v>244.45</v>
      </c>
      <c r="AG45" s="8">
        <v>244.45</v>
      </c>
      <c r="AH45" s="8">
        <v>0</v>
      </c>
      <c r="AI45" s="8">
        <v>244.45</v>
      </c>
      <c r="AJ45" s="8">
        <v>244.45</v>
      </c>
      <c r="AK45" s="8">
        <v>5198</v>
      </c>
      <c r="AL45" s="8">
        <v>23617.7</v>
      </c>
      <c r="AM45" s="8">
        <v>28815.7</v>
      </c>
      <c r="AN45" s="8">
        <v>23549.56</v>
      </c>
      <c r="AO45" s="8">
        <v>2911.03</v>
      </c>
      <c r="AP45" s="8">
        <v>20638.53</v>
      </c>
      <c r="AQ45" s="8">
        <v>22.05</v>
      </c>
      <c r="AR45" s="8">
        <v>17.32</v>
      </c>
      <c r="AS45" s="8"/>
      <c r="AT45" s="8"/>
      <c r="AU45" s="8">
        <v>281</v>
      </c>
      <c r="AV45" s="16">
        <v>275</v>
      </c>
      <c r="AW45" s="9">
        <v>244.45</v>
      </c>
      <c r="AX45" s="9">
        <v>244.45</v>
      </c>
      <c r="AY45" s="9">
        <v>291</v>
      </c>
      <c r="AZ45" s="20">
        <v>305</v>
      </c>
      <c r="BA45" s="9">
        <v>244.45</v>
      </c>
      <c r="BB45" s="9">
        <v>244.45</v>
      </c>
      <c r="BC45" s="8"/>
      <c r="BD45" s="8"/>
      <c r="BE45" s="24">
        <f t="shared" si="0"/>
        <v>244.45</v>
      </c>
      <c r="BF45" s="24">
        <f t="shared" ref="BF45:BH45" si="98">AH45</f>
        <v>0</v>
      </c>
      <c r="BG45" s="24">
        <f t="shared" si="98"/>
        <v>244.45</v>
      </c>
      <c r="BH45" s="24">
        <f t="shared" si="98"/>
        <v>244.45</v>
      </c>
      <c r="BI45" s="2">
        <f t="shared" si="5"/>
        <v>0</v>
      </c>
      <c r="BJ45" s="2">
        <f t="shared" si="6"/>
        <v>1</v>
      </c>
      <c r="BK45" s="2">
        <f t="shared" si="7"/>
        <v>1</v>
      </c>
      <c r="BL45" s="2">
        <f t="shared" si="8"/>
        <v>244.45</v>
      </c>
      <c r="BM45" s="23">
        <f t="shared" si="2"/>
        <v>244.45</v>
      </c>
      <c r="BN45" s="23">
        <f t="shared" ref="BN45:BP45" si="99">AE45</f>
        <v>0</v>
      </c>
      <c r="BO45" s="23">
        <f t="shared" si="99"/>
        <v>244.45</v>
      </c>
      <c r="BP45" s="23">
        <f t="shared" si="99"/>
        <v>244.45</v>
      </c>
      <c r="BQ45" s="2">
        <f t="shared" si="10"/>
        <v>0</v>
      </c>
      <c r="BR45" s="2">
        <f t="shared" si="11"/>
        <v>1</v>
      </c>
      <c r="BS45" s="2">
        <f t="shared" si="12"/>
        <v>1</v>
      </c>
      <c r="BT45" s="2">
        <f t="shared" si="13"/>
        <v>244.45</v>
      </c>
    </row>
    <row r="46" s="2" customFormat="1" spans="1:72">
      <c r="A46" s="8">
        <v>24443.95</v>
      </c>
      <c r="B46" s="8">
        <v>-9160</v>
      </c>
      <c r="C46" s="8">
        <v>20487.78</v>
      </c>
      <c r="D46" s="8">
        <v>14299.94</v>
      </c>
      <c r="E46" s="8">
        <v>22.01</v>
      </c>
      <c r="F46" s="9">
        <v>-7200</v>
      </c>
      <c r="G46" s="8">
        <v>0</v>
      </c>
      <c r="H46" s="8">
        <v>189.89</v>
      </c>
      <c r="I46" s="8">
        <v>0</v>
      </c>
      <c r="J46" s="8">
        <v>219.48</v>
      </c>
      <c r="K46" s="8">
        <v>324.13</v>
      </c>
      <c r="L46" s="8">
        <v>0</v>
      </c>
      <c r="M46" s="8">
        <v>735.07</v>
      </c>
      <c r="N46" s="8">
        <v>732.6</v>
      </c>
      <c r="O46" s="8">
        <v>277.1</v>
      </c>
      <c r="P46" s="8">
        <v>287.9</v>
      </c>
      <c r="Q46" s="8">
        <v>0</v>
      </c>
      <c r="R46" s="8">
        <v>190.29</v>
      </c>
      <c r="S46" s="8">
        <v>24487.02</v>
      </c>
      <c r="T46" s="8">
        <v>9143.142</v>
      </c>
      <c r="U46" s="8">
        <v>532.852</v>
      </c>
      <c r="V46" s="8">
        <v>15415.58</v>
      </c>
      <c r="W46" s="8">
        <v>15948.432</v>
      </c>
      <c r="X46" s="8">
        <v>-892.637</v>
      </c>
      <c r="Y46" s="8">
        <v>50.033</v>
      </c>
      <c r="Z46" s="8">
        <v>16333.992</v>
      </c>
      <c r="AA46" s="8">
        <v>875.484</v>
      </c>
      <c r="AB46" s="8">
        <v>1357.21</v>
      </c>
      <c r="AC46" s="8" t="s">
        <v>103</v>
      </c>
      <c r="AD46" s="9">
        <v>-4892.143</v>
      </c>
      <c r="AE46" s="8">
        <v>0</v>
      </c>
      <c r="AF46" s="8">
        <v>244.45</v>
      </c>
      <c r="AG46" s="8">
        <v>244.45</v>
      </c>
      <c r="AH46" s="8">
        <v>0</v>
      </c>
      <c r="AI46" s="8">
        <v>244.45</v>
      </c>
      <c r="AJ46" s="8">
        <v>244.45</v>
      </c>
      <c r="AK46" s="8">
        <v>4736</v>
      </c>
      <c r="AL46" s="8">
        <v>23175</v>
      </c>
      <c r="AM46" s="8">
        <v>27911</v>
      </c>
      <c r="AN46" s="8">
        <v>24523.9</v>
      </c>
      <c r="AO46" s="8">
        <v>2981.22</v>
      </c>
      <c r="AP46" s="8">
        <v>21542.68</v>
      </c>
      <c r="AQ46" s="8">
        <v>22.01</v>
      </c>
      <c r="AR46" s="8">
        <v>18.54</v>
      </c>
      <c r="AS46" s="8"/>
      <c r="AT46" s="8"/>
      <c r="AU46" s="8">
        <v>281</v>
      </c>
      <c r="AV46" s="16">
        <v>275</v>
      </c>
      <c r="AW46" s="9">
        <v>244.45</v>
      </c>
      <c r="AX46" s="9">
        <v>244.45</v>
      </c>
      <c r="AY46" s="9">
        <v>291</v>
      </c>
      <c r="AZ46" s="20">
        <v>305</v>
      </c>
      <c r="BA46" s="9">
        <v>244.45</v>
      </c>
      <c r="BB46" s="9">
        <v>244.45</v>
      </c>
      <c r="BC46" s="8"/>
      <c r="BD46" s="8"/>
      <c r="BE46" s="24">
        <f t="shared" si="0"/>
        <v>244.45</v>
      </c>
      <c r="BF46" s="24">
        <f t="shared" ref="BF46:BH46" si="100">AH46</f>
        <v>0</v>
      </c>
      <c r="BG46" s="24">
        <f t="shared" si="100"/>
        <v>244.45</v>
      </c>
      <c r="BH46" s="24">
        <f t="shared" si="100"/>
        <v>244.45</v>
      </c>
      <c r="BI46" s="2">
        <f t="shared" si="5"/>
        <v>0</v>
      </c>
      <c r="BJ46" s="2">
        <f t="shared" si="6"/>
        <v>1</v>
      </c>
      <c r="BK46" s="2">
        <f t="shared" si="7"/>
        <v>1</v>
      </c>
      <c r="BL46" s="2">
        <f t="shared" si="8"/>
        <v>244.45</v>
      </c>
      <c r="BM46" s="23">
        <f t="shared" si="2"/>
        <v>244.45</v>
      </c>
      <c r="BN46" s="23">
        <f t="shared" ref="BN46:BP46" si="101">AE46</f>
        <v>0</v>
      </c>
      <c r="BO46" s="23">
        <f t="shared" si="101"/>
        <v>244.45</v>
      </c>
      <c r="BP46" s="23">
        <f t="shared" si="101"/>
        <v>244.45</v>
      </c>
      <c r="BQ46" s="2">
        <f t="shared" si="10"/>
        <v>0</v>
      </c>
      <c r="BR46" s="2">
        <f t="shared" si="11"/>
        <v>1</v>
      </c>
      <c r="BS46" s="2">
        <f t="shared" si="12"/>
        <v>1</v>
      </c>
      <c r="BT46" s="2">
        <f t="shared" si="13"/>
        <v>244.45</v>
      </c>
    </row>
    <row r="47" s="2" customFormat="1" spans="1:72">
      <c r="A47" s="8">
        <v>24425.1</v>
      </c>
      <c r="B47" s="8">
        <v>-8973</v>
      </c>
      <c r="C47" s="8">
        <v>20485.23</v>
      </c>
      <c r="D47" s="8">
        <v>14278.86</v>
      </c>
      <c r="E47" s="8">
        <v>21.99</v>
      </c>
      <c r="F47" s="9">
        <v>-7199</v>
      </c>
      <c r="G47" s="8">
        <v>0</v>
      </c>
      <c r="H47" s="8">
        <v>189.89</v>
      </c>
      <c r="I47" s="8">
        <v>0</v>
      </c>
      <c r="J47" s="8">
        <v>220.15</v>
      </c>
      <c r="K47" s="8">
        <v>324.13</v>
      </c>
      <c r="L47" s="8">
        <v>0</v>
      </c>
      <c r="M47" s="8">
        <v>734.66</v>
      </c>
      <c r="N47" s="8">
        <v>733.42</v>
      </c>
      <c r="O47" s="8">
        <v>279.1</v>
      </c>
      <c r="P47" s="8">
        <v>290.5</v>
      </c>
      <c r="Q47" s="8">
        <v>0</v>
      </c>
      <c r="R47" s="8">
        <v>190.56</v>
      </c>
      <c r="S47" s="8">
        <v>24436.27</v>
      </c>
      <c r="T47" s="8">
        <v>8873.531</v>
      </c>
      <c r="U47" s="8">
        <v>525.582</v>
      </c>
      <c r="V47" s="8">
        <v>15115.223</v>
      </c>
      <c r="W47" s="8">
        <v>15640.805</v>
      </c>
      <c r="X47" s="8">
        <v>-890.453</v>
      </c>
      <c r="Y47" s="8">
        <v>50.032</v>
      </c>
      <c r="Z47" s="8">
        <v>16370.531</v>
      </c>
      <c r="AA47" s="8">
        <v>785.945</v>
      </c>
      <c r="AB47" s="8">
        <v>1357.49</v>
      </c>
      <c r="AC47" s="8" t="s">
        <v>103</v>
      </c>
      <c r="AD47" s="9">
        <v>-4889.7617</v>
      </c>
      <c r="AE47" s="8">
        <v>0</v>
      </c>
      <c r="AF47" s="8">
        <v>244.45</v>
      </c>
      <c r="AG47" s="8">
        <v>244.45</v>
      </c>
      <c r="AH47" s="8">
        <v>0</v>
      </c>
      <c r="AI47" s="8">
        <v>244.45</v>
      </c>
      <c r="AJ47" s="8">
        <v>244.45</v>
      </c>
      <c r="AK47" s="8">
        <v>4732</v>
      </c>
      <c r="AL47" s="8">
        <v>22893.3</v>
      </c>
      <c r="AM47" s="8">
        <v>27625.3</v>
      </c>
      <c r="AN47" s="8">
        <v>25380.88</v>
      </c>
      <c r="AO47" s="8">
        <v>3061.98</v>
      </c>
      <c r="AP47" s="8">
        <v>22318.9</v>
      </c>
      <c r="AQ47" s="8">
        <v>21.99</v>
      </c>
      <c r="AR47" s="8">
        <v>19</v>
      </c>
      <c r="AS47" s="8"/>
      <c r="AT47" s="8"/>
      <c r="AU47" s="8">
        <v>281</v>
      </c>
      <c r="AV47" s="16">
        <v>275</v>
      </c>
      <c r="AW47" s="9">
        <v>244.45</v>
      </c>
      <c r="AX47" s="9">
        <v>244.45</v>
      </c>
      <c r="AY47" s="9">
        <v>291</v>
      </c>
      <c r="AZ47" s="20">
        <v>305</v>
      </c>
      <c r="BA47" s="9">
        <v>244.45</v>
      </c>
      <c r="BB47" s="9">
        <v>244.45</v>
      </c>
      <c r="BC47" s="8"/>
      <c r="BD47" s="8"/>
      <c r="BE47" s="24">
        <f t="shared" si="0"/>
        <v>244.45</v>
      </c>
      <c r="BF47" s="24">
        <f t="shared" ref="BF47:BH47" si="102">AH47</f>
        <v>0</v>
      </c>
      <c r="BG47" s="24">
        <f t="shared" si="102"/>
        <v>244.45</v>
      </c>
      <c r="BH47" s="24">
        <f t="shared" si="102"/>
        <v>244.45</v>
      </c>
      <c r="BI47" s="2">
        <f t="shared" si="5"/>
        <v>0</v>
      </c>
      <c r="BJ47" s="2">
        <f t="shared" si="6"/>
        <v>1</v>
      </c>
      <c r="BK47" s="2">
        <f t="shared" si="7"/>
        <v>1</v>
      </c>
      <c r="BL47" s="2">
        <f t="shared" si="8"/>
        <v>244.45</v>
      </c>
      <c r="BM47" s="23">
        <f t="shared" si="2"/>
        <v>244.45</v>
      </c>
      <c r="BN47" s="23">
        <f t="shared" ref="BN47:BP47" si="103">AE47</f>
        <v>0</v>
      </c>
      <c r="BO47" s="23">
        <f t="shared" si="103"/>
        <v>244.45</v>
      </c>
      <c r="BP47" s="23">
        <f t="shared" si="103"/>
        <v>244.45</v>
      </c>
      <c r="BQ47" s="2">
        <f t="shared" si="10"/>
        <v>0</v>
      </c>
      <c r="BR47" s="2">
        <f t="shared" si="11"/>
        <v>1</v>
      </c>
      <c r="BS47" s="2">
        <f t="shared" si="12"/>
        <v>1</v>
      </c>
      <c r="BT47" s="2">
        <f t="shared" si="13"/>
        <v>244.45</v>
      </c>
    </row>
    <row r="48" s="2" customFormat="1" spans="1:72">
      <c r="A48" s="8">
        <v>24156.14</v>
      </c>
      <c r="B48" s="8">
        <v>-8779</v>
      </c>
      <c r="C48" s="8">
        <v>20486.94</v>
      </c>
      <c r="D48" s="8">
        <v>13818.32</v>
      </c>
      <c r="E48" s="8">
        <v>22.28</v>
      </c>
      <c r="F48" s="9">
        <v>-7200</v>
      </c>
      <c r="G48" s="8">
        <v>0</v>
      </c>
      <c r="H48" s="8">
        <v>189.89</v>
      </c>
      <c r="I48" s="8">
        <v>0</v>
      </c>
      <c r="J48" s="8">
        <v>219.73</v>
      </c>
      <c r="K48" s="8">
        <v>322.27</v>
      </c>
      <c r="L48" s="8">
        <v>0</v>
      </c>
      <c r="M48" s="8">
        <v>734.66</v>
      </c>
      <c r="N48" s="8">
        <v>732.6</v>
      </c>
      <c r="O48" s="8">
        <v>275.5</v>
      </c>
      <c r="P48" s="8">
        <v>286.6</v>
      </c>
      <c r="Q48" s="8">
        <v>0</v>
      </c>
      <c r="R48" s="8">
        <v>190.5</v>
      </c>
      <c r="S48" s="8">
        <v>24209.8</v>
      </c>
      <c r="T48" s="8">
        <v>8614.168</v>
      </c>
      <c r="U48" s="8">
        <v>513.84</v>
      </c>
      <c r="V48" s="8">
        <v>15136.894</v>
      </c>
      <c r="W48" s="8">
        <v>15650.734</v>
      </c>
      <c r="X48" s="8">
        <v>-884.165</v>
      </c>
      <c r="Y48" s="8">
        <v>50.034</v>
      </c>
      <c r="Z48" s="8">
        <v>16708.898</v>
      </c>
      <c r="AA48" s="8">
        <v>686.441</v>
      </c>
      <c r="AB48" s="8">
        <v>1351.17</v>
      </c>
      <c r="AC48" s="8" t="s">
        <v>103</v>
      </c>
      <c r="AD48" s="9">
        <v>-4896.4854</v>
      </c>
      <c r="AE48" s="8">
        <v>0</v>
      </c>
      <c r="AF48" s="8">
        <v>244.45</v>
      </c>
      <c r="AG48" s="8">
        <v>244.45</v>
      </c>
      <c r="AH48" s="8">
        <v>0</v>
      </c>
      <c r="AI48" s="8">
        <v>244.45</v>
      </c>
      <c r="AJ48" s="8">
        <v>244.45</v>
      </c>
      <c r="AK48" s="8">
        <v>4701</v>
      </c>
      <c r="AL48" s="8">
        <v>22651.9</v>
      </c>
      <c r="AM48" s="8">
        <v>27352.9</v>
      </c>
      <c r="AN48" s="8">
        <v>26079.54</v>
      </c>
      <c r="AO48" s="8">
        <v>3157</v>
      </c>
      <c r="AP48" s="8">
        <v>22922.54</v>
      </c>
      <c r="AQ48" s="8">
        <v>22.28</v>
      </c>
      <c r="AR48" s="8">
        <v>19.14</v>
      </c>
      <c r="AS48" s="8"/>
      <c r="AT48" s="8"/>
      <c r="AU48" s="8">
        <v>281</v>
      </c>
      <c r="AV48" s="16">
        <v>275</v>
      </c>
      <c r="AW48" s="9">
        <v>244.45</v>
      </c>
      <c r="AX48" s="9">
        <v>244.45</v>
      </c>
      <c r="AY48" s="9">
        <v>291</v>
      </c>
      <c r="AZ48" s="20">
        <v>305</v>
      </c>
      <c r="BA48" s="9">
        <v>244.45</v>
      </c>
      <c r="BB48" s="9">
        <v>244.45</v>
      </c>
      <c r="BC48" s="8"/>
      <c r="BD48" s="8"/>
      <c r="BE48" s="24">
        <f t="shared" si="0"/>
        <v>244.45</v>
      </c>
      <c r="BF48" s="24">
        <f t="shared" ref="BF48:BH48" si="104">AH48</f>
        <v>0</v>
      </c>
      <c r="BG48" s="24">
        <f t="shared" si="104"/>
        <v>244.45</v>
      </c>
      <c r="BH48" s="24">
        <f t="shared" si="104"/>
        <v>244.45</v>
      </c>
      <c r="BI48" s="2">
        <f t="shared" si="5"/>
        <v>0</v>
      </c>
      <c r="BJ48" s="2">
        <f t="shared" si="6"/>
        <v>1</v>
      </c>
      <c r="BK48" s="2">
        <f t="shared" si="7"/>
        <v>1</v>
      </c>
      <c r="BL48" s="2">
        <f t="shared" si="8"/>
        <v>244.45</v>
      </c>
      <c r="BM48" s="23">
        <f t="shared" si="2"/>
        <v>244.45</v>
      </c>
      <c r="BN48" s="23">
        <f t="shared" ref="BN48:BP48" si="105">AE48</f>
        <v>0</v>
      </c>
      <c r="BO48" s="23">
        <f t="shared" si="105"/>
        <v>244.45</v>
      </c>
      <c r="BP48" s="23">
        <f t="shared" si="105"/>
        <v>244.45</v>
      </c>
      <c r="BQ48" s="2">
        <f t="shared" si="10"/>
        <v>0</v>
      </c>
      <c r="BR48" s="2">
        <f t="shared" si="11"/>
        <v>1</v>
      </c>
      <c r="BS48" s="2">
        <f t="shared" si="12"/>
        <v>1</v>
      </c>
      <c r="BT48" s="2">
        <f t="shared" si="13"/>
        <v>244.45</v>
      </c>
    </row>
    <row r="49" s="2" customFormat="1" spans="1:72">
      <c r="A49" s="8">
        <v>23698.79</v>
      </c>
      <c r="B49" s="8">
        <v>-8659</v>
      </c>
      <c r="C49" s="8">
        <v>20493.67</v>
      </c>
      <c r="D49" s="8">
        <v>13221.81</v>
      </c>
      <c r="E49" s="8">
        <v>22.78</v>
      </c>
      <c r="F49" s="9">
        <v>-7200</v>
      </c>
      <c r="G49" s="8">
        <v>0</v>
      </c>
      <c r="H49" s="8">
        <v>189.89</v>
      </c>
      <c r="I49" s="8">
        <v>0</v>
      </c>
      <c r="J49" s="8">
        <v>219.77</v>
      </c>
      <c r="K49" s="8">
        <v>325.99</v>
      </c>
      <c r="L49" s="8">
        <v>0</v>
      </c>
      <c r="M49" s="8">
        <v>735.07</v>
      </c>
      <c r="N49" s="8">
        <v>733.42</v>
      </c>
      <c r="O49" s="8">
        <v>277</v>
      </c>
      <c r="P49" s="8">
        <v>288</v>
      </c>
      <c r="Q49" s="8">
        <v>0</v>
      </c>
      <c r="R49" s="8">
        <v>190.71</v>
      </c>
      <c r="S49" s="8">
        <v>23285.2</v>
      </c>
      <c r="T49" s="8">
        <v>8892.453</v>
      </c>
      <c r="U49" s="8">
        <v>491.401</v>
      </c>
      <c r="V49" s="8">
        <v>14666.603</v>
      </c>
      <c r="W49" s="8">
        <v>15158.005</v>
      </c>
      <c r="X49" s="8">
        <v>-877.991</v>
      </c>
      <c r="Y49" s="8">
        <v>50.033</v>
      </c>
      <c r="Z49" s="8">
        <v>16696.572</v>
      </c>
      <c r="AA49" s="8">
        <v>611.09</v>
      </c>
      <c r="AB49" s="8">
        <v>1351.07</v>
      </c>
      <c r="AC49" s="8" t="s">
        <v>103</v>
      </c>
      <c r="AD49" s="9">
        <v>-4896.2056</v>
      </c>
      <c r="AE49" s="8">
        <v>0</v>
      </c>
      <c r="AF49" s="8">
        <v>244.45</v>
      </c>
      <c r="AG49" s="8">
        <v>244.45</v>
      </c>
      <c r="AH49" s="8">
        <v>0</v>
      </c>
      <c r="AI49" s="8">
        <v>244.45</v>
      </c>
      <c r="AJ49" s="8">
        <v>244.45</v>
      </c>
      <c r="AK49" s="8">
        <v>4633</v>
      </c>
      <c r="AL49" s="8">
        <v>22370.2</v>
      </c>
      <c r="AM49" s="8">
        <v>27003.2</v>
      </c>
      <c r="AN49" s="8">
        <v>26631.95</v>
      </c>
      <c r="AO49" s="8">
        <v>3257.63</v>
      </c>
      <c r="AP49" s="8">
        <v>23374.32</v>
      </c>
      <c r="AQ49" s="8">
        <v>22.78</v>
      </c>
      <c r="AR49" s="8">
        <v>19.51</v>
      </c>
      <c r="AS49" s="8"/>
      <c r="AT49" s="8"/>
      <c r="AU49" s="8">
        <v>281</v>
      </c>
      <c r="AV49" s="16">
        <v>275</v>
      </c>
      <c r="AW49" s="9">
        <v>244.45</v>
      </c>
      <c r="AX49" s="9">
        <v>244.45</v>
      </c>
      <c r="AY49" s="9">
        <v>291</v>
      </c>
      <c r="AZ49" s="20">
        <v>305</v>
      </c>
      <c r="BA49" s="9">
        <v>244.45</v>
      </c>
      <c r="BB49" s="9">
        <v>244.45</v>
      </c>
      <c r="BC49" s="8"/>
      <c r="BD49" s="8"/>
      <c r="BE49" s="24">
        <f t="shared" si="0"/>
        <v>244.45</v>
      </c>
      <c r="BF49" s="24">
        <f t="shared" ref="BF49:BH49" si="106">AH49</f>
        <v>0</v>
      </c>
      <c r="BG49" s="24">
        <f t="shared" si="106"/>
        <v>244.45</v>
      </c>
      <c r="BH49" s="24">
        <f t="shared" si="106"/>
        <v>244.45</v>
      </c>
      <c r="BI49" s="2">
        <f t="shared" si="5"/>
        <v>0</v>
      </c>
      <c r="BJ49" s="2">
        <f t="shared" si="6"/>
        <v>1</v>
      </c>
      <c r="BK49" s="2">
        <f t="shared" si="7"/>
        <v>1</v>
      </c>
      <c r="BL49" s="2">
        <f t="shared" si="8"/>
        <v>244.45</v>
      </c>
      <c r="BM49" s="23">
        <f t="shared" si="2"/>
        <v>244.45</v>
      </c>
      <c r="BN49" s="23">
        <f t="shared" ref="BN49:BP49" si="107">AE49</f>
        <v>0</v>
      </c>
      <c r="BO49" s="23">
        <f t="shared" si="107"/>
        <v>244.45</v>
      </c>
      <c r="BP49" s="23">
        <f t="shared" si="107"/>
        <v>244.45</v>
      </c>
      <c r="BQ49" s="2">
        <f t="shared" si="10"/>
        <v>0</v>
      </c>
      <c r="BR49" s="2">
        <f t="shared" si="11"/>
        <v>1</v>
      </c>
      <c r="BS49" s="2">
        <f t="shared" si="12"/>
        <v>1</v>
      </c>
      <c r="BT49" s="2">
        <f t="shared" si="13"/>
        <v>244.45</v>
      </c>
    </row>
    <row r="50" s="2" customFormat="1" spans="1:72">
      <c r="A50" s="8">
        <v>23098.08</v>
      </c>
      <c r="B50" s="8">
        <v>-8789.43</v>
      </c>
      <c r="C50" s="8">
        <v>20514.53</v>
      </c>
      <c r="D50" s="8">
        <v>13193.63</v>
      </c>
      <c r="E50" s="8">
        <v>23.25</v>
      </c>
      <c r="F50" s="9">
        <v>-7197</v>
      </c>
      <c r="G50" s="8">
        <v>0</v>
      </c>
      <c r="H50" s="8">
        <v>191.61</v>
      </c>
      <c r="I50" s="8">
        <v>0</v>
      </c>
      <c r="J50" s="8">
        <v>220.42</v>
      </c>
      <c r="K50" s="8">
        <v>324.83</v>
      </c>
      <c r="L50" s="8">
        <v>0</v>
      </c>
      <c r="M50" s="8">
        <v>734.66</v>
      </c>
      <c r="N50" s="8">
        <v>732.6</v>
      </c>
      <c r="O50" s="8">
        <v>279.7</v>
      </c>
      <c r="P50" s="8">
        <v>289.6</v>
      </c>
      <c r="Q50" s="8">
        <v>0</v>
      </c>
      <c r="R50" s="8">
        <v>190.93</v>
      </c>
      <c r="S50" s="8">
        <v>22861.828</v>
      </c>
      <c r="T50" s="8">
        <v>8903.063</v>
      </c>
      <c r="U50" s="8">
        <v>506.335</v>
      </c>
      <c r="V50" s="8">
        <v>13692.514</v>
      </c>
      <c r="W50" s="8">
        <v>14198.849</v>
      </c>
      <c r="X50" s="8">
        <v>-868.616</v>
      </c>
      <c r="Y50" s="8">
        <v>49.974</v>
      </c>
      <c r="Z50" s="8">
        <v>16285.4</v>
      </c>
      <c r="AA50" s="8">
        <v>885.164</v>
      </c>
      <c r="AB50" s="8">
        <v>1351.53</v>
      </c>
      <c r="AC50" s="8" t="s">
        <v>103</v>
      </c>
      <c r="AD50" s="9">
        <v>-4888.922</v>
      </c>
      <c r="AE50" s="8">
        <v>0</v>
      </c>
      <c r="AF50" s="8">
        <v>244.45</v>
      </c>
      <c r="AG50" s="8">
        <v>244.45</v>
      </c>
      <c r="AH50" s="8">
        <v>0</v>
      </c>
      <c r="AI50" s="8">
        <v>244.45</v>
      </c>
      <c r="AJ50" s="8">
        <v>244.45</v>
      </c>
      <c r="AK50" s="8">
        <v>4450</v>
      </c>
      <c r="AL50" s="8">
        <v>22128.7</v>
      </c>
      <c r="AM50" s="8">
        <v>26578.7</v>
      </c>
      <c r="AN50" s="8">
        <v>27088.75</v>
      </c>
      <c r="AO50" s="8">
        <v>3389.89</v>
      </c>
      <c r="AP50" s="8">
        <v>23698.86</v>
      </c>
      <c r="AQ50" s="8">
        <v>23.25</v>
      </c>
      <c r="AR50" s="8">
        <v>20.07</v>
      </c>
      <c r="AS50" s="8"/>
      <c r="AT50" s="8"/>
      <c r="AU50" s="8">
        <v>281</v>
      </c>
      <c r="AV50" s="16">
        <v>275</v>
      </c>
      <c r="AW50" s="9">
        <v>244.45</v>
      </c>
      <c r="AX50" s="9">
        <v>244.45</v>
      </c>
      <c r="AY50" s="9">
        <v>291</v>
      </c>
      <c r="AZ50" s="20">
        <v>305</v>
      </c>
      <c r="BA50" s="9">
        <v>244.45</v>
      </c>
      <c r="BB50" s="9">
        <v>244.45</v>
      </c>
      <c r="BC50" s="8"/>
      <c r="BD50" s="8"/>
      <c r="BE50" s="24">
        <f t="shared" si="0"/>
        <v>244.45</v>
      </c>
      <c r="BF50" s="24">
        <f t="shared" ref="BF50:BH50" si="108">AH50</f>
        <v>0</v>
      </c>
      <c r="BG50" s="24">
        <f t="shared" si="108"/>
        <v>244.45</v>
      </c>
      <c r="BH50" s="24">
        <f t="shared" si="108"/>
        <v>244.45</v>
      </c>
      <c r="BI50" s="2">
        <f t="shared" si="5"/>
        <v>0</v>
      </c>
      <c r="BJ50" s="2">
        <f t="shared" si="6"/>
        <v>1</v>
      </c>
      <c r="BK50" s="2">
        <f t="shared" si="7"/>
        <v>1</v>
      </c>
      <c r="BL50" s="2">
        <f t="shared" si="8"/>
        <v>244.45</v>
      </c>
      <c r="BM50" s="23">
        <f t="shared" si="2"/>
        <v>244.45</v>
      </c>
      <c r="BN50" s="23">
        <f t="shared" ref="BN50:BP50" si="109">AE50</f>
        <v>0</v>
      </c>
      <c r="BO50" s="23">
        <f t="shared" si="109"/>
        <v>244.45</v>
      </c>
      <c r="BP50" s="23">
        <f t="shared" si="109"/>
        <v>244.45</v>
      </c>
      <c r="BQ50" s="2">
        <f t="shared" si="10"/>
        <v>0</v>
      </c>
      <c r="BR50" s="2">
        <f t="shared" si="11"/>
        <v>1</v>
      </c>
      <c r="BS50" s="2">
        <f t="shared" si="12"/>
        <v>1</v>
      </c>
      <c r="BT50" s="2">
        <f t="shared" si="13"/>
        <v>244.45</v>
      </c>
    </row>
    <row r="51" s="2" customFormat="1" spans="1:72">
      <c r="A51" s="8">
        <v>22571.63</v>
      </c>
      <c r="B51" s="8">
        <v>-8806.43</v>
      </c>
      <c r="C51" s="8">
        <v>20517.47</v>
      </c>
      <c r="D51" s="8">
        <v>12668.71</v>
      </c>
      <c r="E51" s="8">
        <v>23.6</v>
      </c>
      <c r="F51" s="9">
        <v>-7200</v>
      </c>
      <c r="G51" s="8">
        <v>0</v>
      </c>
      <c r="H51" s="8">
        <v>189.05</v>
      </c>
      <c r="I51" s="8">
        <v>0</v>
      </c>
      <c r="J51" s="8">
        <v>219.79</v>
      </c>
      <c r="K51" s="8">
        <v>325.52</v>
      </c>
      <c r="L51" s="8">
        <v>0</v>
      </c>
      <c r="M51" s="8">
        <v>734.25</v>
      </c>
      <c r="N51" s="8">
        <v>733.42</v>
      </c>
      <c r="O51" s="8">
        <v>277.9</v>
      </c>
      <c r="P51" s="8">
        <v>289.8</v>
      </c>
      <c r="Q51" s="8">
        <v>0</v>
      </c>
      <c r="R51" s="8">
        <v>190.03</v>
      </c>
      <c r="S51" s="8">
        <v>22473.793</v>
      </c>
      <c r="T51" s="8">
        <v>8667.964</v>
      </c>
      <c r="U51" s="8">
        <v>513.59</v>
      </c>
      <c r="V51" s="8">
        <v>13683.219</v>
      </c>
      <c r="W51" s="8">
        <v>14196.809</v>
      </c>
      <c r="X51" s="8">
        <v>-870.166</v>
      </c>
      <c r="Y51" s="8">
        <v>50.032</v>
      </c>
      <c r="Z51" s="8">
        <v>16426.377</v>
      </c>
      <c r="AA51" s="8">
        <v>780.982</v>
      </c>
      <c r="AB51" s="8">
        <v>1352.84</v>
      </c>
      <c r="AC51" s="8" t="s">
        <v>103</v>
      </c>
      <c r="AD51" s="9">
        <v>-4889.622</v>
      </c>
      <c r="AE51" s="8">
        <v>0</v>
      </c>
      <c r="AF51" s="8">
        <v>244.45</v>
      </c>
      <c r="AG51" s="8">
        <v>244.45</v>
      </c>
      <c r="AH51" s="8">
        <v>0</v>
      </c>
      <c r="AI51" s="8">
        <v>244.45</v>
      </c>
      <c r="AJ51" s="8">
        <v>244.45</v>
      </c>
      <c r="AK51" s="8">
        <v>4783</v>
      </c>
      <c r="AL51" s="8">
        <v>21847</v>
      </c>
      <c r="AM51" s="8">
        <v>26630</v>
      </c>
      <c r="AN51" s="8">
        <v>27458.66</v>
      </c>
      <c r="AO51" s="8">
        <v>3538.77</v>
      </c>
      <c r="AP51" s="8">
        <v>23919.89</v>
      </c>
      <c r="AQ51" s="8">
        <v>23.6</v>
      </c>
      <c r="AR51" s="8">
        <v>20.17</v>
      </c>
      <c r="AS51" s="8"/>
      <c r="AT51" s="8"/>
      <c r="AU51" s="8">
        <v>281</v>
      </c>
      <c r="AV51" s="16">
        <v>275</v>
      </c>
      <c r="AW51" s="9">
        <v>244.45</v>
      </c>
      <c r="AX51" s="9">
        <v>244.45</v>
      </c>
      <c r="AY51" s="9">
        <v>291</v>
      </c>
      <c r="AZ51" s="20">
        <v>305</v>
      </c>
      <c r="BA51" s="9">
        <v>244.45</v>
      </c>
      <c r="BB51" s="9">
        <v>244.45</v>
      </c>
      <c r="BC51" s="8"/>
      <c r="BD51" s="8"/>
      <c r="BE51" s="24">
        <f t="shared" si="0"/>
        <v>244.45</v>
      </c>
      <c r="BF51" s="24">
        <f t="shared" ref="BF51:BH51" si="110">AH51</f>
        <v>0</v>
      </c>
      <c r="BG51" s="24">
        <f t="shared" si="110"/>
        <v>244.45</v>
      </c>
      <c r="BH51" s="24">
        <f t="shared" si="110"/>
        <v>244.45</v>
      </c>
      <c r="BI51" s="2">
        <f t="shared" si="5"/>
        <v>0</v>
      </c>
      <c r="BJ51" s="2">
        <f t="shared" si="6"/>
        <v>1</v>
      </c>
      <c r="BK51" s="2">
        <f t="shared" si="7"/>
        <v>1</v>
      </c>
      <c r="BL51" s="2">
        <f t="shared" si="8"/>
        <v>244.45</v>
      </c>
      <c r="BM51" s="23">
        <f t="shared" si="2"/>
        <v>244.45</v>
      </c>
      <c r="BN51" s="23">
        <f t="shared" ref="BN51:BP51" si="111">AE51</f>
        <v>0</v>
      </c>
      <c r="BO51" s="23">
        <f t="shared" si="111"/>
        <v>244.45</v>
      </c>
      <c r="BP51" s="23">
        <f t="shared" si="111"/>
        <v>244.45</v>
      </c>
      <c r="BQ51" s="2">
        <f t="shared" si="10"/>
        <v>0</v>
      </c>
      <c r="BR51" s="2">
        <f t="shared" si="11"/>
        <v>1</v>
      </c>
      <c r="BS51" s="2">
        <f t="shared" si="12"/>
        <v>1</v>
      </c>
      <c r="BT51" s="2">
        <f t="shared" si="13"/>
        <v>244.45</v>
      </c>
    </row>
    <row r="52" s="2" customFormat="1" spans="1:72">
      <c r="A52" s="8">
        <v>22157.95</v>
      </c>
      <c r="B52" s="8">
        <v>-8775.43</v>
      </c>
      <c r="C52" s="8">
        <v>20520.61</v>
      </c>
      <c r="D52" s="8">
        <v>12234.22</v>
      </c>
      <c r="E52" s="8">
        <v>24.13</v>
      </c>
      <c r="F52" s="9">
        <v>-7200</v>
      </c>
      <c r="G52" s="8">
        <v>0</v>
      </c>
      <c r="H52" s="8">
        <v>189.89</v>
      </c>
      <c r="I52" s="8">
        <v>0</v>
      </c>
      <c r="J52" s="8">
        <v>220.87</v>
      </c>
      <c r="K52" s="8">
        <v>324.83</v>
      </c>
      <c r="L52" s="8">
        <v>0</v>
      </c>
      <c r="M52" s="8">
        <v>734.25</v>
      </c>
      <c r="N52" s="8">
        <v>732.19</v>
      </c>
      <c r="O52" s="8">
        <v>278.4</v>
      </c>
      <c r="P52" s="8">
        <v>290.2</v>
      </c>
      <c r="Q52" s="8">
        <v>0</v>
      </c>
      <c r="R52" s="8">
        <v>189.76</v>
      </c>
      <c r="S52" s="8">
        <v>21971.32</v>
      </c>
      <c r="T52" s="8">
        <v>8689.852</v>
      </c>
      <c r="U52" s="8">
        <v>527.886</v>
      </c>
      <c r="V52" s="8">
        <v>13167.244</v>
      </c>
      <c r="W52" s="8">
        <v>13695.13</v>
      </c>
      <c r="X52" s="8">
        <v>-860.111</v>
      </c>
      <c r="Y52" s="8">
        <v>49.991</v>
      </c>
      <c r="Z52" s="8">
        <v>16590.66</v>
      </c>
      <c r="AA52" s="8">
        <v>876.051</v>
      </c>
      <c r="AB52" s="8">
        <v>1345.48</v>
      </c>
      <c r="AC52" s="8" t="s">
        <v>103</v>
      </c>
      <c r="AD52" s="9">
        <v>-4892.4233</v>
      </c>
      <c r="AE52" s="8">
        <v>0</v>
      </c>
      <c r="AF52" s="8">
        <v>244.45</v>
      </c>
      <c r="AG52" s="8">
        <v>244.45</v>
      </c>
      <c r="AH52" s="8">
        <v>0</v>
      </c>
      <c r="AI52" s="8">
        <v>244.45</v>
      </c>
      <c r="AJ52" s="8">
        <v>244.45</v>
      </c>
      <c r="AK52" s="8">
        <v>5166</v>
      </c>
      <c r="AL52" s="8">
        <v>21726.3</v>
      </c>
      <c r="AM52" s="8">
        <v>26892.3</v>
      </c>
      <c r="AN52" s="8">
        <v>27682.25</v>
      </c>
      <c r="AO52" s="8">
        <v>3691.24</v>
      </c>
      <c r="AP52" s="8">
        <v>23991.01</v>
      </c>
      <c r="AQ52" s="8">
        <v>24.13</v>
      </c>
      <c r="AR52" s="8">
        <v>20.33</v>
      </c>
      <c r="AS52" s="8"/>
      <c r="AT52" s="8"/>
      <c r="AU52" s="8">
        <v>281</v>
      </c>
      <c r="AV52" s="16">
        <v>275</v>
      </c>
      <c r="AW52" s="9">
        <v>244.45</v>
      </c>
      <c r="AX52" s="9">
        <v>244.45</v>
      </c>
      <c r="AY52" s="9">
        <v>291</v>
      </c>
      <c r="AZ52" s="20">
        <v>305</v>
      </c>
      <c r="BA52" s="9">
        <v>244.45</v>
      </c>
      <c r="BB52" s="9">
        <v>244.45</v>
      </c>
      <c r="BC52" s="8"/>
      <c r="BD52" s="8"/>
      <c r="BE52" s="24">
        <f t="shared" si="0"/>
        <v>244.45</v>
      </c>
      <c r="BF52" s="24">
        <f t="shared" ref="BF52:BH52" si="112">AH52</f>
        <v>0</v>
      </c>
      <c r="BG52" s="24">
        <f t="shared" si="112"/>
        <v>244.45</v>
      </c>
      <c r="BH52" s="24">
        <f t="shared" si="112"/>
        <v>244.45</v>
      </c>
      <c r="BI52" s="2">
        <f t="shared" si="5"/>
        <v>0</v>
      </c>
      <c r="BJ52" s="2">
        <f t="shared" si="6"/>
        <v>1</v>
      </c>
      <c r="BK52" s="2">
        <f t="shared" si="7"/>
        <v>1</v>
      </c>
      <c r="BL52" s="2">
        <f t="shared" si="8"/>
        <v>244.45</v>
      </c>
      <c r="BM52" s="23">
        <f t="shared" si="2"/>
        <v>244.45</v>
      </c>
      <c r="BN52" s="23">
        <f t="shared" ref="BN52:BP52" si="113">AE52</f>
        <v>0</v>
      </c>
      <c r="BO52" s="23">
        <f t="shared" si="113"/>
        <v>244.45</v>
      </c>
      <c r="BP52" s="23">
        <f t="shared" si="113"/>
        <v>244.45</v>
      </c>
      <c r="BQ52" s="2">
        <f t="shared" si="10"/>
        <v>0</v>
      </c>
      <c r="BR52" s="2">
        <f t="shared" si="11"/>
        <v>1</v>
      </c>
      <c r="BS52" s="2">
        <f t="shared" si="12"/>
        <v>1</v>
      </c>
      <c r="BT52" s="2">
        <f t="shared" si="13"/>
        <v>244.45</v>
      </c>
    </row>
    <row r="53" s="2" customFormat="1" spans="1:72">
      <c r="A53" s="8">
        <v>21670.3</v>
      </c>
      <c r="B53" s="8">
        <v>-8780.43</v>
      </c>
      <c r="C53" s="8">
        <v>20515.25</v>
      </c>
      <c r="D53" s="8">
        <v>11750.27</v>
      </c>
      <c r="E53" s="8">
        <v>24.52</v>
      </c>
      <c r="F53" s="9">
        <v>-7200</v>
      </c>
      <c r="G53" s="8">
        <v>0</v>
      </c>
      <c r="H53" s="8">
        <v>189.89</v>
      </c>
      <c r="I53" s="8">
        <v>0</v>
      </c>
      <c r="J53" s="8">
        <v>220.1</v>
      </c>
      <c r="K53" s="8">
        <v>325.06</v>
      </c>
      <c r="L53" s="8">
        <v>0</v>
      </c>
      <c r="M53" s="8">
        <v>735.07</v>
      </c>
      <c r="N53" s="8">
        <v>732.19</v>
      </c>
      <c r="O53" s="8">
        <v>278.4</v>
      </c>
      <c r="P53" s="8">
        <v>290.3</v>
      </c>
      <c r="Q53" s="8">
        <v>0</v>
      </c>
      <c r="R53" s="8">
        <v>190.34</v>
      </c>
      <c r="S53" s="8">
        <v>21521.479</v>
      </c>
      <c r="T53" s="8">
        <v>8905.143</v>
      </c>
      <c r="U53" s="8">
        <v>529.051</v>
      </c>
      <c r="V53" s="8">
        <v>12797.539</v>
      </c>
      <c r="W53" s="8">
        <v>13326.59</v>
      </c>
      <c r="X53" s="8">
        <v>-859.664</v>
      </c>
      <c r="Y53" s="8">
        <v>50.015</v>
      </c>
      <c r="Z53" s="8">
        <v>16671.084</v>
      </c>
      <c r="AA53" s="8">
        <v>624.326</v>
      </c>
      <c r="AB53" s="8">
        <v>1351.19</v>
      </c>
      <c r="AC53" s="8" t="s">
        <v>103</v>
      </c>
      <c r="AD53" s="9">
        <v>-4891.443</v>
      </c>
      <c r="AE53" s="8">
        <v>0</v>
      </c>
      <c r="AF53" s="8">
        <v>244.45</v>
      </c>
      <c r="AG53" s="8">
        <v>244.45</v>
      </c>
      <c r="AH53" s="8">
        <v>0</v>
      </c>
      <c r="AI53" s="8">
        <v>244.45</v>
      </c>
      <c r="AJ53" s="8">
        <v>244.45</v>
      </c>
      <c r="AK53" s="8">
        <v>5511</v>
      </c>
      <c r="AL53" s="8">
        <v>21565.3</v>
      </c>
      <c r="AM53" s="8">
        <v>27076.3</v>
      </c>
      <c r="AN53" s="8">
        <v>27808.93</v>
      </c>
      <c r="AO53" s="8">
        <v>3847.58</v>
      </c>
      <c r="AP53" s="8">
        <v>23961.35</v>
      </c>
      <c r="AQ53" s="8">
        <v>24.52</v>
      </c>
      <c r="AR53" s="8">
        <v>20.3</v>
      </c>
      <c r="AS53" s="8"/>
      <c r="AT53" s="8"/>
      <c r="AU53" s="8">
        <v>281</v>
      </c>
      <c r="AV53" s="16">
        <v>275</v>
      </c>
      <c r="AW53" s="9">
        <v>244.45</v>
      </c>
      <c r="AX53" s="9">
        <v>244.45</v>
      </c>
      <c r="AY53" s="9">
        <v>291</v>
      </c>
      <c r="AZ53" s="20">
        <v>305</v>
      </c>
      <c r="BA53" s="9">
        <v>244.45</v>
      </c>
      <c r="BB53" s="9">
        <v>244.45</v>
      </c>
      <c r="BC53" s="8"/>
      <c r="BD53" s="8"/>
      <c r="BE53" s="24">
        <f t="shared" si="0"/>
        <v>244.45</v>
      </c>
      <c r="BF53" s="24">
        <f t="shared" ref="BF53:BH53" si="114">AH53</f>
        <v>0</v>
      </c>
      <c r="BG53" s="24">
        <f t="shared" si="114"/>
        <v>244.45</v>
      </c>
      <c r="BH53" s="24">
        <f t="shared" si="114"/>
        <v>244.45</v>
      </c>
      <c r="BI53" s="2">
        <f t="shared" si="5"/>
        <v>0</v>
      </c>
      <c r="BJ53" s="2">
        <f t="shared" si="6"/>
        <v>1</v>
      </c>
      <c r="BK53" s="2">
        <f t="shared" si="7"/>
        <v>1</v>
      </c>
      <c r="BL53" s="2">
        <f t="shared" si="8"/>
        <v>244.45</v>
      </c>
      <c r="BM53" s="23">
        <f t="shared" si="2"/>
        <v>244.45</v>
      </c>
      <c r="BN53" s="23">
        <f t="shared" ref="BN53:BP53" si="115">AE53</f>
        <v>0</v>
      </c>
      <c r="BO53" s="23">
        <f t="shared" si="115"/>
        <v>244.45</v>
      </c>
      <c r="BP53" s="23">
        <f t="shared" si="115"/>
        <v>244.45</v>
      </c>
      <c r="BQ53" s="2">
        <f t="shared" si="10"/>
        <v>0</v>
      </c>
      <c r="BR53" s="2">
        <f t="shared" si="11"/>
        <v>1</v>
      </c>
      <c r="BS53" s="2">
        <f t="shared" si="12"/>
        <v>1</v>
      </c>
      <c r="BT53" s="2">
        <f t="shared" si="13"/>
        <v>244.45</v>
      </c>
    </row>
    <row r="54" s="2" customFormat="1" spans="1:72">
      <c r="A54" s="8">
        <v>21085.23</v>
      </c>
      <c r="B54" s="8">
        <v>-8697.43</v>
      </c>
      <c r="C54" s="8">
        <v>20518.64</v>
      </c>
      <c r="D54" s="8">
        <v>11059.83</v>
      </c>
      <c r="E54" s="8">
        <v>25.02</v>
      </c>
      <c r="F54" s="9">
        <v>-7200</v>
      </c>
      <c r="G54" s="8">
        <v>0</v>
      </c>
      <c r="H54" s="8">
        <v>190.77</v>
      </c>
      <c r="I54" s="8">
        <v>0</v>
      </c>
      <c r="J54" s="8">
        <v>220.68</v>
      </c>
      <c r="K54" s="8">
        <v>324.83</v>
      </c>
      <c r="L54" s="8">
        <v>0</v>
      </c>
      <c r="M54" s="8">
        <v>734.66</v>
      </c>
      <c r="N54" s="8">
        <v>733.42</v>
      </c>
      <c r="O54" s="8">
        <v>277.6</v>
      </c>
      <c r="P54" s="8">
        <v>287.2</v>
      </c>
      <c r="Q54" s="8">
        <v>0</v>
      </c>
      <c r="R54" s="8">
        <v>190.5</v>
      </c>
      <c r="S54" s="8">
        <v>20709.926</v>
      </c>
      <c r="T54" s="8">
        <v>8796.628</v>
      </c>
      <c r="U54" s="8">
        <v>527.186</v>
      </c>
      <c r="V54" s="8">
        <v>11895.692</v>
      </c>
      <c r="W54" s="8">
        <v>12422.878</v>
      </c>
      <c r="X54" s="8">
        <v>-857.899</v>
      </c>
      <c r="Y54" s="8">
        <v>50.029</v>
      </c>
      <c r="Z54" s="8">
        <v>16540.35</v>
      </c>
      <c r="AA54" s="8">
        <v>732.691</v>
      </c>
      <c r="AB54" s="8">
        <v>1346.09</v>
      </c>
      <c r="AC54" s="8" t="s">
        <v>103</v>
      </c>
      <c r="AD54" s="9">
        <v>-4902.3687</v>
      </c>
      <c r="AE54" s="8">
        <v>0</v>
      </c>
      <c r="AF54" s="8">
        <v>244.45</v>
      </c>
      <c r="AG54" s="8">
        <v>244.45</v>
      </c>
      <c r="AH54" s="8">
        <v>0</v>
      </c>
      <c r="AI54" s="8">
        <v>244.45</v>
      </c>
      <c r="AJ54" s="8">
        <v>244.45</v>
      </c>
      <c r="AK54" s="8">
        <v>5942</v>
      </c>
      <c r="AL54" s="8">
        <v>21364.1</v>
      </c>
      <c r="AM54" s="8">
        <v>27306.1</v>
      </c>
      <c r="AN54" s="8">
        <v>27845.6</v>
      </c>
      <c r="AO54" s="8">
        <v>4011.54</v>
      </c>
      <c r="AP54" s="8">
        <v>23834.06</v>
      </c>
      <c r="AQ54" s="8">
        <v>25.02</v>
      </c>
      <c r="AR54" s="8">
        <v>20.38</v>
      </c>
      <c r="AS54" s="8"/>
      <c r="AT54" s="8"/>
      <c r="AU54" s="8">
        <v>281</v>
      </c>
      <c r="AV54" s="16">
        <v>275</v>
      </c>
      <c r="AW54" s="9">
        <v>244.45</v>
      </c>
      <c r="AX54" s="9">
        <v>244.45</v>
      </c>
      <c r="AY54" s="9">
        <v>291</v>
      </c>
      <c r="AZ54" s="20">
        <v>305</v>
      </c>
      <c r="BA54" s="9">
        <v>244.45</v>
      </c>
      <c r="BB54" s="9">
        <v>244.45</v>
      </c>
      <c r="BC54" s="8"/>
      <c r="BD54" s="8"/>
      <c r="BE54" s="24">
        <f t="shared" si="0"/>
        <v>244.45</v>
      </c>
      <c r="BF54" s="24">
        <f t="shared" ref="BF54:BH54" si="116">AH54</f>
        <v>0</v>
      </c>
      <c r="BG54" s="24">
        <f t="shared" si="116"/>
        <v>244.45</v>
      </c>
      <c r="BH54" s="24">
        <f t="shared" si="116"/>
        <v>244.45</v>
      </c>
      <c r="BI54" s="2">
        <f t="shared" si="5"/>
        <v>0</v>
      </c>
      <c r="BJ54" s="2">
        <f t="shared" si="6"/>
        <v>1</v>
      </c>
      <c r="BK54" s="2">
        <f t="shared" si="7"/>
        <v>1</v>
      </c>
      <c r="BL54" s="2">
        <f t="shared" si="8"/>
        <v>244.45</v>
      </c>
      <c r="BM54" s="23">
        <f t="shared" si="2"/>
        <v>244.45</v>
      </c>
      <c r="BN54" s="23">
        <f t="shared" ref="BN54:BP54" si="117">AE54</f>
        <v>0</v>
      </c>
      <c r="BO54" s="23">
        <f t="shared" si="117"/>
        <v>244.45</v>
      </c>
      <c r="BP54" s="23">
        <f t="shared" si="117"/>
        <v>244.45</v>
      </c>
      <c r="BQ54" s="2">
        <f t="shared" si="10"/>
        <v>0</v>
      </c>
      <c r="BR54" s="2">
        <f t="shared" si="11"/>
        <v>1</v>
      </c>
      <c r="BS54" s="2">
        <f t="shared" si="12"/>
        <v>1</v>
      </c>
      <c r="BT54" s="2">
        <f t="shared" si="13"/>
        <v>244.45</v>
      </c>
    </row>
    <row r="55" s="2" customFormat="1" spans="1:72">
      <c r="A55" s="8">
        <v>20599.64</v>
      </c>
      <c r="B55" s="8">
        <v>-8525.43</v>
      </c>
      <c r="C55" s="8">
        <v>20517.01</v>
      </c>
      <c r="D55" s="8">
        <v>10384.26</v>
      </c>
      <c r="E55" s="8">
        <v>25.77</v>
      </c>
      <c r="F55" s="9">
        <v>-7200</v>
      </c>
      <c r="G55" s="8">
        <v>0</v>
      </c>
      <c r="H55" s="8">
        <v>189.89</v>
      </c>
      <c r="I55" s="8">
        <v>0</v>
      </c>
      <c r="J55" s="8">
        <v>220.63</v>
      </c>
      <c r="K55" s="8">
        <v>324.59</v>
      </c>
      <c r="L55" s="8">
        <v>0</v>
      </c>
      <c r="M55" s="8">
        <v>734.66</v>
      </c>
      <c r="N55" s="8">
        <v>733.84</v>
      </c>
      <c r="O55" s="8">
        <v>278.2</v>
      </c>
      <c r="P55" s="8">
        <v>290.8</v>
      </c>
      <c r="Q55" s="8">
        <v>0</v>
      </c>
      <c r="R55" s="8">
        <v>190.24</v>
      </c>
      <c r="S55" s="8">
        <v>20385.277</v>
      </c>
      <c r="T55" s="8">
        <v>8630.996</v>
      </c>
      <c r="U55" s="8">
        <v>542.585</v>
      </c>
      <c r="V55" s="8">
        <v>11251.21</v>
      </c>
      <c r="W55" s="8">
        <v>11793.795</v>
      </c>
      <c r="X55" s="8">
        <v>-848.998</v>
      </c>
      <c r="Y55" s="8">
        <v>49.996</v>
      </c>
      <c r="Z55" s="8">
        <v>16643.008</v>
      </c>
      <c r="AA55" s="8">
        <v>583.633</v>
      </c>
      <c r="AB55" s="8">
        <v>1348.33</v>
      </c>
      <c r="AC55" s="8" t="s">
        <v>103</v>
      </c>
      <c r="AD55" s="9">
        <v>-4882.7583</v>
      </c>
      <c r="AE55" s="8">
        <v>0</v>
      </c>
      <c r="AF55" s="8">
        <v>244.45</v>
      </c>
      <c r="AG55" s="8">
        <v>244.45</v>
      </c>
      <c r="AH55" s="8">
        <v>0</v>
      </c>
      <c r="AI55" s="8">
        <v>244.45</v>
      </c>
      <c r="AJ55" s="8">
        <v>244.45</v>
      </c>
      <c r="AK55" s="8">
        <v>6112</v>
      </c>
      <c r="AL55" s="8">
        <v>21283.6</v>
      </c>
      <c r="AM55" s="8">
        <v>27395.6</v>
      </c>
      <c r="AN55" s="8">
        <v>27787.65</v>
      </c>
      <c r="AO55" s="8">
        <v>4179.8</v>
      </c>
      <c r="AP55" s="8">
        <v>23607.85</v>
      </c>
      <c r="AQ55" s="8">
        <v>25.77</v>
      </c>
      <c r="AR55" s="8">
        <v>20.73</v>
      </c>
      <c r="AS55" s="8"/>
      <c r="AT55" s="8"/>
      <c r="AU55" s="8">
        <v>281</v>
      </c>
      <c r="AV55" s="16">
        <v>275</v>
      </c>
      <c r="AW55" s="9">
        <v>244.45</v>
      </c>
      <c r="AX55" s="9">
        <v>244.45</v>
      </c>
      <c r="AY55" s="9">
        <v>291</v>
      </c>
      <c r="AZ55" s="20">
        <v>305</v>
      </c>
      <c r="BA55" s="9">
        <v>244.45</v>
      </c>
      <c r="BB55" s="9">
        <v>244.45</v>
      </c>
      <c r="BC55" s="8"/>
      <c r="BD55" s="8"/>
      <c r="BE55" s="24">
        <f t="shared" si="0"/>
        <v>244.45</v>
      </c>
      <c r="BF55" s="24">
        <f t="shared" ref="BF55:BH55" si="118">AH55</f>
        <v>0</v>
      </c>
      <c r="BG55" s="24">
        <f t="shared" si="118"/>
        <v>244.45</v>
      </c>
      <c r="BH55" s="24">
        <f t="shared" si="118"/>
        <v>244.45</v>
      </c>
      <c r="BI55" s="2">
        <f t="shared" si="5"/>
        <v>0</v>
      </c>
      <c r="BJ55" s="2">
        <f t="shared" si="6"/>
        <v>1</v>
      </c>
      <c r="BK55" s="2">
        <f t="shared" si="7"/>
        <v>1</v>
      </c>
      <c r="BL55" s="2">
        <f t="shared" si="8"/>
        <v>244.45</v>
      </c>
      <c r="BM55" s="23">
        <f t="shared" si="2"/>
        <v>244.45</v>
      </c>
      <c r="BN55" s="23">
        <f t="shared" ref="BN55:BP55" si="119">AE55</f>
        <v>0</v>
      </c>
      <c r="BO55" s="23">
        <f t="shared" si="119"/>
        <v>244.45</v>
      </c>
      <c r="BP55" s="23">
        <f t="shared" si="119"/>
        <v>244.45</v>
      </c>
      <c r="BQ55" s="2">
        <f t="shared" si="10"/>
        <v>0</v>
      </c>
      <c r="BR55" s="2">
        <f t="shared" si="11"/>
        <v>1</v>
      </c>
      <c r="BS55" s="2">
        <f t="shared" si="12"/>
        <v>1</v>
      </c>
      <c r="BT55" s="2">
        <f t="shared" si="13"/>
        <v>244.45</v>
      </c>
    </row>
    <row r="56" s="2" customFormat="1" spans="1:72">
      <c r="A56" s="8">
        <v>20351.06</v>
      </c>
      <c r="B56" s="8">
        <v>-8300.43</v>
      </c>
      <c r="C56" s="8">
        <v>20515.43</v>
      </c>
      <c r="D56" s="8">
        <v>9736.8</v>
      </c>
      <c r="E56" s="8">
        <v>26.32</v>
      </c>
      <c r="F56" s="9">
        <v>-7200</v>
      </c>
      <c r="G56" s="8">
        <v>0</v>
      </c>
      <c r="H56" s="8">
        <v>189.89</v>
      </c>
      <c r="I56" s="8">
        <v>0</v>
      </c>
      <c r="J56" s="8">
        <v>220.06</v>
      </c>
      <c r="K56" s="8">
        <v>324.83</v>
      </c>
      <c r="L56" s="8">
        <v>0</v>
      </c>
      <c r="M56" s="8">
        <v>733.84</v>
      </c>
      <c r="N56" s="8">
        <v>733.42</v>
      </c>
      <c r="O56" s="8">
        <v>278.6</v>
      </c>
      <c r="P56" s="8">
        <v>289.7</v>
      </c>
      <c r="Q56" s="8">
        <v>0</v>
      </c>
      <c r="R56" s="8">
        <v>190.24</v>
      </c>
      <c r="S56" s="8">
        <v>20147.756</v>
      </c>
      <c r="T56" s="8">
        <v>8480.615</v>
      </c>
      <c r="U56" s="8">
        <v>537.382</v>
      </c>
      <c r="V56" s="8">
        <v>11002.251</v>
      </c>
      <c r="W56" s="8">
        <v>11539.633</v>
      </c>
      <c r="X56" s="8">
        <v>-839.632</v>
      </c>
      <c r="Y56" s="8">
        <v>49.973</v>
      </c>
      <c r="Z56" s="8">
        <v>16801.92</v>
      </c>
      <c r="AA56" s="8">
        <v>529.143</v>
      </c>
      <c r="AB56" s="8">
        <v>1353.33</v>
      </c>
      <c r="AC56" s="8" t="s">
        <v>103</v>
      </c>
      <c r="AD56" s="9">
        <v>-4896.2056</v>
      </c>
      <c r="AE56" s="8">
        <v>0</v>
      </c>
      <c r="AF56" s="8">
        <v>244.45</v>
      </c>
      <c r="AG56" s="8">
        <v>244.45</v>
      </c>
      <c r="AH56" s="8">
        <v>0</v>
      </c>
      <c r="AI56" s="8">
        <v>244.45</v>
      </c>
      <c r="AJ56" s="8">
        <v>244.45</v>
      </c>
      <c r="AK56" s="8">
        <v>6335</v>
      </c>
      <c r="AL56" s="8">
        <v>21042.1</v>
      </c>
      <c r="AM56" s="8">
        <v>27377.1</v>
      </c>
      <c r="AN56" s="8">
        <v>27628.44</v>
      </c>
      <c r="AO56" s="8">
        <v>4344.24</v>
      </c>
      <c r="AP56" s="8">
        <v>23284.2</v>
      </c>
      <c r="AQ56" s="8">
        <v>26.32</v>
      </c>
      <c r="AR56" s="8">
        <v>21.02</v>
      </c>
      <c r="AS56" s="8"/>
      <c r="AT56" s="8"/>
      <c r="AU56" s="8">
        <v>281</v>
      </c>
      <c r="AV56" s="16">
        <v>275</v>
      </c>
      <c r="AW56" s="9">
        <v>244.45</v>
      </c>
      <c r="AX56" s="9">
        <v>244.45</v>
      </c>
      <c r="AY56" s="9">
        <v>291</v>
      </c>
      <c r="AZ56" s="20">
        <v>305</v>
      </c>
      <c r="BA56" s="9">
        <v>244.45</v>
      </c>
      <c r="BB56" s="9">
        <v>244.45</v>
      </c>
      <c r="BC56" s="8"/>
      <c r="BD56" s="8"/>
      <c r="BE56" s="24">
        <f t="shared" si="0"/>
        <v>244.45</v>
      </c>
      <c r="BF56" s="24">
        <f t="shared" ref="BF56:BH56" si="120">AH56</f>
        <v>0</v>
      </c>
      <c r="BG56" s="24">
        <f t="shared" si="120"/>
        <v>244.45</v>
      </c>
      <c r="BH56" s="24">
        <f t="shared" si="120"/>
        <v>244.45</v>
      </c>
      <c r="BI56" s="2">
        <f t="shared" si="5"/>
        <v>0</v>
      </c>
      <c r="BJ56" s="2">
        <f t="shared" si="6"/>
        <v>1</v>
      </c>
      <c r="BK56" s="2">
        <f t="shared" si="7"/>
        <v>1</v>
      </c>
      <c r="BL56" s="2">
        <f t="shared" si="8"/>
        <v>244.45</v>
      </c>
      <c r="BM56" s="23">
        <f t="shared" si="2"/>
        <v>244.45</v>
      </c>
      <c r="BN56" s="23">
        <f t="shared" ref="BN56:BP56" si="121">AE56</f>
        <v>0</v>
      </c>
      <c r="BO56" s="23">
        <f t="shared" si="121"/>
        <v>244.45</v>
      </c>
      <c r="BP56" s="23">
        <f t="shared" si="121"/>
        <v>244.45</v>
      </c>
      <c r="BQ56" s="2">
        <f t="shared" si="10"/>
        <v>0</v>
      </c>
      <c r="BR56" s="2">
        <f t="shared" si="11"/>
        <v>1</v>
      </c>
      <c r="BS56" s="2">
        <f t="shared" si="12"/>
        <v>1</v>
      </c>
      <c r="BT56" s="2">
        <f t="shared" si="13"/>
        <v>244.45</v>
      </c>
    </row>
    <row r="57" s="2" customFormat="1" spans="1:72">
      <c r="A57" s="8">
        <v>20433.94</v>
      </c>
      <c r="B57" s="8">
        <v>-8199.43</v>
      </c>
      <c r="C57" s="8">
        <v>20517.34</v>
      </c>
      <c r="D57" s="8">
        <v>9470.96</v>
      </c>
      <c r="E57" s="8">
        <v>26.53</v>
      </c>
      <c r="F57" s="9">
        <v>-7199</v>
      </c>
      <c r="G57" s="8">
        <v>0</v>
      </c>
      <c r="H57" s="8">
        <v>190.77</v>
      </c>
      <c r="I57" s="8">
        <v>0</v>
      </c>
      <c r="J57" s="8">
        <v>219.41</v>
      </c>
      <c r="K57" s="8">
        <v>325.06</v>
      </c>
      <c r="L57" s="8">
        <v>0</v>
      </c>
      <c r="M57" s="8">
        <v>734.66</v>
      </c>
      <c r="N57" s="8">
        <v>733.01</v>
      </c>
      <c r="O57" s="8">
        <v>277.1</v>
      </c>
      <c r="P57" s="8">
        <v>290.7</v>
      </c>
      <c r="Q57" s="8">
        <v>0</v>
      </c>
      <c r="R57" s="8">
        <v>190.5</v>
      </c>
      <c r="S57" s="8">
        <v>20052.652</v>
      </c>
      <c r="T57" s="8">
        <v>8265.547</v>
      </c>
      <c r="U57" s="8">
        <v>549.828</v>
      </c>
      <c r="V57" s="8">
        <v>10335.683</v>
      </c>
      <c r="W57" s="8">
        <v>10885.511</v>
      </c>
      <c r="X57" s="8">
        <v>-842.063</v>
      </c>
      <c r="Y57" s="8">
        <v>50.031</v>
      </c>
      <c r="Z57" s="8">
        <v>16730.941</v>
      </c>
      <c r="AA57" s="8">
        <v>676.379</v>
      </c>
      <c r="AB57" s="8">
        <v>1352.71</v>
      </c>
      <c r="AC57" s="8" t="s">
        <v>103</v>
      </c>
      <c r="AD57" s="9">
        <v>-4886.6807</v>
      </c>
      <c r="AE57" s="8">
        <v>0</v>
      </c>
      <c r="AF57" s="8">
        <v>244.45</v>
      </c>
      <c r="AG57" s="8">
        <v>244.45</v>
      </c>
      <c r="AH57" s="8">
        <v>0</v>
      </c>
      <c r="AI57" s="8">
        <v>244.45</v>
      </c>
      <c r="AJ57" s="8">
        <v>244.45</v>
      </c>
      <c r="AK57" s="8">
        <v>6434</v>
      </c>
      <c r="AL57" s="8">
        <v>21042.1</v>
      </c>
      <c r="AM57" s="8">
        <v>27476.1</v>
      </c>
      <c r="AN57" s="8">
        <v>27354</v>
      </c>
      <c r="AO57" s="8">
        <v>4517.72</v>
      </c>
      <c r="AP57" s="8">
        <v>22836.28</v>
      </c>
      <c r="AQ57" s="8">
        <v>26.53</v>
      </c>
      <c r="AR57" s="8">
        <v>20.46</v>
      </c>
      <c r="AS57" s="8"/>
      <c r="AT57" s="8"/>
      <c r="AU57" s="8">
        <v>281</v>
      </c>
      <c r="AV57" s="16">
        <v>275</v>
      </c>
      <c r="AW57" s="9">
        <v>244.45</v>
      </c>
      <c r="AX57" s="9">
        <v>244.45</v>
      </c>
      <c r="AY57" s="9">
        <v>291</v>
      </c>
      <c r="AZ57" s="20">
        <v>305</v>
      </c>
      <c r="BA57" s="9">
        <v>244.45</v>
      </c>
      <c r="BB57" s="9">
        <v>244.45</v>
      </c>
      <c r="BC57" s="8"/>
      <c r="BD57" s="8"/>
      <c r="BE57" s="24">
        <f t="shared" si="0"/>
        <v>244.45</v>
      </c>
      <c r="BF57" s="24">
        <f t="shared" ref="BF57:BH57" si="122">AH57</f>
        <v>0</v>
      </c>
      <c r="BG57" s="24">
        <f t="shared" si="122"/>
        <v>244.45</v>
      </c>
      <c r="BH57" s="24">
        <f t="shared" si="122"/>
        <v>244.45</v>
      </c>
      <c r="BI57" s="2">
        <f t="shared" si="5"/>
        <v>0</v>
      </c>
      <c r="BJ57" s="2">
        <f t="shared" si="6"/>
        <v>1</v>
      </c>
      <c r="BK57" s="2">
        <f t="shared" si="7"/>
        <v>1</v>
      </c>
      <c r="BL57" s="2">
        <f t="shared" si="8"/>
        <v>244.45</v>
      </c>
      <c r="BM57" s="23">
        <f t="shared" si="2"/>
        <v>244.45</v>
      </c>
      <c r="BN57" s="23">
        <f t="shared" ref="BN57:BP57" si="123">AE57</f>
        <v>0</v>
      </c>
      <c r="BO57" s="23">
        <f t="shared" si="123"/>
        <v>244.45</v>
      </c>
      <c r="BP57" s="23">
        <f t="shared" si="123"/>
        <v>244.45</v>
      </c>
      <c r="BQ57" s="2">
        <f t="shared" si="10"/>
        <v>0</v>
      </c>
      <c r="BR57" s="2">
        <f t="shared" si="11"/>
        <v>1</v>
      </c>
      <c r="BS57" s="2">
        <f t="shared" si="12"/>
        <v>1</v>
      </c>
      <c r="BT57" s="2">
        <f t="shared" si="13"/>
        <v>244.45</v>
      </c>
    </row>
    <row r="58" s="2" customFormat="1" spans="1:72">
      <c r="A58" s="8">
        <v>20234.47</v>
      </c>
      <c r="B58" s="8">
        <v>-8048.43</v>
      </c>
      <c r="C58" s="8">
        <v>20556.54</v>
      </c>
      <c r="D58" s="8">
        <v>8696.07</v>
      </c>
      <c r="E58" s="8">
        <v>26.66</v>
      </c>
      <c r="F58" s="9">
        <v>-7199</v>
      </c>
      <c r="G58" s="8">
        <v>0</v>
      </c>
      <c r="H58" s="8">
        <v>190.77</v>
      </c>
      <c r="I58" s="8">
        <v>0</v>
      </c>
      <c r="J58" s="8">
        <v>220.31</v>
      </c>
      <c r="K58" s="8">
        <v>325.52</v>
      </c>
      <c r="L58" s="8">
        <v>0</v>
      </c>
      <c r="M58" s="8">
        <v>734.25</v>
      </c>
      <c r="N58" s="8">
        <v>733.01</v>
      </c>
      <c r="O58" s="8">
        <v>276.9</v>
      </c>
      <c r="P58" s="8">
        <v>289.6</v>
      </c>
      <c r="Q58" s="8">
        <v>0</v>
      </c>
      <c r="R58" s="8">
        <v>190.08</v>
      </c>
      <c r="S58" s="8">
        <v>20154.197</v>
      </c>
      <c r="T58" s="8">
        <v>7881.359</v>
      </c>
      <c r="U58" s="8">
        <v>544.214</v>
      </c>
      <c r="V58" s="8">
        <v>9940.433</v>
      </c>
      <c r="W58" s="8">
        <v>10484.647</v>
      </c>
      <c r="X58" s="8">
        <v>-835.964</v>
      </c>
      <c r="Y58" s="8">
        <v>50.033</v>
      </c>
      <c r="Z58" s="8">
        <v>16564.545</v>
      </c>
      <c r="AA58" s="8">
        <v>881.869</v>
      </c>
      <c r="AB58" s="8">
        <v>1350.91</v>
      </c>
      <c r="AC58" s="8" t="s">
        <v>103</v>
      </c>
      <c r="AD58" s="9">
        <v>-4898.8667</v>
      </c>
      <c r="AE58" s="8">
        <v>0</v>
      </c>
      <c r="AF58" s="8">
        <v>244.45</v>
      </c>
      <c r="AG58" s="8">
        <v>244.45</v>
      </c>
      <c r="AH58" s="8">
        <v>0</v>
      </c>
      <c r="AI58" s="8">
        <v>244.45</v>
      </c>
      <c r="AJ58" s="8">
        <v>244.45</v>
      </c>
      <c r="AK58" s="8">
        <v>6583</v>
      </c>
      <c r="AL58" s="8">
        <v>21042.1</v>
      </c>
      <c r="AM58" s="8">
        <v>27625.1</v>
      </c>
      <c r="AN58" s="8">
        <v>26898.75</v>
      </c>
      <c r="AO58" s="8">
        <v>4657.62</v>
      </c>
      <c r="AP58" s="8">
        <v>22241.13</v>
      </c>
      <c r="AQ58" s="8">
        <v>26.66</v>
      </c>
      <c r="AR58" s="8">
        <v>20.43</v>
      </c>
      <c r="AS58" s="8"/>
      <c r="AT58" s="8"/>
      <c r="AU58" s="8">
        <v>281</v>
      </c>
      <c r="AV58" s="16">
        <v>275</v>
      </c>
      <c r="AW58" s="9">
        <v>244.45</v>
      </c>
      <c r="AX58" s="9">
        <v>244.45</v>
      </c>
      <c r="AY58" s="9">
        <v>291</v>
      </c>
      <c r="AZ58" s="20">
        <v>305</v>
      </c>
      <c r="BA58" s="9">
        <v>244.45</v>
      </c>
      <c r="BB58" s="9">
        <v>244.45</v>
      </c>
      <c r="BC58" s="8"/>
      <c r="BD58" s="8"/>
      <c r="BE58" s="24">
        <f t="shared" si="0"/>
        <v>244.45</v>
      </c>
      <c r="BF58" s="24">
        <f t="shared" ref="BF58:BH58" si="124">AH58</f>
        <v>0</v>
      </c>
      <c r="BG58" s="24">
        <f t="shared" si="124"/>
        <v>244.45</v>
      </c>
      <c r="BH58" s="24">
        <f t="shared" si="124"/>
        <v>244.45</v>
      </c>
      <c r="BI58" s="2">
        <f t="shared" si="5"/>
        <v>0</v>
      </c>
      <c r="BJ58" s="2">
        <f t="shared" si="6"/>
        <v>1</v>
      </c>
      <c r="BK58" s="2">
        <f t="shared" si="7"/>
        <v>1</v>
      </c>
      <c r="BL58" s="2">
        <f t="shared" si="8"/>
        <v>244.45</v>
      </c>
      <c r="BM58" s="23">
        <f t="shared" si="2"/>
        <v>244.45</v>
      </c>
      <c r="BN58" s="23">
        <f t="shared" ref="BN58:BP58" si="125">AE58</f>
        <v>0</v>
      </c>
      <c r="BO58" s="23">
        <f t="shared" si="125"/>
        <v>244.45</v>
      </c>
      <c r="BP58" s="23">
        <f t="shared" si="125"/>
        <v>244.45</v>
      </c>
      <c r="BQ58" s="2">
        <f t="shared" si="10"/>
        <v>0</v>
      </c>
      <c r="BR58" s="2">
        <f t="shared" si="11"/>
        <v>1</v>
      </c>
      <c r="BS58" s="2">
        <f t="shared" si="12"/>
        <v>1</v>
      </c>
      <c r="BT58" s="2">
        <f t="shared" si="13"/>
        <v>244.45</v>
      </c>
    </row>
    <row r="59" s="2" customFormat="1" spans="1:72">
      <c r="A59" s="8">
        <v>20520.57</v>
      </c>
      <c r="B59" s="8">
        <v>-8117.43</v>
      </c>
      <c r="C59" s="8">
        <v>20574.47</v>
      </c>
      <c r="D59" s="8">
        <v>9032.5</v>
      </c>
      <c r="E59" s="8">
        <v>26.69</v>
      </c>
      <c r="F59" s="9">
        <v>-7200</v>
      </c>
      <c r="G59" s="8">
        <v>0</v>
      </c>
      <c r="H59" s="8">
        <v>190.77</v>
      </c>
      <c r="I59" s="8">
        <v>0</v>
      </c>
      <c r="J59" s="8">
        <v>220.57</v>
      </c>
      <c r="K59" s="8">
        <v>325.06</v>
      </c>
      <c r="L59" s="8">
        <v>0</v>
      </c>
      <c r="M59" s="8">
        <v>735.07</v>
      </c>
      <c r="N59" s="8">
        <v>732.6</v>
      </c>
      <c r="O59" s="8">
        <v>277.8</v>
      </c>
      <c r="P59" s="8">
        <v>289.9</v>
      </c>
      <c r="Q59" s="8">
        <v>0</v>
      </c>
      <c r="R59" s="8">
        <v>189.87</v>
      </c>
      <c r="S59" s="8">
        <v>20340.912</v>
      </c>
      <c r="T59" s="8">
        <v>8389.461</v>
      </c>
      <c r="U59" s="8">
        <v>539.918</v>
      </c>
      <c r="V59" s="8">
        <v>10428.895</v>
      </c>
      <c r="W59" s="8">
        <v>10968.813</v>
      </c>
      <c r="X59" s="8">
        <v>-826.884</v>
      </c>
      <c r="Y59" s="8">
        <v>49.995</v>
      </c>
      <c r="Z59" s="8">
        <v>16409.54</v>
      </c>
      <c r="AA59" s="8">
        <v>688.395</v>
      </c>
      <c r="AB59" s="8">
        <v>1351.77</v>
      </c>
      <c r="AC59" s="8" t="s">
        <v>103</v>
      </c>
      <c r="AD59" s="9">
        <v>-4894.2446</v>
      </c>
      <c r="AE59" s="8">
        <v>0</v>
      </c>
      <c r="AF59" s="8">
        <v>244.45</v>
      </c>
      <c r="AG59" s="8">
        <v>244.45</v>
      </c>
      <c r="AH59" s="8">
        <v>0</v>
      </c>
      <c r="AI59" s="8">
        <v>244.45</v>
      </c>
      <c r="AJ59" s="8">
        <v>244.45</v>
      </c>
      <c r="AK59" s="8">
        <v>6476</v>
      </c>
      <c r="AL59" s="8">
        <v>21122.6</v>
      </c>
      <c r="AM59" s="8">
        <v>27598.6</v>
      </c>
      <c r="AN59" s="8">
        <v>26291.34</v>
      </c>
      <c r="AO59" s="8">
        <v>4788.69</v>
      </c>
      <c r="AP59" s="8">
        <v>21502.65</v>
      </c>
      <c r="AQ59" s="8">
        <v>26.69</v>
      </c>
      <c r="AR59" s="8">
        <v>20.15</v>
      </c>
      <c r="AS59" s="8"/>
      <c r="AT59" s="8"/>
      <c r="AU59" s="8">
        <v>281</v>
      </c>
      <c r="AV59" s="16">
        <v>275</v>
      </c>
      <c r="AW59" s="9">
        <v>244.45</v>
      </c>
      <c r="AX59" s="9">
        <v>244.45</v>
      </c>
      <c r="AY59" s="9">
        <v>291</v>
      </c>
      <c r="AZ59" s="20">
        <v>305</v>
      </c>
      <c r="BA59" s="9">
        <v>244.45</v>
      </c>
      <c r="BB59" s="9">
        <v>244.45</v>
      </c>
      <c r="BC59" s="8"/>
      <c r="BD59" s="8"/>
      <c r="BE59" s="24">
        <f t="shared" si="0"/>
        <v>244.45</v>
      </c>
      <c r="BF59" s="24">
        <f t="shared" ref="BF59:BH59" si="126">AH59</f>
        <v>0</v>
      </c>
      <c r="BG59" s="24">
        <f t="shared" si="126"/>
        <v>244.45</v>
      </c>
      <c r="BH59" s="24">
        <f t="shared" si="126"/>
        <v>244.45</v>
      </c>
      <c r="BI59" s="2">
        <f t="shared" si="5"/>
        <v>0</v>
      </c>
      <c r="BJ59" s="2">
        <f t="shared" si="6"/>
        <v>1</v>
      </c>
      <c r="BK59" s="2">
        <f t="shared" si="7"/>
        <v>1</v>
      </c>
      <c r="BL59" s="2">
        <f t="shared" si="8"/>
        <v>244.45</v>
      </c>
      <c r="BM59" s="23">
        <f t="shared" si="2"/>
        <v>244.45</v>
      </c>
      <c r="BN59" s="23">
        <f t="shared" ref="BN59:BP59" si="127">AE59</f>
        <v>0</v>
      </c>
      <c r="BO59" s="23">
        <f t="shared" si="127"/>
        <v>244.45</v>
      </c>
      <c r="BP59" s="23">
        <f t="shared" si="127"/>
        <v>244.45</v>
      </c>
      <c r="BQ59" s="2">
        <f t="shared" si="10"/>
        <v>0</v>
      </c>
      <c r="BR59" s="2">
        <f t="shared" si="11"/>
        <v>1</v>
      </c>
      <c r="BS59" s="2">
        <f t="shared" si="12"/>
        <v>1</v>
      </c>
      <c r="BT59" s="2">
        <f t="shared" si="13"/>
        <v>244.45</v>
      </c>
    </row>
    <row r="60" s="2" customFormat="1" spans="1:72">
      <c r="A60" s="8">
        <v>20824.16</v>
      </c>
      <c r="B60" s="8">
        <v>-8233.43</v>
      </c>
      <c r="C60" s="8">
        <v>20567.37</v>
      </c>
      <c r="D60" s="8">
        <v>9455.05</v>
      </c>
      <c r="E60" s="8">
        <v>26.11</v>
      </c>
      <c r="F60" s="9">
        <v>-7200</v>
      </c>
      <c r="G60" s="8">
        <v>0</v>
      </c>
      <c r="H60" s="8">
        <v>189.89</v>
      </c>
      <c r="I60" s="8">
        <v>0</v>
      </c>
      <c r="J60" s="8">
        <v>219.82</v>
      </c>
      <c r="K60" s="8">
        <v>325.06</v>
      </c>
      <c r="L60" s="8">
        <v>0</v>
      </c>
      <c r="M60" s="8">
        <v>733.42</v>
      </c>
      <c r="N60" s="8">
        <v>733.01</v>
      </c>
      <c r="O60" s="8">
        <v>275.7</v>
      </c>
      <c r="P60" s="8">
        <v>286.5</v>
      </c>
      <c r="Q60" s="8">
        <v>0</v>
      </c>
      <c r="R60" s="8">
        <v>190.08</v>
      </c>
      <c r="S60" s="8">
        <v>20850.672</v>
      </c>
      <c r="T60" s="8">
        <v>7968.453</v>
      </c>
      <c r="U60" s="8">
        <v>540.363</v>
      </c>
      <c r="V60" s="8">
        <v>10390.369</v>
      </c>
      <c r="W60" s="8">
        <v>10930.732</v>
      </c>
      <c r="X60" s="8">
        <v>-544.666</v>
      </c>
      <c r="Y60" s="8">
        <v>50.034</v>
      </c>
      <c r="Z60" s="8">
        <v>17028.984</v>
      </c>
      <c r="AA60" s="8">
        <v>765.979</v>
      </c>
      <c r="AB60" s="8">
        <v>1349.61</v>
      </c>
      <c r="AC60" s="8" t="s">
        <v>103</v>
      </c>
      <c r="AD60" s="9">
        <v>-4904.3296</v>
      </c>
      <c r="AE60" s="8">
        <v>0</v>
      </c>
      <c r="AF60" s="8">
        <v>244.45</v>
      </c>
      <c r="AG60" s="8">
        <v>244.45</v>
      </c>
      <c r="AH60" s="8">
        <v>0</v>
      </c>
      <c r="AI60" s="8">
        <v>244.45</v>
      </c>
      <c r="AJ60" s="8">
        <v>244.45</v>
      </c>
      <c r="AK60" s="8">
        <v>6324</v>
      </c>
      <c r="AL60" s="8">
        <v>21243.3</v>
      </c>
      <c r="AM60" s="8">
        <v>27567.3</v>
      </c>
      <c r="AN60" s="8">
        <v>25563.99</v>
      </c>
      <c r="AO60" s="8">
        <v>4918.32</v>
      </c>
      <c r="AP60" s="8">
        <v>20645.67</v>
      </c>
      <c r="AQ60" s="8">
        <v>26.11</v>
      </c>
      <c r="AR60" s="8">
        <v>20.22</v>
      </c>
      <c r="AS60" s="8"/>
      <c r="AT60" s="8"/>
      <c r="AU60" s="8">
        <v>281</v>
      </c>
      <c r="AV60" s="16">
        <v>275</v>
      </c>
      <c r="AW60" s="9">
        <v>244.45</v>
      </c>
      <c r="AX60" s="9">
        <v>244.45</v>
      </c>
      <c r="AY60" s="9">
        <v>291</v>
      </c>
      <c r="AZ60" s="20">
        <v>305</v>
      </c>
      <c r="BA60" s="9">
        <v>244.45</v>
      </c>
      <c r="BB60" s="9">
        <v>244.45</v>
      </c>
      <c r="BC60" s="8"/>
      <c r="BD60" s="8"/>
      <c r="BE60" s="24">
        <f t="shared" si="0"/>
        <v>244.45</v>
      </c>
      <c r="BF60" s="24">
        <f t="shared" ref="BF60:BH60" si="128">AH60</f>
        <v>0</v>
      </c>
      <c r="BG60" s="24">
        <f t="shared" si="128"/>
        <v>244.45</v>
      </c>
      <c r="BH60" s="24">
        <f t="shared" si="128"/>
        <v>244.45</v>
      </c>
      <c r="BI60" s="2">
        <f t="shared" si="5"/>
        <v>0</v>
      </c>
      <c r="BJ60" s="2">
        <f t="shared" si="6"/>
        <v>1</v>
      </c>
      <c r="BK60" s="2">
        <f t="shared" si="7"/>
        <v>1</v>
      </c>
      <c r="BL60" s="2">
        <f t="shared" si="8"/>
        <v>244.45</v>
      </c>
      <c r="BM60" s="23">
        <f t="shared" si="2"/>
        <v>244.45</v>
      </c>
      <c r="BN60" s="23">
        <f t="shared" ref="BN60:BP60" si="129">AE60</f>
        <v>0</v>
      </c>
      <c r="BO60" s="23">
        <f t="shared" si="129"/>
        <v>244.45</v>
      </c>
      <c r="BP60" s="23">
        <f t="shared" si="129"/>
        <v>244.45</v>
      </c>
      <c r="BQ60" s="2">
        <f t="shared" si="10"/>
        <v>0</v>
      </c>
      <c r="BR60" s="2">
        <f t="shared" si="11"/>
        <v>1</v>
      </c>
      <c r="BS60" s="2">
        <f t="shared" si="12"/>
        <v>1</v>
      </c>
      <c r="BT60" s="2">
        <f t="shared" si="13"/>
        <v>244.45</v>
      </c>
    </row>
    <row r="61" s="2" customFormat="1" spans="1:72">
      <c r="A61" s="8">
        <v>21067.98</v>
      </c>
      <c r="B61" s="8">
        <v>-8441.43</v>
      </c>
      <c r="C61" s="8">
        <v>20643.8</v>
      </c>
      <c r="D61" s="8">
        <v>9544.3</v>
      </c>
      <c r="E61" s="8">
        <v>25.65</v>
      </c>
      <c r="F61" s="9">
        <v>-7200</v>
      </c>
      <c r="G61" s="8">
        <v>0</v>
      </c>
      <c r="H61" s="8">
        <v>189.89</v>
      </c>
      <c r="I61" s="8">
        <v>0</v>
      </c>
      <c r="J61" s="8">
        <v>220.19</v>
      </c>
      <c r="K61" s="8">
        <v>324.83</v>
      </c>
      <c r="L61" s="8">
        <v>0</v>
      </c>
      <c r="M61" s="8">
        <v>734.66</v>
      </c>
      <c r="N61" s="8">
        <v>732.6</v>
      </c>
      <c r="O61" s="8">
        <v>279.3</v>
      </c>
      <c r="P61" s="8">
        <v>290.3</v>
      </c>
      <c r="Q61" s="8">
        <v>0</v>
      </c>
      <c r="R61" s="8">
        <v>190.66</v>
      </c>
      <c r="S61" s="8">
        <v>21050.836</v>
      </c>
      <c r="T61" s="8">
        <v>8550.405</v>
      </c>
      <c r="U61" s="8">
        <v>538.001</v>
      </c>
      <c r="V61" s="8">
        <v>10303.132</v>
      </c>
      <c r="W61" s="8">
        <v>10841.133</v>
      </c>
      <c r="X61" s="8">
        <v>-248.864</v>
      </c>
      <c r="Y61" s="8">
        <v>49.985</v>
      </c>
      <c r="Z61" s="8">
        <v>16730.656</v>
      </c>
      <c r="AA61" s="8">
        <v>987.197</v>
      </c>
      <c r="AB61" s="8">
        <v>1350.57</v>
      </c>
      <c r="AC61" s="8" t="s">
        <v>103</v>
      </c>
      <c r="AD61" s="9">
        <v>-4894.8047</v>
      </c>
      <c r="AE61" s="8">
        <v>0</v>
      </c>
      <c r="AF61" s="8">
        <v>244.45</v>
      </c>
      <c r="AG61" s="8">
        <v>244.45</v>
      </c>
      <c r="AH61" s="8">
        <v>0</v>
      </c>
      <c r="AI61" s="8">
        <v>244.45</v>
      </c>
      <c r="AJ61" s="8">
        <v>244.45</v>
      </c>
      <c r="AK61" s="8">
        <v>6080</v>
      </c>
      <c r="AL61" s="8">
        <v>21525</v>
      </c>
      <c r="AM61" s="8">
        <v>27605</v>
      </c>
      <c r="AN61" s="8">
        <v>24717.48</v>
      </c>
      <c r="AO61" s="8">
        <v>5080.22</v>
      </c>
      <c r="AP61" s="8">
        <v>19637.26</v>
      </c>
      <c r="AQ61" s="8">
        <v>25.65</v>
      </c>
      <c r="AR61" s="8">
        <v>19.96</v>
      </c>
      <c r="AS61" s="8"/>
      <c r="AT61" s="8"/>
      <c r="AU61" s="8">
        <v>281</v>
      </c>
      <c r="AV61" s="16">
        <v>275</v>
      </c>
      <c r="AW61" s="9">
        <v>244.45</v>
      </c>
      <c r="AX61" s="9">
        <v>244.45</v>
      </c>
      <c r="AY61" s="9">
        <v>291</v>
      </c>
      <c r="AZ61" s="20">
        <v>305</v>
      </c>
      <c r="BA61" s="9">
        <v>244.45</v>
      </c>
      <c r="BB61" s="9">
        <v>244.45</v>
      </c>
      <c r="BC61" s="8"/>
      <c r="BD61" s="8"/>
      <c r="BE61" s="24">
        <f t="shared" si="0"/>
        <v>244.45</v>
      </c>
      <c r="BF61" s="24">
        <f t="shared" ref="BF61:BH61" si="130">AH61</f>
        <v>0</v>
      </c>
      <c r="BG61" s="24">
        <f t="shared" si="130"/>
        <v>244.45</v>
      </c>
      <c r="BH61" s="24">
        <f t="shared" si="130"/>
        <v>244.45</v>
      </c>
      <c r="BI61" s="2">
        <f t="shared" si="5"/>
        <v>0</v>
      </c>
      <c r="BJ61" s="2">
        <f t="shared" si="6"/>
        <v>1</v>
      </c>
      <c r="BK61" s="2">
        <f t="shared" si="7"/>
        <v>1</v>
      </c>
      <c r="BL61" s="2">
        <f t="shared" si="8"/>
        <v>244.45</v>
      </c>
      <c r="BM61" s="23">
        <f t="shared" si="2"/>
        <v>244.45</v>
      </c>
      <c r="BN61" s="23">
        <f t="shared" ref="BN61:BP61" si="131">AE61</f>
        <v>0</v>
      </c>
      <c r="BO61" s="23">
        <f t="shared" si="131"/>
        <v>244.45</v>
      </c>
      <c r="BP61" s="23">
        <f t="shared" si="131"/>
        <v>244.45</v>
      </c>
      <c r="BQ61" s="2">
        <f t="shared" si="10"/>
        <v>0</v>
      </c>
      <c r="BR61" s="2">
        <f t="shared" si="11"/>
        <v>1</v>
      </c>
      <c r="BS61" s="2">
        <f t="shared" si="12"/>
        <v>1</v>
      </c>
      <c r="BT61" s="2">
        <f t="shared" si="13"/>
        <v>244.45</v>
      </c>
    </row>
    <row r="62" s="2" customFormat="1" spans="1:72">
      <c r="A62" s="8">
        <v>21648.89</v>
      </c>
      <c r="B62" s="8">
        <v>-8954.43</v>
      </c>
      <c r="C62" s="8">
        <v>20677.88</v>
      </c>
      <c r="D62" s="8">
        <v>10110.56</v>
      </c>
      <c r="E62" s="8">
        <v>24.78</v>
      </c>
      <c r="F62" s="9">
        <v>-7200</v>
      </c>
      <c r="G62" s="8">
        <v>0</v>
      </c>
      <c r="H62" s="8">
        <v>189.89</v>
      </c>
      <c r="I62" s="8">
        <v>0</v>
      </c>
      <c r="J62" s="8">
        <v>220.01</v>
      </c>
      <c r="K62" s="8">
        <v>324.83</v>
      </c>
      <c r="L62" s="8">
        <v>0</v>
      </c>
      <c r="M62" s="8">
        <v>734.66</v>
      </c>
      <c r="N62" s="8">
        <v>733.42</v>
      </c>
      <c r="O62" s="8">
        <v>279.8</v>
      </c>
      <c r="P62" s="8">
        <v>290.6</v>
      </c>
      <c r="Q62" s="8">
        <v>0</v>
      </c>
      <c r="R62" s="8">
        <v>189.39</v>
      </c>
      <c r="S62" s="8">
        <v>21879.168</v>
      </c>
      <c r="T62" s="8">
        <v>8954.842</v>
      </c>
      <c r="U62" s="8">
        <v>525.658</v>
      </c>
      <c r="V62" s="8">
        <v>10205.471</v>
      </c>
      <c r="W62" s="8">
        <v>10731.129</v>
      </c>
      <c r="X62" s="8">
        <v>320.446</v>
      </c>
      <c r="Y62" s="8">
        <v>49.983</v>
      </c>
      <c r="Z62" s="8">
        <v>16313.184</v>
      </c>
      <c r="AA62" s="8">
        <v>1173.15</v>
      </c>
      <c r="AB62" s="8">
        <v>1355.6</v>
      </c>
      <c r="AC62" s="8" t="s">
        <v>103</v>
      </c>
      <c r="AD62" s="9">
        <v>-4893.824</v>
      </c>
      <c r="AE62" s="8">
        <v>0</v>
      </c>
      <c r="AF62" s="8">
        <v>244.45</v>
      </c>
      <c r="AG62" s="8">
        <v>244.45</v>
      </c>
      <c r="AH62" s="8">
        <v>0</v>
      </c>
      <c r="AI62" s="8">
        <v>244.45</v>
      </c>
      <c r="AJ62" s="8">
        <v>244.45</v>
      </c>
      <c r="AK62" s="8">
        <v>5539</v>
      </c>
      <c r="AL62" s="8">
        <v>21967.7</v>
      </c>
      <c r="AM62" s="8">
        <v>27506.7</v>
      </c>
      <c r="AN62" s="8">
        <v>23686.69</v>
      </c>
      <c r="AO62" s="8">
        <v>5201.68</v>
      </c>
      <c r="AP62" s="8">
        <v>18485.01</v>
      </c>
      <c r="AQ62" s="8">
        <v>24.78</v>
      </c>
      <c r="AR62" s="8">
        <v>18.86</v>
      </c>
      <c r="AS62" s="8"/>
      <c r="AT62" s="8"/>
      <c r="AU62" s="8">
        <v>281</v>
      </c>
      <c r="AV62" s="16">
        <v>275</v>
      </c>
      <c r="AW62" s="9">
        <v>244.45</v>
      </c>
      <c r="AX62" s="9">
        <v>244.45</v>
      </c>
      <c r="AY62" s="9">
        <v>291</v>
      </c>
      <c r="AZ62" s="20">
        <v>305</v>
      </c>
      <c r="BA62" s="9">
        <v>244.45</v>
      </c>
      <c r="BB62" s="9">
        <v>244.45</v>
      </c>
      <c r="BC62" s="8"/>
      <c r="BD62" s="8"/>
      <c r="BE62" s="24">
        <f t="shared" si="0"/>
        <v>244.45</v>
      </c>
      <c r="BF62" s="24">
        <f t="shared" ref="BF62:BH62" si="132">AH62</f>
        <v>0</v>
      </c>
      <c r="BG62" s="24">
        <f t="shared" si="132"/>
        <v>244.45</v>
      </c>
      <c r="BH62" s="24">
        <f t="shared" si="132"/>
        <v>244.45</v>
      </c>
      <c r="BI62" s="2">
        <f t="shared" si="5"/>
        <v>0</v>
      </c>
      <c r="BJ62" s="2">
        <f t="shared" si="6"/>
        <v>1</v>
      </c>
      <c r="BK62" s="2">
        <f t="shared" si="7"/>
        <v>1</v>
      </c>
      <c r="BL62" s="2">
        <f t="shared" si="8"/>
        <v>244.45</v>
      </c>
      <c r="BM62" s="23">
        <f t="shared" si="2"/>
        <v>244.45</v>
      </c>
      <c r="BN62" s="23">
        <f t="shared" ref="BN62:BP62" si="133">AE62</f>
        <v>0</v>
      </c>
      <c r="BO62" s="23">
        <f t="shared" si="133"/>
        <v>244.45</v>
      </c>
      <c r="BP62" s="23">
        <f t="shared" si="133"/>
        <v>244.45</v>
      </c>
      <c r="BQ62" s="2">
        <f t="shared" si="10"/>
        <v>0</v>
      </c>
      <c r="BR62" s="2">
        <f t="shared" si="11"/>
        <v>1</v>
      </c>
      <c r="BS62" s="2">
        <f t="shared" si="12"/>
        <v>1</v>
      </c>
      <c r="BT62" s="2">
        <f t="shared" si="13"/>
        <v>244.45</v>
      </c>
    </row>
    <row r="63" s="2" customFormat="1" spans="1:72">
      <c r="A63" s="8">
        <v>22175.81</v>
      </c>
      <c r="B63" s="8">
        <v>-8936.43</v>
      </c>
      <c r="C63" s="8">
        <v>20692.23</v>
      </c>
      <c r="D63" s="8">
        <v>10038.8</v>
      </c>
      <c r="E63" s="8">
        <v>24.03</v>
      </c>
      <c r="F63" s="9">
        <v>-7200</v>
      </c>
      <c r="G63" s="8">
        <v>0</v>
      </c>
      <c r="H63" s="8">
        <v>189.89</v>
      </c>
      <c r="I63" s="8">
        <v>0</v>
      </c>
      <c r="J63" s="8">
        <v>220.49</v>
      </c>
      <c r="K63" s="8">
        <v>325.06</v>
      </c>
      <c r="L63" s="8">
        <v>0</v>
      </c>
      <c r="M63" s="8">
        <v>735.07</v>
      </c>
      <c r="N63" s="8">
        <v>733.01</v>
      </c>
      <c r="O63" s="8">
        <v>279.9</v>
      </c>
      <c r="P63" s="8">
        <v>290.7</v>
      </c>
      <c r="Q63" s="8">
        <v>0</v>
      </c>
      <c r="R63" s="8">
        <v>189.97</v>
      </c>
      <c r="S63" s="8">
        <v>22014.906</v>
      </c>
      <c r="T63" s="8">
        <v>8925.153</v>
      </c>
      <c r="U63" s="8">
        <v>705.819</v>
      </c>
      <c r="V63" s="8">
        <v>10867.014</v>
      </c>
      <c r="W63" s="8">
        <v>11572.833</v>
      </c>
      <c r="X63" s="8">
        <v>318.595</v>
      </c>
      <c r="Y63" s="8">
        <v>50</v>
      </c>
      <c r="Z63" s="8">
        <v>16765.623</v>
      </c>
      <c r="AA63" s="8">
        <v>791.236</v>
      </c>
      <c r="AB63" s="8">
        <v>1350.53</v>
      </c>
      <c r="AC63" s="8" t="s">
        <v>103</v>
      </c>
      <c r="AD63" s="9">
        <v>-4895.365</v>
      </c>
      <c r="AE63" s="8">
        <v>0</v>
      </c>
      <c r="AF63" s="8">
        <v>244.45</v>
      </c>
      <c r="AG63" s="8">
        <v>244.45</v>
      </c>
      <c r="AH63" s="8">
        <v>0</v>
      </c>
      <c r="AI63" s="8">
        <v>244.45</v>
      </c>
      <c r="AJ63" s="8">
        <v>244.45</v>
      </c>
      <c r="AK63" s="8">
        <v>5281</v>
      </c>
      <c r="AL63" s="8">
        <v>22329.9</v>
      </c>
      <c r="AM63" s="8">
        <v>27610.9</v>
      </c>
      <c r="AN63" s="8">
        <v>22512.29</v>
      </c>
      <c r="AO63" s="8">
        <v>5322.32</v>
      </c>
      <c r="AP63" s="8">
        <v>17189.97</v>
      </c>
      <c r="AQ63" s="8">
        <v>24.03</v>
      </c>
      <c r="AR63" s="8">
        <v>18.6</v>
      </c>
      <c r="AS63" s="8"/>
      <c r="AT63" s="8"/>
      <c r="AU63" s="8">
        <v>281</v>
      </c>
      <c r="AV63" s="16">
        <v>275</v>
      </c>
      <c r="AW63" s="9">
        <v>244.45</v>
      </c>
      <c r="AX63" s="9">
        <v>244.45</v>
      </c>
      <c r="AY63" s="9">
        <v>291</v>
      </c>
      <c r="AZ63" s="20">
        <v>305</v>
      </c>
      <c r="BA63" s="9">
        <v>244.45</v>
      </c>
      <c r="BB63" s="9">
        <v>244.45</v>
      </c>
      <c r="BC63" s="8"/>
      <c r="BD63" s="8"/>
      <c r="BE63" s="24">
        <f t="shared" si="0"/>
        <v>244.45</v>
      </c>
      <c r="BF63" s="24">
        <f t="shared" ref="BF63:BH63" si="134">AH63</f>
        <v>0</v>
      </c>
      <c r="BG63" s="24">
        <f t="shared" si="134"/>
        <v>244.45</v>
      </c>
      <c r="BH63" s="24">
        <f t="shared" si="134"/>
        <v>244.45</v>
      </c>
      <c r="BI63" s="2">
        <f t="shared" si="5"/>
        <v>0</v>
      </c>
      <c r="BJ63" s="2">
        <f t="shared" si="6"/>
        <v>1</v>
      </c>
      <c r="BK63" s="2">
        <f t="shared" si="7"/>
        <v>1</v>
      </c>
      <c r="BL63" s="2">
        <f t="shared" si="8"/>
        <v>244.45</v>
      </c>
      <c r="BM63" s="23">
        <f t="shared" si="2"/>
        <v>244.45</v>
      </c>
      <c r="BN63" s="23">
        <f t="shared" ref="BN63:BP63" si="135">AE63</f>
        <v>0</v>
      </c>
      <c r="BO63" s="23">
        <f t="shared" si="135"/>
        <v>244.45</v>
      </c>
      <c r="BP63" s="23">
        <f t="shared" si="135"/>
        <v>244.45</v>
      </c>
      <c r="BQ63" s="2">
        <f t="shared" si="10"/>
        <v>0</v>
      </c>
      <c r="BR63" s="2">
        <f t="shared" si="11"/>
        <v>1</v>
      </c>
      <c r="BS63" s="2">
        <f t="shared" si="12"/>
        <v>1</v>
      </c>
      <c r="BT63" s="2">
        <f t="shared" si="13"/>
        <v>244.45</v>
      </c>
    </row>
    <row r="64" s="2" customFormat="1" spans="1:72">
      <c r="A64" s="8">
        <v>22569.75</v>
      </c>
      <c r="B64" s="8">
        <v>-8933.43</v>
      </c>
      <c r="C64" s="8">
        <v>20711.92</v>
      </c>
      <c r="D64" s="8">
        <v>10419.41</v>
      </c>
      <c r="E64" s="8">
        <v>53.3</v>
      </c>
      <c r="F64" s="9">
        <v>-7200</v>
      </c>
      <c r="G64" s="8">
        <v>0</v>
      </c>
      <c r="H64" s="8">
        <v>190.77</v>
      </c>
      <c r="I64" s="8">
        <v>0</v>
      </c>
      <c r="J64" s="8">
        <v>219.61</v>
      </c>
      <c r="K64" s="8">
        <v>364.83</v>
      </c>
      <c r="L64" s="8">
        <v>0</v>
      </c>
      <c r="M64" s="8">
        <v>688.2</v>
      </c>
      <c r="N64" s="8">
        <v>682.86</v>
      </c>
      <c r="O64" s="8">
        <v>307.4</v>
      </c>
      <c r="P64" s="8">
        <v>306</v>
      </c>
      <c r="Q64" s="8">
        <v>0</v>
      </c>
      <c r="R64" s="8">
        <v>195.58</v>
      </c>
      <c r="S64" s="8">
        <v>22642.361</v>
      </c>
      <c r="T64" s="8">
        <v>8896.021</v>
      </c>
      <c r="U64" s="8">
        <v>963.123</v>
      </c>
      <c r="V64" s="8">
        <v>11325.78</v>
      </c>
      <c r="W64" s="8">
        <v>12288.902</v>
      </c>
      <c r="X64" s="8">
        <v>319.709</v>
      </c>
      <c r="Y64" s="8">
        <v>50.029</v>
      </c>
      <c r="Z64" s="8">
        <v>16798.51</v>
      </c>
      <c r="AA64" s="8">
        <v>822.891</v>
      </c>
      <c r="AB64" s="8">
        <v>1336.64</v>
      </c>
      <c r="AC64" s="8" t="s">
        <v>103</v>
      </c>
      <c r="AD64" s="9">
        <v>-4903.349</v>
      </c>
      <c r="AE64" s="8">
        <v>0</v>
      </c>
      <c r="AF64" s="8">
        <v>551.85</v>
      </c>
      <c r="AG64" s="8">
        <v>551.85</v>
      </c>
      <c r="AH64" s="8">
        <v>0</v>
      </c>
      <c r="AI64" s="8">
        <v>466.67</v>
      </c>
      <c r="AJ64" s="8">
        <v>466.67</v>
      </c>
      <c r="AK64" s="8">
        <v>5008</v>
      </c>
      <c r="AL64" s="8">
        <v>22732.4</v>
      </c>
      <c r="AM64" s="8">
        <v>27740.4</v>
      </c>
      <c r="AN64" s="8">
        <v>21200.28</v>
      </c>
      <c r="AO64" s="8">
        <v>5453.37</v>
      </c>
      <c r="AP64" s="8">
        <v>15746.91</v>
      </c>
      <c r="AQ64" s="8">
        <v>53.3</v>
      </c>
      <c r="AR64" s="8">
        <v>35.08</v>
      </c>
      <c r="AS64" s="8"/>
      <c r="AT64" s="8"/>
      <c r="AU64" s="8">
        <v>281</v>
      </c>
      <c r="AV64" s="16">
        <v>275</v>
      </c>
      <c r="AW64" s="9">
        <v>466.67</v>
      </c>
      <c r="AX64" s="9">
        <v>551.85</v>
      </c>
      <c r="AY64" s="9">
        <v>291</v>
      </c>
      <c r="AZ64" s="20">
        <v>305</v>
      </c>
      <c r="BA64" s="9">
        <v>466.67</v>
      </c>
      <c r="BB64" s="9">
        <v>551.85</v>
      </c>
      <c r="BC64" s="8"/>
      <c r="BD64" s="8"/>
      <c r="BE64" s="24">
        <f t="shared" si="0"/>
        <v>466.67</v>
      </c>
      <c r="BF64" s="24">
        <f t="shared" ref="BF64:BH64" si="136">AH64</f>
        <v>0</v>
      </c>
      <c r="BG64" s="24">
        <f t="shared" si="136"/>
        <v>466.67</v>
      </c>
      <c r="BH64" s="24">
        <f t="shared" si="136"/>
        <v>466.67</v>
      </c>
      <c r="BI64" s="2">
        <f t="shared" si="5"/>
        <v>0</v>
      </c>
      <c r="BJ64" s="2">
        <f t="shared" si="6"/>
        <v>1</v>
      </c>
      <c r="BK64" s="2">
        <f t="shared" si="7"/>
        <v>1</v>
      </c>
      <c r="BL64" s="2">
        <f t="shared" si="8"/>
        <v>466.67</v>
      </c>
      <c r="BM64" s="23">
        <f t="shared" si="2"/>
        <v>551.85</v>
      </c>
      <c r="BN64" s="23">
        <f t="shared" ref="BN64:BP64" si="137">AE64</f>
        <v>0</v>
      </c>
      <c r="BO64" s="23">
        <f t="shared" si="137"/>
        <v>551.85</v>
      </c>
      <c r="BP64" s="23">
        <f t="shared" si="137"/>
        <v>551.85</v>
      </c>
      <c r="BQ64" s="2">
        <f t="shared" si="10"/>
        <v>0</v>
      </c>
      <c r="BR64" s="2">
        <f t="shared" si="11"/>
        <v>1</v>
      </c>
      <c r="BS64" s="2">
        <f t="shared" si="12"/>
        <v>1</v>
      </c>
      <c r="BT64" s="2">
        <f t="shared" si="13"/>
        <v>551.85</v>
      </c>
    </row>
    <row r="65" s="2" customFormat="1" spans="1:72">
      <c r="A65" s="8">
        <v>23031.66</v>
      </c>
      <c r="B65" s="8">
        <v>-8386.43</v>
      </c>
      <c r="C65" s="8">
        <v>20465.71</v>
      </c>
      <c r="D65" s="8">
        <v>10573.6</v>
      </c>
      <c r="E65" s="8">
        <v>0</v>
      </c>
      <c r="F65" s="9">
        <v>-6659</v>
      </c>
      <c r="G65" s="8">
        <v>0</v>
      </c>
      <c r="H65" s="8">
        <v>192.46</v>
      </c>
      <c r="I65" s="8">
        <v>0</v>
      </c>
      <c r="J65" s="8">
        <v>219.85</v>
      </c>
      <c r="K65" s="8">
        <v>299.94</v>
      </c>
      <c r="L65" s="8">
        <v>0</v>
      </c>
      <c r="M65" s="8">
        <v>565.69</v>
      </c>
      <c r="N65" s="8">
        <v>562.81</v>
      </c>
      <c r="O65" s="8">
        <v>278.9</v>
      </c>
      <c r="P65" s="8">
        <v>288.5</v>
      </c>
      <c r="Q65" s="8">
        <v>0</v>
      </c>
      <c r="R65" s="8">
        <v>136.48</v>
      </c>
      <c r="S65" s="8">
        <v>23077.135</v>
      </c>
      <c r="T65" s="8">
        <v>8295.162</v>
      </c>
      <c r="U65" s="8">
        <v>959.469</v>
      </c>
      <c r="V65" s="8">
        <v>11124.783</v>
      </c>
      <c r="W65" s="8">
        <v>12084.252</v>
      </c>
      <c r="X65" s="8">
        <v>320.989</v>
      </c>
      <c r="Y65" s="8">
        <v>50.029</v>
      </c>
      <c r="Z65" s="8">
        <v>16938.84</v>
      </c>
      <c r="AA65" s="8">
        <v>1019.963</v>
      </c>
      <c r="AB65" s="8">
        <v>1348.75</v>
      </c>
      <c r="AC65" s="8" t="s">
        <v>60</v>
      </c>
      <c r="AD65" s="9">
        <v>-4762.293</v>
      </c>
      <c r="AE65" s="8">
        <v>0</v>
      </c>
      <c r="AF65" s="8">
        <v>0</v>
      </c>
      <c r="AG65" s="8">
        <v>0</v>
      </c>
      <c r="AH65" s="8">
        <v>0</v>
      </c>
      <c r="AI65" s="8">
        <v>0</v>
      </c>
      <c r="AJ65" s="8">
        <v>0</v>
      </c>
      <c r="AK65" s="8">
        <v>5279</v>
      </c>
      <c r="AL65" s="8">
        <v>23295.8</v>
      </c>
      <c r="AM65" s="8">
        <v>28574.8</v>
      </c>
      <c r="AN65" s="8">
        <v>19809.1</v>
      </c>
      <c r="AO65" s="8">
        <v>5627.53</v>
      </c>
      <c r="AP65" s="8">
        <v>14181.57</v>
      </c>
      <c r="AQ65" s="8">
        <v>0</v>
      </c>
      <c r="AR65" s="8">
        <v>0</v>
      </c>
      <c r="AS65" s="8"/>
      <c r="AT65" s="8"/>
      <c r="AU65" s="8">
        <v>280</v>
      </c>
      <c r="AV65" s="16">
        <v>275</v>
      </c>
      <c r="AW65" s="9">
        <v>0</v>
      </c>
      <c r="AX65" s="9">
        <v>0</v>
      </c>
      <c r="AY65" s="9">
        <v>290</v>
      </c>
      <c r="AZ65" s="20">
        <v>305</v>
      </c>
      <c r="BA65" s="9">
        <v>0</v>
      </c>
      <c r="BB65" s="9">
        <v>0</v>
      </c>
      <c r="BC65" s="8"/>
      <c r="BD65" s="8"/>
      <c r="BE65" s="24">
        <f t="shared" ref="BE65:BE97" si="138">AW65</f>
        <v>0</v>
      </c>
      <c r="BF65" s="24">
        <f t="shared" ref="BF65:BH65" si="139">AH65</f>
        <v>0</v>
      </c>
      <c r="BG65" s="24">
        <f t="shared" si="139"/>
        <v>0</v>
      </c>
      <c r="BH65" s="24">
        <f t="shared" si="139"/>
        <v>0</v>
      </c>
      <c r="BI65" s="2">
        <f t="shared" si="5"/>
        <v>1</v>
      </c>
      <c r="BJ65" s="2">
        <f t="shared" si="6"/>
        <v>0</v>
      </c>
      <c r="BK65" s="2">
        <f t="shared" si="7"/>
        <v>1</v>
      </c>
      <c r="BL65" s="2">
        <f t="shared" si="8"/>
        <v>0</v>
      </c>
      <c r="BM65" s="23">
        <f t="shared" ref="BM65:BM97" si="140">AX65</f>
        <v>0</v>
      </c>
      <c r="BN65" s="23">
        <f t="shared" ref="BN65:BP65" si="141">AE65</f>
        <v>0</v>
      </c>
      <c r="BO65" s="23">
        <f t="shared" si="141"/>
        <v>0</v>
      </c>
      <c r="BP65" s="23">
        <f t="shared" si="141"/>
        <v>0</v>
      </c>
      <c r="BQ65" s="2">
        <f t="shared" si="10"/>
        <v>1</v>
      </c>
      <c r="BR65" s="2">
        <f t="shared" si="11"/>
        <v>0</v>
      </c>
      <c r="BS65" s="2">
        <f t="shared" si="12"/>
        <v>1</v>
      </c>
      <c r="BT65" s="2">
        <f t="shared" si="13"/>
        <v>0</v>
      </c>
    </row>
    <row r="66" s="2" customFormat="1" spans="1:72">
      <c r="A66" s="2">
        <v>23546.29</v>
      </c>
      <c r="B66" s="2">
        <v>-7319.43</v>
      </c>
      <c r="C66" s="2">
        <v>20638.29</v>
      </c>
      <c r="D66" s="2">
        <v>9024.53</v>
      </c>
      <c r="E66" s="2">
        <v>0</v>
      </c>
      <c r="F66" s="7">
        <v>-6491</v>
      </c>
      <c r="G66" s="2">
        <v>0</v>
      </c>
      <c r="H66" s="2">
        <v>190.77</v>
      </c>
      <c r="I66" s="2">
        <v>0</v>
      </c>
      <c r="J66" s="2">
        <v>220.58</v>
      </c>
      <c r="K66" s="2">
        <v>270.16</v>
      </c>
      <c r="L66" s="2">
        <v>0</v>
      </c>
      <c r="M66" s="2">
        <v>502.79</v>
      </c>
      <c r="N66" s="2">
        <v>502.79</v>
      </c>
      <c r="O66" s="2">
        <v>279.1</v>
      </c>
      <c r="P66" s="2">
        <v>290</v>
      </c>
      <c r="Q66" s="2">
        <v>0</v>
      </c>
      <c r="R66" s="2">
        <v>105.14</v>
      </c>
      <c r="S66" s="2">
        <v>23688.46</v>
      </c>
      <c r="T66" s="2">
        <v>7164.811</v>
      </c>
      <c r="U66" s="2">
        <v>1368.897</v>
      </c>
      <c r="V66" s="2">
        <v>10874.128</v>
      </c>
      <c r="W66" s="2">
        <v>12243.025</v>
      </c>
      <c r="X66" s="2">
        <v>321.025</v>
      </c>
      <c r="Y66" s="2">
        <v>49.98</v>
      </c>
      <c r="Z66" s="2">
        <v>17095.502</v>
      </c>
      <c r="AA66" s="2">
        <v>744.436</v>
      </c>
      <c r="AB66" s="2">
        <v>1363.21</v>
      </c>
      <c r="AC66" s="2" t="s">
        <v>60</v>
      </c>
      <c r="AD66" s="7">
        <v>-4767.336</v>
      </c>
      <c r="AE66" s="2">
        <v>0</v>
      </c>
      <c r="AF66" s="2">
        <v>0</v>
      </c>
      <c r="AG66" s="2">
        <v>0</v>
      </c>
      <c r="AH66" s="2">
        <v>0</v>
      </c>
      <c r="AI66" s="2">
        <v>0</v>
      </c>
      <c r="AJ66" s="2">
        <v>0</v>
      </c>
      <c r="AK66" s="2">
        <v>5736</v>
      </c>
      <c r="AL66" s="2">
        <v>23818.9</v>
      </c>
      <c r="AM66" s="2">
        <v>29554.9</v>
      </c>
      <c r="AN66" s="2">
        <v>18259.85</v>
      </c>
      <c r="AO66" s="2">
        <v>5778.25</v>
      </c>
      <c r="AP66" s="2">
        <v>12481.6</v>
      </c>
      <c r="AQ66" s="2">
        <v>0</v>
      </c>
      <c r="AR66" s="2">
        <v>0</v>
      </c>
      <c r="AU66" s="2">
        <v>280</v>
      </c>
      <c r="AV66" s="15">
        <v>275</v>
      </c>
      <c r="AW66" s="7">
        <v>0</v>
      </c>
      <c r="AX66" s="7">
        <v>0</v>
      </c>
      <c r="AY66" s="7">
        <v>290</v>
      </c>
      <c r="AZ66" s="19">
        <v>305</v>
      </c>
      <c r="BA66" s="7">
        <v>0</v>
      </c>
      <c r="BB66" s="7">
        <v>0</v>
      </c>
      <c r="BE66" s="23">
        <f t="shared" si="138"/>
        <v>0</v>
      </c>
      <c r="BF66" s="23">
        <f t="shared" ref="BF66:BH66" si="142">AH66</f>
        <v>0</v>
      </c>
      <c r="BG66" s="23">
        <f t="shared" si="142"/>
        <v>0</v>
      </c>
      <c r="BH66" s="23">
        <f t="shared" si="142"/>
        <v>0</v>
      </c>
      <c r="BI66" s="2">
        <f t="shared" ref="BI66:BI97" si="143">IF(BE66=0,1,0)</f>
        <v>1</v>
      </c>
      <c r="BJ66" s="2">
        <f t="shared" ref="BJ66:BJ97" si="144">IF(BG66&gt;100,1,0)</f>
        <v>0</v>
      </c>
      <c r="BK66" s="2">
        <f t="shared" ref="BK66:BK97" si="145">IF(BI66&lt;&gt;BJ66,1,0)</f>
        <v>1</v>
      </c>
      <c r="BL66" s="2">
        <f t="shared" ref="BL66:BL97" si="146">IF(BJ66=1,BG66,0)</f>
        <v>0</v>
      </c>
      <c r="BM66" s="23">
        <f t="shared" si="140"/>
        <v>0</v>
      </c>
      <c r="BN66" s="23">
        <f t="shared" ref="BN66:BP66" si="147">AE66</f>
        <v>0</v>
      </c>
      <c r="BO66" s="23">
        <f t="shared" si="147"/>
        <v>0</v>
      </c>
      <c r="BP66" s="23">
        <f t="shared" si="147"/>
        <v>0</v>
      </c>
      <c r="BQ66" s="2">
        <f t="shared" ref="BQ66:BQ97" si="148">IF(BM66&lt;100,1,0)</f>
        <v>1</v>
      </c>
      <c r="BR66" s="2">
        <f t="shared" ref="BR66:BR97" si="149">IF(BO66&gt;100,1,0)</f>
        <v>0</v>
      </c>
      <c r="BS66" s="2">
        <f t="shared" ref="BS66:BS97" si="150">IF(BQ66&lt;&gt;BR66,1,0)</f>
        <v>1</v>
      </c>
      <c r="BT66" s="2">
        <f t="shared" ref="BT66:BT97" si="151">IF(BR66=1,BO66,0)</f>
        <v>0</v>
      </c>
    </row>
    <row r="67" s="2" customFormat="1" spans="1:72">
      <c r="A67" s="2">
        <v>24480.78</v>
      </c>
      <c r="B67" s="2">
        <v>-7084.43</v>
      </c>
      <c r="C67" s="2">
        <v>20810.47</v>
      </c>
      <c r="D67" s="2">
        <v>9540.41</v>
      </c>
      <c r="E67" s="2">
        <v>0</v>
      </c>
      <c r="F67" s="7">
        <v>-6402</v>
      </c>
      <c r="G67" s="2">
        <v>0</v>
      </c>
      <c r="H67" s="2">
        <v>190.77</v>
      </c>
      <c r="I67" s="2">
        <v>0</v>
      </c>
      <c r="J67" s="2">
        <v>221.44</v>
      </c>
      <c r="K67" s="2">
        <v>272.49</v>
      </c>
      <c r="L67" s="2">
        <v>0</v>
      </c>
      <c r="M67" s="2">
        <v>504.02</v>
      </c>
      <c r="N67" s="2">
        <v>502.79</v>
      </c>
      <c r="O67" s="2">
        <v>283.7</v>
      </c>
      <c r="P67" s="2">
        <v>293.7</v>
      </c>
      <c r="Q67" s="2">
        <v>0</v>
      </c>
      <c r="R67" s="2">
        <v>105.45</v>
      </c>
      <c r="S67" s="2">
        <v>24586.434</v>
      </c>
      <c r="T67" s="2">
        <v>7345.012</v>
      </c>
      <c r="U67" s="2">
        <v>2480.163</v>
      </c>
      <c r="V67" s="2">
        <v>9777.671</v>
      </c>
      <c r="W67" s="2">
        <v>12257.834</v>
      </c>
      <c r="X67" s="2">
        <v>324.516</v>
      </c>
      <c r="Y67" s="2">
        <v>49.963</v>
      </c>
      <c r="Z67" s="2">
        <v>16461.78</v>
      </c>
      <c r="AA67" s="2">
        <v>909.41</v>
      </c>
      <c r="AB67" s="2">
        <v>1367.85</v>
      </c>
      <c r="AC67" s="2" t="s">
        <v>60</v>
      </c>
      <c r="AD67" s="7">
        <v>-4650.9326</v>
      </c>
      <c r="AE67" s="2">
        <v>0</v>
      </c>
      <c r="AF67" s="2">
        <v>0</v>
      </c>
      <c r="AG67" s="2">
        <v>0</v>
      </c>
      <c r="AH67" s="2">
        <v>0</v>
      </c>
      <c r="AI67" s="2">
        <v>0</v>
      </c>
      <c r="AJ67" s="2">
        <v>0</v>
      </c>
      <c r="AK67" s="2">
        <v>6110</v>
      </c>
      <c r="AL67" s="2">
        <v>24503.1</v>
      </c>
      <c r="AM67" s="2">
        <v>30613.1</v>
      </c>
      <c r="AN67" s="2">
        <v>16565.07</v>
      </c>
      <c r="AO67" s="2">
        <v>5933.71</v>
      </c>
      <c r="AP67" s="2">
        <v>10631.36</v>
      </c>
      <c r="AQ67" s="2">
        <v>0</v>
      </c>
      <c r="AR67" s="2">
        <v>0</v>
      </c>
      <c r="AU67" s="2">
        <v>280</v>
      </c>
      <c r="AV67" s="15">
        <v>275</v>
      </c>
      <c r="AW67" s="7">
        <v>0</v>
      </c>
      <c r="AX67" s="7">
        <v>0</v>
      </c>
      <c r="AY67" s="7">
        <v>290</v>
      </c>
      <c r="AZ67" s="19">
        <v>305</v>
      </c>
      <c r="BA67" s="7">
        <v>0</v>
      </c>
      <c r="BB67" s="7">
        <v>0</v>
      </c>
      <c r="BE67" s="23">
        <f t="shared" si="138"/>
        <v>0</v>
      </c>
      <c r="BF67" s="23">
        <f t="shared" ref="BF67:BH67" si="152">AH67</f>
        <v>0</v>
      </c>
      <c r="BG67" s="23">
        <f t="shared" si="152"/>
        <v>0</v>
      </c>
      <c r="BH67" s="23">
        <f t="shared" si="152"/>
        <v>0</v>
      </c>
      <c r="BI67" s="2">
        <f t="shared" si="143"/>
        <v>1</v>
      </c>
      <c r="BJ67" s="2">
        <f t="shared" si="144"/>
        <v>0</v>
      </c>
      <c r="BK67" s="2">
        <f t="shared" si="145"/>
        <v>1</v>
      </c>
      <c r="BL67" s="2">
        <f t="shared" si="146"/>
        <v>0</v>
      </c>
      <c r="BM67" s="23">
        <f t="shared" si="140"/>
        <v>0</v>
      </c>
      <c r="BN67" s="23">
        <f t="shared" ref="BN67:BP67" si="153">AE67</f>
        <v>0</v>
      </c>
      <c r="BO67" s="23">
        <f t="shared" si="153"/>
        <v>0</v>
      </c>
      <c r="BP67" s="23">
        <f t="shared" si="153"/>
        <v>0</v>
      </c>
      <c r="BQ67" s="2">
        <f t="shared" si="148"/>
        <v>1</v>
      </c>
      <c r="BR67" s="2">
        <f t="shared" si="149"/>
        <v>0</v>
      </c>
      <c r="BS67" s="2">
        <f t="shared" si="150"/>
        <v>1</v>
      </c>
      <c r="BT67" s="2">
        <f t="shared" si="151"/>
        <v>0</v>
      </c>
    </row>
    <row r="68" s="1" customFormat="1" spans="1:72">
      <c r="A68" s="1">
        <v>25315.99</v>
      </c>
      <c r="B68" s="1">
        <v>-6618</v>
      </c>
      <c r="C68" s="1">
        <v>21186.34</v>
      </c>
      <c r="D68" s="1">
        <v>9537.37</v>
      </c>
      <c r="E68" s="1">
        <v>0</v>
      </c>
      <c r="F68" s="6">
        <v>-6535</v>
      </c>
      <c r="G68" s="1">
        <v>0</v>
      </c>
      <c r="H68" s="1">
        <v>189.89</v>
      </c>
      <c r="I68" s="1">
        <v>0</v>
      </c>
      <c r="J68" s="1">
        <v>219.95</v>
      </c>
      <c r="K68" s="1">
        <v>284.12</v>
      </c>
      <c r="L68" s="1">
        <v>0</v>
      </c>
      <c r="M68" s="1">
        <v>536.5</v>
      </c>
      <c r="N68" s="1">
        <v>533.21</v>
      </c>
      <c r="O68" s="1">
        <v>279.9</v>
      </c>
      <c r="P68" s="1">
        <v>289.5</v>
      </c>
      <c r="Q68" s="1">
        <v>0</v>
      </c>
      <c r="R68" s="1">
        <v>121.47</v>
      </c>
      <c r="S68" s="1">
        <v>25318.375</v>
      </c>
      <c r="T68" s="1">
        <v>6644.927</v>
      </c>
      <c r="U68" s="1">
        <v>4435.531</v>
      </c>
      <c r="V68" s="1">
        <v>8182.964</v>
      </c>
      <c r="W68" s="1">
        <v>12618.495</v>
      </c>
      <c r="X68" s="1">
        <v>326.997</v>
      </c>
      <c r="Y68" s="1">
        <v>49.969</v>
      </c>
      <c r="Z68" s="1">
        <v>16588.361</v>
      </c>
      <c r="AA68" s="1">
        <v>945.641</v>
      </c>
      <c r="AB68" s="1">
        <v>1368.11</v>
      </c>
      <c r="AC68" s="1" t="s">
        <v>60</v>
      </c>
      <c r="AD68" s="6">
        <v>-4715.3677</v>
      </c>
      <c r="AE68" s="1">
        <v>0</v>
      </c>
      <c r="AF68" s="1">
        <v>0</v>
      </c>
      <c r="AG68" s="1">
        <v>0</v>
      </c>
      <c r="AH68" s="1">
        <v>130</v>
      </c>
      <c r="AI68" s="1">
        <v>0</v>
      </c>
      <c r="AJ68" s="1">
        <v>130</v>
      </c>
      <c r="AK68" s="1">
        <v>6550</v>
      </c>
      <c r="AL68" s="1">
        <v>25348.2</v>
      </c>
      <c r="AM68" s="1">
        <v>31898.2</v>
      </c>
      <c r="AN68" s="1">
        <v>14834.64</v>
      </c>
      <c r="AO68" s="1">
        <v>6115.09</v>
      </c>
      <c r="AP68" s="1">
        <v>8719.55</v>
      </c>
      <c r="AQ68" s="1">
        <v>0</v>
      </c>
      <c r="AR68" s="1">
        <v>130</v>
      </c>
      <c r="AU68" s="1">
        <v>281</v>
      </c>
      <c r="AV68" s="14">
        <v>275</v>
      </c>
      <c r="AW68" s="6">
        <v>130</v>
      </c>
      <c r="AX68" s="6">
        <v>0</v>
      </c>
      <c r="AY68" s="6">
        <v>291</v>
      </c>
      <c r="AZ68" s="18">
        <v>305</v>
      </c>
      <c r="BA68" s="6">
        <v>130</v>
      </c>
      <c r="BB68" s="6">
        <v>0</v>
      </c>
      <c r="BE68" s="22">
        <f t="shared" si="138"/>
        <v>130</v>
      </c>
      <c r="BF68" s="22">
        <f t="shared" ref="BF68:BH68" si="154">AH68</f>
        <v>130</v>
      </c>
      <c r="BG68" s="22">
        <f t="shared" si="154"/>
        <v>0</v>
      </c>
      <c r="BH68" s="22">
        <f t="shared" si="154"/>
        <v>130</v>
      </c>
      <c r="BI68" s="1">
        <f t="shared" si="143"/>
        <v>0</v>
      </c>
      <c r="BJ68" s="1">
        <f t="shared" si="144"/>
        <v>0</v>
      </c>
      <c r="BK68" s="1">
        <f t="shared" si="145"/>
        <v>0</v>
      </c>
      <c r="BL68" s="1">
        <f t="shared" si="146"/>
        <v>0</v>
      </c>
      <c r="BM68" s="22">
        <f t="shared" si="140"/>
        <v>0</v>
      </c>
      <c r="BN68" s="22">
        <f t="shared" ref="BN68:BP68" si="155">AE68</f>
        <v>0</v>
      </c>
      <c r="BO68" s="22">
        <f t="shared" si="155"/>
        <v>0</v>
      </c>
      <c r="BP68" s="22">
        <f t="shared" si="155"/>
        <v>0</v>
      </c>
      <c r="BQ68" s="1">
        <f t="shared" si="148"/>
        <v>1</v>
      </c>
      <c r="BR68" s="1">
        <f t="shared" si="149"/>
        <v>0</v>
      </c>
      <c r="BS68" s="1">
        <f t="shared" si="150"/>
        <v>1</v>
      </c>
      <c r="BT68" s="1">
        <f t="shared" si="151"/>
        <v>0</v>
      </c>
    </row>
    <row r="69" s="1" customFormat="1" spans="1:72">
      <c r="A69" s="1">
        <v>26164.88</v>
      </c>
      <c r="B69" s="1">
        <v>-6653</v>
      </c>
      <c r="C69" s="1">
        <v>22896.11</v>
      </c>
      <c r="D69" s="1">
        <v>9663.24</v>
      </c>
      <c r="E69" s="1">
        <v>97.79</v>
      </c>
      <c r="F69" s="6">
        <v>-7128</v>
      </c>
      <c r="G69" s="1">
        <v>0</v>
      </c>
      <c r="H69" s="1">
        <v>239.47</v>
      </c>
      <c r="I69" s="1">
        <v>0</v>
      </c>
      <c r="J69" s="1">
        <v>234.57</v>
      </c>
      <c r="K69" s="1">
        <v>366.23</v>
      </c>
      <c r="L69" s="1">
        <v>0</v>
      </c>
      <c r="M69" s="1">
        <v>652.85</v>
      </c>
      <c r="N69" s="1">
        <v>655.72</v>
      </c>
      <c r="O69" s="1">
        <v>306.6</v>
      </c>
      <c r="P69" s="1">
        <v>309.6</v>
      </c>
      <c r="Q69" s="1">
        <v>0</v>
      </c>
      <c r="R69" s="1">
        <v>175.86</v>
      </c>
      <c r="S69" s="1">
        <v>26348.523</v>
      </c>
      <c r="T69" s="1">
        <v>6978.792</v>
      </c>
      <c r="U69" s="1">
        <v>6188.972</v>
      </c>
      <c r="V69" s="1">
        <v>6706.695</v>
      </c>
      <c r="W69" s="1">
        <v>12895.668</v>
      </c>
      <c r="X69" s="1">
        <v>325.217</v>
      </c>
      <c r="Y69" s="1">
        <v>49.976</v>
      </c>
      <c r="Z69" s="1">
        <v>15280.129</v>
      </c>
      <c r="AA69" s="1">
        <v>1690.994</v>
      </c>
      <c r="AB69" s="1">
        <v>1362.79</v>
      </c>
      <c r="AC69" s="1" t="s">
        <v>103</v>
      </c>
      <c r="AD69" s="6">
        <v>-4901.6685</v>
      </c>
      <c r="AE69" s="1">
        <v>73</v>
      </c>
      <c r="AF69" s="1">
        <v>289.26</v>
      </c>
      <c r="AG69" s="1">
        <v>362.26</v>
      </c>
      <c r="AH69" s="1">
        <v>280</v>
      </c>
      <c r="AI69" s="1">
        <v>0</v>
      </c>
      <c r="AJ69" s="1">
        <v>280</v>
      </c>
      <c r="AK69" s="1">
        <v>6625</v>
      </c>
      <c r="AL69" s="1">
        <v>26233.6</v>
      </c>
      <c r="AM69" s="1">
        <v>32858.6</v>
      </c>
      <c r="AN69" s="1">
        <v>13142.21</v>
      </c>
      <c r="AO69" s="1">
        <v>6326.27</v>
      </c>
      <c r="AP69" s="1">
        <v>6815.94</v>
      </c>
      <c r="AQ69" s="1">
        <v>97.79</v>
      </c>
      <c r="AR69" s="1">
        <v>280</v>
      </c>
      <c r="AU69" s="1">
        <v>281</v>
      </c>
      <c r="AV69" s="14">
        <v>275</v>
      </c>
      <c r="AW69" s="6">
        <v>280</v>
      </c>
      <c r="AX69" s="6">
        <v>362.26</v>
      </c>
      <c r="AY69" s="6">
        <v>291</v>
      </c>
      <c r="AZ69" s="18">
        <v>305</v>
      </c>
      <c r="BA69" s="6">
        <v>280</v>
      </c>
      <c r="BB69" s="6">
        <v>362.26</v>
      </c>
      <c r="BE69" s="22">
        <f t="shared" si="138"/>
        <v>280</v>
      </c>
      <c r="BF69" s="22">
        <f t="shared" ref="BF69:BH69" si="156">AH69</f>
        <v>280</v>
      </c>
      <c r="BG69" s="22">
        <f t="shared" si="156"/>
        <v>0</v>
      </c>
      <c r="BH69" s="22">
        <f t="shared" si="156"/>
        <v>280</v>
      </c>
      <c r="BI69" s="1">
        <f t="shared" si="143"/>
        <v>0</v>
      </c>
      <c r="BJ69" s="1">
        <f t="shared" si="144"/>
        <v>0</v>
      </c>
      <c r="BK69" s="1">
        <f t="shared" si="145"/>
        <v>0</v>
      </c>
      <c r="BL69" s="1">
        <f t="shared" si="146"/>
        <v>0</v>
      </c>
      <c r="BM69" s="22">
        <f t="shared" si="140"/>
        <v>362.26</v>
      </c>
      <c r="BN69" s="22">
        <f t="shared" ref="BN69:BP69" si="157">AE69</f>
        <v>73</v>
      </c>
      <c r="BO69" s="22">
        <f t="shared" si="157"/>
        <v>289.26</v>
      </c>
      <c r="BP69" s="22">
        <f t="shared" si="157"/>
        <v>362.26</v>
      </c>
      <c r="BQ69" s="1">
        <f t="shared" si="148"/>
        <v>0</v>
      </c>
      <c r="BR69" s="1">
        <f t="shared" si="149"/>
        <v>1</v>
      </c>
      <c r="BS69" s="1">
        <f t="shared" si="150"/>
        <v>1</v>
      </c>
      <c r="BT69" s="1">
        <f t="shared" si="151"/>
        <v>289.26</v>
      </c>
    </row>
    <row r="70" s="1" customFormat="1" spans="1:72">
      <c r="A70" s="1">
        <v>27141.23</v>
      </c>
      <c r="B70" s="1">
        <v>-6632</v>
      </c>
      <c r="C70" s="1">
        <v>23408.24</v>
      </c>
      <c r="D70" s="1">
        <v>9330.21</v>
      </c>
      <c r="E70" s="1">
        <v>193</v>
      </c>
      <c r="F70" s="6">
        <v>-6851</v>
      </c>
      <c r="G70" s="1">
        <v>0</v>
      </c>
      <c r="H70" s="1">
        <v>251.42</v>
      </c>
      <c r="I70" s="1">
        <v>0</v>
      </c>
      <c r="J70" s="1">
        <v>304.95</v>
      </c>
      <c r="K70" s="1">
        <v>368.32</v>
      </c>
      <c r="L70" s="1">
        <v>0</v>
      </c>
      <c r="M70" s="1">
        <v>663.95</v>
      </c>
      <c r="N70" s="1">
        <v>640.51</v>
      </c>
      <c r="O70" s="1">
        <v>281</v>
      </c>
      <c r="P70" s="1">
        <v>293.6</v>
      </c>
      <c r="Q70" s="1">
        <v>0</v>
      </c>
      <c r="R70" s="1">
        <v>156.36</v>
      </c>
      <c r="S70" s="1">
        <v>27267.967</v>
      </c>
      <c r="T70" s="1">
        <v>6713.525</v>
      </c>
      <c r="U70" s="1">
        <v>6824.814</v>
      </c>
      <c r="V70" s="1">
        <v>5114.177</v>
      </c>
      <c r="W70" s="1">
        <v>11938.991</v>
      </c>
      <c r="X70" s="1">
        <v>324.633</v>
      </c>
      <c r="Y70" s="1">
        <v>50.022</v>
      </c>
      <c r="Z70" s="1">
        <v>14317.07</v>
      </c>
      <c r="AA70" s="1">
        <v>1901.904</v>
      </c>
      <c r="AB70" s="1">
        <v>1368.01</v>
      </c>
      <c r="AC70" s="1" t="s">
        <v>60</v>
      </c>
      <c r="AD70" s="6">
        <v>-4683.9907</v>
      </c>
      <c r="AE70" s="1">
        <v>193</v>
      </c>
      <c r="AF70" s="1">
        <v>0</v>
      </c>
      <c r="AG70" s="1">
        <v>193</v>
      </c>
      <c r="AH70" s="1">
        <v>260</v>
      </c>
      <c r="AI70" s="1">
        <v>0</v>
      </c>
      <c r="AJ70" s="1">
        <v>260</v>
      </c>
      <c r="AK70" s="1">
        <v>6592</v>
      </c>
      <c r="AL70" s="1">
        <v>27682.4</v>
      </c>
      <c r="AM70" s="1">
        <v>34274.4</v>
      </c>
      <c r="AN70" s="1">
        <v>11633.9</v>
      </c>
      <c r="AO70" s="1">
        <v>6636.78</v>
      </c>
      <c r="AP70" s="1">
        <v>4997.12</v>
      </c>
      <c r="AQ70" s="1">
        <v>193</v>
      </c>
      <c r="AR70" s="1">
        <v>260</v>
      </c>
      <c r="AU70" s="1">
        <v>281</v>
      </c>
      <c r="AV70" s="14">
        <v>276</v>
      </c>
      <c r="AW70" s="6">
        <v>260</v>
      </c>
      <c r="AX70" s="6">
        <v>193</v>
      </c>
      <c r="AY70" s="6">
        <v>291</v>
      </c>
      <c r="AZ70" s="18">
        <v>306</v>
      </c>
      <c r="BA70" s="6">
        <v>260</v>
      </c>
      <c r="BB70" s="6">
        <v>193</v>
      </c>
      <c r="BE70" s="22">
        <f t="shared" si="138"/>
        <v>260</v>
      </c>
      <c r="BF70" s="22">
        <f t="shared" ref="BF70:BH70" si="158">AH70</f>
        <v>260</v>
      </c>
      <c r="BG70" s="22">
        <f t="shared" si="158"/>
        <v>0</v>
      </c>
      <c r="BH70" s="22">
        <f t="shared" si="158"/>
        <v>260</v>
      </c>
      <c r="BI70" s="1">
        <f t="shared" si="143"/>
        <v>0</v>
      </c>
      <c r="BJ70" s="1">
        <f t="shared" si="144"/>
        <v>0</v>
      </c>
      <c r="BK70" s="1">
        <f t="shared" si="145"/>
        <v>0</v>
      </c>
      <c r="BL70" s="1">
        <f t="shared" si="146"/>
        <v>0</v>
      </c>
      <c r="BM70" s="22">
        <f t="shared" si="140"/>
        <v>193</v>
      </c>
      <c r="BN70" s="22">
        <f t="shared" ref="BN70:BP70" si="159">AE70</f>
        <v>193</v>
      </c>
      <c r="BO70" s="22">
        <f t="shared" si="159"/>
        <v>0</v>
      </c>
      <c r="BP70" s="22">
        <f t="shared" si="159"/>
        <v>193</v>
      </c>
      <c r="BQ70" s="1">
        <f t="shared" si="148"/>
        <v>0</v>
      </c>
      <c r="BR70" s="1">
        <f t="shared" si="149"/>
        <v>0</v>
      </c>
      <c r="BS70" s="1">
        <f t="shared" si="150"/>
        <v>0</v>
      </c>
      <c r="BT70" s="1">
        <f t="shared" si="151"/>
        <v>0</v>
      </c>
    </row>
    <row r="71" s="1" customFormat="1" spans="1:72">
      <c r="A71" s="1">
        <v>28266.7</v>
      </c>
      <c r="B71" s="1">
        <v>-6708</v>
      </c>
      <c r="C71" s="1">
        <v>25111.03</v>
      </c>
      <c r="D71" s="1">
        <v>9261.18</v>
      </c>
      <c r="E71" s="1">
        <v>224</v>
      </c>
      <c r="F71" s="6">
        <v>-7197</v>
      </c>
      <c r="G71" s="1">
        <v>0</v>
      </c>
      <c r="H71" s="1">
        <v>349.68</v>
      </c>
      <c r="I71" s="1">
        <v>0</v>
      </c>
      <c r="J71" s="1">
        <v>384.63</v>
      </c>
      <c r="K71" s="1">
        <v>432.98</v>
      </c>
      <c r="L71" s="1">
        <v>0</v>
      </c>
      <c r="M71" s="1">
        <v>748.22</v>
      </c>
      <c r="N71" s="1">
        <v>747.81</v>
      </c>
      <c r="O71" s="1">
        <v>279.5</v>
      </c>
      <c r="P71" s="1">
        <v>292.9</v>
      </c>
      <c r="Q71" s="1">
        <v>0</v>
      </c>
      <c r="R71" s="1">
        <v>192.41</v>
      </c>
      <c r="S71" s="1">
        <v>28288.16</v>
      </c>
      <c r="T71" s="1">
        <v>6527.848</v>
      </c>
      <c r="U71" s="1">
        <v>7454.452</v>
      </c>
      <c r="V71" s="1">
        <v>3428.974</v>
      </c>
      <c r="W71" s="1">
        <v>10883.426</v>
      </c>
      <c r="X71" s="1">
        <v>326.22</v>
      </c>
      <c r="Y71" s="1">
        <v>50.034</v>
      </c>
      <c r="Z71" s="1">
        <v>12448.34</v>
      </c>
      <c r="AA71" s="1">
        <v>3033.041</v>
      </c>
      <c r="AB71" s="1">
        <v>1371.25</v>
      </c>
      <c r="AC71" s="1" t="s">
        <v>60</v>
      </c>
      <c r="AD71" s="6">
        <v>-4757.531</v>
      </c>
      <c r="AE71" s="1">
        <v>224</v>
      </c>
      <c r="AF71" s="1">
        <v>0</v>
      </c>
      <c r="AG71" s="1">
        <v>224</v>
      </c>
      <c r="AH71" s="1">
        <v>320</v>
      </c>
      <c r="AI71" s="1">
        <v>0</v>
      </c>
      <c r="AJ71" s="1">
        <v>320</v>
      </c>
      <c r="AK71" s="1">
        <v>6552</v>
      </c>
      <c r="AL71" s="1">
        <v>28849.4</v>
      </c>
      <c r="AM71" s="1">
        <v>35401.4</v>
      </c>
      <c r="AN71" s="1">
        <v>10148.12</v>
      </c>
      <c r="AO71" s="1">
        <v>6984.95</v>
      </c>
      <c r="AP71" s="1">
        <v>3163.17</v>
      </c>
      <c r="AQ71" s="1">
        <v>224</v>
      </c>
      <c r="AR71" s="1">
        <v>320</v>
      </c>
      <c r="AU71" s="1">
        <v>281</v>
      </c>
      <c r="AV71" s="14">
        <v>275</v>
      </c>
      <c r="AW71" s="6">
        <v>320</v>
      </c>
      <c r="AX71" s="6">
        <v>224</v>
      </c>
      <c r="AY71" s="6">
        <v>291</v>
      </c>
      <c r="AZ71" s="18">
        <v>305</v>
      </c>
      <c r="BA71" s="6">
        <v>320</v>
      </c>
      <c r="BB71" s="6">
        <v>224</v>
      </c>
      <c r="BE71" s="22">
        <f t="shared" si="138"/>
        <v>320</v>
      </c>
      <c r="BF71" s="22">
        <f t="shared" ref="BF71:BH71" si="160">AH71</f>
        <v>320</v>
      </c>
      <c r="BG71" s="22">
        <f t="shared" si="160"/>
        <v>0</v>
      </c>
      <c r="BH71" s="22">
        <f t="shared" si="160"/>
        <v>320</v>
      </c>
      <c r="BI71" s="1">
        <f t="shared" si="143"/>
        <v>0</v>
      </c>
      <c r="BJ71" s="1">
        <f t="shared" si="144"/>
        <v>0</v>
      </c>
      <c r="BK71" s="1">
        <f t="shared" si="145"/>
        <v>0</v>
      </c>
      <c r="BL71" s="1">
        <f t="shared" si="146"/>
        <v>0</v>
      </c>
      <c r="BM71" s="22">
        <f t="shared" si="140"/>
        <v>224</v>
      </c>
      <c r="BN71" s="22">
        <f t="shared" ref="BN71:BP71" si="161">AE71</f>
        <v>224</v>
      </c>
      <c r="BO71" s="22">
        <f t="shared" si="161"/>
        <v>0</v>
      </c>
      <c r="BP71" s="22">
        <f t="shared" si="161"/>
        <v>224</v>
      </c>
      <c r="BQ71" s="1">
        <f t="shared" si="148"/>
        <v>0</v>
      </c>
      <c r="BR71" s="1">
        <f t="shared" si="149"/>
        <v>0</v>
      </c>
      <c r="BS71" s="1">
        <f t="shared" si="150"/>
        <v>0</v>
      </c>
      <c r="BT71" s="1">
        <f t="shared" si="151"/>
        <v>0</v>
      </c>
    </row>
    <row r="72" s="1" customFormat="1" spans="1:72">
      <c r="A72" s="1">
        <v>29165.28</v>
      </c>
      <c r="B72" s="1">
        <v>-6650</v>
      </c>
      <c r="C72" s="1">
        <v>27210.83</v>
      </c>
      <c r="D72" s="1">
        <v>8956.78</v>
      </c>
      <c r="E72" s="1">
        <v>251.67</v>
      </c>
      <c r="F72" s="6">
        <v>-7198</v>
      </c>
      <c r="G72" s="1">
        <v>0</v>
      </c>
      <c r="H72" s="1">
        <v>499.22</v>
      </c>
      <c r="I72" s="1">
        <v>0</v>
      </c>
      <c r="J72" s="1">
        <v>458.51</v>
      </c>
      <c r="K72" s="1">
        <v>503.46</v>
      </c>
      <c r="L72" s="1">
        <v>0</v>
      </c>
      <c r="M72" s="1">
        <v>866.21</v>
      </c>
      <c r="N72" s="1">
        <v>855.11</v>
      </c>
      <c r="O72" s="1">
        <v>278.8</v>
      </c>
      <c r="P72" s="1">
        <v>290.6</v>
      </c>
      <c r="Q72" s="1">
        <v>0</v>
      </c>
      <c r="R72" s="1">
        <v>244.47</v>
      </c>
      <c r="S72" s="1">
        <v>29213.814</v>
      </c>
      <c r="T72" s="1">
        <v>6575.131</v>
      </c>
      <c r="U72" s="1">
        <v>8147.124</v>
      </c>
      <c r="V72" s="1">
        <v>1795.501</v>
      </c>
      <c r="W72" s="1">
        <v>9942.625</v>
      </c>
      <c r="X72" s="1">
        <v>325.587</v>
      </c>
      <c r="Y72" s="1">
        <v>50.03</v>
      </c>
      <c r="Z72" s="1">
        <v>10355.918</v>
      </c>
      <c r="AA72" s="1">
        <v>4912.184</v>
      </c>
      <c r="AB72" s="1">
        <v>1368.01</v>
      </c>
      <c r="AC72" s="1" t="s">
        <v>60</v>
      </c>
      <c r="AD72" s="6">
        <v>-4415.466</v>
      </c>
      <c r="AE72" s="1">
        <v>251.67</v>
      </c>
      <c r="AF72" s="1">
        <v>0</v>
      </c>
      <c r="AG72" s="1">
        <v>251.67</v>
      </c>
      <c r="AH72" s="1">
        <v>340</v>
      </c>
      <c r="AI72" s="1">
        <v>0</v>
      </c>
      <c r="AJ72" s="1">
        <v>340</v>
      </c>
      <c r="AK72" s="1">
        <v>6650</v>
      </c>
      <c r="AL72" s="1">
        <v>29775</v>
      </c>
      <c r="AM72" s="1">
        <v>36425</v>
      </c>
      <c r="AN72" s="1">
        <v>9037.49</v>
      </c>
      <c r="AO72" s="1">
        <v>7366.92</v>
      </c>
      <c r="AP72" s="1">
        <v>1670.57</v>
      </c>
      <c r="AQ72" s="1">
        <v>251.67</v>
      </c>
      <c r="AR72" s="1">
        <v>340</v>
      </c>
      <c r="AU72" s="1">
        <v>281</v>
      </c>
      <c r="AV72" s="14">
        <v>275</v>
      </c>
      <c r="AW72" s="6">
        <v>340</v>
      </c>
      <c r="AX72" s="6">
        <v>251.67</v>
      </c>
      <c r="AY72" s="6">
        <v>291</v>
      </c>
      <c r="AZ72" s="18">
        <v>305</v>
      </c>
      <c r="BA72" s="6">
        <v>340</v>
      </c>
      <c r="BB72" s="6">
        <v>251.67</v>
      </c>
      <c r="BE72" s="22">
        <f t="shared" si="138"/>
        <v>340</v>
      </c>
      <c r="BF72" s="22">
        <f t="shared" ref="BF72:BH72" si="162">AH72</f>
        <v>340</v>
      </c>
      <c r="BG72" s="22">
        <f t="shared" si="162"/>
        <v>0</v>
      </c>
      <c r="BH72" s="22">
        <f t="shared" si="162"/>
        <v>340</v>
      </c>
      <c r="BI72" s="1">
        <f t="shared" si="143"/>
        <v>0</v>
      </c>
      <c r="BJ72" s="1">
        <f t="shared" si="144"/>
        <v>0</v>
      </c>
      <c r="BK72" s="1">
        <f t="shared" si="145"/>
        <v>0</v>
      </c>
      <c r="BL72" s="1">
        <f t="shared" si="146"/>
        <v>0</v>
      </c>
      <c r="BM72" s="22">
        <f t="shared" si="140"/>
        <v>251.67</v>
      </c>
      <c r="BN72" s="22">
        <f t="shared" ref="BN72:BP72" si="163">AE72</f>
        <v>251.67</v>
      </c>
      <c r="BO72" s="22">
        <f t="shared" si="163"/>
        <v>0</v>
      </c>
      <c r="BP72" s="22">
        <f t="shared" si="163"/>
        <v>251.67</v>
      </c>
      <c r="BQ72" s="1">
        <f t="shared" si="148"/>
        <v>0</v>
      </c>
      <c r="BR72" s="1">
        <f t="shared" si="149"/>
        <v>0</v>
      </c>
      <c r="BS72" s="1">
        <f t="shared" si="150"/>
        <v>0</v>
      </c>
      <c r="BT72" s="1">
        <f t="shared" si="151"/>
        <v>0</v>
      </c>
    </row>
    <row r="73" spans="1:72">
      <c r="A73">
        <v>29841.84</v>
      </c>
      <c r="B73">
        <v>-6668</v>
      </c>
      <c r="C73">
        <v>28181.48</v>
      </c>
      <c r="D73">
        <v>8740.09</v>
      </c>
      <c r="E73">
        <v>261.67</v>
      </c>
      <c r="F73" s="3">
        <v>-7198</v>
      </c>
      <c r="G73">
        <v>0</v>
      </c>
      <c r="H73">
        <v>616.3</v>
      </c>
      <c r="I73">
        <v>0</v>
      </c>
      <c r="J73">
        <v>508.7</v>
      </c>
      <c r="K73">
        <v>572.08</v>
      </c>
      <c r="L73">
        <v>0</v>
      </c>
      <c r="M73">
        <v>951.72</v>
      </c>
      <c r="N73">
        <v>904.45</v>
      </c>
      <c r="O73">
        <v>280.1</v>
      </c>
      <c r="P73">
        <v>293.2</v>
      </c>
      <c r="Q73">
        <v>0</v>
      </c>
      <c r="R73">
        <v>276.19</v>
      </c>
      <c r="S73">
        <v>29807.459</v>
      </c>
      <c r="T73">
        <v>6876.521</v>
      </c>
      <c r="U73">
        <v>8950.612</v>
      </c>
      <c r="V73">
        <v>678.155</v>
      </c>
      <c r="W73">
        <v>9628.767</v>
      </c>
      <c r="X73">
        <v>798.728</v>
      </c>
      <c r="Y73">
        <v>49.968</v>
      </c>
      <c r="Z73">
        <v>9754.32</v>
      </c>
      <c r="AA73">
        <v>5436.596</v>
      </c>
      <c r="AB73">
        <v>1379.29</v>
      </c>
      <c r="AC73" t="s">
        <v>60</v>
      </c>
      <c r="AD73" s="3">
        <v>-4189.384</v>
      </c>
      <c r="AE73">
        <v>261.67</v>
      </c>
      <c r="AF73">
        <v>0</v>
      </c>
      <c r="AG73">
        <v>261.67</v>
      </c>
      <c r="AH73">
        <v>398</v>
      </c>
      <c r="AI73">
        <v>0</v>
      </c>
      <c r="AJ73">
        <v>398</v>
      </c>
      <c r="AK73">
        <v>6668</v>
      </c>
      <c r="AL73">
        <v>30579.9</v>
      </c>
      <c r="AM73">
        <v>37247.9</v>
      </c>
      <c r="AN73">
        <v>8428.28</v>
      </c>
      <c r="AO73">
        <v>7826.04</v>
      </c>
      <c r="AP73">
        <v>602.24</v>
      </c>
      <c r="AQ73">
        <v>261.67</v>
      </c>
      <c r="AR73">
        <v>398</v>
      </c>
      <c r="AU73">
        <v>281</v>
      </c>
      <c r="AV73" s="13">
        <v>276</v>
      </c>
      <c r="AW73" s="3">
        <v>398</v>
      </c>
      <c r="AX73" s="3">
        <v>261.67</v>
      </c>
      <c r="AY73" s="3">
        <v>291</v>
      </c>
      <c r="AZ73" s="17">
        <v>306</v>
      </c>
      <c r="BA73" s="3">
        <v>398</v>
      </c>
      <c r="BB73" s="3">
        <v>261.67</v>
      </c>
      <c r="BE73" s="21">
        <f t="shared" si="138"/>
        <v>398</v>
      </c>
      <c r="BF73" s="21">
        <f t="shared" ref="BF73:BH73" si="164">AH73</f>
        <v>398</v>
      </c>
      <c r="BG73" s="21">
        <f t="shared" si="164"/>
        <v>0</v>
      </c>
      <c r="BH73" s="21">
        <f t="shared" si="164"/>
        <v>398</v>
      </c>
      <c r="BI73">
        <f t="shared" si="143"/>
        <v>0</v>
      </c>
      <c r="BJ73">
        <f t="shared" si="144"/>
        <v>0</v>
      </c>
      <c r="BK73">
        <f t="shared" si="145"/>
        <v>0</v>
      </c>
      <c r="BL73">
        <f t="shared" si="146"/>
        <v>0</v>
      </c>
      <c r="BM73" s="21">
        <f t="shared" si="140"/>
        <v>261.67</v>
      </c>
      <c r="BN73" s="21">
        <f t="shared" ref="BN73:BP73" si="165">AE73</f>
        <v>261.67</v>
      </c>
      <c r="BO73" s="21">
        <f t="shared" si="165"/>
        <v>0</v>
      </c>
      <c r="BP73" s="21">
        <f t="shared" si="165"/>
        <v>261.67</v>
      </c>
      <c r="BQ73">
        <f t="shared" si="148"/>
        <v>0</v>
      </c>
      <c r="BR73">
        <f t="shared" si="149"/>
        <v>0</v>
      </c>
      <c r="BS73">
        <f t="shared" si="150"/>
        <v>0</v>
      </c>
      <c r="BT73">
        <f t="shared" si="151"/>
        <v>0</v>
      </c>
    </row>
    <row r="74" spans="1:72">
      <c r="A74">
        <v>30697.86</v>
      </c>
      <c r="B74">
        <v>-6844</v>
      </c>
      <c r="C74">
        <v>28806.97</v>
      </c>
      <c r="D74">
        <v>8608.97</v>
      </c>
      <c r="E74">
        <v>269.33</v>
      </c>
      <c r="F74" s="3">
        <v>-7198</v>
      </c>
      <c r="G74">
        <v>0</v>
      </c>
      <c r="H74">
        <v>599.2</v>
      </c>
      <c r="I74">
        <v>0</v>
      </c>
      <c r="J74">
        <v>570.31</v>
      </c>
      <c r="K74">
        <v>577.66</v>
      </c>
      <c r="L74">
        <v>0</v>
      </c>
      <c r="M74">
        <v>949.67</v>
      </c>
      <c r="N74">
        <v>905.27</v>
      </c>
      <c r="O74">
        <v>280.9</v>
      </c>
      <c r="P74">
        <v>293.2</v>
      </c>
      <c r="Q74">
        <v>0</v>
      </c>
      <c r="R74">
        <v>299.39</v>
      </c>
      <c r="S74">
        <v>30867.803</v>
      </c>
      <c r="T74">
        <v>7010.416</v>
      </c>
      <c r="U74">
        <v>9767.176</v>
      </c>
      <c r="V74">
        <v>121.927</v>
      </c>
      <c r="W74">
        <v>9889.103</v>
      </c>
      <c r="X74">
        <v>862.923</v>
      </c>
      <c r="Y74">
        <v>49.98</v>
      </c>
      <c r="Z74">
        <v>9443.855</v>
      </c>
      <c r="AA74">
        <v>5735.982</v>
      </c>
      <c r="AB74">
        <v>1385.34</v>
      </c>
      <c r="AC74" t="s">
        <v>60</v>
      </c>
      <c r="AD74" s="3">
        <v>-4160.248</v>
      </c>
      <c r="AE74">
        <v>269.33</v>
      </c>
      <c r="AF74">
        <v>0</v>
      </c>
      <c r="AG74">
        <v>269.33</v>
      </c>
      <c r="AH74">
        <v>398.4</v>
      </c>
      <c r="AI74">
        <v>0</v>
      </c>
      <c r="AJ74">
        <v>398.4</v>
      </c>
      <c r="AK74">
        <v>6532</v>
      </c>
      <c r="AL74">
        <v>32750.9</v>
      </c>
      <c r="AM74">
        <v>39282.9</v>
      </c>
      <c r="AN74">
        <v>8293.49</v>
      </c>
      <c r="AO74">
        <v>8170.48</v>
      </c>
      <c r="AP74">
        <v>123.01</v>
      </c>
      <c r="AQ74">
        <v>269.33</v>
      </c>
      <c r="AR74">
        <v>398.4</v>
      </c>
      <c r="AU74">
        <v>281</v>
      </c>
      <c r="AV74" s="13">
        <v>301.4</v>
      </c>
      <c r="AW74" s="3">
        <v>398.4</v>
      </c>
      <c r="AX74" s="3">
        <v>269.33</v>
      </c>
      <c r="AY74" s="3">
        <v>291</v>
      </c>
      <c r="AZ74" s="17">
        <v>331.4</v>
      </c>
      <c r="BA74" s="3">
        <v>398.4</v>
      </c>
      <c r="BB74" s="3">
        <v>269.33</v>
      </c>
      <c r="BE74" s="21">
        <f t="shared" si="138"/>
        <v>398.4</v>
      </c>
      <c r="BF74" s="21">
        <f t="shared" ref="BF74:BH74" si="166">AH74</f>
        <v>398.4</v>
      </c>
      <c r="BG74" s="21">
        <f t="shared" si="166"/>
        <v>0</v>
      </c>
      <c r="BH74" s="21">
        <f t="shared" si="166"/>
        <v>398.4</v>
      </c>
      <c r="BI74">
        <f t="shared" si="143"/>
        <v>0</v>
      </c>
      <c r="BJ74">
        <f t="shared" si="144"/>
        <v>0</v>
      </c>
      <c r="BK74">
        <f t="shared" si="145"/>
        <v>0</v>
      </c>
      <c r="BL74">
        <f t="shared" si="146"/>
        <v>0</v>
      </c>
      <c r="BM74" s="21">
        <f t="shared" si="140"/>
        <v>269.33</v>
      </c>
      <c r="BN74" s="21">
        <f t="shared" ref="BN74:BP74" si="167">AE74</f>
        <v>269.33</v>
      </c>
      <c r="BO74" s="21">
        <f t="shared" si="167"/>
        <v>0</v>
      </c>
      <c r="BP74" s="21">
        <f t="shared" si="167"/>
        <v>269.33</v>
      </c>
      <c r="BQ74">
        <f t="shared" si="148"/>
        <v>0</v>
      </c>
      <c r="BR74">
        <f t="shared" si="149"/>
        <v>0</v>
      </c>
      <c r="BS74">
        <f t="shared" si="150"/>
        <v>0</v>
      </c>
      <c r="BT74">
        <f t="shared" si="151"/>
        <v>0</v>
      </c>
    </row>
    <row r="75" spans="1:72">
      <c r="A75">
        <v>31715.98</v>
      </c>
      <c r="B75">
        <v>-6843</v>
      </c>
      <c r="C75">
        <v>28403.33</v>
      </c>
      <c r="D75">
        <v>9129.11</v>
      </c>
      <c r="E75">
        <v>262.67</v>
      </c>
      <c r="F75" s="3">
        <v>-7198</v>
      </c>
      <c r="G75">
        <v>0</v>
      </c>
      <c r="H75">
        <v>599.2</v>
      </c>
      <c r="I75">
        <v>0</v>
      </c>
      <c r="J75">
        <v>603.23</v>
      </c>
      <c r="K75">
        <v>570.22</v>
      </c>
      <c r="L75">
        <v>0</v>
      </c>
      <c r="M75">
        <v>951.31</v>
      </c>
      <c r="N75">
        <v>903.62</v>
      </c>
      <c r="O75">
        <v>279.9</v>
      </c>
      <c r="P75">
        <v>293.4</v>
      </c>
      <c r="Q75">
        <v>0</v>
      </c>
      <c r="R75">
        <v>283.22</v>
      </c>
      <c r="S75">
        <v>31583.174</v>
      </c>
      <c r="T75">
        <v>6826.732</v>
      </c>
      <c r="U75">
        <v>10726.749</v>
      </c>
      <c r="V75">
        <v>33.753</v>
      </c>
      <c r="W75">
        <v>10760.501</v>
      </c>
      <c r="X75">
        <v>1030.186</v>
      </c>
      <c r="Y75">
        <v>50.026</v>
      </c>
      <c r="Z75">
        <v>9931.477</v>
      </c>
      <c r="AA75">
        <v>5235.887</v>
      </c>
      <c r="AB75">
        <v>1384.05</v>
      </c>
      <c r="AC75" t="s">
        <v>60</v>
      </c>
      <c r="AD75" s="3">
        <v>-4186.8623</v>
      </c>
      <c r="AE75">
        <v>262.67</v>
      </c>
      <c r="AF75">
        <v>0</v>
      </c>
      <c r="AG75">
        <v>262.67</v>
      </c>
      <c r="AH75">
        <v>398.4</v>
      </c>
      <c r="AI75">
        <v>0</v>
      </c>
      <c r="AJ75">
        <v>398.4</v>
      </c>
      <c r="AK75">
        <v>6531</v>
      </c>
      <c r="AL75">
        <v>34101.9</v>
      </c>
      <c r="AM75">
        <v>40632.9</v>
      </c>
      <c r="AN75">
        <v>8647.15</v>
      </c>
      <c r="AO75">
        <v>8615.7</v>
      </c>
      <c r="AP75">
        <v>31.45</v>
      </c>
      <c r="AQ75">
        <v>262.67</v>
      </c>
      <c r="AR75">
        <v>398.4</v>
      </c>
      <c r="AU75">
        <v>281</v>
      </c>
      <c r="AV75" s="13">
        <v>275</v>
      </c>
      <c r="AW75" s="3">
        <v>398.4</v>
      </c>
      <c r="AX75" s="3">
        <v>262.67</v>
      </c>
      <c r="AY75" s="3">
        <v>291</v>
      </c>
      <c r="AZ75" s="17">
        <v>305</v>
      </c>
      <c r="BA75" s="3">
        <v>398.4</v>
      </c>
      <c r="BB75" s="3">
        <v>262.67</v>
      </c>
      <c r="BE75" s="21">
        <f t="shared" si="138"/>
        <v>398.4</v>
      </c>
      <c r="BF75" s="21">
        <f t="shared" ref="BF75:BH75" si="168">AH75</f>
        <v>398.4</v>
      </c>
      <c r="BG75" s="21">
        <f t="shared" si="168"/>
        <v>0</v>
      </c>
      <c r="BH75" s="21">
        <f t="shared" si="168"/>
        <v>398.4</v>
      </c>
      <c r="BI75">
        <f t="shared" si="143"/>
        <v>0</v>
      </c>
      <c r="BJ75">
        <f t="shared" si="144"/>
        <v>0</v>
      </c>
      <c r="BK75">
        <f t="shared" si="145"/>
        <v>0</v>
      </c>
      <c r="BL75">
        <f t="shared" si="146"/>
        <v>0</v>
      </c>
      <c r="BM75" s="21">
        <f t="shared" si="140"/>
        <v>262.67</v>
      </c>
      <c r="BN75" s="21">
        <f t="shared" ref="BN75:BP75" si="169">AE75</f>
        <v>262.67</v>
      </c>
      <c r="BO75" s="21">
        <f t="shared" si="169"/>
        <v>0</v>
      </c>
      <c r="BP75" s="21">
        <f t="shared" si="169"/>
        <v>262.67</v>
      </c>
      <c r="BQ75">
        <f t="shared" si="148"/>
        <v>0</v>
      </c>
      <c r="BR75">
        <f t="shared" si="149"/>
        <v>0</v>
      </c>
      <c r="BS75">
        <f t="shared" si="150"/>
        <v>0</v>
      </c>
      <c r="BT75">
        <f t="shared" si="151"/>
        <v>0</v>
      </c>
    </row>
    <row r="76" spans="1:72">
      <c r="A76">
        <v>31934.31</v>
      </c>
      <c r="B76">
        <v>-6842</v>
      </c>
      <c r="C76">
        <v>26697.35</v>
      </c>
      <c r="D76">
        <v>9859.53</v>
      </c>
      <c r="E76">
        <v>230</v>
      </c>
      <c r="F76" s="3">
        <v>-7198</v>
      </c>
      <c r="G76">
        <v>0</v>
      </c>
      <c r="H76">
        <v>500.94</v>
      </c>
      <c r="I76">
        <v>0</v>
      </c>
      <c r="J76">
        <v>579.08</v>
      </c>
      <c r="K76">
        <v>533.47</v>
      </c>
      <c r="L76">
        <v>0</v>
      </c>
      <c r="M76">
        <v>861.69</v>
      </c>
      <c r="N76">
        <v>829.62</v>
      </c>
      <c r="O76">
        <v>280.9</v>
      </c>
      <c r="P76">
        <v>292.9</v>
      </c>
      <c r="Q76">
        <v>0</v>
      </c>
      <c r="R76">
        <v>235.96</v>
      </c>
      <c r="S76">
        <v>32114.164</v>
      </c>
      <c r="T76">
        <v>6893.017</v>
      </c>
      <c r="U76">
        <v>11712.212</v>
      </c>
      <c r="V76">
        <v>32.387</v>
      </c>
      <c r="W76">
        <v>11744.598</v>
      </c>
      <c r="X76">
        <v>1271.833</v>
      </c>
      <c r="Y76">
        <v>49.999</v>
      </c>
      <c r="Z76">
        <v>10713.715</v>
      </c>
      <c r="AA76">
        <v>4460.844</v>
      </c>
      <c r="AB76">
        <v>1392.02</v>
      </c>
      <c r="AC76" t="s">
        <v>60</v>
      </c>
      <c r="AD76" s="3">
        <v>-4423.03</v>
      </c>
      <c r="AE76">
        <v>230</v>
      </c>
      <c r="AF76">
        <v>0</v>
      </c>
      <c r="AG76">
        <v>230</v>
      </c>
      <c r="AH76">
        <v>401</v>
      </c>
      <c r="AI76">
        <v>0</v>
      </c>
      <c r="AJ76">
        <v>401</v>
      </c>
      <c r="AK76">
        <v>6530</v>
      </c>
      <c r="AL76">
        <v>34941.9</v>
      </c>
      <c r="AM76">
        <v>41471.9</v>
      </c>
      <c r="AN76">
        <v>9163.92</v>
      </c>
      <c r="AO76">
        <v>9139.98</v>
      </c>
      <c r="AP76">
        <v>23.94</v>
      </c>
      <c r="AQ76">
        <v>230</v>
      </c>
      <c r="AR76">
        <v>401</v>
      </c>
      <c r="AU76">
        <v>281</v>
      </c>
      <c r="AV76" s="13">
        <v>276</v>
      </c>
      <c r="AW76" s="3">
        <v>401</v>
      </c>
      <c r="AX76" s="3">
        <v>230</v>
      </c>
      <c r="AY76" s="3">
        <v>291</v>
      </c>
      <c r="AZ76" s="17">
        <v>306</v>
      </c>
      <c r="BA76" s="3">
        <v>401</v>
      </c>
      <c r="BB76" s="3">
        <v>230</v>
      </c>
      <c r="BE76" s="21">
        <f t="shared" si="138"/>
        <v>401</v>
      </c>
      <c r="BF76" s="21">
        <f t="shared" ref="BF76:BH76" si="170">AH76</f>
        <v>401</v>
      </c>
      <c r="BG76" s="21">
        <f t="shared" si="170"/>
        <v>0</v>
      </c>
      <c r="BH76" s="21">
        <f t="shared" si="170"/>
        <v>401</v>
      </c>
      <c r="BI76">
        <f t="shared" si="143"/>
        <v>0</v>
      </c>
      <c r="BJ76">
        <f t="shared" si="144"/>
        <v>0</v>
      </c>
      <c r="BK76">
        <f t="shared" si="145"/>
        <v>0</v>
      </c>
      <c r="BL76">
        <f t="shared" si="146"/>
        <v>0</v>
      </c>
      <c r="BM76" s="21">
        <f t="shared" si="140"/>
        <v>230</v>
      </c>
      <c r="BN76" s="21">
        <f t="shared" ref="BN76:BP76" si="171">AE76</f>
        <v>230</v>
      </c>
      <c r="BO76" s="21">
        <f t="shared" si="171"/>
        <v>0</v>
      </c>
      <c r="BP76" s="21">
        <f t="shared" si="171"/>
        <v>230</v>
      </c>
      <c r="BQ76">
        <f t="shared" si="148"/>
        <v>0</v>
      </c>
      <c r="BR76">
        <f t="shared" si="149"/>
        <v>0</v>
      </c>
      <c r="BS76">
        <f t="shared" si="150"/>
        <v>0</v>
      </c>
      <c r="BT76">
        <f t="shared" si="151"/>
        <v>0</v>
      </c>
    </row>
    <row r="77" spans="1:72">
      <c r="A77">
        <v>32157.96</v>
      </c>
      <c r="B77">
        <v>-6841</v>
      </c>
      <c r="C77">
        <v>25893.1</v>
      </c>
      <c r="D77">
        <v>10639.82</v>
      </c>
      <c r="E77">
        <v>230</v>
      </c>
      <c r="F77" s="3">
        <v>-7197</v>
      </c>
      <c r="G77">
        <v>0</v>
      </c>
      <c r="H77">
        <v>400.95</v>
      </c>
      <c r="I77">
        <v>0</v>
      </c>
      <c r="J77">
        <v>491.18</v>
      </c>
      <c r="K77">
        <v>462.06</v>
      </c>
      <c r="L77">
        <v>0</v>
      </c>
      <c r="M77">
        <v>778.24</v>
      </c>
      <c r="N77">
        <v>763.02</v>
      </c>
      <c r="O77">
        <v>277.3</v>
      </c>
      <c r="P77">
        <v>290</v>
      </c>
      <c r="Q77">
        <v>0</v>
      </c>
      <c r="R77">
        <v>213.23</v>
      </c>
      <c r="S77">
        <v>32052.605</v>
      </c>
      <c r="T77">
        <v>6912.773</v>
      </c>
      <c r="U77">
        <v>12688.892</v>
      </c>
      <c r="V77">
        <v>33.581</v>
      </c>
      <c r="W77">
        <v>12722.472</v>
      </c>
      <c r="X77">
        <v>1519.967</v>
      </c>
      <c r="Y77">
        <v>50.036</v>
      </c>
      <c r="Z77">
        <v>11854.883</v>
      </c>
      <c r="AA77">
        <v>3497.088</v>
      </c>
      <c r="AB77">
        <v>1398.71</v>
      </c>
      <c r="AC77" t="s">
        <v>60</v>
      </c>
      <c r="AD77" s="3">
        <v>-4667.3223</v>
      </c>
      <c r="AE77">
        <v>230</v>
      </c>
      <c r="AF77">
        <v>0</v>
      </c>
      <c r="AG77">
        <v>230</v>
      </c>
      <c r="AH77">
        <v>398</v>
      </c>
      <c r="AI77">
        <v>0</v>
      </c>
      <c r="AJ77">
        <v>398</v>
      </c>
      <c r="AK77">
        <v>6529</v>
      </c>
      <c r="AL77">
        <v>35014.9</v>
      </c>
      <c r="AM77">
        <v>41543.9</v>
      </c>
      <c r="AN77">
        <v>9560.97</v>
      </c>
      <c r="AO77">
        <v>9540.01</v>
      </c>
      <c r="AP77">
        <v>20.96</v>
      </c>
      <c r="AQ77">
        <v>230</v>
      </c>
      <c r="AR77">
        <v>398</v>
      </c>
      <c r="AU77">
        <v>281</v>
      </c>
      <c r="AV77" s="13">
        <v>275</v>
      </c>
      <c r="AW77" s="3">
        <v>398</v>
      </c>
      <c r="AX77" s="3">
        <v>230</v>
      </c>
      <c r="AY77" s="3">
        <v>291</v>
      </c>
      <c r="AZ77" s="17">
        <v>305</v>
      </c>
      <c r="BA77" s="3">
        <v>398</v>
      </c>
      <c r="BB77" s="3">
        <v>230</v>
      </c>
      <c r="BE77" s="21">
        <f t="shared" si="138"/>
        <v>398</v>
      </c>
      <c r="BF77" s="21">
        <f t="shared" ref="BF77:BH77" si="172">AH77</f>
        <v>398</v>
      </c>
      <c r="BG77" s="21">
        <f t="shared" si="172"/>
        <v>0</v>
      </c>
      <c r="BH77" s="21">
        <f t="shared" si="172"/>
        <v>398</v>
      </c>
      <c r="BI77">
        <f t="shared" si="143"/>
        <v>0</v>
      </c>
      <c r="BJ77">
        <f t="shared" si="144"/>
        <v>0</v>
      </c>
      <c r="BK77">
        <f t="shared" si="145"/>
        <v>0</v>
      </c>
      <c r="BL77">
        <f t="shared" si="146"/>
        <v>0</v>
      </c>
      <c r="BM77" s="21">
        <f t="shared" si="140"/>
        <v>230</v>
      </c>
      <c r="BN77" s="21">
        <f t="shared" ref="BN77:BP77" si="173">AE77</f>
        <v>230</v>
      </c>
      <c r="BO77" s="21">
        <f t="shared" si="173"/>
        <v>0</v>
      </c>
      <c r="BP77" s="21">
        <f t="shared" si="173"/>
        <v>230</v>
      </c>
      <c r="BQ77">
        <f t="shared" si="148"/>
        <v>0</v>
      </c>
      <c r="BR77">
        <f t="shared" si="149"/>
        <v>0</v>
      </c>
      <c r="BS77">
        <f t="shared" si="150"/>
        <v>0</v>
      </c>
      <c r="BT77">
        <f t="shared" si="151"/>
        <v>0</v>
      </c>
    </row>
    <row r="78" spans="1:72">
      <c r="A78">
        <v>32032.34</v>
      </c>
      <c r="B78">
        <v>-6840</v>
      </c>
      <c r="C78">
        <v>24578.97</v>
      </c>
      <c r="D78">
        <v>11493.72</v>
      </c>
      <c r="E78">
        <v>206.62</v>
      </c>
      <c r="F78" s="3">
        <v>-7198</v>
      </c>
      <c r="G78">
        <v>0</v>
      </c>
      <c r="H78">
        <v>250.57</v>
      </c>
      <c r="I78">
        <v>0</v>
      </c>
      <c r="J78">
        <v>415.56</v>
      </c>
      <c r="K78">
        <v>391.12</v>
      </c>
      <c r="L78">
        <v>0</v>
      </c>
      <c r="M78">
        <v>707.11</v>
      </c>
      <c r="N78">
        <v>705.47</v>
      </c>
      <c r="O78">
        <v>280.1</v>
      </c>
      <c r="P78">
        <v>293.1</v>
      </c>
      <c r="Q78">
        <v>0</v>
      </c>
      <c r="R78">
        <v>190.98</v>
      </c>
      <c r="S78">
        <v>31840.723</v>
      </c>
      <c r="T78">
        <v>6812.719</v>
      </c>
      <c r="U78">
        <v>13185.758</v>
      </c>
      <c r="V78">
        <v>22.559</v>
      </c>
      <c r="W78">
        <v>13208.316</v>
      </c>
      <c r="X78">
        <v>1522.841</v>
      </c>
      <c r="Y78">
        <v>50.026</v>
      </c>
      <c r="Z78">
        <v>12873.508</v>
      </c>
      <c r="AA78">
        <v>2526.451</v>
      </c>
      <c r="AB78">
        <v>1405.36</v>
      </c>
      <c r="AC78" t="s">
        <v>103</v>
      </c>
      <c r="AD78" s="3">
        <v>-4873.6533</v>
      </c>
      <c r="AE78">
        <v>206</v>
      </c>
      <c r="AF78">
        <v>8.15</v>
      </c>
      <c r="AG78">
        <v>214.15</v>
      </c>
      <c r="AH78">
        <v>398</v>
      </c>
      <c r="AI78">
        <v>0</v>
      </c>
      <c r="AJ78">
        <v>398</v>
      </c>
      <c r="AK78">
        <v>6528</v>
      </c>
      <c r="AL78">
        <v>34794.9</v>
      </c>
      <c r="AM78">
        <v>41322.9</v>
      </c>
      <c r="AN78">
        <v>9939.15</v>
      </c>
      <c r="AO78">
        <v>9939.1</v>
      </c>
      <c r="AP78">
        <v>0.05</v>
      </c>
      <c r="AQ78">
        <v>206.62</v>
      </c>
      <c r="AR78">
        <v>398</v>
      </c>
      <c r="AU78">
        <v>281</v>
      </c>
      <c r="AV78" s="13">
        <v>275</v>
      </c>
      <c r="AW78" s="3">
        <v>398</v>
      </c>
      <c r="AX78" s="3">
        <v>214.15</v>
      </c>
      <c r="AY78" s="3">
        <v>291</v>
      </c>
      <c r="AZ78" s="17">
        <v>305</v>
      </c>
      <c r="BA78" s="3">
        <v>398</v>
      </c>
      <c r="BB78" s="3">
        <v>214.15</v>
      </c>
      <c r="BE78" s="21">
        <f t="shared" si="138"/>
        <v>398</v>
      </c>
      <c r="BF78" s="21">
        <f t="shared" ref="BF78:BH78" si="174">AH78</f>
        <v>398</v>
      </c>
      <c r="BG78" s="21">
        <f t="shared" si="174"/>
        <v>0</v>
      </c>
      <c r="BH78" s="21">
        <f t="shared" si="174"/>
        <v>398</v>
      </c>
      <c r="BI78">
        <f t="shared" si="143"/>
        <v>0</v>
      </c>
      <c r="BJ78">
        <f t="shared" si="144"/>
        <v>0</v>
      </c>
      <c r="BK78">
        <f t="shared" si="145"/>
        <v>0</v>
      </c>
      <c r="BL78">
        <f t="shared" si="146"/>
        <v>0</v>
      </c>
      <c r="BM78" s="21">
        <f t="shared" si="140"/>
        <v>214.15</v>
      </c>
      <c r="BN78" s="21">
        <f t="shared" ref="BN78:BP78" si="175">AE78</f>
        <v>206</v>
      </c>
      <c r="BO78" s="21">
        <f t="shared" si="175"/>
        <v>8.15</v>
      </c>
      <c r="BP78" s="21">
        <f t="shared" si="175"/>
        <v>214.15</v>
      </c>
      <c r="BQ78">
        <f t="shared" si="148"/>
        <v>0</v>
      </c>
      <c r="BR78">
        <f t="shared" si="149"/>
        <v>0</v>
      </c>
      <c r="BS78">
        <f t="shared" si="150"/>
        <v>0</v>
      </c>
      <c r="BT78">
        <f t="shared" si="151"/>
        <v>0</v>
      </c>
    </row>
    <row r="79" spans="1:72">
      <c r="A79">
        <v>31718.19</v>
      </c>
      <c r="B79">
        <v>-6940</v>
      </c>
      <c r="C79">
        <v>23600.16</v>
      </c>
      <c r="D79">
        <v>12260.78</v>
      </c>
      <c r="E79">
        <v>140.72</v>
      </c>
      <c r="F79" s="3">
        <v>-7198</v>
      </c>
      <c r="G79">
        <v>0</v>
      </c>
      <c r="H79">
        <v>189.89</v>
      </c>
      <c r="I79">
        <v>0</v>
      </c>
      <c r="J79">
        <v>336.69</v>
      </c>
      <c r="K79">
        <v>325.52</v>
      </c>
      <c r="L79">
        <v>0</v>
      </c>
      <c r="M79">
        <v>733.42</v>
      </c>
      <c r="N79">
        <v>730.96</v>
      </c>
      <c r="O79">
        <v>280.1</v>
      </c>
      <c r="P79">
        <v>293.1</v>
      </c>
      <c r="Q79">
        <v>0</v>
      </c>
      <c r="R79">
        <v>190.19</v>
      </c>
      <c r="S79">
        <v>31679.82</v>
      </c>
      <c r="T79">
        <v>6976.348</v>
      </c>
      <c r="U79">
        <v>13524.889</v>
      </c>
      <c r="V79">
        <v>22.584</v>
      </c>
      <c r="W79">
        <v>13547.473</v>
      </c>
      <c r="X79">
        <v>1524.249</v>
      </c>
      <c r="Y79">
        <v>50.034</v>
      </c>
      <c r="Z79">
        <v>13341.223</v>
      </c>
      <c r="AA79">
        <v>2220.789</v>
      </c>
      <c r="AB79">
        <v>1408.84</v>
      </c>
      <c r="AC79" t="s">
        <v>103</v>
      </c>
      <c r="AD79" s="3">
        <v>-4890.182</v>
      </c>
      <c r="AE79">
        <v>133.33</v>
      </c>
      <c r="AF79">
        <v>96.3</v>
      </c>
      <c r="AG79">
        <v>229.63</v>
      </c>
      <c r="AH79">
        <v>380</v>
      </c>
      <c r="AI79">
        <v>0</v>
      </c>
      <c r="AJ79">
        <v>380</v>
      </c>
      <c r="AK79">
        <v>6428</v>
      </c>
      <c r="AL79">
        <v>34476.9</v>
      </c>
      <c r="AM79">
        <v>40904.9</v>
      </c>
      <c r="AN79">
        <v>10338.44</v>
      </c>
      <c r="AO79">
        <v>10338.43</v>
      </c>
      <c r="AP79">
        <v>0.01</v>
      </c>
      <c r="AQ79">
        <v>140.72</v>
      </c>
      <c r="AR79">
        <v>380</v>
      </c>
      <c r="AU79">
        <v>281</v>
      </c>
      <c r="AV79" s="13">
        <v>275</v>
      </c>
      <c r="AW79" s="3">
        <v>380</v>
      </c>
      <c r="AX79" s="3">
        <v>229.63</v>
      </c>
      <c r="AY79" s="3">
        <v>291</v>
      </c>
      <c r="AZ79" s="17">
        <v>305</v>
      </c>
      <c r="BA79" s="3">
        <v>380</v>
      </c>
      <c r="BB79" s="3">
        <v>229.63</v>
      </c>
      <c r="BE79" s="21">
        <f t="shared" si="138"/>
        <v>380</v>
      </c>
      <c r="BF79" s="21">
        <f t="shared" ref="BF79:BH79" si="176">AH79</f>
        <v>380</v>
      </c>
      <c r="BG79" s="21">
        <f t="shared" si="176"/>
        <v>0</v>
      </c>
      <c r="BH79" s="21">
        <f t="shared" si="176"/>
        <v>380</v>
      </c>
      <c r="BI79">
        <f t="shared" si="143"/>
        <v>0</v>
      </c>
      <c r="BJ79">
        <f t="shared" si="144"/>
        <v>0</v>
      </c>
      <c r="BK79">
        <f t="shared" si="145"/>
        <v>0</v>
      </c>
      <c r="BL79">
        <f t="shared" si="146"/>
        <v>0</v>
      </c>
      <c r="BM79" s="21">
        <f t="shared" si="140"/>
        <v>229.63</v>
      </c>
      <c r="BN79" s="21">
        <f t="shared" ref="BN79:BP79" si="177">AE79</f>
        <v>133.33</v>
      </c>
      <c r="BO79" s="21">
        <f t="shared" si="177"/>
        <v>96.3</v>
      </c>
      <c r="BP79" s="21">
        <f t="shared" si="177"/>
        <v>229.63</v>
      </c>
      <c r="BQ79">
        <f t="shared" si="148"/>
        <v>0</v>
      </c>
      <c r="BR79">
        <f t="shared" si="149"/>
        <v>0</v>
      </c>
      <c r="BS79">
        <f t="shared" si="150"/>
        <v>0</v>
      </c>
      <c r="BT79">
        <f t="shared" si="151"/>
        <v>0</v>
      </c>
    </row>
    <row r="80" spans="1:72">
      <c r="A80">
        <v>31501.98</v>
      </c>
      <c r="B80">
        <v>-6840</v>
      </c>
      <c r="C80">
        <v>23185.81</v>
      </c>
      <c r="D80">
        <v>13020.06</v>
      </c>
      <c r="E80">
        <v>143.79</v>
      </c>
      <c r="F80" s="3">
        <v>-7198</v>
      </c>
      <c r="G80">
        <v>0</v>
      </c>
      <c r="H80">
        <v>191.61</v>
      </c>
      <c r="I80">
        <v>0</v>
      </c>
      <c r="J80">
        <v>265.47</v>
      </c>
      <c r="K80">
        <v>325.06</v>
      </c>
      <c r="L80">
        <v>0</v>
      </c>
      <c r="M80">
        <v>734.66</v>
      </c>
      <c r="N80">
        <v>730.55</v>
      </c>
      <c r="O80">
        <v>280.2</v>
      </c>
      <c r="P80">
        <v>293</v>
      </c>
      <c r="Q80">
        <v>0</v>
      </c>
      <c r="R80">
        <v>190.4</v>
      </c>
      <c r="S80">
        <v>31291.98</v>
      </c>
      <c r="T80">
        <v>6832.579</v>
      </c>
      <c r="U80">
        <v>13693.968</v>
      </c>
      <c r="V80">
        <v>15.246</v>
      </c>
      <c r="W80">
        <v>13709.215</v>
      </c>
      <c r="X80">
        <v>1583.854</v>
      </c>
      <c r="Y80">
        <v>49.97</v>
      </c>
      <c r="Z80">
        <v>14030.402</v>
      </c>
      <c r="AA80">
        <v>1718.004</v>
      </c>
      <c r="AB80">
        <v>1400.48</v>
      </c>
      <c r="AC80" t="s">
        <v>103</v>
      </c>
      <c r="AD80" s="3">
        <v>-4887.381</v>
      </c>
      <c r="AE80">
        <v>136.67</v>
      </c>
      <c r="AF80">
        <v>92.59</v>
      </c>
      <c r="AG80">
        <v>229.26</v>
      </c>
      <c r="AH80">
        <v>350</v>
      </c>
      <c r="AI80">
        <v>0</v>
      </c>
      <c r="AJ80">
        <v>350</v>
      </c>
      <c r="AK80">
        <v>6528</v>
      </c>
      <c r="AL80">
        <v>34192.9</v>
      </c>
      <c r="AM80">
        <v>40720.9</v>
      </c>
      <c r="AN80">
        <v>10754.28</v>
      </c>
      <c r="AO80">
        <v>10754.28</v>
      </c>
      <c r="AP80">
        <v>0</v>
      </c>
      <c r="AQ80">
        <v>143.79</v>
      </c>
      <c r="AR80">
        <v>350</v>
      </c>
      <c r="AU80">
        <v>281</v>
      </c>
      <c r="AV80" s="13">
        <v>275</v>
      </c>
      <c r="AW80" s="3">
        <v>350</v>
      </c>
      <c r="AX80" s="3">
        <v>229.26</v>
      </c>
      <c r="AY80" s="3">
        <v>291</v>
      </c>
      <c r="AZ80" s="17">
        <v>305</v>
      </c>
      <c r="BA80" s="3">
        <v>350</v>
      </c>
      <c r="BB80" s="3">
        <v>229.26</v>
      </c>
      <c r="BE80" s="21">
        <f t="shared" si="138"/>
        <v>350</v>
      </c>
      <c r="BF80" s="21">
        <f t="shared" ref="BF80:BH80" si="178">AH80</f>
        <v>350</v>
      </c>
      <c r="BG80" s="21">
        <f t="shared" si="178"/>
        <v>0</v>
      </c>
      <c r="BH80" s="21">
        <f t="shared" si="178"/>
        <v>350</v>
      </c>
      <c r="BI80">
        <f t="shared" si="143"/>
        <v>0</v>
      </c>
      <c r="BJ80">
        <f t="shared" si="144"/>
        <v>0</v>
      </c>
      <c r="BK80">
        <f t="shared" si="145"/>
        <v>0</v>
      </c>
      <c r="BL80">
        <f t="shared" si="146"/>
        <v>0</v>
      </c>
      <c r="BM80" s="21">
        <f t="shared" si="140"/>
        <v>229.26</v>
      </c>
      <c r="BN80" s="21">
        <f t="shared" ref="BN80:BP80" si="179">AE80</f>
        <v>136.67</v>
      </c>
      <c r="BO80" s="21">
        <f t="shared" si="179"/>
        <v>92.59</v>
      </c>
      <c r="BP80" s="21">
        <f t="shared" si="179"/>
        <v>229.26</v>
      </c>
      <c r="BQ80">
        <f t="shared" si="148"/>
        <v>0</v>
      </c>
      <c r="BR80">
        <f t="shared" si="149"/>
        <v>0</v>
      </c>
      <c r="BS80">
        <f t="shared" si="150"/>
        <v>0</v>
      </c>
      <c r="BT80">
        <f t="shared" si="151"/>
        <v>0</v>
      </c>
    </row>
    <row r="81" spans="1:72">
      <c r="A81">
        <v>31274.35</v>
      </c>
      <c r="B81">
        <v>-6840</v>
      </c>
      <c r="C81">
        <v>22880.25</v>
      </c>
      <c r="D81">
        <v>13616.8</v>
      </c>
      <c r="E81">
        <v>161.71</v>
      </c>
      <c r="F81" s="3">
        <v>-7198</v>
      </c>
      <c r="G81">
        <v>0</v>
      </c>
      <c r="H81">
        <v>192.46</v>
      </c>
      <c r="I81">
        <v>0</v>
      </c>
      <c r="J81">
        <v>220.43</v>
      </c>
      <c r="K81">
        <v>324.83</v>
      </c>
      <c r="L81">
        <v>0</v>
      </c>
      <c r="M81">
        <v>736.3</v>
      </c>
      <c r="N81">
        <v>734.25</v>
      </c>
      <c r="O81">
        <v>281.9</v>
      </c>
      <c r="P81">
        <v>295.8</v>
      </c>
      <c r="Q81">
        <v>0</v>
      </c>
      <c r="R81">
        <v>190.93</v>
      </c>
      <c r="S81">
        <v>31038.074</v>
      </c>
      <c r="T81">
        <v>6918.606</v>
      </c>
      <c r="U81">
        <v>14006.65</v>
      </c>
      <c r="V81">
        <v>13.061</v>
      </c>
      <c r="W81">
        <v>14019.711</v>
      </c>
      <c r="X81">
        <v>1581.271</v>
      </c>
      <c r="Y81">
        <v>49.966</v>
      </c>
      <c r="Z81">
        <v>14278.387</v>
      </c>
      <c r="AA81">
        <v>1574.035</v>
      </c>
      <c r="AB81">
        <v>1445.99</v>
      </c>
      <c r="AC81" t="s">
        <v>103</v>
      </c>
      <c r="AD81" s="3">
        <v>-4880.797</v>
      </c>
      <c r="AE81">
        <v>156.33</v>
      </c>
      <c r="AF81">
        <v>70.74</v>
      </c>
      <c r="AG81">
        <v>227.07</v>
      </c>
      <c r="AH81">
        <v>349</v>
      </c>
      <c r="AI81">
        <v>0</v>
      </c>
      <c r="AJ81">
        <v>349</v>
      </c>
      <c r="AK81">
        <v>6528</v>
      </c>
      <c r="AL81">
        <v>33813.9</v>
      </c>
      <c r="AM81">
        <v>40341.9</v>
      </c>
      <c r="AN81">
        <v>11203.43</v>
      </c>
      <c r="AO81">
        <v>11203.43</v>
      </c>
      <c r="AP81">
        <v>0</v>
      </c>
      <c r="AQ81">
        <v>161.71</v>
      </c>
      <c r="AR81">
        <v>349</v>
      </c>
      <c r="AU81">
        <v>281</v>
      </c>
      <c r="AV81" s="13">
        <v>275</v>
      </c>
      <c r="AW81" s="3">
        <v>349</v>
      </c>
      <c r="AX81" s="3">
        <v>227.07</v>
      </c>
      <c r="AY81" s="3">
        <v>291</v>
      </c>
      <c r="AZ81" s="17">
        <v>305</v>
      </c>
      <c r="BA81" s="3">
        <v>349</v>
      </c>
      <c r="BB81" s="3">
        <v>227.07</v>
      </c>
      <c r="BE81" s="21">
        <f t="shared" si="138"/>
        <v>349</v>
      </c>
      <c r="BF81" s="21">
        <f t="shared" ref="BF81:BH81" si="180">AH81</f>
        <v>349</v>
      </c>
      <c r="BG81" s="21">
        <f t="shared" si="180"/>
        <v>0</v>
      </c>
      <c r="BH81" s="21">
        <f t="shared" si="180"/>
        <v>349</v>
      </c>
      <c r="BI81">
        <f t="shared" si="143"/>
        <v>0</v>
      </c>
      <c r="BJ81">
        <f t="shared" si="144"/>
        <v>0</v>
      </c>
      <c r="BK81">
        <f t="shared" si="145"/>
        <v>0</v>
      </c>
      <c r="BL81">
        <f t="shared" si="146"/>
        <v>0</v>
      </c>
      <c r="BM81" s="21">
        <f t="shared" si="140"/>
        <v>227.07</v>
      </c>
      <c r="BN81" s="21">
        <f t="shared" ref="BN81:BP81" si="181">AE81</f>
        <v>156.33</v>
      </c>
      <c r="BO81" s="21">
        <f t="shared" si="181"/>
        <v>70.74</v>
      </c>
      <c r="BP81" s="21">
        <f t="shared" si="181"/>
        <v>227.07</v>
      </c>
      <c r="BQ81">
        <f t="shared" si="148"/>
        <v>0</v>
      </c>
      <c r="BR81">
        <f t="shared" si="149"/>
        <v>0</v>
      </c>
      <c r="BS81">
        <f t="shared" si="150"/>
        <v>0</v>
      </c>
      <c r="BT81">
        <f t="shared" si="151"/>
        <v>0</v>
      </c>
    </row>
    <row r="82" spans="1:72">
      <c r="A82">
        <v>31059.44</v>
      </c>
      <c r="B82">
        <v>-6884</v>
      </c>
      <c r="C82">
        <v>22947.01</v>
      </c>
      <c r="D82">
        <v>13673.65</v>
      </c>
      <c r="E82">
        <v>150.15</v>
      </c>
      <c r="F82" s="3">
        <v>-7200</v>
      </c>
      <c r="G82">
        <v>0</v>
      </c>
      <c r="H82">
        <v>194.17</v>
      </c>
      <c r="I82">
        <v>0</v>
      </c>
      <c r="J82">
        <v>220.66</v>
      </c>
      <c r="K82">
        <v>324.13</v>
      </c>
      <c r="L82">
        <v>0</v>
      </c>
      <c r="M82">
        <v>735.07</v>
      </c>
      <c r="N82">
        <v>733.42</v>
      </c>
      <c r="O82">
        <v>280.1</v>
      </c>
      <c r="P82">
        <v>292.8</v>
      </c>
      <c r="Q82">
        <v>0</v>
      </c>
      <c r="R82">
        <v>190.34</v>
      </c>
      <c r="S82">
        <v>31073.854</v>
      </c>
      <c r="T82">
        <v>7123.815</v>
      </c>
      <c r="U82">
        <v>14342.99</v>
      </c>
      <c r="V82">
        <v>13.068</v>
      </c>
      <c r="W82">
        <v>14356.058</v>
      </c>
      <c r="X82">
        <v>1571.919</v>
      </c>
      <c r="Y82">
        <v>49.98</v>
      </c>
      <c r="Z82">
        <v>14223</v>
      </c>
      <c r="AA82">
        <v>1802.928</v>
      </c>
      <c r="AB82">
        <v>1440.39</v>
      </c>
      <c r="AC82" t="s">
        <v>103</v>
      </c>
      <c r="AD82" s="3">
        <v>-4893.124</v>
      </c>
      <c r="AE82">
        <v>143.67</v>
      </c>
      <c r="AF82">
        <v>84.81</v>
      </c>
      <c r="AG82">
        <v>228.48</v>
      </c>
      <c r="AH82">
        <v>298</v>
      </c>
      <c r="AI82">
        <v>0</v>
      </c>
      <c r="AJ82">
        <v>298</v>
      </c>
      <c r="AK82">
        <v>6488</v>
      </c>
      <c r="AL82">
        <v>33369.9</v>
      </c>
      <c r="AM82">
        <v>39857.9</v>
      </c>
      <c r="AN82">
        <v>11469.54</v>
      </c>
      <c r="AO82">
        <v>11469.54</v>
      </c>
      <c r="AP82">
        <v>0</v>
      </c>
      <c r="AQ82">
        <v>150.15</v>
      </c>
      <c r="AR82">
        <v>298</v>
      </c>
      <c r="AU82">
        <v>281</v>
      </c>
      <c r="AV82" s="13">
        <v>275</v>
      </c>
      <c r="AW82" s="3">
        <v>298</v>
      </c>
      <c r="AX82" s="3">
        <v>228.48</v>
      </c>
      <c r="AY82" s="3">
        <v>291</v>
      </c>
      <c r="AZ82" s="17">
        <v>305</v>
      </c>
      <c r="BA82" s="3">
        <v>298</v>
      </c>
      <c r="BB82" s="3">
        <v>228.48</v>
      </c>
      <c r="BE82" s="21">
        <f t="shared" si="138"/>
        <v>298</v>
      </c>
      <c r="BF82" s="21">
        <f t="shared" ref="BF82:BH82" si="182">AH82</f>
        <v>298</v>
      </c>
      <c r="BG82" s="21">
        <f t="shared" si="182"/>
        <v>0</v>
      </c>
      <c r="BH82" s="21">
        <f t="shared" si="182"/>
        <v>298</v>
      </c>
      <c r="BI82">
        <f t="shared" si="143"/>
        <v>0</v>
      </c>
      <c r="BJ82">
        <f t="shared" si="144"/>
        <v>0</v>
      </c>
      <c r="BK82">
        <f t="shared" si="145"/>
        <v>0</v>
      </c>
      <c r="BL82">
        <f t="shared" si="146"/>
        <v>0</v>
      </c>
      <c r="BM82" s="21">
        <f t="shared" si="140"/>
        <v>228.48</v>
      </c>
      <c r="BN82" s="21">
        <f t="shared" ref="BN82:BP82" si="183">AE82</f>
        <v>143.67</v>
      </c>
      <c r="BO82" s="21">
        <f t="shared" si="183"/>
        <v>84.81</v>
      </c>
      <c r="BP82" s="21">
        <f t="shared" si="183"/>
        <v>228.48</v>
      </c>
      <c r="BQ82">
        <f t="shared" si="148"/>
        <v>0</v>
      </c>
      <c r="BR82">
        <f t="shared" si="149"/>
        <v>0</v>
      </c>
      <c r="BS82">
        <f t="shared" si="150"/>
        <v>0</v>
      </c>
      <c r="BT82">
        <f t="shared" si="151"/>
        <v>0</v>
      </c>
    </row>
    <row r="83" spans="1:72">
      <c r="A83">
        <v>30994.72</v>
      </c>
      <c r="B83">
        <v>-6786</v>
      </c>
      <c r="C83">
        <v>23087.51</v>
      </c>
      <c r="D83">
        <v>13893.73</v>
      </c>
      <c r="E83">
        <v>186.41</v>
      </c>
      <c r="F83" s="3">
        <v>-7199</v>
      </c>
      <c r="G83">
        <v>0</v>
      </c>
      <c r="H83">
        <v>189.89</v>
      </c>
      <c r="I83">
        <v>0</v>
      </c>
      <c r="J83">
        <v>220.81</v>
      </c>
      <c r="K83">
        <v>324.59</v>
      </c>
      <c r="L83">
        <v>0</v>
      </c>
      <c r="M83">
        <v>734.25</v>
      </c>
      <c r="N83">
        <v>734.66</v>
      </c>
      <c r="O83">
        <v>281.1</v>
      </c>
      <c r="P83">
        <v>292.8</v>
      </c>
      <c r="Q83">
        <v>0</v>
      </c>
      <c r="R83">
        <v>190.24</v>
      </c>
      <c r="S83">
        <v>30938.875</v>
      </c>
      <c r="T83">
        <v>7190.457</v>
      </c>
      <c r="U83">
        <v>14723.393</v>
      </c>
      <c r="V83">
        <v>13.092</v>
      </c>
      <c r="W83">
        <v>14736.485</v>
      </c>
      <c r="X83">
        <v>1571.58</v>
      </c>
      <c r="Y83">
        <v>49.969</v>
      </c>
      <c r="Z83">
        <v>14521.066</v>
      </c>
      <c r="AA83">
        <v>1543.652</v>
      </c>
      <c r="AB83">
        <v>1445.03</v>
      </c>
      <c r="AC83" t="s">
        <v>103</v>
      </c>
      <c r="AD83" s="3">
        <v>-4883.038</v>
      </c>
      <c r="AE83">
        <v>183.33</v>
      </c>
      <c r="AF83">
        <v>40.74</v>
      </c>
      <c r="AG83">
        <v>224.07</v>
      </c>
      <c r="AH83">
        <v>300</v>
      </c>
      <c r="AI83">
        <v>0</v>
      </c>
      <c r="AJ83">
        <v>300</v>
      </c>
      <c r="AK83">
        <v>6394</v>
      </c>
      <c r="AL83">
        <v>32959.9</v>
      </c>
      <c r="AM83">
        <v>39353.9</v>
      </c>
      <c r="AN83">
        <v>11636.9</v>
      </c>
      <c r="AO83">
        <v>11636.9</v>
      </c>
      <c r="AP83">
        <v>0</v>
      </c>
      <c r="AQ83">
        <v>186.41</v>
      </c>
      <c r="AR83">
        <v>300</v>
      </c>
      <c r="AU83">
        <v>281</v>
      </c>
      <c r="AV83" s="13">
        <v>275</v>
      </c>
      <c r="AW83" s="3">
        <v>300</v>
      </c>
      <c r="AX83" s="3">
        <v>224.07</v>
      </c>
      <c r="AY83" s="3">
        <v>291</v>
      </c>
      <c r="AZ83" s="17">
        <v>305</v>
      </c>
      <c r="BA83" s="3">
        <v>300</v>
      </c>
      <c r="BB83" s="3">
        <v>224.07</v>
      </c>
      <c r="BE83" s="21">
        <f t="shared" si="138"/>
        <v>300</v>
      </c>
      <c r="BF83" s="21">
        <f t="shared" ref="BF83:BH83" si="184">AH83</f>
        <v>300</v>
      </c>
      <c r="BG83" s="21">
        <f t="shared" si="184"/>
        <v>0</v>
      </c>
      <c r="BH83" s="21">
        <f t="shared" si="184"/>
        <v>300</v>
      </c>
      <c r="BI83">
        <f t="shared" si="143"/>
        <v>0</v>
      </c>
      <c r="BJ83">
        <f t="shared" si="144"/>
        <v>0</v>
      </c>
      <c r="BK83">
        <f t="shared" si="145"/>
        <v>0</v>
      </c>
      <c r="BL83">
        <f t="shared" si="146"/>
        <v>0</v>
      </c>
      <c r="BM83" s="21">
        <f t="shared" si="140"/>
        <v>224.07</v>
      </c>
      <c r="BN83" s="21">
        <f t="shared" ref="BN83:BP83" si="185">AE83</f>
        <v>183.33</v>
      </c>
      <c r="BO83" s="21">
        <f t="shared" si="185"/>
        <v>40.74</v>
      </c>
      <c r="BP83" s="21">
        <f t="shared" si="185"/>
        <v>224.07</v>
      </c>
      <c r="BQ83">
        <f t="shared" si="148"/>
        <v>0</v>
      </c>
      <c r="BR83">
        <f t="shared" si="149"/>
        <v>0</v>
      </c>
      <c r="BS83">
        <f t="shared" si="150"/>
        <v>0</v>
      </c>
      <c r="BT83">
        <f t="shared" si="151"/>
        <v>0</v>
      </c>
    </row>
    <row r="84" spans="1:72">
      <c r="A84">
        <v>31061.54</v>
      </c>
      <c r="B84">
        <v>-6756</v>
      </c>
      <c r="C84">
        <v>22877.16</v>
      </c>
      <c r="D84">
        <v>14140.84</v>
      </c>
      <c r="E84">
        <v>165.95</v>
      </c>
      <c r="F84" s="3">
        <v>-7199</v>
      </c>
      <c r="G84">
        <v>0</v>
      </c>
      <c r="H84">
        <v>189.89</v>
      </c>
      <c r="I84">
        <v>0</v>
      </c>
      <c r="J84">
        <v>221.25</v>
      </c>
      <c r="K84">
        <v>324.59</v>
      </c>
      <c r="L84">
        <v>0</v>
      </c>
      <c r="M84">
        <v>733.84</v>
      </c>
      <c r="N84">
        <v>733.84</v>
      </c>
      <c r="O84">
        <v>279.6</v>
      </c>
      <c r="P84">
        <v>292.5</v>
      </c>
      <c r="Q84">
        <v>0</v>
      </c>
      <c r="R84">
        <v>190.4</v>
      </c>
      <c r="S84">
        <v>31081.938</v>
      </c>
      <c r="T84">
        <v>6730.687</v>
      </c>
      <c r="U84">
        <v>14902.636</v>
      </c>
      <c r="V84">
        <v>13.108</v>
      </c>
      <c r="W84">
        <v>14915.744</v>
      </c>
      <c r="X84">
        <v>1561.652</v>
      </c>
      <c r="Y84">
        <v>50.009</v>
      </c>
      <c r="Z84">
        <v>14875.703</v>
      </c>
      <c r="AA84">
        <v>1397.043</v>
      </c>
      <c r="AB84">
        <v>1435.66</v>
      </c>
      <c r="AC84" t="s">
        <v>103</v>
      </c>
      <c r="AD84" s="3">
        <v>-4892.703</v>
      </c>
      <c r="AE84">
        <v>161</v>
      </c>
      <c r="AF84">
        <v>65.56</v>
      </c>
      <c r="AG84">
        <v>226.56</v>
      </c>
      <c r="AH84">
        <v>285</v>
      </c>
      <c r="AI84">
        <v>0</v>
      </c>
      <c r="AJ84">
        <v>285</v>
      </c>
      <c r="AK84">
        <v>6232</v>
      </c>
      <c r="AL84">
        <v>32673.9</v>
      </c>
      <c r="AM84">
        <v>38905.9</v>
      </c>
      <c r="AN84">
        <v>11976.93</v>
      </c>
      <c r="AO84">
        <v>11976.93</v>
      </c>
      <c r="AP84">
        <v>0</v>
      </c>
      <c r="AQ84">
        <v>165.95</v>
      </c>
      <c r="AR84">
        <v>285</v>
      </c>
      <c r="AU84">
        <v>281</v>
      </c>
      <c r="AV84" s="13">
        <v>275.28</v>
      </c>
      <c r="AW84" s="3">
        <v>285</v>
      </c>
      <c r="AX84" s="3">
        <v>226.56</v>
      </c>
      <c r="AY84" s="3">
        <v>291</v>
      </c>
      <c r="AZ84" s="17">
        <v>305.35</v>
      </c>
      <c r="BA84" s="3">
        <v>285</v>
      </c>
      <c r="BB84" s="3">
        <v>226.56</v>
      </c>
      <c r="BE84" s="21">
        <f t="shared" si="138"/>
        <v>285</v>
      </c>
      <c r="BF84" s="21">
        <f t="shared" ref="BF84:BH84" si="186">AH84</f>
        <v>285</v>
      </c>
      <c r="BG84" s="21">
        <f t="shared" si="186"/>
        <v>0</v>
      </c>
      <c r="BH84" s="21">
        <f t="shared" si="186"/>
        <v>285</v>
      </c>
      <c r="BI84">
        <f t="shared" si="143"/>
        <v>0</v>
      </c>
      <c r="BJ84">
        <f t="shared" si="144"/>
        <v>0</v>
      </c>
      <c r="BK84">
        <f t="shared" si="145"/>
        <v>0</v>
      </c>
      <c r="BL84">
        <f t="shared" si="146"/>
        <v>0</v>
      </c>
      <c r="BM84" s="21">
        <f t="shared" si="140"/>
        <v>226.56</v>
      </c>
      <c r="BN84" s="21">
        <f t="shared" ref="BN84:BP84" si="187">AE84</f>
        <v>161</v>
      </c>
      <c r="BO84" s="21">
        <f t="shared" si="187"/>
        <v>65.56</v>
      </c>
      <c r="BP84" s="21">
        <f t="shared" si="187"/>
        <v>226.56</v>
      </c>
      <c r="BQ84">
        <f t="shared" si="148"/>
        <v>0</v>
      </c>
      <c r="BR84">
        <f t="shared" si="149"/>
        <v>0</v>
      </c>
      <c r="BS84">
        <f t="shared" si="150"/>
        <v>0</v>
      </c>
      <c r="BT84">
        <f t="shared" si="151"/>
        <v>0</v>
      </c>
    </row>
    <row r="85" spans="1:72">
      <c r="A85">
        <v>30900.27</v>
      </c>
      <c r="B85">
        <v>-6720</v>
      </c>
      <c r="C85">
        <v>22547.1</v>
      </c>
      <c r="D85">
        <v>14443.33</v>
      </c>
      <c r="E85">
        <v>158.03</v>
      </c>
      <c r="F85" s="3">
        <v>-7199</v>
      </c>
      <c r="G85">
        <v>0</v>
      </c>
      <c r="H85">
        <v>189.05</v>
      </c>
      <c r="I85">
        <v>0</v>
      </c>
      <c r="J85">
        <v>220.61</v>
      </c>
      <c r="K85">
        <v>324.13</v>
      </c>
      <c r="L85">
        <v>0</v>
      </c>
      <c r="M85">
        <v>734.66</v>
      </c>
      <c r="N85">
        <v>734.66</v>
      </c>
      <c r="O85">
        <v>280.5</v>
      </c>
      <c r="P85">
        <v>293.2</v>
      </c>
      <c r="Q85">
        <v>0</v>
      </c>
      <c r="R85">
        <v>189.97</v>
      </c>
      <c r="S85">
        <v>30805.682</v>
      </c>
      <c r="T85">
        <v>6828.225</v>
      </c>
      <c r="U85">
        <v>15070.147</v>
      </c>
      <c r="V85">
        <v>13.096</v>
      </c>
      <c r="W85">
        <v>15083.243</v>
      </c>
      <c r="X85">
        <v>1549.373</v>
      </c>
      <c r="Y85">
        <v>49.977</v>
      </c>
      <c r="Z85">
        <v>15251.375</v>
      </c>
      <c r="AA85">
        <v>1190.938</v>
      </c>
      <c r="AB85">
        <v>1431.1</v>
      </c>
      <c r="AC85" t="s">
        <v>103</v>
      </c>
      <c r="AD85" s="3">
        <v>-4886.12</v>
      </c>
      <c r="AE85">
        <v>152.33</v>
      </c>
      <c r="AF85">
        <v>75.19</v>
      </c>
      <c r="AG85">
        <v>227.52</v>
      </c>
      <c r="AH85">
        <v>271</v>
      </c>
      <c r="AI85">
        <v>0</v>
      </c>
      <c r="AJ85">
        <v>271</v>
      </c>
      <c r="AK85">
        <v>6076</v>
      </c>
      <c r="AL85">
        <v>32388.9</v>
      </c>
      <c r="AM85">
        <v>38464.9</v>
      </c>
      <c r="AN85">
        <v>12221.94</v>
      </c>
      <c r="AO85">
        <v>12221.94</v>
      </c>
      <c r="AP85">
        <v>0</v>
      </c>
      <c r="AQ85">
        <v>158.03</v>
      </c>
      <c r="AR85">
        <v>271</v>
      </c>
      <c r="AU85">
        <v>281</v>
      </c>
      <c r="AV85" s="13">
        <v>276</v>
      </c>
      <c r="AW85" s="3">
        <v>271</v>
      </c>
      <c r="AX85" s="3">
        <v>227.52</v>
      </c>
      <c r="AY85" s="3">
        <v>291</v>
      </c>
      <c r="AZ85" s="17">
        <v>306</v>
      </c>
      <c r="BA85" s="3">
        <v>271</v>
      </c>
      <c r="BB85" s="3">
        <v>227.52</v>
      </c>
      <c r="BE85" s="21">
        <f t="shared" si="138"/>
        <v>271</v>
      </c>
      <c r="BF85" s="21">
        <f t="shared" ref="BF85:BH85" si="188">AH85</f>
        <v>271</v>
      </c>
      <c r="BG85" s="21">
        <f t="shared" si="188"/>
        <v>0</v>
      </c>
      <c r="BH85" s="21">
        <f t="shared" si="188"/>
        <v>271</v>
      </c>
      <c r="BI85">
        <f t="shared" si="143"/>
        <v>0</v>
      </c>
      <c r="BJ85">
        <f t="shared" si="144"/>
        <v>0</v>
      </c>
      <c r="BK85">
        <f t="shared" si="145"/>
        <v>0</v>
      </c>
      <c r="BL85">
        <f t="shared" si="146"/>
        <v>0</v>
      </c>
      <c r="BM85" s="21">
        <f t="shared" si="140"/>
        <v>227.52</v>
      </c>
      <c r="BN85" s="21">
        <f t="shared" ref="BN85:BP85" si="189">AE85</f>
        <v>152.33</v>
      </c>
      <c r="BO85" s="21">
        <f t="shared" si="189"/>
        <v>75.19</v>
      </c>
      <c r="BP85" s="21">
        <f t="shared" si="189"/>
        <v>227.52</v>
      </c>
      <c r="BQ85">
        <f t="shared" si="148"/>
        <v>0</v>
      </c>
      <c r="BR85">
        <f t="shared" si="149"/>
        <v>0</v>
      </c>
      <c r="BS85">
        <f t="shared" si="150"/>
        <v>0</v>
      </c>
      <c r="BT85">
        <f t="shared" si="151"/>
        <v>0</v>
      </c>
    </row>
    <row r="86" spans="1:72">
      <c r="A86">
        <v>30578.99</v>
      </c>
      <c r="B86">
        <v>-6620</v>
      </c>
      <c r="C86">
        <v>21637.44</v>
      </c>
      <c r="D86">
        <v>14156.65</v>
      </c>
      <c r="E86">
        <v>54.96</v>
      </c>
      <c r="F86" s="3">
        <v>-7200</v>
      </c>
      <c r="G86">
        <v>0</v>
      </c>
      <c r="H86">
        <v>190.77</v>
      </c>
      <c r="I86">
        <v>0</v>
      </c>
      <c r="J86">
        <v>221.4</v>
      </c>
      <c r="K86">
        <v>324.13</v>
      </c>
      <c r="L86">
        <v>0</v>
      </c>
      <c r="M86">
        <v>734.25</v>
      </c>
      <c r="N86">
        <v>734.66</v>
      </c>
      <c r="O86">
        <v>280.3</v>
      </c>
      <c r="P86">
        <v>293.1</v>
      </c>
      <c r="Q86">
        <v>0</v>
      </c>
      <c r="R86">
        <v>189.87</v>
      </c>
      <c r="S86">
        <v>30687.086</v>
      </c>
      <c r="T86">
        <v>6665.064</v>
      </c>
      <c r="U86">
        <v>15009.968</v>
      </c>
      <c r="V86">
        <v>13.091</v>
      </c>
      <c r="W86">
        <v>15023.06</v>
      </c>
      <c r="X86">
        <v>1540.28</v>
      </c>
      <c r="Y86">
        <v>49.997</v>
      </c>
      <c r="Z86">
        <v>15712.055</v>
      </c>
      <c r="AA86">
        <v>1177.617</v>
      </c>
      <c r="AB86">
        <v>1416.86</v>
      </c>
      <c r="AC86" t="s">
        <v>103</v>
      </c>
      <c r="AD86" s="3">
        <v>-4889.0615</v>
      </c>
      <c r="AE86">
        <v>39.67</v>
      </c>
      <c r="AF86">
        <v>200.36</v>
      </c>
      <c r="AG86">
        <v>240.03</v>
      </c>
      <c r="AH86">
        <v>285</v>
      </c>
      <c r="AI86">
        <v>0</v>
      </c>
      <c r="AJ86">
        <v>285</v>
      </c>
      <c r="AK86">
        <v>5976</v>
      </c>
      <c r="AL86">
        <v>32168.9</v>
      </c>
      <c r="AM86">
        <v>38144.9</v>
      </c>
      <c r="AN86">
        <v>12424.15</v>
      </c>
      <c r="AO86">
        <v>12424.15</v>
      </c>
      <c r="AP86">
        <v>0</v>
      </c>
      <c r="AQ86">
        <v>54.96</v>
      </c>
      <c r="AR86">
        <v>285</v>
      </c>
      <c r="AU86">
        <v>281</v>
      </c>
      <c r="AV86" s="13">
        <v>276</v>
      </c>
      <c r="AW86" s="3">
        <v>285</v>
      </c>
      <c r="AX86" s="3">
        <v>240.03</v>
      </c>
      <c r="AY86" s="3">
        <v>291</v>
      </c>
      <c r="AZ86" s="17">
        <v>306</v>
      </c>
      <c r="BA86" s="3">
        <v>285</v>
      </c>
      <c r="BB86" s="3">
        <v>240.03</v>
      </c>
      <c r="BE86" s="21">
        <f t="shared" si="138"/>
        <v>285</v>
      </c>
      <c r="BF86" s="21">
        <f t="shared" ref="BF86:BH86" si="190">AH86</f>
        <v>285</v>
      </c>
      <c r="BG86" s="21">
        <f t="shared" si="190"/>
        <v>0</v>
      </c>
      <c r="BH86" s="21">
        <f t="shared" si="190"/>
        <v>285</v>
      </c>
      <c r="BI86">
        <f t="shared" si="143"/>
        <v>0</v>
      </c>
      <c r="BJ86">
        <f t="shared" si="144"/>
        <v>0</v>
      </c>
      <c r="BK86">
        <f t="shared" si="145"/>
        <v>0</v>
      </c>
      <c r="BL86">
        <f t="shared" si="146"/>
        <v>0</v>
      </c>
      <c r="BM86" s="21">
        <f t="shared" si="140"/>
        <v>240.03</v>
      </c>
      <c r="BN86" s="21">
        <f t="shared" ref="BN86:BP86" si="191">AE86</f>
        <v>39.67</v>
      </c>
      <c r="BO86" s="21">
        <f t="shared" si="191"/>
        <v>200.36</v>
      </c>
      <c r="BP86" s="21">
        <f t="shared" si="191"/>
        <v>240.03</v>
      </c>
      <c r="BQ86">
        <f t="shared" si="148"/>
        <v>0</v>
      </c>
      <c r="BR86">
        <f t="shared" si="149"/>
        <v>1</v>
      </c>
      <c r="BS86">
        <f t="shared" si="150"/>
        <v>1</v>
      </c>
      <c r="BT86">
        <f t="shared" si="151"/>
        <v>200.36</v>
      </c>
    </row>
    <row r="87" spans="1:72">
      <c r="A87">
        <v>30507.33</v>
      </c>
      <c r="B87">
        <v>-6641</v>
      </c>
      <c r="C87">
        <v>21292.02</v>
      </c>
      <c r="D87">
        <v>14436.71</v>
      </c>
      <c r="E87">
        <v>18.72</v>
      </c>
      <c r="F87" s="3">
        <v>-7199</v>
      </c>
      <c r="G87">
        <v>0</v>
      </c>
      <c r="H87">
        <v>189.89</v>
      </c>
      <c r="I87">
        <v>0</v>
      </c>
      <c r="J87">
        <v>221.14</v>
      </c>
      <c r="K87">
        <v>325.52</v>
      </c>
      <c r="L87">
        <v>0</v>
      </c>
      <c r="M87">
        <v>734.66</v>
      </c>
      <c r="N87">
        <v>733.84</v>
      </c>
      <c r="O87">
        <v>280.5</v>
      </c>
      <c r="P87">
        <v>293.3</v>
      </c>
      <c r="Q87">
        <v>0</v>
      </c>
      <c r="R87">
        <v>190.45</v>
      </c>
      <c r="S87">
        <v>30484.277</v>
      </c>
      <c r="T87">
        <v>6791.035</v>
      </c>
      <c r="U87">
        <v>14989.329</v>
      </c>
      <c r="V87">
        <v>13.085</v>
      </c>
      <c r="W87">
        <v>15002.414</v>
      </c>
      <c r="X87">
        <v>1536.889</v>
      </c>
      <c r="Y87">
        <v>49.966</v>
      </c>
      <c r="Z87">
        <v>15799.727</v>
      </c>
      <c r="AA87">
        <v>1131.734</v>
      </c>
      <c r="AB87">
        <v>1420.19</v>
      </c>
      <c r="AC87" t="s">
        <v>103</v>
      </c>
      <c r="AD87" s="3">
        <v>-4885.98</v>
      </c>
      <c r="AE87">
        <v>0</v>
      </c>
      <c r="AF87">
        <v>244.44</v>
      </c>
      <c r="AG87">
        <v>244.44</v>
      </c>
      <c r="AH87">
        <v>269</v>
      </c>
      <c r="AI87">
        <v>0</v>
      </c>
      <c r="AJ87">
        <v>269</v>
      </c>
      <c r="AK87">
        <v>6001</v>
      </c>
      <c r="AL87">
        <v>32041.9</v>
      </c>
      <c r="AM87">
        <v>38042.9</v>
      </c>
      <c r="AN87">
        <v>12595.34</v>
      </c>
      <c r="AO87">
        <v>12595.34</v>
      </c>
      <c r="AP87">
        <v>0</v>
      </c>
      <c r="AQ87">
        <v>18.72</v>
      </c>
      <c r="AR87">
        <v>269</v>
      </c>
      <c r="AU87">
        <v>281</v>
      </c>
      <c r="AV87" s="13">
        <v>275</v>
      </c>
      <c r="AW87" s="3">
        <v>269</v>
      </c>
      <c r="AX87" s="3">
        <v>244.44</v>
      </c>
      <c r="AY87" s="3">
        <v>291</v>
      </c>
      <c r="AZ87" s="17">
        <v>305</v>
      </c>
      <c r="BA87" s="3">
        <v>269</v>
      </c>
      <c r="BB87" s="3">
        <v>244.44</v>
      </c>
      <c r="BE87" s="21">
        <f t="shared" si="138"/>
        <v>269</v>
      </c>
      <c r="BF87" s="21">
        <f t="shared" ref="BF87:BH87" si="192">AH87</f>
        <v>269</v>
      </c>
      <c r="BG87" s="21">
        <f t="shared" si="192"/>
        <v>0</v>
      </c>
      <c r="BH87" s="21">
        <f t="shared" si="192"/>
        <v>269</v>
      </c>
      <c r="BI87">
        <f t="shared" si="143"/>
        <v>0</v>
      </c>
      <c r="BJ87">
        <f t="shared" si="144"/>
        <v>0</v>
      </c>
      <c r="BK87">
        <f t="shared" si="145"/>
        <v>0</v>
      </c>
      <c r="BL87">
        <f t="shared" si="146"/>
        <v>0</v>
      </c>
      <c r="BM87" s="21">
        <f t="shared" si="140"/>
        <v>244.44</v>
      </c>
      <c r="BN87" s="21">
        <f t="shared" ref="BN87:BP87" si="193">AE87</f>
        <v>0</v>
      </c>
      <c r="BO87" s="21">
        <f t="shared" si="193"/>
        <v>244.44</v>
      </c>
      <c r="BP87" s="21">
        <f t="shared" si="193"/>
        <v>244.44</v>
      </c>
      <c r="BQ87">
        <f t="shared" si="148"/>
        <v>0</v>
      </c>
      <c r="BR87">
        <f t="shared" si="149"/>
        <v>1</v>
      </c>
      <c r="BS87">
        <f t="shared" si="150"/>
        <v>1</v>
      </c>
      <c r="BT87">
        <f t="shared" si="151"/>
        <v>244.44</v>
      </c>
    </row>
    <row r="88" spans="1:72">
      <c r="A88">
        <v>30263.92</v>
      </c>
      <c r="B88">
        <v>-6645</v>
      </c>
      <c r="C88">
        <v>21601.84</v>
      </c>
      <c r="D88">
        <v>14897.69</v>
      </c>
      <c r="E88">
        <v>113.52</v>
      </c>
      <c r="F88" s="3">
        <v>-7199</v>
      </c>
      <c r="G88">
        <v>0</v>
      </c>
      <c r="H88">
        <v>189.89</v>
      </c>
      <c r="I88">
        <v>0</v>
      </c>
      <c r="J88">
        <v>219.76</v>
      </c>
      <c r="K88">
        <v>323.66</v>
      </c>
      <c r="L88">
        <v>0</v>
      </c>
      <c r="M88">
        <v>734.25</v>
      </c>
      <c r="N88">
        <v>734.66</v>
      </c>
      <c r="O88">
        <v>276.5</v>
      </c>
      <c r="P88">
        <v>288.7</v>
      </c>
      <c r="Q88">
        <v>0</v>
      </c>
      <c r="R88">
        <v>190.29</v>
      </c>
      <c r="S88">
        <v>30183.613</v>
      </c>
      <c r="T88">
        <v>6581.091</v>
      </c>
      <c r="U88">
        <v>15073.985</v>
      </c>
      <c r="V88">
        <v>13.081</v>
      </c>
      <c r="W88">
        <v>15087.065</v>
      </c>
      <c r="X88">
        <v>1419.236</v>
      </c>
      <c r="Y88">
        <v>50.031</v>
      </c>
      <c r="Z88">
        <v>15849.141</v>
      </c>
      <c r="AA88">
        <v>1134.336</v>
      </c>
      <c r="AB88">
        <v>1423.41</v>
      </c>
      <c r="AC88" t="s">
        <v>103</v>
      </c>
      <c r="AD88" s="3">
        <v>-4892.003</v>
      </c>
      <c r="AE88">
        <v>103.67</v>
      </c>
      <c r="AF88">
        <v>129.25</v>
      </c>
      <c r="AG88">
        <v>232.92</v>
      </c>
      <c r="AH88">
        <v>280</v>
      </c>
      <c r="AI88">
        <v>0</v>
      </c>
      <c r="AJ88">
        <v>280</v>
      </c>
      <c r="AK88">
        <v>6045</v>
      </c>
      <c r="AL88">
        <v>31851.9</v>
      </c>
      <c r="AM88">
        <v>37896.9</v>
      </c>
      <c r="AN88">
        <v>12755.75</v>
      </c>
      <c r="AO88">
        <v>12755.75</v>
      </c>
      <c r="AP88">
        <v>0</v>
      </c>
      <c r="AQ88">
        <v>113.52</v>
      </c>
      <c r="AR88">
        <v>280</v>
      </c>
      <c r="AU88">
        <v>281</v>
      </c>
      <c r="AV88" s="13">
        <v>275</v>
      </c>
      <c r="AW88" s="3">
        <v>280</v>
      </c>
      <c r="AX88" s="3">
        <v>232.92</v>
      </c>
      <c r="AY88" s="3">
        <v>291</v>
      </c>
      <c r="AZ88" s="17">
        <v>305</v>
      </c>
      <c r="BA88" s="3">
        <v>280</v>
      </c>
      <c r="BB88" s="3">
        <v>232.92</v>
      </c>
      <c r="BE88" s="21">
        <f t="shared" si="138"/>
        <v>280</v>
      </c>
      <c r="BF88" s="21">
        <f t="shared" ref="BF88:BH88" si="194">AH88</f>
        <v>280</v>
      </c>
      <c r="BG88" s="21">
        <f t="shared" si="194"/>
        <v>0</v>
      </c>
      <c r="BH88" s="21">
        <f t="shared" si="194"/>
        <v>280</v>
      </c>
      <c r="BI88">
        <f t="shared" si="143"/>
        <v>0</v>
      </c>
      <c r="BJ88">
        <f t="shared" si="144"/>
        <v>0</v>
      </c>
      <c r="BK88">
        <f t="shared" si="145"/>
        <v>0</v>
      </c>
      <c r="BL88">
        <f t="shared" si="146"/>
        <v>0</v>
      </c>
      <c r="BM88" s="21">
        <f t="shared" si="140"/>
        <v>232.92</v>
      </c>
      <c r="BN88" s="21">
        <f t="shared" ref="BN88:BP88" si="195">AE88</f>
        <v>103.67</v>
      </c>
      <c r="BO88" s="21">
        <f t="shared" si="195"/>
        <v>129.25</v>
      </c>
      <c r="BP88" s="21">
        <f t="shared" si="195"/>
        <v>232.92</v>
      </c>
      <c r="BQ88">
        <f t="shared" si="148"/>
        <v>0</v>
      </c>
      <c r="BR88">
        <f t="shared" si="149"/>
        <v>1</v>
      </c>
      <c r="BS88">
        <f t="shared" si="150"/>
        <v>1</v>
      </c>
      <c r="BT88">
        <f t="shared" si="151"/>
        <v>129.25</v>
      </c>
    </row>
    <row r="89" spans="1:72">
      <c r="A89">
        <v>29996.57</v>
      </c>
      <c r="B89">
        <v>-6648</v>
      </c>
      <c r="C89">
        <v>22232.8</v>
      </c>
      <c r="D89">
        <v>14850.66</v>
      </c>
      <c r="E89">
        <v>180.24</v>
      </c>
      <c r="F89" s="3">
        <v>-7199</v>
      </c>
      <c r="G89">
        <v>0</v>
      </c>
      <c r="H89">
        <v>193.33</v>
      </c>
      <c r="I89">
        <v>0</v>
      </c>
      <c r="J89">
        <v>220.57</v>
      </c>
      <c r="K89">
        <v>324.83</v>
      </c>
      <c r="L89">
        <v>0</v>
      </c>
      <c r="M89">
        <v>734.25</v>
      </c>
      <c r="N89">
        <v>733.84</v>
      </c>
      <c r="O89">
        <v>277.4</v>
      </c>
      <c r="P89">
        <v>291.7</v>
      </c>
      <c r="Q89">
        <v>0</v>
      </c>
      <c r="R89">
        <v>189.82</v>
      </c>
      <c r="S89">
        <v>30148.977</v>
      </c>
      <c r="T89">
        <v>6560.132</v>
      </c>
      <c r="U89">
        <v>15261.989</v>
      </c>
      <c r="V89">
        <v>13.116</v>
      </c>
      <c r="W89">
        <v>15275.105</v>
      </c>
      <c r="X89">
        <v>547.349</v>
      </c>
      <c r="Y89">
        <v>50.037</v>
      </c>
      <c r="Z89">
        <v>15185.422</v>
      </c>
      <c r="AA89">
        <v>1411.561</v>
      </c>
      <c r="AB89">
        <v>1432.15</v>
      </c>
      <c r="AC89" t="s">
        <v>103</v>
      </c>
      <c r="AD89" s="3">
        <v>-4883.038</v>
      </c>
      <c r="AE89">
        <v>176.67</v>
      </c>
      <c r="AF89">
        <v>48.14</v>
      </c>
      <c r="AG89">
        <v>224.81</v>
      </c>
      <c r="AH89">
        <v>265</v>
      </c>
      <c r="AI89">
        <v>0</v>
      </c>
      <c r="AJ89">
        <v>265</v>
      </c>
      <c r="AK89">
        <v>6088</v>
      </c>
      <c r="AL89">
        <v>31693.9</v>
      </c>
      <c r="AM89">
        <v>37781.9</v>
      </c>
      <c r="AN89">
        <v>12914.81</v>
      </c>
      <c r="AO89">
        <v>12914.81</v>
      </c>
      <c r="AP89">
        <v>0</v>
      </c>
      <c r="AQ89">
        <v>180.24</v>
      </c>
      <c r="AR89">
        <v>265</v>
      </c>
      <c r="AU89">
        <v>281</v>
      </c>
      <c r="AV89" s="13">
        <v>275</v>
      </c>
      <c r="AW89" s="3">
        <v>265</v>
      </c>
      <c r="AX89" s="3">
        <v>224.81</v>
      </c>
      <c r="AY89" s="3">
        <v>291</v>
      </c>
      <c r="AZ89" s="17">
        <v>305</v>
      </c>
      <c r="BA89" s="3">
        <v>265</v>
      </c>
      <c r="BB89" s="3">
        <v>224.81</v>
      </c>
      <c r="BE89" s="21">
        <f t="shared" si="138"/>
        <v>265</v>
      </c>
      <c r="BF89" s="21">
        <f t="shared" ref="BF89:BH89" si="196">AH89</f>
        <v>265</v>
      </c>
      <c r="BG89" s="21">
        <f t="shared" si="196"/>
        <v>0</v>
      </c>
      <c r="BH89" s="21">
        <f t="shared" si="196"/>
        <v>265</v>
      </c>
      <c r="BI89">
        <f t="shared" si="143"/>
        <v>0</v>
      </c>
      <c r="BJ89">
        <f t="shared" si="144"/>
        <v>0</v>
      </c>
      <c r="BK89">
        <f t="shared" si="145"/>
        <v>0</v>
      </c>
      <c r="BL89">
        <f t="shared" si="146"/>
        <v>0</v>
      </c>
      <c r="BM89" s="21">
        <f t="shared" si="140"/>
        <v>224.81</v>
      </c>
      <c r="BN89" s="21">
        <f t="shared" ref="BN89:BP89" si="197">AE89</f>
        <v>176.67</v>
      </c>
      <c r="BO89" s="21">
        <f t="shared" si="197"/>
        <v>48.14</v>
      </c>
      <c r="BP89" s="21">
        <f t="shared" si="197"/>
        <v>224.81</v>
      </c>
      <c r="BQ89">
        <f t="shared" si="148"/>
        <v>0</v>
      </c>
      <c r="BR89">
        <f t="shared" si="149"/>
        <v>0</v>
      </c>
      <c r="BS89">
        <f t="shared" si="150"/>
        <v>0</v>
      </c>
      <c r="BT89">
        <f t="shared" si="151"/>
        <v>0</v>
      </c>
    </row>
    <row r="90" spans="1:72">
      <c r="A90">
        <v>29838.36</v>
      </c>
      <c r="B90">
        <v>-6658</v>
      </c>
      <c r="C90">
        <v>22840.03</v>
      </c>
      <c r="D90">
        <v>14958.07</v>
      </c>
      <c r="E90">
        <v>186.05</v>
      </c>
      <c r="F90" s="3">
        <v>-7200</v>
      </c>
      <c r="G90">
        <v>0</v>
      </c>
      <c r="H90">
        <v>192.46</v>
      </c>
      <c r="I90">
        <v>0</v>
      </c>
      <c r="J90">
        <v>220.45</v>
      </c>
      <c r="K90">
        <v>324.13</v>
      </c>
      <c r="L90">
        <v>0</v>
      </c>
      <c r="M90">
        <v>734.66</v>
      </c>
      <c r="N90">
        <v>734.66</v>
      </c>
      <c r="O90">
        <v>279.5</v>
      </c>
      <c r="P90">
        <v>293.4</v>
      </c>
      <c r="Q90">
        <v>0</v>
      </c>
      <c r="R90">
        <v>189.87</v>
      </c>
      <c r="S90">
        <v>29775.854</v>
      </c>
      <c r="T90">
        <v>6793.447</v>
      </c>
      <c r="U90">
        <v>15315.31</v>
      </c>
      <c r="V90">
        <v>13.118</v>
      </c>
      <c r="W90">
        <v>15328.429</v>
      </c>
      <c r="X90">
        <v>369.387</v>
      </c>
      <c r="Y90">
        <v>49.974</v>
      </c>
      <c r="Z90">
        <v>14986.836</v>
      </c>
      <c r="AA90">
        <v>1506.234</v>
      </c>
      <c r="AB90">
        <v>1444.26</v>
      </c>
      <c r="AC90" t="s">
        <v>103</v>
      </c>
      <c r="AD90" s="3">
        <v>-4893.544</v>
      </c>
      <c r="AE90">
        <v>183</v>
      </c>
      <c r="AF90">
        <v>41.11</v>
      </c>
      <c r="AG90">
        <v>224.11</v>
      </c>
      <c r="AH90">
        <v>285</v>
      </c>
      <c r="AI90">
        <v>0</v>
      </c>
      <c r="AJ90">
        <v>285</v>
      </c>
      <c r="AK90">
        <v>6138</v>
      </c>
      <c r="AL90">
        <v>31472.9</v>
      </c>
      <c r="AM90">
        <v>37610.9</v>
      </c>
      <c r="AN90">
        <v>13038.09</v>
      </c>
      <c r="AO90">
        <v>13038.09</v>
      </c>
      <c r="AP90">
        <v>0</v>
      </c>
      <c r="AQ90">
        <v>186.05</v>
      </c>
      <c r="AR90">
        <v>285</v>
      </c>
      <c r="AU90">
        <v>281</v>
      </c>
      <c r="AV90" s="13">
        <v>276</v>
      </c>
      <c r="AW90" s="3">
        <v>285</v>
      </c>
      <c r="AX90" s="3">
        <v>224.11</v>
      </c>
      <c r="AY90" s="3">
        <v>291</v>
      </c>
      <c r="AZ90" s="17">
        <v>306</v>
      </c>
      <c r="BA90" s="3">
        <v>285</v>
      </c>
      <c r="BB90" s="3">
        <v>224.11</v>
      </c>
      <c r="BE90" s="21">
        <f t="shared" si="138"/>
        <v>285</v>
      </c>
      <c r="BF90" s="21">
        <f t="shared" ref="BF90:BH90" si="198">AH90</f>
        <v>285</v>
      </c>
      <c r="BG90" s="21">
        <f t="shared" si="198"/>
        <v>0</v>
      </c>
      <c r="BH90" s="21">
        <f t="shared" si="198"/>
        <v>285</v>
      </c>
      <c r="BI90">
        <f t="shared" si="143"/>
        <v>0</v>
      </c>
      <c r="BJ90">
        <f t="shared" si="144"/>
        <v>0</v>
      </c>
      <c r="BK90">
        <f t="shared" si="145"/>
        <v>0</v>
      </c>
      <c r="BL90">
        <f t="shared" si="146"/>
        <v>0</v>
      </c>
      <c r="BM90" s="21">
        <f t="shared" si="140"/>
        <v>224.11</v>
      </c>
      <c r="BN90" s="21">
        <f t="shared" ref="BN90:BP90" si="199">AE90</f>
        <v>183</v>
      </c>
      <c r="BO90" s="21">
        <f t="shared" si="199"/>
        <v>41.11</v>
      </c>
      <c r="BP90" s="21">
        <f t="shared" si="199"/>
        <v>224.11</v>
      </c>
      <c r="BQ90">
        <f t="shared" si="148"/>
        <v>0</v>
      </c>
      <c r="BR90">
        <f t="shared" si="149"/>
        <v>0</v>
      </c>
      <c r="BS90">
        <f t="shared" si="150"/>
        <v>0</v>
      </c>
      <c r="BT90">
        <f t="shared" si="151"/>
        <v>0</v>
      </c>
    </row>
    <row r="91" spans="1:72">
      <c r="A91">
        <v>29453.95</v>
      </c>
      <c r="B91">
        <v>-6470</v>
      </c>
      <c r="C91">
        <v>21894.26</v>
      </c>
      <c r="D91">
        <v>14751.14</v>
      </c>
      <c r="E91">
        <v>73.99</v>
      </c>
      <c r="F91" s="3">
        <v>-7198</v>
      </c>
      <c r="G91">
        <v>0</v>
      </c>
      <c r="H91">
        <v>190.77</v>
      </c>
      <c r="I91">
        <v>0</v>
      </c>
      <c r="J91">
        <v>220.42</v>
      </c>
      <c r="K91">
        <v>324.59</v>
      </c>
      <c r="L91">
        <v>0</v>
      </c>
      <c r="M91">
        <v>734.66</v>
      </c>
      <c r="N91">
        <v>735.07</v>
      </c>
      <c r="O91">
        <v>279.4</v>
      </c>
      <c r="P91">
        <v>293</v>
      </c>
      <c r="Q91">
        <v>0</v>
      </c>
      <c r="R91">
        <v>190.34</v>
      </c>
      <c r="S91">
        <v>29320.316</v>
      </c>
      <c r="T91">
        <v>6593.349</v>
      </c>
      <c r="U91">
        <v>15450.713</v>
      </c>
      <c r="V91">
        <v>5.162</v>
      </c>
      <c r="W91">
        <v>15455.875</v>
      </c>
      <c r="X91">
        <v>369.084</v>
      </c>
      <c r="Y91">
        <v>50.021</v>
      </c>
      <c r="Z91">
        <v>15633.494</v>
      </c>
      <c r="AA91">
        <v>1121.805</v>
      </c>
      <c r="AB91">
        <v>1440.06</v>
      </c>
      <c r="AC91" t="s">
        <v>103</v>
      </c>
      <c r="AD91" s="3">
        <v>-4883.4585</v>
      </c>
      <c r="AE91">
        <v>60.33</v>
      </c>
      <c r="AF91">
        <v>177.41</v>
      </c>
      <c r="AG91">
        <v>237.74</v>
      </c>
      <c r="AH91">
        <v>270</v>
      </c>
      <c r="AI91">
        <v>0</v>
      </c>
      <c r="AJ91">
        <v>270</v>
      </c>
      <c r="AK91">
        <v>5844</v>
      </c>
      <c r="AL91">
        <v>31187.9</v>
      </c>
      <c r="AM91">
        <v>37031.9</v>
      </c>
      <c r="AN91">
        <v>13182.95</v>
      </c>
      <c r="AO91">
        <v>13182.95</v>
      </c>
      <c r="AP91">
        <v>0</v>
      </c>
      <c r="AQ91">
        <v>73.99</v>
      </c>
      <c r="AR91">
        <v>270</v>
      </c>
      <c r="AU91">
        <v>281</v>
      </c>
      <c r="AV91" s="13">
        <v>276</v>
      </c>
      <c r="AW91" s="3">
        <v>270</v>
      </c>
      <c r="AX91" s="3">
        <v>237.74</v>
      </c>
      <c r="AY91" s="3">
        <v>291</v>
      </c>
      <c r="AZ91" s="17">
        <v>306</v>
      </c>
      <c r="BA91" s="3">
        <v>270</v>
      </c>
      <c r="BB91" s="3">
        <v>237.74</v>
      </c>
      <c r="BE91" s="21">
        <f t="shared" si="138"/>
        <v>270</v>
      </c>
      <c r="BF91" s="21">
        <f t="shared" ref="BF91:BH91" si="200">AH91</f>
        <v>270</v>
      </c>
      <c r="BG91" s="21">
        <f t="shared" si="200"/>
        <v>0</v>
      </c>
      <c r="BH91" s="21">
        <f t="shared" si="200"/>
        <v>270</v>
      </c>
      <c r="BI91">
        <f t="shared" si="143"/>
        <v>0</v>
      </c>
      <c r="BJ91">
        <f t="shared" si="144"/>
        <v>0</v>
      </c>
      <c r="BK91">
        <f t="shared" si="145"/>
        <v>0</v>
      </c>
      <c r="BL91">
        <f t="shared" si="146"/>
        <v>0</v>
      </c>
      <c r="BM91" s="21">
        <f t="shared" si="140"/>
        <v>237.74</v>
      </c>
      <c r="BN91" s="21">
        <f t="shared" ref="BN91:BP91" si="201">AE91</f>
        <v>60.33</v>
      </c>
      <c r="BO91" s="21">
        <f t="shared" si="201"/>
        <v>177.41</v>
      </c>
      <c r="BP91" s="21">
        <f t="shared" si="201"/>
        <v>237.74</v>
      </c>
      <c r="BQ91">
        <f t="shared" si="148"/>
        <v>0</v>
      </c>
      <c r="BR91">
        <f t="shared" si="149"/>
        <v>1</v>
      </c>
      <c r="BS91">
        <f t="shared" si="150"/>
        <v>1</v>
      </c>
      <c r="BT91">
        <f t="shared" si="151"/>
        <v>177.41</v>
      </c>
    </row>
    <row r="92" spans="1:72">
      <c r="A92">
        <v>29143.9</v>
      </c>
      <c r="B92">
        <v>-6135</v>
      </c>
      <c r="C92">
        <v>21364.44</v>
      </c>
      <c r="D92">
        <v>13129.69</v>
      </c>
      <c r="E92">
        <v>19.67</v>
      </c>
      <c r="F92" s="3">
        <v>-7199</v>
      </c>
      <c r="G92">
        <v>0</v>
      </c>
      <c r="H92">
        <v>190.77</v>
      </c>
      <c r="I92">
        <v>0</v>
      </c>
      <c r="J92">
        <v>220.94</v>
      </c>
      <c r="K92">
        <v>322.27</v>
      </c>
      <c r="L92">
        <v>0</v>
      </c>
      <c r="M92">
        <v>730.96</v>
      </c>
      <c r="N92">
        <v>731.37</v>
      </c>
      <c r="O92">
        <v>279.7</v>
      </c>
      <c r="P92">
        <v>293.1</v>
      </c>
      <c r="Q92">
        <v>0</v>
      </c>
      <c r="R92">
        <v>190.61</v>
      </c>
      <c r="S92">
        <v>29128.48</v>
      </c>
      <c r="T92">
        <v>6115.27</v>
      </c>
      <c r="U92">
        <v>15733.113</v>
      </c>
      <c r="V92">
        <v>5.131</v>
      </c>
      <c r="W92">
        <v>15738.244</v>
      </c>
      <c r="X92">
        <v>369.342</v>
      </c>
      <c r="Y92">
        <v>49.999</v>
      </c>
      <c r="Z92">
        <v>16543.47</v>
      </c>
      <c r="AA92">
        <v>716.897</v>
      </c>
      <c r="AB92">
        <v>1443.39</v>
      </c>
      <c r="AC92" t="s">
        <v>103</v>
      </c>
      <c r="AD92" s="3">
        <v>-4889.9023</v>
      </c>
      <c r="AE92">
        <v>0</v>
      </c>
      <c r="AF92">
        <v>244.44</v>
      </c>
      <c r="AG92">
        <v>244.44</v>
      </c>
      <c r="AH92">
        <v>250</v>
      </c>
      <c r="AI92">
        <v>0</v>
      </c>
      <c r="AJ92">
        <v>250</v>
      </c>
      <c r="AK92">
        <v>5630</v>
      </c>
      <c r="AL92">
        <v>30903.9</v>
      </c>
      <c r="AM92">
        <v>36533.9</v>
      </c>
      <c r="AN92">
        <v>13287.77</v>
      </c>
      <c r="AO92">
        <v>13287.77</v>
      </c>
      <c r="AP92">
        <v>0</v>
      </c>
      <c r="AQ92">
        <v>19.67</v>
      </c>
      <c r="AR92">
        <v>250</v>
      </c>
      <c r="AU92">
        <v>281</v>
      </c>
      <c r="AV92" s="13">
        <v>275</v>
      </c>
      <c r="AW92" s="3">
        <v>250</v>
      </c>
      <c r="AX92" s="3">
        <v>244.44</v>
      </c>
      <c r="AY92" s="3">
        <v>291</v>
      </c>
      <c r="AZ92" s="17">
        <v>305.52</v>
      </c>
      <c r="BA92" s="3">
        <v>250</v>
      </c>
      <c r="BB92" s="3">
        <v>244.44</v>
      </c>
      <c r="BE92" s="21">
        <f t="shared" si="138"/>
        <v>250</v>
      </c>
      <c r="BF92" s="21">
        <f t="shared" ref="BF92:BH92" si="202">AH92</f>
        <v>250</v>
      </c>
      <c r="BG92" s="21">
        <f t="shared" si="202"/>
        <v>0</v>
      </c>
      <c r="BH92" s="21">
        <f t="shared" si="202"/>
        <v>250</v>
      </c>
      <c r="BI92">
        <f t="shared" si="143"/>
        <v>0</v>
      </c>
      <c r="BJ92">
        <f t="shared" si="144"/>
        <v>0</v>
      </c>
      <c r="BK92">
        <f t="shared" si="145"/>
        <v>0</v>
      </c>
      <c r="BL92">
        <f t="shared" si="146"/>
        <v>0</v>
      </c>
      <c r="BM92" s="21">
        <f t="shared" si="140"/>
        <v>244.44</v>
      </c>
      <c r="BN92" s="21">
        <f t="shared" ref="BN92:BP92" si="203">AE92</f>
        <v>0</v>
      </c>
      <c r="BO92" s="21">
        <f t="shared" si="203"/>
        <v>244.44</v>
      </c>
      <c r="BP92" s="21">
        <f t="shared" si="203"/>
        <v>244.44</v>
      </c>
      <c r="BQ92">
        <f t="shared" si="148"/>
        <v>0</v>
      </c>
      <c r="BR92">
        <f t="shared" si="149"/>
        <v>1</v>
      </c>
      <c r="BS92">
        <f t="shared" si="150"/>
        <v>1</v>
      </c>
      <c r="BT92">
        <f t="shared" si="151"/>
        <v>244.44</v>
      </c>
    </row>
    <row r="93" spans="1:72">
      <c r="A93">
        <v>28748.81</v>
      </c>
      <c r="B93">
        <v>-5749</v>
      </c>
      <c r="C93">
        <v>21070.81</v>
      </c>
      <c r="D93">
        <v>12177.2</v>
      </c>
      <c r="E93">
        <v>20.77</v>
      </c>
      <c r="F93" s="3">
        <v>-7198</v>
      </c>
      <c r="G93">
        <v>0</v>
      </c>
      <c r="H93">
        <v>189.89</v>
      </c>
      <c r="I93">
        <v>0</v>
      </c>
      <c r="J93">
        <v>220.26</v>
      </c>
      <c r="K93">
        <v>325.99</v>
      </c>
      <c r="L93">
        <v>0</v>
      </c>
      <c r="M93">
        <v>728.9</v>
      </c>
      <c r="N93">
        <v>731.37</v>
      </c>
      <c r="O93">
        <v>278.4</v>
      </c>
      <c r="P93">
        <v>291.3</v>
      </c>
      <c r="Q93">
        <v>0</v>
      </c>
      <c r="R93">
        <v>190.45</v>
      </c>
      <c r="S93">
        <v>28676.482</v>
      </c>
      <c r="T93">
        <v>5767.607</v>
      </c>
      <c r="U93">
        <v>16079.154</v>
      </c>
      <c r="V93">
        <v>5.177</v>
      </c>
      <c r="W93">
        <v>16084.33</v>
      </c>
      <c r="X93">
        <v>370.379</v>
      </c>
      <c r="Y93">
        <v>50.031</v>
      </c>
      <c r="Z93">
        <v>17278.428</v>
      </c>
      <c r="AA93">
        <v>555.934</v>
      </c>
      <c r="AB93">
        <v>1413.96</v>
      </c>
      <c r="AC93" t="s">
        <v>103</v>
      </c>
      <c r="AD93" s="3">
        <v>-4889.342</v>
      </c>
      <c r="AE93">
        <v>0</v>
      </c>
      <c r="AF93">
        <v>244.44</v>
      </c>
      <c r="AG93">
        <v>244.44</v>
      </c>
      <c r="AH93">
        <v>253</v>
      </c>
      <c r="AI93">
        <v>0</v>
      </c>
      <c r="AJ93">
        <v>253</v>
      </c>
      <c r="AK93">
        <v>5428</v>
      </c>
      <c r="AL93">
        <v>30744.9</v>
      </c>
      <c r="AM93">
        <v>36172.9</v>
      </c>
      <c r="AN93">
        <v>13420.43</v>
      </c>
      <c r="AO93">
        <v>13420.43</v>
      </c>
      <c r="AP93">
        <v>0</v>
      </c>
      <c r="AQ93">
        <v>20.77</v>
      </c>
      <c r="AR93">
        <v>253</v>
      </c>
      <c r="AU93">
        <v>281</v>
      </c>
      <c r="AV93" s="13">
        <v>276</v>
      </c>
      <c r="AW93" s="3">
        <v>253</v>
      </c>
      <c r="AX93" s="3">
        <v>244.44</v>
      </c>
      <c r="AY93" s="3">
        <v>291</v>
      </c>
      <c r="AZ93" s="17">
        <v>306</v>
      </c>
      <c r="BA93" s="3">
        <v>253</v>
      </c>
      <c r="BB93" s="3">
        <v>244.44</v>
      </c>
      <c r="BE93" s="21">
        <f t="shared" si="138"/>
        <v>253</v>
      </c>
      <c r="BF93" s="21">
        <f t="shared" ref="BF93:BH93" si="204">AH93</f>
        <v>253</v>
      </c>
      <c r="BG93" s="21">
        <f t="shared" si="204"/>
        <v>0</v>
      </c>
      <c r="BH93" s="21">
        <f t="shared" si="204"/>
        <v>253</v>
      </c>
      <c r="BI93">
        <f t="shared" si="143"/>
        <v>0</v>
      </c>
      <c r="BJ93">
        <f t="shared" si="144"/>
        <v>0</v>
      </c>
      <c r="BK93">
        <f t="shared" si="145"/>
        <v>0</v>
      </c>
      <c r="BL93">
        <f t="shared" si="146"/>
        <v>0</v>
      </c>
      <c r="BM93" s="21">
        <f t="shared" si="140"/>
        <v>244.44</v>
      </c>
      <c r="BN93" s="21">
        <f t="shared" ref="BN93:BP93" si="205">AE93</f>
        <v>0</v>
      </c>
      <c r="BO93" s="21">
        <f t="shared" si="205"/>
        <v>244.44</v>
      </c>
      <c r="BP93" s="21">
        <f t="shared" si="205"/>
        <v>244.44</v>
      </c>
      <c r="BQ93">
        <f t="shared" si="148"/>
        <v>0</v>
      </c>
      <c r="BR93">
        <f t="shared" si="149"/>
        <v>1</v>
      </c>
      <c r="BS93">
        <f t="shared" si="150"/>
        <v>1</v>
      </c>
      <c r="BT93">
        <f t="shared" si="151"/>
        <v>244.44</v>
      </c>
    </row>
    <row r="94" spans="1:72">
      <c r="A94">
        <v>28744.44</v>
      </c>
      <c r="B94">
        <v>-5225</v>
      </c>
      <c r="C94">
        <v>20964.65</v>
      </c>
      <c r="D94">
        <v>11739.95</v>
      </c>
      <c r="E94">
        <v>21.14</v>
      </c>
      <c r="F94" s="3">
        <v>-7199</v>
      </c>
      <c r="G94">
        <v>0</v>
      </c>
      <c r="H94">
        <v>190.77</v>
      </c>
      <c r="I94">
        <v>0</v>
      </c>
      <c r="J94">
        <v>220.71</v>
      </c>
      <c r="K94">
        <v>324.83</v>
      </c>
      <c r="L94">
        <v>0</v>
      </c>
      <c r="M94">
        <v>735.07</v>
      </c>
      <c r="N94">
        <v>730.96</v>
      </c>
      <c r="O94">
        <v>279.7</v>
      </c>
      <c r="P94">
        <v>288.4</v>
      </c>
      <c r="Q94">
        <v>0</v>
      </c>
      <c r="R94">
        <v>190.82</v>
      </c>
      <c r="S94">
        <v>28620.568</v>
      </c>
      <c r="T94">
        <v>5319.384</v>
      </c>
      <c r="U94">
        <v>15656.382</v>
      </c>
      <c r="V94">
        <v>5.315</v>
      </c>
      <c r="W94">
        <v>15661.697</v>
      </c>
      <c r="X94">
        <v>370.598</v>
      </c>
      <c r="Y94">
        <v>49.969</v>
      </c>
      <c r="Z94">
        <v>17239.748</v>
      </c>
      <c r="AA94">
        <v>725.242</v>
      </c>
      <c r="AB94">
        <v>1414.74</v>
      </c>
      <c r="AC94" t="s">
        <v>103</v>
      </c>
      <c r="AD94" s="3">
        <v>-4886.2603</v>
      </c>
      <c r="AE94">
        <v>0</v>
      </c>
      <c r="AF94">
        <v>244.44</v>
      </c>
      <c r="AG94">
        <v>244.44</v>
      </c>
      <c r="AH94">
        <v>240</v>
      </c>
      <c r="AI94">
        <v>0</v>
      </c>
      <c r="AJ94">
        <v>240</v>
      </c>
      <c r="AK94">
        <v>5225</v>
      </c>
      <c r="AL94">
        <v>30585.9</v>
      </c>
      <c r="AM94">
        <v>35810.9</v>
      </c>
      <c r="AN94">
        <v>13401.63</v>
      </c>
      <c r="AO94">
        <v>13401.63</v>
      </c>
      <c r="AP94">
        <v>0</v>
      </c>
      <c r="AQ94">
        <v>21.14</v>
      </c>
      <c r="AR94">
        <v>240</v>
      </c>
      <c r="AU94">
        <v>281</v>
      </c>
      <c r="AV94" s="13">
        <v>275</v>
      </c>
      <c r="AW94" s="3">
        <v>240</v>
      </c>
      <c r="AX94" s="3">
        <v>244.44</v>
      </c>
      <c r="AY94" s="3">
        <v>291</v>
      </c>
      <c r="AZ94" s="17">
        <v>305</v>
      </c>
      <c r="BA94" s="3">
        <v>240</v>
      </c>
      <c r="BB94" s="3">
        <v>244.44</v>
      </c>
      <c r="BE94" s="21">
        <f t="shared" si="138"/>
        <v>240</v>
      </c>
      <c r="BF94" s="21">
        <f t="shared" ref="BF94:BH94" si="206">AH94</f>
        <v>240</v>
      </c>
      <c r="BG94" s="21">
        <f t="shared" si="206"/>
        <v>0</v>
      </c>
      <c r="BH94" s="21">
        <f t="shared" si="206"/>
        <v>240</v>
      </c>
      <c r="BI94">
        <f t="shared" si="143"/>
        <v>0</v>
      </c>
      <c r="BJ94">
        <f t="shared" si="144"/>
        <v>0</v>
      </c>
      <c r="BK94">
        <f t="shared" si="145"/>
        <v>0</v>
      </c>
      <c r="BL94">
        <f t="shared" si="146"/>
        <v>0</v>
      </c>
      <c r="BM94" s="21">
        <f t="shared" si="140"/>
        <v>244.44</v>
      </c>
      <c r="BN94" s="21">
        <f t="shared" ref="BN94:BP94" si="207">AE94</f>
        <v>0</v>
      </c>
      <c r="BO94" s="21">
        <f t="shared" si="207"/>
        <v>244.44</v>
      </c>
      <c r="BP94" s="21">
        <f t="shared" si="207"/>
        <v>244.44</v>
      </c>
      <c r="BQ94">
        <f t="shared" si="148"/>
        <v>0</v>
      </c>
      <c r="BR94">
        <f t="shared" si="149"/>
        <v>1</v>
      </c>
      <c r="BS94">
        <f t="shared" si="150"/>
        <v>1</v>
      </c>
      <c r="BT94">
        <f t="shared" si="151"/>
        <v>244.44</v>
      </c>
    </row>
    <row r="95" spans="1:72">
      <c r="A95">
        <v>28429.7</v>
      </c>
      <c r="B95">
        <v>-5410</v>
      </c>
      <c r="C95">
        <v>20917.02</v>
      </c>
      <c r="D95">
        <v>11645.3</v>
      </c>
      <c r="E95">
        <v>21.36</v>
      </c>
      <c r="F95" s="3">
        <v>-7199</v>
      </c>
      <c r="G95">
        <v>0</v>
      </c>
      <c r="H95">
        <v>190.77</v>
      </c>
      <c r="I95">
        <v>0</v>
      </c>
      <c r="J95">
        <v>220.91</v>
      </c>
      <c r="K95">
        <v>325.06</v>
      </c>
      <c r="L95">
        <v>0</v>
      </c>
      <c r="M95">
        <v>735.07</v>
      </c>
      <c r="N95">
        <v>730.96</v>
      </c>
      <c r="O95">
        <v>278.6</v>
      </c>
      <c r="P95">
        <v>289.6</v>
      </c>
      <c r="Q95">
        <v>0</v>
      </c>
      <c r="R95">
        <v>189.82</v>
      </c>
      <c r="S95">
        <v>28361.807</v>
      </c>
      <c r="T95">
        <v>5475.424</v>
      </c>
      <c r="U95">
        <v>15247.37</v>
      </c>
      <c r="V95">
        <v>5.3</v>
      </c>
      <c r="W95">
        <v>15252.67</v>
      </c>
      <c r="X95">
        <v>369.675</v>
      </c>
      <c r="Y95">
        <v>49.974</v>
      </c>
      <c r="Z95">
        <v>16963.863</v>
      </c>
      <c r="AA95">
        <v>725.41</v>
      </c>
      <c r="AB95">
        <v>1425.59</v>
      </c>
      <c r="AC95" t="s">
        <v>103</v>
      </c>
      <c r="AD95" s="3">
        <v>-4888.6416</v>
      </c>
      <c r="AE95">
        <v>0</v>
      </c>
      <c r="AF95">
        <v>244.44</v>
      </c>
      <c r="AG95">
        <v>244.44</v>
      </c>
      <c r="AH95">
        <v>240</v>
      </c>
      <c r="AI95">
        <v>0</v>
      </c>
      <c r="AJ95">
        <v>240</v>
      </c>
      <c r="AK95">
        <v>5050</v>
      </c>
      <c r="AL95">
        <v>30492.9</v>
      </c>
      <c r="AM95">
        <v>35542.9</v>
      </c>
      <c r="AN95">
        <v>13497.46</v>
      </c>
      <c r="AO95">
        <v>13497.46</v>
      </c>
      <c r="AP95">
        <v>0</v>
      </c>
      <c r="AQ95">
        <v>21.36</v>
      </c>
      <c r="AR95">
        <v>240</v>
      </c>
      <c r="AU95">
        <v>281</v>
      </c>
      <c r="AV95" s="13">
        <v>275</v>
      </c>
      <c r="AW95" s="3">
        <v>240</v>
      </c>
      <c r="AX95" s="3">
        <v>244.44</v>
      </c>
      <c r="AY95" s="3">
        <v>291</v>
      </c>
      <c r="AZ95" s="17">
        <v>305</v>
      </c>
      <c r="BA95" s="3">
        <v>240</v>
      </c>
      <c r="BB95" s="3">
        <v>244.44</v>
      </c>
      <c r="BE95" s="21">
        <f t="shared" si="138"/>
        <v>240</v>
      </c>
      <c r="BF95" s="21">
        <f t="shared" ref="BF95:BH95" si="208">AH95</f>
        <v>240</v>
      </c>
      <c r="BG95" s="21">
        <f t="shared" si="208"/>
        <v>0</v>
      </c>
      <c r="BH95" s="21">
        <f t="shared" si="208"/>
        <v>240</v>
      </c>
      <c r="BI95">
        <f t="shared" si="143"/>
        <v>0</v>
      </c>
      <c r="BJ95">
        <f t="shared" si="144"/>
        <v>0</v>
      </c>
      <c r="BK95">
        <f t="shared" si="145"/>
        <v>0</v>
      </c>
      <c r="BL95">
        <f t="shared" si="146"/>
        <v>0</v>
      </c>
      <c r="BM95" s="21">
        <f t="shared" si="140"/>
        <v>244.44</v>
      </c>
      <c r="BN95" s="21">
        <f t="shared" ref="BN95:BP95" si="209">AE95</f>
        <v>0</v>
      </c>
      <c r="BO95" s="21">
        <f t="shared" si="209"/>
        <v>244.44</v>
      </c>
      <c r="BP95" s="21">
        <f t="shared" si="209"/>
        <v>244.44</v>
      </c>
      <c r="BQ95">
        <f t="shared" si="148"/>
        <v>0</v>
      </c>
      <c r="BR95">
        <f t="shared" si="149"/>
        <v>1</v>
      </c>
      <c r="BS95">
        <f t="shared" si="150"/>
        <v>1</v>
      </c>
      <c r="BT95">
        <f t="shared" si="151"/>
        <v>244.44</v>
      </c>
    </row>
    <row r="96" spans="1:72">
      <c r="A96">
        <v>28058.04</v>
      </c>
      <c r="B96">
        <v>-5527</v>
      </c>
      <c r="C96">
        <v>20932.71</v>
      </c>
      <c r="D96">
        <v>11396.6</v>
      </c>
      <c r="E96">
        <v>21.55</v>
      </c>
      <c r="F96" s="3">
        <v>-7199</v>
      </c>
      <c r="G96">
        <v>0</v>
      </c>
      <c r="H96">
        <v>190.77</v>
      </c>
      <c r="I96">
        <v>0</v>
      </c>
      <c r="J96">
        <v>221.24</v>
      </c>
      <c r="K96">
        <v>325.52</v>
      </c>
      <c r="L96">
        <v>0</v>
      </c>
      <c r="M96">
        <v>734.25</v>
      </c>
      <c r="N96">
        <v>733.84</v>
      </c>
      <c r="O96">
        <v>279</v>
      </c>
      <c r="P96">
        <v>289.1</v>
      </c>
      <c r="Q96">
        <v>0</v>
      </c>
      <c r="R96">
        <v>190.4</v>
      </c>
      <c r="S96">
        <v>28288.564</v>
      </c>
      <c r="T96">
        <v>5502.807</v>
      </c>
      <c r="U96">
        <v>15276.456</v>
      </c>
      <c r="V96">
        <v>5.332</v>
      </c>
      <c r="W96">
        <v>15281.789</v>
      </c>
      <c r="X96">
        <v>368.275</v>
      </c>
      <c r="Y96">
        <v>50.007</v>
      </c>
      <c r="Z96">
        <v>16970.79</v>
      </c>
      <c r="AA96">
        <v>924.188</v>
      </c>
      <c r="AB96">
        <v>1419.64</v>
      </c>
      <c r="AC96" t="s">
        <v>103</v>
      </c>
      <c r="AD96" s="3">
        <v>-4881.778</v>
      </c>
      <c r="AE96">
        <v>0</v>
      </c>
      <c r="AF96">
        <v>244.44</v>
      </c>
      <c r="AG96">
        <v>244.44</v>
      </c>
      <c r="AH96">
        <v>240</v>
      </c>
      <c r="AI96">
        <v>0</v>
      </c>
      <c r="AJ96">
        <v>240</v>
      </c>
      <c r="AK96">
        <v>4959</v>
      </c>
      <c r="AL96">
        <v>30365.9</v>
      </c>
      <c r="AM96">
        <v>35324.9</v>
      </c>
      <c r="AN96">
        <v>13685.79</v>
      </c>
      <c r="AO96">
        <v>13685.79</v>
      </c>
      <c r="AP96">
        <v>0</v>
      </c>
      <c r="AQ96">
        <v>21.55</v>
      </c>
      <c r="AR96">
        <v>240</v>
      </c>
      <c r="AU96">
        <v>281</v>
      </c>
      <c r="AV96" s="13">
        <v>275</v>
      </c>
      <c r="AW96" s="3">
        <v>240</v>
      </c>
      <c r="AX96" s="3">
        <v>244.44</v>
      </c>
      <c r="AY96" s="3">
        <v>291</v>
      </c>
      <c r="AZ96" s="17">
        <v>305</v>
      </c>
      <c r="BA96" s="3">
        <v>240</v>
      </c>
      <c r="BB96" s="3">
        <v>244.44</v>
      </c>
      <c r="BE96" s="21">
        <f t="shared" si="138"/>
        <v>240</v>
      </c>
      <c r="BF96" s="21">
        <f t="shared" ref="BF96:BH96" si="210">AH96</f>
        <v>240</v>
      </c>
      <c r="BG96" s="21">
        <f t="shared" si="210"/>
        <v>0</v>
      </c>
      <c r="BH96" s="21">
        <f t="shared" si="210"/>
        <v>240</v>
      </c>
      <c r="BI96">
        <f t="shared" si="143"/>
        <v>0</v>
      </c>
      <c r="BJ96">
        <f t="shared" si="144"/>
        <v>0</v>
      </c>
      <c r="BK96">
        <f t="shared" si="145"/>
        <v>0</v>
      </c>
      <c r="BL96">
        <f t="shared" si="146"/>
        <v>0</v>
      </c>
      <c r="BM96" s="21">
        <f t="shared" si="140"/>
        <v>244.44</v>
      </c>
      <c r="BN96" s="21">
        <f t="shared" ref="BN96:BP96" si="211">AE96</f>
        <v>0</v>
      </c>
      <c r="BO96" s="21">
        <f t="shared" si="211"/>
        <v>244.44</v>
      </c>
      <c r="BP96" s="21">
        <f t="shared" si="211"/>
        <v>244.44</v>
      </c>
      <c r="BQ96">
        <f t="shared" si="148"/>
        <v>0</v>
      </c>
      <c r="BR96">
        <f t="shared" si="149"/>
        <v>1</v>
      </c>
      <c r="BS96">
        <f t="shared" si="150"/>
        <v>1</v>
      </c>
      <c r="BT96">
        <f t="shared" si="151"/>
        <v>244.44</v>
      </c>
    </row>
    <row r="97" spans="1:72">
      <c r="A97">
        <v>27834.11</v>
      </c>
      <c r="B97">
        <v>-5550</v>
      </c>
      <c r="C97">
        <v>20927.71</v>
      </c>
      <c r="D97">
        <v>11183.09</v>
      </c>
      <c r="E97">
        <v>21.78</v>
      </c>
      <c r="F97" s="3">
        <v>-7199</v>
      </c>
      <c r="G97">
        <v>0</v>
      </c>
      <c r="H97">
        <v>190.77</v>
      </c>
      <c r="I97">
        <v>0</v>
      </c>
      <c r="J97">
        <v>221.11</v>
      </c>
      <c r="K97">
        <v>325.06</v>
      </c>
      <c r="L97">
        <v>0</v>
      </c>
      <c r="M97">
        <v>734.66</v>
      </c>
      <c r="N97">
        <v>734.25</v>
      </c>
      <c r="O97">
        <v>278.6</v>
      </c>
      <c r="P97">
        <v>288.5</v>
      </c>
      <c r="Q97">
        <v>0</v>
      </c>
      <c r="R97">
        <v>189.55</v>
      </c>
      <c r="S97">
        <v>27678.574</v>
      </c>
      <c r="T97">
        <v>5703.911</v>
      </c>
      <c r="U97">
        <v>15291.546</v>
      </c>
      <c r="V97">
        <v>4.62</v>
      </c>
      <c r="W97">
        <v>15296.166</v>
      </c>
      <c r="X97">
        <v>368.684</v>
      </c>
      <c r="Y97">
        <v>49.989</v>
      </c>
      <c r="Z97">
        <v>17374.125</v>
      </c>
      <c r="AA97">
        <v>608.17</v>
      </c>
      <c r="AB97">
        <v>1400.94</v>
      </c>
      <c r="AC97" t="s">
        <v>103</v>
      </c>
      <c r="AD97" s="3">
        <v>-4890.3223</v>
      </c>
      <c r="AE97">
        <v>0</v>
      </c>
      <c r="AF97">
        <v>244.44</v>
      </c>
      <c r="AG97">
        <v>244.44</v>
      </c>
      <c r="AH97">
        <v>240</v>
      </c>
      <c r="AI97">
        <v>0</v>
      </c>
      <c r="AJ97">
        <v>240</v>
      </c>
      <c r="AK97">
        <v>4954</v>
      </c>
      <c r="AL97">
        <v>30462.9</v>
      </c>
      <c r="AM97">
        <v>35416.9</v>
      </c>
      <c r="AN97">
        <v>13774.15</v>
      </c>
      <c r="AO97">
        <v>13774.15</v>
      </c>
      <c r="AP97">
        <v>0</v>
      </c>
      <c r="AQ97">
        <v>21.77</v>
      </c>
      <c r="AR97">
        <v>240</v>
      </c>
      <c r="AU97">
        <v>281</v>
      </c>
      <c r="AV97" s="13">
        <v>275</v>
      </c>
      <c r="AW97" s="3">
        <v>240</v>
      </c>
      <c r="AX97" s="3">
        <v>244.44</v>
      </c>
      <c r="AY97" s="3">
        <v>291</v>
      </c>
      <c r="AZ97" s="17">
        <v>305</v>
      </c>
      <c r="BA97" s="3">
        <v>240</v>
      </c>
      <c r="BB97" s="3">
        <v>244.44</v>
      </c>
      <c r="BE97" s="21">
        <f t="shared" si="138"/>
        <v>240</v>
      </c>
      <c r="BF97" s="21">
        <f t="shared" ref="BF97:BH97" si="212">AH97</f>
        <v>240</v>
      </c>
      <c r="BG97" s="21">
        <f t="shared" si="212"/>
        <v>0</v>
      </c>
      <c r="BH97" s="21">
        <f t="shared" si="212"/>
        <v>240</v>
      </c>
      <c r="BI97">
        <f t="shared" si="143"/>
        <v>0</v>
      </c>
      <c r="BJ97">
        <f t="shared" si="144"/>
        <v>0</v>
      </c>
      <c r="BK97">
        <f t="shared" si="145"/>
        <v>0</v>
      </c>
      <c r="BL97">
        <f t="shared" si="146"/>
        <v>0</v>
      </c>
      <c r="BM97" s="21">
        <f t="shared" si="140"/>
        <v>244.44</v>
      </c>
      <c r="BN97" s="21">
        <f t="shared" ref="BN97:BP97" si="213">AE97</f>
        <v>0</v>
      </c>
      <c r="BO97" s="21">
        <f t="shared" si="213"/>
        <v>244.44</v>
      </c>
      <c r="BP97" s="21">
        <f t="shared" si="213"/>
        <v>244.44</v>
      </c>
      <c r="BQ97">
        <f t="shared" si="148"/>
        <v>0</v>
      </c>
      <c r="BR97">
        <f t="shared" si="149"/>
        <v>1</v>
      </c>
      <c r="BS97">
        <f t="shared" si="150"/>
        <v>1</v>
      </c>
      <c r="BT97">
        <f t="shared" si="151"/>
        <v>244.44</v>
      </c>
    </row>
    <row r="98" spans="61:72">
      <c r="BI98">
        <f t="shared" ref="BI98:BL98" si="214">SUM(BI2:BI97)</f>
        <v>3</v>
      </c>
      <c r="BJ98">
        <f t="shared" si="214"/>
        <v>23</v>
      </c>
      <c r="BK98">
        <f t="shared" si="214"/>
        <v>26</v>
      </c>
      <c r="BL98">
        <f t="shared" si="214"/>
        <v>5844.57</v>
      </c>
      <c r="BQ98">
        <f t="shared" ref="BQ98:BT98" si="215">SUM(BQ2:BQ97)</f>
        <v>4</v>
      </c>
      <c r="BR98">
        <f t="shared" si="215"/>
        <v>38</v>
      </c>
      <c r="BS98">
        <f t="shared" si="215"/>
        <v>42</v>
      </c>
      <c r="BT98">
        <f t="shared" si="215"/>
        <v>9259.34</v>
      </c>
    </row>
    <row r="99" spans="61:72">
      <c r="BI99">
        <f t="shared" ref="BI99:BK99" si="216">BI98/4</f>
        <v>0.75</v>
      </c>
      <c r="BJ99">
        <f t="shared" si="216"/>
        <v>5.75</v>
      </c>
      <c r="BK99">
        <f t="shared" si="216"/>
        <v>6.5</v>
      </c>
      <c r="BL99">
        <f>IF(BJ98=0,0,BL98/BJ98)</f>
        <v>254.111739130435</v>
      </c>
      <c r="BQ99">
        <f t="shared" ref="BQ99:BS99" si="217">BQ98/4</f>
        <v>1</v>
      </c>
      <c r="BR99">
        <f t="shared" si="217"/>
        <v>9.5</v>
      </c>
      <c r="BS99">
        <f t="shared" si="217"/>
        <v>10.5</v>
      </c>
      <c r="BT99">
        <f>IF(BR98=0,0,BT98/BR98)</f>
        <v>243.666842105263</v>
      </c>
    </row>
    <row r="101" ht="27" spans="57:64">
      <c r="BE101" s="25" t="s">
        <v>63</v>
      </c>
      <c r="BF101" s="25" t="s">
        <v>64</v>
      </c>
      <c r="BG101" s="25" t="s">
        <v>65</v>
      </c>
      <c r="BH101" s="25" t="s">
        <v>56</v>
      </c>
      <c r="BI101" s="25" t="s">
        <v>66</v>
      </c>
      <c r="BJ101" s="25" t="s">
        <v>67</v>
      </c>
      <c r="BK101" s="25" t="s">
        <v>68</v>
      </c>
      <c r="BL101" s="25" t="s">
        <v>59</v>
      </c>
    </row>
    <row r="102" spans="57:64">
      <c r="BE102" s="26">
        <f>BI99</f>
        <v>0.75</v>
      </c>
      <c r="BF102" s="26">
        <f>BJ99</f>
        <v>5.75</v>
      </c>
      <c r="BG102" s="27">
        <f>BL99</f>
        <v>254.111739130435</v>
      </c>
      <c r="BH102" s="26">
        <f>BK99</f>
        <v>6.5</v>
      </c>
      <c r="BI102" s="26">
        <f>BQ99</f>
        <v>1</v>
      </c>
      <c r="BJ102" s="26">
        <f>BR99</f>
        <v>9.5</v>
      </c>
      <c r="BK102" s="27">
        <f>BT99</f>
        <v>243.666842105263</v>
      </c>
      <c r="BL102" s="26">
        <f>BS99</f>
        <v>10.5</v>
      </c>
    </row>
  </sheetData>
  <pageMargins left="0.7" right="0.7" top="0.75" bottom="0.75" header="0.3" footer="0.3"/>
  <pageSetup paperSize="9" orientation="portrait"/>
  <headerFooter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4"/>
  <dimension ref="A1:BT102"/>
  <sheetViews>
    <sheetView zoomScale="55" zoomScaleNormal="55" workbookViewId="0">
      <pane ySplit="1" topLeftCell="A2" activePane="bottomLeft" state="frozen"/>
      <selection/>
      <selection pane="bottomLeft" activeCell="BI10" sqref="BI10"/>
    </sheetView>
  </sheetViews>
  <sheetFormatPr defaultColWidth="9" defaultRowHeight="13.5"/>
  <cols>
    <col min="1" max="1" width="9.375"/>
    <col min="6" max="6" width="8.74166666666667" style="3" customWidth="1"/>
    <col min="7" max="10" width="1.25" customWidth="1"/>
    <col min="11" max="11" width="8.74166666666667" customWidth="1"/>
    <col min="19" max="28" width="9" hidden="1" customWidth="1"/>
    <col min="29" max="29" width="1.775" customWidth="1"/>
    <col min="30" max="30" width="12.35" style="3" customWidth="1"/>
    <col min="31" max="46" width="1.25" customWidth="1"/>
    <col min="47" max="47" width="5.89166666666667" customWidth="1"/>
    <col min="48" max="48" width="5" customWidth="1"/>
    <col min="49" max="54" width="8.03333333333333" style="3" customWidth="1"/>
    <col min="64" max="64" width="12.625"/>
    <col min="72" max="72" width="12.625"/>
  </cols>
  <sheetData>
    <row r="1" ht="157" customHeight="1" spans="1:7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10" t="s">
        <v>18</v>
      </c>
      <c r="T1" s="10" t="s">
        <v>19</v>
      </c>
      <c r="U1" s="10" t="s">
        <v>20</v>
      </c>
      <c r="V1" s="10" t="s">
        <v>21</v>
      </c>
      <c r="W1" s="10" t="s">
        <v>22</v>
      </c>
      <c r="X1" s="10" t="s">
        <v>23</v>
      </c>
      <c r="Y1" s="10" t="s">
        <v>24</v>
      </c>
      <c r="Z1" s="10" t="s">
        <v>25</v>
      </c>
      <c r="AA1" s="10" t="s">
        <v>26</v>
      </c>
      <c r="AB1" s="10" t="s">
        <v>27</v>
      </c>
      <c r="AC1" s="10" t="s">
        <v>28</v>
      </c>
      <c r="AD1" s="10" t="s">
        <v>29</v>
      </c>
      <c r="AE1" s="10" t="s">
        <v>30</v>
      </c>
      <c r="AF1" s="10" t="s">
        <v>31</v>
      </c>
      <c r="AG1" s="10" t="s">
        <v>32</v>
      </c>
      <c r="AH1" s="10" t="s">
        <v>33</v>
      </c>
      <c r="AI1" s="10" t="s">
        <v>34</v>
      </c>
      <c r="AJ1" s="10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4" t="s">
        <v>43</v>
      </c>
      <c r="AS1" s="4" t="s">
        <v>44</v>
      </c>
      <c r="AT1" s="4" t="s">
        <v>45</v>
      </c>
      <c r="AU1" s="10" t="s">
        <v>46</v>
      </c>
      <c r="AV1" s="11" t="s">
        <v>47</v>
      </c>
      <c r="AW1" s="10" t="s">
        <v>48</v>
      </c>
      <c r="AX1" s="10" t="s">
        <v>49</v>
      </c>
      <c r="AY1" s="10" t="s">
        <v>50</v>
      </c>
      <c r="AZ1" s="11" t="s">
        <v>51</v>
      </c>
      <c r="BA1" s="10" t="s">
        <v>52</v>
      </c>
      <c r="BB1" s="10" t="s">
        <v>53</v>
      </c>
      <c r="BE1" s="21" t="str">
        <f t="shared" ref="BE1:BE64" si="0">AW1</f>
        <v>1#日前价格(元/MWh)</v>
      </c>
      <c r="BF1" s="21" t="str">
        <f t="shared" ref="BF1:BH1" si="1">AH1</f>
        <v>日前节点边际电价-电能量价格(元/MWh)</v>
      </c>
      <c r="BG1" s="21" t="str">
        <f t="shared" si="1"/>
        <v>日前节点边际电价-阻塞价格(元/MWh)</v>
      </c>
      <c r="BH1" s="21" t="str">
        <f t="shared" si="1"/>
        <v>日前节点边际电价-节点电价(元/MWh)</v>
      </c>
      <c r="BI1" s="21" t="s">
        <v>54</v>
      </c>
      <c r="BJ1" s="21" t="s">
        <v>55</v>
      </c>
      <c r="BK1" s="21" t="s">
        <v>56</v>
      </c>
      <c r="BL1" s="21"/>
      <c r="BM1" s="21" t="str">
        <f t="shared" ref="BM1:BM64" si="2">AX1</f>
        <v>1#实时价格(元/MWh)</v>
      </c>
      <c r="BN1" s="21" t="str">
        <f t="shared" ref="BN1:BP1" si="3">AE1</f>
        <v>实时节点边际电价-电能量价格(元/MWh)</v>
      </c>
      <c r="BO1" s="21" t="str">
        <f t="shared" si="3"/>
        <v>实时节点边际电价-阻塞价格(元/MWh)</v>
      </c>
      <c r="BP1" s="21" t="str">
        <f t="shared" si="3"/>
        <v>实时节点边际电价-节点电价(元/MWh)</v>
      </c>
      <c r="BQ1" s="21" t="s">
        <v>57</v>
      </c>
      <c r="BR1" s="21" t="s">
        <v>58</v>
      </c>
      <c r="BS1" s="21" t="s">
        <v>59</v>
      </c>
    </row>
    <row r="2" spans="1:72">
      <c r="A2">
        <v>28421.9</v>
      </c>
      <c r="B2">
        <v>-5675</v>
      </c>
      <c r="C2">
        <v>20597.56</v>
      </c>
      <c r="D2">
        <v>12200.48</v>
      </c>
      <c r="E2">
        <v>21.35</v>
      </c>
      <c r="F2" s="3">
        <v>-7200</v>
      </c>
      <c r="G2">
        <v>0</v>
      </c>
      <c r="H2">
        <v>190.77</v>
      </c>
      <c r="I2">
        <v>0</v>
      </c>
      <c r="J2">
        <v>221.05</v>
      </c>
      <c r="K2">
        <v>324.59</v>
      </c>
      <c r="L2">
        <v>0</v>
      </c>
      <c r="M2">
        <v>733.84</v>
      </c>
      <c r="N2">
        <v>735.07</v>
      </c>
      <c r="O2">
        <v>278.3</v>
      </c>
      <c r="P2">
        <v>289</v>
      </c>
      <c r="Q2">
        <v>0</v>
      </c>
      <c r="R2">
        <v>190.34</v>
      </c>
      <c r="S2">
        <v>28789.049</v>
      </c>
      <c r="T2">
        <v>5755.49</v>
      </c>
      <c r="U2">
        <v>15892.65</v>
      </c>
      <c r="V2">
        <v>5.638</v>
      </c>
      <c r="W2">
        <v>15898.288</v>
      </c>
      <c r="X2">
        <v>368.191</v>
      </c>
      <c r="Y2">
        <v>49.994</v>
      </c>
      <c r="Z2">
        <v>17278.873</v>
      </c>
      <c r="AA2">
        <v>731.941</v>
      </c>
      <c r="AB2">
        <v>1385.04</v>
      </c>
      <c r="AC2" t="s">
        <v>103</v>
      </c>
      <c r="AD2" s="3">
        <v>-4894.1045</v>
      </c>
      <c r="AE2">
        <v>0</v>
      </c>
      <c r="AF2">
        <v>244.44</v>
      </c>
      <c r="AG2">
        <v>244.44</v>
      </c>
      <c r="AH2">
        <v>230</v>
      </c>
      <c r="AI2">
        <v>0</v>
      </c>
      <c r="AJ2">
        <v>230</v>
      </c>
      <c r="AK2">
        <v>5226</v>
      </c>
      <c r="AL2">
        <v>28931.2</v>
      </c>
      <c r="AM2">
        <v>34157.2</v>
      </c>
      <c r="AN2">
        <v>14755.89</v>
      </c>
      <c r="AO2">
        <v>14755.89</v>
      </c>
      <c r="AP2">
        <v>0</v>
      </c>
      <c r="AQ2">
        <v>21.35</v>
      </c>
      <c r="AR2">
        <v>230</v>
      </c>
      <c r="AS2" s="12" t="s">
        <v>116</v>
      </c>
      <c r="AT2" s="12" t="s">
        <v>117</v>
      </c>
      <c r="AU2">
        <v>0</v>
      </c>
      <c r="AV2" s="13">
        <v>281</v>
      </c>
      <c r="AW2" s="3">
        <v>230</v>
      </c>
      <c r="AX2" s="3">
        <v>244.44</v>
      </c>
      <c r="AY2" s="3">
        <v>291</v>
      </c>
      <c r="AZ2" s="17">
        <v>291</v>
      </c>
      <c r="BA2" s="3">
        <v>230</v>
      </c>
      <c r="BB2" s="3">
        <v>244.44</v>
      </c>
      <c r="BE2" s="21">
        <f t="shared" si="0"/>
        <v>230</v>
      </c>
      <c r="BF2" s="21">
        <f t="shared" ref="BF2:BH2" si="4">AH2</f>
        <v>230</v>
      </c>
      <c r="BG2" s="21">
        <f t="shared" si="4"/>
        <v>0</v>
      </c>
      <c r="BH2" s="21">
        <f t="shared" si="4"/>
        <v>230</v>
      </c>
      <c r="BI2">
        <f t="shared" ref="BI2:BI65" si="5">IF(BE2=0,1,0)</f>
        <v>0</v>
      </c>
      <c r="BJ2">
        <f t="shared" ref="BJ2:BJ65" si="6">IF(BG2&gt;100,1,0)</f>
        <v>0</v>
      </c>
      <c r="BK2">
        <f t="shared" ref="BK2:BK65" si="7">IF(BI2&lt;&gt;BJ2,1,0)</f>
        <v>0</v>
      </c>
      <c r="BL2">
        <f t="shared" ref="BL2:BL65" si="8">IF(BJ2=1,BG2,0)</f>
        <v>0</v>
      </c>
      <c r="BM2" s="21">
        <f t="shared" si="2"/>
        <v>244.44</v>
      </c>
      <c r="BN2" s="21">
        <f t="shared" ref="BN2:BP2" si="9">AE2</f>
        <v>0</v>
      </c>
      <c r="BO2" s="21">
        <f t="shared" si="9"/>
        <v>244.44</v>
      </c>
      <c r="BP2" s="21">
        <f t="shared" si="9"/>
        <v>244.44</v>
      </c>
      <c r="BQ2">
        <f t="shared" ref="BQ2:BQ65" si="10">IF(BM2&lt;100,1,0)</f>
        <v>0</v>
      </c>
      <c r="BR2">
        <f t="shared" ref="BR2:BR65" si="11">IF(BO2&gt;100,1,0)</f>
        <v>1</v>
      </c>
      <c r="BS2">
        <f t="shared" ref="BS2:BS65" si="12">IF(BQ2&lt;&gt;BR2,1,0)</f>
        <v>1</v>
      </c>
      <c r="BT2">
        <f t="shared" ref="BT2:BT65" si="13">IF(BR2=1,BO2,0)</f>
        <v>244.44</v>
      </c>
    </row>
    <row r="3" spans="1:72">
      <c r="A3">
        <v>28644.69</v>
      </c>
      <c r="B3">
        <v>-5667</v>
      </c>
      <c r="C3">
        <v>20420.99</v>
      </c>
      <c r="D3">
        <v>12468.48</v>
      </c>
      <c r="E3">
        <v>21.11</v>
      </c>
      <c r="F3" s="3">
        <v>-7200</v>
      </c>
      <c r="G3">
        <v>0</v>
      </c>
      <c r="H3">
        <v>189.89</v>
      </c>
      <c r="I3">
        <v>0</v>
      </c>
      <c r="J3">
        <v>220.69</v>
      </c>
      <c r="K3">
        <v>324.59</v>
      </c>
      <c r="L3">
        <v>0</v>
      </c>
      <c r="M3">
        <v>735.07</v>
      </c>
      <c r="N3">
        <v>734.25</v>
      </c>
      <c r="O3">
        <v>278.1</v>
      </c>
      <c r="P3">
        <v>284.3</v>
      </c>
      <c r="Q3">
        <v>0</v>
      </c>
      <c r="R3">
        <v>190.29</v>
      </c>
      <c r="S3">
        <v>28565.379</v>
      </c>
      <c r="T3">
        <v>5670.023</v>
      </c>
      <c r="U3">
        <v>15700.342</v>
      </c>
      <c r="V3">
        <v>5.329</v>
      </c>
      <c r="W3">
        <v>15705.671</v>
      </c>
      <c r="X3">
        <v>368.282</v>
      </c>
      <c r="Y3">
        <v>50.028</v>
      </c>
      <c r="Z3">
        <v>17392.246</v>
      </c>
      <c r="AA3">
        <v>867.449</v>
      </c>
      <c r="AB3">
        <v>1403.81</v>
      </c>
      <c r="AC3" t="s">
        <v>103</v>
      </c>
      <c r="AD3" s="3">
        <v>-4894.5244</v>
      </c>
      <c r="AE3">
        <v>0</v>
      </c>
      <c r="AF3">
        <v>244.44</v>
      </c>
      <c r="AG3">
        <v>244.44</v>
      </c>
      <c r="AH3">
        <v>230</v>
      </c>
      <c r="AI3">
        <v>0</v>
      </c>
      <c r="AJ3">
        <v>230</v>
      </c>
      <c r="AK3">
        <v>5252</v>
      </c>
      <c r="AL3">
        <v>28555.2</v>
      </c>
      <c r="AM3">
        <v>33807.2</v>
      </c>
      <c r="AN3">
        <v>14684.2</v>
      </c>
      <c r="AO3">
        <v>14684.2</v>
      </c>
      <c r="AP3">
        <v>0</v>
      </c>
      <c r="AQ3">
        <v>21.11</v>
      </c>
      <c r="AR3">
        <v>230</v>
      </c>
      <c r="AU3">
        <v>0</v>
      </c>
      <c r="AV3" s="13">
        <v>281</v>
      </c>
      <c r="AW3" s="3">
        <v>230</v>
      </c>
      <c r="AX3" s="3">
        <v>244.44</v>
      </c>
      <c r="AY3" s="3">
        <v>291</v>
      </c>
      <c r="AZ3" s="17">
        <v>291</v>
      </c>
      <c r="BA3" s="3">
        <v>230</v>
      </c>
      <c r="BB3" s="3">
        <v>244.44</v>
      </c>
      <c r="BE3" s="21">
        <f t="shared" si="0"/>
        <v>230</v>
      </c>
      <c r="BF3" s="21">
        <f t="shared" ref="BF3:BH3" si="14">AH3</f>
        <v>230</v>
      </c>
      <c r="BG3" s="21">
        <f t="shared" si="14"/>
        <v>0</v>
      </c>
      <c r="BH3" s="21">
        <f t="shared" si="14"/>
        <v>230</v>
      </c>
      <c r="BI3">
        <f t="shared" si="5"/>
        <v>0</v>
      </c>
      <c r="BJ3">
        <f t="shared" si="6"/>
        <v>0</v>
      </c>
      <c r="BK3">
        <f t="shared" si="7"/>
        <v>0</v>
      </c>
      <c r="BL3">
        <f t="shared" si="8"/>
        <v>0</v>
      </c>
      <c r="BM3" s="21">
        <f t="shared" si="2"/>
        <v>244.44</v>
      </c>
      <c r="BN3" s="21">
        <f t="shared" ref="BN3:BP3" si="15">AE3</f>
        <v>0</v>
      </c>
      <c r="BO3" s="21">
        <f t="shared" si="15"/>
        <v>244.44</v>
      </c>
      <c r="BP3" s="21">
        <f t="shared" si="15"/>
        <v>244.44</v>
      </c>
      <c r="BQ3">
        <f t="shared" si="10"/>
        <v>0</v>
      </c>
      <c r="BR3">
        <f t="shared" si="11"/>
        <v>1</v>
      </c>
      <c r="BS3">
        <f t="shared" si="12"/>
        <v>1</v>
      </c>
      <c r="BT3">
        <f t="shared" si="13"/>
        <v>244.44</v>
      </c>
    </row>
    <row r="4" spans="1:72">
      <c r="A4">
        <v>28294.67</v>
      </c>
      <c r="B4">
        <v>-5663</v>
      </c>
      <c r="C4">
        <v>20411.68</v>
      </c>
      <c r="D4">
        <v>12118.6</v>
      </c>
      <c r="E4">
        <v>21.25</v>
      </c>
      <c r="F4" s="3">
        <v>-7200</v>
      </c>
      <c r="G4">
        <v>0</v>
      </c>
      <c r="H4">
        <v>189.89</v>
      </c>
      <c r="I4">
        <v>0</v>
      </c>
      <c r="J4">
        <v>221.27</v>
      </c>
      <c r="K4">
        <v>324.13</v>
      </c>
      <c r="L4">
        <v>0</v>
      </c>
      <c r="M4">
        <v>735.07</v>
      </c>
      <c r="N4">
        <v>733.84</v>
      </c>
      <c r="O4">
        <v>280.4</v>
      </c>
      <c r="P4">
        <v>287.6</v>
      </c>
      <c r="Q4">
        <v>0</v>
      </c>
      <c r="R4">
        <v>190.5</v>
      </c>
      <c r="S4">
        <v>28418.977</v>
      </c>
      <c r="T4">
        <v>5802.942</v>
      </c>
      <c r="U4">
        <v>15633.03</v>
      </c>
      <c r="V4">
        <v>5.325</v>
      </c>
      <c r="W4">
        <v>15638.355</v>
      </c>
      <c r="X4">
        <v>369.02</v>
      </c>
      <c r="Y4">
        <v>49.993</v>
      </c>
      <c r="Z4">
        <v>17366.625</v>
      </c>
      <c r="AA4">
        <v>843.125</v>
      </c>
      <c r="AB4">
        <v>1405.69</v>
      </c>
      <c r="AC4" t="s">
        <v>103</v>
      </c>
      <c r="AD4" s="3">
        <v>-4889.482</v>
      </c>
      <c r="AE4">
        <v>0</v>
      </c>
      <c r="AF4">
        <v>244.44</v>
      </c>
      <c r="AG4">
        <v>244.44</v>
      </c>
      <c r="AH4">
        <v>230</v>
      </c>
      <c r="AI4">
        <v>0</v>
      </c>
      <c r="AJ4">
        <v>230</v>
      </c>
      <c r="AK4">
        <v>5248</v>
      </c>
      <c r="AL4">
        <v>28211.2</v>
      </c>
      <c r="AM4">
        <v>33459.2</v>
      </c>
      <c r="AN4">
        <v>14695.91</v>
      </c>
      <c r="AO4">
        <v>14695.91</v>
      </c>
      <c r="AP4">
        <v>0</v>
      </c>
      <c r="AQ4">
        <v>21.25</v>
      </c>
      <c r="AR4">
        <v>230</v>
      </c>
      <c r="AU4">
        <v>0</v>
      </c>
      <c r="AV4" s="13">
        <v>281</v>
      </c>
      <c r="AW4" s="3">
        <v>230</v>
      </c>
      <c r="AX4" s="3">
        <v>244.44</v>
      </c>
      <c r="AY4" s="3">
        <v>291</v>
      </c>
      <c r="AZ4" s="17">
        <v>291</v>
      </c>
      <c r="BA4" s="3">
        <v>230</v>
      </c>
      <c r="BB4" s="3">
        <v>244.44</v>
      </c>
      <c r="BE4" s="21">
        <f t="shared" si="0"/>
        <v>230</v>
      </c>
      <c r="BF4" s="21">
        <f t="shared" ref="BF4:BH4" si="16">AH4</f>
        <v>230</v>
      </c>
      <c r="BG4" s="21">
        <f t="shared" si="16"/>
        <v>0</v>
      </c>
      <c r="BH4" s="21">
        <f t="shared" si="16"/>
        <v>230</v>
      </c>
      <c r="BI4">
        <f t="shared" si="5"/>
        <v>0</v>
      </c>
      <c r="BJ4">
        <f t="shared" si="6"/>
        <v>0</v>
      </c>
      <c r="BK4">
        <f t="shared" si="7"/>
        <v>0</v>
      </c>
      <c r="BL4">
        <f t="shared" si="8"/>
        <v>0</v>
      </c>
      <c r="BM4" s="21">
        <f t="shared" si="2"/>
        <v>244.44</v>
      </c>
      <c r="BN4" s="21">
        <f t="shared" ref="BN4:BP4" si="17">AE4</f>
        <v>0</v>
      </c>
      <c r="BO4" s="21">
        <f t="shared" si="17"/>
        <v>244.44</v>
      </c>
      <c r="BP4" s="21">
        <f t="shared" si="17"/>
        <v>244.44</v>
      </c>
      <c r="BQ4">
        <f t="shared" si="10"/>
        <v>0</v>
      </c>
      <c r="BR4">
        <f t="shared" si="11"/>
        <v>1</v>
      </c>
      <c r="BS4">
        <f t="shared" si="12"/>
        <v>1</v>
      </c>
      <c r="BT4">
        <f t="shared" si="13"/>
        <v>244.44</v>
      </c>
    </row>
    <row r="5" spans="1:72">
      <c r="A5">
        <v>27901.95</v>
      </c>
      <c r="B5">
        <v>-5659</v>
      </c>
      <c r="C5">
        <v>20404.45</v>
      </c>
      <c r="D5">
        <v>11719.83</v>
      </c>
      <c r="E5">
        <v>21.55</v>
      </c>
      <c r="F5" s="3">
        <v>-7200</v>
      </c>
      <c r="G5">
        <v>0</v>
      </c>
      <c r="H5">
        <v>189.05</v>
      </c>
      <c r="I5">
        <v>0</v>
      </c>
      <c r="J5">
        <v>220.91</v>
      </c>
      <c r="K5">
        <v>324.13</v>
      </c>
      <c r="L5">
        <v>0</v>
      </c>
      <c r="M5">
        <v>734.66</v>
      </c>
      <c r="N5">
        <v>733.84</v>
      </c>
      <c r="O5">
        <v>279</v>
      </c>
      <c r="P5">
        <v>287.2</v>
      </c>
      <c r="Q5">
        <v>0</v>
      </c>
      <c r="R5">
        <v>189.87</v>
      </c>
      <c r="S5">
        <v>27735.219</v>
      </c>
      <c r="T5">
        <v>6105.043</v>
      </c>
      <c r="U5">
        <v>15251.112</v>
      </c>
      <c r="V5">
        <v>5.335</v>
      </c>
      <c r="W5">
        <v>15256.447</v>
      </c>
      <c r="X5">
        <v>367.568</v>
      </c>
      <c r="Y5">
        <v>50.02</v>
      </c>
      <c r="Z5">
        <v>17578.084</v>
      </c>
      <c r="AA5">
        <v>618.867</v>
      </c>
      <c r="AB5">
        <v>1405.86</v>
      </c>
      <c r="AC5" t="s">
        <v>103</v>
      </c>
      <c r="AD5" s="3">
        <v>-4904.33</v>
      </c>
      <c r="AE5">
        <v>0</v>
      </c>
      <c r="AF5">
        <v>244.44</v>
      </c>
      <c r="AG5">
        <v>244.44</v>
      </c>
      <c r="AH5">
        <v>209</v>
      </c>
      <c r="AI5">
        <v>12.22</v>
      </c>
      <c r="AJ5">
        <v>221.22</v>
      </c>
      <c r="AK5">
        <v>5244</v>
      </c>
      <c r="AL5">
        <v>27928.2</v>
      </c>
      <c r="AM5">
        <v>33172.2</v>
      </c>
      <c r="AN5">
        <v>14795.08</v>
      </c>
      <c r="AO5">
        <v>14795.08</v>
      </c>
      <c r="AP5">
        <v>0</v>
      </c>
      <c r="AQ5">
        <v>21.55</v>
      </c>
      <c r="AR5">
        <v>209.88</v>
      </c>
      <c r="AU5">
        <v>0</v>
      </c>
      <c r="AV5" s="13">
        <v>281</v>
      </c>
      <c r="AW5" s="3">
        <v>221.22</v>
      </c>
      <c r="AX5" s="3">
        <v>244.44</v>
      </c>
      <c r="AY5" s="3">
        <v>291</v>
      </c>
      <c r="AZ5" s="17">
        <v>291</v>
      </c>
      <c r="BA5" s="3">
        <v>221.22</v>
      </c>
      <c r="BB5" s="3">
        <v>244.44</v>
      </c>
      <c r="BE5" s="21">
        <f t="shared" si="0"/>
        <v>221.22</v>
      </c>
      <c r="BF5" s="21">
        <f t="shared" ref="BF5:BH5" si="18">AH5</f>
        <v>209</v>
      </c>
      <c r="BG5" s="21">
        <f t="shared" si="18"/>
        <v>12.22</v>
      </c>
      <c r="BH5" s="21">
        <f t="shared" si="18"/>
        <v>221.22</v>
      </c>
      <c r="BI5">
        <f t="shared" si="5"/>
        <v>0</v>
      </c>
      <c r="BJ5">
        <f t="shared" si="6"/>
        <v>0</v>
      </c>
      <c r="BK5">
        <f t="shared" si="7"/>
        <v>0</v>
      </c>
      <c r="BL5">
        <f t="shared" si="8"/>
        <v>0</v>
      </c>
      <c r="BM5" s="21">
        <f t="shared" si="2"/>
        <v>244.44</v>
      </c>
      <c r="BN5" s="21">
        <f t="shared" ref="BN5:BP5" si="19">AE5</f>
        <v>0</v>
      </c>
      <c r="BO5" s="21">
        <f t="shared" si="19"/>
        <v>244.44</v>
      </c>
      <c r="BP5" s="21">
        <f t="shared" si="19"/>
        <v>244.44</v>
      </c>
      <c r="BQ5">
        <f t="shared" si="10"/>
        <v>0</v>
      </c>
      <c r="BR5">
        <f t="shared" si="11"/>
        <v>1</v>
      </c>
      <c r="BS5">
        <f t="shared" si="12"/>
        <v>1</v>
      </c>
      <c r="BT5">
        <f t="shared" si="13"/>
        <v>244.44</v>
      </c>
    </row>
    <row r="6" spans="1:72">
      <c r="A6">
        <v>27579.18</v>
      </c>
      <c r="B6">
        <v>-5656</v>
      </c>
      <c r="C6">
        <v>20400.03</v>
      </c>
      <c r="D6">
        <v>11376.82</v>
      </c>
      <c r="E6">
        <v>21.84</v>
      </c>
      <c r="F6" s="3">
        <v>-7200</v>
      </c>
      <c r="G6">
        <v>0</v>
      </c>
      <c r="H6">
        <v>190.77</v>
      </c>
      <c r="I6">
        <v>0</v>
      </c>
      <c r="J6">
        <v>220.64</v>
      </c>
      <c r="K6">
        <v>325.52</v>
      </c>
      <c r="L6">
        <v>0</v>
      </c>
      <c r="M6">
        <v>733.84</v>
      </c>
      <c r="N6">
        <v>735.07</v>
      </c>
      <c r="O6">
        <v>281</v>
      </c>
      <c r="P6">
        <v>287.2</v>
      </c>
      <c r="Q6">
        <v>0</v>
      </c>
      <c r="R6">
        <v>190.29</v>
      </c>
      <c r="S6">
        <v>27448.668</v>
      </c>
      <c r="T6">
        <v>5637.632</v>
      </c>
      <c r="U6">
        <v>14378.957</v>
      </c>
      <c r="V6">
        <v>5.338</v>
      </c>
      <c r="W6">
        <v>14384.295</v>
      </c>
      <c r="X6">
        <v>367.691</v>
      </c>
      <c r="Y6">
        <v>50.023</v>
      </c>
      <c r="Z6">
        <v>17896.19</v>
      </c>
      <c r="AA6">
        <v>726.926</v>
      </c>
      <c r="AB6">
        <v>1425.01</v>
      </c>
      <c r="AC6" t="s">
        <v>103</v>
      </c>
      <c r="AD6" s="3">
        <v>-4890.042</v>
      </c>
      <c r="AE6">
        <v>0</v>
      </c>
      <c r="AF6">
        <v>244.44</v>
      </c>
      <c r="AG6">
        <v>244.44</v>
      </c>
      <c r="AH6">
        <v>230</v>
      </c>
      <c r="AI6">
        <v>0</v>
      </c>
      <c r="AJ6">
        <v>230</v>
      </c>
      <c r="AK6">
        <v>5241</v>
      </c>
      <c r="AL6">
        <v>27646.2</v>
      </c>
      <c r="AM6">
        <v>32887.2</v>
      </c>
      <c r="AN6">
        <v>14787.29</v>
      </c>
      <c r="AO6">
        <v>14787.29</v>
      </c>
      <c r="AP6">
        <v>0</v>
      </c>
      <c r="AQ6">
        <v>21.84</v>
      </c>
      <c r="AR6">
        <v>230</v>
      </c>
      <c r="AU6">
        <v>0</v>
      </c>
      <c r="AV6" s="13">
        <v>281</v>
      </c>
      <c r="AW6" s="3">
        <v>230</v>
      </c>
      <c r="AX6" s="3">
        <v>244.44</v>
      </c>
      <c r="AY6" s="3">
        <v>291</v>
      </c>
      <c r="AZ6" s="17">
        <v>291</v>
      </c>
      <c r="BA6" s="3">
        <v>230</v>
      </c>
      <c r="BB6" s="3">
        <v>244.44</v>
      </c>
      <c r="BE6" s="21">
        <f t="shared" si="0"/>
        <v>230</v>
      </c>
      <c r="BF6" s="21">
        <f t="shared" ref="BF6:BH6" si="20">AH6</f>
        <v>230</v>
      </c>
      <c r="BG6" s="21">
        <f t="shared" si="20"/>
        <v>0</v>
      </c>
      <c r="BH6" s="21">
        <f t="shared" si="20"/>
        <v>230</v>
      </c>
      <c r="BI6">
        <f t="shared" si="5"/>
        <v>0</v>
      </c>
      <c r="BJ6">
        <f t="shared" si="6"/>
        <v>0</v>
      </c>
      <c r="BK6">
        <f t="shared" si="7"/>
        <v>0</v>
      </c>
      <c r="BL6">
        <f t="shared" si="8"/>
        <v>0</v>
      </c>
      <c r="BM6" s="21">
        <f t="shared" si="2"/>
        <v>244.44</v>
      </c>
      <c r="BN6" s="21">
        <f t="shared" ref="BN6:BP6" si="21">AE6</f>
        <v>0</v>
      </c>
      <c r="BO6" s="21">
        <f t="shared" si="21"/>
        <v>244.44</v>
      </c>
      <c r="BP6" s="21">
        <f t="shared" si="21"/>
        <v>244.44</v>
      </c>
      <c r="BQ6">
        <f t="shared" si="10"/>
        <v>0</v>
      </c>
      <c r="BR6">
        <f t="shared" si="11"/>
        <v>1</v>
      </c>
      <c r="BS6">
        <f t="shared" si="12"/>
        <v>1</v>
      </c>
      <c r="BT6">
        <f t="shared" si="13"/>
        <v>244.44</v>
      </c>
    </row>
    <row r="7" spans="1:72">
      <c r="A7">
        <v>27226.67</v>
      </c>
      <c r="B7">
        <v>-5663</v>
      </c>
      <c r="C7">
        <v>20458.83</v>
      </c>
      <c r="D7">
        <v>10979.91</v>
      </c>
      <c r="E7">
        <v>22.15</v>
      </c>
      <c r="F7" s="3">
        <v>-7200</v>
      </c>
      <c r="G7">
        <v>0</v>
      </c>
      <c r="H7">
        <v>189.89</v>
      </c>
      <c r="I7">
        <v>0</v>
      </c>
      <c r="J7">
        <v>220.98</v>
      </c>
      <c r="K7">
        <v>324.13</v>
      </c>
      <c r="L7">
        <v>0</v>
      </c>
      <c r="M7">
        <v>734.25</v>
      </c>
      <c r="N7">
        <v>734.25</v>
      </c>
      <c r="O7">
        <v>280.1</v>
      </c>
      <c r="P7">
        <v>286</v>
      </c>
      <c r="Q7">
        <v>0</v>
      </c>
      <c r="R7">
        <v>190.19</v>
      </c>
      <c r="S7">
        <v>27238.604</v>
      </c>
      <c r="T7">
        <v>5605.295</v>
      </c>
      <c r="U7">
        <v>14124.046</v>
      </c>
      <c r="V7">
        <v>5.363</v>
      </c>
      <c r="W7">
        <v>14129.409</v>
      </c>
      <c r="X7">
        <v>367.421</v>
      </c>
      <c r="Y7">
        <v>50.024</v>
      </c>
      <c r="Z7">
        <v>17932.66</v>
      </c>
      <c r="AA7">
        <v>683.828</v>
      </c>
      <c r="AB7">
        <v>1425.37</v>
      </c>
      <c r="AC7" t="s">
        <v>103</v>
      </c>
      <c r="AD7" s="3">
        <v>-4899.4272</v>
      </c>
      <c r="AE7">
        <v>0</v>
      </c>
      <c r="AF7">
        <v>244.44</v>
      </c>
      <c r="AG7">
        <v>244.44</v>
      </c>
      <c r="AH7">
        <v>220</v>
      </c>
      <c r="AI7">
        <v>0</v>
      </c>
      <c r="AJ7">
        <v>220</v>
      </c>
      <c r="AK7">
        <v>5248</v>
      </c>
      <c r="AL7">
        <v>27458.2</v>
      </c>
      <c r="AM7">
        <v>32706.2</v>
      </c>
      <c r="AN7">
        <v>14767.78</v>
      </c>
      <c r="AO7">
        <v>14767.78</v>
      </c>
      <c r="AP7">
        <v>0</v>
      </c>
      <c r="AQ7">
        <v>22.15</v>
      </c>
      <c r="AR7">
        <v>220</v>
      </c>
      <c r="AU7">
        <v>0</v>
      </c>
      <c r="AV7" s="13">
        <v>281</v>
      </c>
      <c r="AW7" s="3">
        <v>220</v>
      </c>
      <c r="AX7" s="3">
        <v>244.44</v>
      </c>
      <c r="AY7" s="3">
        <v>291</v>
      </c>
      <c r="AZ7" s="17">
        <v>291</v>
      </c>
      <c r="BA7" s="3">
        <v>220</v>
      </c>
      <c r="BB7" s="3">
        <v>244.44</v>
      </c>
      <c r="BE7" s="21">
        <f t="shared" si="0"/>
        <v>220</v>
      </c>
      <c r="BF7" s="21">
        <f t="shared" ref="BF7:BH7" si="22">AH7</f>
        <v>220</v>
      </c>
      <c r="BG7" s="21">
        <f t="shared" si="22"/>
        <v>0</v>
      </c>
      <c r="BH7" s="21">
        <f t="shared" si="22"/>
        <v>220</v>
      </c>
      <c r="BI7">
        <f t="shared" si="5"/>
        <v>0</v>
      </c>
      <c r="BJ7">
        <f t="shared" si="6"/>
        <v>0</v>
      </c>
      <c r="BK7">
        <f t="shared" si="7"/>
        <v>0</v>
      </c>
      <c r="BL7">
        <f t="shared" si="8"/>
        <v>0</v>
      </c>
      <c r="BM7" s="21">
        <f t="shared" si="2"/>
        <v>244.44</v>
      </c>
      <c r="BN7" s="21">
        <f t="shared" ref="BN7:BP7" si="23">AE7</f>
        <v>0</v>
      </c>
      <c r="BO7" s="21">
        <f t="shared" si="23"/>
        <v>244.44</v>
      </c>
      <c r="BP7" s="21">
        <f t="shared" si="23"/>
        <v>244.44</v>
      </c>
      <c r="BQ7">
        <f t="shared" si="10"/>
        <v>0</v>
      </c>
      <c r="BR7">
        <f t="shared" si="11"/>
        <v>1</v>
      </c>
      <c r="BS7">
        <f t="shared" si="12"/>
        <v>1</v>
      </c>
      <c r="BT7">
        <f t="shared" si="13"/>
        <v>244.44</v>
      </c>
    </row>
    <row r="8" spans="1:72">
      <c r="A8">
        <v>27002.06</v>
      </c>
      <c r="B8">
        <v>-5671</v>
      </c>
      <c r="C8">
        <v>20471.7</v>
      </c>
      <c r="D8">
        <v>10735.22</v>
      </c>
      <c r="E8">
        <v>22.3</v>
      </c>
      <c r="F8" s="3">
        <v>-7200</v>
      </c>
      <c r="G8">
        <v>0</v>
      </c>
      <c r="H8">
        <v>192.46</v>
      </c>
      <c r="I8">
        <v>0</v>
      </c>
      <c r="J8">
        <v>220.99</v>
      </c>
      <c r="K8">
        <v>324.59</v>
      </c>
      <c r="L8">
        <v>0</v>
      </c>
      <c r="M8">
        <v>735.48</v>
      </c>
      <c r="N8">
        <v>734.66</v>
      </c>
      <c r="O8">
        <v>280.8</v>
      </c>
      <c r="P8">
        <v>288.1</v>
      </c>
      <c r="Q8">
        <v>0</v>
      </c>
      <c r="R8">
        <v>190.4</v>
      </c>
      <c r="S8">
        <v>27143.201</v>
      </c>
      <c r="T8">
        <v>5772.255</v>
      </c>
      <c r="U8">
        <v>13341.551</v>
      </c>
      <c r="V8">
        <v>5.382</v>
      </c>
      <c r="W8">
        <v>13346.933</v>
      </c>
      <c r="X8">
        <v>367.668</v>
      </c>
      <c r="Y8">
        <v>49.969</v>
      </c>
      <c r="Z8">
        <v>17523.262</v>
      </c>
      <c r="AA8">
        <v>967.84</v>
      </c>
      <c r="AB8">
        <v>1441.47</v>
      </c>
      <c r="AC8" t="s">
        <v>103</v>
      </c>
      <c r="AD8" s="3">
        <v>-4892.003</v>
      </c>
      <c r="AE8">
        <v>0</v>
      </c>
      <c r="AF8">
        <v>244.44</v>
      </c>
      <c r="AG8">
        <v>244.44</v>
      </c>
      <c r="AH8">
        <v>220</v>
      </c>
      <c r="AI8">
        <v>0</v>
      </c>
      <c r="AJ8">
        <v>220</v>
      </c>
      <c r="AK8">
        <v>5256</v>
      </c>
      <c r="AL8">
        <v>27239.2</v>
      </c>
      <c r="AM8">
        <v>32495.2</v>
      </c>
      <c r="AN8">
        <v>14737.56</v>
      </c>
      <c r="AO8">
        <v>14737.56</v>
      </c>
      <c r="AP8">
        <v>0</v>
      </c>
      <c r="AQ8">
        <v>22.3</v>
      </c>
      <c r="AR8">
        <v>220</v>
      </c>
      <c r="AU8">
        <v>0</v>
      </c>
      <c r="AV8" s="13">
        <v>281</v>
      </c>
      <c r="AW8" s="3">
        <v>220</v>
      </c>
      <c r="AX8" s="3">
        <v>244.44</v>
      </c>
      <c r="AY8" s="3">
        <v>291</v>
      </c>
      <c r="AZ8" s="17">
        <v>291</v>
      </c>
      <c r="BA8" s="3">
        <v>220</v>
      </c>
      <c r="BB8" s="3">
        <v>244.44</v>
      </c>
      <c r="BE8" s="21">
        <f t="shared" si="0"/>
        <v>220</v>
      </c>
      <c r="BF8" s="21">
        <f t="shared" ref="BF8:BH8" si="24">AH8</f>
        <v>220</v>
      </c>
      <c r="BG8" s="21">
        <f t="shared" si="24"/>
        <v>0</v>
      </c>
      <c r="BH8" s="21">
        <f t="shared" si="24"/>
        <v>220</v>
      </c>
      <c r="BI8">
        <f t="shared" si="5"/>
        <v>0</v>
      </c>
      <c r="BJ8">
        <f t="shared" si="6"/>
        <v>0</v>
      </c>
      <c r="BK8">
        <f t="shared" si="7"/>
        <v>0</v>
      </c>
      <c r="BL8">
        <f t="shared" si="8"/>
        <v>0</v>
      </c>
      <c r="BM8" s="21">
        <f t="shared" si="2"/>
        <v>244.44</v>
      </c>
      <c r="BN8" s="21">
        <f t="shared" ref="BN8:BP8" si="25">AE8</f>
        <v>0</v>
      </c>
      <c r="BO8" s="21">
        <f t="shared" si="25"/>
        <v>244.44</v>
      </c>
      <c r="BP8" s="21">
        <f t="shared" si="25"/>
        <v>244.44</v>
      </c>
      <c r="BQ8">
        <f t="shared" si="10"/>
        <v>0</v>
      </c>
      <c r="BR8">
        <f t="shared" si="11"/>
        <v>1</v>
      </c>
      <c r="BS8">
        <f t="shared" si="12"/>
        <v>1</v>
      </c>
      <c r="BT8">
        <f t="shared" si="13"/>
        <v>244.44</v>
      </c>
    </row>
    <row r="9" spans="1:72">
      <c r="A9">
        <v>26921.85</v>
      </c>
      <c r="B9">
        <v>-5757</v>
      </c>
      <c r="C9">
        <v>20479.63</v>
      </c>
      <c r="D9">
        <v>10718.38</v>
      </c>
      <c r="E9">
        <v>22.43</v>
      </c>
      <c r="F9" s="3">
        <v>-7200</v>
      </c>
      <c r="G9">
        <v>0</v>
      </c>
      <c r="H9">
        <v>189.89</v>
      </c>
      <c r="I9">
        <v>0</v>
      </c>
      <c r="J9">
        <v>220.3</v>
      </c>
      <c r="K9">
        <v>324.13</v>
      </c>
      <c r="L9">
        <v>0</v>
      </c>
      <c r="M9">
        <v>735.07</v>
      </c>
      <c r="N9">
        <v>733.42</v>
      </c>
      <c r="O9">
        <v>278.3</v>
      </c>
      <c r="P9">
        <v>288</v>
      </c>
      <c r="Q9">
        <v>0</v>
      </c>
      <c r="R9">
        <v>190.19</v>
      </c>
      <c r="S9">
        <v>26823.07</v>
      </c>
      <c r="T9">
        <v>5570.701</v>
      </c>
      <c r="U9">
        <v>13257.423</v>
      </c>
      <c r="V9">
        <v>5.361</v>
      </c>
      <c r="W9">
        <v>13262.784</v>
      </c>
      <c r="X9">
        <v>368.158</v>
      </c>
      <c r="Y9">
        <v>50.033</v>
      </c>
      <c r="Z9">
        <v>17850.762</v>
      </c>
      <c r="AA9">
        <v>748.096</v>
      </c>
      <c r="AB9">
        <v>1458.64</v>
      </c>
      <c r="AC9" t="s">
        <v>103</v>
      </c>
      <c r="AD9" s="3">
        <v>-4893.544</v>
      </c>
      <c r="AE9">
        <v>0</v>
      </c>
      <c r="AF9">
        <v>244.44</v>
      </c>
      <c r="AG9">
        <v>244.44</v>
      </c>
      <c r="AH9">
        <v>220</v>
      </c>
      <c r="AI9">
        <v>0</v>
      </c>
      <c r="AJ9">
        <v>220</v>
      </c>
      <c r="AK9">
        <v>5264</v>
      </c>
      <c r="AL9">
        <v>27144.2</v>
      </c>
      <c r="AM9">
        <v>32408.2</v>
      </c>
      <c r="AN9">
        <v>14698.9</v>
      </c>
      <c r="AO9">
        <v>14698.9</v>
      </c>
      <c r="AP9">
        <v>0</v>
      </c>
      <c r="AQ9">
        <v>22.43</v>
      </c>
      <c r="AR9">
        <v>220</v>
      </c>
      <c r="AU9">
        <v>0</v>
      </c>
      <c r="AV9" s="13">
        <v>281</v>
      </c>
      <c r="AW9" s="3">
        <v>220</v>
      </c>
      <c r="AX9" s="3">
        <v>244.44</v>
      </c>
      <c r="AY9" s="3">
        <v>291</v>
      </c>
      <c r="AZ9" s="17">
        <v>291</v>
      </c>
      <c r="BA9" s="3">
        <v>220</v>
      </c>
      <c r="BB9" s="3">
        <v>244.44</v>
      </c>
      <c r="BE9" s="21">
        <f t="shared" si="0"/>
        <v>220</v>
      </c>
      <c r="BF9" s="21">
        <f t="shared" ref="BF9:BH9" si="26">AH9</f>
        <v>220</v>
      </c>
      <c r="BG9" s="21">
        <f t="shared" si="26"/>
        <v>0</v>
      </c>
      <c r="BH9" s="21">
        <f t="shared" si="26"/>
        <v>220</v>
      </c>
      <c r="BI9">
        <f t="shared" si="5"/>
        <v>0</v>
      </c>
      <c r="BJ9">
        <f t="shared" si="6"/>
        <v>0</v>
      </c>
      <c r="BK9">
        <f t="shared" si="7"/>
        <v>0</v>
      </c>
      <c r="BL9">
        <f t="shared" si="8"/>
        <v>0</v>
      </c>
      <c r="BM9" s="21">
        <f t="shared" si="2"/>
        <v>244.44</v>
      </c>
      <c r="BN9" s="21">
        <f t="shared" ref="BN9:BP9" si="27">AE9</f>
        <v>0</v>
      </c>
      <c r="BO9" s="21">
        <f t="shared" si="27"/>
        <v>244.44</v>
      </c>
      <c r="BP9" s="21">
        <f t="shared" si="27"/>
        <v>244.44</v>
      </c>
      <c r="BQ9">
        <f t="shared" si="10"/>
        <v>0</v>
      </c>
      <c r="BR9">
        <f t="shared" si="11"/>
        <v>1</v>
      </c>
      <c r="BS9">
        <f t="shared" si="12"/>
        <v>1</v>
      </c>
      <c r="BT9">
        <f t="shared" si="13"/>
        <v>244.44</v>
      </c>
    </row>
    <row r="10" spans="1:72">
      <c r="A10">
        <v>26746.62</v>
      </c>
      <c r="B10">
        <v>-5897</v>
      </c>
      <c r="C10">
        <v>20482.98</v>
      </c>
      <c r="D10">
        <v>10647.31</v>
      </c>
      <c r="E10">
        <v>22.44</v>
      </c>
      <c r="F10" s="3">
        <v>-7200</v>
      </c>
      <c r="G10">
        <v>0</v>
      </c>
      <c r="H10">
        <v>189.89</v>
      </c>
      <c r="I10">
        <v>0</v>
      </c>
      <c r="J10">
        <v>221.19</v>
      </c>
      <c r="K10">
        <v>324.59</v>
      </c>
      <c r="L10">
        <v>0</v>
      </c>
      <c r="M10">
        <v>734.66</v>
      </c>
      <c r="N10">
        <v>734.25</v>
      </c>
      <c r="O10">
        <v>279.9</v>
      </c>
      <c r="P10">
        <v>289.8</v>
      </c>
      <c r="Q10">
        <v>0</v>
      </c>
      <c r="R10">
        <v>190.4</v>
      </c>
      <c r="S10">
        <v>26808.611</v>
      </c>
      <c r="T10">
        <v>5830.307</v>
      </c>
      <c r="U10">
        <v>12994.368</v>
      </c>
      <c r="V10">
        <v>5.384</v>
      </c>
      <c r="W10">
        <v>12999.752</v>
      </c>
      <c r="X10">
        <v>368.196</v>
      </c>
      <c r="Y10">
        <v>50.031</v>
      </c>
      <c r="Z10">
        <v>17486.828</v>
      </c>
      <c r="AA10">
        <v>926.836</v>
      </c>
      <c r="AB10">
        <v>1487.81</v>
      </c>
      <c r="AC10" t="s">
        <v>103</v>
      </c>
      <c r="AD10" s="3">
        <v>-4893.124</v>
      </c>
      <c r="AE10">
        <v>0</v>
      </c>
      <c r="AF10">
        <v>244.44</v>
      </c>
      <c r="AG10">
        <v>244.44</v>
      </c>
      <c r="AH10">
        <v>222</v>
      </c>
      <c r="AI10">
        <v>0</v>
      </c>
      <c r="AJ10">
        <v>222</v>
      </c>
      <c r="AK10">
        <v>5273</v>
      </c>
      <c r="AL10">
        <v>26988.2</v>
      </c>
      <c r="AM10">
        <v>32261.2</v>
      </c>
      <c r="AN10">
        <v>14629.47</v>
      </c>
      <c r="AO10">
        <v>14629.47</v>
      </c>
      <c r="AP10">
        <v>0</v>
      </c>
      <c r="AQ10">
        <v>22.44</v>
      </c>
      <c r="AR10">
        <v>222</v>
      </c>
      <c r="AU10">
        <v>0</v>
      </c>
      <c r="AV10" s="13">
        <v>281</v>
      </c>
      <c r="AW10" s="3">
        <v>222</v>
      </c>
      <c r="AX10" s="3">
        <v>244.44</v>
      </c>
      <c r="AY10" s="3">
        <v>291</v>
      </c>
      <c r="AZ10" s="17">
        <v>291</v>
      </c>
      <c r="BA10" s="3">
        <v>222</v>
      </c>
      <c r="BB10" s="3">
        <v>244.44</v>
      </c>
      <c r="BE10" s="21">
        <f t="shared" si="0"/>
        <v>222</v>
      </c>
      <c r="BF10" s="21">
        <f t="shared" ref="BF10:BH10" si="28">AH10</f>
        <v>222</v>
      </c>
      <c r="BG10" s="21">
        <f t="shared" si="28"/>
        <v>0</v>
      </c>
      <c r="BH10" s="21">
        <f t="shared" si="28"/>
        <v>222</v>
      </c>
      <c r="BI10">
        <f t="shared" si="5"/>
        <v>0</v>
      </c>
      <c r="BJ10">
        <f t="shared" si="6"/>
        <v>0</v>
      </c>
      <c r="BK10">
        <f t="shared" si="7"/>
        <v>0</v>
      </c>
      <c r="BL10">
        <f t="shared" si="8"/>
        <v>0</v>
      </c>
      <c r="BM10" s="21">
        <f t="shared" si="2"/>
        <v>244.44</v>
      </c>
      <c r="BN10" s="21">
        <f t="shared" ref="BN10:BP10" si="29">AE10</f>
        <v>0</v>
      </c>
      <c r="BO10" s="21">
        <f t="shared" si="29"/>
        <v>244.44</v>
      </c>
      <c r="BP10" s="21">
        <f t="shared" si="29"/>
        <v>244.44</v>
      </c>
      <c r="BQ10">
        <f t="shared" si="10"/>
        <v>0</v>
      </c>
      <c r="BR10">
        <f t="shared" si="11"/>
        <v>1</v>
      </c>
      <c r="BS10">
        <f t="shared" si="12"/>
        <v>1</v>
      </c>
      <c r="BT10">
        <f t="shared" si="13"/>
        <v>244.44</v>
      </c>
    </row>
    <row r="11" spans="1:72">
      <c r="A11">
        <v>26683.5</v>
      </c>
      <c r="B11">
        <v>-6051</v>
      </c>
      <c r="C11">
        <v>20482.27</v>
      </c>
      <c r="D11">
        <v>10748.26</v>
      </c>
      <c r="E11">
        <v>22.38</v>
      </c>
      <c r="F11" s="3">
        <v>-7199</v>
      </c>
      <c r="G11">
        <v>0</v>
      </c>
      <c r="H11">
        <v>190.77</v>
      </c>
      <c r="I11">
        <v>0</v>
      </c>
      <c r="J11">
        <v>220.93</v>
      </c>
      <c r="K11">
        <v>324.13</v>
      </c>
      <c r="L11">
        <v>0</v>
      </c>
      <c r="M11">
        <v>733.42</v>
      </c>
      <c r="N11">
        <v>734.25</v>
      </c>
      <c r="O11">
        <v>279.6</v>
      </c>
      <c r="P11">
        <v>290.1</v>
      </c>
      <c r="Q11">
        <v>0</v>
      </c>
      <c r="R11">
        <v>190.19</v>
      </c>
      <c r="S11">
        <v>26783.312</v>
      </c>
      <c r="T11">
        <v>5929.526</v>
      </c>
      <c r="U11">
        <v>13199.709</v>
      </c>
      <c r="V11">
        <v>5.372</v>
      </c>
      <c r="W11">
        <v>13205.081</v>
      </c>
      <c r="X11">
        <v>368.488</v>
      </c>
      <c r="Y11">
        <v>49.971</v>
      </c>
      <c r="Z11">
        <v>17682.383</v>
      </c>
      <c r="AA11">
        <v>790.191</v>
      </c>
      <c r="AB11">
        <v>1467.85</v>
      </c>
      <c r="AC11" t="s">
        <v>103</v>
      </c>
      <c r="AD11" s="3">
        <v>-4893.684</v>
      </c>
      <c r="AE11">
        <v>0</v>
      </c>
      <c r="AF11">
        <v>244.44</v>
      </c>
      <c r="AG11">
        <v>244.44</v>
      </c>
      <c r="AH11">
        <v>205</v>
      </c>
      <c r="AI11">
        <v>16.67</v>
      </c>
      <c r="AJ11">
        <v>221.67</v>
      </c>
      <c r="AK11">
        <v>5276</v>
      </c>
      <c r="AL11">
        <v>26894.2</v>
      </c>
      <c r="AM11">
        <v>32170.2</v>
      </c>
      <c r="AN11">
        <v>14545.71</v>
      </c>
      <c r="AO11">
        <v>14545.71</v>
      </c>
      <c r="AP11">
        <v>0</v>
      </c>
      <c r="AQ11">
        <v>22.38</v>
      </c>
      <c r="AR11">
        <v>206.21</v>
      </c>
      <c r="AU11">
        <v>0</v>
      </c>
      <c r="AV11" s="13">
        <v>281</v>
      </c>
      <c r="AW11" s="3">
        <v>221.67</v>
      </c>
      <c r="AX11" s="3">
        <v>244.44</v>
      </c>
      <c r="AY11" s="3">
        <v>291</v>
      </c>
      <c r="AZ11" s="17">
        <v>291</v>
      </c>
      <c r="BA11" s="3">
        <v>221.67</v>
      </c>
      <c r="BB11" s="3">
        <v>244.44</v>
      </c>
      <c r="BE11" s="21">
        <f t="shared" si="0"/>
        <v>221.67</v>
      </c>
      <c r="BF11" s="21">
        <f t="shared" ref="BF11:BH11" si="30">AH11</f>
        <v>205</v>
      </c>
      <c r="BG11" s="21">
        <f t="shared" si="30"/>
        <v>16.67</v>
      </c>
      <c r="BH11" s="21">
        <f t="shared" si="30"/>
        <v>221.67</v>
      </c>
      <c r="BI11">
        <f t="shared" si="5"/>
        <v>0</v>
      </c>
      <c r="BJ11">
        <f t="shared" si="6"/>
        <v>0</v>
      </c>
      <c r="BK11">
        <f t="shared" si="7"/>
        <v>0</v>
      </c>
      <c r="BL11">
        <f t="shared" si="8"/>
        <v>0</v>
      </c>
      <c r="BM11" s="21">
        <f t="shared" si="2"/>
        <v>244.44</v>
      </c>
      <c r="BN11" s="21">
        <f t="shared" ref="BN11:BP11" si="31">AE11</f>
        <v>0</v>
      </c>
      <c r="BO11" s="21">
        <f t="shared" si="31"/>
        <v>244.44</v>
      </c>
      <c r="BP11" s="21">
        <f t="shared" si="31"/>
        <v>244.44</v>
      </c>
      <c r="BQ11">
        <f t="shared" si="10"/>
        <v>0</v>
      </c>
      <c r="BR11">
        <f t="shared" si="11"/>
        <v>1</v>
      </c>
      <c r="BS11">
        <f t="shared" si="12"/>
        <v>1</v>
      </c>
      <c r="BT11">
        <f t="shared" si="13"/>
        <v>244.44</v>
      </c>
    </row>
    <row r="12" spans="1:72">
      <c r="A12">
        <v>26445.03</v>
      </c>
      <c r="B12">
        <v>-6057</v>
      </c>
      <c r="C12">
        <v>20498.89</v>
      </c>
      <c r="D12">
        <v>10498.94</v>
      </c>
      <c r="E12">
        <v>22.42</v>
      </c>
      <c r="F12" s="3">
        <v>-7200</v>
      </c>
      <c r="G12">
        <v>0</v>
      </c>
      <c r="H12">
        <v>190.77</v>
      </c>
      <c r="I12">
        <v>0</v>
      </c>
      <c r="J12">
        <v>220.82</v>
      </c>
      <c r="K12">
        <v>324.59</v>
      </c>
      <c r="L12">
        <v>0</v>
      </c>
      <c r="M12">
        <v>734.66</v>
      </c>
      <c r="N12">
        <v>733.84</v>
      </c>
      <c r="O12">
        <v>280</v>
      </c>
      <c r="P12">
        <v>290.5</v>
      </c>
      <c r="Q12">
        <v>0</v>
      </c>
      <c r="R12">
        <v>190.24</v>
      </c>
      <c r="S12">
        <v>26378.771</v>
      </c>
      <c r="T12">
        <v>6143.941</v>
      </c>
      <c r="U12">
        <v>13058.194</v>
      </c>
      <c r="V12">
        <v>4.992</v>
      </c>
      <c r="W12">
        <v>13063.187</v>
      </c>
      <c r="X12">
        <v>367.979</v>
      </c>
      <c r="Y12">
        <v>49.975</v>
      </c>
      <c r="Z12">
        <v>17721.023</v>
      </c>
      <c r="AA12">
        <v>725.969</v>
      </c>
      <c r="AB12">
        <v>1475.85</v>
      </c>
      <c r="AC12" t="s">
        <v>103</v>
      </c>
      <c r="AD12" s="3">
        <v>-4881.3574</v>
      </c>
      <c r="AE12">
        <v>0</v>
      </c>
      <c r="AF12">
        <v>244.44</v>
      </c>
      <c r="AG12">
        <v>244.44</v>
      </c>
      <c r="AH12">
        <v>220</v>
      </c>
      <c r="AI12">
        <v>0</v>
      </c>
      <c r="AJ12">
        <v>220</v>
      </c>
      <c r="AK12">
        <v>5282</v>
      </c>
      <c r="AL12">
        <v>26737.2</v>
      </c>
      <c r="AM12">
        <v>32019.2</v>
      </c>
      <c r="AN12">
        <v>14450.42</v>
      </c>
      <c r="AO12">
        <v>14450.42</v>
      </c>
      <c r="AP12">
        <v>0</v>
      </c>
      <c r="AQ12">
        <v>22.42</v>
      </c>
      <c r="AR12">
        <v>220</v>
      </c>
      <c r="AU12">
        <v>0</v>
      </c>
      <c r="AV12" s="13">
        <v>281</v>
      </c>
      <c r="AW12" s="3">
        <v>220</v>
      </c>
      <c r="AX12" s="3">
        <v>244.44</v>
      </c>
      <c r="AY12" s="3">
        <v>291</v>
      </c>
      <c r="AZ12" s="17">
        <v>291</v>
      </c>
      <c r="BA12" s="3">
        <v>220</v>
      </c>
      <c r="BB12" s="3">
        <v>244.44</v>
      </c>
      <c r="BE12" s="21">
        <f t="shared" si="0"/>
        <v>220</v>
      </c>
      <c r="BF12" s="21">
        <f t="shared" ref="BF12:BH12" si="32">AH12</f>
        <v>220</v>
      </c>
      <c r="BG12" s="21">
        <f t="shared" si="32"/>
        <v>0</v>
      </c>
      <c r="BH12" s="21">
        <f t="shared" si="32"/>
        <v>220</v>
      </c>
      <c r="BI12">
        <f t="shared" si="5"/>
        <v>0</v>
      </c>
      <c r="BJ12">
        <f t="shared" si="6"/>
        <v>0</v>
      </c>
      <c r="BK12">
        <f t="shared" si="7"/>
        <v>0</v>
      </c>
      <c r="BL12">
        <f t="shared" si="8"/>
        <v>0</v>
      </c>
      <c r="BM12" s="21">
        <f t="shared" si="2"/>
        <v>244.44</v>
      </c>
      <c r="BN12" s="21">
        <f t="shared" ref="BN12:BP12" si="33">AE12</f>
        <v>0</v>
      </c>
      <c r="BO12" s="21">
        <f t="shared" si="33"/>
        <v>244.44</v>
      </c>
      <c r="BP12" s="21">
        <f t="shared" si="33"/>
        <v>244.44</v>
      </c>
      <c r="BQ12">
        <f t="shared" si="10"/>
        <v>0</v>
      </c>
      <c r="BR12">
        <f t="shared" si="11"/>
        <v>1</v>
      </c>
      <c r="BS12">
        <f t="shared" si="12"/>
        <v>1</v>
      </c>
      <c r="BT12">
        <f t="shared" si="13"/>
        <v>244.44</v>
      </c>
    </row>
    <row r="13" spans="1:72">
      <c r="A13">
        <v>26348.16</v>
      </c>
      <c r="B13">
        <v>-6062</v>
      </c>
      <c r="C13">
        <v>20508.82</v>
      </c>
      <c r="D13">
        <v>10403.85</v>
      </c>
      <c r="E13">
        <v>22.62</v>
      </c>
      <c r="F13" s="3">
        <v>-7200</v>
      </c>
      <c r="G13">
        <v>0</v>
      </c>
      <c r="H13">
        <v>189.89</v>
      </c>
      <c r="I13">
        <v>0</v>
      </c>
      <c r="J13">
        <v>221.01</v>
      </c>
      <c r="K13">
        <v>324.59</v>
      </c>
      <c r="L13">
        <v>0</v>
      </c>
      <c r="M13">
        <v>735.89</v>
      </c>
      <c r="N13">
        <v>732.6</v>
      </c>
      <c r="O13">
        <v>280.9</v>
      </c>
      <c r="P13">
        <v>290.4</v>
      </c>
      <c r="Q13">
        <v>0</v>
      </c>
      <c r="R13">
        <v>190.56</v>
      </c>
      <c r="S13">
        <v>26336.969</v>
      </c>
      <c r="T13">
        <v>6079.125</v>
      </c>
      <c r="U13">
        <v>12886.908</v>
      </c>
      <c r="V13">
        <v>4.985</v>
      </c>
      <c r="W13">
        <v>12891.893</v>
      </c>
      <c r="X13">
        <v>368.112</v>
      </c>
      <c r="Y13">
        <v>49.988</v>
      </c>
      <c r="Z13">
        <v>17739.156</v>
      </c>
      <c r="AA13">
        <v>767.801</v>
      </c>
      <c r="AB13">
        <v>1471.35</v>
      </c>
      <c r="AC13" t="s">
        <v>103</v>
      </c>
      <c r="AD13" s="3">
        <v>-4882.198</v>
      </c>
      <c r="AE13">
        <v>0</v>
      </c>
      <c r="AF13">
        <v>244.44</v>
      </c>
      <c r="AG13">
        <v>244.44</v>
      </c>
      <c r="AH13">
        <v>201</v>
      </c>
      <c r="AI13">
        <v>21.11</v>
      </c>
      <c r="AJ13">
        <v>222.11</v>
      </c>
      <c r="AK13">
        <v>5287</v>
      </c>
      <c r="AL13">
        <v>26612.2</v>
      </c>
      <c r="AM13">
        <v>31899.2</v>
      </c>
      <c r="AN13">
        <v>14348.39</v>
      </c>
      <c r="AO13">
        <v>14348.39</v>
      </c>
      <c r="AP13">
        <v>0</v>
      </c>
      <c r="AQ13">
        <v>22.62</v>
      </c>
      <c r="AR13">
        <v>202.54</v>
      </c>
      <c r="AU13">
        <v>0</v>
      </c>
      <c r="AV13" s="13">
        <v>281</v>
      </c>
      <c r="AW13" s="3">
        <v>222.11</v>
      </c>
      <c r="AX13" s="3">
        <v>244.44</v>
      </c>
      <c r="AY13" s="3">
        <v>291</v>
      </c>
      <c r="AZ13" s="17">
        <v>291</v>
      </c>
      <c r="BA13" s="3">
        <v>222.11</v>
      </c>
      <c r="BB13" s="3">
        <v>244.44</v>
      </c>
      <c r="BE13" s="21">
        <f t="shared" si="0"/>
        <v>222.11</v>
      </c>
      <c r="BF13" s="21">
        <f t="shared" ref="BF13:BH13" si="34">AH13</f>
        <v>201</v>
      </c>
      <c r="BG13" s="21">
        <f t="shared" si="34"/>
        <v>21.11</v>
      </c>
      <c r="BH13" s="21">
        <f t="shared" si="34"/>
        <v>222.11</v>
      </c>
      <c r="BI13">
        <f t="shared" si="5"/>
        <v>0</v>
      </c>
      <c r="BJ13">
        <f t="shared" si="6"/>
        <v>0</v>
      </c>
      <c r="BK13">
        <f t="shared" si="7"/>
        <v>0</v>
      </c>
      <c r="BL13">
        <f t="shared" si="8"/>
        <v>0</v>
      </c>
      <c r="BM13" s="21">
        <f t="shared" si="2"/>
        <v>244.44</v>
      </c>
      <c r="BN13" s="21">
        <f t="shared" ref="BN13:BP13" si="35">AE13</f>
        <v>0</v>
      </c>
      <c r="BO13" s="21">
        <f t="shared" si="35"/>
        <v>244.44</v>
      </c>
      <c r="BP13" s="21">
        <f t="shared" si="35"/>
        <v>244.44</v>
      </c>
      <c r="BQ13">
        <f t="shared" si="10"/>
        <v>0</v>
      </c>
      <c r="BR13">
        <f t="shared" si="11"/>
        <v>1</v>
      </c>
      <c r="BS13">
        <f t="shared" si="12"/>
        <v>1</v>
      </c>
      <c r="BT13">
        <f t="shared" si="13"/>
        <v>244.44</v>
      </c>
    </row>
    <row r="14" spans="1:72">
      <c r="A14">
        <v>26298.64</v>
      </c>
      <c r="B14">
        <v>-6068</v>
      </c>
      <c r="C14">
        <v>20511.11</v>
      </c>
      <c r="D14">
        <v>10366.44</v>
      </c>
      <c r="E14">
        <v>22.61</v>
      </c>
      <c r="F14" s="3">
        <v>-7200</v>
      </c>
      <c r="G14">
        <v>0</v>
      </c>
      <c r="H14">
        <v>190.77</v>
      </c>
      <c r="I14">
        <v>0</v>
      </c>
      <c r="J14">
        <v>221.3</v>
      </c>
      <c r="K14">
        <v>324.83</v>
      </c>
      <c r="L14">
        <v>0</v>
      </c>
      <c r="M14">
        <v>736.3</v>
      </c>
      <c r="N14">
        <v>733.42</v>
      </c>
      <c r="O14">
        <v>280.4</v>
      </c>
      <c r="P14">
        <v>291.2</v>
      </c>
      <c r="Q14">
        <v>0</v>
      </c>
      <c r="R14">
        <v>190.87</v>
      </c>
      <c r="S14">
        <v>26283.748</v>
      </c>
      <c r="T14">
        <v>6162.236</v>
      </c>
      <c r="U14">
        <v>12985.845</v>
      </c>
      <c r="V14">
        <v>5.001</v>
      </c>
      <c r="W14">
        <v>12990.846</v>
      </c>
      <c r="X14">
        <v>368.296</v>
      </c>
      <c r="Y14">
        <v>49.999</v>
      </c>
      <c r="Z14">
        <v>17640.492</v>
      </c>
      <c r="AA14">
        <v>751.242</v>
      </c>
      <c r="AB14">
        <v>1462.2</v>
      </c>
      <c r="AC14" t="s">
        <v>103</v>
      </c>
      <c r="AD14" s="3">
        <v>-4877.8555</v>
      </c>
      <c r="AE14">
        <v>0</v>
      </c>
      <c r="AF14">
        <v>244.44</v>
      </c>
      <c r="AG14">
        <v>244.44</v>
      </c>
      <c r="AH14">
        <v>220</v>
      </c>
      <c r="AI14">
        <v>0</v>
      </c>
      <c r="AJ14">
        <v>220</v>
      </c>
      <c r="AK14">
        <v>5293</v>
      </c>
      <c r="AL14">
        <v>26486.2</v>
      </c>
      <c r="AM14">
        <v>31779.2</v>
      </c>
      <c r="AN14">
        <v>14226.38</v>
      </c>
      <c r="AO14">
        <v>14226.38</v>
      </c>
      <c r="AP14">
        <v>0</v>
      </c>
      <c r="AQ14">
        <v>22.61</v>
      </c>
      <c r="AR14">
        <v>220</v>
      </c>
      <c r="AU14">
        <v>0</v>
      </c>
      <c r="AV14" s="13">
        <v>281</v>
      </c>
      <c r="AW14" s="3">
        <v>220</v>
      </c>
      <c r="AX14" s="3">
        <v>244.44</v>
      </c>
      <c r="AY14" s="3">
        <v>291</v>
      </c>
      <c r="AZ14" s="17">
        <v>291</v>
      </c>
      <c r="BA14" s="3">
        <v>220</v>
      </c>
      <c r="BB14" s="3">
        <v>244.44</v>
      </c>
      <c r="BE14" s="21">
        <f t="shared" si="0"/>
        <v>220</v>
      </c>
      <c r="BF14" s="21">
        <f t="shared" ref="BF14:BH14" si="36">AH14</f>
        <v>220</v>
      </c>
      <c r="BG14" s="21">
        <f t="shared" si="36"/>
        <v>0</v>
      </c>
      <c r="BH14" s="21">
        <f t="shared" si="36"/>
        <v>220</v>
      </c>
      <c r="BI14">
        <f t="shared" si="5"/>
        <v>0</v>
      </c>
      <c r="BJ14">
        <f t="shared" si="6"/>
        <v>0</v>
      </c>
      <c r="BK14">
        <f t="shared" si="7"/>
        <v>0</v>
      </c>
      <c r="BL14">
        <f t="shared" si="8"/>
        <v>0</v>
      </c>
      <c r="BM14" s="21">
        <f t="shared" si="2"/>
        <v>244.44</v>
      </c>
      <c r="BN14" s="21">
        <f t="shared" ref="BN14:BP14" si="37">AE14</f>
        <v>0</v>
      </c>
      <c r="BO14" s="21">
        <f t="shared" si="37"/>
        <v>244.44</v>
      </c>
      <c r="BP14" s="21">
        <f t="shared" si="37"/>
        <v>244.44</v>
      </c>
      <c r="BQ14">
        <f t="shared" si="10"/>
        <v>0</v>
      </c>
      <c r="BR14">
        <f t="shared" si="11"/>
        <v>1</v>
      </c>
      <c r="BS14">
        <f t="shared" si="12"/>
        <v>1</v>
      </c>
      <c r="BT14">
        <f t="shared" si="13"/>
        <v>244.44</v>
      </c>
    </row>
    <row r="15" spans="1:72">
      <c r="A15">
        <v>26208.67</v>
      </c>
      <c r="B15">
        <v>-6090</v>
      </c>
      <c r="C15">
        <v>20517.13</v>
      </c>
      <c r="D15">
        <v>10301.33</v>
      </c>
      <c r="E15">
        <v>22.62</v>
      </c>
      <c r="F15" s="3">
        <v>-7200</v>
      </c>
      <c r="G15">
        <v>0</v>
      </c>
      <c r="H15">
        <v>190.77</v>
      </c>
      <c r="I15">
        <v>0</v>
      </c>
      <c r="J15">
        <v>221.54</v>
      </c>
      <c r="K15">
        <v>324.13</v>
      </c>
      <c r="L15">
        <v>0</v>
      </c>
      <c r="M15">
        <v>735.07</v>
      </c>
      <c r="N15">
        <v>731.78</v>
      </c>
      <c r="O15">
        <v>277.4</v>
      </c>
      <c r="P15">
        <v>287.8</v>
      </c>
      <c r="Q15">
        <v>0</v>
      </c>
      <c r="R15">
        <v>190.56</v>
      </c>
      <c r="S15">
        <v>26372.896</v>
      </c>
      <c r="T15">
        <v>5955.834</v>
      </c>
      <c r="U15">
        <v>12747.137</v>
      </c>
      <c r="V15">
        <v>4.978</v>
      </c>
      <c r="W15">
        <v>12752.115</v>
      </c>
      <c r="X15">
        <v>368.253</v>
      </c>
      <c r="Y15">
        <v>50.03</v>
      </c>
      <c r="Z15">
        <v>17549.502</v>
      </c>
      <c r="AA15">
        <v>966.48</v>
      </c>
      <c r="AB15">
        <v>1458.88</v>
      </c>
      <c r="AC15" t="s">
        <v>103</v>
      </c>
      <c r="AD15" s="3">
        <v>-4891.3027</v>
      </c>
      <c r="AE15">
        <v>0</v>
      </c>
      <c r="AF15">
        <v>244.44</v>
      </c>
      <c r="AG15">
        <v>244.44</v>
      </c>
      <c r="AH15">
        <v>200</v>
      </c>
      <c r="AI15">
        <v>22.22</v>
      </c>
      <c r="AJ15">
        <v>222.22</v>
      </c>
      <c r="AK15">
        <v>5293</v>
      </c>
      <c r="AL15">
        <v>26361.2</v>
      </c>
      <c r="AM15">
        <v>31654.2</v>
      </c>
      <c r="AN15">
        <v>14104.01</v>
      </c>
      <c r="AO15">
        <v>14104.01</v>
      </c>
      <c r="AP15">
        <v>0</v>
      </c>
      <c r="AQ15">
        <v>22.62</v>
      </c>
      <c r="AR15">
        <v>201.65</v>
      </c>
      <c r="AU15">
        <v>281</v>
      </c>
      <c r="AV15" s="13">
        <v>281</v>
      </c>
      <c r="AW15" s="3">
        <v>222.22</v>
      </c>
      <c r="AX15" s="3">
        <v>244.44</v>
      </c>
      <c r="AY15" s="3">
        <v>291</v>
      </c>
      <c r="AZ15" s="17">
        <v>291</v>
      </c>
      <c r="BA15" s="3">
        <v>222.22</v>
      </c>
      <c r="BB15" s="3">
        <v>244.44</v>
      </c>
      <c r="BE15" s="21">
        <f t="shared" si="0"/>
        <v>222.22</v>
      </c>
      <c r="BF15" s="21">
        <f t="shared" ref="BF15:BH15" si="38">AH15</f>
        <v>200</v>
      </c>
      <c r="BG15" s="21">
        <f t="shared" si="38"/>
        <v>22.22</v>
      </c>
      <c r="BH15" s="21">
        <f t="shared" si="38"/>
        <v>222.22</v>
      </c>
      <c r="BI15">
        <f t="shared" si="5"/>
        <v>0</v>
      </c>
      <c r="BJ15">
        <f t="shared" si="6"/>
        <v>0</v>
      </c>
      <c r="BK15">
        <f t="shared" si="7"/>
        <v>0</v>
      </c>
      <c r="BL15">
        <f t="shared" si="8"/>
        <v>0</v>
      </c>
      <c r="BM15" s="21">
        <f t="shared" si="2"/>
        <v>244.44</v>
      </c>
      <c r="BN15" s="21">
        <f t="shared" ref="BN15:BP15" si="39">AE15</f>
        <v>0</v>
      </c>
      <c r="BO15" s="21">
        <f t="shared" si="39"/>
        <v>244.44</v>
      </c>
      <c r="BP15" s="21">
        <f t="shared" si="39"/>
        <v>244.44</v>
      </c>
      <c r="BQ15">
        <f t="shared" si="10"/>
        <v>0</v>
      </c>
      <c r="BR15">
        <f t="shared" si="11"/>
        <v>1</v>
      </c>
      <c r="BS15">
        <f t="shared" si="12"/>
        <v>1</v>
      </c>
      <c r="BT15">
        <f t="shared" si="13"/>
        <v>244.44</v>
      </c>
    </row>
    <row r="16" spans="1:72">
      <c r="A16">
        <v>26301.48</v>
      </c>
      <c r="B16">
        <v>-6070</v>
      </c>
      <c r="C16">
        <v>20513.87</v>
      </c>
      <c r="D16">
        <v>10375.32</v>
      </c>
      <c r="E16">
        <v>22.68</v>
      </c>
      <c r="F16" s="3">
        <v>-7200</v>
      </c>
      <c r="G16">
        <v>0</v>
      </c>
      <c r="H16">
        <v>189.05</v>
      </c>
      <c r="I16">
        <v>0</v>
      </c>
      <c r="J16">
        <v>221.37</v>
      </c>
      <c r="K16">
        <v>324.83</v>
      </c>
      <c r="L16">
        <v>0</v>
      </c>
      <c r="M16">
        <v>735.89</v>
      </c>
      <c r="N16">
        <v>732.19</v>
      </c>
      <c r="O16">
        <v>279.2</v>
      </c>
      <c r="P16">
        <v>290.2</v>
      </c>
      <c r="Q16">
        <v>0</v>
      </c>
      <c r="R16">
        <v>190.77</v>
      </c>
      <c r="S16">
        <v>26152.355</v>
      </c>
      <c r="T16">
        <v>6089.155</v>
      </c>
      <c r="U16">
        <v>12652.3</v>
      </c>
      <c r="V16">
        <v>4.978</v>
      </c>
      <c r="W16">
        <v>12657.278</v>
      </c>
      <c r="X16">
        <v>368.211</v>
      </c>
      <c r="Y16">
        <v>50.014</v>
      </c>
      <c r="Z16">
        <v>17544.672</v>
      </c>
      <c r="AA16">
        <v>852.109</v>
      </c>
      <c r="AB16">
        <v>1457.23</v>
      </c>
      <c r="AC16" t="s">
        <v>103</v>
      </c>
      <c r="AD16" s="3">
        <v>-4895.505</v>
      </c>
      <c r="AE16">
        <v>0</v>
      </c>
      <c r="AF16">
        <v>244.44</v>
      </c>
      <c r="AG16">
        <v>244.44</v>
      </c>
      <c r="AH16">
        <v>209</v>
      </c>
      <c r="AI16">
        <v>12.22</v>
      </c>
      <c r="AJ16">
        <v>221.22</v>
      </c>
      <c r="AK16">
        <v>5295</v>
      </c>
      <c r="AL16">
        <v>26235.2</v>
      </c>
      <c r="AM16">
        <v>31530.2</v>
      </c>
      <c r="AN16">
        <v>13980.78</v>
      </c>
      <c r="AO16">
        <v>13980.78</v>
      </c>
      <c r="AP16">
        <v>0</v>
      </c>
      <c r="AQ16">
        <v>22.68</v>
      </c>
      <c r="AR16">
        <v>209.9</v>
      </c>
      <c r="AU16">
        <v>281</v>
      </c>
      <c r="AV16" s="13">
        <v>281</v>
      </c>
      <c r="AW16" s="3">
        <v>221.22</v>
      </c>
      <c r="AX16" s="3">
        <v>244.44</v>
      </c>
      <c r="AY16" s="3">
        <v>291</v>
      </c>
      <c r="AZ16" s="17">
        <v>291</v>
      </c>
      <c r="BA16" s="3">
        <v>221.22</v>
      </c>
      <c r="BB16" s="3">
        <v>244.44</v>
      </c>
      <c r="BE16" s="21">
        <f t="shared" si="0"/>
        <v>221.22</v>
      </c>
      <c r="BF16" s="21">
        <f t="shared" ref="BF16:BH16" si="40">AH16</f>
        <v>209</v>
      </c>
      <c r="BG16" s="21">
        <f t="shared" si="40"/>
        <v>12.22</v>
      </c>
      <c r="BH16" s="21">
        <f t="shared" si="40"/>
        <v>221.22</v>
      </c>
      <c r="BI16">
        <f t="shared" si="5"/>
        <v>0</v>
      </c>
      <c r="BJ16">
        <f t="shared" si="6"/>
        <v>0</v>
      </c>
      <c r="BK16">
        <f t="shared" si="7"/>
        <v>0</v>
      </c>
      <c r="BL16">
        <f t="shared" si="8"/>
        <v>0</v>
      </c>
      <c r="BM16" s="21">
        <f t="shared" si="2"/>
        <v>244.44</v>
      </c>
      <c r="BN16" s="21">
        <f t="shared" ref="BN16:BP16" si="41">AE16</f>
        <v>0</v>
      </c>
      <c r="BO16" s="21">
        <f t="shared" si="41"/>
        <v>244.44</v>
      </c>
      <c r="BP16" s="21">
        <f t="shared" si="41"/>
        <v>244.44</v>
      </c>
      <c r="BQ16">
        <f t="shared" si="10"/>
        <v>0</v>
      </c>
      <c r="BR16">
        <f t="shared" si="11"/>
        <v>1</v>
      </c>
      <c r="BS16">
        <f t="shared" si="12"/>
        <v>1</v>
      </c>
      <c r="BT16">
        <f t="shared" si="13"/>
        <v>244.44</v>
      </c>
    </row>
    <row r="17" spans="1:72">
      <c r="A17">
        <v>26209.82</v>
      </c>
      <c r="B17">
        <v>-6070</v>
      </c>
      <c r="C17">
        <v>20519.67</v>
      </c>
      <c r="D17">
        <v>10273.41</v>
      </c>
      <c r="E17">
        <v>22.65</v>
      </c>
      <c r="F17" s="3">
        <v>-7200</v>
      </c>
      <c r="G17">
        <v>0</v>
      </c>
      <c r="H17">
        <v>189.05</v>
      </c>
      <c r="I17">
        <v>0</v>
      </c>
      <c r="J17">
        <v>220.85</v>
      </c>
      <c r="K17">
        <v>325.52</v>
      </c>
      <c r="L17">
        <v>0</v>
      </c>
      <c r="M17">
        <v>735.48</v>
      </c>
      <c r="N17">
        <v>732.19</v>
      </c>
      <c r="O17">
        <v>281.1</v>
      </c>
      <c r="P17">
        <v>291.2</v>
      </c>
      <c r="Q17">
        <v>0</v>
      </c>
      <c r="R17">
        <v>190.77</v>
      </c>
      <c r="S17">
        <v>26321.068</v>
      </c>
      <c r="T17">
        <v>6144.169</v>
      </c>
      <c r="U17">
        <v>12500.232</v>
      </c>
      <c r="V17">
        <v>4.978</v>
      </c>
      <c r="W17">
        <v>12505.21</v>
      </c>
      <c r="X17">
        <v>368.145</v>
      </c>
      <c r="Y17">
        <v>49.969</v>
      </c>
      <c r="Z17">
        <v>17258.63</v>
      </c>
      <c r="AA17">
        <v>984.787</v>
      </c>
      <c r="AB17">
        <v>1464.74</v>
      </c>
      <c r="AC17" t="s">
        <v>103</v>
      </c>
      <c r="AD17" s="3">
        <v>-4893.2637</v>
      </c>
      <c r="AE17">
        <v>0</v>
      </c>
      <c r="AF17">
        <v>244.44</v>
      </c>
      <c r="AG17">
        <v>244.44</v>
      </c>
      <c r="AH17">
        <v>220</v>
      </c>
      <c r="AI17">
        <v>0</v>
      </c>
      <c r="AJ17">
        <v>220</v>
      </c>
      <c r="AK17">
        <v>5295</v>
      </c>
      <c r="AL17">
        <v>26172.2</v>
      </c>
      <c r="AM17">
        <v>31467.2</v>
      </c>
      <c r="AN17">
        <v>13858.05</v>
      </c>
      <c r="AO17">
        <v>13858.05</v>
      </c>
      <c r="AP17">
        <v>0</v>
      </c>
      <c r="AQ17">
        <v>22.65</v>
      </c>
      <c r="AR17">
        <v>220</v>
      </c>
      <c r="AU17">
        <v>281</v>
      </c>
      <c r="AV17" s="13">
        <v>281</v>
      </c>
      <c r="AW17" s="3">
        <v>220</v>
      </c>
      <c r="AX17" s="3">
        <v>244.44</v>
      </c>
      <c r="AY17" s="3">
        <v>291</v>
      </c>
      <c r="AZ17" s="17">
        <v>291</v>
      </c>
      <c r="BA17" s="3">
        <v>220</v>
      </c>
      <c r="BB17" s="3">
        <v>244.44</v>
      </c>
      <c r="BE17" s="21">
        <f t="shared" si="0"/>
        <v>220</v>
      </c>
      <c r="BF17" s="21">
        <f t="shared" ref="BF17:BH17" si="42">AH17</f>
        <v>220</v>
      </c>
      <c r="BG17" s="21">
        <f t="shared" si="42"/>
        <v>0</v>
      </c>
      <c r="BH17" s="21">
        <f t="shared" si="42"/>
        <v>220</v>
      </c>
      <c r="BI17">
        <f t="shared" si="5"/>
        <v>0</v>
      </c>
      <c r="BJ17">
        <f t="shared" si="6"/>
        <v>0</v>
      </c>
      <c r="BK17">
        <f t="shared" si="7"/>
        <v>0</v>
      </c>
      <c r="BL17">
        <f t="shared" si="8"/>
        <v>0</v>
      </c>
      <c r="BM17" s="21">
        <f t="shared" si="2"/>
        <v>244.44</v>
      </c>
      <c r="BN17" s="21">
        <f t="shared" ref="BN17:BP17" si="43">AE17</f>
        <v>0</v>
      </c>
      <c r="BO17" s="21">
        <f t="shared" si="43"/>
        <v>244.44</v>
      </c>
      <c r="BP17" s="21">
        <f t="shared" si="43"/>
        <v>244.44</v>
      </c>
      <c r="BQ17">
        <f t="shared" si="10"/>
        <v>0</v>
      </c>
      <c r="BR17">
        <f t="shared" si="11"/>
        <v>1</v>
      </c>
      <c r="BS17">
        <f t="shared" si="12"/>
        <v>1</v>
      </c>
      <c r="BT17">
        <f t="shared" si="13"/>
        <v>244.44</v>
      </c>
    </row>
    <row r="18" spans="1:72">
      <c r="A18">
        <v>26165.6</v>
      </c>
      <c r="B18">
        <v>-5950.44</v>
      </c>
      <c r="C18">
        <v>20527.02</v>
      </c>
      <c r="D18">
        <v>10081.66</v>
      </c>
      <c r="E18">
        <v>22.78</v>
      </c>
      <c r="F18" s="3">
        <v>-7200</v>
      </c>
      <c r="G18">
        <v>0</v>
      </c>
      <c r="H18">
        <v>190.77</v>
      </c>
      <c r="I18">
        <v>0</v>
      </c>
      <c r="J18">
        <v>220.08</v>
      </c>
      <c r="K18">
        <v>324.13</v>
      </c>
      <c r="L18">
        <v>0</v>
      </c>
      <c r="M18">
        <v>735.89</v>
      </c>
      <c r="N18">
        <v>734.25</v>
      </c>
      <c r="O18">
        <v>279.4</v>
      </c>
      <c r="P18">
        <v>290.2</v>
      </c>
      <c r="Q18">
        <v>0</v>
      </c>
      <c r="R18">
        <v>189.6</v>
      </c>
      <c r="S18">
        <v>26193.633</v>
      </c>
      <c r="T18">
        <v>6131.454</v>
      </c>
      <c r="U18">
        <v>12374.084</v>
      </c>
      <c r="V18">
        <v>4.979</v>
      </c>
      <c r="W18">
        <v>12379.063</v>
      </c>
      <c r="X18">
        <v>368.103</v>
      </c>
      <c r="Y18">
        <v>50.019</v>
      </c>
      <c r="Z18">
        <v>17405.906</v>
      </c>
      <c r="AA18">
        <v>967.045</v>
      </c>
      <c r="AB18">
        <v>1485.99</v>
      </c>
      <c r="AC18" t="s">
        <v>103</v>
      </c>
      <c r="AD18" s="3">
        <v>-4896.7656</v>
      </c>
      <c r="AE18">
        <v>0</v>
      </c>
      <c r="AF18">
        <v>244.44</v>
      </c>
      <c r="AG18">
        <v>244.44</v>
      </c>
      <c r="AH18">
        <v>220</v>
      </c>
      <c r="AI18">
        <v>0</v>
      </c>
      <c r="AJ18">
        <v>220</v>
      </c>
      <c r="AK18">
        <v>5297</v>
      </c>
      <c r="AL18">
        <v>26079.2</v>
      </c>
      <c r="AM18">
        <v>31376.2</v>
      </c>
      <c r="AN18">
        <v>13729.46</v>
      </c>
      <c r="AO18">
        <v>13729.46</v>
      </c>
      <c r="AP18">
        <v>0</v>
      </c>
      <c r="AQ18">
        <v>22.78</v>
      </c>
      <c r="AR18">
        <v>220</v>
      </c>
      <c r="AU18">
        <v>281</v>
      </c>
      <c r="AV18" s="13">
        <v>281</v>
      </c>
      <c r="AW18" s="3">
        <v>220</v>
      </c>
      <c r="AX18" s="3">
        <v>244.44</v>
      </c>
      <c r="AY18" s="3">
        <v>291</v>
      </c>
      <c r="AZ18" s="17">
        <v>291</v>
      </c>
      <c r="BA18" s="3">
        <v>220</v>
      </c>
      <c r="BB18" s="3">
        <v>244.44</v>
      </c>
      <c r="BE18" s="21">
        <f t="shared" si="0"/>
        <v>220</v>
      </c>
      <c r="BF18" s="21">
        <f t="shared" ref="BF18:BH18" si="44">AH18</f>
        <v>220</v>
      </c>
      <c r="BG18" s="21">
        <f t="shared" si="44"/>
        <v>0</v>
      </c>
      <c r="BH18" s="21">
        <f t="shared" si="44"/>
        <v>220</v>
      </c>
      <c r="BI18">
        <f t="shared" si="5"/>
        <v>0</v>
      </c>
      <c r="BJ18">
        <f t="shared" si="6"/>
        <v>0</v>
      </c>
      <c r="BK18">
        <f t="shared" si="7"/>
        <v>0</v>
      </c>
      <c r="BL18">
        <f t="shared" si="8"/>
        <v>0</v>
      </c>
      <c r="BM18" s="21">
        <f t="shared" si="2"/>
        <v>244.44</v>
      </c>
      <c r="BN18" s="21">
        <f t="shared" ref="BN18:BP18" si="45">AE18</f>
        <v>0</v>
      </c>
      <c r="BO18" s="21">
        <f t="shared" si="45"/>
        <v>244.44</v>
      </c>
      <c r="BP18" s="21">
        <f t="shared" si="45"/>
        <v>244.44</v>
      </c>
      <c r="BQ18">
        <f t="shared" si="10"/>
        <v>0</v>
      </c>
      <c r="BR18">
        <f t="shared" si="11"/>
        <v>1</v>
      </c>
      <c r="BS18">
        <f t="shared" si="12"/>
        <v>1</v>
      </c>
      <c r="BT18">
        <f t="shared" si="13"/>
        <v>244.44</v>
      </c>
    </row>
    <row r="19" spans="1:72">
      <c r="A19">
        <v>26170.7</v>
      </c>
      <c r="B19">
        <v>-5961.43</v>
      </c>
      <c r="C19">
        <v>20527.04</v>
      </c>
      <c r="D19">
        <v>10122.03</v>
      </c>
      <c r="E19">
        <v>22.82</v>
      </c>
      <c r="F19" s="3">
        <v>-7200</v>
      </c>
      <c r="G19">
        <v>0</v>
      </c>
      <c r="H19">
        <v>190.77</v>
      </c>
      <c r="I19">
        <v>0</v>
      </c>
      <c r="J19">
        <v>221.39</v>
      </c>
      <c r="K19">
        <v>324.59</v>
      </c>
      <c r="L19">
        <v>0</v>
      </c>
      <c r="M19">
        <v>735.89</v>
      </c>
      <c r="N19">
        <v>735.48</v>
      </c>
      <c r="O19">
        <v>279.4</v>
      </c>
      <c r="P19">
        <v>290.3</v>
      </c>
      <c r="Q19">
        <v>0</v>
      </c>
      <c r="R19">
        <v>189.97</v>
      </c>
      <c r="S19">
        <v>26320.594</v>
      </c>
      <c r="T19">
        <v>6023.054</v>
      </c>
      <c r="U19">
        <v>12864.494</v>
      </c>
      <c r="V19">
        <v>4.999</v>
      </c>
      <c r="W19">
        <v>12869.493</v>
      </c>
      <c r="X19">
        <v>368.611</v>
      </c>
      <c r="Y19">
        <v>50.032</v>
      </c>
      <c r="Z19">
        <v>17464.383</v>
      </c>
      <c r="AA19">
        <v>949.49</v>
      </c>
      <c r="AB19">
        <v>1461.75</v>
      </c>
      <c r="AC19" t="s">
        <v>103</v>
      </c>
      <c r="AD19" s="3">
        <v>-4896.205</v>
      </c>
      <c r="AE19">
        <v>0</v>
      </c>
      <c r="AF19">
        <v>244.44</v>
      </c>
      <c r="AG19">
        <v>244.44</v>
      </c>
      <c r="AH19">
        <v>220</v>
      </c>
      <c r="AI19">
        <v>0</v>
      </c>
      <c r="AJ19">
        <v>220</v>
      </c>
      <c r="AK19">
        <v>5288</v>
      </c>
      <c r="AL19">
        <v>26079.2</v>
      </c>
      <c r="AM19">
        <v>31367.2</v>
      </c>
      <c r="AN19">
        <v>13582.45</v>
      </c>
      <c r="AO19">
        <v>13582.45</v>
      </c>
      <c r="AP19">
        <v>0</v>
      </c>
      <c r="AQ19">
        <v>22.82</v>
      </c>
      <c r="AR19">
        <v>220</v>
      </c>
      <c r="AU19">
        <v>281</v>
      </c>
      <c r="AV19" s="13">
        <v>281</v>
      </c>
      <c r="AW19" s="3">
        <v>220</v>
      </c>
      <c r="AX19" s="3">
        <v>244.44</v>
      </c>
      <c r="AY19" s="3">
        <v>291</v>
      </c>
      <c r="AZ19" s="17">
        <v>291</v>
      </c>
      <c r="BA19" s="3">
        <v>220</v>
      </c>
      <c r="BB19" s="3">
        <v>244.44</v>
      </c>
      <c r="BE19" s="21">
        <f t="shared" si="0"/>
        <v>220</v>
      </c>
      <c r="BF19" s="21">
        <f t="shared" ref="BF19:BH19" si="46">AH19</f>
        <v>220</v>
      </c>
      <c r="BG19" s="21">
        <f t="shared" si="46"/>
        <v>0</v>
      </c>
      <c r="BH19" s="21">
        <f t="shared" si="46"/>
        <v>220</v>
      </c>
      <c r="BI19">
        <f t="shared" si="5"/>
        <v>0</v>
      </c>
      <c r="BJ19">
        <f t="shared" si="6"/>
        <v>0</v>
      </c>
      <c r="BK19">
        <f t="shared" si="7"/>
        <v>0</v>
      </c>
      <c r="BL19">
        <f t="shared" si="8"/>
        <v>0</v>
      </c>
      <c r="BM19" s="21">
        <f t="shared" si="2"/>
        <v>244.44</v>
      </c>
      <c r="BN19" s="21">
        <f t="shared" ref="BN19:BP19" si="47">AE19</f>
        <v>0</v>
      </c>
      <c r="BO19" s="21">
        <f t="shared" si="47"/>
        <v>244.44</v>
      </c>
      <c r="BP19" s="21">
        <f t="shared" si="47"/>
        <v>244.44</v>
      </c>
      <c r="BQ19">
        <f t="shared" si="10"/>
        <v>0</v>
      </c>
      <c r="BR19">
        <f t="shared" si="11"/>
        <v>1</v>
      </c>
      <c r="BS19">
        <f t="shared" si="12"/>
        <v>1</v>
      </c>
      <c r="BT19">
        <f t="shared" si="13"/>
        <v>244.44</v>
      </c>
    </row>
    <row r="20" spans="1:72">
      <c r="A20">
        <v>26211.74</v>
      </c>
      <c r="B20">
        <v>-5953.43</v>
      </c>
      <c r="C20">
        <v>20521.82</v>
      </c>
      <c r="D20">
        <v>10154.6</v>
      </c>
      <c r="E20">
        <v>22.76</v>
      </c>
      <c r="F20" s="3">
        <v>-7200</v>
      </c>
      <c r="G20">
        <v>0</v>
      </c>
      <c r="H20">
        <v>190.77</v>
      </c>
      <c r="I20">
        <v>0</v>
      </c>
      <c r="J20">
        <v>220.9</v>
      </c>
      <c r="K20">
        <v>324.83</v>
      </c>
      <c r="L20">
        <v>0</v>
      </c>
      <c r="M20">
        <v>735.07</v>
      </c>
      <c r="N20">
        <v>735.48</v>
      </c>
      <c r="O20">
        <v>278.4</v>
      </c>
      <c r="P20">
        <v>289</v>
      </c>
      <c r="Q20">
        <v>0</v>
      </c>
      <c r="R20">
        <v>189.71</v>
      </c>
      <c r="S20">
        <v>26346.635</v>
      </c>
      <c r="T20">
        <v>5770.527</v>
      </c>
      <c r="U20">
        <v>12683.671</v>
      </c>
      <c r="V20">
        <v>5.002</v>
      </c>
      <c r="W20">
        <v>12688.673</v>
      </c>
      <c r="X20">
        <v>367.992</v>
      </c>
      <c r="Y20">
        <v>50.033</v>
      </c>
      <c r="Z20">
        <v>17364.826</v>
      </c>
      <c r="AA20">
        <v>963.064</v>
      </c>
      <c r="AB20">
        <v>1462.2</v>
      </c>
      <c r="AC20" t="s">
        <v>103</v>
      </c>
      <c r="AD20" s="3">
        <v>-4899.9873</v>
      </c>
      <c r="AE20">
        <v>0</v>
      </c>
      <c r="AF20">
        <v>244.44</v>
      </c>
      <c r="AG20">
        <v>244.44</v>
      </c>
      <c r="AH20">
        <v>220</v>
      </c>
      <c r="AI20">
        <v>0</v>
      </c>
      <c r="AJ20">
        <v>220</v>
      </c>
      <c r="AK20">
        <v>5280</v>
      </c>
      <c r="AL20">
        <v>26079.2</v>
      </c>
      <c r="AM20">
        <v>31359.2</v>
      </c>
      <c r="AN20">
        <v>13437.41</v>
      </c>
      <c r="AO20">
        <v>13437.41</v>
      </c>
      <c r="AP20">
        <v>0</v>
      </c>
      <c r="AQ20">
        <v>22.76</v>
      </c>
      <c r="AR20">
        <v>220</v>
      </c>
      <c r="AU20">
        <v>281</v>
      </c>
      <c r="AV20" s="13">
        <v>281</v>
      </c>
      <c r="AW20" s="3">
        <v>220</v>
      </c>
      <c r="AX20" s="3">
        <v>244.44</v>
      </c>
      <c r="AY20" s="3">
        <v>291</v>
      </c>
      <c r="AZ20" s="17">
        <v>291</v>
      </c>
      <c r="BA20" s="3">
        <v>220</v>
      </c>
      <c r="BB20" s="3">
        <v>244.44</v>
      </c>
      <c r="BE20" s="21">
        <f t="shared" si="0"/>
        <v>220</v>
      </c>
      <c r="BF20" s="21">
        <f t="shared" ref="BF20:BH20" si="48">AH20</f>
        <v>220</v>
      </c>
      <c r="BG20" s="21">
        <f t="shared" si="48"/>
        <v>0</v>
      </c>
      <c r="BH20" s="21">
        <f t="shared" si="48"/>
        <v>220</v>
      </c>
      <c r="BI20">
        <f t="shared" si="5"/>
        <v>0</v>
      </c>
      <c r="BJ20">
        <f t="shared" si="6"/>
        <v>0</v>
      </c>
      <c r="BK20">
        <f t="shared" si="7"/>
        <v>0</v>
      </c>
      <c r="BL20">
        <f t="shared" si="8"/>
        <v>0</v>
      </c>
      <c r="BM20" s="21">
        <f t="shared" si="2"/>
        <v>244.44</v>
      </c>
      <c r="BN20" s="21">
        <f t="shared" ref="BN20:BP20" si="49">AE20</f>
        <v>0</v>
      </c>
      <c r="BO20" s="21">
        <f t="shared" si="49"/>
        <v>244.44</v>
      </c>
      <c r="BP20" s="21">
        <f t="shared" si="49"/>
        <v>244.44</v>
      </c>
      <c r="BQ20">
        <f t="shared" si="10"/>
        <v>0</v>
      </c>
      <c r="BR20">
        <f t="shared" si="11"/>
        <v>1</v>
      </c>
      <c r="BS20">
        <f t="shared" si="12"/>
        <v>1</v>
      </c>
      <c r="BT20">
        <f t="shared" si="13"/>
        <v>244.44</v>
      </c>
    </row>
    <row r="21" spans="1:72">
      <c r="A21">
        <v>26217.9</v>
      </c>
      <c r="B21">
        <v>-5945</v>
      </c>
      <c r="C21">
        <v>20527.16</v>
      </c>
      <c r="D21">
        <v>10149.85</v>
      </c>
      <c r="E21">
        <v>22.73</v>
      </c>
      <c r="F21" s="3">
        <v>-7200</v>
      </c>
      <c r="G21">
        <v>0</v>
      </c>
      <c r="H21">
        <v>189.89</v>
      </c>
      <c r="I21">
        <v>0</v>
      </c>
      <c r="J21">
        <v>221.04</v>
      </c>
      <c r="K21">
        <v>324.83</v>
      </c>
      <c r="L21">
        <v>0</v>
      </c>
      <c r="M21">
        <v>735.89</v>
      </c>
      <c r="N21">
        <v>733.84</v>
      </c>
      <c r="O21">
        <v>279.5</v>
      </c>
      <c r="P21">
        <v>290</v>
      </c>
      <c r="Q21">
        <v>0</v>
      </c>
      <c r="R21">
        <v>189.71</v>
      </c>
      <c r="S21">
        <v>26081.736</v>
      </c>
      <c r="T21">
        <v>6072.939</v>
      </c>
      <c r="U21">
        <v>12391.086</v>
      </c>
      <c r="V21">
        <v>5.002</v>
      </c>
      <c r="W21">
        <v>12396.088</v>
      </c>
      <c r="X21">
        <v>368.838</v>
      </c>
      <c r="Y21">
        <v>49.981</v>
      </c>
      <c r="Z21">
        <v>17245.133</v>
      </c>
      <c r="AA21">
        <v>993.541</v>
      </c>
      <c r="AB21">
        <v>1464.69</v>
      </c>
      <c r="AC21" t="s">
        <v>103</v>
      </c>
      <c r="AD21" s="3">
        <v>-4897.326</v>
      </c>
      <c r="AE21">
        <v>0</v>
      </c>
      <c r="AF21">
        <v>244.44</v>
      </c>
      <c r="AG21">
        <v>244.44</v>
      </c>
      <c r="AH21">
        <v>209</v>
      </c>
      <c r="AI21">
        <v>12.22</v>
      </c>
      <c r="AJ21">
        <v>221.22</v>
      </c>
      <c r="AK21">
        <v>5272</v>
      </c>
      <c r="AL21">
        <v>26141.2</v>
      </c>
      <c r="AM21">
        <v>31413.2</v>
      </c>
      <c r="AN21">
        <v>13289.13</v>
      </c>
      <c r="AO21">
        <v>13289.13</v>
      </c>
      <c r="AP21">
        <v>0</v>
      </c>
      <c r="AQ21">
        <v>22.73</v>
      </c>
      <c r="AR21">
        <v>209.92</v>
      </c>
      <c r="AU21">
        <v>281</v>
      </c>
      <c r="AV21" s="13">
        <v>281</v>
      </c>
      <c r="AW21" s="3">
        <v>221.22</v>
      </c>
      <c r="AX21" s="3">
        <v>244.44</v>
      </c>
      <c r="AY21" s="3">
        <v>291</v>
      </c>
      <c r="AZ21" s="17">
        <v>291</v>
      </c>
      <c r="BA21" s="3">
        <v>221.22</v>
      </c>
      <c r="BB21" s="3">
        <v>244.44</v>
      </c>
      <c r="BE21" s="21">
        <f t="shared" si="0"/>
        <v>221.22</v>
      </c>
      <c r="BF21" s="21">
        <f t="shared" ref="BF21:BH21" si="50">AH21</f>
        <v>209</v>
      </c>
      <c r="BG21" s="21">
        <f t="shared" si="50"/>
        <v>12.22</v>
      </c>
      <c r="BH21" s="21">
        <f t="shared" si="50"/>
        <v>221.22</v>
      </c>
      <c r="BI21">
        <f t="shared" si="5"/>
        <v>0</v>
      </c>
      <c r="BJ21">
        <f t="shared" si="6"/>
        <v>0</v>
      </c>
      <c r="BK21">
        <f t="shared" si="7"/>
        <v>0</v>
      </c>
      <c r="BL21">
        <f t="shared" si="8"/>
        <v>0</v>
      </c>
      <c r="BM21" s="21">
        <f t="shared" si="2"/>
        <v>244.44</v>
      </c>
      <c r="BN21" s="21">
        <f t="shared" ref="BN21:BP21" si="51">AE21</f>
        <v>0</v>
      </c>
      <c r="BO21" s="21">
        <f t="shared" si="51"/>
        <v>244.44</v>
      </c>
      <c r="BP21" s="21">
        <f t="shared" si="51"/>
        <v>244.44</v>
      </c>
      <c r="BQ21">
        <f t="shared" si="10"/>
        <v>0</v>
      </c>
      <c r="BR21">
        <f t="shared" si="11"/>
        <v>1</v>
      </c>
      <c r="BS21">
        <f t="shared" si="12"/>
        <v>1</v>
      </c>
      <c r="BT21">
        <f t="shared" si="13"/>
        <v>244.44</v>
      </c>
    </row>
    <row r="22" spans="1:72">
      <c r="A22">
        <v>26219.39</v>
      </c>
      <c r="B22">
        <v>-5860</v>
      </c>
      <c r="C22">
        <v>20523.36</v>
      </c>
      <c r="D22">
        <v>10061.74</v>
      </c>
      <c r="E22">
        <v>22.79</v>
      </c>
      <c r="F22" s="3">
        <v>-7200</v>
      </c>
      <c r="G22">
        <v>0</v>
      </c>
      <c r="H22">
        <v>190.77</v>
      </c>
      <c r="I22">
        <v>0</v>
      </c>
      <c r="J22">
        <v>221.01</v>
      </c>
      <c r="K22">
        <v>325.06</v>
      </c>
      <c r="L22">
        <v>0</v>
      </c>
      <c r="M22">
        <v>735.89</v>
      </c>
      <c r="N22">
        <v>734.66</v>
      </c>
      <c r="O22">
        <v>279.8</v>
      </c>
      <c r="P22">
        <v>290.8</v>
      </c>
      <c r="Q22">
        <v>0</v>
      </c>
      <c r="R22">
        <v>190.19</v>
      </c>
      <c r="S22">
        <v>26261.92</v>
      </c>
      <c r="T22">
        <v>5860.14</v>
      </c>
      <c r="U22">
        <v>12326.725</v>
      </c>
      <c r="V22">
        <v>4.991</v>
      </c>
      <c r="W22">
        <v>12331.716</v>
      </c>
      <c r="X22">
        <v>369.45</v>
      </c>
      <c r="Y22">
        <v>49.969</v>
      </c>
      <c r="Z22">
        <v>17275.98</v>
      </c>
      <c r="AA22">
        <v>889.287</v>
      </c>
      <c r="AB22">
        <v>1469.25</v>
      </c>
      <c r="AC22" t="s">
        <v>103</v>
      </c>
      <c r="AD22" s="3">
        <v>-4898.3066</v>
      </c>
      <c r="AE22">
        <v>0</v>
      </c>
      <c r="AF22">
        <v>244.44</v>
      </c>
      <c r="AG22">
        <v>244.44</v>
      </c>
      <c r="AH22">
        <v>230</v>
      </c>
      <c r="AI22">
        <v>0</v>
      </c>
      <c r="AJ22">
        <v>230</v>
      </c>
      <c r="AK22">
        <v>5265</v>
      </c>
      <c r="AL22">
        <v>26298.2</v>
      </c>
      <c r="AM22">
        <v>31563.2</v>
      </c>
      <c r="AN22">
        <v>13119.6</v>
      </c>
      <c r="AO22">
        <v>13119.6</v>
      </c>
      <c r="AP22">
        <v>0</v>
      </c>
      <c r="AQ22">
        <v>22.79</v>
      </c>
      <c r="AR22">
        <v>230</v>
      </c>
      <c r="AU22">
        <v>281</v>
      </c>
      <c r="AV22" s="13">
        <v>281</v>
      </c>
      <c r="AW22" s="3">
        <v>230</v>
      </c>
      <c r="AX22" s="3">
        <v>244.44</v>
      </c>
      <c r="AY22" s="3">
        <v>291</v>
      </c>
      <c r="AZ22" s="17">
        <v>291</v>
      </c>
      <c r="BA22" s="3">
        <v>230</v>
      </c>
      <c r="BB22" s="3">
        <v>244.44</v>
      </c>
      <c r="BE22" s="21">
        <f t="shared" si="0"/>
        <v>230</v>
      </c>
      <c r="BF22" s="21">
        <f t="shared" ref="BF22:BH22" si="52">AH22</f>
        <v>230</v>
      </c>
      <c r="BG22" s="21">
        <f t="shared" si="52"/>
        <v>0</v>
      </c>
      <c r="BH22" s="21">
        <f t="shared" si="52"/>
        <v>230</v>
      </c>
      <c r="BI22">
        <f t="shared" si="5"/>
        <v>0</v>
      </c>
      <c r="BJ22">
        <f t="shared" si="6"/>
        <v>0</v>
      </c>
      <c r="BK22">
        <f t="shared" si="7"/>
        <v>0</v>
      </c>
      <c r="BL22">
        <f t="shared" si="8"/>
        <v>0</v>
      </c>
      <c r="BM22" s="21">
        <f t="shared" si="2"/>
        <v>244.44</v>
      </c>
      <c r="BN22" s="21">
        <f t="shared" ref="BN22:BP22" si="53">AE22</f>
        <v>0</v>
      </c>
      <c r="BO22" s="21">
        <f t="shared" si="53"/>
        <v>244.44</v>
      </c>
      <c r="BP22" s="21">
        <f t="shared" si="53"/>
        <v>244.44</v>
      </c>
      <c r="BQ22">
        <f t="shared" si="10"/>
        <v>0</v>
      </c>
      <c r="BR22">
        <f t="shared" si="11"/>
        <v>1</v>
      </c>
      <c r="BS22">
        <f t="shared" si="12"/>
        <v>1</v>
      </c>
      <c r="BT22">
        <f t="shared" si="13"/>
        <v>244.44</v>
      </c>
    </row>
    <row r="23" spans="1:72">
      <c r="A23">
        <v>26281.85</v>
      </c>
      <c r="B23">
        <v>-5856</v>
      </c>
      <c r="C23">
        <v>20525.68</v>
      </c>
      <c r="D23">
        <v>11126.26</v>
      </c>
      <c r="E23">
        <v>22.48</v>
      </c>
      <c r="F23" s="3">
        <v>-7200</v>
      </c>
      <c r="G23">
        <v>0</v>
      </c>
      <c r="H23">
        <v>189.89</v>
      </c>
      <c r="I23">
        <v>0</v>
      </c>
      <c r="J23">
        <v>221.38</v>
      </c>
      <c r="K23">
        <v>324.59</v>
      </c>
      <c r="L23">
        <v>0</v>
      </c>
      <c r="M23">
        <v>736.3</v>
      </c>
      <c r="N23">
        <v>734.25</v>
      </c>
      <c r="O23">
        <v>281.4</v>
      </c>
      <c r="P23">
        <v>291.1</v>
      </c>
      <c r="Q23">
        <v>0</v>
      </c>
      <c r="R23">
        <v>190.29</v>
      </c>
      <c r="S23">
        <v>26398.324</v>
      </c>
      <c r="T23">
        <v>5785.438</v>
      </c>
      <c r="U23">
        <v>12297.959</v>
      </c>
      <c r="V23">
        <v>4.979</v>
      </c>
      <c r="W23">
        <v>12302.938</v>
      </c>
      <c r="X23">
        <v>369.215</v>
      </c>
      <c r="Y23">
        <v>49.967</v>
      </c>
      <c r="Z23">
        <v>17252.08</v>
      </c>
      <c r="AA23">
        <v>931.658</v>
      </c>
      <c r="AB23">
        <v>1463.31</v>
      </c>
      <c r="AC23" t="s">
        <v>103</v>
      </c>
      <c r="AD23" s="3">
        <v>-4896.4854</v>
      </c>
      <c r="AE23">
        <v>0</v>
      </c>
      <c r="AF23">
        <v>244.44</v>
      </c>
      <c r="AG23">
        <v>244.44</v>
      </c>
      <c r="AH23">
        <v>230</v>
      </c>
      <c r="AI23">
        <v>0</v>
      </c>
      <c r="AJ23">
        <v>230</v>
      </c>
      <c r="AK23">
        <v>5262</v>
      </c>
      <c r="AL23">
        <v>26486.2</v>
      </c>
      <c r="AM23">
        <v>31748.2</v>
      </c>
      <c r="AN23">
        <v>12933.28</v>
      </c>
      <c r="AO23">
        <v>12933.28</v>
      </c>
      <c r="AP23">
        <v>0</v>
      </c>
      <c r="AQ23">
        <v>22.48</v>
      </c>
      <c r="AR23">
        <v>230</v>
      </c>
      <c r="AU23">
        <v>281</v>
      </c>
      <c r="AV23" s="13">
        <v>281</v>
      </c>
      <c r="AW23" s="3">
        <v>230</v>
      </c>
      <c r="AX23" s="3">
        <v>244.44</v>
      </c>
      <c r="AY23" s="3">
        <v>291</v>
      </c>
      <c r="AZ23" s="17">
        <v>291</v>
      </c>
      <c r="BA23" s="3">
        <v>230</v>
      </c>
      <c r="BB23" s="3">
        <v>244.44</v>
      </c>
      <c r="BE23" s="21">
        <f t="shared" si="0"/>
        <v>230</v>
      </c>
      <c r="BF23" s="21">
        <f t="shared" ref="BF23:BH23" si="54">AH23</f>
        <v>230</v>
      </c>
      <c r="BG23" s="21">
        <f t="shared" si="54"/>
        <v>0</v>
      </c>
      <c r="BH23" s="21">
        <f t="shared" si="54"/>
        <v>230</v>
      </c>
      <c r="BI23">
        <f t="shared" si="5"/>
        <v>0</v>
      </c>
      <c r="BJ23">
        <f t="shared" si="6"/>
        <v>0</v>
      </c>
      <c r="BK23">
        <f t="shared" si="7"/>
        <v>0</v>
      </c>
      <c r="BL23">
        <f t="shared" si="8"/>
        <v>0</v>
      </c>
      <c r="BM23" s="21">
        <f t="shared" si="2"/>
        <v>244.44</v>
      </c>
      <c r="BN23" s="21">
        <f t="shared" ref="BN23:BP23" si="55">AE23</f>
        <v>0</v>
      </c>
      <c r="BO23" s="21">
        <f t="shared" si="55"/>
        <v>244.44</v>
      </c>
      <c r="BP23" s="21">
        <f t="shared" si="55"/>
        <v>244.44</v>
      </c>
      <c r="BQ23">
        <f t="shared" si="10"/>
        <v>0</v>
      </c>
      <c r="BR23">
        <f t="shared" si="11"/>
        <v>1</v>
      </c>
      <c r="BS23">
        <f t="shared" si="12"/>
        <v>1</v>
      </c>
      <c r="BT23">
        <f t="shared" si="13"/>
        <v>244.44</v>
      </c>
    </row>
    <row r="24" spans="1:72">
      <c r="A24">
        <v>26510.16</v>
      </c>
      <c r="B24">
        <v>-5854</v>
      </c>
      <c r="C24">
        <v>23199.76</v>
      </c>
      <c r="D24">
        <v>12182.05</v>
      </c>
      <c r="E24">
        <v>174.36</v>
      </c>
      <c r="F24" s="3">
        <v>-7200</v>
      </c>
      <c r="G24">
        <v>0</v>
      </c>
      <c r="H24">
        <v>289.87</v>
      </c>
      <c r="I24">
        <v>0</v>
      </c>
      <c r="J24">
        <v>238.57</v>
      </c>
      <c r="K24">
        <v>336.46</v>
      </c>
      <c r="L24">
        <v>0</v>
      </c>
      <c r="M24">
        <v>753.16</v>
      </c>
      <c r="N24">
        <v>752.75</v>
      </c>
      <c r="O24">
        <v>279.3</v>
      </c>
      <c r="P24">
        <v>290.6</v>
      </c>
      <c r="Q24">
        <v>0</v>
      </c>
      <c r="R24">
        <v>198.27</v>
      </c>
      <c r="S24">
        <v>26750.398</v>
      </c>
      <c r="T24">
        <v>5926.493</v>
      </c>
      <c r="U24">
        <v>12028.052</v>
      </c>
      <c r="V24">
        <v>4.952</v>
      </c>
      <c r="W24">
        <v>12033.004</v>
      </c>
      <c r="X24">
        <v>368.89</v>
      </c>
      <c r="Y24">
        <v>49.985</v>
      </c>
      <c r="Z24">
        <v>15859.674</v>
      </c>
      <c r="AA24">
        <v>2002.086</v>
      </c>
      <c r="AB24">
        <v>1460.18</v>
      </c>
      <c r="AC24" t="s">
        <v>60</v>
      </c>
      <c r="AD24" s="3">
        <v>-4843.8174</v>
      </c>
      <c r="AE24">
        <v>166.67</v>
      </c>
      <c r="AF24">
        <v>88.88</v>
      </c>
      <c r="AG24">
        <v>255.55</v>
      </c>
      <c r="AH24">
        <v>227</v>
      </c>
      <c r="AI24">
        <v>0</v>
      </c>
      <c r="AJ24">
        <v>227</v>
      </c>
      <c r="AK24">
        <v>5262</v>
      </c>
      <c r="AL24">
        <v>26706.2</v>
      </c>
      <c r="AM24">
        <v>31968.2</v>
      </c>
      <c r="AN24">
        <v>12739.16</v>
      </c>
      <c r="AO24">
        <v>12739.16</v>
      </c>
      <c r="AP24">
        <v>0</v>
      </c>
      <c r="AQ24">
        <v>174.36</v>
      </c>
      <c r="AR24">
        <v>227</v>
      </c>
      <c r="AU24">
        <v>281</v>
      </c>
      <c r="AV24" s="13">
        <v>281</v>
      </c>
      <c r="AW24" s="3">
        <v>227</v>
      </c>
      <c r="AX24" s="3">
        <v>255.55</v>
      </c>
      <c r="AY24" s="3">
        <v>291</v>
      </c>
      <c r="AZ24" s="17">
        <v>291</v>
      </c>
      <c r="BA24" s="3">
        <v>227</v>
      </c>
      <c r="BB24" s="3">
        <v>255.55</v>
      </c>
      <c r="BE24" s="21">
        <f t="shared" si="0"/>
        <v>227</v>
      </c>
      <c r="BF24" s="21">
        <f t="shared" ref="BF24:BH24" si="56">AH24</f>
        <v>227</v>
      </c>
      <c r="BG24" s="21">
        <f t="shared" si="56"/>
        <v>0</v>
      </c>
      <c r="BH24" s="21">
        <f t="shared" si="56"/>
        <v>227</v>
      </c>
      <c r="BI24">
        <f t="shared" si="5"/>
        <v>0</v>
      </c>
      <c r="BJ24">
        <f t="shared" si="6"/>
        <v>0</v>
      </c>
      <c r="BK24">
        <f t="shared" si="7"/>
        <v>0</v>
      </c>
      <c r="BL24">
        <f t="shared" si="8"/>
        <v>0</v>
      </c>
      <c r="BM24" s="21">
        <f t="shared" si="2"/>
        <v>255.55</v>
      </c>
      <c r="BN24" s="21">
        <f t="shared" ref="BN24:BP24" si="57">AE24</f>
        <v>166.67</v>
      </c>
      <c r="BO24" s="21">
        <f t="shared" si="57"/>
        <v>88.88</v>
      </c>
      <c r="BP24" s="21">
        <f t="shared" si="57"/>
        <v>255.55</v>
      </c>
      <c r="BQ24">
        <f t="shared" si="10"/>
        <v>0</v>
      </c>
      <c r="BR24">
        <f t="shared" si="11"/>
        <v>0</v>
      </c>
      <c r="BS24">
        <f t="shared" si="12"/>
        <v>0</v>
      </c>
      <c r="BT24">
        <f t="shared" si="13"/>
        <v>0</v>
      </c>
    </row>
    <row r="25" spans="1:72">
      <c r="A25">
        <v>26796.43</v>
      </c>
      <c r="B25">
        <v>-5852</v>
      </c>
      <c r="C25">
        <v>21626.76</v>
      </c>
      <c r="D25">
        <v>12038.78</v>
      </c>
      <c r="E25">
        <v>150.33</v>
      </c>
      <c r="F25" s="3">
        <v>-7200</v>
      </c>
      <c r="G25">
        <v>0</v>
      </c>
      <c r="H25">
        <v>250.57</v>
      </c>
      <c r="I25">
        <v>0</v>
      </c>
      <c r="J25">
        <v>239.87</v>
      </c>
      <c r="K25">
        <v>327.38</v>
      </c>
      <c r="L25">
        <v>0</v>
      </c>
      <c r="M25">
        <v>742.06</v>
      </c>
      <c r="N25">
        <v>733.84</v>
      </c>
      <c r="O25">
        <v>279.1</v>
      </c>
      <c r="P25">
        <v>290.3</v>
      </c>
      <c r="Q25">
        <v>0</v>
      </c>
      <c r="R25">
        <v>194.31</v>
      </c>
      <c r="S25">
        <v>26729.734</v>
      </c>
      <c r="T25">
        <v>5592.494</v>
      </c>
      <c r="U25">
        <v>11844.504</v>
      </c>
      <c r="V25">
        <v>4.693</v>
      </c>
      <c r="W25">
        <v>11849.197</v>
      </c>
      <c r="X25">
        <v>368.707</v>
      </c>
      <c r="Y25">
        <v>50.017</v>
      </c>
      <c r="Z25">
        <v>15672.941</v>
      </c>
      <c r="AA25">
        <v>1195.428</v>
      </c>
      <c r="AB25">
        <v>1459.41</v>
      </c>
      <c r="AC25" t="s">
        <v>103</v>
      </c>
      <c r="AD25" s="3">
        <v>-4889.2017</v>
      </c>
      <c r="AE25">
        <v>150.33</v>
      </c>
      <c r="AF25">
        <v>0</v>
      </c>
      <c r="AG25">
        <v>150.33</v>
      </c>
      <c r="AH25">
        <v>233</v>
      </c>
      <c r="AI25">
        <v>0</v>
      </c>
      <c r="AJ25">
        <v>233</v>
      </c>
      <c r="AK25">
        <v>5261</v>
      </c>
      <c r="AL25">
        <v>27140.2</v>
      </c>
      <c r="AM25">
        <v>32401.2</v>
      </c>
      <c r="AN25">
        <v>12552.07</v>
      </c>
      <c r="AO25">
        <v>12552.07</v>
      </c>
      <c r="AP25">
        <v>0</v>
      </c>
      <c r="AQ25">
        <v>150.33</v>
      </c>
      <c r="AR25">
        <v>233</v>
      </c>
      <c r="AU25">
        <v>281</v>
      </c>
      <c r="AV25" s="13">
        <v>281</v>
      </c>
      <c r="AW25" s="3">
        <v>233</v>
      </c>
      <c r="AX25" s="3">
        <v>150.33</v>
      </c>
      <c r="AY25" s="3">
        <v>291</v>
      </c>
      <c r="AZ25" s="17">
        <v>290.98</v>
      </c>
      <c r="BA25" s="3">
        <v>233</v>
      </c>
      <c r="BB25" s="3">
        <v>150.33</v>
      </c>
      <c r="BE25" s="21">
        <f t="shared" si="0"/>
        <v>233</v>
      </c>
      <c r="BF25" s="21">
        <f t="shared" ref="BF25:BH25" si="58">AH25</f>
        <v>233</v>
      </c>
      <c r="BG25" s="21">
        <f t="shared" si="58"/>
        <v>0</v>
      </c>
      <c r="BH25" s="21">
        <f t="shared" si="58"/>
        <v>233</v>
      </c>
      <c r="BI25">
        <f t="shared" si="5"/>
        <v>0</v>
      </c>
      <c r="BJ25">
        <f t="shared" si="6"/>
        <v>0</v>
      </c>
      <c r="BK25">
        <f t="shared" si="7"/>
        <v>0</v>
      </c>
      <c r="BL25">
        <f t="shared" si="8"/>
        <v>0</v>
      </c>
      <c r="BM25" s="21">
        <f t="shared" si="2"/>
        <v>150.33</v>
      </c>
      <c r="BN25" s="21">
        <f t="shared" ref="BN25:BP25" si="59">AE25</f>
        <v>150.33</v>
      </c>
      <c r="BO25" s="21">
        <f t="shared" si="59"/>
        <v>0</v>
      </c>
      <c r="BP25" s="21">
        <f t="shared" si="59"/>
        <v>150.33</v>
      </c>
      <c r="BQ25">
        <f t="shared" si="10"/>
        <v>0</v>
      </c>
      <c r="BR25">
        <f t="shared" si="11"/>
        <v>0</v>
      </c>
      <c r="BS25">
        <f t="shared" si="12"/>
        <v>0</v>
      </c>
      <c r="BT25">
        <f t="shared" si="13"/>
        <v>0</v>
      </c>
    </row>
    <row r="26" spans="1:72">
      <c r="A26">
        <v>26949.27</v>
      </c>
      <c r="B26">
        <v>-5634</v>
      </c>
      <c r="C26">
        <v>22035.83</v>
      </c>
      <c r="D26">
        <v>11903.29</v>
      </c>
      <c r="E26">
        <v>201.54</v>
      </c>
      <c r="F26" s="3">
        <v>-7200</v>
      </c>
      <c r="G26">
        <v>0</v>
      </c>
      <c r="H26">
        <v>210.4</v>
      </c>
      <c r="I26">
        <v>0</v>
      </c>
      <c r="J26">
        <v>220.63</v>
      </c>
      <c r="K26">
        <v>324.59</v>
      </c>
      <c r="L26">
        <v>0</v>
      </c>
      <c r="M26">
        <v>735.89</v>
      </c>
      <c r="N26">
        <v>736.3</v>
      </c>
      <c r="O26">
        <v>280.8</v>
      </c>
      <c r="P26">
        <v>290.8</v>
      </c>
      <c r="Q26">
        <v>0</v>
      </c>
      <c r="R26">
        <v>189.97</v>
      </c>
      <c r="S26">
        <v>27080.861</v>
      </c>
      <c r="T26">
        <v>5820.947</v>
      </c>
      <c r="U26">
        <v>11722.566</v>
      </c>
      <c r="V26">
        <v>4.224</v>
      </c>
      <c r="W26">
        <v>11726.79</v>
      </c>
      <c r="X26">
        <v>369.058</v>
      </c>
      <c r="Y26">
        <v>49.97</v>
      </c>
      <c r="Z26">
        <v>15453.689</v>
      </c>
      <c r="AA26">
        <v>1454.924</v>
      </c>
      <c r="AB26">
        <v>1460.44</v>
      </c>
      <c r="AC26" t="s">
        <v>103</v>
      </c>
      <c r="AD26" s="3">
        <v>-4903.7695</v>
      </c>
      <c r="AE26">
        <v>199.67</v>
      </c>
      <c r="AF26">
        <v>22.59</v>
      </c>
      <c r="AG26">
        <v>222.26</v>
      </c>
      <c r="AH26">
        <v>240</v>
      </c>
      <c r="AI26">
        <v>0</v>
      </c>
      <c r="AJ26">
        <v>240</v>
      </c>
      <c r="AK26">
        <v>5261</v>
      </c>
      <c r="AL26">
        <v>27412.2</v>
      </c>
      <c r="AM26">
        <v>32673.2</v>
      </c>
      <c r="AN26">
        <v>12306.71</v>
      </c>
      <c r="AO26">
        <v>12306.69</v>
      </c>
      <c r="AP26">
        <v>0.02</v>
      </c>
      <c r="AQ26">
        <v>201.54</v>
      </c>
      <c r="AR26">
        <v>240</v>
      </c>
      <c r="AU26">
        <v>281</v>
      </c>
      <c r="AV26" s="13">
        <v>281</v>
      </c>
      <c r="AW26" s="3">
        <v>240</v>
      </c>
      <c r="AX26" s="3">
        <v>222.26</v>
      </c>
      <c r="AY26" s="3">
        <v>291</v>
      </c>
      <c r="AZ26" s="17">
        <v>291</v>
      </c>
      <c r="BA26" s="3">
        <v>240</v>
      </c>
      <c r="BB26" s="3">
        <v>222.26</v>
      </c>
      <c r="BE26" s="21">
        <f t="shared" si="0"/>
        <v>240</v>
      </c>
      <c r="BF26" s="21">
        <f t="shared" ref="BF26:BH26" si="60">AH26</f>
        <v>240</v>
      </c>
      <c r="BG26" s="21">
        <f t="shared" si="60"/>
        <v>0</v>
      </c>
      <c r="BH26" s="21">
        <f t="shared" si="60"/>
        <v>240</v>
      </c>
      <c r="BI26">
        <f t="shared" si="5"/>
        <v>0</v>
      </c>
      <c r="BJ26">
        <f t="shared" si="6"/>
        <v>0</v>
      </c>
      <c r="BK26">
        <f t="shared" si="7"/>
        <v>0</v>
      </c>
      <c r="BL26">
        <f t="shared" si="8"/>
        <v>0</v>
      </c>
      <c r="BM26" s="21">
        <f t="shared" si="2"/>
        <v>222.26</v>
      </c>
      <c r="BN26" s="21">
        <f t="shared" ref="BN26:BP26" si="61">AE26</f>
        <v>199.67</v>
      </c>
      <c r="BO26" s="21">
        <f t="shared" si="61"/>
        <v>22.59</v>
      </c>
      <c r="BP26" s="21">
        <f t="shared" si="61"/>
        <v>222.26</v>
      </c>
      <c r="BQ26">
        <f t="shared" si="10"/>
        <v>0</v>
      </c>
      <c r="BR26">
        <f t="shared" si="11"/>
        <v>0</v>
      </c>
      <c r="BS26">
        <f t="shared" si="12"/>
        <v>0</v>
      </c>
      <c r="BT26">
        <f t="shared" si="13"/>
        <v>0</v>
      </c>
    </row>
    <row r="27" spans="1:72">
      <c r="A27">
        <v>27040.11</v>
      </c>
      <c r="B27">
        <v>-5843</v>
      </c>
      <c r="C27">
        <v>22950.73</v>
      </c>
      <c r="D27">
        <v>11661.7</v>
      </c>
      <c r="E27">
        <v>205.15</v>
      </c>
      <c r="F27" s="3">
        <v>-7200</v>
      </c>
      <c r="G27">
        <v>0</v>
      </c>
      <c r="H27">
        <v>298.41</v>
      </c>
      <c r="I27">
        <v>0</v>
      </c>
      <c r="J27">
        <v>221.34</v>
      </c>
      <c r="K27">
        <v>324.59</v>
      </c>
      <c r="L27">
        <v>0</v>
      </c>
      <c r="M27">
        <v>735.89</v>
      </c>
      <c r="N27">
        <v>734.25</v>
      </c>
      <c r="O27">
        <v>279.7</v>
      </c>
      <c r="P27">
        <v>289.4</v>
      </c>
      <c r="Q27">
        <v>0</v>
      </c>
      <c r="R27">
        <v>190.13</v>
      </c>
      <c r="S27">
        <v>27095.73</v>
      </c>
      <c r="T27">
        <v>5839.489</v>
      </c>
      <c r="U27">
        <v>11494.456</v>
      </c>
      <c r="V27">
        <v>3.115</v>
      </c>
      <c r="W27">
        <v>11497.571</v>
      </c>
      <c r="X27">
        <v>309.01</v>
      </c>
      <c r="Y27">
        <v>49.996</v>
      </c>
      <c r="Z27">
        <v>14900.688</v>
      </c>
      <c r="AA27">
        <v>1848.965</v>
      </c>
      <c r="AB27">
        <v>1452.75</v>
      </c>
      <c r="AC27" t="s">
        <v>103</v>
      </c>
      <c r="AD27" s="3">
        <v>-4904.89</v>
      </c>
      <c r="AE27">
        <v>203.67</v>
      </c>
      <c r="AF27">
        <v>18.14</v>
      </c>
      <c r="AG27">
        <v>221.81</v>
      </c>
      <c r="AH27">
        <v>240</v>
      </c>
      <c r="AI27">
        <v>0</v>
      </c>
      <c r="AJ27">
        <v>240</v>
      </c>
      <c r="AK27">
        <v>5470</v>
      </c>
      <c r="AL27">
        <v>27651.2</v>
      </c>
      <c r="AM27">
        <v>33121.2</v>
      </c>
      <c r="AN27">
        <v>12059.23</v>
      </c>
      <c r="AO27">
        <v>12059.09</v>
      </c>
      <c r="AP27">
        <v>0.14</v>
      </c>
      <c r="AQ27">
        <v>205.15</v>
      </c>
      <c r="AR27">
        <v>240</v>
      </c>
      <c r="AU27">
        <v>281</v>
      </c>
      <c r="AV27" s="13">
        <v>281</v>
      </c>
      <c r="AW27" s="3">
        <v>240</v>
      </c>
      <c r="AX27" s="3">
        <v>221.81</v>
      </c>
      <c r="AY27" s="3">
        <v>291</v>
      </c>
      <c r="AZ27" s="17">
        <v>291</v>
      </c>
      <c r="BA27" s="3">
        <v>240</v>
      </c>
      <c r="BB27" s="3">
        <v>221.81</v>
      </c>
      <c r="BE27" s="21">
        <f t="shared" si="0"/>
        <v>240</v>
      </c>
      <c r="BF27" s="21">
        <f t="shared" ref="BF27:BH27" si="62">AH27</f>
        <v>240</v>
      </c>
      <c r="BG27" s="21">
        <f t="shared" si="62"/>
        <v>0</v>
      </c>
      <c r="BH27" s="21">
        <f t="shared" si="62"/>
        <v>240</v>
      </c>
      <c r="BI27">
        <f t="shared" si="5"/>
        <v>0</v>
      </c>
      <c r="BJ27">
        <f t="shared" si="6"/>
        <v>0</v>
      </c>
      <c r="BK27">
        <f t="shared" si="7"/>
        <v>0</v>
      </c>
      <c r="BL27">
        <f t="shared" si="8"/>
        <v>0</v>
      </c>
      <c r="BM27" s="21">
        <f t="shared" si="2"/>
        <v>221.81</v>
      </c>
      <c r="BN27" s="21">
        <f t="shared" ref="BN27:BP27" si="63">AE27</f>
        <v>203.67</v>
      </c>
      <c r="BO27" s="21">
        <f t="shared" si="63"/>
        <v>18.14</v>
      </c>
      <c r="BP27" s="21">
        <f t="shared" si="63"/>
        <v>221.81</v>
      </c>
      <c r="BQ27">
        <f t="shared" si="10"/>
        <v>0</v>
      </c>
      <c r="BR27">
        <f t="shared" si="11"/>
        <v>0</v>
      </c>
      <c r="BS27">
        <f t="shared" si="12"/>
        <v>0</v>
      </c>
      <c r="BT27">
        <f t="shared" si="13"/>
        <v>0</v>
      </c>
    </row>
    <row r="28" s="1" customFormat="1" spans="1:72">
      <c r="A28" s="1">
        <v>27264.16</v>
      </c>
      <c r="B28" s="1">
        <v>-6052</v>
      </c>
      <c r="C28" s="1">
        <v>23652.58</v>
      </c>
      <c r="D28" s="1">
        <v>11432.2</v>
      </c>
      <c r="E28" s="1">
        <v>223.89</v>
      </c>
      <c r="F28" s="6">
        <v>-7200</v>
      </c>
      <c r="G28" s="1">
        <v>0</v>
      </c>
      <c r="H28" s="1">
        <v>300.13</v>
      </c>
      <c r="I28" s="1">
        <v>0</v>
      </c>
      <c r="J28" s="1">
        <v>220.89</v>
      </c>
      <c r="K28" s="1">
        <v>370.18</v>
      </c>
      <c r="L28" s="1">
        <v>0</v>
      </c>
      <c r="M28" s="1">
        <v>805.78</v>
      </c>
      <c r="N28" s="1">
        <v>806.19</v>
      </c>
      <c r="O28" s="1">
        <v>293.6</v>
      </c>
      <c r="P28" s="1">
        <v>300</v>
      </c>
      <c r="Q28" s="1">
        <v>0</v>
      </c>
      <c r="R28" s="1">
        <v>229.46</v>
      </c>
      <c r="S28" s="1">
        <v>27218.922</v>
      </c>
      <c r="T28" s="1">
        <v>6248.937</v>
      </c>
      <c r="U28" s="1">
        <v>11366.664</v>
      </c>
      <c r="V28" s="1">
        <v>3.115</v>
      </c>
      <c r="W28" s="1">
        <v>11369.779</v>
      </c>
      <c r="X28" s="1">
        <v>309.136</v>
      </c>
      <c r="Y28" s="1">
        <v>50.032</v>
      </c>
      <c r="Z28" s="1">
        <v>14154.209</v>
      </c>
      <c r="AA28" s="1">
        <v>2359.471</v>
      </c>
      <c r="AB28" s="1">
        <v>1399.82</v>
      </c>
      <c r="AC28" s="1" t="s">
        <v>103</v>
      </c>
      <c r="AD28" s="6">
        <v>-4664.801</v>
      </c>
      <c r="AE28" s="1">
        <v>215</v>
      </c>
      <c r="AF28" s="1">
        <v>101.85</v>
      </c>
      <c r="AG28" s="1">
        <v>316.85</v>
      </c>
      <c r="AH28" s="1">
        <v>248.6</v>
      </c>
      <c r="AI28" s="1">
        <v>0</v>
      </c>
      <c r="AJ28" s="1">
        <v>248.6</v>
      </c>
      <c r="AK28" s="1">
        <v>5679</v>
      </c>
      <c r="AL28" s="1">
        <v>27924.2</v>
      </c>
      <c r="AM28" s="1">
        <v>33603.2</v>
      </c>
      <c r="AN28" s="1">
        <v>11800.46</v>
      </c>
      <c r="AO28" s="1">
        <v>11799.36</v>
      </c>
      <c r="AP28" s="1">
        <v>1.1</v>
      </c>
      <c r="AQ28" s="1">
        <v>223.89</v>
      </c>
      <c r="AR28" s="1">
        <v>248.6</v>
      </c>
      <c r="AU28" s="1">
        <v>281</v>
      </c>
      <c r="AV28" s="14">
        <v>292.3</v>
      </c>
      <c r="AW28" s="6">
        <v>248.6</v>
      </c>
      <c r="AX28" s="6">
        <v>316.85</v>
      </c>
      <c r="AY28" s="6">
        <v>291</v>
      </c>
      <c r="AZ28" s="18">
        <v>301.92</v>
      </c>
      <c r="BA28" s="6">
        <v>248.6</v>
      </c>
      <c r="BB28" s="6">
        <v>316.85</v>
      </c>
      <c r="BE28" s="22">
        <f t="shared" si="0"/>
        <v>248.6</v>
      </c>
      <c r="BF28" s="22">
        <f t="shared" ref="BF28:BH28" si="64">AH28</f>
        <v>248.6</v>
      </c>
      <c r="BG28" s="22">
        <f t="shared" si="64"/>
        <v>0</v>
      </c>
      <c r="BH28" s="22">
        <f t="shared" si="64"/>
        <v>248.6</v>
      </c>
      <c r="BI28" s="1">
        <f t="shared" si="5"/>
        <v>0</v>
      </c>
      <c r="BJ28" s="1">
        <f t="shared" si="6"/>
        <v>0</v>
      </c>
      <c r="BK28" s="1">
        <f t="shared" si="7"/>
        <v>0</v>
      </c>
      <c r="BL28" s="1">
        <f t="shared" si="8"/>
        <v>0</v>
      </c>
      <c r="BM28" s="22">
        <f t="shared" si="2"/>
        <v>316.85</v>
      </c>
      <c r="BN28" s="22">
        <f t="shared" ref="BN28:BP28" si="65">AE28</f>
        <v>215</v>
      </c>
      <c r="BO28" s="22">
        <f t="shared" si="65"/>
        <v>101.85</v>
      </c>
      <c r="BP28" s="22">
        <f t="shared" si="65"/>
        <v>316.85</v>
      </c>
      <c r="BQ28" s="1">
        <f t="shared" si="10"/>
        <v>0</v>
      </c>
      <c r="BR28" s="1">
        <f t="shared" si="11"/>
        <v>1</v>
      </c>
      <c r="BS28" s="1">
        <f t="shared" si="12"/>
        <v>1</v>
      </c>
      <c r="BT28" s="1">
        <f t="shared" si="13"/>
        <v>101.85</v>
      </c>
    </row>
    <row r="29" s="1" customFormat="1" spans="1:72">
      <c r="A29" s="1">
        <v>27338.85</v>
      </c>
      <c r="B29" s="1">
        <v>-6262</v>
      </c>
      <c r="C29" s="1">
        <v>23842.53</v>
      </c>
      <c r="D29" s="1">
        <v>11326.53</v>
      </c>
      <c r="E29" s="1">
        <v>221.06</v>
      </c>
      <c r="F29" s="6">
        <v>-7199</v>
      </c>
      <c r="G29" s="1">
        <v>0</v>
      </c>
      <c r="H29" s="1">
        <v>300.97</v>
      </c>
      <c r="I29" s="1">
        <v>0</v>
      </c>
      <c r="J29" s="1">
        <v>226</v>
      </c>
      <c r="K29" s="1">
        <v>439.96</v>
      </c>
      <c r="L29" s="1">
        <v>0</v>
      </c>
      <c r="M29" s="1">
        <v>795.09</v>
      </c>
      <c r="N29" s="1">
        <v>799.2</v>
      </c>
      <c r="O29" s="1">
        <v>276.1</v>
      </c>
      <c r="P29" s="1">
        <v>286.1</v>
      </c>
      <c r="Q29" s="1">
        <v>0</v>
      </c>
      <c r="R29" s="1">
        <v>225.5</v>
      </c>
      <c r="S29" s="1">
        <v>27374.127</v>
      </c>
      <c r="T29" s="1">
        <v>6108.162</v>
      </c>
      <c r="U29" s="1">
        <v>11239.404</v>
      </c>
      <c r="V29" s="1">
        <v>2.055</v>
      </c>
      <c r="W29" s="1">
        <v>11241.458</v>
      </c>
      <c r="X29" s="1">
        <v>309.767</v>
      </c>
      <c r="Y29" s="1">
        <v>50.033</v>
      </c>
      <c r="Z29" s="1">
        <v>14089.146</v>
      </c>
      <c r="AA29" s="1">
        <v>2352.986</v>
      </c>
      <c r="AB29" s="1">
        <v>1388.92</v>
      </c>
      <c r="AC29" s="1" t="s">
        <v>103</v>
      </c>
      <c r="AD29" s="6">
        <v>-4643.369</v>
      </c>
      <c r="AE29" s="1">
        <v>219.33</v>
      </c>
      <c r="AF29" s="1">
        <v>19.26</v>
      </c>
      <c r="AG29" s="1">
        <v>238.59</v>
      </c>
      <c r="AH29" s="1">
        <v>250</v>
      </c>
      <c r="AI29" s="1">
        <v>0</v>
      </c>
      <c r="AJ29" s="1">
        <v>250</v>
      </c>
      <c r="AK29" s="1">
        <v>5888</v>
      </c>
      <c r="AL29" s="1">
        <v>28198.2</v>
      </c>
      <c r="AM29" s="1">
        <v>34086.2</v>
      </c>
      <c r="AN29" s="1">
        <v>11554.62</v>
      </c>
      <c r="AO29" s="1">
        <v>11546.57</v>
      </c>
      <c r="AP29" s="1">
        <v>8.05</v>
      </c>
      <c r="AQ29" s="1">
        <v>221.06</v>
      </c>
      <c r="AR29" s="1">
        <v>250</v>
      </c>
      <c r="AU29" s="1">
        <v>281</v>
      </c>
      <c r="AV29" s="14">
        <v>281</v>
      </c>
      <c r="AW29" s="6">
        <v>250</v>
      </c>
      <c r="AX29" s="6">
        <v>238.59</v>
      </c>
      <c r="AY29" s="6">
        <v>291</v>
      </c>
      <c r="AZ29" s="18">
        <v>291</v>
      </c>
      <c r="BA29" s="6">
        <v>250</v>
      </c>
      <c r="BB29" s="6">
        <v>238.59</v>
      </c>
      <c r="BE29" s="22">
        <f t="shared" si="0"/>
        <v>250</v>
      </c>
      <c r="BF29" s="22">
        <f t="shared" ref="BF29:BH29" si="66">AH29</f>
        <v>250</v>
      </c>
      <c r="BG29" s="22">
        <f t="shared" si="66"/>
        <v>0</v>
      </c>
      <c r="BH29" s="22">
        <f t="shared" si="66"/>
        <v>250</v>
      </c>
      <c r="BI29" s="1">
        <f t="shared" si="5"/>
        <v>0</v>
      </c>
      <c r="BJ29" s="1">
        <f t="shared" si="6"/>
        <v>0</v>
      </c>
      <c r="BK29" s="1">
        <f t="shared" si="7"/>
        <v>0</v>
      </c>
      <c r="BL29" s="1">
        <f t="shared" si="8"/>
        <v>0</v>
      </c>
      <c r="BM29" s="22">
        <f t="shared" si="2"/>
        <v>238.59</v>
      </c>
      <c r="BN29" s="22">
        <f t="shared" ref="BN29:BP29" si="67">AE29</f>
        <v>219.33</v>
      </c>
      <c r="BO29" s="22">
        <f t="shared" si="67"/>
        <v>19.26</v>
      </c>
      <c r="BP29" s="22">
        <f t="shared" si="67"/>
        <v>238.59</v>
      </c>
      <c r="BQ29" s="1">
        <f t="shared" si="10"/>
        <v>0</v>
      </c>
      <c r="BR29" s="1">
        <f t="shared" si="11"/>
        <v>0</v>
      </c>
      <c r="BS29" s="1">
        <f t="shared" si="12"/>
        <v>0</v>
      </c>
      <c r="BT29" s="1">
        <f t="shared" si="13"/>
        <v>0</v>
      </c>
    </row>
    <row r="30" s="2" customFormat="1" spans="1:72">
      <c r="A30" s="2">
        <v>27728.18</v>
      </c>
      <c r="B30" s="2">
        <v>-6428.99</v>
      </c>
      <c r="C30" s="2">
        <v>24627.55</v>
      </c>
      <c r="D30" s="2">
        <v>11237.65</v>
      </c>
      <c r="E30" s="2">
        <v>230.33</v>
      </c>
      <c r="F30" s="7">
        <v>-7200</v>
      </c>
      <c r="G30" s="2">
        <v>0</v>
      </c>
      <c r="H30" s="2">
        <v>399.26</v>
      </c>
      <c r="I30" s="2">
        <v>0</v>
      </c>
      <c r="J30" s="2">
        <v>272.44</v>
      </c>
      <c r="K30" s="2">
        <v>460.9</v>
      </c>
      <c r="L30" s="2">
        <v>0</v>
      </c>
      <c r="M30" s="2">
        <v>810.71</v>
      </c>
      <c r="N30" s="2">
        <v>813.59</v>
      </c>
      <c r="O30" s="2">
        <v>281.8</v>
      </c>
      <c r="P30" s="2">
        <v>291.1</v>
      </c>
      <c r="Q30" s="2">
        <v>0</v>
      </c>
      <c r="R30" s="2">
        <v>229.46</v>
      </c>
      <c r="S30" s="2">
        <v>27656.363</v>
      </c>
      <c r="T30" s="2">
        <v>6476.247</v>
      </c>
      <c r="U30" s="2">
        <v>11021.435</v>
      </c>
      <c r="V30" s="2">
        <v>78.834</v>
      </c>
      <c r="W30" s="2">
        <v>11100.27</v>
      </c>
      <c r="X30" s="2">
        <v>310.716</v>
      </c>
      <c r="Y30" s="2">
        <v>50.011</v>
      </c>
      <c r="Z30" s="2">
        <v>13182.057</v>
      </c>
      <c r="AA30" s="2">
        <v>2964.906</v>
      </c>
      <c r="AB30" s="2">
        <v>1374.78</v>
      </c>
      <c r="AC30" s="2" t="s">
        <v>60</v>
      </c>
      <c r="AD30" s="7">
        <v>-4584.257</v>
      </c>
      <c r="AE30" s="2">
        <v>230</v>
      </c>
      <c r="AF30" s="2">
        <v>3.7</v>
      </c>
      <c r="AG30" s="2">
        <v>233.7</v>
      </c>
      <c r="AH30" s="2">
        <v>263</v>
      </c>
      <c r="AI30" s="2">
        <v>0</v>
      </c>
      <c r="AJ30" s="2">
        <v>263</v>
      </c>
      <c r="AK30" s="2">
        <v>6099</v>
      </c>
      <c r="AL30" s="2">
        <v>28435.2</v>
      </c>
      <c r="AM30" s="2">
        <v>34534.2</v>
      </c>
      <c r="AN30" s="2">
        <v>11382.3</v>
      </c>
      <c r="AO30" s="2">
        <v>11242.68</v>
      </c>
      <c r="AP30" s="2">
        <v>139.62</v>
      </c>
      <c r="AQ30" s="2">
        <v>230.33</v>
      </c>
      <c r="AR30" s="2">
        <v>263</v>
      </c>
      <c r="AU30" s="2">
        <v>281</v>
      </c>
      <c r="AV30" s="15">
        <v>281</v>
      </c>
      <c r="AW30" s="7">
        <v>263</v>
      </c>
      <c r="AX30" s="7">
        <v>233.7</v>
      </c>
      <c r="AY30" s="7">
        <v>291</v>
      </c>
      <c r="AZ30" s="19">
        <v>291</v>
      </c>
      <c r="BA30" s="7">
        <v>263</v>
      </c>
      <c r="BB30" s="7">
        <v>233.7</v>
      </c>
      <c r="BE30" s="23">
        <f t="shared" si="0"/>
        <v>263</v>
      </c>
      <c r="BF30" s="23">
        <f t="shared" ref="BF30:BH30" si="68">AH30</f>
        <v>263</v>
      </c>
      <c r="BG30" s="23">
        <f t="shared" si="68"/>
        <v>0</v>
      </c>
      <c r="BH30" s="23">
        <f t="shared" si="68"/>
        <v>263</v>
      </c>
      <c r="BI30" s="2">
        <f t="shared" si="5"/>
        <v>0</v>
      </c>
      <c r="BJ30" s="2">
        <f t="shared" si="6"/>
        <v>0</v>
      </c>
      <c r="BK30" s="2">
        <f t="shared" si="7"/>
        <v>0</v>
      </c>
      <c r="BL30" s="2">
        <f t="shared" si="8"/>
        <v>0</v>
      </c>
      <c r="BM30" s="23">
        <f t="shared" si="2"/>
        <v>233.7</v>
      </c>
      <c r="BN30" s="23">
        <f t="shared" ref="BN30:BP30" si="69">AE30</f>
        <v>230</v>
      </c>
      <c r="BO30" s="23">
        <f t="shared" si="69"/>
        <v>3.7</v>
      </c>
      <c r="BP30" s="23">
        <f t="shared" si="69"/>
        <v>233.7</v>
      </c>
      <c r="BQ30" s="2">
        <f t="shared" si="10"/>
        <v>0</v>
      </c>
      <c r="BR30" s="2">
        <f t="shared" si="11"/>
        <v>0</v>
      </c>
      <c r="BS30" s="2">
        <f t="shared" si="12"/>
        <v>0</v>
      </c>
      <c r="BT30" s="2">
        <f t="shared" si="13"/>
        <v>0</v>
      </c>
    </row>
    <row r="31" s="2" customFormat="1" spans="1:72">
      <c r="A31" s="2">
        <v>27935</v>
      </c>
      <c r="B31" s="2">
        <v>-6541</v>
      </c>
      <c r="C31" s="2">
        <v>24443.96</v>
      </c>
      <c r="D31" s="2">
        <v>11674</v>
      </c>
      <c r="E31" s="2">
        <v>233.33</v>
      </c>
      <c r="F31" s="7">
        <v>-7199</v>
      </c>
      <c r="G31" s="2">
        <v>0</v>
      </c>
      <c r="H31" s="2">
        <v>406.95</v>
      </c>
      <c r="I31" s="2">
        <v>0</v>
      </c>
      <c r="J31" s="2">
        <v>352.52</v>
      </c>
      <c r="K31" s="2">
        <v>442.06</v>
      </c>
      <c r="L31" s="2">
        <v>0</v>
      </c>
      <c r="M31" s="2">
        <v>796.74</v>
      </c>
      <c r="N31" s="2">
        <v>797.56</v>
      </c>
      <c r="O31" s="2">
        <v>280.5</v>
      </c>
      <c r="P31" s="2">
        <v>289.1</v>
      </c>
      <c r="Q31" s="2">
        <v>0</v>
      </c>
      <c r="R31" s="2">
        <v>226.02</v>
      </c>
      <c r="S31" s="2">
        <v>27806.74</v>
      </c>
      <c r="T31" s="2">
        <v>6593.615</v>
      </c>
      <c r="U31" s="2">
        <v>10651.229</v>
      </c>
      <c r="V31" s="2">
        <v>578.26</v>
      </c>
      <c r="W31" s="2">
        <v>11229.488</v>
      </c>
      <c r="X31" s="2">
        <v>310.546</v>
      </c>
      <c r="Y31" s="2">
        <v>49.969</v>
      </c>
      <c r="Z31" s="2">
        <v>13298.9</v>
      </c>
      <c r="AA31" s="2">
        <v>2734.924</v>
      </c>
      <c r="AB31" s="2">
        <v>1367.51</v>
      </c>
      <c r="AC31" s="2" t="s">
        <v>103</v>
      </c>
      <c r="AD31" s="7">
        <v>-4631.7427</v>
      </c>
      <c r="AE31" s="2">
        <v>233.33</v>
      </c>
      <c r="AF31" s="2">
        <v>0</v>
      </c>
      <c r="AG31" s="2">
        <v>233.33</v>
      </c>
      <c r="AH31" s="2">
        <v>260</v>
      </c>
      <c r="AI31" s="2">
        <v>0</v>
      </c>
      <c r="AJ31" s="2">
        <v>260</v>
      </c>
      <c r="AK31" s="2">
        <v>6374</v>
      </c>
      <c r="AL31" s="2">
        <v>28640.2</v>
      </c>
      <c r="AM31" s="2">
        <v>35014.2</v>
      </c>
      <c r="AN31" s="2">
        <v>11563.87</v>
      </c>
      <c r="AO31" s="2">
        <v>10962.19</v>
      </c>
      <c r="AP31" s="2">
        <v>601.68</v>
      </c>
      <c r="AQ31" s="2">
        <v>233.33</v>
      </c>
      <c r="AR31" s="2">
        <v>260</v>
      </c>
      <c r="AU31" s="2">
        <v>281</v>
      </c>
      <c r="AV31" s="15">
        <v>281</v>
      </c>
      <c r="AW31" s="7">
        <v>260</v>
      </c>
      <c r="AX31" s="7">
        <v>233.33</v>
      </c>
      <c r="AY31" s="7">
        <v>291</v>
      </c>
      <c r="AZ31" s="19">
        <v>291</v>
      </c>
      <c r="BA31" s="7">
        <v>260</v>
      </c>
      <c r="BB31" s="7">
        <v>233.33</v>
      </c>
      <c r="BE31" s="23">
        <f t="shared" si="0"/>
        <v>260</v>
      </c>
      <c r="BF31" s="23">
        <f t="shared" ref="BF31:BH31" si="70">AH31</f>
        <v>260</v>
      </c>
      <c r="BG31" s="23">
        <f t="shared" si="70"/>
        <v>0</v>
      </c>
      <c r="BH31" s="23">
        <f t="shared" si="70"/>
        <v>260</v>
      </c>
      <c r="BI31" s="2">
        <f t="shared" si="5"/>
        <v>0</v>
      </c>
      <c r="BJ31" s="2">
        <f t="shared" si="6"/>
        <v>0</v>
      </c>
      <c r="BK31" s="2">
        <f t="shared" si="7"/>
        <v>0</v>
      </c>
      <c r="BL31" s="2">
        <f t="shared" si="8"/>
        <v>0</v>
      </c>
      <c r="BM31" s="23">
        <f t="shared" si="2"/>
        <v>233.33</v>
      </c>
      <c r="BN31" s="23">
        <f t="shared" ref="BN31:BP31" si="71">AE31</f>
        <v>233.33</v>
      </c>
      <c r="BO31" s="23">
        <f t="shared" si="71"/>
        <v>0</v>
      </c>
      <c r="BP31" s="23">
        <f t="shared" si="71"/>
        <v>233.33</v>
      </c>
      <c r="BQ31" s="2">
        <f t="shared" si="10"/>
        <v>0</v>
      </c>
      <c r="BR31" s="2">
        <f t="shared" si="11"/>
        <v>0</v>
      </c>
      <c r="BS31" s="2">
        <f t="shared" si="12"/>
        <v>0</v>
      </c>
      <c r="BT31" s="2">
        <f t="shared" si="13"/>
        <v>0</v>
      </c>
    </row>
    <row r="32" s="2" customFormat="1" spans="1:72">
      <c r="A32" s="2">
        <v>28059.11</v>
      </c>
      <c r="B32" s="2">
        <v>-6835</v>
      </c>
      <c r="C32" s="2">
        <v>24439.18</v>
      </c>
      <c r="D32" s="2">
        <v>12365.19</v>
      </c>
      <c r="E32" s="2">
        <v>233.33</v>
      </c>
      <c r="F32" s="7">
        <v>-7199</v>
      </c>
      <c r="G32" s="2">
        <v>0</v>
      </c>
      <c r="H32" s="2">
        <v>400.95</v>
      </c>
      <c r="I32" s="2">
        <v>0</v>
      </c>
      <c r="J32" s="2">
        <v>370.14</v>
      </c>
      <c r="K32" s="2">
        <v>442.52</v>
      </c>
      <c r="L32" s="2">
        <v>0</v>
      </c>
      <c r="M32" s="2">
        <v>799.61</v>
      </c>
      <c r="N32" s="2">
        <v>795.91</v>
      </c>
      <c r="O32" s="2">
        <v>279.8</v>
      </c>
      <c r="P32" s="2">
        <v>290</v>
      </c>
      <c r="Q32" s="2">
        <v>0</v>
      </c>
      <c r="R32" s="2">
        <v>226.13</v>
      </c>
      <c r="S32" s="2">
        <v>27891.645</v>
      </c>
      <c r="T32" s="2">
        <v>6865.86</v>
      </c>
      <c r="U32" s="2">
        <v>10224.726</v>
      </c>
      <c r="V32" s="2">
        <v>1441.91</v>
      </c>
      <c r="W32" s="2">
        <v>11666.636</v>
      </c>
      <c r="X32" s="2">
        <v>310.743</v>
      </c>
      <c r="Y32" s="2">
        <v>50.026</v>
      </c>
      <c r="Z32" s="2">
        <v>13255.008</v>
      </c>
      <c r="AA32" s="2">
        <v>2723.143</v>
      </c>
      <c r="AB32" s="2">
        <v>1353.8</v>
      </c>
      <c r="AC32" s="2" t="s">
        <v>103</v>
      </c>
      <c r="AD32" s="7">
        <v>-4632.1626</v>
      </c>
      <c r="AE32" s="2">
        <v>233.33</v>
      </c>
      <c r="AF32" s="2">
        <v>0</v>
      </c>
      <c r="AG32" s="2">
        <v>233.33</v>
      </c>
      <c r="AH32" s="2">
        <v>260</v>
      </c>
      <c r="AI32" s="2">
        <v>0</v>
      </c>
      <c r="AJ32" s="2">
        <v>260</v>
      </c>
      <c r="AK32" s="2">
        <v>6658</v>
      </c>
      <c r="AL32" s="2">
        <v>28709.2</v>
      </c>
      <c r="AM32" s="2">
        <v>35367.2</v>
      </c>
      <c r="AN32" s="2">
        <v>12156.04</v>
      </c>
      <c r="AO32" s="2">
        <v>10639.81</v>
      </c>
      <c r="AP32" s="2">
        <v>1516.23</v>
      </c>
      <c r="AQ32" s="2">
        <v>233.33</v>
      </c>
      <c r="AR32" s="2">
        <v>260</v>
      </c>
      <c r="AU32" s="2">
        <v>281</v>
      </c>
      <c r="AV32" s="15">
        <v>281</v>
      </c>
      <c r="AW32" s="7">
        <v>260</v>
      </c>
      <c r="AX32" s="7">
        <v>233.33</v>
      </c>
      <c r="AY32" s="7">
        <v>291</v>
      </c>
      <c r="AZ32" s="19">
        <v>291</v>
      </c>
      <c r="BA32" s="7">
        <v>260</v>
      </c>
      <c r="BB32" s="7">
        <v>233.33</v>
      </c>
      <c r="BE32" s="23">
        <f t="shared" si="0"/>
        <v>260</v>
      </c>
      <c r="BF32" s="23">
        <f t="shared" ref="BF32:BH32" si="72">AH32</f>
        <v>260</v>
      </c>
      <c r="BG32" s="23">
        <f t="shared" si="72"/>
        <v>0</v>
      </c>
      <c r="BH32" s="23">
        <f t="shared" si="72"/>
        <v>260</v>
      </c>
      <c r="BI32" s="2">
        <f t="shared" si="5"/>
        <v>0</v>
      </c>
      <c r="BJ32" s="2">
        <f t="shared" si="6"/>
        <v>0</v>
      </c>
      <c r="BK32" s="2">
        <f t="shared" si="7"/>
        <v>0</v>
      </c>
      <c r="BL32" s="2">
        <f t="shared" si="8"/>
        <v>0</v>
      </c>
      <c r="BM32" s="23">
        <f t="shared" si="2"/>
        <v>233.33</v>
      </c>
      <c r="BN32" s="23">
        <f t="shared" ref="BN32:BP32" si="73">AE32</f>
        <v>233.33</v>
      </c>
      <c r="BO32" s="23">
        <f t="shared" si="73"/>
        <v>0</v>
      </c>
      <c r="BP32" s="23">
        <f t="shared" si="73"/>
        <v>233.33</v>
      </c>
      <c r="BQ32" s="2">
        <f t="shared" si="10"/>
        <v>0</v>
      </c>
      <c r="BR32" s="2">
        <f t="shared" si="11"/>
        <v>0</v>
      </c>
      <c r="BS32" s="2">
        <f t="shared" si="12"/>
        <v>0</v>
      </c>
      <c r="BT32" s="2">
        <f t="shared" si="13"/>
        <v>0</v>
      </c>
    </row>
    <row r="33" s="2" customFormat="1" spans="1:72">
      <c r="A33" s="2">
        <v>27829.47</v>
      </c>
      <c r="B33" s="2">
        <v>-7127</v>
      </c>
      <c r="C33" s="2">
        <v>24072.8</v>
      </c>
      <c r="D33" s="2">
        <v>12989.98</v>
      </c>
      <c r="E33" s="2">
        <v>226.98</v>
      </c>
      <c r="F33" s="7">
        <v>-7200</v>
      </c>
      <c r="G33" s="2">
        <v>0</v>
      </c>
      <c r="H33" s="2">
        <v>354.81</v>
      </c>
      <c r="I33" s="2">
        <v>0</v>
      </c>
      <c r="J33" s="2">
        <v>322.2</v>
      </c>
      <c r="K33" s="2">
        <v>441.13</v>
      </c>
      <c r="L33" s="2">
        <v>0</v>
      </c>
      <c r="M33" s="2">
        <v>795.91</v>
      </c>
      <c r="N33" s="2">
        <v>797.15</v>
      </c>
      <c r="O33" s="2">
        <v>280.2</v>
      </c>
      <c r="P33" s="2">
        <v>290.8</v>
      </c>
      <c r="Q33" s="2">
        <v>0</v>
      </c>
      <c r="R33" s="2">
        <v>225.02</v>
      </c>
      <c r="S33" s="2">
        <v>27973.021</v>
      </c>
      <c r="T33" s="2">
        <v>7284.408</v>
      </c>
      <c r="U33" s="2">
        <v>9827.848</v>
      </c>
      <c r="V33" s="2">
        <v>2781.686</v>
      </c>
      <c r="W33" s="2">
        <v>12609.534</v>
      </c>
      <c r="X33" s="2">
        <v>308.825</v>
      </c>
      <c r="Y33" s="2">
        <v>50.024</v>
      </c>
      <c r="Z33" s="2">
        <v>13712.291</v>
      </c>
      <c r="AA33" s="2">
        <v>2510.256</v>
      </c>
      <c r="AB33" s="2">
        <v>1361.44</v>
      </c>
      <c r="AC33" s="2" t="s">
        <v>103</v>
      </c>
      <c r="AD33" s="7">
        <v>-4645.89</v>
      </c>
      <c r="AE33" s="2">
        <v>226.67</v>
      </c>
      <c r="AF33" s="2">
        <v>3.7</v>
      </c>
      <c r="AG33" s="2">
        <v>230.37</v>
      </c>
      <c r="AH33" s="2">
        <v>258</v>
      </c>
      <c r="AI33" s="2">
        <v>0</v>
      </c>
      <c r="AJ33" s="2">
        <v>258</v>
      </c>
      <c r="AK33" s="2">
        <v>6938</v>
      </c>
      <c r="AL33" s="2">
        <v>28811.2</v>
      </c>
      <c r="AM33" s="2">
        <v>35749.2</v>
      </c>
      <c r="AN33" s="2">
        <v>13021.88</v>
      </c>
      <c r="AO33" s="2">
        <v>10242.4</v>
      </c>
      <c r="AP33" s="2">
        <v>2779.48</v>
      </c>
      <c r="AQ33" s="2">
        <v>226.98</v>
      </c>
      <c r="AR33" s="2">
        <v>258</v>
      </c>
      <c r="AU33" s="2">
        <v>281</v>
      </c>
      <c r="AV33" s="15">
        <v>281</v>
      </c>
      <c r="AW33" s="7">
        <v>258</v>
      </c>
      <c r="AX33" s="7">
        <v>230.37</v>
      </c>
      <c r="AY33" s="7">
        <v>291</v>
      </c>
      <c r="AZ33" s="19">
        <v>291</v>
      </c>
      <c r="BA33" s="7">
        <v>258</v>
      </c>
      <c r="BB33" s="7">
        <v>230.37</v>
      </c>
      <c r="BE33" s="23">
        <f t="shared" si="0"/>
        <v>258</v>
      </c>
      <c r="BF33" s="23">
        <f t="shared" ref="BF33:BH33" si="74">AH33</f>
        <v>258</v>
      </c>
      <c r="BG33" s="23">
        <f t="shared" si="74"/>
        <v>0</v>
      </c>
      <c r="BH33" s="23">
        <f t="shared" si="74"/>
        <v>258</v>
      </c>
      <c r="BI33" s="2">
        <f t="shared" si="5"/>
        <v>0</v>
      </c>
      <c r="BJ33" s="2">
        <f t="shared" si="6"/>
        <v>0</v>
      </c>
      <c r="BK33" s="2">
        <f t="shared" si="7"/>
        <v>0</v>
      </c>
      <c r="BL33" s="2">
        <f t="shared" si="8"/>
        <v>0</v>
      </c>
      <c r="BM33" s="23">
        <f t="shared" si="2"/>
        <v>230.37</v>
      </c>
      <c r="BN33" s="23">
        <f t="shared" ref="BN33:BP33" si="75">AE33</f>
        <v>226.67</v>
      </c>
      <c r="BO33" s="23">
        <f t="shared" si="75"/>
        <v>3.7</v>
      </c>
      <c r="BP33" s="23">
        <f t="shared" si="75"/>
        <v>230.37</v>
      </c>
      <c r="BQ33" s="2">
        <f t="shared" si="10"/>
        <v>0</v>
      </c>
      <c r="BR33" s="2">
        <f t="shared" si="11"/>
        <v>0</v>
      </c>
      <c r="BS33" s="2">
        <f t="shared" si="12"/>
        <v>0</v>
      </c>
      <c r="BT33" s="2">
        <f t="shared" si="13"/>
        <v>0</v>
      </c>
    </row>
    <row r="34" s="2" customFormat="1" spans="1:72">
      <c r="A34" s="2">
        <v>27915.14</v>
      </c>
      <c r="B34" s="2">
        <v>-7704.2</v>
      </c>
      <c r="C34" s="2">
        <v>22750.34</v>
      </c>
      <c r="D34" s="2">
        <v>13474.83</v>
      </c>
      <c r="E34" s="2">
        <v>160.67</v>
      </c>
      <c r="F34" s="7">
        <v>-7199</v>
      </c>
      <c r="G34" s="2">
        <v>0</v>
      </c>
      <c r="H34" s="2">
        <v>312.95</v>
      </c>
      <c r="I34" s="2">
        <v>0</v>
      </c>
      <c r="J34" s="2">
        <v>258.8</v>
      </c>
      <c r="K34" s="2">
        <v>440.43</v>
      </c>
      <c r="L34" s="2">
        <v>0</v>
      </c>
      <c r="M34" s="2">
        <v>796.32</v>
      </c>
      <c r="N34" s="2">
        <v>797.15</v>
      </c>
      <c r="O34" s="2">
        <v>280.4</v>
      </c>
      <c r="P34" s="2">
        <v>290.3</v>
      </c>
      <c r="Q34" s="2">
        <v>0</v>
      </c>
      <c r="R34" s="2">
        <v>224.76</v>
      </c>
      <c r="S34" s="2">
        <v>27949.719</v>
      </c>
      <c r="T34" s="2">
        <v>7485.023</v>
      </c>
      <c r="U34" s="2">
        <v>9504.335</v>
      </c>
      <c r="V34" s="2">
        <v>4045.562</v>
      </c>
      <c r="W34" s="2">
        <v>13549.897</v>
      </c>
      <c r="X34" s="2">
        <v>309.653</v>
      </c>
      <c r="Y34" s="2">
        <v>50.019</v>
      </c>
      <c r="Z34" s="2">
        <v>14529.334</v>
      </c>
      <c r="AA34" s="2">
        <v>1862.299</v>
      </c>
      <c r="AB34" s="2">
        <v>1366.95</v>
      </c>
      <c r="AC34" s="2" t="s">
        <v>103</v>
      </c>
      <c r="AD34" s="7">
        <v>-4640.8477</v>
      </c>
      <c r="AE34" s="2">
        <v>153.33</v>
      </c>
      <c r="AF34" s="2">
        <v>85.19</v>
      </c>
      <c r="AG34" s="2">
        <v>238.52</v>
      </c>
      <c r="AH34" s="2">
        <v>255</v>
      </c>
      <c r="AI34" s="2">
        <v>0</v>
      </c>
      <c r="AJ34" s="2">
        <v>255</v>
      </c>
      <c r="AK34" s="2">
        <v>7322</v>
      </c>
      <c r="AL34" s="2">
        <v>28573.2</v>
      </c>
      <c r="AM34" s="2">
        <v>35895.2</v>
      </c>
      <c r="AN34" s="2">
        <v>14048.78</v>
      </c>
      <c r="AO34" s="2">
        <v>9833.26</v>
      </c>
      <c r="AP34" s="2">
        <v>4215.52</v>
      </c>
      <c r="AQ34" s="2">
        <v>160.67</v>
      </c>
      <c r="AR34" s="2">
        <v>255</v>
      </c>
      <c r="AU34" s="2">
        <v>281</v>
      </c>
      <c r="AV34" s="15">
        <v>281</v>
      </c>
      <c r="AW34" s="7">
        <v>255</v>
      </c>
      <c r="AX34" s="7">
        <v>238.52</v>
      </c>
      <c r="AY34" s="7">
        <v>291</v>
      </c>
      <c r="AZ34" s="19">
        <v>291</v>
      </c>
      <c r="BA34" s="7">
        <v>255</v>
      </c>
      <c r="BB34" s="7">
        <v>238.52</v>
      </c>
      <c r="BE34" s="23">
        <f t="shared" si="0"/>
        <v>255</v>
      </c>
      <c r="BF34" s="23">
        <f t="shared" ref="BF34:BH34" si="76">AH34</f>
        <v>255</v>
      </c>
      <c r="BG34" s="23">
        <f t="shared" si="76"/>
        <v>0</v>
      </c>
      <c r="BH34" s="23">
        <f t="shared" si="76"/>
        <v>255</v>
      </c>
      <c r="BI34" s="2">
        <f t="shared" si="5"/>
        <v>0</v>
      </c>
      <c r="BJ34" s="2">
        <f t="shared" si="6"/>
        <v>0</v>
      </c>
      <c r="BK34" s="2">
        <f t="shared" si="7"/>
        <v>0</v>
      </c>
      <c r="BL34" s="2">
        <f t="shared" si="8"/>
        <v>0</v>
      </c>
      <c r="BM34" s="23">
        <f t="shared" si="2"/>
        <v>238.52</v>
      </c>
      <c r="BN34" s="23">
        <f t="shared" ref="BN34:BP34" si="77">AE34</f>
        <v>153.33</v>
      </c>
      <c r="BO34" s="23">
        <f t="shared" si="77"/>
        <v>85.19</v>
      </c>
      <c r="BP34" s="23">
        <f t="shared" si="77"/>
        <v>238.52</v>
      </c>
      <c r="BQ34" s="2">
        <f t="shared" si="10"/>
        <v>0</v>
      </c>
      <c r="BR34" s="2">
        <f t="shared" si="11"/>
        <v>0</v>
      </c>
      <c r="BS34" s="2">
        <f t="shared" si="12"/>
        <v>0</v>
      </c>
      <c r="BT34" s="2">
        <f t="shared" si="13"/>
        <v>0</v>
      </c>
    </row>
    <row r="35" s="2" customFormat="1" spans="1:72">
      <c r="A35" s="2">
        <v>27597.55</v>
      </c>
      <c r="B35" s="2">
        <v>-7759.66</v>
      </c>
      <c r="C35" s="2">
        <v>21450.05</v>
      </c>
      <c r="D35" s="2">
        <v>14710.85</v>
      </c>
      <c r="E35" s="2">
        <v>22.13</v>
      </c>
      <c r="F35" s="7">
        <v>-7197</v>
      </c>
      <c r="G35" s="2">
        <v>0</v>
      </c>
      <c r="H35" s="2">
        <v>190.77</v>
      </c>
      <c r="I35" s="2">
        <v>0</v>
      </c>
      <c r="J35" s="2">
        <v>221.26</v>
      </c>
      <c r="K35" s="2">
        <v>440.89</v>
      </c>
      <c r="L35" s="2">
        <v>0</v>
      </c>
      <c r="M35" s="2">
        <v>797.15</v>
      </c>
      <c r="N35" s="2">
        <v>797.97</v>
      </c>
      <c r="O35" s="2">
        <v>281.2</v>
      </c>
      <c r="P35" s="2">
        <v>290.5</v>
      </c>
      <c r="Q35" s="2">
        <v>0</v>
      </c>
      <c r="R35" s="2">
        <v>223.54</v>
      </c>
      <c r="S35" s="2">
        <v>27681.605</v>
      </c>
      <c r="T35" s="2">
        <v>8129.227</v>
      </c>
      <c r="U35" s="2">
        <v>9106.5</v>
      </c>
      <c r="V35" s="2">
        <v>5576.774</v>
      </c>
      <c r="W35" s="2">
        <v>14683.273</v>
      </c>
      <c r="X35" s="2">
        <v>368.849</v>
      </c>
      <c r="Y35" s="2">
        <v>49.966</v>
      </c>
      <c r="Z35" s="2">
        <v>15848.031</v>
      </c>
      <c r="AA35" s="2">
        <v>1182.535</v>
      </c>
      <c r="AB35" s="2">
        <v>1373.4</v>
      </c>
      <c r="AC35" s="2" t="s">
        <v>103</v>
      </c>
      <c r="AD35" s="7">
        <v>-4633.424</v>
      </c>
      <c r="AE35" s="2">
        <v>0</v>
      </c>
      <c r="AF35" s="2">
        <v>255.56</v>
      </c>
      <c r="AG35" s="2">
        <v>255.56</v>
      </c>
      <c r="AH35" s="2">
        <v>240</v>
      </c>
      <c r="AI35" s="2">
        <v>0</v>
      </c>
      <c r="AJ35" s="2">
        <v>240</v>
      </c>
      <c r="AK35" s="2">
        <v>7350</v>
      </c>
      <c r="AL35" s="2">
        <v>28299.2</v>
      </c>
      <c r="AM35" s="2">
        <v>35649.2</v>
      </c>
      <c r="AN35" s="2">
        <v>15168.3</v>
      </c>
      <c r="AO35" s="2">
        <v>9409.08</v>
      </c>
      <c r="AP35" s="2">
        <v>5759.22</v>
      </c>
      <c r="AQ35" s="2">
        <v>22.13</v>
      </c>
      <c r="AR35" s="2">
        <v>240</v>
      </c>
      <c r="AU35" s="2">
        <v>281</v>
      </c>
      <c r="AV35" s="15">
        <v>281</v>
      </c>
      <c r="AW35" s="7">
        <v>240</v>
      </c>
      <c r="AX35" s="7">
        <v>255.56</v>
      </c>
      <c r="AY35" s="7">
        <v>291</v>
      </c>
      <c r="AZ35" s="19">
        <v>291</v>
      </c>
      <c r="BA35" s="7">
        <v>240</v>
      </c>
      <c r="BB35" s="7">
        <v>255.56</v>
      </c>
      <c r="BE35" s="23">
        <f t="shared" si="0"/>
        <v>240</v>
      </c>
      <c r="BF35" s="23">
        <f t="shared" ref="BF35:BH35" si="78">AH35</f>
        <v>240</v>
      </c>
      <c r="BG35" s="23">
        <f t="shared" si="78"/>
        <v>0</v>
      </c>
      <c r="BH35" s="23">
        <f t="shared" si="78"/>
        <v>240</v>
      </c>
      <c r="BI35" s="2">
        <f t="shared" si="5"/>
        <v>0</v>
      </c>
      <c r="BJ35" s="2">
        <f t="shared" si="6"/>
        <v>0</v>
      </c>
      <c r="BK35" s="2">
        <f t="shared" si="7"/>
        <v>0</v>
      </c>
      <c r="BL35" s="2">
        <f t="shared" si="8"/>
        <v>0</v>
      </c>
      <c r="BM35" s="23">
        <f t="shared" si="2"/>
        <v>255.56</v>
      </c>
      <c r="BN35" s="23">
        <f t="shared" ref="BN35:BP35" si="79">AE35</f>
        <v>0</v>
      </c>
      <c r="BO35" s="23">
        <f t="shared" si="79"/>
        <v>255.56</v>
      </c>
      <c r="BP35" s="23">
        <f t="shared" si="79"/>
        <v>255.56</v>
      </c>
      <c r="BQ35" s="2">
        <f t="shared" si="10"/>
        <v>0</v>
      </c>
      <c r="BR35" s="2">
        <f t="shared" si="11"/>
        <v>1</v>
      </c>
      <c r="BS35" s="2">
        <f t="shared" si="12"/>
        <v>1</v>
      </c>
      <c r="BT35" s="2">
        <f t="shared" si="13"/>
        <v>255.56</v>
      </c>
    </row>
    <row r="36" s="2" customFormat="1" spans="1:72">
      <c r="A36" s="2">
        <v>27312.61</v>
      </c>
      <c r="B36" s="2">
        <v>-7850</v>
      </c>
      <c r="C36" s="2">
        <v>21044.82</v>
      </c>
      <c r="D36" s="2">
        <v>15143.34</v>
      </c>
      <c r="E36" s="2">
        <v>22.01</v>
      </c>
      <c r="F36" s="7">
        <v>-7199</v>
      </c>
      <c r="G36" s="2">
        <v>0</v>
      </c>
      <c r="H36" s="2">
        <v>189.05</v>
      </c>
      <c r="I36" s="2">
        <v>0</v>
      </c>
      <c r="J36" s="2">
        <v>219.79</v>
      </c>
      <c r="K36" s="2">
        <v>440.89</v>
      </c>
      <c r="L36" s="2">
        <v>0</v>
      </c>
      <c r="M36" s="2">
        <v>796.74</v>
      </c>
      <c r="N36" s="2">
        <v>796.32</v>
      </c>
      <c r="O36" s="2">
        <v>279.7</v>
      </c>
      <c r="P36" s="2">
        <v>289.5</v>
      </c>
      <c r="Q36" s="2">
        <v>0</v>
      </c>
      <c r="R36" s="2">
        <v>223.38</v>
      </c>
      <c r="S36" s="2">
        <v>27485.197</v>
      </c>
      <c r="T36" s="2">
        <v>7792.834</v>
      </c>
      <c r="U36" s="2">
        <v>8776.928</v>
      </c>
      <c r="V36" s="2">
        <v>7095.046</v>
      </c>
      <c r="W36" s="2">
        <v>15871.974</v>
      </c>
      <c r="X36" s="2">
        <v>-301.911</v>
      </c>
      <c r="Y36" s="2">
        <v>50.031</v>
      </c>
      <c r="Z36" s="2">
        <v>16490.217</v>
      </c>
      <c r="AA36" s="2">
        <v>1052.709</v>
      </c>
      <c r="AB36" s="2">
        <v>1439.09</v>
      </c>
      <c r="AC36" s="2" t="s">
        <v>103</v>
      </c>
      <c r="AD36" s="7">
        <v>-4636.926</v>
      </c>
      <c r="AE36" s="2">
        <v>0</v>
      </c>
      <c r="AF36" s="2">
        <v>255.56</v>
      </c>
      <c r="AG36" s="2">
        <v>255.56</v>
      </c>
      <c r="AH36" s="2">
        <v>197</v>
      </c>
      <c r="AI36" s="2">
        <v>3.33</v>
      </c>
      <c r="AJ36" s="2">
        <v>200.33</v>
      </c>
      <c r="AK36" s="2">
        <v>7384</v>
      </c>
      <c r="AL36" s="2">
        <v>28026.2</v>
      </c>
      <c r="AM36" s="2">
        <v>35410.2</v>
      </c>
      <c r="AN36" s="2">
        <v>16337.57</v>
      </c>
      <c r="AO36" s="2">
        <v>8986.74</v>
      </c>
      <c r="AP36" s="2">
        <v>7350.83</v>
      </c>
      <c r="AQ36" s="2">
        <v>22.01</v>
      </c>
      <c r="AR36" s="2">
        <v>197.23</v>
      </c>
      <c r="AU36" s="2">
        <v>281</v>
      </c>
      <c r="AV36" s="15">
        <v>281</v>
      </c>
      <c r="AW36" s="7">
        <v>200.33</v>
      </c>
      <c r="AX36" s="7">
        <v>255.56</v>
      </c>
      <c r="AY36" s="7">
        <v>291</v>
      </c>
      <c r="AZ36" s="19">
        <v>291</v>
      </c>
      <c r="BA36" s="7">
        <v>200.33</v>
      </c>
      <c r="BB36" s="7">
        <v>255.56</v>
      </c>
      <c r="BE36" s="23">
        <f t="shared" si="0"/>
        <v>200.33</v>
      </c>
      <c r="BF36" s="23">
        <f t="shared" ref="BF36:BH36" si="80">AH36</f>
        <v>197</v>
      </c>
      <c r="BG36" s="23">
        <f t="shared" si="80"/>
        <v>3.33</v>
      </c>
      <c r="BH36" s="23">
        <f t="shared" si="80"/>
        <v>200.33</v>
      </c>
      <c r="BI36" s="2">
        <f t="shared" si="5"/>
        <v>0</v>
      </c>
      <c r="BJ36" s="2">
        <f t="shared" si="6"/>
        <v>0</v>
      </c>
      <c r="BK36" s="2">
        <f t="shared" si="7"/>
        <v>0</v>
      </c>
      <c r="BL36" s="2">
        <f t="shared" si="8"/>
        <v>0</v>
      </c>
      <c r="BM36" s="23">
        <f t="shared" si="2"/>
        <v>255.56</v>
      </c>
      <c r="BN36" s="23">
        <f t="shared" ref="BN36:BP36" si="81">AE36</f>
        <v>0</v>
      </c>
      <c r="BO36" s="23">
        <f t="shared" si="81"/>
        <v>255.56</v>
      </c>
      <c r="BP36" s="23">
        <f t="shared" si="81"/>
        <v>255.56</v>
      </c>
      <c r="BQ36" s="2">
        <f t="shared" si="10"/>
        <v>0</v>
      </c>
      <c r="BR36" s="2">
        <f t="shared" si="11"/>
        <v>1</v>
      </c>
      <c r="BS36" s="2">
        <f t="shared" si="12"/>
        <v>1</v>
      </c>
      <c r="BT36" s="2">
        <f t="shared" si="13"/>
        <v>255.56</v>
      </c>
    </row>
    <row r="37" s="2" customFormat="1" spans="1:72">
      <c r="A37" s="8">
        <v>26998.49</v>
      </c>
      <c r="B37" s="8">
        <v>-7950</v>
      </c>
      <c r="C37" s="8">
        <v>20866.27</v>
      </c>
      <c r="D37" s="8">
        <v>15749.73</v>
      </c>
      <c r="E37" s="8">
        <v>22.13</v>
      </c>
      <c r="F37" s="9">
        <v>-7198</v>
      </c>
      <c r="G37" s="8">
        <v>0</v>
      </c>
      <c r="H37" s="8">
        <v>189.89</v>
      </c>
      <c r="I37" s="8">
        <v>0</v>
      </c>
      <c r="J37" s="8">
        <v>220.26</v>
      </c>
      <c r="K37" s="8">
        <v>439.73</v>
      </c>
      <c r="L37" s="8">
        <v>0</v>
      </c>
      <c r="M37" s="8">
        <v>796.74</v>
      </c>
      <c r="N37" s="8">
        <v>797.15</v>
      </c>
      <c r="O37" s="8">
        <v>279.9</v>
      </c>
      <c r="P37" s="8">
        <v>289.5</v>
      </c>
      <c r="Q37" s="8">
        <v>0</v>
      </c>
      <c r="R37" s="8">
        <v>223.22</v>
      </c>
      <c r="S37" s="8">
        <v>27171.512</v>
      </c>
      <c r="T37" s="8">
        <v>7725.496</v>
      </c>
      <c r="U37" s="8">
        <v>8294.757</v>
      </c>
      <c r="V37" s="8">
        <v>8604.081</v>
      </c>
      <c r="W37" s="8">
        <v>16898.838</v>
      </c>
      <c r="X37" s="8">
        <v>-919.9</v>
      </c>
      <c r="Y37" s="8">
        <v>50.03</v>
      </c>
      <c r="Z37" s="8">
        <v>17130.842</v>
      </c>
      <c r="AA37" s="8">
        <v>749.705</v>
      </c>
      <c r="AB37" s="8">
        <v>1401.69</v>
      </c>
      <c r="AC37" s="8" t="s">
        <v>103</v>
      </c>
      <c r="AD37" s="9">
        <v>-4630.9023</v>
      </c>
      <c r="AE37" s="8">
        <v>0</v>
      </c>
      <c r="AF37" s="8">
        <v>255.56</v>
      </c>
      <c r="AG37" s="8">
        <v>255.56</v>
      </c>
      <c r="AH37" s="8">
        <v>200</v>
      </c>
      <c r="AI37" s="8">
        <v>11.11</v>
      </c>
      <c r="AJ37" s="8">
        <v>211.11</v>
      </c>
      <c r="AK37" s="8">
        <v>7414</v>
      </c>
      <c r="AL37" s="8">
        <v>27720.2</v>
      </c>
      <c r="AM37" s="8">
        <v>35134.2</v>
      </c>
      <c r="AN37" s="8">
        <v>17435.53</v>
      </c>
      <c r="AO37" s="8">
        <v>8486.85</v>
      </c>
      <c r="AP37" s="8">
        <v>8948.68</v>
      </c>
      <c r="AQ37" s="8">
        <v>22.13</v>
      </c>
      <c r="AR37" s="8">
        <v>200.75</v>
      </c>
      <c r="AS37" s="8"/>
      <c r="AT37" s="8"/>
      <c r="AU37" s="8">
        <v>281</v>
      </c>
      <c r="AV37" s="16">
        <v>281</v>
      </c>
      <c r="AW37" s="9">
        <v>211.11</v>
      </c>
      <c r="AX37" s="9">
        <v>255.56</v>
      </c>
      <c r="AY37" s="9">
        <v>291</v>
      </c>
      <c r="AZ37" s="20">
        <v>291</v>
      </c>
      <c r="BA37" s="9">
        <v>211.11</v>
      </c>
      <c r="BB37" s="9">
        <v>255.56</v>
      </c>
      <c r="BC37" s="8"/>
      <c r="BD37" s="8"/>
      <c r="BE37" s="24">
        <f t="shared" si="0"/>
        <v>211.11</v>
      </c>
      <c r="BF37" s="24">
        <f t="shared" ref="BF37:BH37" si="82">AH37</f>
        <v>200</v>
      </c>
      <c r="BG37" s="24">
        <f t="shared" si="82"/>
        <v>11.11</v>
      </c>
      <c r="BH37" s="24">
        <f t="shared" si="82"/>
        <v>211.11</v>
      </c>
      <c r="BI37" s="2">
        <f t="shared" si="5"/>
        <v>0</v>
      </c>
      <c r="BJ37" s="2">
        <f t="shared" si="6"/>
        <v>0</v>
      </c>
      <c r="BK37" s="2">
        <f t="shared" si="7"/>
        <v>0</v>
      </c>
      <c r="BL37" s="2">
        <f t="shared" si="8"/>
        <v>0</v>
      </c>
      <c r="BM37" s="23">
        <f t="shared" si="2"/>
        <v>255.56</v>
      </c>
      <c r="BN37" s="23">
        <f t="shared" ref="BN37:BP37" si="83">AE37</f>
        <v>0</v>
      </c>
      <c r="BO37" s="23">
        <f t="shared" si="83"/>
        <v>255.56</v>
      </c>
      <c r="BP37" s="23">
        <f t="shared" si="83"/>
        <v>255.56</v>
      </c>
      <c r="BQ37" s="2">
        <f t="shared" si="10"/>
        <v>0</v>
      </c>
      <c r="BR37" s="2">
        <f t="shared" si="11"/>
        <v>1</v>
      </c>
      <c r="BS37" s="2">
        <f t="shared" si="12"/>
        <v>1</v>
      </c>
      <c r="BT37" s="2">
        <f t="shared" si="13"/>
        <v>255.56</v>
      </c>
    </row>
    <row r="38" s="2" customFormat="1" spans="1:72">
      <c r="A38" s="8">
        <v>27033.81</v>
      </c>
      <c r="B38" s="8">
        <v>-8379.01</v>
      </c>
      <c r="C38" s="8">
        <v>20783.9</v>
      </c>
      <c r="D38" s="8">
        <v>15408.18</v>
      </c>
      <c r="E38" s="8">
        <v>22.54</v>
      </c>
      <c r="F38" s="9">
        <v>-7199</v>
      </c>
      <c r="G38" s="8">
        <v>0</v>
      </c>
      <c r="H38" s="8">
        <v>189.89</v>
      </c>
      <c r="I38" s="8">
        <v>0</v>
      </c>
      <c r="J38" s="8">
        <v>220.17</v>
      </c>
      <c r="K38" s="8">
        <v>441.13</v>
      </c>
      <c r="L38" s="8">
        <v>0</v>
      </c>
      <c r="M38" s="8">
        <v>796.74</v>
      </c>
      <c r="N38" s="8">
        <v>797.97</v>
      </c>
      <c r="O38" s="8">
        <v>282.6</v>
      </c>
      <c r="P38" s="8">
        <v>292.6</v>
      </c>
      <c r="Q38" s="8">
        <v>0</v>
      </c>
      <c r="R38" s="8">
        <v>223.49</v>
      </c>
      <c r="S38" s="8">
        <v>27086.824</v>
      </c>
      <c r="T38" s="8">
        <v>8545.418</v>
      </c>
      <c r="U38" s="8">
        <v>7861.851</v>
      </c>
      <c r="V38" s="8">
        <v>10095.483</v>
      </c>
      <c r="W38" s="8">
        <v>17957.334</v>
      </c>
      <c r="X38" s="8">
        <v>-906.815</v>
      </c>
      <c r="Y38" s="8">
        <v>49.968</v>
      </c>
      <c r="Z38" s="8">
        <v>17406.21</v>
      </c>
      <c r="AA38" s="8">
        <v>722.824</v>
      </c>
      <c r="AB38" s="8">
        <v>1418.55</v>
      </c>
      <c r="AC38" s="8" t="s">
        <v>103</v>
      </c>
      <c r="AD38" s="9">
        <v>-4637.2056</v>
      </c>
      <c r="AE38" s="8">
        <v>0</v>
      </c>
      <c r="AF38" s="8">
        <v>255.56</v>
      </c>
      <c r="AG38" s="8">
        <v>255.56</v>
      </c>
      <c r="AH38" s="8">
        <v>227</v>
      </c>
      <c r="AI38" s="8">
        <v>0</v>
      </c>
      <c r="AJ38" s="8">
        <v>227</v>
      </c>
      <c r="AK38" s="8">
        <v>7519</v>
      </c>
      <c r="AL38" s="8">
        <v>27378.2</v>
      </c>
      <c r="AM38" s="8">
        <v>34897.2</v>
      </c>
      <c r="AN38" s="8">
        <v>18526.34</v>
      </c>
      <c r="AO38" s="8">
        <v>8044.72</v>
      </c>
      <c r="AP38" s="8">
        <v>10481.62</v>
      </c>
      <c r="AQ38" s="8">
        <v>22.54</v>
      </c>
      <c r="AR38" s="8">
        <v>227</v>
      </c>
      <c r="AS38" s="8"/>
      <c r="AT38" s="8"/>
      <c r="AU38" s="8">
        <v>281</v>
      </c>
      <c r="AV38" s="16">
        <v>281</v>
      </c>
      <c r="AW38" s="9">
        <v>227</v>
      </c>
      <c r="AX38" s="9">
        <v>255.56</v>
      </c>
      <c r="AY38" s="9">
        <v>291</v>
      </c>
      <c r="AZ38" s="20">
        <v>291</v>
      </c>
      <c r="BA38" s="9">
        <v>227</v>
      </c>
      <c r="BB38" s="9">
        <v>255.56</v>
      </c>
      <c r="BC38" s="8"/>
      <c r="BD38" s="8"/>
      <c r="BE38" s="24">
        <f t="shared" si="0"/>
        <v>227</v>
      </c>
      <c r="BF38" s="24">
        <f t="shared" ref="BF38:BH38" si="84">AH38</f>
        <v>227</v>
      </c>
      <c r="BG38" s="24">
        <f t="shared" si="84"/>
        <v>0</v>
      </c>
      <c r="BH38" s="24">
        <f t="shared" si="84"/>
        <v>227</v>
      </c>
      <c r="BI38" s="2">
        <f t="shared" si="5"/>
        <v>0</v>
      </c>
      <c r="BJ38" s="2">
        <f t="shared" si="6"/>
        <v>0</v>
      </c>
      <c r="BK38" s="2">
        <f t="shared" si="7"/>
        <v>0</v>
      </c>
      <c r="BL38" s="2">
        <f t="shared" si="8"/>
        <v>0</v>
      </c>
      <c r="BM38" s="23">
        <f t="shared" si="2"/>
        <v>255.56</v>
      </c>
      <c r="BN38" s="23">
        <f t="shared" ref="BN38:BP38" si="85">AE38</f>
        <v>0</v>
      </c>
      <c r="BO38" s="23">
        <f t="shared" si="85"/>
        <v>255.56</v>
      </c>
      <c r="BP38" s="23">
        <f t="shared" si="85"/>
        <v>255.56</v>
      </c>
      <c r="BQ38" s="2">
        <f t="shared" si="10"/>
        <v>0</v>
      </c>
      <c r="BR38" s="2">
        <f t="shared" si="11"/>
        <v>1</v>
      </c>
      <c r="BS38" s="2">
        <f t="shared" si="12"/>
        <v>1</v>
      </c>
      <c r="BT38" s="2">
        <f t="shared" si="13"/>
        <v>255.56</v>
      </c>
    </row>
    <row r="39" s="2" customFormat="1" spans="1:72">
      <c r="A39" s="8">
        <v>26601.04</v>
      </c>
      <c r="B39" s="8">
        <v>-8808</v>
      </c>
      <c r="C39" s="8">
        <v>20779.8</v>
      </c>
      <c r="D39" s="8">
        <v>14384.08</v>
      </c>
      <c r="E39" s="8">
        <v>23.21</v>
      </c>
      <c r="F39" s="9">
        <v>-7198</v>
      </c>
      <c r="G39" s="8">
        <v>0</v>
      </c>
      <c r="H39" s="8">
        <v>189.89</v>
      </c>
      <c r="I39" s="8">
        <v>0</v>
      </c>
      <c r="J39" s="8">
        <v>220.34</v>
      </c>
      <c r="K39" s="8">
        <v>440.89</v>
      </c>
      <c r="L39" s="8">
        <v>0</v>
      </c>
      <c r="M39" s="8">
        <v>795.5</v>
      </c>
      <c r="N39" s="8">
        <v>797.15</v>
      </c>
      <c r="O39" s="8">
        <v>280.5</v>
      </c>
      <c r="P39" s="8">
        <v>290</v>
      </c>
      <c r="Q39" s="8">
        <v>0</v>
      </c>
      <c r="R39" s="8">
        <v>223.33</v>
      </c>
      <c r="S39" s="8">
        <v>26778.652</v>
      </c>
      <c r="T39" s="8">
        <v>8973.948</v>
      </c>
      <c r="U39" s="8">
        <v>7303.995</v>
      </c>
      <c r="V39" s="8">
        <v>10678.444</v>
      </c>
      <c r="W39" s="8">
        <v>17982.439</v>
      </c>
      <c r="X39" s="8">
        <v>-1006.395</v>
      </c>
      <c r="Y39" s="8">
        <v>50.003</v>
      </c>
      <c r="Z39" s="8">
        <v>17249.918</v>
      </c>
      <c r="AA39" s="8">
        <v>1046.156</v>
      </c>
      <c r="AB39" s="8">
        <v>1427.07</v>
      </c>
      <c r="AC39" s="8" t="s">
        <v>103</v>
      </c>
      <c r="AD39" s="9">
        <v>-4637.7656</v>
      </c>
      <c r="AE39" s="8">
        <v>0</v>
      </c>
      <c r="AF39" s="8">
        <v>255.56</v>
      </c>
      <c r="AG39" s="8">
        <v>255.56</v>
      </c>
      <c r="AH39" s="8">
        <v>200</v>
      </c>
      <c r="AI39" s="8">
        <v>22.22</v>
      </c>
      <c r="AJ39" s="8">
        <v>222.22</v>
      </c>
      <c r="AK39" s="8">
        <v>7540</v>
      </c>
      <c r="AL39" s="8">
        <v>26969.2</v>
      </c>
      <c r="AM39" s="8">
        <v>34509.2</v>
      </c>
      <c r="AN39" s="8">
        <v>19464.53</v>
      </c>
      <c r="AO39" s="8">
        <v>7538.17</v>
      </c>
      <c r="AP39" s="8">
        <v>11926.36</v>
      </c>
      <c r="AQ39" s="8">
        <v>23.21</v>
      </c>
      <c r="AR39" s="8">
        <v>201.49</v>
      </c>
      <c r="AS39" s="8"/>
      <c r="AT39" s="8"/>
      <c r="AU39" s="8">
        <v>281</v>
      </c>
      <c r="AV39" s="16">
        <v>281</v>
      </c>
      <c r="AW39" s="9">
        <v>222.22</v>
      </c>
      <c r="AX39" s="9">
        <v>255.56</v>
      </c>
      <c r="AY39" s="9">
        <v>291</v>
      </c>
      <c r="AZ39" s="20">
        <v>291</v>
      </c>
      <c r="BA39" s="9">
        <v>222.22</v>
      </c>
      <c r="BB39" s="9">
        <v>255.56</v>
      </c>
      <c r="BC39" s="8"/>
      <c r="BD39" s="8"/>
      <c r="BE39" s="24">
        <f t="shared" si="0"/>
        <v>222.22</v>
      </c>
      <c r="BF39" s="24">
        <f t="shared" ref="BF39:BH39" si="86">AH39</f>
        <v>200</v>
      </c>
      <c r="BG39" s="24">
        <f t="shared" si="86"/>
        <v>22.22</v>
      </c>
      <c r="BH39" s="24">
        <f t="shared" si="86"/>
        <v>222.22</v>
      </c>
      <c r="BI39" s="2">
        <f t="shared" si="5"/>
        <v>0</v>
      </c>
      <c r="BJ39" s="2">
        <f t="shared" si="6"/>
        <v>0</v>
      </c>
      <c r="BK39" s="2">
        <f t="shared" si="7"/>
        <v>0</v>
      </c>
      <c r="BL39" s="2">
        <f t="shared" si="8"/>
        <v>0</v>
      </c>
      <c r="BM39" s="23">
        <f t="shared" si="2"/>
        <v>255.56</v>
      </c>
      <c r="BN39" s="23">
        <f t="shared" ref="BN39:BP39" si="87">AE39</f>
        <v>0</v>
      </c>
      <c r="BO39" s="23">
        <f t="shared" si="87"/>
        <v>255.56</v>
      </c>
      <c r="BP39" s="23">
        <f t="shared" si="87"/>
        <v>255.56</v>
      </c>
      <c r="BQ39" s="2">
        <f t="shared" si="10"/>
        <v>0</v>
      </c>
      <c r="BR39" s="2">
        <f t="shared" si="11"/>
        <v>1</v>
      </c>
      <c r="BS39" s="2">
        <f t="shared" si="12"/>
        <v>1</v>
      </c>
      <c r="BT39" s="2">
        <f t="shared" si="13"/>
        <v>255.56</v>
      </c>
    </row>
    <row r="40" s="2" customFormat="1" spans="1:72">
      <c r="A40" s="8">
        <v>26206.43</v>
      </c>
      <c r="B40" s="8">
        <v>-9215</v>
      </c>
      <c r="C40" s="8">
        <v>20776.62</v>
      </c>
      <c r="D40" s="8">
        <v>14499.45</v>
      </c>
      <c r="E40" s="8">
        <v>23.68</v>
      </c>
      <c r="F40" s="9">
        <v>-7199</v>
      </c>
      <c r="G40" s="8">
        <v>0</v>
      </c>
      <c r="H40" s="8">
        <v>190.77</v>
      </c>
      <c r="I40" s="8">
        <v>0</v>
      </c>
      <c r="J40" s="8">
        <v>219.91</v>
      </c>
      <c r="K40" s="8">
        <v>440.89</v>
      </c>
      <c r="L40" s="8">
        <v>0</v>
      </c>
      <c r="M40" s="8">
        <v>796.32</v>
      </c>
      <c r="N40" s="8">
        <v>796.74</v>
      </c>
      <c r="O40" s="8">
        <v>279.7</v>
      </c>
      <c r="P40" s="8">
        <v>288.5</v>
      </c>
      <c r="Q40" s="8">
        <v>0</v>
      </c>
      <c r="R40" s="8">
        <v>223.86</v>
      </c>
      <c r="S40" s="8">
        <v>26524.484</v>
      </c>
      <c r="T40" s="8">
        <v>8945.765</v>
      </c>
      <c r="U40" s="8">
        <v>6697.704</v>
      </c>
      <c r="V40" s="8">
        <v>11480.826</v>
      </c>
      <c r="W40" s="8">
        <v>18178.53</v>
      </c>
      <c r="X40" s="8">
        <v>-1004.29</v>
      </c>
      <c r="Y40" s="8">
        <v>50.031</v>
      </c>
      <c r="Z40" s="8">
        <v>17449.438</v>
      </c>
      <c r="AA40" s="8">
        <v>912.613</v>
      </c>
      <c r="AB40" s="8">
        <v>1322.52</v>
      </c>
      <c r="AC40" s="8" t="s">
        <v>103</v>
      </c>
      <c r="AD40" s="9">
        <v>-4640.5674</v>
      </c>
      <c r="AE40" s="8">
        <v>0</v>
      </c>
      <c r="AF40" s="8">
        <v>255.56</v>
      </c>
      <c r="AG40" s="8">
        <v>255.56</v>
      </c>
      <c r="AH40" s="8">
        <v>200</v>
      </c>
      <c r="AI40" s="8">
        <v>22.22</v>
      </c>
      <c r="AJ40" s="8">
        <v>222.22</v>
      </c>
      <c r="AK40" s="8">
        <v>7562</v>
      </c>
      <c r="AL40" s="8">
        <v>26423.2</v>
      </c>
      <c r="AM40" s="8">
        <v>33985.2</v>
      </c>
      <c r="AN40" s="8">
        <v>20464.5</v>
      </c>
      <c r="AO40" s="8">
        <v>7115.56</v>
      </c>
      <c r="AP40" s="8">
        <v>13348.94</v>
      </c>
      <c r="AQ40" s="8">
        <v>23.68</v>
      </c>
      <c r="AR40" s="8">
        <v>181.53</v>
      </c>
      <c r="AS40" s="8"/>
      <c r="AT40" s="8"/>
      <c r="AU40" s="8">
        <v>281</v>
      </c>
      <c r="AV40" s="16">
        <v>281</v>
      </c>
      <c r="AW40" s="9">
        <v>222.22</v>
      </c>
      <c r="AX40" s="9">
        <v>255.56</v>
      </c>
      <c r="AY40" s="9">
        <v>291</v>
      </c>
      <c r="AZ40" s="20">
        <v>291</v>
      </c>
      <c r="BA40" s="9">
        <v>222.22</v>
      </c>
      <c r="BB40" s="9">
        <v>255.56</v>
      </c>
      <c r="BC40" s="8"/>
      <c r="BD40" s="8"/>
      <c r="BE40" s="24">
        <f t="shared" si="0"/>
        <v>222.22</v>
      </c>
      <c r="BF40" s="24">
        <f t="shared" ref="BF40:BH40" si="88">AH40</f>
        <v>200</v>
      </c>
      <c r="BG40" s="24">
        <f t="shared" si="88"/>
        <v>22.22</v>
      </c>
      <c r="BH40" s="24">
        <f t="shared" si="88"/>
        <v>222.22</v>
      </c>
      <c r="BI40" s="2">
        <f t="shared" si="5"/>
        <v>0</v>
      </c>
      <c r="BJ40" s="2">
        <f t="shared" si="6"/>
        <v>0</v>
      </c>
      <c r="BK40" s="2">
        <f t="shared" si="7"/>
        <v>0</v>
      </c>
      <c r="BL40" s="2">
        <f t="shared" si="8"/>
        <v>0</v>
      </c>
      <c r="BM40" s="23">
        <f t="shared" si="2"/>
        <v>255.56</v>
      </c>
      <c r="BN40" s="23">
        <f t="shared" ref="BN40:BP40" si="89">AE40</f>
        <v>0</v>
      </c>
      <c r="BO40" s="23">
        <f t="shared" si="89"/>
        <v>255.56</v>
      </c>
      <c r="BP40" s="23">
        <f t="shared" si="89"/>
        <v>255.56</v>
      </c>
      <c r="BQ40" s="2">
        <f t="shared" si="10"/>
        <v>0</v>
      </c>
      <c r="BR40" s="2">
        <f t="shared" si="11"/>
        <v>1</v>
      </c>
      <c r="BS40" s="2">
        <f t="shared" si="12"/>
        <v>1</v>
      </c>
      <c r="BT40" s="2">
        <f t="shared" si="13"/>
        <v>255.56</v>
      </c>
    </row>
    <row r="41" s="2" customFormat="1" spans="1:72">
      <c r="A41" s="8">
        <v>25965.32</v>
      </c>
      <c r="B41" s="8">
        <v>-9575</v>
      </c>
      <c r="C41" s="8">
        <v>20786.96</v>
      </c>
      <c r="D41" s="8">
        <v>14618.35</v>
      </c>
      <c r="E41" s="8">
        <v>23.62</v>
      </c>
      <c r="F41" s="9">
        <v>-7200</v>
      </c>
      <c r="G41" s="8">
        <v>0</v>
      </c>
      <c r="H41" s="8">
        <v>189.89</v>
      </c>
      <c r="I41" s="8">
        <v>0</v>
      </c>
      <c r="J41" s="8">
        <v>219.43</v>
      </c>
      <c r="K41" s="8">
        <v>440.43</v>
      </c>
      <c r="L41" s="8">
        <v>0</v>
      </c>
      <c r="M41" s="8">
        <v>795.91</v>
      </c>
      <c r="N41" s="8">
        <v>796.74</v>
      </c>
      <c r="O41" s="8">
        <v>280.5</v>
      </c>
      <c r="P41" s="8">
        <v>290.4</v>
      </c>
      <c r="Q41" s="8">
        <v>0</v>
      </c>
      <c r="R41" s="8">
        <v>222.85</v>
      </c>
      <c r="S41" s="8">
        <v>26155.086</v>
      </c>
      <c r="T41" s="8">
        <v>9489.64</v>
      </c>
      <c r="U41" s="8">
        <v>5261.848</v>
      </c>
      <c r="V41" s="8">
        <v>12472.096</v>
      </c>
      <c r="W41" s="8">
        <v>17733.944</v>
      </c>
      <c r="X41" s="8">
        <v>-1001.536</v>
      </c>
      <c r="Y41" s="8">
        <v>49.992</v>
      </c>
      <c r="Z41" s="8">
        <v>17313.66</v>
      </c>
      <c r="AA41" s="8">
        <v>901.66</v>
      </c>
      <c r="AB41" s="8">
        <v>1319.41</v>
      </c>
      <c r="AC41" s="8" t="s">
        <v>103</v>
      </c>
      <c r="AD41" s="9">
        <v>-4643.2285</v>
      </c>
      <c r="AE41" s="8">
        <v>0</v>
      </c>
      <c r="AF41" s="8">
        <v>255.56</v>
      </c>
      <c r="AG41" s="8">
        <v>255.56</v>
      </c>
      <c r="AH41" s="8">
        <v>200</v>
      </c>
      <c r="AI41" s="8">
        <v>22.22</v>
      </c>
      <c r="AJ41" s="8">
        <v>222.22</v>
      </c>
      <c r="AK41" s="8">
        <v>7583</v>
      </c>
      <c r="AL41" s="8">
        <v>25878.2</v>
      </c>
      <c r="AM41" s="8">
        <v>33461.2</v>
      </c>
      <c r="AN41" s="8">
        <v>21353.45</v>
      </c>
      <c r="AO41" s="8">
        <v>6669.71</v>
      </c>
      <c r="AP41" s="8">
        <v>14683.74</v>
      </c>
      <c r="AQ41" s="8">
        <v>23.62</v>
      </c>
      <c r="AR41" s="8">
        <v>182.15</v>
      </c>
      <c r="AS41" s="8"/>
      <c r="AT41" s="8"/>
      <c r="AU41" s="8">
        <v>281</v>
      </c>
      <c r="AV41" s="16">
        <v>281</v>
      </c>
      <c r="AW41" s="9">
        <v>222.22</v>
      </c>
      <c r="AX41" s="9">
        <v>255.56</v>
      </c>
      <c r="AY41" s="9">
        <v>291</v>
      </c>
      <c r="AZ41" s="20">
        <v>291</v>
      </c>
      <c r="BA41" s="9">
        <v>222.22</v>
      </c>
      <c r="BB41" s="9">
        <v>255.56</v>
      </c>
      <c r="BC41" s="8"/>
      <c r="BD41" s="8"/>
      <c r="BE41" s="24">
        <f t="shared" si="0"/>
        <v>222.22</v>
      </c>
      <c r="BF41" s="24">
        <f t="shared" ref="BF41:BH41" si="90">AH41</f>
        <v>200</v>
      </c>
      <c r="BG41" s="24">
        <f t="shared" si="90"/>
        <v>22.22</v>
      </c>
      <c r="BH41" s="24">
        <f t="shared" si="90"/>
        <v>222.22</v>
      </c>
      <c r="BI41" s="2">
        <f t="shared" si="5"/>
        <v>0</v>
      </c>
      <c r="BJ41" s="2">
        <f t="shared" si="6"/>
        <v>0</v>
      </c>
      <c r="BK41" s="2">
        <f t="shared" si="7"/>
        <v>0</v>
      </c>
      <c r="BL41" s="2">
        <f t="shared" si="8"/>
        <v>0</v>
      </c>
      <c r="BM41" s="23">
        <f t="shared" si="2"/>
        <v>255.56</v>
      </c>
      <c r="BN41" s="23">
        <f t="shared" ref="BN41:BP41" si="91">AE41</f>
        <v>0</v>
      </c>
      <c r="BO41" s="23">
        <f t="shared" si="91"/>
        <v>255.56</v>
      </c>
      <c r="BP41" s="23">
        <f t="shared" si="91"/>
        <v>255.56</v>
      </c>
      <c r="BQ41" s="2">
        <f t="shared" si="10"/>
        <v>0</v>
      </c>
      <c r="BR41" s="2">
        <f t="shared" si="11"/>
        <v>1</v>
      </c>
      <c r="BS41" s="2">
        <f t="shared" si="12"/>
        <v>1</v>
      </c>
      <c r="BT41" s="2">
        <f t="shared" si="13"/>
        <v>255.56</v>
      </c>
    </row>
    <row r="42" s="2" customFormat="1" spans="1:72">
      <c r="A42" s="8">
        <v>25650.07</v>
      </c>
      <c r="B42" s="8">
        <v>-10183.17</v>
      </c>
      <c r="C42" s="8">
        <v>20723.57</v>
      </c>
      <c r="D42" s="8">
        <v>14984.17</v>
      </c>
      <c r="E42" s="8">
        <v>23.44</v>
      </c>
      <c r="F42" s="9">
        <v>-7199</v>
      </c>
      <c r="G42" s="8">
        <v>0</v>
      </c>
      <c r="H42" s="8">
        <v>189.89</v>
      </c>
      <c r="I42" s="8">
        <v>0</v>
      </c>
      <c r="J42" s="8">
        <v>219.8</v>
      </c>
      <c r="K42" s="8">
        <v>440.89</v>
      </c>
      <c r="L42" s="8">
        <v>0</v>
      </c>
      <c r="M42" s="8">
        <v>795.91</v>
      </c>
      <c r="N42" s="8">
        <v>797.56</v>
      </c>
      <c r="O42" s="8">
        <v>283.1</v>
      </c>
      <c r="P42" s="8">
        <v>289.9</v>
      </c>
      <c r="Q42" s="8">
        <v>0</v>
      </c>
      <c r="R42" s="8">
        <v>223.33</v>
      </c>
      <c r="S42" s="8">
        <v>25876.746</v>
      </c>
      <c r="T42" s="8">
        <v>10331.374</v>
      </c>
      <c r="U42" s="8">
        <v>4677.378</v>
      </c>
      <c r="V42" s="8">
        <v>13406.83</v>
      </c>
      <c r="W42" s="8">
        <v>18084.208</v>
      </c>
      <c r="X42" s="8">
        <v>-994.283</v>
      </c>
      <c r="Y42" s="8">
        <v>49.97</v>
      </c>
      <c r="Z42" s="8">
        <v>17392.613</v>
      </c>
      <c r="AA42" s="8">
        <v>942.781</v>
      </c>
      <c r="AB42" s="8">
        <v>1304.77</v>
      </c>
      <c r="AC42" s="8" t="s">
        <v>103</v>
      </c>
      <c r="AD42" s="9">
        <v>-4635.385</v>
      </c>
      <c r="AE42" s="8">
        <v>0</v>
      </c>
      <c r="AF42" s="8">
        <v>255.56</v>
      </c>
      <c r="AG42" s="8">
        <v>255.56</v>
      </c>
      <c r="AH42" s="8">
        <v>0</v>
      </c>
      <c r="AI42" s="8">
        <v>244.45</v>
      </c>
      <c r="AJ42" s="8">
        <v>244.45</v>
      </c>
      <c r="AK42" s="8">
        <v>7607</v>
      </c>
      <c r="AL42" s="8">
        <v>25468.2</v>
      </c>
      <c r="AM42" s="8">
        <v>33075.2</v>
      </c>
      <c r="AN42" s="8">
        <v>22319.4</v>
      </c>
      <c r="AO42" s="8">
        <v>6386.44</v>
      </c>
      <c r="AP42" s="8">
        <v>15932.96</v>
      </c>
      <c r="AQ42" s="8">
        <v>23.44</v>
      </c>
      <c r="AR42" s="8">
        <v>58.25</v>
      </c>
      <c r="AS42" s="8"/>
      <c r="AT42" s="8"/>
      <c r="AU42" s="8">
        <v>281</v>
      </c>
      <c r="AV42" s="16">
        <v>281</v>
      </c>
      <c r="AW42" s="9">
        <v>244.45</v>
      </c>
      <c r="AX42" s="9">
        <v>255.56</v>
      </c>
      <c r="AY42" s="9">
        <v>291</v>
      </c>
      <c r="AZ42" s="20">
        <v>291</v>
      </c>
      <c r="BA42" s="9">
        <v>244.45</v>
      </c>
      <c r="BB42" s="9">
        <v>255.56</v>
      </c>
      <c r="BC42" s="8"/>
      <c r="BD42" s="8"/>
      <c r="BE42" s="24">
        <f t="shared" si="0"/>
        <v>244.45</v>
      </c>
      <c r="BF42" s="24">
        <f t="shared" ref="BF42:BH42" si="92">AH42</f>
        <v>0</v>
      </c>
      <c r="BG42" s="24">
        <f t="shared" si="92"/>
        <v>244.45</v>
      </c>
      <c r="BH42" s="24">
        <f t="shared" si="92"/>
        <v>244.45</v>
      </c>
      <c r="BI42" s="2">
        <f t="shared" si="5"/>
        <v>0</v>
      </c>
      <c r="BJ42" s="2">
        <f t="shared" si="6"/>
        <v>1</v>
      </c>
      <c r="BK42" s="2">
        <f t="shared" si="7"/>
        <v>1</v>
      </c>
      <c r="BL42" s="2">
        <f t="shared" si="8"/>
        <v>244.45</v>
      </c>
      <c r="BM42" s="23">
        <f t="shared" si="2"/>
        <v>255.56</v>
      </c>
      <c r="BN42" s="23">
        <f t="shared" ref="BN42:BP42" si="93">AE42</f>
        <v>0</v>
      </c>
      <c r="BO42" s="23">
        <f t="shared" si="93"/>
        <v>255.56</v>
      </c>
      <c r="BP42" s="23">
        <f t="shared" si="93"/>
        <v>255.56</v>
      </c>
      <c r="BQ42" s="2">
        <f t="shared" si="10"/>
        <v>0</v>
      </c>
      <c r="BR42" s="2">
        <f t="shared" si="11"/>
        <v>1</v>
      </c>
      <c r="BS42" s="2">
        <f t="shared" si="12"/>
        <v>1</v>
      </c>
      <c r="BT42" s="2">
        <f t="shared" si="13"/>
        <v>255.56</v>
      </c>
    </row>
    <row r="43" s="2" customFormat="1" spans="1:72">
      <c r="A43" s="8">
        <v>25598.94</v>
      </c>
      <c r="B43" s="8">
        <v>-10047.17</v>
      </c>
      <c r="C43" s="8">
        <v>20718.14</v>
      </c>
      <c r="D43" s="8">
        <v>14797.99</v>
      </c>
      <c r="E43" s="8">
        <v>23.51</v>
      </c>
      <c r="F43" s="9">
        <v>-7200</v>
      </c>
      <c r="G43" s="8">
        <v>0</v>
      </c>
      <c r="H43" s="8">
        <v>190.77</v>
      </c>
      <c r="I43" s="8">
        <v>0</v>
      </c>
      <c r="J43" s="8">
        <v>220.18</v>
      </c>
      <c r="K43" s="8">
        <v>440.43</v>
      </c>
      <c r="L43" s="8">
        <v>0</v>
      </c>
      <c r="M43" s="8">
        <v>795.5</v>
      </c>
      <c r="N43" s="8">
        <v>797.15</v>
      </c>
      <c r="O43" s="8">
        <v>282</v>
      </c>
      <c r="P43" s="8">
        <v>287.6</v>
      </c>
      <c r="Q43" s="8">
        <v>0</v>
      </c>
      <c r="R43" s="8">
        <v>223.17</v>
      </c>
      <c r="S43" s="8">
        <v>25593.836</v>
      </c>
      <c r="T43" s="8">
        <v>9786.048</v>
      </c>
      <c r="U43" s="8">
        <v>3467.426</v>
      </c>
      <c r="V43" s="8">
        <v>14284.874</v>
      </c>
      <c r="W43" s="8">
        <v>17752.3</v>
      </c>
      <c r="X43" s="8">
        <v>-997.843</v>
      </c>
      <c r="Y43" s="8">
        <v>50.031</v>
      </c>
      <c r="Z43" s="8">
        <v>17479.973</v>
      </c>
      <c r="AA43" s="8">
        <v>913.668</v>
      </c>
      <c r="AB43" s="8">
        <v>1294.87</v>
      </c>
      <c r="AC43" s="8" t="s">
        <v>103</v>
      </c>
      <c r="AD43" s="9">
        <v>-4647.0107</v>
      </c>
      <c r="AE43" s="8">
        <v>0</v>
      </c>
      <c r="AF43" s="8">
        <v>255.56</v>
      </c>
      <c r="AG43" s="8">
        <v>255.56</v>
      </c>
      <c r="AH43" s="8">
        <v>0</v>
      </c>
      <c r="AI43" s="8">
        <v>244.45</v>
      </c>
      <c r="AJ43" s="8">
        <v>244.45</v>
      </c>
      <c r="AK43" s="8">
        <v>7404</v>
      </c>
      <c r="AL43" s="8">
        <v>24991.2</v>
      </c>
      <c r="AM43" s="8">
        <v>32395.2</v>
      </c>
      <c r="AN43" s="8">
        <v>23205.08</v>
      </c>
      <c r="AO43" s="8">
        <v>6123.98</v>
      </c>
      <c r="AP43" s="8">
        <v>17081.1</v>
      </c>
      <c r="AQ43" s="8">
        <v>23.51</v>
      </c>
      <c r="AR43" s="8">
        <v>54.67</v>
      </c>
      <c r="AS43" s="8"/>
      <c r="AT43" s="8"/>
      <c r="AU43" s="8">
        <v>281</v>
      </c>
      <c r="AV43" s="16">
        <v>281</v>
      </c>
      <c r="AW43" s="9">
        <v>244.45</v>
      </c>
      <c r="AX43" s="9">
        <v>255.56</v>
      </c>
      <c r="AY43" s="9">
        <v>291</v>
      </c>
      <c r="AZ43" s="20">
        <v>291</v>
      </c>
      <c r="BA43" s="9">
        <v>244.45</v>
      </c>
      <c r="BB43" s="9">
        <v>255.56</v>
      </c>
      <c r="BC43" s="8"/>
      <c r="BD43" s="8"/>
      <c r="BE43" s="24">
        <f t="shared" si="0"/>
        <v>244.45</v>
      </c>
      <c r="BF43" s="24">
        <f t="shared" ref="BF43:BH43" si="94">AH43</f>
        <v>0</v>
      </c>
      <c r="BG43" s="24">
        <f t="shared" si="94"/>
        <v>244.45</v>
      </c>
      <c r="BH43" s="24">
        <f t="shared" si="94"/>
        <v>244.45</v>
      </c>
      <c r="BI43" s="2">
        <f t="shared" si="5"/>
        <v>0</v>
      </c>
      <c r="BJ43" s="2">
        <f t="shared" si="6"/>
        <v>1</v>
      </c>
      <c r="BK43" s="2">
        <f t="shared" si="7"/>
        <v>1</v>
      </c>
      <c r="BL43" s="2">
        <f t="shared" si="8"/>
        <v>244.45</v>
      </c>
      <c r="BM43" s="23">
        <f t="shared" si="2"/>
        <v>255.56</v>
      </c>
      <c r="BN43" s="23">
        <f t="shared" ref="BN43:BP43" si="95">AE43</f>
        <v>0</v>
      </c>
      <c r="BO43" s="23">
        <f t="shared" si="95"/>
        <v>255.56</v>
      </c>
      <c r="BP43" s="23">
        <f t="shared" si="95"/>
        <v>255.56</v>
      </c>
      <c r="BQ43" s="2">
        <f t="shared" si="10"/>
        <v>0</v>
      </c>
      <c r="BR43" s="2">
        <f t="shared" si="11"/>
        <v>1</v>
      </c>
      <c r="BS43" s="2">
        <f t="shared" si="12"/>
        <v>1</v>
      </c>
      <c r="BT43" s="2">
        <f t="shared" si="13"/>
        <v>255.56</v>
      </c>
    </row>
    <row r="44" s="2" customFormat="1" spans="1:72">
      <c r="A44" s="8">
        <v>25008.71</v>
      </c>
      <c r="B44" s="8">
        <v>-9901.17</v>
      </c>
      <c r="C44" s="8">
        <v>20717.35</v>
      </c>
      <c r="D44" s="8">
        <v>14070.55</v>
      </c>
      <c r="E44" s="8">
        <v>23.91</v>
      </c>
      <c r="F44" s="9">
        <v>-7200</v>
      </c>
      <c r="G44" s="8">
        <v>0</v>
      </c>
      <c r="H44" s="8">
        <v>190.77</v>
      </c>
      <c r="I44" s="8">
        <v>0</v>
      </c>
      <c r="J44" s="8">
        <v>220.02</v>
      </c>
      <c r="K44" s="8">
        <v>440.43</v>
      </c>
      <c r="L44" s="8">
        <v>0</v>
      </c>
      <c r="M44" s="8">
        <v>796.74</v>
      </c>
      <c r="N44" s="8">
        <v>794.68</v>
      </c>
      <c r="O44" s="8">
        <v>284</v>
      </c>
      <c r="P44" s="8">
        <v>290.7</v>
      </c>
      <c r="Q44" s="8">
        <v>0</v>
      </c>
      <c r="R44" s="8">
        <v>223.86</v>
      </c>
      <c r="S44" s="8">
        <v>25162.035</v>
      </c>
      <c r="T44" s="8">
        <v>9873.414</v>
      </c>
      <c r="U44" s="8">
        <v>1916.894</v>
      </c>
      <c r="V44" s="8">
        <v>15214.739</v>
      </c>
      <c r="W44" s="8">
        <v>17131.633</v>
      </c>
      <c r="X44" s="8">
        <v>-985.302</v>
      </c>
      <c r="Y44" s="8">
        <v>49.975</v>
      </c>
      <c r="Z44" s="8">
        <v>17490.203</v>
      </c>
      <c r="AA44" s="8">
        <v>877.65</v>
      </c>
      <c r="AB44" s="8">
        <v>1290</v>
      </c>
      <c r="AC44" s="8" t="s">
        <v>103</v>
      </c>
      <c r="AD44" s="9">
        <v>-4640.7075</v>
      </c>
      <c r="AE44" s="8">
        <v>0</v>
      </c>
      <c r="AF44" s="8">
        <v>255.56</v>
      </c>
      <c r="AG44" s="8">
        <v>255.56</v>
      </c>
      <c r="AH44" s="8">
        <v>0</v>
      </c>
      <c r="AI44" s="8">
        <v>244.45</v>
      </c>
      <c r="AJ44" s="8">
        <v>244.45</v>
      </c>
      <c r="AK44" s="8">
        <v>7204</v>
      </c>
      <c r="AL44" s="8">
        <v>24479.2</v>
      </c>
      <c r="AM44" s="8">
        <v>31683.2</v>
      </c>
      <c r="AN44" s="8">
        <v>24033.03</v>
      </c>
      <c r="AO44" s="8">
        <v>5900.64</v>
      </c>
      <c r="AP44" s="8">
        <v>18132.39</v>
      </c>
      <c r="AQ44" s="8">
        <v>23.91</v>
      </c>
      <c r="AR44" s="8">
        <v>54.4</v>
      </c>
      <c r="AS44" s="8"/>
      <c r="AT44" s="8"/>
      <c r="AU44" s="8">
        <v>281</v>
      </c>
      <c r="AV44" s="16">
        <v>281</v>
      </c>
      <c r="AW44" s="9">
        <v>244.45</v>
      </c>
      <c r="AX44" s="9">
        <v>255.56</v>
      </c>
      <c r="AY44" s="9">
        <v>291</v>
      </c>
      <c r="AZ44" s="20">
        <v>291</v>
      </c>
      <c r="BA44" s="9">
        <v>244.45</v>
      </c>
      <c r="BB44" s="9">
        <v>255.56</v>
      </c>
      <c r="BC44" s="8"/>
      <c r="BD44" s="8"/>
      <c r="BE44" s="24">
        <f t="shared" si="0"/>
        <v>244.45</v>
      </c>
      <c r="BF44" s="24">
        <f t="shared" ref="BF44:BH44" si="96">AH44</f>
        <v>0</v>
      </c>
      <c r="BG44" s="24">
        <f t="shared" si="96"/>
        <v>244.45</v>
      </c>
      <c r="BH44" s="24">
        <f t="shared" si="96"/>
        <v>244.45</v>
      </c>
      <c r="BI44" s="2">
        <f t="shared" si="5"/>
        <v>0</v>
      </c>
      <c r="BJ44" s="2">
        <f t="shared" si="6"/>
        <v>1</v>
      </c>
      <c r="BK44" s="2">
        <f t="shared" si="7"/>
        <v>1</v>
      </c>
      <c r="BL44" s="2">
        <f t="shared" si="8"/>
        <v>244.45</v>
      </c>
      <c r="BM44" s="23">
        <f t="shared" si="2"/>
        <v>255.56</v>
      </c>
      <c r="BN44" s="23">
        <f t="shared" ref="BN44:BP44" si="97">AE44</f>
        <v>0</v>
      </c>
      <c r="BO44" s="23">
        <f t="shared" si="97"/>
        <v>255.56</v>
      </c>
      <c r="BP44" s="23">
        <f t="shared" si="97"/>
        <v>255.56</v>
      </c>
      <c r="BQ44" s="2">
        <f t="shared" si="10"/>
        <v>0</v>
      </c>
      <c r="BR44" s="2">
        <f t="shared" si="11"/>
        <v>1</v>
      </c>
      <c r="BS44" s="2">
        <f t="shared" si="12"/>
        <v>1</v>
      </c>
      <c r="BT44" s="2">
        <f t="shared" si="13"/>
        <v>255.56</v>
      </c>
    </row>
    <row r="45" s="2" customFormat="1" spans="1:72">
      <c r="A45" s="8">
        <v>24972.95</v>
      </c>
      <c r="B45" s="8">
        <v>-9183.52</v>
      </c>
      <c r="C45" s="8">
        <v>20721.17</v>
      </c>
      <c r="D45" s="8">
        <v>13320.5</v>
      </c>
      <c r="E45" s="8">
        <v>24.51</v>
      </c>
      <c r="F45" s="9">
        <v>-7200</v>
      </c>
      <c r="G45" s="8">
        <v>0</v>
      </c>
      <c r="H45" s="8">
        <v>190.77</v>
      </c>
      <c r="I45" s="8">
        <v>0</v>
      </c>
      <c r="J45" s="8">
        <v>220.42</v>
      </c>
      <c r="K45" s="8">
        <v>440.89</v>
      </c>
      <c r="L45" s="8">
        <v>0</v>
      </c>
      <c r="M45" s="8">
        <v>797.56</v>
      </c>
      <c r="N45" s="8">
        <v>794.68</v>
      </c>
      <c r="O45" s="8">
        <v>283.5</v>
      </c>
      <c r="P45" s="8">
        <v>289.6</v>
      </c>
      <c r="Q45" s="8">
        <v>0</v>
      </c>
      <c r="R45" s="8">
        <v>223.59</v>
      </c>
      <c r="S45" s="8">
        <v>24960.168</v>
      </c>
      <c r="T45" s="8">
        <v>9339.595</v>
      </c>
      <c r="U45" s="8">
        <v>1808.485</v>
      </c>
      <c r="V45" s="8">
        <v>14737.086</v>
      </c>
      <c r="W45" s="8">
        <v>16545.571</v>
      </c>
      <c r="X45" s="8">
        <v>-982.598</v>
      </c>
      <c r="Y45" s="8">
        <v>49.98</v>
      </c>
      <c r="Z45" s="8">
        <v>17637.729</v>
      </c>
      <c r="AA45" s="8">
        <v>702.613</v>
      </c>
      <c r="AB45" s="8">
        <v>1274.48</v>
      </c>
      <c r="AC45" s="8" t="s">
        <v>103</v>
      </c>
      <c r="AD45" s="9">
        <v>-4643.789</v>
      </c>
      <c r="AE45" s="8">
        <v>0</v>
      </c>
      <c r="AF45" s="8">
        <v>255.56</v>
      </c>
      <c r="AG45" s="8">
        <v>255.56</v>
      </c>
      <c r="AH45" s="8">
        <v>0</v>
      </c>
      <c r="AI45" s="8">
        <v>244.45</v>
      </c>
      <c r="AJ45" s="8">
        <v>244.45</v>
      </c>
      <c r="AK45" s="8">
        <v>7002</v>
      </c>
      <c r="AL45" s="8">
        <v>24173.2</v>
      </c>
      <c r="AM45" s="8">
        <v>31175.2</v>
      </c>
      <c r="AN45" s="8">
        <v>24730.46</v>
      </c>
      <c r="AO45" s="8">
        <v>5664.34</v>
      </c>
      <c r="AP45" s="8">
        <v>19066.12</v>
      </c>
      <c r="AQ45" s="8">
        <v>24.51</v>
      </c>
      <c r="AR45" s="8">
        <v>52.5</v>
      </c>
      <c r="AS45" s="8"/>
      <c r="AT45" s="8"/>
      <c r="AU45" s="8">
        <v>281</v>
      </c>
      <c r="AV45" s="16">
        <v>281</v>
      </c>
      <c r="AW45" s="9">
        <v>244.45</v>
      </c>
      <c r="AX45" s="9">
        <v>255.56</v>
      </c>
      <c r="AY45" s="9">
        <v>291</v>
      </c>
      <c r="AZ45" s="20">
        <v>291</v>
      </c>
      <c r="BA45" s="9">
        <v>244.45</v>
      </c>
      <c r="BB45" s="9">
        <v>255.56</v>
      </c>
      <c r="BC45" s="8"/>
      <c r="BD45" s="8"/>
      <c r="BE45" s="24">
        <f t="shared" si="0"/>
        <v>244.45</v>
      </c>
      <c r="BF45" s="24">
        <f t="shared" ref="BF45:BH45" si="98">AH45</f>
        <v>0</v>
      </c>
      <c r="BG45" s="24">
        <f t="shared" si="98"/>
        <v>244.45</v>
      </c>
      <c r="BH45" s="24">
        <f t="shared" si="98"/>
        <v>244.45</v>
      </c>
      <c r="BI45" s="2">
        <f t="shared" si="5"/>
        <v>0</v>
      </c>
      <c r="BJ45" s="2">
        <f t="shared" si="6"/>
        <v>1</v>
      </c>
      <c r="BK45" s="2">
        <f t="shared" si="7"/>
        <v>1</v>
      </c>
      <c r="BL45" s="2">
        <f t="shared" si="8"/>
        <v>244.45</v>
      </c>
      <c r="BM45" s="23">
        <f t="shared" si="2"/>
        <v>255.56</v>
      </c>
      <c r="BN45" s="23">
        <f t="shared" ref="BN45:BP45" si="99">AE45</f>
        <v>0</v>
      </c>
      <c r="BO45" s="23">
        <f t="shared" si="99"/>
        <v>255.56</v>
      </c>
      <c r="BP45" s="23">
        <f t="shared" si="99"/>
        <v>255.56</v>
      </c>
      <c r="BQ45" s="2">
        <f t="shared" si="10"/>
        <v>0</v>
      </c>
      <c r="BR45" s="2">
        <f t="shared" si="11"/>
        <v>1</v>
      </c>
      <c r="BS45" s="2">
        <f t="shared" si="12"/>
        <v>1</v>
      </c>
      <c r="BT45" s="2">
        <f t="shared" si="13"/>
        <v>255.56</v>
      </c>
    </row>
    <row r="46" s="2" customFormat="1" spans="1:72">
      <c r="A46" s="8">
        <v>25479.23</v>
      </c>
      <c r="B46" s="8">
        <v>-9746</v>
      </c>
      <c r="C46" s="8">
        <v>20718.78</v>
      </c>
      <c r="D46" s="8">
        <v>15616.78</v>
      </c>
      <c r="E46" s="8">
        <v>24.14</v>
      </c>
      <c r="F46" s="9">
        <v>-7200</v>
      </c>
      <c r="G46" s="8">
        <v>0</v>
      </c>
      <c r="H46" s="8">
        <v>190.77</v>
      </c>
      <c r="I46" s="8">
        <v>0</v>
      </c>
      <c r="J46" s="8">
        <v>220.74</v>
      </c>
      <c r="K46" s="8">
        <v>441.13</v>
      </c>
      <c r="L46" s="8">
        <v>0</v>
      </c>
      <c r="M46" s="8">
        <v>797.56</v>
      </c>
      <c r="N46" s="8">
        <v>795.09</v>
      </c>
      <c r="O46" s="8">
        <v>277.4</v>
      </c>
      <c r="P46" s="8">
        <v>287.6</v>
      </c>
      <c r="Q46" s="8">
        <v>0</v>
      </c>
      <c r="R46" s="8">
        <v>223.54</v>
      </c>
      <c r="S46" s="8">
        <v>25688.613</v>
      </c>
      <c r="T46" s="8">
        <v>9804.594</v>
      </c>
      <c r="U46" s="8">
        <v>1697.419</v>
      </c>
      <c r="V46" s="8">
        <v>15342.803</v>
      </c>
      <c r="W46" s="8">
        <v>17040.222</v>
      </c>
      <c r="X46" s="8">
        <v>-983.074</v>
      </c>
      <c r="Y46" s="8">
        <v>50.035</v>
      </c>
      <c r="Z46" s="8">
        <v>17193.21</v>
      </c>
      <c r="AA46" s="8">
        <v>983.658</v>
      </c>
      <c r="AB46" s="8">
        <v>1266.51</v>
      </c>
      <c r="AC46" s="8" t="s">
        <v>103</v>
      </c>
      <c r="AD46" s="9">
        <v>-4652.4736</v>
      </c>
      <c r="AE46" s="8">
        <v>0</v>
      </c>
      <c r="AF46" s="8">
        <v>255.56</v>
      </c>
      <c r="AG46" s="8">
        <v>255.56</v>
      </c>
      <c r="AH46" s="8">
        <v>0</v>
      </c>
      <c r="AI46" s="8">
        <v>244.45</v>
      </c>
      <c r="AJ46" s="8">
        <v>244.45</v>
      </c>
      <c r="AK46" s="8">
        <v>6804</v>
      </c>
      <c r="AL46" s="8">
        <v>23729.2</v>
      </c>
      <c r="AM46" s="8">
        <v>30533.2</v>
      </c>
      <c r="AN46" s="8">
        <v>25357.47</v>
      </c>
      <c r="AO46" s="8">
        <v>5490.75</v>
      </c>
      <c r="AP46" s="8">
        <v>19866.72</v>
      </c>
      <c r="AQ46" s="8">
        <v>24.14</v>
      </c>
      <c r="AR46" s="8">
        <v>56.1</v>
      </c>
      <c r="AS46" s="8"/>
      <c r="AT46" s="8"/>
      <c r="AU46" s="8">
        <v>281</v>
      </c>
      <c r="AV46" s="16">
        <v>281</v>
      </c>
      <c r="AW46" s="9">
        <v>244.45</v>
      </c>
      <c r="AX46" s="9">
        <v>255.56</v>
      </c>
      <c r="AY46" s="9">
        <v>291</v>
      </c>
      <c r="AZ46" s="20">
        <v>291</v>
      </c>
      <c r="BA46" s="9">
        <v>244.45</v>
      </c>
      <c r="BB46" s="9">
        <v>255.56</v>
      </c>
      <c r="BC46" s="8"/>
      <c r="BD46" s="8"/>
      <c r="BE46" s="24">
        <f t="shared" si="0"/>
        <v>244.45</v>
      </c>
      <c r="BF46" s="24">
        <f t="shared" ref="BF46:BH46" si="100">AH46</f>
        <v>0</v>
      </c>
      <c r="BG46" s="24">
        <f t="shared" si="100"/>
        <v>244.45</v>
      </c>
      <c r="BH46" s="24">
        <f t="shared" si="100"/>
        <v>244.45</v>
      </c>
      <c r="BI46" s="2">
        <f t="shared" si="5"/>
        <v>0</v>
      </c>
      <c r="BJ46" s="2">
        <f t="shared" si="6"/>
        <v>1</v>
      </c>
      <c r="BK46" s="2">
        <f t="shared" si="7"/>
        <v>1</v>
      </c>
      <c r="BL46" s="2">
        <f t="shared" si="8"/>
        <v>244.45</v>
      </c>
      <c r="BM46" s="23">
        <f t="shared" si="2"/>
        <v>255.56</v>
      </c>
      <c r="BN46" s="23">
        <f t="shared" ref="BN46:BP46" si="101">AE46</f>
        <v>0</v>
      </c>
      <c r="BO46" s="23">
        <f t="shared" si="101"/>
        <v>255.56</v>
      </c>
      <c r="BP46" s="23">
        <f t="shared" si="101"/>
        <v>255.56</v>
      </c>
      <c r="BQ46" s="2">
        <f t="shared" si="10"/>
        <v>0</v>
      </c>
      <c r="BR46" s="2">
        <f t="shared" si="11"/>
        <v>1</v>
      </c>
      <c r="BS46" s="2">
        <f t="shared" si="12"/>
        <v>1</v>
      </c>
      <c r="BT46" s="2">
        <f t="shared" si="13"/>
        <v>255.56</v>
      </c>
    </row>
    <row r="47" s="2" customFormat="1" spans="1:72">
      <c r="A47" s="8">
        <v>25520.16</v>
      </c>
      <c r="B47" s="8">
        <v>-9483</v>
      </c>
      <c r="C47" s="8">
        <v>20735.12</v>
      </c>
      <c r="D47" s="8">
        <v>15634.98</v>
      </c>
      <c r="E47" s="8">
        <v>24</v>
      </c>
      <c r="F47" s="9">
        <v>-7200</v>
      </c>
      <c r="G47" s="8">
        <v>0</v>
      </c>
      <c r="H47" s="8">
        <v>189.05</v>
      </c>
      <c r="I47" s="8">
        <v>0</v>
      </c>
      <c r="J47" s="8">
        <v>219.54</v>
      </c>
      <c r="K47" s="8">
        <v>439.96</v>
      </c>
      <c r="L47" s="8">
        <v>0</v>
      </c>
      <c r="M47" s="8">
        <v>795.91</v>
      </c>
      <c r="N47" s="8">
        <v>794.27</v>
      </c>
      <c r="O47" s="8">
        <v>276.5</v>
      </c>
      <c r="P47" s="8">
        <v>284.6</v>
      </c>
      <c r="Q47" s="8">
        <v>0</v>
      </c>
      <c r="R47" s="8">
        <v>222.27</v>
      </c>
      <c r="S47" s="8">
        <v>25506.113</v>
      </c>
      <c r="T47" s="8">
        <v>9519.874</v>
      </c>
      <c r="U47" s="8">
        <v>1580.08</v>
      </c>
      <c r="V47" s="8">
        <v>15965.046</v>
      </c>
      <c r="W47" s="8">
        <v>17545.126</v>
      </c>
      <c r="X47" s="8">
        <v>-979.549</v>
      </c>
      <c r="Y47" s="8">
        <v>50.035</v>
      </c>
      <c r="Z47" s="8">
        <v>17735.383</v>
      </c>
      <c r="AA47" s="8">
        <v>552.008</v>
      </c>
      <c r="AB47" s="8">
        <v>1261.67</v>
      </c>
      <c r="AC47" s="8" t="s">
        <v>103</v>
      </c>
      <c r="AD47" s="9">
        <v>-4659.0576</v>
      </c>
      <c r="AE47" s="8">
        <v>0</v>
      </c>
      <c r="AF47" s="8">
        <v>255.56</v>
      </c>
      <c r="AG47" s="8">
        <v>255.56</v>
      </c>
      <c r="AH47" s="8">
        <v>0</v>
      </c>
      <c r="AI47" s="8">
        <v>244.45</v>
      </c>
      <c r="AJ47" s="8">
        <v>244.45</v>
      </c>
      <c r="AK47" s="8">
        <v>6708</v>
      </c>
      <c r="AL47" s="8">
        <v>23354.2</v>
      </c>
      <c r="AM47" s="8">
        <v>30062.2</v>
      </c>
      <c r="AN47" s="8">
        <v>25871.74</v>
      </c>
      <c r="AO47" s="8">
        <v>5323.49</v>
      </c>
      <c r="AP47" s="8">
        <v>20548.25</v>
      </c>
      <c r="AQ47" s="8">
        <v>24</v>
      </c>
      <c r="AR47" s="8">
        <v>17.93</v>
      </c>
      <c r="AS47" s="8"/>
      <c r="AT47" s="8"/>
      <c r="AU47" s="8">
        <v>281</v>
      </c>
      <c r="AV47" s="16">
        <v>281</v>
      </c>
      <c r="AW47" s="9">
        <v>244.45</v>
      </c>
      <c r="AX47" s="9">
        <v>255.56</v>
      </c>
      <c r="AY47" s="9">
        <v>291</v>
      </c>
      <c r="AZ47" s="20">
        <v>291</v>
      </c>
      <c r="BA47" s="9">
        <v>244.45</v>
      </c>
      <c r="BB47" s="9">
        <v>255.56</v>
      </c>
      <c r="BC47" s="8"/>
      <c r="BD47" s="8"/>
      <c r="BE47" s="24">
        <f t="shared" si="0"/>
        <v>244.45</v>
      </c>
      <c r="BF47" s="24">
        <f t="shared" ref="BF47:BH47" si="102">AH47</f>
        <v>0</v>
      </c>
      <c r="BG47" s="24">
        <f t="shared" si="102"/>
        <v>244.45</v>
      </c>
      <c r="BH47" s="24">
        <f t="shared" si="102"/>
        <v>244.45</v>
      </c>
      <c r="BI47" s="2">
        <f t="shared" si="5"/>
        <v>0</v>
      </c>
      <c r="BJ47" s="2">
        <f t="shared" si="6"/>
        <v>1</v>
      </c>
      <c r="BK47" s="2">
        <f t="shared" si="7"/>
        <v>1</v>
      </c>
      <c r="BL47" s="2">
        <f t="shared" si="8"/>
        <v>244.45</v>
      </c>
      <c r="BM47" s="23">
        <f t="shared" si="2"/>
        <v>255.56</v>
      </c>
      <c r="BN47" s="23">
        <f t="shared" ref="BN47:BP47" si="103">AE47</f>
        <v>0</v>
      </c>
      <c r="BO47" s="23">
        <f t="shared" si="103"/>
        <v>255.56</v>
      </c>
      <c r="BP47" s="23">
        <f t="shared" si="103"/>
        <v>255.56</v>
      </c>
      <c r="BQ47" s="2">
        <f t="shared" si="10"/>
        <v>0</v>
      </c>
      <c r="BR47" s="2">
        <f t="shared" si="11"/>
        <v>1</v>
      </c>
      <c r="BS47" s="2">
        <f t="shared" si="12"/>
        <v>1</v>
      </c>
      <c r="BT47" s="2">
        <f t="shared" si="13"/>
        <v>255.56</v>
      </c>
    </row>
    <row r="48" s="2" customFormat="1" spans="1:72">
      <c r="A48" s="8">
        <v>25308.21</v>
      </c>
      <c r="B48" s="8">
        <v>-9270.17</v>
      </c>
      <c r="C48" s="8">
        <v>20719.9</v>
      </c>
      <c r="D48" s="8">
        <v>15499.13</v>
      </c>
      <c r="E48" s="8">
        <v>24.32</v>
      </c>
      <c r="F48" s="9">
        <v>-7200</v>
      </c>
      <c r="G48" s="8">
        <v>0</v>
      </c>
      <c r="H48" s="8">
        <v>190.77</v>
      </c>
      <c r="I48" s="8">
        <v>0</v>
      </c>
      <c r="J48" s="8">
        <v>220.08</v>
      </c>
      <c r="K48" s="8">
        <v>440.43</v>
      </c>
      <c r="L48" s="8">
        <v>0</v>
      </c>
      <c r="M48" s="8">
        <v>796.32</v>
      </c>
      <c r="N48" s="8">
        <v>794.27</v>
      </c>
      <c r="O48" s="8">
        <v>278.2</v>
      </c>
      <c r="P48" s="8">
        <v>289.6</v>
      </c>
      <c r="Q48" s="8">
        <v>0</v>
      </c>
      <c r="R48" s="8">
        <v>224.86</v>
      </c>
      <c r="S48" s="8">
        <v>25559.86</v>
      </c>
      <c r="T48" s="8">
        <v>9301.594</v>
      </c>
      <c r="U48" s="8">
        <v>1402.386</v>
      </c>
      <c r="V48" s="8">
        <v>15345.21</v>
      </c>
      <c r="W48" s="8">
        <v>16747.595</v>
      </c>
      <c r="X48" s="8">
        <v>-973.859</v>
      </c>
      <c r="Y48" s="8">
        <v>50.015</v>
      </c>
      <c r="Z48" s="8">
        <v>17227.531</v>
      </c>
      <c r="AA48" s="8">
        <v>903.205</v>
      </c>
      <c r="AB48" s="8">
        <v>1257.58</v>
      </c>
      <c r="AC48" s="8" t="s">
        <v>103</v>
      </c>
      <c r="AD48" s="9">
        <v>-4641.4077</v>
      </c>
      <c r="AE48" s="8">
        <v>0</v>
      </c>
      <c r="AF48" s="8">
        <v>255.56</v>
      </c>
      <c r="AG48" s="8">
        <v>255.56</v>
      </c>
      <c r="AH48" s="8">
        <v>0</v>
      </c>
      <c r="AI48" s="8">
        <v>244.45</v>
      </c>
      <c r="AJ48" s="8">
        <v>244.45</v>
      </c>
      <c r="AK48" s="8">
        <v>6612</v>
      </c>
      <c r="AL48" s="8">
        <v>23012.2</v>
      </c>
      <c r="AM48" s="8">
        <v>29624.2</v>
      </c>
      <c r="AN48" s="8">
        <v>26239.29</v>
      </c>
      <c r="AO48" s="8">
        <v>5165.29</v>
      </c>
      <c r="AP48" s="8">
        <v>21074</v>
      </c>
      <c r="AQ48" s="8">
        <v>24.32</v>
      </c>
      <c r="AR48" s="8">
        <v>18.67</v>
      </c>
      <c r="AS48" s="8"/>
      <c r="AT48" s="8"/>
      <c r="AU48" s="8">
        <v>281</v>
      </c>
      <c r="AV48" s="16">
        <v>281</v>
      </c>
      <c r="AW48" s="9">
        <v>244.45</v>
      </c>
      <c r="AX48" s="9">
        <v>255.56</v>
      </c>
      <c r="AY48" s="9">
        <v>291</v>
      </c>
      <c r="AZ48" s="20">
        <v>291</v>
      </c>
      <c r="BA48" s="9">
        <v>244.45</v>
      </c>
      <c r="BB48" s="9">
        <v>255.56</v>
      </c>
      <c r="BC48" s="8"/>
      <c r="BD48" s="8"/>
      <c r="BE48" s="24">
        <f t="shared" si="0"/>
        <v>244.45</v>
      </c>
      <c r="BF48" s="24">
        <f t="shared" ref="BF48:BH48" si="104">AH48</f>
        <v>0</v>
      </c>
      <c r="BG48" s="24">
        <f t="shared" si="104"/>
        <v>244.45</v>
      </c>
      <c r="BH48" s="24">
        <f t="shared" si="104"/>
        <v>244.45</v>
      </c>
      <c r="BI48" s="2">
        <f t="shared" si="5"/>
        <v>0</v>
      </c>
      <c r="BJ48" s="2">
        <f t="shared" si="6"/>
        <v>1</v>
      </c>
      <c r="BK48" s="2">
        <f t="shared" si="7"/>
        <v>1</v>
      </c>
      <c r="BL48" s="2">
        <f t="shared" si="8"/>
        <v>244.45</v>
      </c>
      <c r="BM48" s="23">
        <f t="shared" si="2"/>
        <v>255.56</v>
      </c>
      <c r="BN48" s="23">
        <f t="shared" ref="BN48:BP48" si="105">AE48</f>
        <v>0</v>
      </c>
      <c r="BO48" s="23">
        <f t="shared" si="105"/>
        <v>255.56</v>
      </c>
      <c r="BP48" s="23">
        <f t="shared" si="105"/>
        <v>255.56</v>
      </c>
      <c r="BQ48" s="2">
        <f t="shared" si="10"/>
        <v>0</v>
      </c>
      <c r="BR48" s="2">
        <f t="shared" si="11"/>
        <v>1</v>
      </c>
      <c r="BS48" s="2">
        <f t="shared" si="12"/>
        <v>1</v>
      </c>
      <c r="BT48" s="2">
        <f t="shared" si="13"/>
        <v>255.56</v>
      </c>
    </row>
    <row r="49" s="2" customFormat="1" spans="1:72">
      <c r="A49" s="8">
        <v>25048.36</v>
      </c>
      <c r="B49" s="8">
        <v>-8588.06</v>
      </c>
      <c r="C49" s="8">
        <v>20716.94</v>
      </c>
      <c r="D49" s="8">
        <v>14558.83</v>
      </c>
      <c r="E49" s="8">
        <v>24.91</v>
      </c>
      <c r="F49" s="9">
        <v>-7200</v>
      </c>
      <c r="G49" s="8">
        <v>0</v>
      </c>
      <c r="H49" s="8">
        <v>189.89</v>
      </c>
      <c r="I49" s="8">
        <v>0</v>
      </c>
      <c r="J49" s="8">
        <v>220.57</v>
      </c>
      <c r="K49" s="8">
        <v>440.89</v>
      </c>
      <c r="L49" s="8">
        <v>0</v>
      </c>
      <c r="M49" s="8">
        <v>795.91</v>
      </c>
      <c r="N49" s="8">
        <v>794.27</v>
      </c>
      <c r="O49" s="8">
        <v>278.7</v>
      </c>
      <c r="P49" s="8">
        <v>288.9</v>
      </c>
      <c r="Q49" s="8">
        <v>0</v>
      </c>
      <c r="R49" s="8">
        <v>223.96</v>
      </c>
      <c r="S49" s="8">
        <v>25067.453</v>
      </c>
      <c r="T49" s="8">
        <v>8675.323</v>
      </c>
      <c r="U49" s="8">
        <v>1104.716</v>
      </c>
      <c r="V49" s="8">
        <v>14577.705</v>
      </c>
      <c r="W49" s="8">
        <v>15682.421</v>
      </c>
      <c r="X49" s="8">
        <v>-860.288</v>
      </c>
      <c r="Y49" s="8">
        <v>50.01</v>
      </c>
      <c r="Z49" s="8">
        <v>17264.305</v>
      </c>
      <c r="AA49" s="8">
        <v>1065.846</v>
      </c>
      <c r="AB49" s="8">
        <v>1249.92</v>
      </c>
      <c r="AC49" s="8" t="s">
        <v>103</v>
      </c>
      <c r="AD49" s="9">
        <v>-4650.3726</v>
      </c>
      <c r="AE49" s="8">
        <v>0</v>
      </c>
      <c r="AF49" s="8">
        <v>255.56</v>
      </c>
      <c r="AG49" s="8">
        <v>255.56</v>
      </c>
      <c r="AH49" s="8">
        <v>0</v>
      </c>
      <c r="AI49" s="8">
        <v>244.45</v>
      </c>
      <c r="AJ49" s="8">
        <v>244.45</v>
      </c>
      <c r="AK49" s="8">
        <v>6516</v>
      </c>
      <c r="AL49" s="8">
        <v>22603.2</v>
      </c>
      <c r="AM49" s="8">
        <v>29119.2</v>
      </c>
      <c r="AN49" s="8">
        <v>26444.35</v>
      </c>
      <c r="AO49" s="8">
        <v>4996.1</v>
      </c>
      <c r="AP49" s="8">
        <v>21448.25</v>
      </c>
      <c r="AQ49" s="8">
        <v>24.91</v>
      </c>
      <c r="AR49" s="8">
        <v>18.74</v>
      </c>
      <c r="AS49" s="8"/>
      <c r="AT49" s="8"/>
      <c r="AU49" s="8">
        <v>281</v>
      </c>
      <c r="AV49" s="16">
        <v>281</v>
      </c>
      <c r="AW49" s="9">
        <v>244.45</v>
      </c>
      <c r="AX49" s="9">
        <v>255.56</v>
      </c>
      <c r="AY49" s="9">
        <v>291</v>
      </c>
      <c r="AZ49" s="20">
        <v>291</v>
      </c>
      <c r="BA49" s="9">
        <v>244.45</v>
      </c>
      <c r="BB49" s="9">
        <v>255.56</v>
      </c>
      <c r="BC49" s="8"/>
      <c r="BD49" s="8"/>
      <c r="BE49" s="24">
        <f t="shared" si="0"/>
        <v>244.45</v>
      </c>
      <c r="BF49" s="24">
        <f t="shared" ref="BF49:BH49" si="106">AH49</f>
        <v>0</v>
      </c>
      <c r="BG49" s="24">
        <f t="shared" si="106"/>
        <v>244.45</v>
      </c>
      <c r="BH49" s="24">
        <f t="shared" si="106"/>
        <v>244.45</v>
      </c>
      <c r="BI49" s="2">
        <f t="shared" si="5"/>
        <v>0</v>
      </c>
      <c r="BJ49" s="2">
        <f t="shared" si="6"/>
        <v>1</v>
      </c>
      <c r="BK49" s="2">
        <f t="shared" si="7"/>
        <v>1</v>
      </c>
      <c r="BL49" s="2">
        <f t="shared" si="8"/>
        <v>244.45</v>
      </c>
      <c r="BM49" s="23">
        <f t="shared" si="2"/>
        <v>255.56</v>
      </c>
      <c r="BN49" s="23">
        <f t="shared" ref="BN49:BP49" si="107">AE49</f>
        <v>0</v>
      </c>
      <c r="BO49" s="23">
        <f t="shared" si="107"/>
        <v>255.56</v>
      </c>
      <c r="BP49" s="23">
        <f t="shared" si="107"/>
        <v>255.56</v>
      </c>
      <c r="BQ49" s="2">
        <f t="shared" si="10"/>
        <v>0</v>
      </c>
      <c r="BR49" s="2">
        <f t="shared" si="11"/>
        <v>1</v>
      </c>
      <c r="BS49" s="2">
        <f t="shared" si="12"/>
        <v>1</v>
      </c>
      <c r="BT49" s="2">
        <f t="shared" si="13"/>
        <v>255.56</v>
      </c>
    </row>
    <row r="50" s="2" customFormat="1" spans="1:72">
      <c r="A50" s="8">
        <v>24535.73</v>
      </c>
      <c r="B50" s="8">
        <v>-8321</v>
      </c>
      <c r="C50" s="8">
        <v>20718.63</v>
      </c>
      <c r="D50" s="8">
        <v>13836.98</v>
      </c>
      <c r="E50" s="8">
        <v>25.77</v>
      </c>
      <c r="F50" s="9">
        <v>-7200</v>
      </c>
      <c r="G50" s="8">
        <v>0</v>
      </c>
      <c r="H50" s="8">
        <v>190.77</v>
      </c>
      <c r="I50" s="8">
        <v>0</v>
      </c>
      <c r="J50" s="8">
        <v>220.56</v>
      </c>
      <c r="K50" s="8">
        <v>440.89</v>
      </c>
      <c r="L50" s="8">
        <v>0</v>
      </c>
      <c r="M50" s="8">
        <v>796.74</v>
      </c>
      <c r="N50" s="8">
        <v>794.27</v>
      </c>
      <c r="O50" s="8">
        <v>279.3</v>
      </c>
      <c r="P50" s="8">
        <v>289.2</v>
      </c>
      <c r="Q50" s="8">
        <v>0</v>
      </c>
      <c r="R50" s="8">
        <v>223.59</v>
      </c>
      <c r="S50" s="8">
        <v>24443.11</v>
      </c>
      <c r="T50" s="8">
        <v>8211.985</v>
      </c>
      <c r="U50" s="8">
        <v>983.147</v>
      </c>
      <c r="V50" s="8">
        <v>13699.977</v>
      </c>
      <c r="W50" s="8">
        <v>14683.124</v>
      </c>
      <c r="X50" s="8">
        <v>-855.155</v>
      </c>
      <c r="Y50" s="8">
        <v>50.005</v>
      </c>
      <c r="Z50" s="8">
        <v>17366.27</v>
      </c>
      <c r="AA50" s="8">
        <v>806.871</v>
      </c>
      <c r="AB50" s="8">
        <v>1361.98</v>
      </c>
      <c r="AC50" s="8" t="s">
        <v>103</v>
      </c>
      <c r="AD50" s="9">
        <v>-4647.0107</v>
      </c>
      <c r="AE50" s="8">
        <v>0</v>
      </c>
      <c r="AF50" s="8">
        <v>255.56</v>
      </c>
      <c r="AG50" s="8">
        <v>255.56</v>
      </c>
      <c r="AH50" s="8">
        <v>0</v>
      </c>
      <c r="AI50" s="8">
        <v>244.45</v>
      </c>
      <c r="AJ50" s="8">
        <v>244.45</v>
      </c>
      <c r="AK50" s="8">
        <v>6416</v>
      </c>
      <c r="AL50" s="8">
        <v>22364.2</v>
      </c>
      <c r="AM50" s="8">
        <v>28780.2</v>
      </c>
      <c r="AN50" s="8">
        <v>26529.06</v>
      </c>
      <c r="AO50" s="8">
        <v>4826.63</v>
      </c>
      <c r="AP50" s="8">
        <v>21702.43</v>
      </c>
      <c r="AQ50" s="8">
        <v>25.77</v>
      </c>
      <c r="AR50" s="8">
        <v>18.83</v>
      </c>
      <c r="AS50" s="8"/>
      <c r="AT50" s="8"/>
      <c r="AU50" s="8">
        <v>281</v>
      </c>
      <c r="AV50" s="16">
        <v>281</v>
      </c>
      <c r="AW50" s="9">
        <v>244.45</v>
      </c>
      <c r="AX50" s="9">
        <v>255.56</v>
      </c>
      <c r="AY50" s="9">
        <v>291</v>
      </c>
      <c r="AZ50" s="20">
        <v>291</v>
      </c>
      <c r="BA50" s="9">
        <v>244.45</v>
      </c>
      <c r="BB50" s="9">
        <v>255.56</v>
      </c>
      <c r="BC50" s="8"/>
      <c r="BD50" s="8"/>
      <c r="BE50" s="24">
        <f t="shared" si="0"/>
        <v>244.45</v>
      </c>
      <c r="BF50" s="24">
        <f t="shared" ref="BF50:BH50" si="108">AH50</f>
        <v>0</v>
      </c>
      <c r="BG50" s="24">
        <f t="shared" si="108"/>
        <v>244.45</v>
      </c>
      <c r="BH50" s="24">
        <f t="shared" si="108"/>
        <v>244.45</v>
      </c>
      <c r="BI50" s="2">
        <f t="shared" si="5"/>
        <v>0</v>
      </c>
      <c r="BJ50" s="2">
        <f t="shared" si="6"/>
        <v>1</v>
      </c>
      <c r="BK50" s="2">
        <f t="shared" si="7"/>
        <v>1</v>
      </c>
      <c r="BL50" s="2">
        <f t="shared" si="8"/>
        <v>244.45</v>
      </c>
      <c r="BM50" s="23">
        <f t="shared" si="2"/>
        <v>255.56</v>
      </c>
      <c r="BN50" s="23">
        <f t="shared" ref="BN50:BP50" si="109">AE50</f>
        <v>0</v>
      </c>
      <c r="BO50" s="23">
        <f t="shared" si="109"/>
        <v>255.56</v>
      </c>
      <c r="BP50" s="23">
        <f t="shared" si="109"/>
        <v>255.56</v>
      </c>
      <c r="BQ50" s="2">
        <f t="shared" si="10"/>
        <v>0</v>
      </c>
      <c r="BR50" s="2">
        <f t="shared" si="11"/>
        <v>1</v>
      </c>
      <c r="BS50" s="2">
        <f t="shared" si="12"/>
        <v>1</v>
      </c>
      <c r="BT50" s="2">
        <f t="shared" si="13"/>
        <v>255.56</v>
      </c>
    </row>
    <row r="51" s="2" customFormat="1" spans="1:72">
      <c r="A51" s="8">
        <v>23914.3</v>
      </c>
      <c r="B51" s="8">
        <v>-8278</v>
      </c>
      <c r="C51" s="8">
        <v>20717.02</v>
      </c>
      <c r="D51" s="8">
        <v>13166.68</v>
      </c>
      <c r="E51" s="8">
        <v>26.39</v>
      </c>
      <c r="F51" s="9">
        <v>-7200</v>
      </c>
      <c r="G51" s="8">
        <v>0</v>
      </c>
      <c r="H51" s="8">
        <v>189.89</v>
      </c>
      <c r="I51" s="8">
        <v>0</v>
      </c>
      <c r="J51" s="8">
        <v>220.88</v>
      </c>
      <c r="K51" s="8">
        <v>440.89</v>
      </c>
      <c r="L51" s="8">
        <v>0</v>
      </c>
      <c r="M51" s="8">
        <v>795.91</v>
      </c>
      <c r="N51" s="8">
        <v>795.09</v>
      </c>
      <c r="O51" s="8">
        <v>279.7</v>
      </c>
      <c r="P51" s="8">
        <v>288.5</v>
      </c>
      <c r="Q51" s="8">
        <v>0</v>
      </c>
      <c r="R51" s="8">
        <v>225.23</v>
      </c>
      <c r="S51" s="8">
        <v>23825.842</v>
      </c>
      <c r="T51" s="8">
        <v>8579.479</v>
      </c>
      <c r="U51" s="8">
        <v>915.933</v>
      </c>
      <c r="V51" s="8">
        <v>13539.456</v>
      </c>
      <c r="W51" s="8">
        <v>14455.39</v>
      </c>
      <c r="X51" s="8">
        <v>-847.357</v>
      </c>
      <c r="Y51" s="8">
        <v>49.97</v>
      </c>
      <c r="Z51" s="8">
        <v>17426.09</v>
      </c>
      <c r="AA51" s="8">
        <v>732.145</v>
      </c>
      <c r="AB51" s="8">
        <v>1362.39</v>
      </c>
      <c r="AC51" s="8" t="s">
        <v>103</v>
      </c>
      <c r="AD51" s="9">
        <v>-4652.8936</v>
      </c>
      <c r="AE51" s="8">
        <v>0</v>
      </c>
      <c r="AF51" s="8">
        <v>255.56</v>
      </c>
      <c r="AG51" s="8">
        <v>255.56</v>
      </c>
      <c r="AH51" s="8">
        <v>0</v>
      </c>
      <c r="AI51" s="8">
        <v>244.45</v>
      </c>
      <c r="AJ51" s="8">
        <v>244.45</v>
      </c>
      <c r="AK51" s="8">
        <v>6591</v>
      </c>
      <c r="AL51" s="8">
        <v>22228.2</v>
      </c>
      <c r="AM51" s="8">
        <v>28819.2</v>
      </c>
      <c r="AN51" s="8">
        <v>26510.5</v>
      </c>
      <c r="AO51" s="8">
        <v>4664.73</v>
      </c>
      <c r="AP51" s="8">
        <v>21845.77</v>
      </c>
      <c r="AQ51" s="8">
        <v>26.39</v>
      </c>
      <c r="AR51" s="8">
        <v>19.7</v>
      </c>
      <c r="AS51" s="8"/>
      <c r="AT51" s="8"/>
      <c r="AU51" s="8">
        <v>281</v>
      </c>
      <c r="AV51" s="16">
        <v>281</v>
      </c>
      <c r="AW51" s="9">
        <v>244.45</v>
      </c>
      <c r="AX51" s="9">
        <v>255.56</v>
      </c>
      <c r="AY51" s="9">
        <v>291</v>
      </c>
      <c r="AZ51" s="20">
        <v>291</v>
      </c>
      <c r="BA51" s="9">
        <v>244.45</v>
      </c>
      <c r="BB51" s="9">
        <v>255.56</v>
      </c>
      <c r="BC51" s="8"/>
      <c r="BD51" s="8"/>
      <c r="BE51" s="24">
        <f t="shared" si="0"/>
        <v>244.45</v>
      </c>
      <c r="BF51" s="24">
        <f t="shared" ref="BF51:BH51" si="110">AH51</f>
        <v>0</v>
      </c>
      <c r="BG51" s="24">
        <f t="shared" si="110"/>
        <v>244.45</v>
      </c>
      <c r="BH51" s="24">
        <f t="shared" si="110"/>
        <v>244.45</v>
      </c>
      <c r="BI51" s="2">
        <f t="shared" si="5"/>
        <v>0</v>
      </c>
      <c r="BJ51" s="2">
        <f t="shared" si="6"/>
        <v>1</v>
      </c>
      <c r="BK51" s="2">
        <f t="shared" si="7"/>
        <v>1</v>
      </c>
      <c r="BL51" s="2">
        <f t="shared" si="8"/>
        <v>244.45</v>
      </c>
      <c r="BM51" s="23">
        <f t="shared" si="2"/>
        <v>255.56</v>
      </c>
      <c r="BN51" s="23">
        <f t="shared" ref="BN51:BP51" si="111">AE51</f>
        <v>0</v>
      </c>
      <c r="BO51" s="23">
        <f t="shared" si="111"/>
        <v>255.56</v>
      </c>
      <c r="BP51" s="23">
        <f t="shared" si="111"/>
        <v>255.56</v>
      </c>
      <c r="BQ51" s="2">
        <f t="shared" si="10"/>
        <v>0</v>
      </c>
      <c r="BR51" s="2">
        <f t="shared" si="11"/>
        <v>1</v>
      </c>
      <c r="BS51" s="2">
        <f t="shared" si="12"/>
        <v>1</v>
      </c>
      <c r="BT51" s="2">
        <f t="shared" si="13"/>
        <v>255.56</v>
      </c>
    </row>
    <row r="52" s="2" customFormat="1" spans="1:72">
      <c r="A52" s="8">
        <v>23685.63</v>
      </c>
      <c r="B52" s="8">
        <v>-8298</v>
      </c>
      <c r="C52" s="8">
        <v>20716.51</v>
      </c>
      <c r="D52" s="8">
        <v>12940.13</v>
      </c>
      <c r="E52" s="8">
        <v>26.81</v>
      </c>
      <c r="F52" s="9">
        <v>-7200</v>
      </c>
      <c r="G52" s="8">
        <v>0</v>
      </c>
      <c r="H52" s="8">
        <v>189.05</v>
      </c>
      <c r="I52" s="8">
        <v>0</v>
      </c>
      <c r="J52" s="8">
        <v>219.95</v>
      </c>
      <c r="K52" s="8">
        <v>440.43</v>
      </c>
      <c r="L52" s="8">
        <v>0</v>
      </c>
      <c r="M52" s="8">
        <v>796.32</v>
      </c>
      <c r="N52" s="8">
        <v>794.27</v>
      </c>
      <c r="O52" s="8">
        <v>281.2</v>
      </c>
      <c r="P52" s="8">
        <v>289.1</v>
      </c>
      <c r="Q52" s="8">
        <v>0</v>
      </c>
      <c r="R52" s="8">
        <v>223.91</v>
      </c>
      <c r="S52" s="8">
        <v>23631.34</v>
      </c>
      <c r="T52" s="8">
        <v>8475.89</v>
      </c>
      <c r="U52" s="8">
        <v>662.662</v>
      </c>
      <c r="V52" s="8">
        <v>13150.218</v>
      </c>
      <c r="W52" s="8">
        <v>13812.88</v>
      </c>
      <c r="X52" s="8">
        <v>-844.805</v>
      </c>
      <c r="Y52" s="8">
        <v>50.002</v>
      </c>
      <c r="Z52" s="8">
        <v>17387.604</v>
      </c>
      <c r="AA52" s="8">
        <v>689.582</v>
      </c>
      <c r="AB52" s="8">
        <v>1371.91</v>
      </c>
      <c r="AC52" s="8" t="s">
        <v>103</v>
      </c>
      <c r="AD52" s="9">
        <v>-4647.151</v>
      </c>
      <c r="AE52" s="8">
        <v>0</v>
      </c>
      <c r="AF52" s="8">
        <v>255.56</v>
      </c>
      <c r="AG52" s="8">
        <v>255.56</v>
      </c>
      <c r="AH52" s="8">
        <v>0</v>
      </c>
      <c r="AI52" s="8">
        <v>244.45</v>
      </c>
      <c r="AJ52" s="8">
        <v>244.45</v>
      </c>
      <c r="AK52" s="8">
        <v>6767</v>
      </c>
      <c r="AL52" s="8">
        <v>22092.2</v>
      </c>
      <c r="AM52" s="8">
        <v>28859.2</v>
      </c>
      <c r="AN52" s="8">
        <v>26303.99</v>
      </c>
      <c r="AO52" s="8">
        <v>4500.39</v>
      </c>
      <c r="AP52" s="8">
        <v>21803.6</v>
      </c>
      <c r="AQ52" s="8">
        <v>26.81</v>
      </c>
      <c r="AR52" s="8">
        <v>19.8</v>
      </c>
      <c r="AS52" s="8"/>
      <c r="AT52" s="8"/>
      <c r="AU52" s="8">
        <v>281</v>
      </c>
      <c r="AV52" s="16">
        <v>281</v>
      </c>
      <c r="AW52" s="9">
        <v>244.45</v>
      </c>
      <c r="AX52" s="9">
        <v>255.56</v>
      </c>
      <c r="AY52" s="9">
        <v>291</v>
      </c>
      <c r="AZ52" s="20">
        <v>291</v>
      </c>
      <c r="BA52" s="9">
        <v>244.45</v>
      </c>
      <c r="BB52" s="9">
        <v>255.56</v>
      </c>
      <c r="BC52" s="8"/>
      <c r="BD52" s="8"/>
      <c r="BE52" s="24">
        <f t="shared" si="0"/>
        <v>244.45</v>
      </c>
      <c r="BF52" s="24">
        <f t="shared" ref="BF52:BH52" si="112">AH52</f>
        <v>0</v>
      </c>
      <c r="BG52" s="24">
        <f t="shared" si="112"/>
        <v>244.45</v>
      </c>
      <c r="BH52" s="24">
        <f t="shared" si="112"/>
        <v>244.45</v>
      </c>
      <c r="BI52" s="2">
        <f t="shared" si="5"/>
        <v>0</v>
      </c>
      <c r="BJ52" s="2">
        <f t="shared" si="6"/>
        <v>1</v>
      </c>
      <c r="BK52" s="2">
        <f t="shared" si="7"/>
        <v>1</v>
      </c>
      <c r="BL52" s="2">
        <f t="shared" si="8"/>
        <v>244.45</v>
      </c>
      <c r="BM52" s="23">
        <f t="shared" si="2"/>
        <v>255.56</v>
      </c>
      <c r="BN52" s="23">
        <f t="shared" ref="BN52:BP52" si="113">AE52</f>
        <v>0</v>
      </c>
      <c r="BO52" s="23">
        <f t="shared" si="113"/>
        <v>255.56</v>
      </c>
      <c r="BP52" s="23">
        <f t="shared" si="113"/>
        <v>255.56</v>
      </c>
      <c r="BQ52" s="2">
        <f t="shared" si="10"/>
        <v>0</v>
      </c>
      <c r="BR52" s="2">
        <f t="shared" si="11"/>
        <v>1</v>
      </c>
      <c r="BS52" s="2">
        <f t="shared" si="12"/>
        <v>1</v>
      </c>
      <c r="BT52" s="2">
        <f t="shared" si="13"/>
        <v>255.56</v>
      </c>
    </row>
    <row r="53" s="2" customFormat="1" spans="1:72">
      <c r="A53" s="8">
        <v>23345.88</v>
      </c>
      <c r="B53" s="8">
        <v>-8317</v>
      </c>
      <c r="C53" s="8">
        <v>20719.95</v>
      </c>
      <c r="D53" s="8">
        <v>12623.34</v>
      </c>
      <c r="E53" s="8">
        <v>27.1</v>
      </c>
      <c r="F53" s="9">
        <v>-7200</v>
      </c>
      <c r="G53" s="8">
        <v>0</v>
      </c>
      <c r="H53" s="8">
        <v>189.89</v>
      </c>
      <c r="I53" s="8">
        <v>0</v>
      </c>
      <c r="J53" s="8">
        <v>220.21</v>
      </c>
      <c r="K53" s="8">
        <v>439.96</v>
      </c>
      <c r="L53" s="8">
        <v>0</v>
      </c>
      <c r="M53" s="8">
        <v>795.91</v>
      </c>
      <c r="N53" s="8">
        <v>793.86</v>
      </c>
      <c r="O53" s="8">
        <v>280.9</v>
      </c>
      <c r="P53" s="8">
        <v>289.5</v>
      </c>
      <c r="Q53" s="8">
        <v>0</v>
      </c>
      <c r="R53" s="8">
        <v>223.54</v>
      </c>
      <c r="S53" s="8">
        <v>23210.453</v>
      </c>
      <c r="T53" s="8">
        <v>8430.655</v>
      </c>
      <c r="U53" s="8">
        <v>610.077</v>
      </c>
      <c r="V53" s="8">
        <v>13029.655</v>
      </c>
      <c r="W53" s="8">
        <v>13639.732</v>
      </c>
      <c r="X53" s="8">
        <v>-843.522</v>
      </c>
      <c r="Y53" s="8">
        <v>50.025</v>
      </c>
      <c r="Z53" s="8">
        <v>17546.152</v>
      </c>
      <c r="AA53" s="8">
        <v>764.547</v>
      </c>
      <c r="AB53" s="8">
        <v>1365.36</v>
      </c>
      <c r="AC53" s="8" t="s">
        <v>103</v>
      </c>
      <c r="AD53" s="9">
        <v>-4652.0537</v>
      </c>
      <c r="AE53" s="8">
        <v>0</v>
      </c>
      <c r="AF53" s="8">
        <v>255.56</v>
      </c>
      <c r="AG53" s="8">
        <v>255.56</v>
      </c>
      <c r="AH53" s="8">
        <v>0</v>
      </c>
      <c r="AI53" s="8">
        <v>244.45</v>
      </c>
      <c r="AJ53" s="8">
        <v>244.45</v>
      </c>
      <c r="AK53" s="8">
        <v>6942</v>
      </c>
      <c r="AL53" s="8">
        <v>21989.2</v>
      </c>
      <c r="AM53" s="8">
        <v>28931.2</v>
      </c>
      <c r="AN53" s="8">
        <v>25977.2</v>
      </c>
      <c r="AO53" s="8">
        <v>4336.29</v>
      </c>
      <c r="AP53" s="8">
        <v>21640.91</v>
      </c>
      <c r="AQ53" s="8">
        <v>27.1</v>
      </c>
      <c r="AR53" s="8">
        <v>20.31</v>
      </c>
      <c r="AS53" s="8"/>
      <c r="AT53" s="8"/>
      <c r="AU53" s="8">
        <v>281</v>
      </c>
      <c r="AV53" s="16">
        <v>281</v>
      </c>
      <c r="AW53" s="9">
        <v>244.45</v>
      </c>
      <c r="AX53" s="9">
        <v>255.56</v>
      </c>
      <c r="AY53" s="9">
        <v>291</v>
      </c>
      <c r="AZ53" s="20">
        <v>291</v>
      </c>
      <c r="BA53" s="9">
        <v>244.45</v>
      </c>
      <c r="BB53" s="9">
        <v>255.56</v>
      </c>
      <c r="BC53" s="8"/>
      <c r="BD53" s="8"/>
      <c r="BE53" s="24">
        <f t="shared" si="0"/>
        <v>244.45</v>
      </c>
      <c r="BF53" s="24">
        <f t="shared" ref="BF53:BH53" si="114">AH53</f>
        <v>0</v>
      </c>
      <c r="BG53" s="24">
        <f t="shared" si="114"/>
        <v>244.45</v>
      </c>
      <c r="BH53" s="24">
        <f t="shared" si="114"/>
        <v>244.45</v>
      </c>
      <c r="BI53" s="2">
        <f t="shared" si="5"/>
        <v>0</v>
      </c>
      <c r="BJ53" s="2">
        <f t="shared" si="6"/>
        <v>1</v>
      </c>
      <c r="BK53" s="2">
        <f t="shared" si="7"/>
        <v>1</v>
      </c>
      <c r="BL53" s="2">
        <f t="shared" si="8"/>
        <v>244.45</v>
      </c>
      <c r="BM53" s="23">
        <f t="shared" si="2"/>
        <v>255.56</v>
      </c>
      <c r="BN53" s="23">
        <f t="shared" ref="BN53:BP53" si="115">AE53</f>
        <v>0</v>
      </c>
      <c r="BO53" s="23">
        <f t="shared" si="115"/>
        <v>255.56</v>
      </c>
      <c r="BP53" s="23">
        <f t="shared" si="115"/>
        <v>255.56</v>
      </c>
      <c r="BQ53" s="2">
        <f t="shared" si="10"/>
        <v>0</v>
      </c>
      <c r="BR53" s="2">
        <f t="shared" si="11"/>
        <v>1</v>
      </c>
      <c r="BS53" s="2">
        <f t="shared" si="12"/>
        <v>1</v>
      </c>
      <c r="BT53" s="2">
        <f t="shared" si="13"/>
        <v>255.56</v>
      </c>
    </row>
    <row r="54" s="2" customFormat="1" spans="1:72">
      <c r="A54" s="8">
        <v>22722.51</v>
      </c>
      <c r="B54" s="8">
        <v>-8370</v>
      </c>
      <c r="C54" s="8">
        <v>20721.14</v>
      </c>
      <c r="D54" s="8">
        <v>12016.22</v>
      </c>
      <c r="E54" s="8">
        <v>27.49</v>
      </c>
      <c r="F54" s="9">
        <v>-7200</v>
      </c>
      <c r="G54" s="8">
        <v>0</v>
      </c>
      <c r="H54" s="8">
        <v>191.61</v>
      </c>
      <c r="I54" s="8">
        <v>0</v>
      </c>
      <c r="J54" s="8">
        <v>219.99</v>
      </c>
      <c r="K54" s="8">
        <v>441.13</v>
      </c>
      <c r="L54" s="8">
        <v>0</v>
      </c>
      <c r="M54" s="8">
        <v>796.74</v>
      </c>
      <c r="N54" s="8">
        <v>794.27</v>
      </c>
      <c r="O54" s="8">
        <v>278.5</v>
      </c>
      <c r="P54" s="8">
        <v>288.2</v>
      </c>
      <c r="Q54" s="8">
        <v>0</v>
      </c>
      <c r="R54" s="8">
        <v>223.7</v>
      </c>
      <c r="S54" s="8">
        <v>22478.465</v>
      </c>
      <c r="T54" s="8">
        <v>8545.556</v>
      </c>
      <c r="U54" s="8">
        <v>565.03</v>
      </c>
      <c r="V54" s="8">
        <v>13012.676</v>
      </c>
      <c r="W54" s="8">
        <v>13577.706</v>
      </c>
      <c r="X54" s="8">
        <v>-839.754</v>
      </c>
      <c r="Y54" s="8">
        <v>50.029</v>
      </c>
      <c r="Z54" s="8">
        <v>17581.17</v>
      </c>
      <c r="AA54" s="8">
        <v>736.904</v>
      </c>
      <c r="AB54" s="8">
        <v>1363.58</v>
      </c>
      <c r="AC54" s="8" t="s">
        <v>103</v>
      </c>
      <c r="AD54" s="9">
        <v>-4649.952</v>
      </c>
      <c r="AE54" s="8">
        <v>0</v>
      </c>
      <c r="AF54" s="8">
        <v>255.56</v>
      </c>
      <c r="AG54" s="8">
        <v>255.56</v>
      </c>
      <c r="AH54" s="8">
        <v>0</v>
      </c>
      <c r="AI54" s="8">
        <v>244.45</v>
      </c>
      <c r="AJ54" s="8">
        <v>244.45</v>
      </c>
      <c r="AK54" s="8">
        <v>7116</v>
      </c>
      <c r="AL54" s="8">
        <v>21887.2</v>
      </c>
      <c r="AM54" s="8">
        <v>29003.2</v>
      </c>
      <c r="AN54" s="8">
        <v>25557.16</v>
      </c>
      <c r="AO54" s="8">
        <v>4170.25</v>
      </c>
      <c r="AP54" s="8">
        <v>21386.91</v>
      </c>
      <c r="AQ54" s="8">
        <v>27.49</v>
      </c>
      <c r="AR54" s="8">
        <v>20.22</v>
      </c>
      <c r="AS54" s="8"/>
      <c r="AT54" s="8"/>
      <c r="AU54" s="8">
        <v>281</v>
      </c>
      <c r="AV54" s="16">
        <v>281</v>
      </c>
      <c r="AW54" s="9">
        <v>244.45</v>
      </c>
      <c r="AX54" s="9">
        <v>255.56</v>
      </c>
      <c r="AY54" s="9">
        <v>291</v>
      </c>
      <c r="AZ54" s="20">
        <v>291</v>
      </c>
      <c r="BA54" s="9">
        <v>244.45</v>
      </c>
      <c r="BB54" s="9">
        <v>255.56</v>
      </c>
      <c r="BC54" s="8"/>
      <c r="BD54" s="8"/>
      <c r="BE54" s="24">
        <f t="shared" si="0"/>
        <v>244.45</v>
      </c>
      <c r="BF54" s="24">
        <f t="shared" ref="BF54:BH54" si="116">AH54</f>
        <v>0</v>
      </c>
      <c r="BG54" s="24">
        <f t="shared" si="116"/>
        <v>244.45</v>
      </c>
      <c r="BH54" s="24">
        <f t="shared" si="116"/>
        <v>244.45</v>
      </c>
      <c r="BI54" s="2">
        <f t="shared" si="5"/>
        <v>0</v>
      </c>
      <c r="BJ54" s="2">
        <f t="shared" si="6"/>
        <v>1</v>
      </c>
      <c r="BK54" s="2">
        <f t="shared" si="7"/>
        <v>1</v>
      </c>
      <c r="BL54" s="2">
        <f t="shared" si="8"/>
        <v>244.45</v>
      </c>
      <c r="BM54" s="23">
        <f t="shared" si="2"/>
        <v>255.56</v>
      </c>
      <c r="BN54" s="23">
        <f t="shared" ref="BN54:BP54" si="117">AE54</f>
        <v>0</v>
      </c>
      <c r="BO54" s="23">
        <f t="shared" si="117"/>
        <v>255.56</v>
      </c>
      <c r="BP54" s="23">
        <f t="shared" si="117"/>
        <v>255.56</v>
      </c>
      <c r="BQ54" s="2">
        <f t="shared" si="10"/>
        <v>0</v>
      </c>
      <c r="BR54" s="2">
        <f t="shared" si="11"/>
        <v>1</v>
      </c>
      <c r="BS54" s="2">
        <f t="shared" si="12"/>
        <v>1</v>
      </c>
      <c r="BT54" s="2">
        <f t="shared" si="13"/>
        <v>255.56</v>
      </c>
    </row>
    <row r="55" s="2" customFormat="1" spans="1:72">
      <c r="A55" s="8">
        <v>22312.64</v>
      </c>
      <c r="B55" s="8">
        <v>-8245</v>
      </c>
      <c r="C55" s="8">
        <v>20718.39</v>
      </c>
      <c r="D55" s="8">
        <v>11465.34</v>
      </c>
      <c r="E55" s="8">
        <v>28.2</v>
      </c>
      <c r="F55" s="9">
        <v>-7200</v>
      </c>
      <c r="G55" s="8">
        <v>0</v>
      </c>
      <c r="H55" s="8">
        <v>189.89</v>
      </c>
      <c r="I55" s="8">
        <v>0</v>
      </c>
      <c r="J55" s="8">
        <v>220.14</v>
      </c>
      <c r="K55" s="8">
        <v>440.43</v>
      </c>
      <c r="L55" s="8">
        <v>0</v>
      </c>
      <c r="M55" s="8">
        <v>797.15</v>
      </c>
      <c r="N55" s="8">
        <v>794.27</v>
      </c>
      <c r="O55" s="8">
        <v>279.7</v>
      </c>
      <c r="P55" s="8">
        <v>288.6</v>
      </c>
      <c r="Q55" s="8">
        <v>0</v>
      </c>
      <c r="R55" s="8">
        <v>223.49</v>
      </c>
      <c r="S55" s="8">
        <v>22303.361</v>
      </c>
      <c r="T55" s="8">
        <v>8365.674</v>
      </c>
      <c r="U55" s="8">
        <v>527.302</v>
      </c>
      <c r="V55" s="8">
        <v>12431.617</v>
      </c>
      <c r="W55" s="8">
        <v>12958.919</v>
      </c>
      <c r="X55" s="8">
        <v>-830.98</v>
      </c>
      <c r="Y55" s="8">
        <v>50.011</v>
      </c>
      <c r="Z55" s="8">
        <v>17428.79</v>
      </c>
      <c r="AA55" s="8">
        <v>707.482</v>
      </c>
      <c r="AB55" s="8">
        <v>1375.6</v>
      </c>
      <c r="AC55" s="8" t="s">
        <v>103</v>
      </c>
      <c r="AD55" s="9">
        <v>-4648.552</v>
      </c>
      <c r="AE55" s="8">
        <v>0</v>
      </c>
      <c r="AF55" s="8">
        <v>255.56</v>
      </c>
      <c r="AG55" s="8">
        <v>255.56</v>
      </c>
      <c r="AH55" s="8">
        <v>0</v>
      </c>
      <c r="AI55" s="8">
        <v>244.45</v>
      </c>
      <c r="AJ55" s="8">
        <v>244.45</v>
      </c>
      <c r="AK55" s="8">
        <v>7115</v>
      </c>
      <c r="AL55" s="8">
        <v>21853.2</v>
      </c>
      <c r="AM55" s="8">
        <v>28968.2</v>
      </c>
      <c r="AN55" s="8">
        <v>25037.22</v>
      </c>
      <c r="AO55" s="8">
        <v>4026.22</v>
      </c>
      <c r="AP55" s="8">
        <v>21011</v>
      </c>
      <c r="AQ55" s="8">
        <v>28.2</v>
      </c>
      <c r="AR55" s="8">
        <v>20.45</v>
      </c>
      <c r="AS55" s="8"/>
      <c r="AT55" s="8"/>
      <c r="AU55" s="8">
        <v>281</v>
      </c>
      <c r="AV55" s="16">
        <v>281</v>
      </c>
      <c r="AW55" s="9">
        <v>244.45</v>
      </c>
      <c r="AX55" s="9">
        <v>255.56</v>
      </c>
      <c r="AY55" s="9">
        <v>291</v>
      </c>
      <c r="AZ55" s="20">
        <v>291</v>
      </c>
      <c r="BA55" s="9">
        <v>244.45</v>
      </c>
      <c r="BB55" s="9">
        <v>255.56</v>
      </c>
      <c r="BC55" s="8"/>
      <c r="BD55" s="8"/>
      <c r="BE55" s="24">
        <f t="shared" si="0"/>
        <v>244.45</v>
      </c>
      <c r="BF55" s="24">
        <f t="shared" ref="BF55:BH55" si="118">AH55</f>
        <v>0</v>
      </c>
      <c r="BG55" s="24">
        <f t="shared" si="118"/>
        <v>244.45</v>
      </c>
      <c r="BH55" s="24">
        <f t="shared" si="118"/>
        <v>244.45</v>
      </c>
      <c r="BI55" s="2">
        <f t="shared" si="5"/>
        <v>0</v>
      </c>
      <c r="BJ55" s="2">
        <f t="shared" si="6"/>
        <v>1</v>
      </c>
      <c r="BK55" s="2">
        <f t="shared" si="7"/>
        <v>1</v>
      </c>
      <c r="BL55" s="2">
        <f t="shared" si="8"/>
        <v>244.45</v>
      </c>
      <c r="BM55" s="23">
        <f t="shared" si="2"/>
        <v>255.56</v>
      </c>
      <c r="BN55" s="23">
        <f t="shared" ref="BN55:BP55" si="119">AE55</f>
        <v>0</v>
      </c>
      <c r="BO55" s="23">
        <f t="shared" si="119"/>
        <v>255.56</v>
      </c>
      <c r="BP55" s="23">
        <f t="shared" si="119"/>
        <v>255.56</v>
      </c>
      <c r="BQ55" s="2">
        <f t="shared" si="10"/>
        <v>0</v>
      </c>
      <c r="BR55" s="2">
        <f t="shared" si="11"/>
        <v>1</v>
      </c>
      <c r="BS55" s="2">
        <f t="shared" si="12"/>
        <v>1</v>
      </c>
      <c r="BT55" s="2">
        <f t="shared" si="13"/>
        <v>255.56</v>
      </c>
    </row>
    <row r="56" s="2" customFormat="1" spans="1:72">
      <c r="A56" s="8">
        <v>22261.36</v>
      </c>
      <c r="B56" s="8">
        <v>-8099</v>
      </c>
      <c r="C56" s="8">
        <v>20720.23</v>
      </c>
      <c r="D56" s="8">
        <v>10806.27</v>
      </c>
      <c r="E56" s="8">
        <v>28.34</v>
      </c>
      <c r="F56" s="9">
        <v>-7200</v>
      </c>
      <c r="G56" s="8">
        <v>0</v>
      </c>
      <c r="H56" s="8">
        <v>189.89</v>
      </c>
      <c r="I56" s="8">
        <v>0</v>
      </c>
      <c r="J56" s="8">
        <v>219.71</v>
      </c>
      <c r="K56" s="8">
        <v>440.89</v>
      </c>
      <c r="L56" s="8">
        <v>0</v>
      </c>
      <c r="M56" s="8">
        <v>795.91</v>
      </c>
      <c r="N56" s="8">
        <v>794.68</v>
      </c>
      <c r="O56" s="8">
        <v>280.3</v>
      </c>
      <c r="P56" s="8">
        <v>289</v>
      </c>
      <c r="Q56" s="8">
        <v>0</v>
      </c>
      <c r="R56" s="8">
        <v>223.54</v>
      </c>
      <c r="S56" s="8">
        <v>22511.297</v>
      </c>
      <c r="T56" s="8">
        <v>8233.643</v>
      </c>
      <c r="U56" s="8">
        <v>484.333</v>
      </c>
      <c r="V56" s="8">
        <v>12108.891</v>
      </c>
      <c r="W56" s="8">
        <v>12593.224</v>
      </c>
      <c r="X56" s="8">
        <v>-827.368</v>
      </c>
      <c r="Y56" s="8">
        <v>50.014</v>
      </c>
      <c r="Z56" s="8">
        <v>17267.758</v>
      </c>
      <c r="AA56" s="8">
        <v>897.951</v>
      </c>
      <c r="AB56" s="8">
        <v>1379.54</v>
      </c>
      <c r="AC56" s="8" t="s">
        <v>103</v>
      </c>
      <c r="AD56" s="9">
        <v>-4644.2095</v>
      </c>
      <c r="AE56" s="8">
        <v>0</v>
      </c>
      <c r="AF56" s="8">
        <v>255.56</v>
      </c>
      <c r="AG56" s="8">
        <v>255.56</v>
      </c>
      <c r="AH56" s="8">
        <v>0</v>
      </c>
      <c r="AI56" s="8">
        <v>244.45</v>
      </c>
      <c r="AJ56" s="8">
        <v>244.45</v>
      </c>
      <c r="AK56" s="8">
        <v>7114</v>
      </c>
      <c r="AL56" s="8">
        <v>21649.2</v>
      </c>
      <c r="AM56" s="8">
        <v>28763.2</v>
      </c>
      <c r="AN56" s="8">
        <v>24393.27</v>
      </c>
      <c r="AO56" s="8">
        <v>3885.81</v>
      </c>
      <c r="AP56" s="8">
        <v>20507.46</v>
      </c>
      <c r="AQ56" s="8">
        <v>28.34</v>
      </c>
      <c r="AR56" s="8">
        <v>20.45</v>
      </c>
      <c r="AS56" s="8"/>
      <c r="AT56" s="8"/>
      <c r="AU56" s="8">
        <v>281</v>
      </c>
      <c r="AV56" s="16">
        <v>281</v>
      </c>
      <c r="AW56" s="9">
        <v>244.45</v>
      </c>
      <c r="AX56" s="9">
        <v>255.56</v>
      </c>
      <c r="AY56" s="9">
        <v>291</v>
      </c>
      <c r="AZ56" s="20">
        <v>291</v>
      </c>
      <c r="BA56" s="9">
        <v>244.45</v>
      </c>
      <c r="BB56" s="9">
        <v>255.56</v>
      </c>
      <c r="BC56" s="8"/>
      <c r="BD56" s="8"/>
      <c r="BE56" s="24">
        <f t="shared" si="0"/>
        <v>244.45</v>
      </c>
      <c r="BF56" s="24">
        <f t="shared" ref="BF56:BH56" si="120">AH56</f>
        <v>0</v>
      </c>
      <c r="BG56" s="24">
        <f t="shared" si="120"/>
        <v>244.45</v>
      </c>
      <c r="BH56" s="24">
        <f t="shared" si="120"/>
        <v>244.45</v>
      </c>
      <c r="BI56" s="2">
        <f t="shared" si="5"/>
        <v>0</v>
      </c>
      <c r="BJ56" s="2">
        <f t="shared" si="6"/>
        <v>1</v>
      </c>
      <c r="BK56" s="2">
        <f t="shared" si="7"/>
        <v>1</v>
      </c>
      <c r="BL56" s="2">
        <f t="shared" si="8"/>
        <v>244.45</v>
      </c>
      <c r="BM56" s="23">
        <f t="shared" si="2"/>
        <v>255.56</v>
      </c>
      <c r="BN56" s="23">
        <f t="shared" ref="BN56:BP56" si="121">AE56</f>
        <v>0</v>
      </c>
      <c r="BO56" s="23">
        <f t="shared" si="121"/>
        <v>255.56</v>
      </c>
      <c r="BP56" s="23">
        <f t="shared" si="121"/>
        <v>255.56</v>
      </c>
      <c r="BQ56" s="2">
        <f t="shared" si="10"/>
        <v>0</v>
      </c>
      <c r="BR56" s="2">
        <f t="shared" si="11"/>
        <v>1</v>
      </c>
      <c r="BS56" s="2">
        <f t="shared" si="12"/>
        <v>1</v>
      </c>
      <c r="BT56" s="2">
        <f t="shared" si="13"/>
        <v>255.56</v>
      </c>
    </row>
    <row r="57" s="2" customFormat="1" spans="1:72">
      <c r="A57" s="8">
        <v>22571.07</v>
      </c>
      <c r="B57" s="8">
        <v>-8006</v>
      </c>
      <c r="C57" s="8">
        <v>20720.23</v>
      </c>
      <c r="D57" s="8">
        <v>10776.48</v>
      </c>
      <c r="E57" s="8">
        <v>28.4</v>
      </c>
      <c r="F57" s="9">
        <v>-7200</v>
      </c>
      <c r="G57" s="8">
        <v>0</v>
      </c>
      <c r="H57" s="8">
        <v>190.77</v>
      </c>
      <c r="I57" s="8">
        <v>0</v>
      </c>
      <c r="J57" s="8">
        <v>220.29</v>
      </c>
      <c r="K57" s="8">
        <v>442.06</v>
      </c>
      <c r="L57" s="8">
        <v>0</v>
      </c>
      <c r="M57" s="8">
        <v>796.32</v>
      </c>
      <c r="N57" s="8">
        <v>794.68</v>
      </c>
      <c r="O57" s="8">
        <v>279.6</v>
      </c>
      <c r="P57" s="8">
        <v>287.6</v>
      </c>
      <c r="Q57" s="8">
        <v>0</v>
      </c>
      <c r="R57" s="8">
        <v>223.96</v>
      </c>
      <c r="S57" s="8">
        <v>22650.414</v>
      </c>
      <c r="T57" s="8">
        <v>7814.324</v>
      </c>
      <c r="U57" s="8">
        <v>480.808</v>
      </c>
      <c r="V57" s="8">
        <v>11885.372</v>
      </c>
      <c r="W57" s="8">
        <v>12366.18</v>
      </c>
      <c r="X57" s="8">
        <v>-822.356</v>
      </c>
      <c r="Y57" s="8">
        <v>50.032</v>
      </c>
      <c r="Z57" s="8">
        <v>17314.018</v>
      </c>
      <c r="AA57" s="8">
        <v>669.297</v>
      </c>
      <c r="AB57" s="8">
        <v>1383.5</v>
      </c>
      <c r="AC57" s="8" t="s">
        <v>103</v>
      </c>
      <c r="AD57" s="9">
        <v>-4648.2715</v>
      </c>
      <c r="AE57" s="8">
        <v>0</v>
      </c>
      <c r="AF57" s="8">
        <v>255.56</v>
      </c>
      <c r="AG57" s="8">
        <v>255.56</v>
      </c>
      <c r="AH57" s="8">
        <v>0</v>
      </c>
      <c r="AI57" s="8">
        <v>244.45</v>
      </c>
      <c r="AJ57" s="8">
        <v>244.45</v>
      </c>
      <c r="AK57" s="8">
        <v>7113</v>
      </c>
      <c r="AL57" s="8">
        <v>21580.2</v>
      </c>
      <c r="AM57" s="8">
        <v>28693.2</v>
      </c>
      <c r="AN57" s="8">
        <v>23651.65</v>
      </c>
      <c r="AO57" s="8">
        <v>3762.41</v>
      </c>
      <c r="AP57" s="8">
        <v>19889.24</v>
      </c>
      <c r="AQ57" s="8">
        <v>28.4</v>
      </c>
      <c r="AR57" s="8">
        <v>20.47</v>
      </c>
      <c r="AS57" s="8"/>
      <c r="AT57" s="8"/>
      <c r="AU57" s="8">
        <v>281</v>
      </c>
      <c r="AV57" s="16">
        <v>281</v>
      </c>
      <c r="AW57" s="9">
        <v>244.45</v>
      </c>
      <c r="AX57" s="9">
        <v>255.56</v>
      </c>
      <c r="AY57" s="9">
        <v>291</v>
      </c>
      <c r="AZ57" s="20">
        <v>291</v>
      </c>
      <c r="BA57" s="9">
        <v>244.45</v>
      </c>
      <c r="BB57" s="9">
        <v>255.56</v>
      </c>
      <c r="BC57" s="8"/>
      <c r="BD57" s="8"/>
      <c r="BE57" s="24">
        <f t="shared" si="0"/>
        <v>244.45</v>
      </c>
      <c r="BF57" s="24">
        <f t="shared" ref="BF57:BH57" si="122">AH57</f>
        <v>0</v>
      </c>
      <c r="BG57" s="24">
        <f t="shared" si="122"/>
        <v>244.45</v>
      </c>
      <c r="BH57" s="24">
        <f t="shared" si="122"/>
        <v>244.45</v>
      </c>
      <c r="BI57" s="2">
        <f t="shared" si="5"/>
        <v>0</v>
      </c>
      <c r="BJ57" s="2">
        <f t="shared" si="6"/>
        <v>1</v>
      </c>
      <c r="BK57" s="2">
        <f t="shared" si="7"/>
        <v>1</v>
      </c>
      <c r="BL57" s="2">
        <f t="shared" si="8"/>
        <v>244.45</v>
      </c>
      <c r="BM57" s="23">
        <f t="shared" si="2"/>
        <v>255.56</v>
      </c>
      <c r="BN57" s="23">
        <f t="shared" ref="BN57:BP57" si="123">AE57</f>
        <v>0</v>
      </c>
      <c r="BO57" s="23">
        <f t="shared" si="123"/>
        <v>255.56</v>
      </c>
      <c r="BP57" s="23">
        <f t="shared" si="123"/>
        <v>255.56</v>
      </c>
      <c r="BQ57" s="2">
        <f t="shared" si="10"/>
        <v>0</v>
      </c>
      <c r="BR57" s="2">
        <f t="shared" si="11"/>
        <v>1</v>
      </c>
      <c r="BS57" s="2">
        <f t="shared" si="12"/>
        <v>1</v>
      </c>
      <c r="BT57" s="2">
        <f t="shared" si="13"/>
        <v>255.56</v>
      </c>
    </row>
    <row r="58" s="2" customFormat="1" spans="1:72">
      <c r="A58" s="8">
        <v>22733.05</v>
      </c>
      <c r="B58" s="8">
        <v>-8246</v>
      </c>
      <c r="C58" s="8">
        <v>20717.5</v>
      </c>
      <c r="D58" s="8">
        <v>11088.74</v>
      </c>
      <c r="E58" s="8">
        <v>27.98</v>
      </c>
      <c r="F58" s="9">
        <v>-7199</v>
      </c>
      <c r="G58" s="8">
        <v>0</v>
      </c>
      <c r="H58" s="8">
        <v>189.05</v>
      </c>
      <c r="I58" s="8">
        <v>0</v>
      </c>
      <c r="J58" s="8">
        <v>220.51</v>
      </c>
      <c r="K58" s="8">
        <v>441.59</v>
      </c>
      <c r="L58" s="8">
        <v>0</v>
      </c>
      <c r="M58" s="8">
        <v>795.91</v>
      </c>
      <c r="N58" s="8">
        <v>793.86</v>
      </c>
      <c r="O58" s="8">
        <v>280.2</v>
      </c>
      <c r="P58" s="8">
        <v>290.5</v>
      </c>
      <c r="Q58" s="8">
        <v>0</v>
      </c>
      <c r="R58" s="8">
        <v>224.12</v>
      </c>
      <c r="S58" s="8">
        <v>22751.977</v>
      </c>
      <c r="T58" s="8">
        <v>8413.002</v>
      </c>
      <c r="U58" s="8">
        <v>523.066</v>
      </c>
      <c r="V58" s="8">
        <v>11736.952</v>
      </c>
      <c r="W58" s="8">
        <v>12260.018</v>
      </c>
      <c r="X58" s="8">
        <v>-531.349</v>
      </c>
      <c r="Y58" s="8">
        <v>49.968</v>
      </c>
      <c r="Z58" s="8">
        <v>17165.996</v>
      </c>
      <c r="AA58" s="8">
        <v>887.08</v>
      </c>
      <c r="AB58" s="8">
        <v>1383.77</v>
      </c>
      <c r="AC58" s="8" t="s">
        <v>103</v>
      </c>
      <c r="AD58" s="9">
        <v>-4645.6104</v>
      </c>
      <c r="AE58" s="8">
        <v>0</v>
      </c>
      <c r="AF58" s="8">
        <v>255.56</v>
      </c>
      <c r="AG58" s="8">
        <v>255.56</v>
      </c>
      <c r="AH58" s="8">
        <v>0</v>
      </c>
      <c r="AI58" s="8">
        <v>244.45</v>
      </c>
      <c r="AJ58" s="8">
        <v>244.45</v>
      </c>
      <c r="AK58" s="8">
        <v>7112</v>
      </c>
      <c r="AL58" s="8">
        <v>21580.2</v>
      </c>
      <c r="AM58" s="8">
        <v>28692.2</v>
      </c>
      <c r="AN58" s="8">
        <v>22780.69</v>
      </c>
      <c r="AO58" s="8">
        <v>3639.02</v>
      </c>
      <c r="AP58" s="8">
        <v>19141.67</v>
      </c>
      <c r="AQ58" s="8">
        <v>27.98</v>
      </c>
      <c r="AR58" s="8">
        <v>20.35</v>
      </c>
      <c r="AS58" s="8"/>
      <c r="AT58" s="8"/>
      <c r="AU58" s="8">
        <v>281</v>
      </c>
      <c r="AV58" s="16">
        <v>281</v>
      </c>
      <c r="AW58" s="9">
        <v>244.45</v>
      </c>
      <c r="AX58" s="9">
        <v>255.56</v>
      </c>
      <c r="AY58" s="9">
        <v>291</v>
      </c>
      <c r="AZ58" s="20">
        <v>291</v>
      </c>
      <c r="BA58" s="9">
        <v>244.45</v>
      </c>
      <c r="BB58" s="9">
        <v>255.56</v>
      </c>
      <c r="BC58" s="8"/>
      <c r="BD58" s="8"/>
      <c r="BE58" s="24">
        <f t="shared" si="0"/>
        <v>244.45</v>
      </c>
      <c r="BF58" s="24">
        <f t="shared" ref="BF58:BH58" si="124">AH58</f>
        <v>0</v>
      </c>
      <c r="BG58" s="24">
        <f t="shared" si="124"/>
        <v>244.45</v>
      </c>
      <c r="BH58" s="24">
        <f t="shared" si="124"/>
        <v>244.45</v>
      </c>
      <c r="BI58" s="2">
        <f t="shared" si="5"/>
        <v>0</v>
      </c>
      <c r="BJ58" s="2">
        <f t="shared" si="6"/>
        <v>1</v>
      </c>
      <c r="BK58" s="2">
        <f t="shared" si="7"/>
        <v>1</v>
      </c>
      <c r="BL58" s="2">
        <f t="shared" si="8"/>
        <v>244.45</v>
      </c>
      <c r="BM58" s="23">
        <f t="shared" si="2"/>
        <v>255.56</v>
      </c>
      <c r="BN58" s="23">
        <f t="shared" ref="BN58:BP58" si="125">AE58</f>
        <v>0</v>
      </c>
      <c r="BO58" s="23">
        <f t="shared" si="125"/>
        <v>255.56</v>
      </c>
      <c r="BP58" s="23">
        <f t="shared" si="125"/>
        <v>255.56</v>
      </c>
      <c r="BQ58" s="2">
        <f t="shared" si="10"/>
        <v>0</v>
      </c>
      <c r="BR58" s="2">
        <f t="shared" si="11"/>
        <v>1</v>
      </c>
      <c r="BS58" s="2">
        <f t="shared" si="12"/>
        <v>1</v>
      </c>
      <c r="BT58" s="2">
        <f t="shared" si="13"/>
        <v>255.56</v>
      </c>
    </row>
    <row r="59" s="2" customFormat="1" spans="1:72">
      <c r="A59" s="8">
        <v>22952.41</v>
      </c>
      <c r="B59" s="8">
        <v>-8248</v>
      </c>
      <c r="C59" s="8">
        <v>20718.15</v>
      </c>
      <c r="D59" s="8">
        <v>11015.03</v>
      </c>
      <c r="E59" s="8">
        <v>27.64</v>
      </c>
      <c r="F59" s="9">
        <v>-7200</v>
      </c>
      <c r="G59" s="8">
        <v>0</v>
      </c>
      <c r="H59" s="8">
        <v>189.89</v>
      </c>
      <c r="I59" s="8">
        <v>0</v>
      </c>
      <c r="J59" s="8">
        <v>220.09</v>
      </c>
      <c r="K59" s="8">
        <v>440.89</v>
      </c>
      <c r="L59" s="8">
        <v>0</v>
      </c>
      <c r="M59" s="8">
        <v>796.74</v>
      </c>
      <c r="N59" s="8">
        <v>795.09</v>
      </c>
      <c r="O59" s="8">
        <v>280.3</v>
      </c>
      <c r="P59" s="8">
        <v>290.9</v>
      </c>
      <c r="Q59" s="8">
        <v>0</v>
      </c>
      <c r="R59" s="8">
        <v>225.81</v>
      </c>
      <c r="S59" s="8">
        <v>22712.324</v>
      </c>
      <c r="T59" s="8">
        <v>8325.143</v>
      </c>
      <c r="U59" s="8">
        <v>547.189</v>
      </c>
      <c r="V59" s="8">
        <v>11876.252</v>
      </c>
      <c r="W59" s="8">
        <v>12423.441</v>
      </c>
      <c r="X59" s="8">
        <v>30.803</v>
      </c>
      <c r="Y59" s="8">
        <v>49.973</v>
      </c>
      <c r="Z59" s="8">
        <v>17572.285</v>
      </c>
      <c r="AA59" s="8">
        <v>546.363</v>
      </c>
      <c r="AB59" s="8">
        <v>1385.5</v>
      </c>
      <c r="AC59" s="8" t="s">
        <v>103</v>
      </c>
      <c r="AD59" s="9">
        <v>-4647.5713</v>
      </c>
      <c r="AE59" s="8">
        <v>0</v>
      </c>
      <c r="AF59" s="8">
        <v>255.56</v>
      </c>
      <c r="AG59" s="8">
        <v>255.56</v>
      </c>
      <c r="AH59" s="8">
        <v>0</v>
      </c>
      <c r="AI59" s="8">
        <v>244.45</v>
      </c>
      <c r="AJ59" s="8">
        <v>244.45</v>
      </c>
      <c r="AK59" s="8">
        <v>7093</v>
      </c>
      <c r="AL59" s="8">
        <v>21580.2</v>
      </c>
      <c r="AM59" s="8">
        <v>28673.2</v>
      </c>
      <c r="AN59" s="8">
        <v>21801.15</v>
      </c>
      <c r="AO59" s="8">
        <v>3519.39</v>
      </c>
      <c r="AP59" s="8">
        <v>18281.76</v>
      </c>
      <c r="AQ59" s="8">
        <v>27.64</v>
      </c>
      <c r="AR59" s="8">
        <v>20.25</v>
      </c>
      <c r="AS59" s="8"/>
      <c r="AT59" s="8"/>
      <c r="AU59" s="8">
        <v>281</v>
      </c>
      <c r="AV59" s="16">
        <v>281</v>
      </c>
      <c r="AW59" s="9">
        <v>244.45</v>
      </c>
      <c r="AX59" s="9">
        <v>255.56</v>
      </c>
      <c r="AY59" s="9">
        <v>291</v>
      </c>
      <c r="AZ59" s="20">
        <v>291</v>
      </c>
      <c r="BA59" s="9">
        <v>244.45</v>
      </c>
      <c r="BB59" s="9">
        <v>255.56</v>
      </c>
      <c r="BC59" s="8"/>
      <c r="BD59" s="8"/>
      <c r="BE59" s="24">
        <f t="shared" si="0"/>
        <v>244.45</v>
      </c>
      <c r="BF59" s="24">
        <f t="shared" ref="BF59:BH59" si="126">AH59</f>
        <v>0</v>
      </c>
      <c r="BG59" s="24">
        <f t="shared" si="126"/>
        <v>244.45</v>
      </c>
      <c r="BH59" s="24">
        <f t="shared" si="126"/>
        <v>244.45</v>
      </c>
      <c r="BI59" s="2">
        <f t="shared" si="5"/>
        <v>0</v>
      </c>
      <c r="BJ59" s="2">
        <f t="shared" si="6"/>
        <v>1</v>
      </c>
      <c r="BK59" s="2">
        <f t="shared" si="7"/>
        <v>1</v>
      </c>
      <c r="BL59" s="2">
        <f t="shared" si="8"/>
        <v>244.45</v>
      </c>
      <c r="BM59" s="23">
        <f t="shared" si="2"/>
        <v>255.56</v>
      </c>
      <c r="BN59" s="23">
        <f t="shared" ref="BN59:BP59" si="127">AE59</f>
        <v>0</v>
      </c>
      <c r="BO59" s="23">
        <f t="shared" si="127"/>
        <v>255.56</v>
      </c>
      <c r="BP59" s="23">
        <f t="shared" si="127"/>
        <v>255.56</v>
      </c>
      <c r="BQ59" s="2">
        <f t="shared" si="10"/>
        <v>0</v>
      </c>
      <c r="BR59" s="2">
        <f t="shared" si="11"/>
        <v>1</v>
      </c>
      <c r="BS59" s="2">
        <f t="shared" si="12"/>
        <v>1</v>
      </c>
      <c r="BT59" s="2">
        <f t="shared" si="13"/>
        <v>255.56</v>
      </c>
    </row>
    <row r="60" s="2" customFormat="1" spans="1:72">
      <c r="A60" s="8">
        <v>23343.65</v>
      </c>
      <c r="B60" s="8">
        <v>-8369</v>
      </c>
      <c r="C60" s="8">
        <v>21014.52</v>
      </c>
      <c r="D60" s="8">
        <v>10672.61</v>
      </c>
      <c r="E60" s="8">
        <v>27.2</v>
      </c>
      <c r="F60" s="9">
        <v>-7200</v>
      </c>
      <c r="G60" s="8">
        <v>0</v>
      </c>
      <c r="H60" s="8">
        <v>189.89</v>
      </c>
      <c r="I60" s="8">
        <v>0</v>
      </c>
      <c r="J60" s="8">
        <v>220.86</v>
      </c>
      <c r="K60" s="8">
        <v>441.13</v>
      </c>
      <c r="L60" s="8">
        <v>0</v>
      </c>
      <c r="M60" s="8">
        <v>795.91</v>
      </c>
      <c r="N60" s="8">
        <v>794.68</v>
      </c>
      <c r="O60" s="8">
        <v>280.6</v>
      </c>
      <c r="P60" s="8">
        <v>291.2</v>
      </c>
      <c r="Q60" s="8">
        <v>0</v>
      </c>
      <c r="R60" s="8">
        <v>224.39</v>
      </c>
      <c r="S60" s="8">
        <v>23180.86</v>
      </c>
      <c r="T60" s="8">
        <v>8398.417</v>
      </c>
      <c r="U60" s="8">
        <v>552.477</v>
      </c>
      <c r="V60" s="8">
        <v>11778.665</v>
      </c>
      <c r="W60" s="8">
        <v>12331.142</v>
      </c>
      <c r="X60" s="8">
        <v>307.102</v>
      </c>
      <c r="Y60" s="8">
        <v>50.015</v>
      </c>
      <c r="Z60" s="8">
        <v>18201.62</v>
      </c>
      <c r="AA60" s="8">
        <v>869.346</v>
      </c>
      <c r="AB60" s="8">
        <v>1384.39</v>
      </c>
      <c r="AC60" s="8" t="s">
        <v>103</v>
      </c>
      <c r="AD60" s="9">
        <v>-4653.3145</v>
      </c>
      <c r="AE60" s="8">
        <v>0</v>
      </c>
      <c r="AF60" s="8">
        <v>255.56</v>
      </c>
      <c r="AG60" s="8">
        <v>255.56</v>
      </c>
      <c r="AH60" s="8">
        <v>0</v>
      </c>
      <c r="AI60" s="8">
        <v>244.45</v>
      </c>
      <c r="AJ60" s="8">
        <v>244.45</v>
      </c>
      <c r="AK60" s="8">
        <v>7075</v>
      </c>
      <c r="AL60" s="8">
        <v>21750.2</v>
      </c>
      <c r="AM60" s="8">
        <v>28825.2</v>
      </c>
      <c r="AN60" s="8">
        <v>20731.12</v>
      </c>
      <c r="AO60" s="8">
        <v>3402.06</v>
      </c>
      <c r="AP60" s="8">
        <v>17329.06</v>
      </c>
      <c r="AQ60" s="8">
        <v>27.2</v>
      </c>
      <c r="AR60" s="8">
        <v>54.51</v>
      </c>
      <c r="AS60" s="8"/>
      <c r="AT60" s="8"/>
      <c r="AU60" s="8">
        <v>281</v>
      </c>
      <c r="AV60" s="16">
        <v>281</v>
      </c>
      <c r="AW60" s="9">
        <v>244.45</v>
      </c>
      <c r="AX60" s="9">
        <v>255.56</v>
      </c>
      <c r="AY60" s="9">
        <v>291</v>
      </c>
      <c r="AZ60" s="20">
        <v>291</v>
      </c>
      <c r="BA60" s="9">
        <v>244.45</v>
      </c>
      <c r="BB60" s="9">
        <v>255.56</v>
      </c>
      <c r="BC60" s="8"/>
      <c r="BD60" s="8"/>
      <c r="BE60" s="24">
        <f t="shared" si="0"/>
        <v>244.45</v>
      </c>
      <c r="BF60" s="24">
        <f t="shared" ref="BF60:BH60" si="128">AH60</f>
        <v>0</v>
      </c>
      <c r="BG60" s="24">
        <f t="shared" si="128"/>
        <v>244.45</v>
      </c>
      <c r="BH60" s="24">
        <f t="shared" si="128"/>
        <v>244.45</v>
      </c>
      <c r="BI60" s="2">
        <f t="shared" si="5"/>
        <v>0</v>
      </c>
      <c r="BJ60" s="2">
        <f t="shared" si="6"/>
        <v>1</v>
      </c>
      <c r="BK60" s="2">
        <f t="shared" si="7"/>
        <v>1</v>
      </c>
      <c r="BL60" s="2">
        <f t="shared" si="8"/>
        <v>244.45</v>
      </c>
      <c r="BM60" s="23">
        <f t="shared" si="2"/>
        <v>255.56</v>
      </c>
      <c r="BN60" s="23">
        <f t="shared" ref="BN60:BP60" si="129">AE60</f>
        <v>0</v>
      </c>
      <c r="BO60" s="23">
        <f t="shared" si="129"/>
        <v>255.56</v>
      </c>
      <c r="BP60" s="23">
        <f t="shared" si="129"/>
        <v>255.56</v>
      </c>
      <c r="BQ60" s="2">
        <f t="shared" si="10"/>
        <v>0</v>
      </c>
      <c r="BR60" s="2">
        <f t="shared" si="11"/>
        <v>1</v>
      </c>
      <c r="BS60" s="2">
        <f t="shared" si="12"/>
        <v>1</v>
      </c>
      <c r="BT60" s="2">
        <f t="shared" si="13"/>
        <v>255.56</v>
      </c>
    </row>
    <row r="61" s="2" customFormat="1" spans="1:72">
      <c r="A61" s="8">
        <v>23479.26</v>
      </c>
      <c r="B61" s="8">
        <v>-8504</v>
      </c>
      <c r="C61" s="8">
        <v>21160.61</v>
      </c>
      <c r="D61" s="8">
        <v>10516.06</v>
      </c>
      <c r="E61" s="8">
        <v>26.89</v>
      </c>
      <c r="F61" s="9">
        <v>-7200</v>
      </c>
      <c r="G61" s="8">
        <v>0</v>
      </c>
      <c r="H61" s="8">
        <v>188.2</v>
      </c>
      <c r="I61" s="8">
        <v>0</v>
      </c>
      <c r="J61" s="8">
        <v>220.75</v>
      </c>
      <c r="K61" s="8">
        <v>439.96</v>
      </c>
      <c r="L61" s="8">
        <v>31.98</v>
      </c>
      <c r="M61" s="8">
        <v>796.32</v>
      </c>
      <c r="N61" s="8">
        <v>793.86</v>
      </c>
      <c r="O61" s="8">
        <v>277.6</v>
      </c>
      <c r="P61" s="8">
        <v>287.9</v>
      </c>
      <c r="Q61" s="8">
        <v>0</v>
      </c>
      <c r="R61" s="8">
        <v>224.54</v>
      </c>
      <c r="S61" s="8">
        <v>23610.693</v>
      </c>
      <c r="T61" s="8">
        <v>8205.344</v>
      </c>
      <c r="U61" s="8">
        <v>566.657</v>
      </c>
      <c r="V61" s="8">
        <v>11674.261</v>
      </c>
      <c r="W61" s="8">
        <v>12240.918</v>
      </c>
      <c r="X61" s="8">
        <v>308.114</v>
      </c>
      <c r="Y61" s="8">
        <v>50.033</v>
      </c>
      <c r="Z61" s="8">
        <v>17782.043</v>
      </c>
      <c r="AA61" s="8">
        <v>943.52</v>
      </c>
      <c r="AB61" s="8">
        <v>1377.66</v>
      </c>
      <c r="AC61" s="8" t="s">
        <v>103</v>
      </c>
      <c r="AD61" s="9">
        <v>-4623.758</v>
      </c>
      <c r="AE61" s="8">
        <v>0</v>
      </c>
      <c r="AF61" s="8">
        <v>255.56</v>
      </c>
      <c r="AG61" s="8">
        <v>255.56</v>
      </c>
      <c r="AH61" s="8">
        <v>0</v>
      </c>
      <c r="AI61" s="8">
        <v>244.45</v>
      </c>
      <c r="AJ61" s="8">
        <v>244.45</v>
      </c>
      <c r="AK61" s="8">
        <v>7057</v>
      </c>
      <c r="AL61" s="8">
        <v>22160.2</v>
      </c>
      <c r="AM61" s="8">
        <v>29217.2</v>
      </c>
      <c r="AN61" s="8">
        <v>19604.61</v>
      </c>
      <c r="AO61" s="8">
        <v>3314.61</v>
      </c>
      <c r="AP61" s="8">
        <v>16290</v>
      </c>
      <c r="AQ61" s="8">
        <v>26.89</v>
      </c>
      <c r="AR61" s="8">
        <v>20.12</v>
      </c>
      <c r="AS61" s="8"/>
      <c r="AT61" s="8"/>
      <c r="AU61" s="8">
        <v>281</v>
      </c>
      <c r="AV61" s="16">
        <v>281</v>
      </c>
      <c r="AW61" s="9">
        <v>244.45</v>
      </c>
      <c r="AX61" s="9">
        <v>255.56</v>
      </c>
      <c r="AY61" s="9">
        <v>291</v>
      </c>
      <c r="AZ61" s="20">
        <v>291</v>
      </c>
      <c r="BA61" s="9">
        <v>244.45</v>
      </c>
      <c r="BB61" s="9">
        <v>255.56</v>
      </c>
      <c r="BC61" s="8"/>
      <c r="BD61" s="8"/>
      <c r="BE61" s="24">
        <f t="shared" si="0"/>
        <v>244.45</v>
      </c>
      <c r="BF61" s="24">
        <f t="shared" ref="BF61:BH61" si="130">AH61</f>
        <v>0</v>
      </c>
      <c r="BG61" s="24">
        <f t="shared" si="130"/>
        <v>244.45</v>
      </c>
      <c r="BH61" s="24">
        <f t="shared" si="130"/>
        <v>244.45</v>
      </c>
      <c r="BI61" s="2">
        <f t="shared" si="5"/>
        <v>0</v>
      </c>
      <c r="BJ61" s="2">
        <f t="shared" si="6"/>
        <v>1</v>
      </c>
      <c r="BK61" s="2">
        <f t="shared" si="7"/>
        <v>1</v>
      </c>
      <c r="BL61" s="2">
        <f t="shared" si="8"/>
        <v>244.45</v>
      </c>
      <c r="BM61" s="23">
        <f t="shared" si="2"/>
        <v>255.56</v>
      </c>
      <c r="BN61" s="23">
        <f t="shared" ref="BN61:BP61" si="131">AE61</f>
        <v>0</v>
      </c>
      <c r="BO61" s="23">
        <f t="shared" si="131"/>
        <v>255.56</v>
      </c>
      <c r="BP61" s="23">
        <f t="shared" si="131"/>
        <v>255.56</v>
      </c>
      <c r="BQ61" s="2">
        <f t="shared" si="10"/>
        <v>0</v>
      </c>
      <c r="BR61" s="2">
        <f t="shared" si="11"/>
        <v>1</v>
      </c>
      <c r="BS61" s="2">
        <f t="shared" si="12"/>
        <v>1</v>
      </c>
      <c r="BT61" s="2">
        <f t="shared" si="13"/>
        <v>255.56</v>
      </c>
    </row>
    <row r="62" s="2" customFormat="1" spans="1:72">
      <c r="A62" s="8">
        <v>24157.16</v>
      </c>
      <c r="B62" s="8">
        <v>-8761</v>
      </c>
      <c r="C62" s="8">
        <v>21384.92</v>
      </c>
      <c r="D62" s="8">
        <v>11015.57</v>
      </c>
      <c r="E62" s="8">
        <v>26.11</v>
      </c>
      <c r="F62" s="9">
        <v>-7199</v>
      </c>
      <c r="G62" s="8">
        <v>0</v>
      </c>
      <c r="H62" s="8">
        <v>190.77</v>
      </c>
      <c r="I62" s="8">
        <v>0</v>
      </c>
      <c r="J62" s="8">
        <v>220.86</v>
      </c>
      <c r="K62" s="8">
        <v>419.26</v>
      </c>
      <c r="L62" s="8">
        <v>42.22</v>
      </c>
      <c r="M62" s="8">
        <v>785.22</v>
      </c>
      <c r="N62" s="8">
        <v>784.81</v>
      </c>
      <c r="O62" s="8">
        <v>279.3</v>
      </c>
      <c r="P62" s="8">
        <v>290.4</v>
      </c>
      <c r="Q62" s="8">
        <v>40.33</v>
      </c>
      <c r="R62" s="8">
        <v>211.65</v>
      </c>
      <c r="S62" s="8">
        <v>24082.05</v>
      </c>
      <c r="T62" s="8">
        <v>8684.062</v>
      </c>
      <c r="U62" s="8">
        <v>573.268</v>
      </c>
      <c r="V62" s="8">
        <v>11619.538</v>
      </c>
      <c r="W62" s="8">
        <v>12192.806</v>
      </c>
      <c r="X62" s="8">
        <v>307.319</v>
      </c>
      <c r="Y62" s="8">
        <v>50.03</v>
      </c>
      <c r="Z62" s="8">
        <v>17417.824</v>
      </c>
      <c r="AA62" s="8">
        <v>1355.191</v>
      </c>
      <c r="AB62" s="8">
        <v>1378.65</v>
      </c>
      <c r="AC62" s="8" t="s">
        <v>103</v>
      </c>
      <c r="AD62" s="9">
        <v>-4615.3535</v>
      </c>
      <c r="AE62" s="8">
        <v>0</v>
      </c>
      <c r="AF62" s="8">
        <v>255.56</v>
      </c>
      <c r="AG62" s="8">
        <v>255.56</v>
      </c>
      <c r="AH62" s="8">
        <v>0</v>
      </c>
      <c r="AI62" s="8">
        <v>244.45</v>
      </c>
      <c r="AJ62" s="8">
        <v>244.45</v>
      </c>
      <c r="AK62" s="8">
        <v>7043</v>
      </c>
      <c r="AL62" s="8">
        <v>22637.2</v>
      </c>
      <c r="AM62" s="8">
        <v>29680.2</v>
      </c>
      <c r="AN62" s="8">
        <v>18367.93</v>
      </c>
      <c r="AO62" s="8">
        <v>3218.45</v>
      </c>
      <c r="AP62" s="8">
        <v>15149.48</v>
      </c>
      <c r="AQ62" s="8">
        <v>26.11</v>
      </c>
      <c r="AR62" s="8">
        <v>77.33</v>
      </c>
      <c r="AS62" s="8"/>
      <c r="AT62" s="8"/>
      <c r="AU62" s="8">
        <v>281</v>
      </c>
      <c r="AV62" s="16">
        <v>281</v>
      </c>
      <c r="AW62" s="9">
        <v>244.45</v>
      </c>
      <c r="AX62" s="9">
        <v>255.56</v>
      </c>
      <c r="AY62" s="9">
        <v>291</v>
      </c>
      <c r="AZ62" s="20">
        <v>291</v>
      </c>
      <c r="BA62" s="9">
        <v>244.45</v>
      </c>
      <c r="BB62" s="9">
        <v>255.56</v>
      </c>
      <c r="BC62" s="8"/>
      <c r="BD62" s="8"/>
      <c r="BE62" s="24">
        <f t="shared" si="0"/>
        <v>244.45</v>
      </c>
      <c r="BF62" s="24">
        <f t="shared" ref="BF62:BH62" si="132">AH62</f>
        <v>0</v>
      </c>
      <c r="BG62" s="24">
        <f t="shared" si="132"/>
        <v>244.45</v>
      </c>
      <c r="BH62" s="24">
        <f t="shared" si="132"/>
        <v>244.45</v>
      </c>
      <c r="BI62" s="2">
        <f t="shared" si="5"/>
        <v>0</v>
      </c>
      <c r="BJ62" s="2">
        <f t="shared" si="6"/>
        <v>1</v>
      </c>
      <c r="BK62" s="2">
        <f t="shared" si="7"/>
        <v>1</v>
      </c>
      <c r="BL62" s="2">
        <f t="shared" si="8"/>
        <v>244.45</v>
      </c>
      <c r="BM62" s="23">
        <f t="shared" si="2"/>
        <v>255.56</v>
      </c>
      <c r="BN62" s="23">
        <f t="shared" ref="BN62:BP62" si="133">AE62</f>
        <v>0</v>
      </c>
      <c r="BO62" s="23">
        <f t="shared" si="133"/>
        <v>255.56</v>
      </c>
      <c r="BP62" s="23">
        <f t="shared" si="133"/>
        <v>255.56</v>
      </c>
      <c r="BQ62" s="2">
        <f t="shared" si="10"/>
        <v>0</v>
      </c>
      <c r="BR62" s="2">
        <f t="shared" si="11"/>
        <v>1</v>
      </c>
      <c r="BS62" s="2">
        <f t="shared" si="12"/>
        <v>1</v>
      </c>
      <c r="BT62" s="2">
        <f t="shared" si="13"/>
        <v>255.56</v>
      </c>
    </row>
    <row r="63" s="2" customFormat="1" spans="1:72">
      <c r="A63" s="8">
        <v>24379.72</v>
      </c>
      <c r="B63" s="8">
        <v>-8988</v>
      </c>
      <c r="C63" s="8">
        <v>21632.93</v>
      </c>
      <c r="D63" s="8">
        <v>11298.24</v>
      </c>
      <c r="E63" s="8">
        <v>39.67</v>
      </c>
      <c r="F63" s="9">
        <v>-7200</v>
      </c>
      <c r="G63" s="8">
        <v>0</v>
      </c>
      <c r="H63" s="8">
        <v>190.77</v>
      </c>
      <c r="I63" s="8">
        <v>0</v>
      </c>
      <c r="J63" s="8">
        <v>219.89</v>
      </c>
      <c r="K63" s="8">
        <v>369.72</v>
      </c>
      <c r="L63" s="8">
        <v>72.22</v>
      </c>
      <c r="M63" s="8">
        <v>746.58</v>
      </c>
      <c r="N63" s="8">
        <v>743.29</v>
      </c>
      <c r="O63" s="8">
        <v>302.2</v>
      </c>
      <c r="P63" s="8">
        <v>310.2</v>
      </c>
      <c r="Q63" s="8">
        <v>45.72</v>
      </c>
      <c r="R63" s="8">
        <v>223.12</v>
      </c>
      <c r="S63" s="8">
        <v>24387.312</v>
      </c>
      <c r="T63" s="8">
        <v>8856.517</v>
      </c>
      <c r="U63" s="8">
        <v>1345.534</v>
      </c>
      <c r="V63" s="8">
        <v>11461.246</v>
      </c>
      <c r="W63" s="8">
        <v>12806.78</v>
      </c>
      <c r="X63" s="8">
        <v>307.837</v>
      </c>
      <c r="Y63" s="8">
        <v>50.033</v>
      </c>
      <c r="Z63" s="8">
        <v>18951.322</v>
      </c>
      <c r="AA63" s="8">
        <v>1005.002</v>
      </c>
      <c r="AB63" s="8">
        <v>1382.89</v>
      </c>
      <c r="AC63" s="8" t="s">
        <v>103</v>
      </c>
      <c r="AD63" s="9">
        <v>-4660.5986</v>
      </c>
      <c r="AE63" s="8">
        <v>0</v>
      </c>
      <c r="AF63" s="8">
        <v>396.67</v>
      </c>
      <c r="AG63" s="8">
        <v>396.67</v>
      </c>
      <c r="AH63" s="8">
        <v>0</v>
      </c>
      <c r="AI63" s="8">
        <v>255.56</v>
      </c>
      <c r="AJ63" s="8">
        <v>255.56</v>
      </c>
      <c r="AK63" s="8">
        <v>6905</v>
      </c>
      <c r="AL63" s="8">
        <v>23183.2</v>
      </c>
      <c r="AM63" s="8">
        <v>30088.2</v>
      </c>
      <c r="AN63" s="8">
        <v>17058.57</v>
      </c>
      <c r="AO63" s="8">
        <v>3144.62</v>
      </c>
      <c r="AP63" s="8">
        <v>13913.95</v>
      </c>
      <c r="AQ63" s="8">
        <v>39.67</v>
      </c>
      <c r="AR63" s="8">
        <v>110.05</v>
      </c>
      <c r="AS63" s="8"/>
      <c r="AT63" s="8"/>
      <c r="AU63" s="8">
        <v>281</v>
      </c>
      <c r="AV63" s="16">
        <v>307.4</v>
      </c>
      <c r="AW63" s="9">
        <v>255.56</v>
      </c>
      <c r="AX63" s="9">
        <v>396.67</v>
      </c>
      <c r="AY63" s="9">
        <v>291</v>
      </c>
      <c r="AZ63" s="20">
        <v>317.4</v>
      </c>
      <c r="BA63" s="9">
        <v>255.56</v>
      </c>
      <c r="BB63" s="9">
        <v>396.67</v>
      </c>
      <c r="BC63" s="8"/>
      <c r="BD63" s="8"/>
      <c r="BE63" s="24">
        <f t="shared" si="0"/>
        <v>255.56</v>
      </c>
      <c r="BF63" s="24">
        <f t="shared" ref="BF63:BH63" si="134">AH63</f>
        <v>0</v>
      </c>
      <c r="BG63" s="24">
        <f t="shared" si="134"/>
        <v>255.56</v>
      </c>
      <c r="BH63" s="24">
        <f t="shared" si="134"/>
        <v>255.56</v>
      </c>
      <c r="BI63" s="2">
        <f t="shared" si="5"/>
        <v>0</v>
      </c>
      <c r="BJ63" s="2">
        <f t="shared" si="6"/>
        <v>1</v>
      </c>
      <c r="BK63" s="2">
        <f t="shared" si="7"/>
        <v>1</v>
      </c>
      <c r="BL63" s="2">
        <f t="shared" si="8"/>
        <v>255.56</v>
      </c>
      <c r="BM63" s="23">
        <f t="shared" si="2"/>
        <v>396.67</v>
      </c>
      <c r="BN63" s="23">
        <f t="shared" ref="BN63:BP63" si="135">AE63</f>
        <v>0</v>
      </c>
      <c r="BO63" s="23">
        <f t="shared" si="135"/>
        <v>396.67</v>
      </c>
      <c r="BP63" s="23">
        <f t="shared" si="135"/>
        <v>396.67</v>
      </c>
      <c r="BQ63" s="2">
        <f t="shared" si="10"/>
        <v>0</v>
      </c>
      <c r="BR63" s="2">
        <f t="shared" si="11"/>
        <v>1</v>
      </c>
      <c r="BS63" s="2">
        <f t="shared" si="12"/>
        <v>1</v>
      </c>
      <c r="BT63" s="2">
        <f t="shared" si="13"/>
        <v>396.67</v>
      </c>
    </row>
    <row r="64" s="2" customFormat="1" spans="1:72">
      <c r="A64" s="8">
        <v>25011.29</v>
      </c>
      <c r="B64" s="8">
        <v>-8596</v>
      </c>
      <c r="C64" s="8">
        <v>21686.3</v>
      </c>
      <c r="D64" s="8">
        <v>11494.35</v>
      </c>
      <c r="E64" s="8">
        <v>18.67</v>
      </c>
      <c r="F64" s="9">
        <v>-6714</v>
      </c>
      <c r="G64" s="8">
        <v>0</v>
      </c>
      <c r="H64" s="8">
        <v>189.89</v>
      </c>
      <c r="I64" s="8">
        <v>0</v>
      </c>
      <c r="J64" s="8">
        <v>220.05</v>
      </c>
      <c r="K64" s="8">
        <v>296.45</v>
      </c>
      <c r="L64" s="8">
        <v>114.09</v>
      </c>
      <c r="M64" s="8">
        <v>622.01</v>
      </c>
      <c r="N64" s="8">
        <v>629</v>
      </c>
      <c r="O64" s="8">
        <v>282</v>
      </c>
      <c r="P64" s="8">
        <v>291.1</v>
      </c>
      <c r="Q64" s="8">
        <v>60</v>
      </c>
      <c r="R64" s="8">
        <v>170.47</v>
      </c>
      <c r="S64" s="8">
        <v>25061.605</v>
      </c>
      <c r="T64" s="8">
        <v>8830.981</v>
      </c>
      <c r="U64" s="8">
        <v>2878.194</v>
      </c>
      <c r="V64" s="8">
        <v>10684.04</v>
      </c>
      <c r="W64" s="8">
        <v>13562.234</v>
      </c>
      <c r="X64" s="8">
        <v>306.633</v>
      </c>
      <c r="Y64" s="8">
        <v>49.965</v>
      </c>
      <c r="Z64" s="8">
        <v>18929.693</v>
      </c>
      <c r="AA64" s="8">
        <v>902.377</v>
      </c>
      <c r="AB64" s="8">
        <v>1396.92</v>
      </c>
      <c r="AC64" s="8" t="s">
        <v>60</v>
      </c>
      <c r="AD64" s="9">
        <v>-4507.075</v>
      </c>
      <c r="AE64" s="8">
        <v>18.67</v>
      </c>
      <c r="AF64" s="8">
        <v>0</v>
      </c>
      <c r="AG64" s="8">
        <v>18.67</v>
      </c>
      <c r="AH64" s="8">
        <v>0</v>
      </c>
      <c r="AI64" s="8">
        <v>237.5</v>
      </c>
      <c r="AJ64" s="8">
        <v>237.5</v>
      </c>
      <c r="AK64" s="8">
        <v>6767</v>
      </c>
      <c r="AL64" s="8">
        <v>23592.2</v>
      </c>
      <c r="AM64" s="8">
        <v>30359.2</v>
      </c>
      <c r="AN64" s="8">
        <v>15645.32</v>
      </c>
      <c r="AO64" s="8">
        <v>3081.28</v>
      </c>
      <c r="AP64" s="8">
        <v>12564.04</v>
      </c>
      <c r="AQ64" s="8">
        <v>18.67</v>
      </c>
      <c r="AR64" s="8">
        <v>100.71</v>
      </c>
      <c r="AS64" s="8"/>
      <c r="AT64" s="8"/>
      <c r="AU64" s="8">
        <v>281</v>
      </c>
      <c r="AV64" s="16">
        <v>281</v>
      </c>
      <c r="AW64" s="9">
        <v>237.5</v>
      </c>
      <c r="AX64" s="9">
        <v>18.67</v>
      </c>
      <c r="AY64" s="9">
        <v>291</v>
      </c>
      <c r="AZ64" s="20">
        <v>291</v>
      </c>
      <c r="BA64" s="9">
        <v>237.5</v>
      </c>
      <c r="BB64" s="9">
        <v>18.67</v>
      </c>
      <c r="BC64" s="8"/>
      <c r="BD64" s="8"/>
      <c r="BE64" s="24">
        <f t="shared" si="0"/>
        <v>237.5</v>
      </c>
      <c r="BF64" s="24">
        <f t="shared" ref="BF64:BH64" si="136">AH64</f>
        <v>0</v>
      </c>
      <c r="BG64" s="24">
        <f t="shared" si="136"/>
        <v>237.5</v>
      </c>
      <c r="BH64" s="24">
        <f t="shared" si="136"/>
        <v>237.5</v>
      </c>
      <c r="BI64" s="2">
        <f t="shared" si="5"/>
        <v>0</v>
      </c>
      <c r="BJ64" s="2">
        <f t="shared" si="6"/>
        <v>1</v>
      </c>
      <c r="BK64" s="2">
        <f t="shared" si="7"/>
        <v>1</v>
      </c>
      <c r="BL64" s="2">
        <f t="shared" si="8"/>
        <v>237.5</v>
      </c>
      <c r="BM64" s="23">
        <f t="shared" si="2"/>
        <v>18.67</v>
      </c>
      <c r="BN64" s="23">
        <f t="shared" ref="BN64:BP64" si="137">AE64</f>
        <v>18.67</v>
      </c>
      <c r="BO64" s="23">
        <f t="shared" si="137"/>
        <v>0</v>
      </c>
      <c r="BP64" s="23">
        <f t="shared" si="137"/>
        <v>18.67</v>
      </c>
      <c r="BQ64" s="2">
        <f t="shared" si="10"/>
        <v>1</v>
      </c>
      <c r="BR64" s="2">
        <f t="shared" si="11"/>
        <v>0</v>
      </c>
      <c r="BS64" s="2">
        <f t="shared" si="12"/>
        <v>1</v>
      </c>
      <c r="BT64" s="2">
        <f t="shared" si="13"/>
        <v>0</v>
      </c>
    </row>
    <row r="65" s="2" customFormat="1" spans="1:72">
      <c r="A65" s="8">
        <v>25394.56</v>
      </c>
      <c r="B65" s="8">
        <v>-8128</v>
      </c>
      <c r="C65" s="8">
        <v>21840.55</v>
      </c>
      <c r="D65" s="8">
        <v>11144.29</v>
      </c>
      <c r="E65" s="8">
        <v>167.19</v>
      </c>
      <c r="F65" s="9">
        <v>-6114</v>
      </c>
      <c r="G65" s="8">
        <v>0</v>
      </c>
      <c r="H65" s="8">
        <v>190.77</v>
      </c>
      <c r="I65" s="8">
        <v>0</v>
      </c>
      <c r="J65" s="8">
        <v>220.95</v>
      </c>
      <c r="K65" s="8">
        <v>270.86</v>
      </c>
      <c r="L65" s="8">
        <v>165.49</v>
      </c>
      <c r="M65" s="8">
        <v>500.32</v>
      </c>
      <c r="N65" s="8">
        <v>508.96</v>
      </c>
      <c r="O65" s="8">
        <v>282.3</v>
      </c>
      <c r="P65" s="8">
        <v>291.9</v>
      </c>
      <c r="Q65" s="8">
        <v>77.76</v>
      </c>
      <c r="R65" s="8">
        <v>121.15</v>
      </c>
      <c r="S65" s="8">
        <v>25320.184</v>
      </c>
      <c r="T65" s="8">
        <v>8147.175</v>
      </c>
      <c r="U65" s="8">
        <v>4014.869</v>
      </c>
      <c r="V65" s="8">
        <v>9577.554</v>
      </c>
      <c r="W65" s="8">
        <v>13592.423</v>
      </c>
      <c r="X65" s="8">
        <v>328.819</v>
      </c>
      <c r="Y65" s="8">
        <v>49.988</v>
      </c>
      <c r="Z65" s="8">
        <v>18942.258</v>
      </c>
      <c r="AA65" s="8">
        <v>713.744</v>
      </c>
      <c r="AB65" s="8">
        <v>1410.13</v>
      </c>
      <c r="AC65" s="8" t="s">
        <v>60</v>
      </c>
      <c r="AD65" s="9">
        <v>-4136.995</v>
      </c>
      <c r="AE65" s="8">
        <v>166.33</v>
      </c>
      <c r="AF65" s="8">
        <v>0</v>
      </c>
      <c r="AG65" s="8">
        <v>166.33</v>
      </c>
      <c r="AH65" s="8">
        <v>0</v>
      </c>
      <c r="AI65" s="8">
        <v>231.62</v>
      </c>
      <c r="AJ65" s="8">
        <v>231.62</v>
      </c>
      <c r="AK65" s="8">
        <v>6629</v>
      </c>
      <c r="AL65" s="8">
        <v>23865.2</v>
      </c>
      <c r="AM65" s="8">
        <v>30494.2</v>
      </c>
      <c r="AN65" s="8">
        <v>14201.88</v>
      </c>
      <c r="AO65" s="8">
        <v>3064.75</v>
      </c>
      <c r="AP65" s="8">
        <v>11137.13</v>
      </c>
      <c r="AQ65" s="8">
        <v>167.19</v>
      </c>
      <c r="AR65" s="8">
        <v>96.97</v>
      </c>
      <c r="AS65" s="8"/>
      <c r="AT65" s="8"/>
      <c r="AU65" s="8">
        <v>281</v>
      </c>
      <c r="AV65" s="16">
        <v>281</v>
      </c>
      <c r="AW65" s="9">
        <v>231.62</v>
      </c>
      <c r="AX65" s="9">
        <v>166.33</v>
      </c>
      <c r="AY65" s="9">
        <v>291</v>
      </c>
      <c r="AZ65" s="20">
        <v>291</v>
      </c>
      <c r="BA65" s="9">
        <v>231.62</v>
      </c>
      <c r="BB65" s="9">
        <v>166.33</v>
      </c>
      <c r="BC65" s="8"/>
      <c r="BD65" s="8"/>
      <c r="BE65" s="24">
        <f t="shared" ref="BE65:BE97" si="138">AW65</f>
        <v>231.62</v>
      </c>
      <c r="BF65" s="24">
        <f t="shared" ref="BF65:BH65" si="139">AH65</f>
        <v>0</v>
      </c>
      <c r="BG65" s="24">
        <f t="shared" si="139"/>
        <v>231.62</v>
      </c>
      <c r="BH65" s="24">
        <f t="shared" si="139"/>
        <v>231.62</v>
      </c>
      <c r="BI65" s="2">
        <f t="shared" si="5"/>
        <v>0</v>
      </c>
      <c r="BJ65" s="2">
        <f t="shared" si="6"/>
        <v>1</v>
      </c>
      <c r="BK65" s="2">
        <f t="shared" si="7"/>
        <v>1</v>
      </c>
      <c r="BL65" s="2">
        <f t="shared" si="8"/>
        <v>231.62</v>
      </c>
      <c r="BM65" s="23">
        <f t="shared" ref="BM65:BM97" si="140">AX65</f>
        <v>166.33</v>
      </c>
      <c r="BN65" s="23">
        <f t="shared" ref="BN65:BP65" si="141">AE65</f>
        <v>166.33</v>
      </c>
      <c r="BO65" s="23">
        <f t="shared" si="141"/>
        <v>0</v>
      </c>
      <c r="BP65" s="23">
        <f t="shared" si="141"/>
        <v>166.33</v>
      </c>
      <c r="BQ65" s="2">
        <f t="shared" si="10"/>
        <v>0</v>
      </c>
      <c r="BR65" s="2">
        <f t="shared" si="11"/>
        <v>0</v>
      </c>
      <c r="BS65" s="2">
        <f t="shared" si="12"/>
        <v>0</v>
      </c>
      <c r="BT65" s="2">
        <f t="shared" si="13"/>
        <v>0</v>
      </c>
    </row>
    <row r="66" s="2" customFormat="1" spans="1:72">
      <c r="A66" s="2">
        <v>25920.02</v>
      </c>
      <c r="B66" s="2">
        <v>-6687</v>
      </c>
      <c r="C66" s="2">
        <v>21493.95</v>
      </c>
      <c r="D66" s="2">
        <v>9650</v>
      </c>
      <c r="E66" s="2">
        <v>0</v>
      </c>
      <c r="F66" s="7">
        <v>-5649</v>
      </c>
      <c r="G66" s="2">
        <v>0</v>
      </c>
      <c r="H66" s="2">
        <v>190.77</v>
      </c>
      <c r="I66" s="2">
        <v>0</v>
      </c>
      <c r="J66" s="2">
        <v>221.03</v>
      </c>
      <c r="K66" s="2">
        <v>272.26</v>
      </c>
      <c r="L66" s="2">
        <v>220.16</v>
      </c>
      <c r="M66" s="2">
        <v>508.55</v>
      </c>
      <c r="N66" s="2">
        <v>509.37</v>
      </c>
      <c r="O66" s="2">
        <v>280.7</v>
      </c>
      <c r="P66" s="2">
        <v>290</v>
      </c>
      <c r="Q66" s="2">
        <v>87.9</v>
      </c>
      <c r="R66" s="2">
        <v>105.14</v>
      </c>
      <c r="S66" s="2">
        <v>26014.09</v>
      </c>
      <c r="T66" s="2">
        <v>6531.747</v>
      </c>
      <c r="U66" s="2">
        <v>4250.442</v>
      </c>
      <c r="V66" s="2">
        <v>7800.008</v>
      </c>
      <c r="W66" s="2">
        <v>12050.451</v>
      </c>
      <c r="X66" s="2">
        <v>328.653</v>
      </c>
      <c r="Y66" s="2">
        <v>49.979</v>
      </c>
      <c r="Z66" s="2">
        <v>18623.56</v>
      </c>
      <c r="AA66" s="2">
        <v>1013.879</v>
      </c>
      <c r="AB66" s="2">
        <v>1446.99</v>
      </c>
      <c r="AC66" s="2" t="s">
        <v>60</v>
      </c>
      <c r="AD66" s="7">
        <v>-3611.7114</v>
      </c>
      <c r="AE66" s="2">
        <v>0</v>
      </c>
      <c r="AF66" s="2">
        <v>0</v>
      </c>
      <c r="AG66" s="2">
        <v>0</v>
      </c>
      <c r="AH66" s="2">
        <v>220</v>
      </c>
      <c r="AI66" s="2">
        <v>0</v>
      </c>
      <c r="AJ66" s="2">
        <v>220</v>
      </c>
      <c r="AK66" s="2">
        <v>6476</v>
      </c>
      <c r="AL66" s="2">
        <v>24309.2</v>
      </c>
      <c r="AM66" s="2">
        <v>30785.2</v>
      </c>
      <c r="AN66" s="2">
        <v>12674.12</v>
      </c>
      <c r="AO66" s="2">
        <v>3034.85</v>
      </c>
      <c r="AP66" s="2">
        <v>9639.27</v>
      </c>
      <c r="AQ66" s="2">
        <v>0</v>
      </c>
      <c r="AR66" s="2">
        <v>220</v>
      </c>
      <c r="AU66" s="2">
        <v>281</v>
      </c>
      <c r="AV66" s="15">
        <v>280</v>
      </c>
      <c r="AW66" s="7">
        <v>220</v>
      </c>
      <c r="AX66" s="7">
        <v>0</v>
      </c>
      <c r="AY66" s="7">
        <v>291</v>
      </c>
      <c r="AZ66" s="19">
        <v>290</v>
      </c>
      <c r="BA66" s="7">
        <v>220</v>
      </c>
      <c r="BB66" s="7">
        <v>0</v>
      </c>
      <c r="BE66" s="23">
        <f t="shared" si="138"/>
        <v>220</v>
      </c>
      <c r="BF66" s="23">
        <f t="shared" ref="BF66:BH66" si="142">AH66</f>
        <v>220</v>
      </c>
      <c r="BG66" s="23">
        <f t="shared" si="142"/>
        <v>0</v>
      </c>
      <c r="BH66" s="23">
        <f t="shared" si="142"/>
        <v>220</v>
      </c>
      <c r="BI66" s="2">
        <f t="shared" ref="BI66:BI97" si="143">IF(BE66=0,1,0)</f>
        <v>0</v>
      </c>
      <c r="BJ66" s="2">
        <f t="shared" ref="BJ66:BJ97" si="144">IF(BG66&gt;100,1,0)</f>
        <v>0</v>
      </c>
      <c r="BK66" s="2">
        <f t="shared" ref="BK66:BK97" si="145">IF(BI66&lt;&gt;BJ66,1,0)</f>
        <v>0</v>
      </c>
      <c r="BL66" s="2">
        <f t="shared" ref="BL66:BL97" si="146">IF(BJ66=1,BG66,0)</f>
        <v>0</v>
      </c>
      <c r="BM66" s="23">
        <f t="shared" si="140"/>
        <v>0</v>
      </c>
      <c r="BN66" s="23">
        <f t="shared" ref="BN66:BP66" si="147">AE66</f>
        <v>0</v>
      </c>
      <c r="BO66" s="23">
        <f t="shared" si="147"/>
        <v>0</v>
      </c>
      <c r="BP66" s="23">
        <f t="shared" si="147"/>
        <v>0</v>
      </c>
      <c r="BQ66" s="2">
        <f t="shared" ref="BQ66:BQ97" si="148">IF(BM66&lt;100,1,0)</f>
        <v>1</v>
      </c>
      <c r="BR66" s="2">
        <f t="shared" ref="BR66:BR97" si="149">IF(BO66&gt;100,1,0)</f>
        <v>0</v>
      </c>
      <c r="BS66" s="2">
        <f t="shared" ref="BS66:BS97" si="150">IF(BQ66&lt;&gt;BR66,1,0)</f>
        <v>1</v>
      </c>
      <c r="BT66" s="2">
        <f t="shared" ref="BT66:BT97" si="151">IF(BR66=1,BO66,0)</f>
        <v>0</v>
      </c>
    </row>
    <row r="67" s="2" customFormat="1" spans="1:72">
      <c r="A67" s="2">
        <v>26790.79</v>
      </c>
      <c r="B67" s="2">
        <v>-6752</v>
      </c>
      <c r="C67" s="2">
        <v>24124.08</v>
      </c>
      <c r="D67" s="2">
        <v>10485.58</v>
      </c>
      <c r="E67" s="2">
        <v>155</v>
      </c>
      <c r="F67" s="7">
        <v>-6023</v>
      </c>
      <c r="G67" s="2">
        <v>0</v>
      </c>
      <c r="H67" s="2">
        <v>271.08</v>
      </c>
      <c r="I67" s="2">
        <v>0</v>
      </c>
      <c r="J67" s="2">
        <v>257.99</v>
      </c>
      <c r="K67" s="2">
        <v>305.99</v>
      </c>
      <c r="L67" s="2">
        <v>232.25</v>
      </c>
      <c r="M67" s="2">
        <v>576.79</v>
      </c>
      <c r="N67" s="2">
        <v>582.55</v>
      </c>
      <c r="O67" s="2">
        <v>281.3</v>
      </c>
      <c r="P67" s="2">
        <v>291.3</v>
      </c>
      <c r="Q67" s="2">
        <v>115.39</v>
      </c>
      <c r="R67" s="2">
        <v>136.16</v>
      </c>
      <c r="S67" s="2">
        <v>26950.188</v>
      </c>
      <c r="T67" s="2">
        <v>6997.414</v>
      </c>
      <c r="U67" s="2">
        <v>4635.135</v>
      </c>
      <c r="V67" s="2">
        <v>6114.193</v>
      </c>
      <c r="W67" s="2">
        <v>10749.328</v>
      </c>
      <c r="X67" s="2">
        <v>430.087</v>
      </c>
      <c r="Y67" s="2">
        <v>49.971</v>
      </c>
      <c r="Z67" s="2">
        <v>16293.146</v>
      </c>
      <c r="AA67" s="2">
        <v>2552.166</v>
      </c>
      <c r="AB67" s="2">
        <v>1446.5</v>
      </c>
      <c r="AC67" s="2" t="s">
        <v>60</v>
      </c>
      <c r="AD67" s="7">
        <v>-3743.8027</v>
      </c>
      <c r="AE67" s="2">
        <v>155</v>
      </c>
      <c r="AF67" s="2">
        <v>0</v>
      </c>
      <c r="AG67" s="2">
        <v>155</v>
      </c>
      <c r="AH67" s="2">
        <v>240</v>
      </c>
      <c r="AI67" s="2">
        <v>0</v>
      </c>
      <c r="AJ67" s="2">
        <v>240</v>
      </c>
      <c r="AK67" s="2">
        <v>6523</v>
      </c>
      <c r="AL67" s="2">
        <v>24957.2</v>
      </c>
      <c r="AM67" s="2">
        <v>31480.2</v>
      </c>
      <c r="AN67" s="2">
        <v>11085.68</v>
      </c>
      <c r="AO67" s="2">
        <v>3025.04</v>
      </c>
      <c r="AP67" s="2">
        <v>8060.64</v>
      </c>
      <c r="AQ67" s="2">
        <v>155</v>
      </c>
      <c r="AR67" s="2">
        <v>240</v>
      </c>
      <c r="AU67" s="2">
        <v>281</v>
      </c>
      <c r="AV67" s="15">
        <v>281</v>
      </c>
      <c r="AW67" s="7">
        <v>240</v>
      </c>
      <c r="AX67" s="7">
        <v>155</v>
      </c>
      <c r="AY67" s="7">
        <v>291</v>
      </c>
      <c r="AZ67" s="19">
        <v>291</v>
      </c>
      <c r="BA67" s="7">
        <v>240</v>
      </c>
      <c r="BB67" s="7">
        <v>155</v>
      </c>
      <c r="BE67" s="23">
        <f t="shared" si="138"/>
        <v>240</v>
      </c>
      <c r="BF67" s="23">
        <f t="shared" ref="BF67:BH67" si="152">AH67</f>
        <v>240</v>
      </c>
      <c r="BG67" s="23">
        <f t="shared" si="152"/>
        <v>0</v>
      </c>
      <c r="BH67" s="23">
        <f t="shared" si="152"/>
        <v>240</v>
      </c>
      <c r="BI67" s="2">
        <f t="shared" si="143"/>
        <v>0</v>
      </c>
      <c r="BJ67" s="2">
        <f t="shared" si="144"/>
        <v>0</v>
      </c>
      <c r="BK67" s="2">
        <f t="shared" si="145"/>
        <v>0</v>
      </c>
      <c r="BL67" s="2">
        <f t="shared" si="146"/>
        <v>0</v>
      </c>
      <c r="BM67" s="23">
        <f t="shared" si="140"/>
        <v>155</v>
      </c>
      <c r="BN67" s="23">
        <f t="shared" ref="BN67:BP67" si="153">AE67</f>
        <v>155</v>
      </c>
      <c r="BO67" s="23">
        <f t="shared" si="153"/>
        <v>0</v>
      </c>
      <c r="BP67" s="23">
        <f t="shared" si="153"/>
        <v>155</v>
      </c>
      <c r="BQ67" s="2">
        <f t="shared" si="148"/>
        <v>0</v>
      </c>
      <c r="BR67" s="2">
        <f t="shared" si="149"/>
        <v>0</v>
      </c>
      <c r="BS67" s="2">
        <f t="shared" si="150"/>
        <v>0</v>
      </c>
      <c r="BT67" s="2">
        <f t="shared" si="151"/>
        <v>0</v>
      </c>
    </row>
    <row r="68" s="1" customFormat="1" spans="1:72">
      <c r="A68" s="1">
        <v>27650.69</v>
      </c>
      <c r="B68" s="1">
        <v>-6830</v>
      </c>
      <c r="C68" s="1">
        <v>26535.86</v>
      </c>
      <c r="D68" s="1">
        <v>9764.55</v>
      </c>
      <c r="E68" s="1">
        <v>243.33</v>
      </c>
      <c r="F68" s="6">
        <v>-6619</v>
      </c>
      <c r="G68" s="1">
        <v>0</v>
      </c>
      <c r="H68" s="1">
        <v>404.39</v>
      </c>
      <c r="I68" s="1">
        <v>0</v>
      </c>
      <c r="J68" s="1">
        <v>357.8</v>
      </c>
      <c r="K68" s="1">
        <v>387.4</v>
      </c>
      <c r="L68" s="1">
        <v>252.49</v>
      </c>
      <c r="M68" s="1">
        <v>696.01</v>
      </c>
      <c r="N68" s="1">
        <v>696.84</v>
      </c>
      <c r="O68" s="1">
        <v>281.9</v>
      </c>
      <c r="P68" s="1">
        <v>290.8</v>
      </c>
      <c r="Q68" s="1">
        <v>154.56</v>
      </c>
      <c r="R68" s="1">
        <v>188.28</v>
      </c>
      <c r="S68" s="1">
        <v>27781.908</v>
      </c>
      <c r="T68" s="1">
        <v>7074.225</v>
      </c>
      <c r="U68" s="1">
        <v>4955.799</v>
      </c>
      <c r="V68" s="1">
        <v>4442.307</v>
      </c>
      <c r="W68" s="1">
        <v>9398.106</v>
      </c>
      <c r="X68" s="1">
        <v>430.422</v>
      </c>
      <c r="Y68" s="1">
        <v>49.977</v>
      </c>
      <c r="Z68" s="1">
        <v>14039.268</v>
      </c>
      <c r="AA68" s="1">
        <v>3470.766</v>
      </c>
      <c r="AB68" s="1">
        <v>1546.4</v>
      </c>
      <c r="AC68" s="1" t="s">
        <v>60</v>
      </c>
      <c r="AD68" s="6">
        <v>-3937.8076</v>
      </c>
      <c r="AE68" s="1">
        <v>243.33</v>
      </c>
      <c r="AF68" s="1">
        <v>0</v>
      </c>
      <c r="AG68" s="1">
        <v>243.33</v>
      </c>
      <c r="AH68" s="1">
        <v>245</v>
      </c>
      <c r="AI68" s="1">
        <v>0</v>
      </c>
      <c r="AJ68" s="1">
        <v>245</v>
      </c>
      <c r="AK68" s="1">
        <v>6583</v>
      </c>
      <c r="AL68" s="1">
        <v>25775.2</v>
      </c>
      <c r="AM68" s="1">
        <v>32358.2</v>
      </c>
      <c r="AN68" s="1">
        <v>9520.32</v>
      </c>
      <c r="AO68" s="1">
        <v>3031.07</v>
      </c>
      <c r="AP68" s="1">
        <v>6489.25</v>
      </c>
      <c r="AQ68" s="1">
        <v>243.33</v>
      </c>
      <c r="AR68" s="1">
        <v>245</v>
      </c>
      <c r="AU68" s="1">
        <v>281</v>
      </c>
      <c r="AV68" s="14">
        <v>281</v>
      </c>
      <c r="AW68" s="6">
        <v>245</v>
      </c>
      <c r="AX68" s="6">
        <v>243.33</v>
      </c>
      <c r="AY68" s="6">
        <v>291</v>
      </c>
      <c r="AZ68" s="18">
        <v>291</v>
      </c>
      <c r="BA68" s="6">
        <v>245</v>
      </c>
      <c r="BB68" s="6">
        <v>243.33</v>
      </c>
      <c r="BE68" s="22">
        <f t="shared" si="138"/>
        <v>245</v>
      </c>
      <c r="BF68" s="22">
        <f t="shared" ref="BF68:BH68" si="154">AH68</f>
        <v>245</v>
      </c>
      <c r="BG68" s="22">
        <f t="shared" si="154"/>
        <v>0</v>
      </c>
      <c r="BH68" s="22">
        <f t="shared" si="154"/>
        <v>245</v>
      </c>
      <c r="BI68" s="1">
        <f t="shared" si="143"/>
        <v>0</v>
      </c>
      <c r="BJ68" s="1">
        <f t="shared" si="144"/>
        <v>0</v>
      </c>
      <c r="BK68" s="1">
        <f t="shared" si="145"/>
        <v>0</v>
      </c>
      <c r="BL68" s="1">
        <f t="shared" si="146"/>
        <v>0</v>
      </c>
      <c r="BM68" s="22">
        <f t="shared" si="140"/>
        <v>243.33</v>
      </c>
      <c r="BN68" s="22">
        <f t="shared" ref="BN68:BP68" si="155">AE68</f>
        <v>243.33</v>
      </c>
      <c r="BO68" s="22">
        <f t="shared" si="155"/>
        <v>0</v>
      </c>
      <c r="BP68" s="22">
        <f t="shared" si="155"/>
        <v>243.33</v>
      </c>
      <c r="BQ68" s="1">
        <f t="shared" si="148"/>
        <v>0</v>
      </c>
      <c r="BR68" s="1">
        <f t="shared" si="149"/>
        <v>0</v>
      </c>
      <c r="BS68" s="1">
        <f t="shared" si="150"/>
        <v>0</v>
      </c>
      <c r="BT68" s="1">
        <f t="shared" si="151"/>
        <v>0</v>
      </c>
    </row>
    <row r="69" s="1" customFormat="1" spans="1:72">
      <c r="A69" s="1">
        <v>28684.7</v>
      </c>
      <c r="B69" s="1">
        <v>-6902</v>
      </c>
      <c r="C69" s="1">
        <v>29254.37</v>
      </c>
      <c r="D69" s="1">
        <v>8591.06</v>
      </c>
      <c r="E69" s="1">
        <v>286.49</v>
      </c>
      <c r="F69" s="6">
        <v>-7199</v>
      </c>
      <c r="G69" s="1">
        <v>0</v>
      </c>
      <c r="H69" s="1">
        <v>551.36</v>
      </c>
      <c r="I69" s="1">
        <v>0</v>
      </c>
      <c r="J69" s="1">
        <v>435.52</v>
      </c>
      <c r="K69" s="1">
        <v>461.83</v>
      </c>
      <c r="L69" s="1">
        <v>276.68</v>
      </c>
      <c r="M69" s="1">
        <v>816.47</v>
      </c>
      <c r="N69" s="1">
        <v>812.77</v>
      </c>
      <c r="O69" s="1">
        <v>281.1</v>
      </c>
      <c r="P69" s="1">
        <v>291.5</v>
      </c>
      <c r="Q69" s="1">
        <v>207.73</v>
      </c>
      <c r="R69" s="1">
        <v>237.76</v>
      </c>
      <c r="S69" s="1">
        <v>28752.488</v>
      </c>
      <c r="T69" s="1">
        <v>7064.106</v>
      </c>
      <c r="U69" s="1">
        <v>5284.479</v>
      </c>
      <c r="V69" s="1">
        <v>3020.599</v>
      </c>
      <c r="W69" s="1">
        <v>8305.078</v>
      </c>
      <c r="X69" s="1">
        <v>430.374</v>
      </c>
      <c r="Y69" s="1">
        <v>50.005</v>
      </c>
      <c r="Z69" s="1">
        <v>11696.703</v>
      </c>
      <c r="AA69" s="1">
        <v>5435.85</v>
      </c>
      <c r="AB69" s="1">
        <v>1545.32</v>
      </c>
      <c r="AC69" s="1" t="s">
        <v>60</v>
      </c>
      <c r="AD69" s="6">
        <v>-4091.4705</v>
      </c>
      <c r="AE69" s="1">
        <v>286.67</v>
      </c>
      <c r="AF69" s="1">
        <v>0</v>
      </c>
      <c r="AG69" s="1">
        <v>286.67</v>
      </c>
      <c r="AH69" s="1">
        <v>320</v>
      </c>
      <c r="AI69" s="1">
        <v>0</v>
      </c>
      <c r="AJ69" s="1">
        <v>320</v>
      </c>
      <c r="AK69" s="1">
        <v>6638</v>
      </c>
      <c r="AL69" s="1">
        <v>26764.2</v>
      </c>
      <c r="AM69" s="1">
        <v>33402.2</v>
      </c>
      <c r="AN69" s="1">
        <v>8065.57</v>
      </c>
      <c r="AO69" s="1">
        <v>3090.2</v>
      </c>
      <c r="AP69" s="1">
        <v>4975.37</v>
      </c>
      <c r="AQ69" s="1">
        <v>286.49</v>
      </c>
      <c r="AR69" s="1">
        <v>320</v>
      </c>
      <c r="AU69" s="1">
        <v>360.2</v>
      </c>
      <c r="AV69" s="14">
        <v>281</v>
      </c>
      <c r="AW69" s="6">
        <v>320</v>
      </c>
      <c r="AX69" s="6">
        <v>286.67</v>
      </c>
      <c r="AY69" s="6">
        <v>370.2</v>
      </c>
      <c r="AZ69" s="18">
        <v>291</v>
      </c>
      <c r="BA69" s="6">
        <v>320</v>
      </c>
      <c r="BB69" s="6">
        <v>286.67</v>
      </c>
      <c r="BE69" s="22">
        <f t="shared" si="138"/>
        <v>320</v>
      </c>
      <c r="BF69" s="22">
        <f t="shared" ref="BF69:BH69" si="156">AH69</f>
        <v>320</v>
      </c>
      <c r="BG69" s="22">
        <f t="shared" si="156"/>
        <v>0</v>
      </c>
      <c r="BH69" s="22">
        <f t="shared" si="156"/>
        <v>320</v>
      </c>
      <c r="BI69" s="1">
        <f t="shared" si="143"/>
        <v>0</v>
      </c>
      <c r="BJ69" s="1">
        <f t="shared" si="144"/>
        <v>0</v>
      </c>
      <c r="BK69" s="1">
        <f t="shared" si="145"/>
        <v>0</v>
      </c>
      <c r="BL69" s="1">
        <f t="shared" si="146"/>
        <v>0</v>
      </c>
      <c r="BM69" s="22">
        <f t="shared" si="140"/>
        <v>286.67</v>
      </c>
      <c r="BN69" s="22">
        <f t="shared" ref="BN69:BP69" si="157">AE69</f>
        <v>286.67</v>
      </c>
      <c r="BO69" s="22">
        <f t="shared" si="157"/>
        <v>0</v>
      </c>
      <c r="BP69" s="22">
        <f t="shared" si="157"/>
        <v>286.67</v>
      </c>
      <c r="BQ69" s="1">
        <f t="shared" si="148"/>
        <v>0</v>
      </c>
      <c r="BR69" s="1">
        <f t="shared" si="149"/>
        <v>0</v>
      </c>
      <c r="BS69" s="1">
        <f t="shared" si="150"/>
        <v>0</v>
      </c>
      <c r="BT69" s="1">
        <f t="shared" si="151"/>
        <v>0</v>
      </c>
    </row>
    <row r="70" s="1" customFormat="1" spans="1:72">
      <c r="A70" s="1">
        <v>29535.46</v>
      </c>
      <c r="B70" s="1">
        <v>-6891</v>
      </c>
      <c r="C70" s="1">
        <v>30472.49</v>
      </c>
      <c r="D70" s="1">
        <v>7523.41</v>
      </c>
      <c r="E70" s="1">
        <v>280</v>
      </c>
      <c r="F70" s="6">
        <v>-7043</v>
      </c>
      <c r="G70" s="1">
        <v>0</v>
      </c>
      <c r="H70" s="1">
        <v>630.83</v>
      </c>
      <c r="I70" s="1">
        <v>0</v>
      </c>
      <c r="J70" s="1">
        <v>515.86</v>
      </c>
      <c r="K70" s="1">
        <v>534.86</v>
      </c>
      <c r="L70" s="1">
        <v>283.66</v>
      </c>
      <c r="M70" s="1">
        <v>936.1</v>
      </c>
      <c r="N70" s="1">
        <v>900.34</v>
      </c>
      <c r="O70" s="1">
        <v>282.9</v>
      </c>
      <c r="P70" s="1">
        <v>290.9</v>
      </c>
      <c r="Q70" s="1">
        <v>253.67</v>
      </c>
      <c r="R70" s="1">
        <v>286.34</v>
      </c>
      <c r="S70" s="1">
        <v>29572.697</v>
      </c>
      <c r="T70" s="1">
        <v>7097.67</v>
      </c>
      <c r="U70" s="1">
        <v>5507.964</v>
      </c>
      <c r="V70" s="1">
        <v>1968.307</v>
      </c>
      <c r="W70" s="1">
        <v>7476.271</v>
      </c>
      <c r="X70" s="1">
        <v>762.55</v>
      </c>
      <c r="Y70" s="1">
        <v>49.968</v>
      </c>
      <c r="Z70" s="1">
        <v>10269.598</v>
      </c>
      <c r="AA70" s="1">
        <v>6872.977</v>
      </c>
      <c r="AB70" s="1">
        <v>1543.98</v>
      </c>
      <c r="AC70" s="1" t="s">
        <v>60</v>
      </c>
      <c r="AD70" s="6">
        <v>-3565.0662</v>
      </c>
      <c r="AE70" s="1">
        <v>280</v>
      </c>
      <c r="AF70" s="1">
        <v>0</v>
      </c>
      <c r="AG70" s="1">
        <v>280</v>
      </c>
      <c r="AH70" s="1">
        <v>360</v>
      </c>
      <c r="AI70" s="1">
        <v>0</v>
      </c>
      <c r="AJ70" s="1">
        <v>360</v>
      </c>
      <c r="AK70" s="1">
        <v>6612</v>
      </c>
      <c r="AL70" s="1">
        <v>28265.2</v>
      </c>
      <c r="AM70" s="1">
        <v>34877.2</v>
      </c>
      <c r="AN70" s="1">
        <v>6735.75</v>
      </c>
      <c r="AO70" s="1">
        <v>3156.65</v>
      </c>
      <c r="AP70" s="1">
        <v>3579.1</v>
      </c>
      <c r="AQ70" s="1">
        <v>280</v>
      </c>
      <c r="AR70" s="1">
        <v>360</v>
      </c>
      <c r="AU70" s="1">
        <v>439.4</v>
      </c>
      <c r="AV70" s="14">
        <v>281</v>
      </c>
      <c r="AW70" s="6">
        <v>360</v>
      </c>
      <c r="AX70" s="6">
        <v>280</v>
      </c>
      <c r="AY70" s="6">
        <v>449.4</v>
      </c>
      <c r="AZ70" s="18">
        <v>291</v>
      </c>
      <c r="BA70" s="6">
        <v>360</v>
      </c>
      <c r="BB70" s="6">
        <v>280</v>
      </c>
      <c r="BE70" s="22">
        <f t="shared" si="138"/>
        <v>360</v>
      </c>
      <c r="BF70" s="22">
        <f t="shared" ref="BF70:BH70" si="158">AH70</f>
        <v>360</v>
      </c>
      <c r="BG70" s="22">
        <f t="shared" si="158"/>
        <v>0</v>
      </c>
      <c r="BH70" s="22">
        <f t="shared" si="158"/>
        <v>360</v>
      </c>
      <c r="BI70" s="1">
        <f t="shared" si="143"/>
        <v>0</v>
      </c>
      <c r="BJ70" s="1">
        <f t="shared" si="144"/>
        <v>0</v>
      </c>
      <c r="BK70" s="1">
        <f t="shared" si="145"/>
        <v>0</v>
      </c>
      <c r="BL70" s="1">
        <f t="shared" si="146"/>
        <v>0</v>
      </c>
      <c r="BM70" s="22">
        <f t="shared" si="140"/>
        <v>280</v>
      </c>
      <c r="BN70" s="22">
        <f t="shared" ref="BN70:BP70" si="159">AE70</f>
        <v>280</v>
      </c>
      <c r="BO70" s="22">
        <f t="shared" si="159"/>
        <v>0</v>
      </c>
      <c r="BP70" s="22">
        <f t="shared" si="159"/>
        <v>280</v>
      </c>
      <c r="BQ70" s="1">
        <f t="shared" si="148"/>
        <v>0</v>
      </c>
      <c r="BR70" s="1">
        <f t="shared" si="149"/>
        <v>0</v>
      </c>
      <c r="BS70" s="1">
        <f t="shared" si="150"/>
        <v>0</v>
      </c>
      <c r="BT70" s="1">
        <f t="shared" si="151"/>
        <v>0</v>
      </c>
    </row>
    <row r="71" s="1" customFormat="1" spans="1:72">
      <c r="A71" s="1">
        <v>30401.72</v>
      </c>
      <c r="B71" s="1">
        <v>-6909</v>
      </c>
      <c r="C71" s="1">
        <v>32055.08</v>
      </c>
      <c r="D71" s="1">
        <v>6579.94</v>
      </c>
      <c r="E71" s="1">
        <v>290</v>
      </c>
      <c r="F71" s="6">
        <v>-7198</v>
      </c>
      <c r="G71" s="1">
        <v>0</v>
      </c>
      <c r="H71" s="1">
        <v>629.96</v>
      </c>
      <c r="I71" s="1">
        <v>0</v>
      </c>
      <c r="J71" s="1">
        <v>589.02</v>
      </c>
      <c r="K71" s="1">
        <v>557.89</v>
      </c>
      <c r="L71" s="1">
        <v>271.1</v>
      </c>
      <c r="M71" s="1">
        <v>948.02</v>
      </c>
      <c r="N71" s="1">
        <v>916.37</v>
      </c>
      <c r="O71" s="1">
        <v>278.6</v>
      </c>
      <c r="P71" s="1">
        <v>287.2</v>
      </c>
      <c r="Q71" s="1">
        <v>295</v>
      </c>
      <c r="R71" s="1">
        <v>328.31</v>
      </c>
      <c r="S71" s="1">
        <v>30521.5</v>
      </c>
      <c r="T71" s="1">
        <v>6837.832</v>
      </c>
      <c r="U71" s="1">
        <v>5686.351</v>
      </c>
      <c r="V71" s="1">
        <v>1127.797</v>
      </c>
      <c r="W71" s="1">
        <v>6814.148</v>
      </c>
      <c r="X71" s="1">
        <v>1156.396</v>
      </c>
      <c r="Y71" s="1">
        <v>50.033</v>
      </c>
      <c r="Z71" s="1">
        <v>9069.844</v>
      </c>
      <c r="AA71" s="1">
        <v>8111.531</v>
      </c>
      <c r="AB71" s="1">
        <v>1546.16</v>
      </c>
      <c r="AC71" s="1" t="s">
        <v>60</v>
      </c>
      <c r="AD71" s="6">
        <v>-3623.7578</v>
      </c>
      <c r="AE71" s="1">
        <v>290</v>
      </c>
      <c r="AF71" s="1">
        <v>0</v>
      </c>
      <c r="AG71" s="1">
        <v>290</v>
      </c>
      <c r="AH71" s="1">
        <v>385</v>
      </c>
      <c r="AI71" s="1">
        <v>0</v>
      </c>
      <c r="AJ71" s="1">
        <v>385</v>
      </c>
      <c r="AK71" s="1">
        <v>6630</v>
      </c>
      <c r="AL71" s="1">
        <v>28879.2</v>
      </c>
      <c r="AM71" s="1">
        <v>35509.2</v>
      </c>
      <c r="AN71" s="1">
        <v>5479.91</v>
      </c>
      <c r="AO71" s="1">
        <v>3246.5</v>
      </c>
      <c r="AP71" s="1">
        <v>2233.41</v>
      </c>
      <c r="AQ71" s="1">
        <v>290</v>
      </c>
      <c r="AR71" s="1">
        <v>385</v>
      </c>
      <c r="AU71" s="1">
        <v>518.6</v>
      </c>
      <c r="AV71" s="14">
        <v>281</v>
      </c>
      <c r="AW71" s="6">
        <v>385</v>
      </c>
      <c r="AX71" s="6">
        <v>290</v>
      </c>
      <c r="AY71" s="6">
        <v>528.6</v>
      </c>
      <c r="AZ71" s="18">
        <v>291</v>
      </c>
      <c r="BA71" s="6">
        <v>385</v>
      </c>
      <c r="BB71" s="6">
        <v>290</v>
      </c>
      <c r="BE71" s="22">
        <f t="shared" si="138"/>
        <v>385</v>
      </c>
      <c r="BF71" s="22">
        <f t="shared" ref="BF71:BH71" si="160">AH71</f>
        <v>385</v>
      </c>
      <c r="BG71" s="22">
        <f t="shared" si="160"/>
        <v>0</v>
      </c>
      <c r="BH71" s="22">
        <f t="shared" si="160"/>
        <v>385</v>
      </c>
      <c r="BI71" s="1">
        <f t="shared" si="143"/>
        <v>0</v>
      </c>
      <c r="BJ71" s="1">
        <f t="shared" si="144"/>
        <v>0</v>
      </c>
      <c r="BK71" s="1">
        <f t="shared" si="145"/>
        <v>0</v>
      </c>
      <c r="BL71" s="1">
        <f t="shared" si="146"/>
        <v>0</v>
      </c>
      <c r="BM71" s="22">
        <f t="shared" si="140"/>
        <v>290</v>
      </c>
      <c r="BN71" s="22">
        <f t="shared" ref="BN71:BP71" si="161">AE71</f>
        <v>290</v>
      </c>
      <c r="BO71" s="22">
        <f t="shared" si="161"/>
        <v>0</v>
      </c>
      <c r="BP71" s="22">
        <f t="shared" si="161"/>
        <v>290</v>
      </c>
      <c r="BQ71" s="1">
        <f t="shared" si="148"/>
        <v>0</v>
      </c>
      <c r="BR71" s="1">
        <f t="shared" si="149"/>
        <v>0</v>
      </c>
      <c r="BS71" s="1">
        <f t="shared" si="150"/>
        <v>0</v>
      </c>
      <c r="BT71" s="1">
        <f t="shared" si="151"/>
        <v>0</v>
      </c>
    </row>
    <row r="72" s="1" customFormat="1" spans="1:72">
      <c r="A72" s="1">
        <v>31287.6</v>
      </c>
      <c r="B72" s="1">
        <v>-6929</v>
      </c>
      <c r="C72" s="1">
        <v>33146.47</v>
      </c>
      <c r="D72" s="1">
        <v>6109.47</v>
      </c>
      <c r="E72" s="1">
        <v>298.67</v>
      </c>
      <c r="F72" s="6">
        <v>-7198</v>
      </c>
      <c r="G72" s="1">
        <v>0</v>
      </c>
      <c r="H72" s="1">
        <v>629.96</v>
      </c>
      <c r="I72" s="1">
        <v>0</v>
      </c>
      <c r="J72" s="1">
        <v>629.27</v>
      </c>
      <c r="K72" s="1">
        <v>568.13</v>
      </c>
      <c r="L72" s="1">
        <v>271.79</v>
      </c>
      <c r="M72" s="1">
        <v>957.89</v>
      </c>
      <c r="N72" s="1">
        <v>919.66</v>
      </c>
      <c r="O72" s="1">
        <v>282</v>
      </c>
      <c r="P72" s="1">
        <v>295.4</v>
      </c>
      <c r="Q72" s="1">
        <v>285.97</v>
      </c>
      <c r="R72" s="1">
        <v>329.79</v>
      </c>
      <c r="S72" s="1">
        <v>31133.178</v>
      </c>
      <c r="T72" s="1">
        <v>6825.681</v>
      </c>
      <c r="U72" s="1">
        <v>5886.462</v>
      </c>
      <c r="V72" s="1">
        <v>514.598</v>
      </c>
      <c r="W72" s="1">
        <v>6401.06</v>
      </c>
      <c r="X72" s="1">
        <v>1522.006</v>
      </c>
      <c r="Y72" s="1">
        <v>50.006</v>
      </c>
      <c r="Z72" s="1">
        <v>8536.867</v>
      </c>
      <c r="AA72" s="1">
        <v>8710.465</v>
      </c>
      <c r="AB72" s="1">
        <v>1545.03</v>
      </c>
      <c r="AC72" s="1" t="s">
        <v>60</v>
      </c>
      <c r="AD72" s="6">
        <v>-3596.023</v>
      </c>
      <c r="AE72" s="1">
        <v>298.67</v>
      </c>
      <c r="AF72" s="1">
        <v>0</v>
      </c>
      <c r="AG72" s="1">
        <v>298.67</v>
      </c>
      <c r="AH72" s="1">
        <v>409</v>
      </c>
      <c r="AI72" s="1">
        <v>0</v>
      </c>
      <c r="AJ72" s="1">
        <v>409</v>
      </c>
      <c r="AK72" s="1">
        <v>6650</v>
      </c>
      <c r="AL72" s="1">
        <v>30045.2</v>
      </c>
      <c r="AM72" s="1">
        <v>36695.2</v>
      </c>
      <c r="AN72" s="1">
        <v>4518.35</v>
      </c>
      <c r="AO72" s="1">
        <v>3344.44</v>
      </c>
      <c r="AP72" s="1">
        <v>1173.91</v>
      </c>
      <c r="AQ72" s="1">
        <v>298.67</v>
      </c>
      <c r="AR72" s="1">
        <v>409</v>
      </c>
      <c r="AU72" s="1">
        <v>597.8</v>
      </c>
      <c r="AV72" s="14">
        <v>281</v>
      </c>
      <c r="AW72" s="6">
        <v>409</v>
      </c>
      <c r="AX72" s="6">
        <v>298.67</v>
      </c>
      <c r="AY72" s="6">
        <v>607.8</v>
      </c>
      <c r="AZ72" s="18">
        <v>291</v>
      </c>
      <c r="BA72" s="6">
        <v>409</v>
      </c>
      <c r="BB72" s="6">
        <v>298.67</v>
      </c>
      <c r="BE72" s="22">
        <f t="shared" si="138"/>
        <v>409</v>
      </c>
      <c r="BF72" s="22">
        <f t="shared" ref="BF72:BH72" si="162">AH72</f>
        <v>409</v>
      </c>
      <c r="BG72" s="22">
        <f t="shared" si="162"/>
        <v>0</v>
      </c>
      <c r="BH72" s="22">
        <f t="shared" si="162"/>
        <v>409</v>
      </c>
      <c r="BI72" s="1">
        <f t="shared" si="143"/>
        <v>0</v>
      </c>
      <c r="BJ72" s="1">
        <f t="shared" si="144"/>
        <v>0</v>
      </c>
      <c r="BK72" s="1">
        <f t="shared" si="145"/>
        <v>0</v>
      </c>
      <c r="BL72" s="1">
        <f t="shared" si="146"/>
        <v>0</v>
      </c>
      <c r="BM72" s="22">
        <f t="shared" si="140"/>
        <v>298.67</v>
      </c>
      <c r="BN72" s="22">
        <f t="shared" ref="BN72:BP72" si="163">AE72</f>
        <v>298.67</v>
      </c>
      <c r="BO72" s="22">
        <f t="shared" si="163"/>
        <v>0</v>
      </c>
      <c r="BP72" s="22">
        <f t="shared" si="163"/>
        <v>298.67</v>
      </c>
      <c r="BQ72" s="1">
        <f t="shared" si="148"/>
        <v>0</v>
      </c>
      <c r="BR72" s="1">
        <f t="shared" si="149"/>
        <v>0</v>
      </c>
      <c r="BS72" s="1">
        <f t="shared" si="150"/>
        <v>0</v>
      </c>
      <c r="BT72" s="1">
        <f t="shared" si="151"/>
        <v>0</v>
      </c>
    </row>
    <row r="73" spans="1:72">
      <c r="A73">
        <v>31821.15</v>
      </c>
      <c r="B73">
        <v>-6947</v>
      </c>
      <c r="C73">
        <v>33701.4</v>
      </c>
      <c r="D73">
        <v>5726.84</v>
      </c>
      <c r="E73">
        <v>301.87</v>
      </c>
      <c r="F73" s="3">
        <v>-7198</v>
      </c>
      <c r="G73">
        <v>0</v>
      </c>
      <c r="H73">
        <v>631.68</v>
      </c>
      <c r="I73">
        <v>0</v>
      </c>
      <c r="J73">
        <v>630.55</v>
      </c>
      <c r="K73">
        <v>579.99</v>
      </c>
      <c r="L73">
        <v>272.49</v>
      </c>
      <c r="M73">
        <v>963.65</v>
      </c>
      <c r="N73">
        <v>920.48</v>
      </c>
      <c r="O73">
        <v>285.2</v>
      </c>
      <c r="P73">
        <v>297.8</v>
      </c>
      <c r="Q73">
        <v>291.94</v>
      </c>
      <c r="R73">
        <v>330.42</v>
      </c>
      <c r="S73">
        <v>31515.695</v>
      </c>
      <c r="T73">
        <v>7029.296</v>
      </c>
      <c r="U73">
        <v>6094.083</v>
      </c>
      <c r="V73">
        <v>136.863</v>
      </c>
      <c r="W73">
        <v>6230.946</v>
      </c>
      <c r="X73">
        <v>1526.298</v>
      </c>
      <c r="Y73">
        <v>49.968</v>
      </c>
      <c r="Z73">
        <v>8683.316</v>
      </c>
      <c r="AA73">
        <v>9142.934</v>
      </c>
      <c r="AB73">
        <v>1437.01</v>
      </c>
      <c r="AC73" t="s">
        <v>60</v>
      </c>
      <c r="AD73" s="3">
        <v>-3564.0857</v>
      </c>
      <c r="AE73">
        <v>301.87</v>
      </c>
      <c r="AF73">
        <v>0</v>
      </c>
      <c r="AG73">
        <v>301.87</v>
      </c>
      <c r="AH73">
        <v>450</v>
      </c>
      <c r="AI73">
        <v>0</v>
      </c>
      <c r="AJ73">
        <v>450</v>
      </c>
      <c r="AK73">
        <v>6668</v>
      </c>
      <c r="AL73">
        <v>31084.2</v>
      </c>
      <c r="AM73">
        <v>37752.2</v>
      </c>
      <c r="AN73">
        <v>3861.64</v>
      </c>
      <c r="AO73">
        <v>3450.48</v>
      </c>
      <c r="AP73">
        <v>411.16</v>
      </c>
      <c r="AQ73">
        <v>301.87</v>
      </c>
      <c r="AR73">
        <v>450</v>
      </c>
      <c r="AU73">
        <v>620</v>
      </c>
      <c r="AV73" s="13">
        <v>281</v>
      </c>
      <c r="AW73" s="3">
        <v>450</v>
      </c>
      <c r="AX73" s="3">
        <v>301.87</v>
      </c>
      <c r="AY73" s="3">
        <v>620</v>
      </c>
      <c r="AZ73" s="17">
        <v>291</v>
      </c>
      <c r="BA73" s="3">
        <v>450</v>
      </c>
      <c r="BB73" s="3">
        <v>301.87</v>
      </c>
      <c r="BE73" s="21">
        <f t="shared" si="138"/>
        <v>450</v>
      </c>
      <c r="BF73" s="21">
        <f t="shared" ref="BF73:BH73" si="164">AH73</f>
        <v>450</v>
      </c>
      <c r="BG73" s="21">
        <f t="shared" si="164"/>
        <v>0</v>
      </c>
      <c r="BH73" s="21">
        <f t="shared" si="164"/>
        <v>450</v>
      </c>
      <c r="BI73">
        <f t="shared" si="143"/>
        <v>0</v>
      </c>
      <c r="BJ73">
        <f t="shared" si="144"/>
        <v>0</v>
      </c>
      <c r="BK73">
        <f t="shared" si="145"/>
        <v>0</v>
      </c>
      <c r="BL73">
        <f t="shared" si="146"/>
        <v>0</v>
      </c>
      <c r="BM73" s="21">
        <f t="shared" si="140"/>
        <v>301.87</v>
      </c>
      <c r="BN73" s="21">
        <f t="shared" ref="BN73:BP73" si="165">AE73</f>
        <v>301.87</v>
      </c>
      <c r="BO73" s="21">
        <f t="shared" si="165"/>
        <v>0</v>
      </c>
      <c r="BP73" s="21">
        <f t="shared" si="165"/>
        <v>301.87</v>
      </c>
      <c r="BQ73">
        <f t="shared" si="148"/>
        <v>0</v>
      </c>
      <c r="BR73">
        <f t="shared" si="149"/>
        <v>0</v>
      </c>
      <c r="BS73">
        <f t="shared" si="150"/>
        <v>0</v>
      </c>
      <c r="BT73">
        <f t="shared" si="151"/>
        <v>0</v>
      </c>
    </row>
    <row r="74" spans="1:72">
      <c r="A74">
        <v>32325.93</v>
      </c>
      <c r="B74">
        <v>-6967</v>
      </c>
      <c r="C74">
        <v>33837.26</v>
      </c>
      <c r="D74">
        <v>5707.06</v>
      </c>
      <c r="E74">
        <v>303.33</v>
      </c>
      <c r="F74" s="3">
        <v>-7199</v>
      </c>
      <c r="G74">
        <v>0</v>
      </c>
      <c r="H74">
        <v>630.83</v>
      </c>
      <c r="I74">
        <v>0</v>
      </c>
      <c r="J74">
        <v>630.08</v>
      </c>
      <c r="K74">
        <v>575.1</v>
      </c>
      <c r="L74">
        <v>271.56</v>
      </c>
      <c r="M74">
        <v>958.3</v>
      </c>
      <c r="N74">
        <v>920.89</v>
      </c>
      <c r="O74">
        <v>281.8</v>
      </c>
      <c r="P74">
        <v>295.1</v>
      </c>
      <c r="Q74">
        <v>329.57</v>
      </c>
      <c r="R74">
        <v>330.05</v>
      </c>
      <c r="S74">
        <v>32154.621</v>
      </c>
      <c r="T74">
        <v>7061.625</v>
      </c>
      <c r="U74">
        <v>6116.41</v>
      </c>
      <c r="V74">
        <v>46.257</v>
      </c>
      <c r="W74">
        <v>6162.667</v>
      </c>
      <c r="X74">
        <v>1530.865</v>
      </c>
      <c r="Y74">
        <v>49.979</v>
      </c>
      <c r="Z74">
        <v>8344.727</v>
      </c>
      <c r="AA74">
        <v>9409.457</v>
      </c>
      <c r="AB74">
        <v>1443.41</v>
      </c>
      <c r="AC74" t="s">
        <v>60</v>
      </c>
      <c r="AD74" s="3">
        <v>-3545.7358</v>
      </c>
      <c r="AE74">
        <v>303.33</v>
      </c>
      <c r="AF74">
        <v>0</v>
      </c>
      <c r="AG74">
        <v>303.33</v>
      </c>
      <c r="AH74">
        <v>1500</v>
      </c>
      <c r="AI74">
        <v>0</v>
      </c>
      <c r="AJ74">
        <v>1500</v>
      </c>
      <c r="AK74">
        <v>6688</v>
      </c>
      <c r="AL74">
        <v>33419.9</v>
      </c>
      <c r="AM74">
        <v>40107.9</v>
      </c>
      <c r="AN74">
        <v>3648.2</v>
      </c>
      <c r="AO74">
        <v>3566.25</v>
      </c>
      <c r="AP74">
        <v>81.95</v>
      </c>
      <c r="AQ74">
        <v>303.33</v>
      </c>
      <c r="AR74">
        <v>1500</v>
      </c>
      <c r="AU74">
        <v>621.1</v>
      </c>
      <c r="AV74" s="13">
        <v>281</v>
      </c>
      <c r="AW74" s="3">
        <v>1500</v>
      </c>
      <c r="AX74" s="3">
        <v>303.33</v>
      </c>
      <c r="AY74" s="3">
        <v>622.2</v>
      </c>
      <c r="AZ74" s="17">
        <v>291</v>
      </c>
      <c r="BA74" s="3">
        <v>1500</v>
      </c>
      <c r="BB74" s="3">
        <v>303.33</v>
      </c>
      <c r="BE74" s="21">
        <f t="shared" si="138"/>
        <v>1500</v>
      </c>
      <c r="BF74" s="21">
        <f t="shared" ref="BF74:BH74" si="166">AH74</f>
        <v>1500</v>
      </c>
      <c r="BG74" s="21">
        <f t="shared" si="166"/>
        <v>0</v>
      </c>
      <c r="BH74" s="21">
        <f t="shared" si="166"/>
        <v>1500</v>
      </c>
      <c r="BI74">
        <f t="shared" si="143"/>
        <v>0</v>
      </c>
      <c r="BJ74">
        <f t="shared" si="144"/>
        <v>0</v>
      </c>
      <c r="BK74">
        <f t="shared" si="145"/>
        <v>0</v>
      </c>
      <c r="BL74">
        <f t="shared" si="146"/>
        <v>0</v>
      </c>
      <c r="BM74" s="21">
        <f t="shared" si="140"/>
        <v>303.33</v>
      </c>
      <c r="BN74" s="21">
        <f t="shared" ref="BN74:BP74" si="167">AE74</f>
        <v>303.33</v>
      </c>
      <c r="BO74" s="21">
        <f t="shared" si="167"/>
        <v>0</v>
      </c>
      <c r="BP74" s="21">
        <f t="shared" si="167"/>
        <v>303.33</v>
      </c>
      <c r="BQ74">
        <f t="shared" si="148"/>
        <v>0</v>
      </c>
      <c r="BR74">
        <f t="shared" si="149"/>
        <v>0</v>
      </c>
      <c r="BS74">
        <f t="shared" si="150"/>
        <v>0</v>
      </c>
      <c r="BT74">
        <f t="shared" si="151"/>
        <v>0</v>
      </c>
    </row>
    <row r="75" spans="1:72">
      <c r="A75">
        <v>33039.14</v>
      </c>
      <c r="B75">
        <v>-6966</v>
      </c>
      <c r="C75">
        <v>34169.42</v>
      </c>
      <c r="D75">
        <v>5896.64</v>
      </c>
      <c r="E75">
        <v>306.67</v>
      </c>
      <c r="F75" s="3">
        <v>-7198</v>
      </c>
      <c r="G75">
        <v>0</v>
      </c>
      <c r="H75">
        <v>631.68</v>
      </c>
      <c r="I75">
        <v>0</v>
      </c>
      <c r="J75">
        <v>631.05</v>
      </c>
      <c r="K75">
        <v>583.71</v>
      </c>
      <c r="L75">
        <v>272.49</v>
      </c>
      <c r="M75">
        <v>959.54</v>
      </c>
      <c r="N75">
        <v>921.3</v>
      </c>
      <c r="O75">
        <v>282.7</v>
      </c>
      <c r="P75">
        <v>295.2</v>
      </c>
      <c r="Q75">
        <v>345.8</v>
      </c>
      <c r="R75">
        <v>330.53</v>
      </c>
      <c r="S75">
        <v>32806.844</v>
      </c>
      <c r="T75">
        <v>7059.742</v>
      </c>
      <c r="U75">
        <v>6008.18</v>
      </c>
      <c r="V75">
        <v>31.855</v>
      </c>
      <c r="W75">
        <v>6040.035</v>
      </c>
      <c r="X75">
        <v>1629.523</v>
      </c>
      <c r="Y75">
        <v>49.97</v>
      </c>
      <c r="Z75">
        <v>7895.266</v>
      </c>
      <c r="AA75">
        <v>9722.332</v>
      </c>
      <c r="AB75">
        <v>1435.78</v>
      </c>
      <c r="AC75" t="s">
        <v>60</v>
      </c>
      <c r="AD75" s="3">
        <v>-3518.2812</v>
      </c>
      <c r="AE75">
        <v>306.67</v>
      </c>
      <c r="AF75">
        <v>0</v>
      </c>
      <c r="AG75">
        <v>306.67</v>
      </c>
      <c r="AH75">
        <v>1500</v>
      </c>
      <c r="AI75">
        <v>0</v>
      </c>
      <c r="AJ75">
        <v>1500</v>
      </c>
      <c r="AK75">
        <v>6687</v>
      </c>
      <c r="AL75">
        <v>34713.4</v>
      </c>
      <c r="AM75">
        <v>41400.4</v>
      </c>
      <c r="AN75">
        <v>3721.62</v>
      </c>
      <c r="AO75">
        <v>3694.59</v>
      </c>
      <c r="AP75">
        <v>27.03</v>
      </c>
      <c r="AQ75">
        <v>306.67</v>
      </c>
      <c r="AR75">
        <v>1500</v>
      </c>
      <c r="AU75">
        <v>623.9</v>
      </c>
      <c r="AV75" s="13">
        <v>281</v>
      </c>
      <c r="AW75" s="3">
        <v>1500</v>
      </c>
      <c r="AX75" s="3">
        <v>306.67</v>
      </c>
      <c r="AY75" s="3">
        <v>627.8</v>
      </c>
      <c r="AZ75" s="17">
        <v>291</v>
      </c>
      <c r="BA75" s="3">
        <v>1500</v>
      </c>
      <c r="BB75" s="3">
        <v>306.67</v>
      </c>
      <c r="BE75" s="21">
        <f t="shared" si="138"/>
        <v>1500</v>
      </c>
      <c r="BF75" s="21">
        <f t="shared" ref="BF75:BH75" si="168">AH75</f>
        <v>1500</v>
      </c>
      <c r="BG75" s="21">
        <f t="shared" si="168"/>
        <v>0</v>
      </c>
      <c r="BH75" s="21">
        <f t="shared" si="168"/>
        <v>1500</v>
      </c>
      <c r="BI75">
        <f t="shared" si="143"/>
        <v>0</v>
      </c>
      <c r="BJ75">
        <f t="shared" si="144"/>
        <v>0</v>
      </c>
      <c r="BK75">
        <f t="shared" si="145"/>
        <v>0</v>
      </c>
      <c r="BL75">
        <f t="shared" si="146"/>
        <v>0</v>
      </c>
      <c r="BM75" s="21">
        <f t="shared" si="140"/>
        <v>306.67</v>
      </c>
      <c r="BN75" s="21">
        <f t="shared" ref="BN75:BP75" si="169">AE75</f>
        <v>306.67</v>
      </c>
      <c r="BO75" s="21">
        <f t="shared" si="169"/>
        <v>0</v>
      </c>
      <c r="BP75" s="21">
        <f t="shared" si="169"/>
        <v>306.67</v>
      </c>
      <c r="BQ75">
        <f t="shared" si="148"/>
        <v>0</v>
      </c>
      <c r="BR75">
        <f t="shared" si="149"/>
        <v>0</v>
      </c>
      <c r="BS75">
        <f t="shared" si="150"/>
        <v>0</v>
      </c>
      <c r="BT75">
        <f t="shared" si="151"/>
        <v>0</v>
      </c>
    </row>
    <row r="76" spans="1:72">
      <c r="A76">
        <v>33237.88</v>
      </c>
      <c r="B76">
        <v>-6965</v>
      </c>
      <c r="C76">
        <v>34244.94</v>
      </c>
      <c r="D76">
        <v>6030.84</v>
      </c>
      <c r="E76">
        <v>301.67</v>
      </c>
      <c r="F76" s="3">
        <v>-7198</v>
      </c>
      <c r="G76">
        <v>0</v>
      </c>
      <c r="H76">
        <v>634.24</v>
      </c>
      <c r="I76">
        <v>0</v>
      </c>
      <c r="J76">
        <v>631.52</v>
      </c>
      <c r="K76">
        <v>582.31</v>
      </c>
      <c r="L76">
        <v>271.56</v>
      </c>
      <c r="M76">
        <v>958.3</v>
      </c>
      <c r="N76">
        <v>920.89</v>
      </c>
      <c r="O76">
        <v>280.6</v>
      </c>
      <c r="P76">
        <v>291.3</v>
      </c>
      <c r="Q76">
        <v>350.56</v>
      </c>
      <c r="R76">
        <v>329.73</v>
      </c>
      <c r="S76">
        <v>33113.324</v>
      </c>
      <c r="T76">
        <v>7100.548</v>
      </c>
      <c r="U76">
        <v>6137.352</v>
      </c>
      <c r="V76">
        <v>38.785</v>
      </c>
      <c r="W76">
        <v>6176.137</v>
      </c>
      <c r="X76">
        <v>1624.791</v>
      </c>
      <c r="Y76">
        <v>50.027</v>
      </c>
      <c r="Z76">
        <v>7623.906</v>
      </c>
      <c r="AA76">
        <v>9982.768</v>
      </c>
      <c r="AB76">
        <v>1535.34</v>
      </c>
      <c r="AC76" t="s">
        <v>60</v>
      </c>
      <c r="AD76" s="3">
        <v>-3520.9424</v>
      </c>
      <c r="AE76">
        <v>301.67</v>
      </c>
      <c r="AF76">
        <v>0</v>
      </c>
      <c r="AG76">
        <v>301.67</v>
      </c>
      <c r="AH76">
        <v>1500</v>
      </c>
      <c r="AI76">
        <v>0</v>
      </c>
      <c r="AJ76">
        <v>1500</v>
      </c>
      <c r="AK76">
        <v>6686</v>
      </c>
      <c r="AL76">
        <v>35272.7</v>
      </c>
      <c r="AM76">
        <v>41958.7</v>
      </c>
      <c r="AN76">
        <v>3858.22</v>
      </c>
      <c r="AO76">
        <v>3835.86</v>
      </c>
      <c r="AP76">
        <v>22.36</v>
      </c>
      <c r="AQ76">
        <v>301.67</v>
      </c>
      <c r="AR76">
        <v>1500</v>
      </c>
      <c r="AU76">
        <v>624.8</v>
      </c>
      <c r="AV76" s="13">
        <v>281</v>
      </c>
      <c r="AW76" s="3">
        <v>1500</v>
      </c>
      <c r="AX76" s="3">
        <v>301.67</v>
      </c>
      <c r="AY76" s="3">
        <v>629.6</v>
      </c>
      <c r="AZ76" s="17">
        <v>291</v>
      </c>
      <c r="BA76" s="3">
        <v>1500</v>
      </c>
      <c r="BB76" s="3">
        <v>301.67</v>
      </c>
      <c r="BE76" s="21">
        <f t="shared" si="138"/>
        <v>1500</v>
      </c>
      <c r="BF76" s="21">
        <f t="shared" ref="BF76:BH76" si="170">AH76</f>
        <v>1500</v>
      </c>
      <c r="BG76" s="21">
        <f t="shared" si="170"/>
        <v>0</v>
      </c>
      <c r="BH76" s="21">
        <f t="shared" si="170"/>
        <v>1500</v>
      </c>
      <c r="BI76">
        <f t="shared" si="143"/>
        <v>0</v>
      </c>
      <c r="BJ76">
        <f t="shared" si="144"/>
        <v>0</v>
      </c>
      <c r="BK76">
        <f t="shared" si="145"/>
        <v>0</v>
      </c>
      <c r="BL76">
        <f t="shared" si="146"/>
        <v>0</v>
      </c>
      <c r="BM76" s="21">
        <f t="shared" si="140"/>
        <v>301.67</v>
      </c>
      <c r="BN76" s="21">
        <f t="shared" ref="BN76:BP76" si="171">AE76</f>
        <v>301.67</v>
      </c>
      <c r="BO76" s="21">
        <f t="shared" si="171"/>
        <v>0</v>
      </c>
      <c r="BP76" s="21">
        <f t="shared" si="171"/>
        <v>301.67</v>
      </c>
      <c r="BQ76">
        <f t="shared" si="148"/>
        <v>0</v>
      </c>
      <c r="BR76">
        <f t="shared" si="149"/>
        <v>0</v>
      </c>
      <c r="BS76">
        <f t="shared" si="150"/>
        <v>0</v>
      </c>
      <c r="BT76">
        <f t="shared" si="151"/>
        <v>0</v>
      </c>
    </row>
    <row r="77" spans="1:72">
      <c r="A77">
        <v>33137.26</v>
      </c>
      <c r="B77">
        <v>-6964</v>
      </c>
      <c r="C77">
        <v>34405.17</v>
      </c>
      <c r="D77">
        <v>6061</v>
      </c>
      <c r="E77">
        <v>305</v>
      </c>
      <c r="F77" s="3">
        <v>-7198</v>
      </c>
      <c r="G77">
        <v>0</v>
      </c>
      <c r="H77">
        <v>632.53</v>
      </c>
      <c r="I77">
        <v>0</v>
      </c>
      <c r="J77">
        <v>629.95</v>
      </c>
      <c r="K77">
        <v>585.57</v>
      </c>
      <c r="L77">
        <v>271.56</v>
      </c>
      <c r="M77">
        <v>959.54</v>
      </c>
      <c r="N77">
        <v>920.48</v>
      </c>
      <c r="O77">
        <v>281.5</v>
      </c>
      <c r="P77">
        <v>291</v>
      </c>
      <c r="Q77">
        <v>350.35</v>
      </c>
      <c r="R77">
        <v>330.05</v>
      </c>
      <c r="S77">
        <v>33183.875</v>
      </c>
      <c r="T77">
        <v>6907.988</v>
      </c>
      <c r="U77">
        <v>5977.657</v>
      </c>
      <c r="V77">
        <v>51.391</v>
      </c>
      <c r="W77">
        <v>6029.048</v>
      </c>
      <c r="X77">
        <v>1625.587</v>
      </c>
      <c r="Y77">
        <v>49.999</v>
      </c>
      <c r="Z77">
        <v>7366.395</v>
      </c>
      <c r="AA77">
        <v>10245.438</v>
      </c>
      <c r="AB77">
        <v>1538.19</v>
      </c>
      <c r="AC77" t="s">
        <v>60</v>
      </c>
      <c r="AD77" s="3">
        <v>-3515.8997</v>
      </c>
      <c r="AE77">
        <v>305</v>
      </c>
      <c r="AF77">
        <v>0</v>
      </c>
      <c r="AG77">
        <v>305</v>
      </c>
      <c r="AH77">
        <v>1500</v>
      </c>
      <c r="AI77">
        <v>0</v>
      </c>
      <c r="AJ77">
        <v>1500</v>
      </c>
      <c r="AK77">
        <v>6685</v>
      </c>
      <c r="AL77">
        <v>35167.8</v>
      </c>
      <c r="AM77">
        <v>41852.8</v>
      </c>
      <c r="AN77">
        <v>4015.76</v>
      </c>
      <c r="AO77">
        <v>3995.09</v>
      </c>
      <c r="AP77">
        <v>20.67</v>
      </c>
      <c r="AQ77">
        <v>305</v>
      </c>
      <c r="AR77">
        <v>1500</v>
      </c>
      <c r="AU77">
        <v>621.1</v>
      </c>
      <c r="AV77" s="13">
        <v>281</v>
      </c>
      <c r="AW77" s="3">
        <v>1500</v>
      </c>
      <c r="AX77" s="3">
        <v>305</v>
      </c>
      <c r="AY77" s="3">
        <v>622.2</v>
      </c>
      <c r="AZ77" s="17">
        <v>291</v>
      </c>
      <c r="BA77" s="3">
        <v>1500</v>
      </c>
      <c r="BB77" s="3">
        <v>305</v>
      </c>
      <c r="BE77" s="21">
        <f t="shared" si="138"/>
        <v>1500</v>
      </c>
      <c r="BF77" s="21">
        <f t="shared" ref="BF77:BH77" si="172">AH77</f>
        <v>1500</v>
      </c>
      <c r="BG77" s="21">
        <f t="shared" si="172"/>
        <v>0</v>
      </c>
      <c r="BH77" s="21">
        <f t="shared" si="172"/>
        <v>1500</v>
      </c>
      <c r="BI77">
        <f t="shared" si="143"/>
        <v>0</v>
      </c>
      <c r="BJ77">
        <f t="shared" si="144"/>
        <v>0</v>
      </c>
      <c r="BK77">
        <f t="shared" si="145"/>
        <v>0</v>
      </c>
      <c r="BL77">
        <f t="shared" si="146"/>
        <v>0</v>
      </c>
      <c r="BM77" s="21">
        <f t="shared" si="140"/>
        <v>305</v>
      </c>
      <c r="BN77" s="21">
        <f t="shared" ref="BN77:BP77" si="173">AE77</f>
        <v>305</v>
      </c>
      <c r="BO77" s="21">
        <f t="shared" si="173"/>
        <v>0</v>
      </c>
      <c r="BP77" s="21">
        <f t="shared" si="173"/>
        <v>305</v>
      </c>
      <c r="BQ77">
        <f t="shared" si="148"/>
        <v>0</v>
      </c>
      <c r="BR77">
        <f t="shared" si="149"/>
        <v>0</v>
      </c>
      <c r="BS77">
        <f t="shared" si="150"/>
        <v>0</v>
      </c>
      <c r="BT77">
        <f t="shared" si="151"/>
        <v>0</v>
      </c>
    </row>
    <row r="78" spans="1:72">
      <c r="A78">
        <v>32915.55</v>
      </c>
      <c r="B78">
        <v>-6963</v>
      </c>
      <c r="C78">
        <v>34534</v>
      </c>
      <c r="D78">
        <v>5996.61</v>
      </c>
      <c r="E78">
        <v>308.33</v>
      </c>
      <c r="F78" s="3">
        <v>-7198</v>
      </c>
      <c r="G78">
        <v>0</v>
      </c>
      <c r="H78">
        <v>632.53</v>
      </c>
      <c r="I78">
        <v>0</v>
      </c>
      <c r="J78">
        <v>631.45</v>
      </c>
      <c r="K78">
        <v>583.48</v>
      </c>
      <c r="L78">
        <v>311.57</v>
      </c>
      <c r="M78">
        <v>958.71</v>
      </c>
      <c r="N78">
        <v>920.48</v>
      </c>
      <c r="O78">
        <v>281.8</v>
      </c>
      <c r="P78">
        <v>292.1</v>
      </c>
      <c r="Q78">
        <v>350.08</v>
      </c>
      <c r="R78">
        <v>330.31</v>
      </c>
      <c r="S78">
        <v>33000.56</v>
      </c>
      <c r="T78">
        <v>7037.947</v>
      </c>
      <c r="U78">
        <v>5999.449</v>
      </c>
      <c r="V78">
        <v>27.645</v>
      </c>
      <c r="W78">
        <v>6027.095</v>
      </c>
      <c r="X78">
        <v>1628.558</v>
      </c>
      <c r="Y78">
        <v>49.979</v>
      </c>
      <c r="Z78">
        <v>7287.41</v>
      </c>
      <c r="AA78">
        <v>10291.207</v>
      </c>
      <c r="AB78">
        <v>1543.74</v>
      </c>
      <c r="AC78" t="s">
        <v>60</v>
      </c>
      <c r="AD78" s="3">
        <v>-3466.7332</v>
      </c>
      <c r="AE78">
        <v>308.33</v>
      </c>
      <c r="AF78">
        <v>0</v>
      </c>
      <c r="AG78">
        <v>308.33</v>
      </c>
      <c r="AH78">
        <v>1499</v>
      </c>
      <c r="AI78">
        <v>0</v>
      </c>
      <c r="AJ78">
        <v>1499</v>
      </c>
      <c r="AK78">
        <v>6684</v>
      </c>
      <c r="AL78">
        <v>34853.2</v>
      </c>
      <c r="AM78">
        <v>41537.2</v>
      </c>
      <c r="AN78">
        <v>4102.45</v>
      </c>
      <c r="AO78">
        <v>4102.38</v>
      </c>
      <c r="AP78">
        <v>0.07</v>
      </c>
      <c r="AQ78">
        <v>308.33</v>
      </c>
      <c r="AR78">
        <v>1499</v>
      </c>
      <c r="AU78">
        <v>620</v>
      </c>
      <c r="AV78" s="13">
        <v>281</v>
      </c>
      <c r="AW78" s="3">
        <v>1499</v>
      </c>
      <c r="AX78" s="3">
        <v>308.33</v>
      </c>
      <c r="AY78" s="3">
        <v>620</v>
      </c>
      <c r="AZ78" s="17">
        <v>291</v>
      </c>
      <c r="BA78" s="3">
        <v>1499</v>
      </c>
      <c r="BB78" s="3">
        <v>308.33</v>
      </c>
      <c r="BE78" s="21">
        <f t="shared" si="138"/>
        <v>1499</v>
      </c>
      <c r="BF78" s="21">
        <f t="shared" ref="BF78:BH78" si="174">AH78</f>
        <v>1499</v>
      </c>
      <c r="BG78" s="21">
        <f t="shared" si="174"/>
        <v>0</v>
      </c>
      <c r="BH78" s="21">
        <f t="shared" si="174"/>
        <v>1499</v>
      </c>
      <c r="BI78">
        <f t="shared" si="143"/>
        <v>0</v>
      </c>
      <c r="BJ78">
        <f t="shared" si="144"/>
        <v>0</v>
      </c>
      <c r="BK78">
        <f t="shared" si="145"/>
        <v>0</v>
      </c>
      <c r="BL78">
        <f t="shared" si="146"/>
        <v>0</v>
      </c>
      <c r="BM78" s="21">
        <f t="shared" si="140"/>
        <v>308.33</v>
      </c>
      <c r="BN78" s="21">
        <f t="shared" ref="BN78:BP78" si="175">AE78</f>
        <v>308.33</v>
      </c>
      <c r="BO78" s="21">
        <f t="shared" si="175"/>
        <v>0</v>
      </c>
      <c r="BP78" s="21">
        <f t="shared" si="175"/>
        <v>308.33</v>
      </c>
      <c r="BQ78">
        <f t="shared" si="148"/>
        <v>0</v>
      </c>
      <c r="BR78">
        <f t="shared" si="149"/>
        <v>0</v>
      </c>
      <c r="BS78">
        <f t="shared" si="150"/>
        <v>0</v>
      </c>
      <c r="BT78">
        <f t="shared" si="151"/>
        <v>0</v>
      </c>
    </row>
    <row r="79" spans="1:72">
      <c r="A79">
        <v>32644.59</v>
      </c>
      <c r="B79">
        <v>-6963</v>
      </c>
      <c r="C79">
        <v>33956.17</v>
      </c>
      <c r="D79">
        <v>5953.88</v>
      </c>
      <c r="E79">
        <v>300</v>
      </c>
      <c r="F79" s="3">
        <v>-7198</v>
      </c>
      <c r="G79">
        <v>0</v>
      </c>
      <c r="H79">
        <v>632.53</v>
      </c>
      <c r="I79">
        <v>0</v>
      </c>
      <c r="J79">
        <v>630.3</v>
      </c>
      <c r="K79">
        <v>584.41</v>
      </c>
      <c r="L79">
        <v>323.2</v>
      </c>
      <c r="M79">
        <v>955.42</v>
      </c>
      <c r="N79">
        <v>920.89</v>
      </c>
      <c r="O79">
        <v>284</v>
      </c>
      <c r="P79">
        <v>293</v>
      </c>
      <c r="Q79">
        <v>349.87</v>
      </c>
      <c r="R79">
        <v>330.16</v>
      </c>
      <c r="S79">
        <v>32407.215</v>
      </c>
      <c r="T79">
        <v>7183.293</v>
      </c>
      <c r="U79">
        <v>6105.598</v>
      </c>
      <c r="V79">
        <v>27.777</v>
      </c>
      <c r="W79">
        <v>6133.375</v>
      </c>
      <c r="X79">
        <v>1631.789</v>
      </c>
      <c r="Y79">
        <v>49.971</v>
      </c>
      <c r="Z79">
        <v>7907.063</v>
      </c>
      <c r="AA79">
        <v>9676.896</v>
      </c>
      <c r="AB79">
        <v>1543.3</v>
      </c>
      <c r="AC79" t="s">
        <v>60</v>
      </c>
      <c r="AD79" s="3">
        <v>-3463.7915</v>
      </c>
      <c r="AE79">
        <v>300</v>
      </c>
      <c r="AF79">
        <v>0</v>
      </c>
      <c r="AG79">
        <v>300</v>
      </c>
      <c r="AH79">
        <v>665.56</v>
      </c>
      <c r="AI79">
        <v>0</v>
      </c>
      <c r="AJ79">
        <v>665.56</v>
      </c>
      <c r="AK79">
        <v>6684</v>
      </c>
      <c r="AL79">
        <v>34573.5</v>
      </c>
      <c r="AM79">
        <v>41257.5</v>
      </c>
      <c r="AN79">
        <v>4202.07</v>
      </c>
      <c r="AO79">
        <v>4202.06</v>
      </c>
      <c r="AP79">
        <v>0.01</v>
      </c>
      <c r="AQ79">
        <v>300</v>
      </c>
      <c r="AR79">
        <v>665.56</v>
      </c>
      <c r="AU79">
        <v>620</v>
      </c>
      <c r="AV79" s="13">
        <v>281</v>
      </c>
      <c r="AW79" s="3">
        <v>665.56</v>
      </c>
      <c r="AX79" s="3">
        <v>300</v>
      </c>
      <c r="AY79" s="3">
        <v>620</v>
      </c>
      <c r="AZ79" s="17">
        <v>291</v>
      </c>
      <c r="BA79" s="3">
        <v>665.56</v>
      </c>
      <c r="BB79" s="3">
        <v>300</v>
      </c>
      <c r="BE79" s="21">
        <f t="shared" si="138"/>
        <v>665.56</v>
      </c>
      <c r="BF79" s="21">
        <f t="shared" ref="BF79:BH79" si="176">AH79</f>
        <v>665.56</v>
      </c>
      <c r="BG79" s="21">
        <f t="shared" si="176"/>
        <v>0</v>
      </c>
      <c r="BH79" s="21">
        <f t="shared" si="176"/>
        <v>665.56</v>
      </c>
      <c r="BI79">
        <f t="shared" si="143"/>
        <v>0</v>
      </c>
      <c r="BJ79">
        <f t="shared" si="144"/>
        <v>0</v>
      </c>
      <c r="BK79">
        <f t="shared" si="145"/>
        <v>0</v>
      </c>
      <c r="BL79">
        <f t="shared" si="146"/>
        <v>0</v>
      </c>
      <c r="BM79" s="21">
        <f t="shared" si="140"/>
        <v>300</v>
      </c>
      <c r="BN79" s="21">
        <f t="shared" ref="BN79:BP79" si="177">AE79</f>
        <v>300</v>
      </c>
      <c r="BO79" s="21">
        <f t="shared" si="177"/>
        <v>0</v>
      </c>
      <c r="BP79" s="21">
        <f t="shared" si="177"/>
        <v>300</v>
      </c>
      <c r="BQ79">
        <f t="shared" si="148"/>
        <v>0</v>
      </c>
      <c r="BR79">
        <f t="shared" si="149"/>
        <v>0</v>
      </c>
      <c r="BS79">
        <f t="shared" si="150"/>
        <v>0</v>
      </c>
      <c r="BT79">
        <f t="shared" si="151"/>
        <v>0</v>
      </c>
    </row>
    <row r="80" spans="1:72">
      <c r="A80">
        <v>32349.78</v>
      </c>
      <c r="B80">
        <v>-6963</v>
      </c>
      <c r="C80">
        <v>33394.93</v>
      </c>
      <c r="D80">
        <v>5819.17</v>
      </c>
      <c r="E80">
        <v>298</v>
      </c>
      <c r="F80" s="3">
        <v>-7198</v>
      </c>
      <c r="G80">
        <v>0</v>
      </c>
      <c r="H80">
        <v>633.4</v>
      </c>
      <c r="I80">
        <v>0</v>
      </c>
      <c r="J80">
        <v>630.22</v>
      </c>
      <c r="K80">
        <v>588.59</v>
      </c>
      <c r="L80">
        <v>322.5</v>
      </c>
      <c r="M80">
        <v>950.49</v>
      </c>
      <c r="N80">
        <v>920.48</v>
      </c>
      <c r="O80">
        <v>281.8</v>
      </c>
      <c r="P80">
        <v>292.1</v>
      </c>
      <c r="Q80">
        <v>348.76</v>
      </c>
      <c r="R80">
        <v>330.63</v>
      </c>
      <c r="S80">
        <v>32111.777</v>
      </c>
      <c r="T80">
        <v>7047.504</v>
      </c>
      <c r="U80">
        <v>5860.689</v>
      </c>
      <c r="V80">
        <v>21.609</v>
      </c>
      <c r="W80">
        <v>5882.298</v>
      </c>
      <c r="X80">
        <v>1626.122</v>
      </c>
      <c r="Y80">
        <v>49.97</v>
      </c>
      <c r="Z80">
        <v>8185.945</v>
      </c>
      <c r="AA80">
        <v>9387.176</v>
      </c>
      <c r="AB80">
        <v>1548.5</v>
      </c>
      <c r="AC80" t="s">
        <v>60</v>
      </c>
      <c r="AD80" s="3">
        <v>-3466.453</v>
      </c>
      <c r="AE80">
        <v>298</v>
      </c>
      <c r="AF80">
        <v>0</v>
      </c>
      <c r="AG80">
        <v>298</v>
      </c>
      <c r="AH80">
        <v>434.44</v>
      </c>
      <c r="AI80">
        <v>0</v>
      </c>
      <c r="AJ80">
        <v>434.44</v>
      </c>
      <c r="AK80">
        <v>6684</v>
      </c>
      <c r="AL80">
        <v>34293.9</v>
      </c>
      <c r="AM80">
        <v>40977.9</v>
      </c>
      <c r="AN80">
        <v>4323.24</v>
      </c>
      <c r="AO80">
        <v>4323.24</v>
      </c>
      <c r="AP80">
        <v>0</v>
      </c>
      <c r="AQ80">
        <v>298</v>
      </c>
      <c r="AR80">
        <v>434.44</v>
      </c>
      <c r="AU80">
        <v>620</v>
      </c>
      <c r="AV80" s="13">
        <v>281</v>
      </c>
      <c r="AW80" s="3">
        <v>434.44</v>
      </c>
      <c r="AX80" s="3">
        <v>298</v>
      </c>
      <c r="AY80" s="3">
        <v>620</v>
      </c>
      <c r="AZ80" s="17">
        <v>291</v>
      </c>
      <c r="BA80" s="3">
        <v>434.44</v>
      </c>
      <c r="BB80" s="3">
        <v>298</v>
      </c>
      <c r="BE80" s="21">
        <f t="shared" si="138"/>
        <v>434.44</v>
      </c>
      <c r="BF80" s="21">
        <f t="shared" ref="BF80:BH80" si="178">AH80</f>
        <v>434.44</v>
      </c>
      <c r="BG80" s="21">
        <f t="shared" si="178"/>
        <v>0</v>
      </c>
      <c r="BH80" s="21">
        <f t="shared" si="178"/>
        <v>434.44</v>
      </c>
      <c r="BI80">
        <f t="shared" si="143"/>
        <v>0</v>
      </c>
      <c r="BJ80">
        <f t="shared" si="144"/>
        <v>0</v>
      </c>
      <c r="BK80">
        <f t="shared" si="145"/>
        <v>0</v>
      </c>
      <c r="BL80">
        <f t="shared" si="146"/>
        <v>0</v>
      </c>
      <c r="BM80" s="21">
        <f t="shared" si="140"/>
        <v>298</v>
      </c>
      <c r="BN80" s="21">
        <f t="shared" ref="BN80:BP80" si="179">AE80</f>
        <v>298</v>
      </c>
      <c r="BO80" s="21">
        <f t="shared" si="179"/>
        <v>0</v>
      </c>
      <c r="BP80" s="21">
        <f t="shared" si="179"/>
        <v>298</v>
      </c>
      <c r="BQ80">
        <f t="shared" si="148"/>
        <v>0</v>
      </c>
      <c r="BR80">
        <f t="shared" si="149"/>
        <v>0</v>
      </c>
      <c r="BS80">
        <f t="shared" si="150"/>
        <v>0</v>
      </c>
      <c r="BT80">
        <f t="shared" si="151"/>
        <v>0</v>
      </c>
    </row>
    <row r="81" spans="1:72">
      <c r="A81">
        <v>32151.2</v>
      </c>
      <c r="B81">
        <v>-6963</v>
      </c>
      <c r="C81">
        <v>33616.79</v>
      </c>
      <c r="D81">
        <v>5762.99</v>
      </c>
      <c r="E81">
        <v>298.67</v>
      </c>
      <c r="F81" s="3">
        <v>-7197</v>
      </c>
      <c r="G81">
        <v>0</v>
      </c>
      <c r="H81">
        <v>632.53</v>
      </c>
      <c r="I81">
        <v>0</v>
      </c>
      <c r="J81">
        <v>631.08</v>
      </c>
      <c r="K81">
        <v>588.59</v>
      </c>
      <c r="L81">
        <v>321.34</v>
      </c>
      <c r="M81">
        <v>951.31</v>
      </c>
      <c r="N81">
        <v>920.48</v>
      </c>
      <c r="O81">
        <v>281.9</v>
      </c>
      <c r="P81">
        <v>292.1</v>
      </c>
      <c r="Q81">
        <v>350.56</v>
      </c>
      <c r="R81">
        <v>330</v>
      </c>
      <c r="S81">
        <v>32281.11</v>
      </c>
      <c r="T81">
        <v>7037.093</v>
      </c>
      <c r="U81">
        <v>5331.897</v>
      </c>
      <c r="V81">
        <v>18.059</v>
      </c>
      <c r="W81">
        <v>5349.956</v>
      </c>
      <c r="X81">
        <v>1500.823</v>
      </c>
      <c r="Y81">
        <v>50.027</v>
      </c>
      <c r="Z81">
        <v>7480.801</v>
      </c>
      <c r="AA81">
        <v>10225.051</v>
      </c>
      <c r="AB81">
        <v>1549.11</v>
      </c>
      <c r="AC81" t="s">
        <v>60</v>
      </c>
      <c r="AD81" s="3">
        <v>-3466.1729</v>
      </c>
      <c r="AE81">
        <v>298.67</v>
      </c>
      <c r="AF81">
        <v>0</v>
      </c>
      <c r="AG81">
        <v>298.67</v>
      </c>
      <c r="AH81">
        <v>450</v>
      </c>
      <c r="AI81">
        <v>0</v>
      </c>
      <c r="AJ81">
        <v>450</v>
      </c>
      <c r="AK81">
        <v>6684</v>
      </c>
      <c r="AL81">
        <v>33979.2</v>
      </c>
      <c r="AM81">
        <v>40663.2</v>
      </c>
      <c r="AN81">
        <v>4449.48</v>
      </c>
      <c r="AO81">
        <v>4449.48</v>
      </c>
      <c r="AP81">
        <v>0</v>
      </c>
      <c r="AQ81">
        <v>298.67</v>
      </c>
      <c r="AR81">
        <v>450</v>
      </c>
      <c r="AU81">
        <v>620</v>
      </c>
      <c r="AV81" s="13">
        <v>281</v>
      </c>
      <c r="AW81" s="3">
        <v>450</v>
      </c>
      <c r="AX81" s="3">
        <v>298.67</v>
      </c>
      <c r="AY81" s="3">
        <v>620</v>
      </c>
      <c r="AZ81" s="17">
        <v>291</v>
      </c>
      <c r="BA81" s="3">
        <v>450</v>
      </c>
      <c r="BB81" s="3">
        <v>298.67</v>
      </c>
      <c r="BE81" s="21">
        <f t="shared" si="138"/>
        <v>450</v>
      </c>
      <c r="BF81" s="21">
        <f t="shared" ref="BF81:BH81" si="180">AH81</f>
        <v>450</v>
      </c>
      <c r="BG81" s="21">
        <f t="shared" si="180"/>
        <v>0</v>
      </c>
      <c r="BH81" s="21">
        <f t="shared" si="180"/>
        <v>450</v>
      </c>
      <c r="BI81">
        <f t="shared" si="143"/>
        <v>0</v>
      </c>
      <c r="BJ81">
        <f t="shared" si="144"/>
        <v>0</v>
      </c>
      <c r="BK81">
        <f t="shared" si="145"/>
        <v>0</v>
      </c>
      <c r="BL81">
        <f t="shared" si="146"/>
        <v>0</v>
      </c>
      <c r="BM81" s="21">
        <f t="shared" si="140"/>
        <v>298.67</v>
      </c>
      <c r="BN81" s="21">
        <f t="shared" ref="BN81:BP81" si="181">AE81</f>
        <v>298.67</v>
      </c>
      <c r="BO81" s="21">
        <f t="shared" si="181"/>
        <v>0</v>
      </c>
      <c r="BP81" s="21">
        <f t="shared" si="181"/>
        <v>298.67</v>
      </c>
      <c r="BQ81">
        <f t="shared" si="148"/>
        <v>0</v>
      </c>
      <c r="BR81">
        <f t="shared" si="149"/>
        <v>0</v>
      </c>
      <c r="BS81">
        <f t="shared" si="150"/>
        <v>0</v>
      </c>
      <c r="BT81">
        <f t="shared" si="151"/>
        <v>0</v>
      </c>
    </row>
    <row r="82" spans="1:72">
      <c r="A82">
        <v>32180.83</v>
      </c>
      <c r="B82">
        <v>-6981</v>
      </c>
      <c r="C82">
        <v>35256.5</v>
      </c>
      <c r="D82">
        <v>5787.23</v>
      </c>
      <c r="E82">
        <v>325</v>
      </c>
      <c r="F82" s="3">
        <v>-7200</v>
      </c>
      <c r="G82">
        <v>0</v>
      </c>
      <c r="H82">
        <v>631.68</v>
      </c>
      <c r="I82">
        <v>0</v>
      </c>
      <c r="J82">
        <v>632.25</v>
      </c>
      <c r="K82">
        <v>589.29</v>
      </c>
      <c r="L82">
        <v>322.5</v>
      </c>
      <c r="M82">
        <v>958.71</v>
      </c>
      <c r="N82">
        <v>921.3</v>
      </c>
      <c r="O82">
        <v>281.7</v>
      </c>
      <c r="P82">
        <v>291.6</v>
      </c>
      <c r="Q82">
        <v>350.03</v>
      </c>
      <c r="R82">
        <v>330.1</v>
      </c>
      <c r="S82">
        <v>32122.918</v>
      </c>
      <c r="T82">
        <v>7086.464</v>
      </c>
      <c r="U82">
        <v>5019.304</v>
      </c>
      <c r="V82">
        <v>18.066</v>
      </c>
      <c r="W82">
        <v>5037.37</v>
      </c>
      <c r="X82">
        <v>1501.221</v>
      </c>
      <c r="Y82">
        <v>50.001</v>
      </c>
      <c r="Z82">
        <v>6816.336</v>
      </c>
      <c r="AA82">
        <v>10889.977</v>
      </c>
      <c r="AB82">
        <v>1425.62</v>
      </c>
      <c r="AC82" t="s">
        <v>60</v>
      </c>
      <c r="AD82" s="3">
        <v>-3452.4453</v>
      </c>
      <c r="AE82">
        <v>325</v>
      </c>
      <c r="AF82">
        <v>0</v>
      </c>
      <c r="AG82">
        <v>325</v>
      </c>
      <c r="AH82">
        <v>410</v>
      </c>
      <c r="AI82">
        <v>0</v>
      </c>
      <c r="AJ82">
        <v>410</v>
      </c>
      <c r="AK82">
        <v>6686</v>
      </c>
      <c r="AL82">
        <v>33769.5</v>
      </c>
      <c r="AM82">
        <v>40455.5</v>
      </c>
      <c r="AN82">
        <v>4410.67</v>
      </c>
      <c r="AO82">
        <v>4410.67</v>
      </c>
      <c r="AP82">
        <v>0</v>
      </c>
      <c r="AQ82">
        <v>325</v>
      </c>
      <c r="AR82">
        <v>410</v>
      </c>
      <c r="AU82">
        <v>620</v>
      </c>
      <c r="AV82" s="13">
        <v>281</v>
      </c>
      <c r="AW82" s="3">
        <v>410</v>
      </c>
      <c r="AX82" s="3">
        <v>325</v>
      </c>
      <c r="AY82" s="3">
        <v>620</v>
      </c>
      <c r="AZ82" s="17">
        <v>291</v>
      </c>
      <c r="BA82" s="3">
        <v>410</v>
      </c>
      <c r="BB82" s="3">
        <v>325</v>
      </c>
      <c r="BE82" s="21">
        <f t="shared" si="138"/>
        <v>410</v>
      </c>
      <c r="BF82" s="21">
        <f t="shared" ref="BF82:BH82" si="182">AH82</f>
        <v>410</v>
      </c>
      <c r="BG82" s="21">
        <f t="shared" si="182"/>
        <v>0</v>
      </c>
      <c r="BH82" s="21">
        <f t="shared" si="182"/>
        <v>410</v>
      </c>
      <c r="BI82">
        <f t="shared" si="143"/>
        <v>0</v>
      </c>
      <c r="BJ82">
        <f t="shared" si="144"/>
        <v>0</v>
      </c>
      <c r="BK82">
        <f t="shared" si="145"/>
        <v>0</v>
      </c>
      <c r="BL82">
        <f t="shared" si="146"/>
        <v>0</v>
      </c>
      <c r="BM82" s="21">
        <f t="shared" si="140"/>
        <v>325</v>
      </c>
      <c r="BN82" s="21">
        <f t="shared" ref="BN82:BP82" si="183">AE82</f>
        <v>325</v>
      </c>
      <c r="BO82" s="21">
        <f t="shared" si="183"/>
        <v>0</v>
      </c>
      <c r="BP82" s="21">
        <f t="shared" si="183"/>
        <v>325</v>
      </c>
      <c r="BQ82">
        <f t="shared" si="148"/>
        <v>0</v>
      </c>
      <c r="BR82">
        <f t="shared" si="149"/>
        <v>0</v>
      </c>
      <c r="BS82">
        <f t="shared" si="150"/>
        <v>0</v>
      </c>
      <c r="BT82">
        <f t="shared" si="151"/>
        <v>0</v>
      </c>
    </row>
    <row r="83" spans="1:72">
      <c r="A83">
        <v>32127.83</v>
      </c>
      <c r="B83">
        <v>-6865</v>
      </c>
      <c r="C83">
        <v>35029.05</v>
      </c>
      <c r="D83">
        <v>5379.8</v>
      </c>
      <c r="E83">
        <v>315</v>
      </c>
      <c r="F83" s="3">
        <v>-7199</v>
      </c>
      <c r="G83">
        <v>0</v>
      </c>
      <c r="H83">
        <v>631.68</v>
      </c>
      <c r="I83">
        <v>0</v>
      </c>
      <c r="J83">
        <v>631.05</v>
      </c>
      <c r="K83">
        <v>589.76</v>
      </c>
      <c r="L83">
        <v>321.57</v>
      </c>
      <c r="M83">
        <v>958.3</v>
      </c>
      <c r="N83">
        <v>920.89</v>
      </c>
      <c r="O83">
        <v>281.2</v>
      </c>
      <c r="P83">
        <v>291.2</v>
      </c>
      <c r="Q83">
        <v>350.24</v>
      </c>
      <c r="R83">
        <v>330.42</v>
      </c>
      <c r="S83">
        <v>32182.055</v>
      </c>
      <c r="T83">
        <v>6822.415</v>
      </c>
      <c r="U83">
        <v>4461.441</v>
      </c>
      <c r="V83">
        <v>18.026</v>
      </c>
      <c r="W83">
        <v>4479.467</v>
      </c>
      <c r="X83">
        <v>1493.421</v>
      </c>
      <c r="Y83">
        <v>50.034</v>
      </c>
      <c r="Z83">
        <v>6599.684</v>
      </c>
      <c r="AA83">
        <v>11108.643</v>
      </c>
      <c r="AB83">
        <v>1427.7</v>
      </c>
      <c r="AC83" t="s">
        <v>60</v>
      </c>
      <c r="AD83" s="3">
        <v>-3462.2507</v>
      </c>
      <c r="AE83">
        <v>315</v>
      </c>
      <c r="AF83">
        <v>0</v>
      </c>
      <c r="AG83">
        <v>315</v>
      </c>
      <c r="AH83">
        <v>430</v>
      </c>
      <c r="AI83">
        <v>0</v>
      </c>
      <c r="AJ83">
        <v>430</v>
      </c>
      <c r="AK83">
        <v>6590</v>
      </c>
      <c r="AL83">
        <v>33454.9</v>
      </c>
      <c r="AM83">
        <v>40044.9</v>
      </c>
      <c r="AN83">
        <v>4356.91</v>
      </c>
      <c r="AO83">
        <v>4356.91</v>
      </c>
      <c r="AP83">
        <v>0</v>
      </c>
      <c r="AQ83">
        <v>315</v>
      </c>
      <c r="AR83">
        <v>430</v>
      </c>
      <c r="AU83">
        <v>620</v>
      </c>
      <c r="AV83" s="13">
        <v>281</v>
      </c>
      <c r="AW83" s="3">
        <v>430</v>
      </c>
      <c r="AX83" s="3">
        <v>315</v>
      </c>
      <c r="AY83" s="3">
        <v>620</v>
      </c>
      <c r="AZ83" s="17">
        <v>291</v>
      </c>
      <c r="BA83" s="3">
        <v>430</v>
      </c>
      <c r="BB83" s="3">
        <v>315</v>
      </c>
      <c r="BE83" s="21">
        <f t="shared" si="138"/>
        <v>430</v>
      </c>
      <c r="BF83" s="21">
        <f t="shared" ref="BF83:BH83" si="184">AH83</f>
        <v>430</v>
      </c>
      <c r="BG83" s="21">
        <f t="shared" si="184"/>
        <v>0</v>
      </c>
      <c r="BH83" s="21">
        <f t="shared" si="184"/>
        <v>430</v>
      </c>
      <c r="BI83">
        <f t="shared" si="143"/>
        <v>0</v>
      </c>
      <c r="BJ83">
        <f t="shared" si="144"/>
        <v>0</v>
      </c>
      <c r="BK83">
        <f t="shared" si="145"/>
        <v>0</v>
      </c>
      <c r="BL83">
        <f t="shared" si="146"/>
        <v>0</v>
      </c>
      <c r="BM83" s="21">
        <f t="shared" si="140"/>
        <v>315</v>
      </c>
      <c r="BN83" s="21">
        <f t="shared" ref="BN83:BP83" si="185">AE83</f>
        <v>315</v>
      </c>
      <c r="BO83" s="21">
        <f t="shared" si="185"/>
        <v>0</v>
      </c>
      <c r="BP83" s="21">
        <f t="shared" si="185"/>
        <v>315</v>
      </c>
      <c r="BQ83">
        <f t="shared" si="148"/>
        <v>0</v>
      </c>
      <c r="BR83">
        <f t="shared" si="149"/>
        <v>0</v>
      </c>
      <c r="BS83">
        <f t="shared" si="150"/>
        <v>0</v>
      </c>
      <c r="BT83">
        <f t="shared" si="151"/>
        <v>0</v>
      </c>
    </row>
    <row r="84" spans="1:72">
      <c r="A84">
        <v>32158.34</v>
      </c>
      <c r="B84">
        <v>-6751</v>
      </c>
      <c r="C84">
        <v>36296.81</v>
      </c>
      <c r="D84">
        <v>4962.45</v>
      </c>
      <c r="E84">
        <v>354.67</v>
      </c>
      <c r="F84" s="3">
        <v>-7199</v>
      </c>
      <c r="G84">
        <v>0</v>
      </c>
      <c r="H84">
        <v>640.22</v>
      </c>
      <c r="I84">
        <v>0</v>
      </c>
      <c r="J84">
        <v>634.03</v>
      </c>
      <c r="K84">
        <v>593.25</v>
      </c>
      <c r="L84">
        <v>322.5</v>
      </c>
      <c r="M84">
        <v>958.71</v>
      </c>
      <c r="N84">
        <v>920.07</v>
      </c>
      <c r="O84">
        <v>308.9</v>
      </c>
      <c r="P84">
        <v>317</v>
      </c>
      <c r="Q84">
        <v>350.61</v>
      </c>
      <c r="R84">
        <v>330.53</v>
      </c>
      <c r="S84">
        <v>32169.086</v>
      </c>
      <c r="T84">
        <v>6839.872</v>
      </c>
      <c r="U84">
        <v>4097.095</v>
      </c>
      <c r="V84">
        <v>11.968</v>
      </c>
      <c r="W84">
        <v>4109.063</v>
      </c>
      <c r="X84">
        <v>1488.878</v>
      </c>
      <c r="Y84">
        <v>49.989</v>
      </c>
      <c r="Z84">
        <v>6095.746</v>
      </c>
      <c r="AA84">
        <v>11605.125</v>
      </c>
      <c r="AB84">
        <v>1426.37</v>
      </c>
      <c r="AC84" t="s">
        <v>60</v>
      </c>
      <c r="AD84" s="3">
        <v>-3406.9207</v>
      </c>
      <c r="AE84">
        <v>354.67</v>
      </c>
      <c r="AF84">
        <v>0</v>
      </c>
      <c r="AG84">
        <v>354.67</v>
      </c>
      <c r="AH84">
        <v>400</v>
      </c>
      <c r="AI84">
        <v>0</v>
      </c>
      <c r="AJ84">
        <v>400</v>
      </c>
      <c r="AK84">
        <v>6494</v>
      </c>
      <c r="AL84">
        <v>33000.4</v>
      </c>
      <c r="AM84">
        <v>39494.4</v>
      </c>
      <c r="AN84">
        <v>4366.13</v>
      </c>
      <c r="AO84">
        <v>4366.13</v>
      </c>
      <c r="AP84">
        <v>0</v>
      </c>
      <c r="AQ84">
        <v>354.67</v>
      </c>
      <c r="AR84">
        <v>400</v>
      </c>
      <c r="AU84">
        <v>620</v>
      </c>
      <c r="AV84" s="13">
        <v>307.4</v>
      </c>
      <c r="AW84" s="3">
        <v>400</v>
      </c>
      <c r="AX84" s="3">
        <v>354.67</v>
      </c>
      <c r="AY84" s="3">
        <v>620</v>
      </c>
      <c r="AZ84" s="17">
        <v>317.4</v>
      </c>
      <c r="BA84" s="3">
        <v>400</v>
      </c>
      <c r="BB84" s="3">
        <v>354.67</v>
      </c>
      <c r="BE84" s="21">
        <f t="shared" si="138"/>
        <v>400</v>
      </c>
      <c r="BF84" s="21">
        <f t="shared" ref="BF84:BH84" si="186">AH84</f>
        <v>400</v>
      </c>
      <c r="BG84" s="21">
        <f t="shared" si="186"/>
        <v>0</v>
      </c>
      <c r="BH84" s="21">
        <f t="shared" si="186"/>
        <v>400</v>
      </c>
      <c r="BI84">
        <f t="shared" si="143"/>
        <v>0</v>
      </c>
      <c r="BJ84">
        <f t="shared" si="144"/>
        <v>0</v>
      </c>
      <c r="BK84">
        <f t="shared" si="145"/>
        <v>0</v>
      </c>
      <c r="BL84">
        <f t="shared" si="146"/>
        <v>0</v>
      </c>
      <c r="BM84" s="21">
        <f t="shared" si="140"/>
        <v>354.67</v>
      </c>
      <c r="BN84" s="21">
        <f t="shared" ref="BN84:BP84" si="187">AE84</f>
        <v>354.67</v>
      </c>
      <c r="BO84" s="21">
        <f t="shared" si="187"/>
        <v>0</v>
      </c>
      <c r="BP84" s="21">
        <f t="shared" si="187"/>
        <v>354.67</v>
      </c>
      <c r="BQ84">
        <f t="shared" si="148"/>
        <v>0</v>
      </c>
      <c r="BR84">
        <f t="shared" si="149"/>
        <v>0</v>
      </c>
      <c r="BS84">
        <f t="shared" si="150"/>
        <v>0</v>
      </c>
      <c r="BT84">
        <f t="shared" si="151"/>
        <v>0</v>
      </c>
    </row>
    <row r="85" spans="1:72">
      <c r="A85">
        <v>32089.46</v>
      </c>
      <c r="B85">
        <v>-6637</v>
      </c>
      <c r="C85">
        <v>35531.12</v>
      </c>
      <c r="D85">
        <v>4581.82</v>
      </c>
      <c r="E85">
        <v>326.67</v>
      </c>
      <c r="F85" s="3">
        <v>-7199</v>
      </c>
      <c r="G85">
        <v>0</v>
      </c>
      <c r="H85">
        <v>629.96</v>
      </c>
      <c r="I85">
        <v>0</v>
      </c>
      <c r="J85">
        <v>633.8</v>
      </c>
      <c r="K85">
        <v>596.74</v>
      </c>
      <c r="L85">
        <v>321.57</v>
      </c>
      <c r="M85">
        <v>958.71</v>
      </c>
      <c r="N85">
        <v>918.84</v>
      </c>
      <c r="O85">
        <v>281.7</v>
      </c>
      <c r="P85">
        <v>288.5</v>
      </c>
      <c r="Q85">
        <v>351.09</v>
      </c>
      <c r="R85">
        <v>330.79</v>
      </c>
      <c r="S85">
        <v>31990.201</v>
      </c>
      <c r="T85">
        <v>6607.17</v>
      </c>
      <c r="U85">
        <v>3730.851</v>
      </c>
      <c r="V85">
        <v>11.943</v>
      </c>
      <c r="W85">
        <v>3742.794</v>
      </c>
      <c r="X85">
        <v>1477.655</v>
      </c>
      <c r="Y85">
        <v>50.028</v>
      </c>
      <c r="Z85">
        <v>6183.856</v>
      </c>
      <c r="AA85">
        <v>11503.082</v>
      </c>
      <c r="AB85">
        <v>1424.34</v>
      </c>
      <c r="AC85" t="s">
        <v>60</v>
      </c>
      <c r="AD85" s="3">
        <v>-3456.2275</v>
      </c>
      <c r="AE85">
        <v>326.67</v>
      </c>
      <c r="AF85">
        <v>0</v>
      </c>
      <c r="AG85">
        <v>326.67</v>
      </c>
      <c r="AH85">
        <v>399</v>
      </c>
      <c r="AI85">
        <v>0</v>
      </c>
      <c r="AJ85">
        <v>399</v>
      </c>
      <c r="AK85">
        <v>6398</v>
      </c>
      <c r="AL85">
        <v>32650.8</v>
      </c>
      <c r="AM85">
        <v>39048.8</v>
      </c>
      <c r="AN85">
        <v>4345.32</v>
      </c>
      <c r="AO85">
        <v>4345.32</v>
      </c>
      <c r="AP85">
        <v>0</v>
      </c>
      <c r="AQ85">
        <v>326.67</v>
      </c>
      <c r="AR85">
        <v>399</v>
      </c>
      <c r="AU85">
        <v>620</v>
      </c>
      <c r="AV85" s="13">
        <v>281</v>
      </c>
      <c r="AW85" s="3">
        <v>399</v>
      </c>
      <c r="AX85" s="3">
        <v>326.67</v>
      </c>
      <c r="AY85" s="3">
        <v>620</v>
      </c>
      <c r="AZ85" s="17">
        <v>291</v>
      </c>
      <c r="BA85" s="3">
        <v>399</v>
      </c>
      <c r="BB85" s="3">
        <v>326.67</v>
      </c>
      <c r="BE85" s="21">
        <f t="shared" si="138"/>
        <v>399</v>
      </c>
      <c r="BF85" s="21">
        <f t="shared" ref="BF85:BH85" si="188">AH85</f>
        <v>399</v>
      </c>
      <c r="BG85" s="21">
        <f t="shared" si="188"/>
        <v>0</v>
      </c>
      <c r="BH85" s="21">
        <f t="shared" si="188"/>
        <v>399</v>
      </c>
      <c r="BI85">
        <f t="shared" si="143"/>
        <v>0</v>
      </c>
      <c r="BJ85">
        <f t="shared" si="144"/>
        <v>0</v>
      </c>
      <c r="BK85">
        <f t="shared" si="145"/>
        <v>0</v>
      </c>
      <c r="BL85">
        <f t="shared" si="146"/>
        <v>0</v>
      </c>
      <c r="BM85" s="21">
        <f t="shared" si="140"/>
        <v>326.67</v>
      </c>
      <c r="BN85" s="21">
        <f t="shared" ref="BN85:BP85" si="189">AE85</f>
        <v>326.67</v>
      </c>
      <c r="BO85" s="21">
        <f t="shared" si="189"/>
        <v>0</v>
      </c>
      <c r="BP85" s="21">
        <f t="shared" si="189"/>
        <v>326.67</v>
      </c>
      <c r="BQ85">
        <f t="shared" si="148"/>
        <v>0</v>
      </c>
      <c r="BR85">
        <f t="shared" si="149"/>
        <v>0</v>
      </c>
      <c r="BS85">
        <f t="shared" si="150"/>
        <v>0</v>
      </c>
      <c r="BT85">
        <f t="shared" si="151"/>
        <v>0</v>
      </c>
    </row>
    <row r="86" spans="1:72">
      <c r="A86">
        <v>31869.49</v>
      </c>
      <c r="B86">
        <v>-6520</v>
      </c>
      <c r="C86">
        <v>35537.65</v>
      </c>
      <c r="D86">
        <v>4160.13</v>
      </c>
      <c r="E86">
        <v>343</v>
      </c>
      <c r="F86" s="3">
        <v>-7200</v>
      </c>
      <c r="G86">
        <v>0</v>
      </c>
      <c r="H86">
        <v>629.12</v>
      </c>
      <c r="I86">
        <v>0</v>
      </c>
      <c r="J86">
        <v>630.95</v>
      </c>
      <c r="K86">
        <v>595.11</v>
      </c>
      <c r="L86">
        <v>322.03</v>
      </c>
      <c r="M86">
        <v>958.3</v>
      </c>
      <c r="N86">
        <v>920.07</v>
      </c>
      <c r="O86">
        <v>283.1</v>
      </c>
      <c r="P86">
        <v>291.2</v>
      </c>
      <c r="Q86">
        <v>350.24</v>
      </c>
      <c r="R86">
        <v>330.95</v>
      </c>
      <c r="S86">
        <v>31710.51</v>
      </c>
      <c r="T86">
        <v>6603.158</v>
      </c>
      <c r="U86">
        <v>3609.194</v>
      </c>
      <c r="V86">
        <v>12.018</v>
      </c>
      <c r="W86">
        <v>3621.212</v>
      </c>
      <c r="X86">
        <v>1343.938</v>
      </c>
      <c r="Y86">
        <v>49.969</v>
      </c>
      <c r="Z86">
        <v>6380.731</v>
      </c>
      <c r="AA86">
        <v>11399.578</v>
      </c>
      <c r="AB86">
        <v>1419.89</v>
      </c>
      <c r="AC86" t="s">
        <v>60</v>
      </c>
      <c r="AD86" s="3">
        <v>-3457.348</v>
      </c>
      <c r="AE86">
        <v>343</v>
      </c>
      <c r="AF86">
        <v>0</v>
      </c>
      <c r="AG86">
        <v>343</v>
      </c>
      <c r="AH86">
        <v>398.4</v>
      </c>
      <c r="AI86">
        <v>0</v>
      </c>
      <c r="AJ86">
        <v>398.4</v>
      </c>
      <c r="AK86">
        <v>6298</v>
      </c>
      <c r="AL86">
        <v>32301.2</v>
      </c>
      <c r="AM86">
        <v>38599.2</v>
      </c>
      <c r="AN86">
        <v>4304.67</v>
      </c>
      <c r="AO86">
        <v>4304.67</v>
      </c>
      <c r="AP86">
        <v>0</v>
      </c>
      <c r="AQ86">
        <v>343</v>
      </c>
      <c r="AR86">
        <v>398.4</v>
      </c>
      <c r="AU86">
        <v>620</v>
      </c>
      <c r="AV86" s="13">
        <v>281</v>
      </c>
      <c r="AW86" s="3">
        <v>398.4</v>
      </c>
      <c r="AX86" s="3">
        <v>343</v>
      </c>
      <c r="AY86" s="3">
        <v>620</v>
      </c>
      <c r="AZ86" s="17">
        <v>291</v>
      </c>
      <c r="BA86" s="3">
        <v>398.4</v>
      </c>
      <c r="BB86" s="3">
        <v>343</v>
      </c>
      <c r="BE86" s="21">
        <f t="shared" si="138"/>
        <v>398.4</v>
      </c>
      <c r="BF86" s="21">
        <f t="shared" ref="BF86:BH86" si="190">AH86</f>
        <v>398.4</v>
      </c>
      <c r="BG86" s="21">
        <f t="shared" si="190"/>
        <v>0</v>
      </c>
      <c r="BH86" s="21">
        <f t="shared" si="190"/>
        <v>398.4</v>
      </c>
      <c r="BI86">
        <f t="shared" si="143"/>
        <v>0</v>
      </c>
      <c r="BJ86">
        <f t="shared" si="144"/>
        <v>0</v>
      </c>
      <c r="BK86">
        <f t="shared" si="145"/>
        <v>0</v>
      </c>
      <c r="BL86">
        <f t="shared" si="146"/>
        <v>0</v>
      </c>
      <c r="BM86" s="21">
        <f t="shared" si="140"/>
        <v>343</v>
      </c>
      <c r="BN86" s="21">
        <f t="shared" ref="BN86:BP86" si="191">AE86</f>
        <v>343</v>
      </c>
      <c r="BO86" s="21">
        <f t="shared" si="191"/>
        <v>0</v>
      </c>
      <c r="BP86" s="21">
        <f t="shared" si="191"/>
        <v>343</v>
      </c>
      <c r="BQ86">
        <f t="shared" si="148"/>
        <v>0</v>
      </c>
      <c r="BR86">
        <f t="shared" si="149"/>
        <v>0</v>
      </c>
      <c r="BS86">
        <f t="shared" si="150"/>
        <v>0</v>
      </c>
      <c r="BT86">
        <f t="shared" si="151"/>
        <v>0</v>
      </c>
    </row>
    <row r="87" spans="1:72">
      <c r="A87">
        <v>31676.58</v>
      </c>
      <c r="B87">
        <v>-6543</v>
      </c>
      <c r="C87">
        <v>35212.51</v>
      </c>
      <c r="D87">
        <v>3897.52</v>
      </c>
      <c r="E87">
        <v>343.33</v>
      </c>
      <c r="F87" s="3">
        <v>-7199</v>
      </c>
      <c r="G87">
        <v>0</v>
      </c>
      <c r="H87">
        <v>630.83</v>
      </c>
      <c r="I87">
        <v>0</v>
      </c>
      <c r="J87">
        <v>630.38</v>
      </c>
      <c r="K87">
        <v>602.78</v>
      </c>
      <c r="L87">
        <v>321.34</v>
      </c>
      <c r="M87">
        <v>957.89</v>
      </c>
      <c r="N87">
        <v>919.25</v>
      </c>
      <c r="O87">
        <v>297.2</v>
      </c>
      <c r="P87">
        <v>306</v>
      </c>
      <c r="Q87">
        <v>350.03</v>
      </c>
      <c r="R87">
        <v>330.16</v>
      </c>
      <c r="S87">
        <v>31465.617</v>
      </c>
      <c r="T87">
        <v>6595.036</v>
      </c>
      <c r="U87">
        <v>3724.666</v>
      </c>
      <c r="V87">
        <v>11.956</v>
      </c>
      <c r="W87">
        <v>3736.622</v>
      </c>
      <c r="X87">
        <v>884.214</v>
      </c>
      <c r="Y87">
        <v>50.034</v>
      </c>
      <c r="Z87">
        <v>6447.945</v>
      </c>
      <c r="AA87">
        <v>11361.688</v>
      </c>
      <c r="AB87">
        <v>1286</v>
      </c>
      <c r="AC87" t="s">
        <v>60</v>
      </c>
      <c r="AD87" s="3">
        <v>-3413.224</v>
      </c>
      <c r="AE87">
        <v>343.33</v>
      </c>
      <c r="AF87">
        <v>0</v>
      </c>
      <c r="AG87">
        <v>343.33</v>
      </c>
      <c r="AH87">
        <v>398</v>
      </c>
      <c r="AI87">
        <v>0</v>
      </c>
      <c r="AJ87">
        <v>398</v>
      </c>
      <c r="AK87">
        <v>6321</v>
      </c>
      <c r="AL87">
        <v>32021.5</v>
      </c>
      <c r="AM87">
        <v>38342.5</v>
      </c>
      <c r="AN87">
        <v>4232.92</v>
      </c>
      <c r="AO87">
        <v>4232.92</v>
      </c>
      <c r="AP87">
        <v>0</v>
      </c>
      <c r="AQ87">
        <v>343.33</v>
      </c>
      <c r="AR87">
        <v>398</v>
      </c>
      <c r="AU87">
        <v>620</v>
      </c>
      <c r="AV87" s="13">
        <v>297.78</v>
      </c>
      <c r="AW87" s="3">
        <v>398</v>
      </c>
      <c r="AX87" s="3">
        <v>343.33</v>
      </c>
      <c r="AY87" s="3">
        <v>620</v>
      </c>
      <c r="AZ87" s="17">
        <v>305.75</v>
      </c>
      <c r="BA87" s="3">
        <v>398</v>
      </c>
      <c r="BB87" s="3">
        <v>343.33</v>
      </c>
      <c r="BE87" s="21">
        <f t="shared" si="138"/>
        <v>398</v>
      </c>
      <c r="BF87" s="21">
        <f t="shared" ref="BF87:BH87" si="192">AH87</f>
        <v>398</v>
      </c>
      <c r="BG87" s="21">
        <f t="shared" si="192"/>
        <v>0</v>
      </c>
      <c r="BH87" s="21">
        <f t="shared" si="192"/>
        <v>398</v>
      </c>
      <c r="BI87">
        <f t="shared" si="143"/>
        <v>0</v>
      </c>
      <c r="BJ87">
        <f t="shared" si="144"/>
        <v>0</v>
      </c>
      <c r="BK87">
        <f t="shared" si="145"/>
        <v>0</v>
      </c>
      <c r="BL87">
        <f t="shared" si="146"/>
        <v>0</v>
      </c>
      <c r="BM87" s="21">
        <f t="shared" si="140"/>
        <v>343.33</v>
      </c>
      <c r="BN87" s="21">
        <f t="shared" ref="BN87:BP87" si="193">AE87</f>
        <v>343.33</v>
      </c>
      <c r="BO87" s="21">
        <f t="shared" si="193"/>
        <v>0</v>
      </c>
      <c r="BP87" s="21">
        <f t="shared" si="193"/>
        <v>343.33</v>
      </c>
      <c r="BQ87">
        <f t="shared" si="148"/>
        <v>0</v>
      </c>
      <c r="BR87">
        <f t="shared" si="149"/>
        <v>0</v>
      </c>
      <c r="BS87">
        <f t="shared" si="150"/>
        <v>0</v>
      </c>
      <c r="BT87">
        <f t="shared" si="151"/>
        <v>0</v>
      </c>
    </row>
    <row r="88" spans="1:72">
      <c r="A88">
        <v>31215.18</v>
      </c>
      <c r="B88">
        <v>-6566</v>
      </c>
      <c r="C88">
        <v>35098.97</v>
      </c>
      <c r="D88">
        <v>3547.18</v>
      </c>
      <c r="E88">
        <v>333.33</v>
      </c>
      <c r="F88" s="3">
        <v>-7199</v>
      </c>
      <c r="G88">
        <v>0</v>
      </c>
      <c r="H88">
        <v>629.96</v>
      </c>
      <c r="I88">
        <v>0</v>
      </c>
      <c r="J88">
        <v>632</v>
      </c>
      <c r="K88">
        <v>602.32</v>
      </c>
      <c r="L88">
        <v>322.73</v>
      </c>
      <c r="M88">
        <v>958.71</v>
      </c>
      <c r="N88">
        <v>920.07</v>
      </c>
      <c r="O88">
        <v>282.6</v>
      </c>
      <c r="P88">
        <v>291.5</v>
      </c>
      <c r="Q88">
        <v>350.51</v>
      </c>
      <c r="R88">
        <v>330.58</v>
      </c>
      <c r="S88">
        <v>31277.848</v>
      </c>
      <c r="T88">
        <v>6596.657</v>
      </c>
      <c r="U88">
        <v>3949.917</v>
      </c>
      <c r="V88">
        <v>11.97</v>
      </c>
      <c r="W88">
        <v>3961.887</v>
      </c>
      <c r="X88">
        <v>515.3</v>
      </c>
      <c r="Y88">
        <v>50.03</v>
      </c>
      <c r="Z88">
        <v>6499.289</v>
      </c>
      <c r="AA88">
        <v>11303.852</v>
      </c>
      <c r="AB88">
        <v>1277.28</v>
      </c>
      <c r="AC88" t="s">
        <v>60</v>
      </c>
      <c r="AD88" s="3">
        <v>-3447.6826</v>
      </c>
      <c r="AE88">
        <v>333.33</v>
      </c>
      <c r="AF88">
        <v>0</v>
      </c>
      <c r="AG88">
        <v>333.33</v>
      </c>
      <c r="AH88">
        <v>400</v>
      </c>
      <c r="AI88">
        <v>0</v>
      </c>
      <c r="AJ88">
        <v>400</v>
      </c>
      <c r="AK88">
        <v>6345</v>
      </c>
      <c r="AL88">
        <v>31672</v>
      </c>
      <c r="AM88">
        <v>38017</v>
      </c>
      <c r="AN88">
        <v>4149.66</v>
      </c>
      <c r="AO88">
        <v>4149.66</v>
      </c>
      <c r="AP88">
        <v>0</v>
      </c>
      <c r="AQ88">
        <v>333.33</v>
      </c>
      <c r="AR88">
        <v>400</v>
      </c>
      <c r="AU88">
        <v>620</v>
      </c>
      <c r="AV88" s="13">
        <v>281</v>
      </c>
      <c r="AW88" s="3">
        <v>400</v>
      </c>
      <c r="AX88" s="3">
        <v>333.33</v>
      </c>
      <c r="AY88" s="3">
        <v>620</v>
      </c>
      <c r="AZ88" s="17">
        <v>291</v>
      </c>
      <c r="BA88" s="3">
        <v>400</v>
      </c>
      <c r="BB88" s="3">
        <v>333.33</v>
      </c>
      <c r="BE88" s="21">
        <f t="shared" si="138"/>
        <v>400</v>
      </c>
      <c r="BF88" s="21">
        <f t="shared" ref="BF88:BH88" si="194">AH88</f>
        <v>400</v>
      </c>
      <c r="BG88" s="21">
        <f t="shared" si="194"/>
        <v>0</v>
      </c>
      <c r="BH88" s="21">
        <f t="shared" si="194"/>
        <v>400</v>
      </c>
      <c r="BI88">
        <f t="shared" si="143"/>
        <v>0</v>
      </c>
      <c r="BJ88">
        <f t="shared" si="144"/>
        <v>0</v>
      </c>
      <c r="BK88">
        <f t="shared" si="145"/>
        <v>0</v>
      </c>
      <c r="BL88">
        <f t="shared" si="146"/>
        <v>0</v>
      </c>
      <c r="BM88" s="21">
        <f t="shared" si="140"/>
        <v>333.33</v>
      </c>
      <c r="BN88" s="21">
        <f t="shared" ref="BN88:BP88" si="195">AE88</f>
        <v>333.33</v>
      </c>
      <c r="BO88" s="21">
        <f t="shared" si="195"/>
        <v>0</v>
      </c>
      <c r="BP88" s="21">
        <f t="shared" si="195"/>
        <v>333.33</v>
      </c>
      <c r="BQ88">
        <f t="shared" si="148"/>
        <v>0</v>
      </c>
      <c r="BR88">
        <f t="shared" si="149"/>
        <v>0</v>
      </c>
      <c r="BS88">
        <f t="shared" si="150"/>
        <v>0</v>
      </c>
      <c r="BT88">
        <f t="shared" si="151"/>
        <v>0</v>
      </c>
    </row>
    <row r="89" spans="1:72">
      <c r="A89">
        <v>31100.4</v>
      </c>
      <c r="B89">
        <v>-6578</v>
      </c>
      <c r="C89">
        <v>35234.98</v>
      </c>
      <c r="D89">
        <v>3454.52</v>
      </c>
      <c r="E89">
        <v>333.33</v>
      </c>
      <c r="F89" s="3">
        <v>-7199</v>
      </c>
      <c r="G89">
        <v>0</v>
      </c>
      <c r="H89">
        <v>629.12</v>
      </c>
      <c r="I89">
        <v>0</v>
      </c>
      <c r="J89">
        <v>630.81</v>
      </c>
      <c r="K89">
        <v>597.9</v>
      </c>
      <c r="L89">
        <v>322.5</v>
      </c>
      <c r="M89">
        <v>958.71</v>
      </c>
      <c r="N89">
        <v>920.48</v>
      </c>
      <c r="O89">
        <v>282.3</v>
      </c>
      <c r="P89">
        <v>291.4</v>
      </c>
      <c r="Q89">
        <v>350.45</v>
      </c>
      <c r="R89">
        <v>331</v>
      </c>
      <c r="S89">
        <v>30833.736</v>
      </c>
      <c r="T89">
        <v>6619.592</v>
      </c>
      <c r="U89">
        <v>3801.532</v>
      </c>
      <c r="V89">
        <v>11.958</v>
      </c>
      <c r="W89">
        <v>3813.49</v>
      </c>
      <c r="X89">
        <v>183.014</v>
      </c>
      <c r="Y89">
        <v>50.014</v>
      </c>
      <c r="Z89">
        <v>6511.586</v>
      </c>
      <c r="AA89">
        <v>11266.256</v>
      </c>
      <c r="AB89">
        <v>1287.6</v>
      </c>
      <c r="AC89" t="s">
        <v>60</v>
      </c>
      <c r="AD89" s="3">
        <v>-3448.383</v>
      </c>
      <c r="AE89">
        <v>333.33</v>
      </c>
      <c r="AF89">
        <v>0</v>
      </c>
      <c r="AG89">
        <v>333.33</v>
      </c>
      <c r="AH89">
        <v>398</v>
      </c>
      <c r="AI89">
        <v>0</v>
      </c>
      <c r="AJ89">
        <v>398</v>
      </c>
      <c r="AK89">
        <v>6368</v>
      </c>
      <c r="AL89">
        <v>31427.2</v>
      </c>
      <c r="AM89">
        <v>37795.2</v>
      </c>
      <c r="AN89">
        <v>4086.43</v>
      </c>
      <c r="AO89">
        <v>4086.43</v>
      </c>
      <c r="AP89">
        <v>0</v>
      </c>
      <c r="AQ89">
        <v>333.33</v>
      </c>
      <c r="AR89">
        <v>398</v>
      </c>
      <c r="AU89">
        <v>620</v>
      </c>
      <c r="AV89" s="13">
        <v>281</v>
      </c>
      <c r="AW89" s="3">
        <v>398</v>
      </c>
      <c r="AX89" s="3">
        <v>333.33</v>
      </c>
      <c r="AY89" s="3">
        <v>620</v>
      </c>
      <c r="AZ89" s="17">
        <v>291</v>
      </c>
      <c r="BA89" s="3">
        <v>398</v>
      </c>
      <c r="BB89" s="3">
        <v>333.33</v>
      </c>
      <c r="BE89" s="21">
        <f t="shared" si="138"/>
        <v>398</v>
      </c>
      <c r="BF89" s="21">
        <f t="shared" ref="BF89:BH89" si="196">AH89</f>
        <v>398</v>
      </c>
      <c r="BG89" s="21">
        <f t="shared" si="196"/>
        <v>0</v>
      </c>
      <c r="BH89" s="21">
        <f t="shared" si="196"/>
        <v>398</v>
      </c>
      <c r="BI89">
        <f t="shared" si="143"/>
        <v>0</v>
      </c>
      <c r="BJ89">
        <f t="shared" si="144"/>
        <v>0</v>
      </c>
      <c r="BK89">
        <f t="shared" si="145"/>
        <v>0</v>
      </c>
      <c r="BL89">
        <f t="shared" si="146"/>
        <v>0</v>
      </c>
      <c r="BM89" s="21">
        <f t="shared" si="140"/>
        <v>333.33</v>
      </c>
      <c r="BN89" s="21">
        <f t="shared" ref="BN89:BP89" si="197">AE89</f>
        <v>333.33</v>
      </c>
      <c r="BO89" s="21">
        <f t="shared" si="197"/>
        <v>0</v>
      </c>
      <c r="BP89" s="21">
        <f t="shared" si="197"/>
        <v>333.33</v>
      </c>
      <c r="BQ89">
        <f t="shared" si="148"/>
        <v>0</v>
      </c>
      <c r="BR89">
        <f t="shared" si="149"/>
        <v>0</v>
      </c>
      <c r="BS89">
        <f t="shared" si="150"/>
        <v>0</v>
      </c>
      <c r="BT89">
        <f t="shared" si="151"/>
        <v>0</v>
      </c>
    </row>
    <row r="90" spans="1:72">
      <c r="A90">
        <v>30782.98</v>
      </c>
      <c r="B90">
        <v>-6617</v>
      </c>
      <c r="C90">
        <v>34965.21</v>
      </c>
      <c r="D90">
        <v>3545.07</v>
      </c>
      <c r="E90">
        <v>333</v>
      </c>
      <c r="F90" s="3">
        <v>-7200</v>
      </c>
      <c r="G90">
        <v>0</v>
      </c>
      <c r="H90">
        <v>629.12</v>
      </c>
      <c r="I90">
        <v>0</v>
      </c>
      <c r="J90">
        <v>631.14</v>
      </c>
      <c r="K90">
        <v>602.78</v>
      </c>
      <c r="L90">
        <v>321.1</v>
      </c>
      <c r="M90">
        <v>959.12</v>
      </c>
      <c r="N90">
        <v>920.48</v>
      </c>
      <c r="O90">
        <v>281.1</v>
      </c>
      <c r="P90">
        <v>291.7</v>
      </c>
      <c r="Q90">
        <v>350.08</v>
      </c>
      <c r="R90">
        <v>330.9</v>
      </c>
      <c r="S90">
        <v>31091.098</v>
      </c>
      <c r="T90">
        <v>6462.051</v>
      </c>
      <c r="U90">
        <v>3646.167</v>
      </c>
      <c r="V90">
        <v>4.085</v>
      </c>
      <c r="W90">
        <v>3650.252</v>
      </c>
      <c r="X90">
        <v>183.039</v>
      </c>
      <c r="Y90">
        <v>50.021</v>
      </c>
      <c r="Z90">
        <v>6389.035</v>
      </c>
      <c r="AA90">
        <v>11413.895</v>
      </c>
      <c r="AB90">
        <v>1291.48</v>
      </c>
      <c r="AC90" t="s">
        <v>60</v>
      </c>
      <c r="AD90" s="3">
        <v>-3449.0837</v>
      </c>
      <c r="AE90">
        <v>333</v>
      </c>
      <c r="AF90">
        <v>0</v>
      </c>
      <c r="AG90">
        <v>333</v>
      </c>
      <c r="AH90">
        <v>398</v>
      </c>
      <c r="AI90">
        <v>0</v>
      </c>
      <c r="AJ90">
        <v>398</v>
      </c>
      <c r="AK90">
        <v>6398</v>
      </c>
      <c r="AL90">
        <v>31112.6</v>
      </c>
      <c r="AM90">
        <v>37510.6</v>
      </c>
      <c r="AN90">
        <v>3987.05</v>
      </c>
      <c r="AO90">
        <v>3987.05</v>
      </c>
      <c r="AP90">
        <v>0</v>
      </c>
      <c r="AQ90">
        <v>333</v>
      </c>
      <c r="AR90">
        <v>398</v>
      </c>
      <c r="AU90">
        <v>620</v>
      </c>
      <c r="AV90" s="13">
        <v>281</v>
      </c>
      <c r="AW90" s="3">
        <v>398</v>
      </c>
      <c r="AX90" s="3">
        <v>333</v>
      </c>
      <c r="AY90" s="3">
        <v>620</v>
      </c>
      <c r="AZ90" s="17">
        <v>291</v>
      </c>
      <c r="BA90" s="3">
        <v>398</v>
      </c>
      <c r="BB90" s="3">
        <v>333</v>
      </c>
      <c r="BE90" s="21">
        <f t="shared" si="138"/>
        <v>398</v>
      </c>
      <c r="BF90" s="21">
        <f t="shared" ref="BF90:BH90" si="198">AH90</f>
        <v>398</v>
      </c>
      <c r="BG90" s="21">
        <f t="shared" si="198"/>
        <v>0</v>
      </c>
      <c r="BH90" s="21">
        <f t="shared" si="198"/>
        <v>398</v>
      </c>
      <c r="BI90">
        <f t="shared" si="143"/>
        <v>0</v>
      </c>
      <c r="BJ90">
        <f t="shared" si="144"/>
        <v>0</v>
      </c>
      <c r="BK90">
        <f t="shared" si="145"/>
        <v>0</v>
      </c>
      <c r="BL90">
        <f t="shared" si="146"/>
        <v>0</v>
      </c>
      <c r="BM90" s="21">
        <f t="shared" si="140"/>
        <v>333</v>
      </c>
      <c r="BN90" s="21">
        <f t="shared" ref="BN90:BP90" si="199">AE90</f>
        <v>333</v>
      </c>
      <c r="BO90" s="21">
        <f t="shared" si="199"/>
        <v>0</v>
      </c>
      <c r="BP90" s="21">
        <f t="shared" si="199"/>
        <v>333</v>
      </c>
      <c r="BQ90">
        <f t="shared" si="148"/>
        <v>0</v>
      </c>
      <c r="BR90">
        <f t="shared" si="149"/>
        <v>0</v>
      </c>
      <c r="BS90">
        <f t="shared" si="150"/>
        <v>0</v>
      </c>
      <c r="BT90">
        <f t="shared" si="151"/>
        <v>0</v>
      </c>
    </row>
    <row r="91" spans="1:72">
      <c r="A91">
        <v>30630.11</v>
      </c>
      <c r="B91">
        <v>-6302</v>
      </c>
      <c r="C91">
        <v>35328.23</v>
      </c>
      <c r="D91">
        <v>3651.15</v>
      </c>
      <c r="E91">
        <v>336.33</v>
      </c>
      <c r="F91" s="3">
        <v>-7198</v>
      </c>
      <c r="G91">
        <v>0</v>
      </c>
      <c r="H91">
        <v>629.96</v>
      </c>
      <c r="I91">
        <v>0</v>
      </c>
      <c r="J91">
        <v>630.41</v>
      </c>
      <c r="K91">
        <v>599.76</v>
      </c>
      <c r="L91">
        <v>322.73</v>
      </c>
      <c r="M91">
        <v>959.54</v>
      </c>
      <c r="N91">
        <v>920.07</v>
      </c>
      <c r="O91">
        <v>282.5</v>
      </c>
      <c r="P91">
        <v>291.5</v>
      </c>
      <c r="Q91">
        <v>350.14</v>
      </c>
      <c r="R91">
        <v>330</v>
      </c>
      <c r="S91">
        <v>30539.137</v>
      </c>
      <c r="T91">
        <v>6406.995</v>
      </c>
      <c r="U91">
        <v>3671.39</v>
      </c>
      <c r="V91">
        <v>4.064</v>
      </c>
      <c r="W91">
        <v>3675.454</v>
      </c>
      <c r="X91">
        <v>182.497</v>
      </c>
      <c r="Y91">
        <v>50.019</v>
      </c>
      <c r="Z91">
        <v>6730.922</v>
      </c>
      <c r="AA91">
        <v>11073.561</v>
      </c>
      <c r="AB91">
        <v>1302.96</v>
      </c>
      <c r="AC91" t="s">
        <v>60</v>
      </c>
      <c r="AD91" s="3">
        <v>-3448.5232</v>
      </c>
      <c r="AE91">
        <v>336.33</v>
      </c>
      <c r="AF91">
        <v>0</v>
      </c>
      <c r="AG91">
        <v>336.33</v>
      </c>
      <c r="AH91">
        <v>398</v>
      </c>
      <c r="AI91">
        <v>0</v>
      </c>
      <c r="AJ91">
        <v>398</v>
      </c>
      <c r="AK91">
        <v>6104</v>
      </c>
      <c r="AL91">
        <v>30867.9</v>
      </c>
      <c r="AM91">
        <v>36971.9</v>
      </c>
      <c r="AN91">
        <v>3966.04</v>
      </c>
      <c r="AO91">
        <v>3966.04</v>
      </c>
      <c r="AP91">
        <v>0</v>
      </c>
      <c r="AQ91">
        <v>336.33</v>
      </c>
      <c r="AR91">
        <v>398</v>
      </c>
      <c r="AU91">
        <v>620</v>
      </c>
      <c r="AV91" s="13">
        <v>281</v>
      </c>
      <c r="AW91" s="3">
        <v>398</v>
      </c>
      <c r="AX91" s="3">
        <v>336.33</v>
      </c>
      <c r="AY91" s="3">
        <v>620</v>
      </c>
      <c r="AZ91" s="17">
        <v>291</v>
      </c>
      <c r="BA91" s="3">
        <v>398</v>
      </c>
      <c r="BB91" s="3">
        <v>336.33</v>
      </c>
      <c r="BE91" s="21">
        <f t="shared" si="138"/>
        <v>398</v>
      </c>
      <c r="BF91" s="21">
        <f t="shared" ref="BF91:BH91" si="200">AH91</f>
        <v>398</v>
      </c>
      <c r="BG91" s="21">
        <f t="shared" si="200"/>
        <v>0</v>
      </c>
      <c r="BH91" s="21">
        <f t="shared" si="200"/>
        <v>398</v>
      </c>
      <c r="BI91">
        <f t="shared" si="143"/>
        <v>0</v>
      </c>
      <c r="BJ91">
        <f t="shared" si="144"/>
        <v>0</v>
      </c>
      <c r="BK91">
        <f t="shared" si="145"/>
        <v>0</v>
      </c>
      <c r="BL91">
        <f t="shared" si="146"/>
        <v>0</v>
      </c>
      <c r="BM91" s="21">
        <f t="shared" si="140"/>
        <v>336.33</v>
      </c>
      <c r="BN91" s="21">
        <f t="shared" ref="BN91:BP91" si="201">AE91</f>
        <v>336.33</v>
      </c>
      <c r="BO91" s="21">
        <f t="shared" si="201"/>
        <v>0</v>
      </c>
      <c r="BP91" s="21">
        <f t="shared" si="201"/>
        <v>336.33</v>
      </c>
      <c r="BQ91">
        <f t="shared" si="148"/>
        <v>0</v>
      </c>
      <c r="BR91">
        <f t="shared" si="149"/>
        <v>0</v>
      </c>
      <c r="BS91">
        <f t="shared" si="150"/>
        <v>0</v>
      </c>
      <c r="BT91">
        <f t="shared" si="151"/>
        <v>0</v>
      </c>
    </row>
    <row r="92" spans="1:72">
      <c r="A92">
        <v>30112.61</v>
      </c>
      <c r="B92">
        <v>-5990</v>
      </c>
      <c r="C92">
        <v>34188.8</v>
      </c>
      <c r="D92">
        <v>3621.05</v>
      </c>
      <c r="E92">
        <v>306.67</v>
      </c>
      <c r="F92" s="3">
        <v>-7197</v>
      </c>
      <c r="G92">
        <v>0</v>
      </c>
      <c r="H92">
        <v>629.12</v>
      </c>
      <c r="I92">
        <v>0</v>
      </c>
      <c r="J92">
        <v>631.3</v>
      </c>
      <c r="K92">
        <v>601.85</v>
      </c>
      <c r="L92">
        <v>322.03</v>
      </c>
      <c r="M92">
        <v>956.66</v>
      </c>
      <c r="N92">
        <v>920.48</v>
      </c>
      <c r="O92">
        <v>281.1</v>
      </c>
      <c r="P92">
        <v>291.6</v>
      </c>
      <c r="Q92">
        <v>350.45</v>
      </c>
      <c r="R92">
        <v>330.53</v>
      </c>
      <c r="S92">
        <v>29974.984</v>
      </c>
      <c r="T92">
        <v>6135.478</v>
      </c>
      <c r="U92">
        <v>3549.888</v>
      </c>
      <c r="V92">
        <v>4.078</v>
      </c>
      <c r="W92">
        <v>3553.966</v>
      </c>
      <c r="X92">
        <v>183.019</v>
      </c>
      <c r="Y92">
        <v>49.992</v>
      </c>
      <c r="Z92">
        <v>7464.387</v>
      </c>
      <c r="AA92">
        <v>10342.197</v>
      </c>
      <c r="AB92">
        <v>1282.98</v>
      </c>
      <c r="AC92" t="s">
        <v>60</v>
      </c>
      <c r="AD92" s="3">
        <v>-3442.5</v>
      </c>
      <c r="AE92">
        <v>306.67</v>
      </c>
      <c r="AF92">
        <v>0</v>
      </c>
      <c r="AG92">
        <v>306.67</v>
      </c>
      <c r="AH92">
        <v>398</v>
      </c>
      <c r="AI92">
        <v>0</v>
      </c>
      <c r="AJ92">
        <v>398</v>
      </c>
      <c r="AK92">
        <v>5812</v>
      </c>
      <c r="AL92">
        <v>30658.1</v>
      </c>
      <c r="AM92">
        <v>36470.1</v>
      </c>
      <c r="AN92">
        <v>3882.43</v>
      </c>
      <c r="AO92">
        <v>3882.43</v>
      </c>
      <c r="AP92">
        <v>0</v>
      </c>
      <c r="AQ92">
        <v>306.67</v>
      </c>
      <c r="AR92">
        <v>398</v>
      </c>
      <c r="AU92">
        <v>620</v>
      </c>
      <c r="AV92" s="13">
        <v>281</v>
      </c>
      <c r="AW92" s="3">
        <v>398</v>
      </c>
      <c r="AX92" s="3">
        <v>306.67</v>
      </c>
      <c r="AY92" s="3">
        <v>620</v>
      </c>
      <c r="AZ92" s="17">
        <v>291</v>
      </c>
      <c r="BA92" s="3">
        <v>398</v>
      </c>
      <c r="BB92" s="3">
        <v>306.67</v>
      </c>
      <c r="BE92" s="21">
        <f t="shared" si="138"/>
        <v>398</v>
      </c>
      <c r="BF92" s="21">
        <f t="shared" ref="BF92:BH92" si="202">AH92</f>
        <v>398</v>
      </c>
      <c r="BG92" s="21">
        <f t="shared" si="202"/>
        <v>0</v>
      </c>
      <c r="BH92" s="21">
        <f t="shared" si="202"/>
        <v>398</v>
      </c>
      <c r="BI92">
        <f t="shared" si="143"/>
        <v>0</v>
      </c>
      <c r="BJ92">
        <f t="shared" si="144"/>
        <v>0</v>
      </c>
      <c r="BK92">
        <f t="shared" si="145"/>
        <v>0</v>
      </c>
      <c r="BL92">
        <f t="shared" si="146"/>
        <v>0</v>
      </c>
      <c r="BM92" s="21">
        <f t="shared" si="140"/>
        <v>306.67</v>
      </c>
      <c r="BN92" s="21">
        <f t="shared" ref="BN92:BP92" si="203">AE92</f>
        <v>306.67</v>
      </c>
      <c r="BO92" s="21">
        <f t="shared" si="203"/>
        <v>0</v>
      </c>
      <c r="BP92" s="21">
        <f t="shared" si="203"/>
        <v>306.67</v>
      </c>
      <c r="BQ92">
        <f t="shared" si="148"/>
        <v>0</v>
      </c>
      <c r="BR92">
        <f t="shared" si="149"/>
        <v>0</v>
      </c>
      <c r="BS92">
        <f t="shared" si="150"/>
        <v>0</v>
      </c>
      <c r="BT92">
        <f t="shared" si="151"/>
        <v>0</v>
      </c>
    </row>
    <row r="93" spans="1:72">
      <c r="A93">
        <v>29624.53</v>
      </c>
      <c r="B93">
        <v>-5676</v>
      </c>
      <c r="C93">
        <v>33609.88</v>
      </c>
      <c r="D93">
        <v>3477.37</v>
      </c>
      <c r="E93">
        <v>300</v>
      </c>
      <c r="F93" s="3">
        <v>-7198</v>
      </c>
      <c r="G93">
        <v>0</v>
      </c>
      <c r="H93">
        <v>629.12</v>
      </c>
      <c r="I93">
        <v>0</v>
      </c>
      <c r="J93">
        <v>631.11</v>
      </c>
      <c r="K93">
        <v>599.99</v>
      </c>
      <c r="L93">
        <v>321.1</v>
      </c>
      <c r="M93">
        <v>956.66</v>
      </c>
      <c r="N93">
        <v>919.25</v>
      </c>
      <c r="O93">
        <v>280.7</v>
      </c>
      <c r="P93">
        <v>288</v>
      </c>
      <c r="Q93">
        <v>350.51</v>
      </c>
      <c r="R93">
        <v>330.05</v>
      </c>
      <c r="S93">
        <v>29588.275</v>
      </c>
      <c r="T93">
        <v>5590.155</v>
      </c>
      <c r="U93">
        <v>3471.915</v>
      </c>
      <c r="V93">
        <v>4.106</v>
      </c>
      <c r="W93">
        <v>3476.021</v>
      </c>
      <c r="X93">
        <v>180.641</v>
      </c>
      <c r="Y93">
        <v>50.032</v>
      </c>
      <c r="Z93">
        <v>8325.367</v>
      </c>
      <c r="AA93">
        <v>9495.32</v>
      </c>
      <c r="AB93">
        <v>1283.96</v>
      </c>
      <c r="AC93" t="s">
        <v>60</v>
      </c>
      <c r="AD93" s="3">
        <v>-3447.6829</v>
      </c>
      <c r="AE93">
        <v>300</v>
      </c>
      <c r="AF93">
        <v>0</v>
      </c>
      <c r="AG93">
        <v>300</v>
      </c>
      <c r="AH93">
        <v>390</v>
      </c>
      <c r="AI93">
        <v>0</v>
      </c>
      <c r="AJ93">
        <v>390</v>
      </c>
      <c r="AK93">
        <v>5518</v>
      </c>
      <c r="AL93">
        <v>30413.4</v>
      </c>
      <c r="AM93">
        <v>35931.4</v>
      </c>
      <c r="AN93">
        <v>3854.86</v>
      </c>
      <c r="AO93">
        <v>3854.86</v>
      </c>
      <c r="AP93">
        <v>0</v>
      </c>
      <c r="AQ93">
        <v>300</v>
      </c>
      <c r="AR93">
        <v>390</v>
      </c>
      <c r="AU93">
        <v>620</v>
      </c>
      <c r="AV93" s="13">
        <v>281</v>
      </c>
      <c r="AW93" s="3">
        <v>390</v>
      </c>
      <c r="AX93" s="3">
        <v>300</v>
      </c>
      <c r="AY93" s="3">
        <v>620</v>
      </c>
      <c r="AZ93" s="17">
        <v>291</v>
      </c>
      <c r="BA93" s="3">
        <v>390</v>
      </c>
      <c r="BB93" s="3">
        <v>300</v>
      </c>
      <c r="BE93" s="21">
        <f t="shared" si="138"/>
        <v>390</v>
      </c>
      <c r="BF93" s="21">
        <f t="shared" ref="BF93:BH93" si="204">AH93</f>
        <v>390</v>
      </c>
      <c r="BG93" s="21">
        <f t="shared" si="204"/>
        <v>0</v>
      </c>
      <c r="BH93" s="21">
        <f t="shared" si="204"/>
        <v>390</v>
      </c>
      <c r="BI93">
        <f t="shared" si="143"/>
        <v>0</v>
      </c>
      <c r="BJ93">
        <f t="shared" si="144"/>
        <v>0</v>
      </c>
      <c r="BK93">
        <f t="shared" si="145"/>
        <v>0</v>
      </c>
      <c r="BL93">
        <f t="shared" si="146"/>
        <v>0</v>
      </c>
      <c r="BM93" s="21">
        <f t="shared" si="140"/>
        <v>300</v>
      </c>
      <c r="BN93" s="21">
        <f t="shared" ref="BN93:BP93" si="205">AE93</f>
        <v>300</v>
      </c>
      <c r="BO93" s="21">
        <f t="shared" si="205"/>
        <v>0</v>
      </c>
      <c r="BP93" s="21">
        <f t="shared" si="205"/>
        <v>300</v>
      </c>
      <c r="BQ93">
        <f t="shared" si="148"/>
        <v>0</v>
      </c>
      <c r="BR93">
        <f t="shared" si="149"/>
        <v>0</v>
      </c>
      <c r="BS93">
        <f t="shared" si="150"/>
        <v>0</v>
      </c>
      <c r="BT93">
        <f t="shared" si="151"/>
        <v>0</v>
      </c>
    </row>
    <row r="94" spans="1:72">
      <c r="A94">
        <v>29513.48</v>
      </c>
      <c r="B94">
        <v>-5364</v>
      </c>
      <c r="C94">
        <v>33515.57</v>
      </c>
      <c r="D94">
        <v>3380.05</v>
      </c>
      <c r="E94">
        <v>299.67</v>
      </c>
      <c r="F94" s="3">
        <v>-7199</v>
      </c>
      <c r="G94">
        <v>0</v>
      </c>
      <c r="H94">
        <v>628.27</v>
      </c>
      <c r="I94">
        <v>0</v>
      </c>
      <c r="J94">
        <v>631.03</v>
      </c>
      <c r="K94">
        <v>601.39</v>
      </c>
      <c r="L94">
        <v>271.79</v>
      </c>
      <c r="M94">
        <v>952.55</v>
      </c>
      <c r="N94">
        <v>919.25</v>
      </c>
      <c r="O94">
        <v>281.1</v>
      </c>
      <c r="P94">
        <v>289.9</v>
      </c>
      <c r="Q94">
        <v>312.87</v>
      </c>
      <c r="R94">
        <v>330.21</v>
      </c>
      <c r="S94">
        <v>29866.684</v>
      </c>
      <c r="T94">
        <v>5139.293</v>
      </c>
      <c r="U94">
        <v>3375.38</v>
      </c>
      <c r="V94">
        <v>4.142</v>
      </c>
      <c r="W94">
        <v>3379.521</v>
      </c>
      <c r="X94">
        <v>181.008</v>
      </c>
      <c r="Y94">
        <v>50.034</v>
      </c>
      <c r="Z94">
        <v>8440.789</v>
      </c>
      <c r="AA94">
        <v>9379.814</v>
      </c>
      <c r="AB94">
        <v>1275.26</v>
      </c>
      <c r="AC94" t="s">
        <v>60</v>
      </c>
      <c r="AD94" s="3">
        <v>-3540.833</v>
      </c>
      <c r="AE94">
        <v>299.67</v>
      </c>
      <c r="AF94">
        <v>0</v>
      </c>
      <c r="AG94">
        <v>299.67</v>
      </c>
      <c r="AH94">
        <v>370</v>
      </c>
      <c r="AI94">
        <v>0</v>
      </c>
      <c r="AJ94">
        <v>370</v>
      </c>
      <c r="AK94">
        <v>5225</v>
      </c>
      <c r="AL94">
        <v>30168.7</v>
      </c>
      <c r="AM94">
        <v>35393.7</v>
      </c>
      <c r="AN94">
        <v>3737.22</v>
      </c>
      <c r="AO94">
        <v>3737.22</v>
      </c>
      <c r="AP94">
        <v>0</v>
      </c>
      <c r="AQ94">
        <v>299.67</v>
      </c>
      <c r="AR94">
        <v>370</v>
      </c>
      <c r="AU94">
        <v>620</v>
      </c>
      <c r="AV94" s="13">
        <v>281</v>
      </c>
      <c r="AW94" s="3">
        <v>370</v>
      </c>
      <c r="AX94" s="3">
        <v>299.67</v>
      </c>
      <c r="AY94" s="3">
        <v>620</v>
      </c>
      <c r="AZ94" s="17">
        <v>291</v>
      </c>
      <c r="BA94" s="3">
        <v>370</v>
      </c>
      <c r="BB94" s="3">
        <v>299.67</v>
      </c>
      <c r="BE94" s="21">
        <f t="shared" si="138"/>
        <v>370</v>
      </c>
      <c r="BF94" s="21">
        <f t="shared" ref="BF94:BH94" si="206">AH94</f>
        <v>370</v>
      </c>
      <c r="BG94" s="21">
        <f t="shared" si="206"/>
        <v>0</v>
      </c>
      <c r="BH94" s="21">
        <f t="shared" si="206"/>
        <v>370</v>
      </c>
      <c r="BI94">
        <f t="shared" si="143"/>
        <v>0</v>
      </c>
      <c r="BJ94">
        <f t="shared" si="144"/>
        <v>0</v>
      </c>
      <c r="BK94">
        <f t="shared" si="145"/>
        <v>0</v>
      </c>
      <c r="BL94">
        <f t="shared" si="146"/>
        <v>0</v>
      </c>
      <c r="BM94" s="21">
        <f t="shared" si="140"/>
        <v>299.67</v>
      </c>
      <c r="BN94" s="21">
        <f t="shared" ref="BN94:BP94" si="207">AE94</f>
        <v>299.67</v>
      </c>
      <c r="BO94" s="21">
        <f t="shared" si="207"/>
        <v>0</v>
      </c>
      <c r="BP94" s="21">
        <f t="shared" si="207"/>
        <v>299.67</v>
      </c>
      <c r="BQ94">
        <f t="shared" si="148"/>
        <v>0</v>
      </c>
      <c r="BR94">
        <f t="shared" si="149"/>
        <v>0</v>
      </c>
      <c r="BS94">
        <f t="shared" si="150"/>
        <v>0</v>
      </c>
      <c r="BT94">
        <f t="shared" si="151"/>
        <v>0</v>
      </c>
    </row>
    <row r="95" spans="1:72">
      <c r="A95">
        <v>29419.29</v>
      </c>
      <c r="B95">
        <v>-5369</v>
      </c>
      <c r="C95">
        <v>33879.82</v>
      </c>
      <c r="D95">
        <v>3358.27</v>
      </c>
      <c r="E95">
        <v>300</v>
      </c>
      <c r="F95" s="3">
        <v>-7198</v>
      </c>
      <c r="G95">
        <v>0</v>
      </c>
      <c r="H95">
        <v>629.96</v>
      </c>
      <c r="I95">
        <v>0</v>
      </c>
      <c r="J95">
        <v>630.94</v>
      </c>
      <c r="K95">
        <v>599.99</v>
      </c>
      <c r="L95">
        <v>272.26</v>
      </c>
      <c r="M95">
        <v>952.14</v>
      </c>
      <c r="N95">
        <v>920.89</v>
      </c>
      <c r="O95">
        <v>282.1</v>
      </c>
      <c r="P95">
        <v>292</v>
      </c>
      <c r="Q95">
        <v>300.29</v>
      </c>
      <c r="R95">
        <v>330.9</v>
      </c>
      <c r="S95">
        <v>29562.785</v>
      </c>
      <c r="T95">
        <v>5222.965</v>
      </c>
      <c r="U95">
        <v>3168.335</v>
      </c>
      <c r="V95">
        <v>4.133</v>
      </c>
      <c r="W95">
        <v>3172.468</v>
      </c>
      <c r="X95">
        <v>181.539</v>
      </c>
      <c r="Y95">
        <v>50.029</v>
      </c>
      <c r="Z95">
        <v>8367.477</v>
      </c>
      <c r="AA95">
        <v>9476.375</v>
      </c>
      <c r="AB95">
        <v>1280.57</v>
      </c>
      <c r="AC95" t="s">
        <v>60</v>
      </c>
      <c r="AD95" s="3">
        <v>-3551.6191</v>
      </c>
      <c r="AE95">
        <v>300</v>
      </c>
      <c r="AF95">
        <v>0</v>
      </c>
      <c r="AG95">
        <v>300</v>
      </c>
      <c r="AH95">
        <v>360</v>
      </c>
      <c r="AI95">
        <v>0</v>
      </c>
      <c r="AJ95">
        <v>360</v>
      </c>
      <c r="AK95">
        <v>5230</v>
      </c>
      <c r="AL95">
        <v>29993.9</v>
      </c>
      <c r="AM95">
        <v>35223.9</v>
      </c>
      <c r="AN95">
        <v>3669.31</v>
      </c>
      <c r="AO95">
        <v>3669.31</v>
      </c>
      <c r="AP95">
        <v>0</v>
      </c>
      <c r="AQ95">
        <v>300</v>
      </c>
      <c r="AR95">
        <v>360</v>
      </c>
      <c r="AU95">
        <v>620</v>
      </c>
      <c r="AV95" s="13">
        <v>281</v>
      </c>
      <c r="AW95" s="3">
        <v>360</v>
      </c>
      <c r="AX95" s="3">
        <v>300</v>
      </c>
      <c r="AY95" s="3">
        <v>620</v>
      </c>
      <c r="AZ95" s="17">
        <v>291</v>
      </c>
      <c r="BA95" s="3">
        <v>360</v>
      </c>
      <c r="BB95" s="3">
        <v>300</v>
      </c>
      <c r="BE95" s="21">
        <f t="shared" si="138"/>
        <v>360</v>
      </c>
      <c r="BF95" s="21">
        <f t="shared" ref="BF95:BH95" si="208">AH95</f>
        <v>360</v>
      </c>
      <c r="BG95" s="21">
        <f t="shared" si="208"/>
        <v>0</v>
      </c>
      <c r="BH95" s="21">
        <f t="shared" si="208"/>
        <v>360</v>
      </c>
      <c r="BI95">
        <f t="shared" si="143"/>
        <v>0</v>
      </c>
      <c r="BJ95">
        <f t="shared" si="144"/>
        <v>0</v>
      </c>
      <c r="BK95">
        <f t="shared" si="145"/>
        <v>0</v>
      </c>
      <c r="BL95">
        <f t="shared" si="146"/>
        <v>0</v>
      </c>
      <c r="BM95" s="21">
        <f t="shared" si="140"/>
        <v>300</v>
      </c>
      <c r="BN95" s="21">
        <f t="shared" ref="BN95:BP95" si="209">AE95</f>
        <v>300</v>
      </c>
      <c r="BO95" s="21">
        <f t="shared" si="209"/>
        <v>0</v>
      </c>
      <c r="BP95" s="21">
        <f t="shared" si="209"/>
        <v>300</v>
      </c>
      <c r="BQ95">
        <f t="shared" si="148"/>
        <v>0</v>
      </c>
      <c r="BR95">
        <f t="shared" si="149"/>
        <v>0</v>
      </c>
      <c r="BS95">
        <f t="shared" si="150"/>
        <v>0</v>
      </c>
      <c r="BT95">
        <f t="shared" si="151"/>
        <v>0</v>
      </c>
    </row>
    <row r="96" spans="1:72">
      <c r="A96">
        <v>29178.34</v>
      </c>
      <c r="B96">
        <v>-5380</v>
      </c>
      <c r="C96">
        <v>33687.5</v>
      </c>
      <c r="D96">
        <v>3381.28</v>
      </c>
      <c r="E96">
        <v>299.67</v>
      </c>
      <c r="F96" s="3">
        <v>-7199</v>
      </c>
      <c r="G96">
        <v>0</v>
      </c>
      <c r="H96">
        <v>629.12</v>
      </c>
      <c r="I96">
        <v>0</v>
      </c>
      <c r="J96">
        <v>631.7</v>
      </c>
      <c r="K96">
        <v>599.29</v>
      </c>
      <c r="L96">
        <v>271.1</v>
      </c>
      <c r="M96">
        <v>953.37</v>
      </c>
      <c r="N96">
        <v>920.07</v>
      </c>
      <c r="O96">
        <v>281.3</v>
      </c>
      <c r="P96">
        <v>291.8</v>
      </c>
      <c r="Q96">
        <v>300.71</v>
      </c>
      <c r="R96">
        <v>330.53</v>
      </c>
      <c r="S96">
        <v>28976.957</v>
      </c>
      <c r="T96">
        <v>5425.61</v>
      </c>
      <c r="U96">
        <v>2944.874</v>
      </c>
      <c r="V96">
        <v>4.086</v>
      </c>
      <c r="W96">
        <v>2948.961</v>
      </c>
      <c r="X96">
        <v>179.065</v>
      </c>
      <c r="Y96">
        <v>50.025</v>
      </c>
      <c r="Z96">
        <v>8525.785</v>
      </c>
      <c r="AA96">
        <v>9272.809</v>
      </c>
      <c r="AB96">
        <v>1273.24</v>
      </c>
      <c r="AC96" t="s">
        <v>60</v>
      </c>
      <c r="AD96" s="3">
        <v>-3543.7747</v>
      </c>
      <c r="AE96">
        <v>299.67</v>
      </c>
      <c r="AF96">
        <v>0</v>
      </c>
      <c r="AG96">
        <v>299.67</v>
      </c>
      <c r="AH96">
        <v>359</v>
      </c>
      <c r="AI96">
        <v>0</v>
      </c>
      <c r="AJ96">
        <v>359</v>
      </c>
      <c r="AK96">
        <v>5243</v>
      </c>
      <c r="AL96">
        <v>29749.2</v>
      </c>
      <c r="AM96">
        <v>34992.2</v>
      </c>
      <c r="AN96">
        <v>3622.38</v>
      </c>
      <c r="AO96">
        <v>3622.38</v>
      </c>
      <c r="AP96">
        <v>0</v>
      </c>
      <c r="AQ96">
        <v>299.67</v>
      </c>
      <c r="AR96">
        <v>359</v>
      </c>
      <c r="AU96">
        <v>620</v>
      </c>
      <c r="AV96" s="13">
        <v>281</v>
      </c>
      <c r="AW96" s="3">
        <v>359</v>
      </c>
      <c r="AX96" s="3">
        <v>299.67</v>
      </c>
      <c r="AY96" s="3">
        <v>620</v>
      </c>
      <c r="AZ96" s="17">
        <v>291</v>
      </c>
      <c r="BA96" s="3">
        <v>359</v>
      </c>
      <c r="BB96" s="3">
        <v>299.67</v>
      </c>
      <c r="BE96" s="21">
        <f t="shared" si="138"/>
        <v>359</v>
      </c>
      <c r="BF96" s="21">
        <f t="shared" ref="BF96:BH96" si="210">AH96</f>
        <v>359</v>
      </c>
      <c r="BG96" s="21">
        <f t="shared" si="210"/>
        <v>0</v>
      </c>
      <c r="BH96" s="21">
        <f t="shared" si="210"/>
        <v>359</v>
      </c>
      <c r="BI96">
        <f t="shared" si="143"/>
        <v>0</v>
      </c>
      <c r="BJ96">
        <f t="shared" si="144"/>
        <v>0</v>
      </c>
      <c r="BK96">
        <f t="shared" si="145"/>
        <v>0</v>
      </c>
      <c r="BL96">
        <f t="shared" si="146"/>
        <v>0</v>
      </c>
      <c r="BM96" s="21">
        <f t="shared" si="140"/>
        <v>299.67</v>
      </c>
      <c r="BN96" s="21">
        <f t="shared" ref="BN96:BP96" si="211">AE96</f>
        <v>299.67</v>
      </c>
      <c r="BO96" s="21">
        <f t="shared" si="211"/>
        <v>0</v>
      </c>
      <c r="BP96" s="21">
        <f t="shared" si="211"/>
        <v>299.67</v>
      </c>
      <c r="BQ96">
        <f t="shared" si="148"/>
        <v>0</v>
      </c>
      <c r="BR96">
        <f t="shared" si="149"/>
        <v>0</v>
      </c>
      <c r="BS96">
        <f t="shared" si="150"/>
        <v>0</v>
      </c>
      <c r="BT96">
        <f t="shared" si="151"/>
        <v>0</v>
      </c>
    </row>
    <row r="97" spans="1:72">
      <c r="A97">
        <v>28733.95</v>
      </c>
      <c r="B97">
        <v>-5390</v>
      </c>
      <c r="C97">
        <v>33210.57</v>
      </c>
      <c r="D97">
        <v>3175.27</v>
      </c>
      <c r="E97">
        <v>289.67</v>
      </c>
      <c r="F97" s="3">
        <v>-7199</v>
      </c>
      <c r="G97">
        <v>0</v>
      </c>
      <c r="H97">
        <v>628.27</v>
      </c>
      <c r="I97">
        <v>0</v>
      </c>
      <c r="J97">
        <v>625.48</v>
      </c>
      <c r="K97">
        <v>601.15</v>
      </c>
      <c r="L97">
        <v>271.1</v>
      </c>
      <c r="M97">
        <v>951.31</v>
      </c>
      <c r="N97">
        <v>918.42</v>
      </c>
      <c r="O97">
        <v>279.8</v>
      </c>
      <c r="P97">
        <v>287.5</v>
      </c>
      <c r="Q97">
        <v>300.61</v>
      </c>
      <c r="R97">
        <v>330.16</v>
      </c>
      <c r="S97">
        <v>28587.83</v>
      </c>
      <c r="T97">
        <v>5382.694</v>
      </c>
      <c r="U97">
        <v>3046.708</v>
      </c>
      <c r="V97">
        <v>3.214</v>
      </c>
      <c r="W97">
        <v>3049.922</v>
      </c>
      <c r="X97">
        <v>178.683</v>
      </c>
      <c r="Y97">
        <v>50.034</v>
      </c>
      <c r="Z97">
        <v>8966.443</v>
      </c>
      <c r="AA97">
        <v>8866.186</v>
      </c>
      <c r="AB97">
        <v>1269.06</v>
      </c>
      <c r="AC97" t="s">
        <v>60</v>
      </c>
      <c r="AD97" s="3">
        <v>-3560.3037</v>
      </c>
      <c r="AE97">
        <v>289.67</v>
      </c>
      <c r="AF97">
        <v>0</v>
      </c>
      <c r="AG97">
        <v>289.67</v>
      </c>
      <c r="AH97">
        <v>350</v>
      </c>
      <c r="AI97">
        <v>0</v>
      </c>
      <c r="AJ97">
        <v>350</v>
      </c>
      <c r="AK97">
        <v>5252</v>
      </c>
      <c r="AL97">
        <v>29609.4</v>
      </c>
      <c r="AM97">
        <v>34861.4</v>
      </c>
      <c r="AN97">
        <v>3558.47</v>
      </c>
      <c r="AO97">
        <v>3558.47</v>
      </c>
      <c r="AP97">
        <v>0</v>
      </c>
      <c r="AQ97">
        <v>290.33</v>
      </c>
      <c r="AR97">
        <v>350</v>
      </c>
      <c r="AU97">
        <v>604.09</v>
      </c>
      <c r="AV97" s="13">
        <v>281</v>
      </c>
      <c r="AW97" s="3">
        <v>350</v>
      </c>
      <c r="AX97" s="3">
        <v>290.33</v>
      </c>
      <c r="AY97" s="3">
        <v>603.55</v>
      </c>
      <c r="AZ97" s="17">
        <v>291</v>
      </c>
      <c r="BA97" s="3">
        <v>350</v>
      </c>
      <c r="BB97" s="3">
        <v>290.33</v>
      </c>
      <c r="BE97" s="21">
        <f t="shared" si="138"/>
        <v>350</v>
      </c>
      <c r="BF97" s="21">
        <f t="shared" ref="BF97:BH97" si="212">AH97</f>
        <v>350</v>
      </c>
      <c r="BG97" s="21">
        <f t="shared" si="212"/>
        <v>0</v>
      </c>
      <c r="BH97" s="21">
        <f t="shared" si="212"/>
        <v>350</v>
      </c>
      <c r="BI97">
        <f t="shared" si="143"/>
        <v>0</v>
      </c>
      <c r="BJ97">
        <f t="shared" si="144"/>
        <v>0</v>
      </c>
      <c r="BK97">
        <f t="shared" si="145"/>
        <v>0</v>
      </c>
      <c r="BL97">
        <f t="shared" si="146"/>
        <v>0</v>
      </c>
      <c r="BM97" s="21">
        <f t="shared" si="140"/>
        <v>290.33</v>
      </c>
      <c r="BN97" s="21">
        <f t="shared" ref="BN97:BP97" si="213">AE97</f>
        <v>289.67</v>
      </c>
      <c r="BO97" s="21">
        <f t="shared" si="213"/>
        <v>0</v>
      </c>
      <c r="BP97" s="21">
        <f t="shared" si="213"/>
        <v>289.67</v>
      </c>
      <c r="BQ97">
        <f t="shared" si="148"/>
        <v>0</v>
      </c>
      <c r="BR97">
        <f t="shared" si="149"/>
        <v>0</v>
      </c>
      <c r="BS97">
        <f t="shared" si="150"/>
        <v>0</v>
      </c>
      <c r="BT97">
        <f t="shared" si="151"/>
        <v>0</v>
      </c>
    </row>
    <row r="98" spans="61:72">
      <c r="BI98">
        <f t="shared" ref="BI98:BL98" si="214">SUM(BI2:BI97)</f>
        <v>0</v>
      </c>
      <c r="BJ98">
        <f t="shared" si="214"/>
        <v>24</v>
      </c>
      <c r="BK98">
        <f t="shared" si="214"/>
        <v>24</v>
      </c>
      <c r="BL98">
        <f t="shared" si="214"/>
        <v>5858.13</v>
      </c>
      <c r="BQ98">
        <f t="shared" ref="BQ98:BT98" si="215">SUM(BQ2:BQ97)</f>
        <v>2</v>
      </c>
      <c r="BR98">
        <f t="shared" si="215"/>
        <v>52</v>
      </c>
      <c r="BS98">
        <f t="shared" si="215"/>
        <v>54</v>
      </c>
      <c r="BT98">
        <f t="shared" si="215"/>
        <v>13031.88</v>
      </c>
    </row>
    <row r="99" spans="61:72">
      <c r="BI99">
        <f t="shared" ref="BI99:BK99" si="216">BI98/4</f>
        <v>0</v>
      </c>
      <c r="BJ99">
        <f t="shared" si="216"/>
        <v>6</v>
      </c>
      <c r="BK99">
        <f t="shared" si="216"/>
        <v>6</v>
      </c>
      <c r="BL99">
        <f>IF(BJ98=0,0,BL98/BJ98)</f>
        <v>244.08875</v>
      </c>
      <c r="BQ99">
        <f t="shared" ref="BQ99:BS99" si="217">BQ98/4</f>
        <v>0.5</v>
      </c>
      <c r="BR99">
        <f t="shared" si="217"/>
        <v>13</v>
      </c>
      <c r="BS99">
        <f t="shared" si="217"/>
        <v>13.5</v>
      </c>
      <c r="BT99">
        <f>IF(BR98=0,0,BT98/BR98)</f>
        <v>250.613076923077</v>
      </c>
    </row>
    <row r="101" ht="27" spans="57:64">
      <c r="BE101" s="25" t="s">
        <v>63</v>
      </c>
      <c r="BF101" s="25" t="s">
        <v>64</v>
      </c>
      <c r="BG101" s="25" t="s">
        <v>65</v>
      </c>
      <c r="BH101" s="25" t="s">
        <v>56</v>
      </c>
      <c r="BI101" s="25" t="s">
        <v>66</v>
      </c>
      <c r="BJ101" s="25" t="s">
        <v>67</v>
      </c>
      <c r="BK101" s="25" t="s">
        <v>68</v>
      </c>
      <c r="BL101" s="25" t="s">
        <v>59</v>
      </c>
    </row>
    <row r="102" spans="57:64">
      <c r="BE102" s="26">
        <f>BI99</f>
        <v>0</v>
      </c>
      <c r="BF102" s="26">
        <f>BJ99</f>
        <v>6</v>
      </c>
      <c r="BG102" s="27">
        <f>BL99</f>
        <v>244.08875</v>
      </c>
      <c r="BH102" s="26">
        <f>BK99</f>
        <v>6</v>
      </c>
      <c r="BI102" s="26">
        <f>BQ99</f>
        <v>0.5</v>
      </c>
      <c r="BJ102" s="26">
        <f>BR99</f>
        <v>13</v>
      </c>
      <c r="BK102" s="27">
        <f>BT99</f>
        <v>250.613076923077</v>
      </c>
      <c r="BL102" s="26">
        <f>BS99</f>
        <v>13.5</v>
      </c>
    </row>
  </sheetData>
  <pageMargins left="0.7" right="0.7" top="0.75" bottom="0.75" header="0.3" footer="0.3"/>
  <pageSetup paperSize="9" orientation="portrait"/>
  <headerFooter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5"/>
  <dimension ref="A1:BT102"/>
  <sheetViews>
    <sheetView zoomScale="55" zoomScaleNormal="55" workbookViewId="0">
      <pane ySplit="1" topLeftCell="A2" activePane="bottomLeft" state="frozen"/>
      <selection/>
      <selection pane="bottomLeft" activeCell="A2" sqref="A2:BB97"/>
    </sheetView>
  </sheetViews>
  <sheetFormatPr defaultColWidth="9" defaultRowHeight="13.5"/>
  <cols>
    <col min="1" max="1" width="9.375"/>
    <col min="6" max="6" width="8.74166666666667" style="3" customWidth="1"/>
    <col min="7" max="10" width="1.25" customWidth="1"/>
    <col min="11" max="11" width="8.74166666666667" customWidth="1"/>
    <col min="19" max="28" width="9" hidden="1" customWidth="1"/>
    <col min="29" max="29" width="1.775" customWidth="1"/>
    <col min="30" max="30" width="12.35" style="3" customWidth="1"/>
    <col min="31" max="46" width="1.25" customWidth="1"/>
    <col min="47" max="47" width="5.89166666666667" customWidth="1"/>
    <col min="48" max="48" width="5" customWidth="1"/>
    <col min="49" max="54" width="8.03333333333333" style="3" customWidth="1"/>
    <col min="64" max="64" width="12.625"/>
    <col min="72" max="72" width="12.625"/>
  </cols>
  <sheetData>
    <row r="1" ht="157" customHeight="1" spans="1:7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10" t="s">
        <v>18</v>
      </c>
      <c r="T1" s="10" t="s">
        <v>19</v>
      </c>
      <c r="U1" s="10" t="s">
        <v>20</v>
      </c>
      <c r="V1" s="10" t="s">
        <v>21</v>
      </c>
      <c r="W1" s="10" t="s">
        <v>22</v>
      </c>
      <c r="X1" s="10" t="s">
        <v>23</v>
      </c>
      <c r="Y1" s="10" t="s">
        <v>24</v>
      </c>
      <c r="Z1" s="10" t="s">
        <v>25</v>
      </c>
      <c r="AA1" s="10" t="s">
        <v>26</v>
      </c>
      <c r="AB1" s="10" t="s">
        <v>27</v>
      </c>
      <c r="AC1" s="10" t="s">
        <v>28</v>
      </c>
      <c r="AD1" s="10" t="s">
        <v>29</v>
      </c>
      <c r="AE1" s="10" t="s">
        <v>30</v>
      </c>
      <c r="AF1" s="10" t="s">
        <v>31</v>
      </c>
      <c r="AG1" s="10" t="s">
        <v>32</v>
      </c>
      <c r="AH1" s="10" t="s">
        <v>33</v>
      </c>
      <c r="AI1" s="10" t="s">
        <v>34</v>
      </c>
      <c r="AJ1" s="10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4" t="s">
        <v>43</v>
      </c>
      <c r="AS1" s="4" t="s">
        <v>44</v>
      </c>
      <c r="AT1" s="4" t="s">
        <v>45</v>
      </c>
      <c r="AU1" s="10" t="s">
        <v>46</v>
      </c>
      <c r="AV1" s="11" t="s">
        <v>47</v>
      </c>
      <c r="AW1" s="10" t="s">
        <v>48</v>
      </c>
      <c r="AX1" s="10" t="s">
        <v>49</v>
      </c>
      <c r="AY1" s="10" t="s">
        <v>50</v>
      </c>
      <c r="AZ1" s="11" t="s">
        <v>51</v>
      </c>
      <c r="BA1" s="10" t="s">
        <v>52</v>
      </c>
      <c r="BB1" s="10" t="s">
        <v>53</v>
      </c>
      <c r="BE1" s="21" t="str">
        <f t="shared" ref="BE1:BE64" si="0">AW1</f>
        <v>1#日前价格(元/MWh)</v>
      </c>
      <c r="BF1" s="21" t="str">
        <f t="shared" ref="BF1:BH1" si="1">AH1</f>
        <v>日前节点边际电价-电能量价格(元/MWh)</v>
      </c>
      <c r="BG1" s="21" t="str">
        <f t="shared" si="1"/>
        <v>日前节点边际电价-阻塞价格(元/MWh)</v>
      </c>
      <c r="BH1" s="21" t="str">
        <f t="shared" si="1"/>
        <v>日前节点边际电价-节点电价(元/MWh)</v>
      </c>
      <c r="BI1" s="21" t="s">
        <v>54</v>
      </c>
      <c r="BJ1" s="21" t="s">
        <v>55</v>
      </c>
      <c r="BK1" s="21" t="s">
        <v>56</v>
      </c>
      <c r="BL1" s="21"/>
      <c r="BM1" s="21" t="str">
        <f t="shared" ref="BM1:BM64" si="2">AX1</f>
        <v>1#实时价格(元/MWh)</v>
      </c>
      <c r="BN1" s="21" t="str">
        <f t="shared" ref="BN1:BP1" si="3">AE1</f>
        <v>实时节点边际电价-电能量价格(元/MWh)</v>
      </c>
      <c r="BO1" s="21" t="str">
        <f t="shared" si="3"/>
        <v>实时节点边际电价-阻塞价格(元/MWh)</v>
      </c>
      <c r="BP1" s="21" t="str">
        <f t="shared" si="3"/>
        <v>实时节点边际电价-节点电价(元/MWh)</v>
      </c>
      <c r="BQ1" s="21" t="s">
        <v>57</v>
      </c>
      <c r="BR1" s="21" t="s">
        <v>58</v>
      </c>
      <c r="BS1" s="21" t="s">
        <v>59</v>
      </c>
    </row>
    <row r="2" spans="1:72">
      <c r="A2">
        <v>29303.52</v>
      </c>
      <c r="B2">
        <v>-5841.48</v>
      </c>
      <c r="C2">
        <v>34120.17</v>
      </c>
      <c r="D2">
        <v>3098.62</v>
      </c>
      <c r="E2">
        <v>301.67</v>
      </c>
      <c r="F2" s="3">
        <v>-7200</v>
      </c>
      <c r="G2">
        <v>0</v>
      </c>
      <c r="H2">
        <v>629.12</v>
      </c>
      <c r="I2">
        <v>0</v>
      </c>
      <c r="J2">
        <v>608.86</v>
      </c>
      <c r="K2">
        <v>602.78</v>
      </c>
      <c r="L2">
        <v>341.34</v>
      </c>
      <c r="M2">
        <v>965.29</v>
      </c>
      <c r="N2">
        <v>920.48</v>
      </c>
      <c r="O2">
        <v>351.9</v>
      </c>
      <c r="P2">
        <v>363.8</v>
      </c>
      <c r="Q2">
        <v>300.34</v>
      </c>
      <c r="R2">
        <v>330.47</v>
      </c>
      <c r="S2">
        <v>29609.904</v>
      </c>
      <c r="T2">
        <v>6076.131</v>
      </c>
      <c r="U2">
        <v>2877.066</v>
      </c>
      <c r="V2">
        <v>4.494</v>
      </c>
      <c r="W2">
        <v>2881.56</v>
      </c>
      <c r="X2">
        <v>176.828</v>
      </c>
      <c r="Y2">
        <v>50.029</v>
      </c>
      <c r="Z2">
        <v>7280.152</v>
      </c>
      <c r="AA2">
        <v>10619.754</v>
      </c>
      <c r="AB2">
        <v>1257.04</v>
      </c>
      <c r="AC2" t="s">
        <v>60</v>
      </c>
      <c r="AD2" s="3">
        <v>-3331.42</v>
      </c>
      <c r="AE2">
        <v>301.67</v>
      </c>
      <c r="AF2">
        <v>0</v>
      </c>
      <c r="AG2">
        <v>301.67</v>
      </c>
      <c r="AH2">
        <v>383</v>
      </c>
      <c r="AI2">
        <v>0</v>
      </c>
      <c r="AJ2">
        <v>383</v>
      </c>
      <c r="AK2">
        <v>5395</v>
      </c>
      <c r="AL2">
        <v>29512.3</v>
      </c>
      <c r="AM2">
        <v>34907.3</v>
      </c>
      <c r="AN2">
        <v>3023.53</v>
      </c>
      <c r="AO2">
        <v>3023.53</v>
      </c>
      <c r="AP2">
        <v>0</v>
      </c>
      <c r="AQ2">
        <v>301.67</v>
      </c>
      <c r="AR2">
        <v>383</v>
      </c>
      <c r="AS2" s="12" t="s">
        <v>118</v>
      </c>
      <c r="AT2" s="12" t="s">
        <v>119</v>
      </c>
      <c r="AU2">
        <v>0</v>
      </c>
      <c r="AV2" s="13">
        <v>281</v>
      </c>
      <c r="AW2" s="3">
        <v>383</v>
      </c>
      <c r="AX2" s="3">
        <v>301.67</v>
      </c>
      <c r="AY2" s="3">
        <v>620</v>
      </c>
      <c r="AZ2" s="17">
        <v>291</v>
      </c>
      <c r="BA2" s="3">
        <v>383</v>
      </c>
      <c r="BB2" s="3">
        <v>301.67</v>
      </c>
      <c r="BE2" s="21">
        <f t="shared" si="0"/>
        <v>383</v>
      </c>
      <c r="BF2" s="21">
        <f t="shared" ref="BF2:BH2" si="4">AH2</f>
        <v>383</v>
      </c>
      <c r="BG2" s="21">
        <f t="shared" si="4"/>
        <v>0</v>
      </c>
      <c r="BH2" s="21">
        <f t="shared" si="4"/>
        <v>383</v>
      </c>
      <c r="BI2">
        <f t="shared" ref="BI2:BI65" si="5">IF(BE2=0,1,0)</f>
        <v>0</v>
      </c>
      <c r="BJ2">
        <f t="shared" ref="BJ2:BJ65" si="6">IF(BG2&gt;100,1,0)</f>
        <v>0</v>
      </c>
      <c r="BK2">
        <f t="shared" ref="BK2:BK65" si="7">IF(BI2&lt;&gt;BJ2,1,0)</f>
        <v>0</v>
      </c>
      <c r="BL2">
        <f t="shared" ref="BL2:BL65" si="8">IF(BJ2=1,BG2,0)</f>
        <v>0</v>
      </c>
      <c r="BM2" s="21">
        <f t="shared" si="2"/>
        <v>301.67</v>
      </c>
      <c r="BN2" s="21">
        <f t="shared" ref="BN2:BP2" si="9">AE2</f>
        <v>301.67</v>
      </c>
      <c r="BO2" s="21">
        <f t="shared" si="9"/>
        <v>0</v>
      </c>
      <c r="BP2" s="21">
        <f t="shared" si="9"/>
        <v>301.67</v>
      </c>
      <c r="BQ2">
        <f t="shared" ref="BQ2:BQ65" si="10">IF(BM2&lt;100,1,0)</f>
        <v>0</v>
      </c>
      <c r="BR2">
        <f t="shared" ref="BR2:BR65" si="11">IF(BO2&gt;100,1,0)</f>
        <v>0</v>
      </c>
      <c r="BS2">
        <f t="shared" ref="BS2:BS65" si="12">IF(BQ2&lt;&gt;BR2,1,0)</f>
        <v>0</v>
      </c>
      <c r="BT2">
        <f t="shared" ref="BT2:BT65" si="13">IF(BR2=1,BO2,0)</f>
        <v>0</v>
      </c>
    </row>
    <row r="3" spans="1:72">
      <c r="A3">
        <v>29507.45</v>
      </c>
      <c r="B3">
        <v>-5890.02</v>
      </c>
      <c r="C3">
        <v>34873.31</v>
      </c>
      <c r="D3">
        <v>3006.82</v>
      </c>
      <c r="E3">
        <v>317.67</v>
      </c>
      <c r="F3" s="3">
        <v>-7199</v>
      </c>
      <c r="G3">
        <v>0</v>
      </c>
      <c r="H3">
        <v>629.12</v>
      </c>
      <c r="I3">
        <v>0</v>
      </c>
      <c r="J3">
        <v>610.08</v>
      </c>
      <c r="K3">
        <v>599.76</v>
      </c>
      <c r="L3">
        <v>413.91</v>
      </c>
      <c r="M3">
        <v>948.85</v>
      </c>
      <c r="N3">
        <v>920.07</v>
      </c>
      <c r="O3">
        <v>425.6</v>
      </c>
      <c r="P3">
        <v>404.6</v>
      </c>
      <c r="Q3">
        <v>300.4</v>
      </c>
      <c r="R3">
        <v>340.78</v>
      </c>
      <c r="S3">
        <v>29604.75</v>
      </c>
      <c r="T3">
        <v>5911.913</v>
      </c>
      <c r="U3">
        <v>2590.659</v>
      </c>
      <c r="V3">
        <v>4.58</v>
      </c>
      <c r="W3">
        <v>2595.239</v>
      </c>
      <c r="X3">
        <v>176.606</v>
      </c>
      <c r="Y3">
        <v>49.984</v>
      </c>
      <c r="Z3">
        <v>6852.166</v>
      </c>
      <c r="AA3">
        <v>11047.553</v>
      </c>
      <c r="AB3">
        <v>1266.22</v>
      </c>
      <c r="AC3" t="s">
        <v>60</v>
      </c>
      <c r="AD3" s="3">
        <v>-3166.2705</v>
      </c>
      <c r="AE3">
        <v>317.67</v>
      </c>
      <c r="AF3">
        <v>0</v>
      </c>
      <c r="AG3">
        <v>317.67</v>
      </c>
      <c r="AH3">
        <v>350</v>
      </c>
      <c r="AI3">
        <v>0</v>
      </c>
      <c r="AJ3">
        <v>350</v>
      </c>
      <c r="AK3">
        <v>5391</v>
      </c>
      <c r="AL3">
        <v>29115.3</v>
      </c>
      <c r="AM3">
        <v>34506.3</v>
      </c>
      <c r="AN3">
        <v>2983.25</v>
      </c>
      <c r="AO3">
        <v>2983.25</v>
      </c>
      <c r="AP3">
        <v>0</v>
      </c>
      <c r="AQ3">
        <v>317.67</v>
      </c>
      <c r="AR3">
        <v>350</v>
      </c>
      <c r="AU3">
        <v>0</v>
      </c>
      <c r="AV3" s="13">
        <v>281</v>
      </c>
      <c r="AW3" s="3">
        <v>350</v>
      </c>
      <c r="AX3" s="3">
        <v>317.67</v>
      </c>
      <c r="AY3" s="3">
        <v>620</v>
      </c>
      <c r="AZ3" s="17">
        <v>291</v>
      </c>
      <c r="BA3" s="3">
        <v>350</v>
      </c>
      <c r="BB3" s="3">
        <v>317.67</v>
      </c>
      <c r="BE3" s="21">
        <f t="shared" si="0"/>
        <v>350</v>
      </c>
      <c r="BF3" s="21">
        <f t="shared" ref="BF3:BH3" si="14">AH3</f>
        <v>350</v>
      </c>
      <c r="BG3" s="21">
        <f t="shared" si="14"/>
        <v>0</v>
      </c>
      <c r="BH3" s="21">
        <f t="shared" si="14"/>
        <v>350</v>
      </c>
      <c r="BI3">
        <f t="shared" si="5"/>
        <v>0</v>
      </c>
      <c r="BJ3">
        <f t="shared" si="6"/>
        <v>0</v>
      </c>
      <c r="BK3">
        <f t="shared" si="7"/>
        <v>0</v>
      </c>
      <c r="BL3">
        <f t="shared" si="8"/>
        <v>0</v>
      </c>
      <c r="BM3" s="21">
        <f t="shared" si="2"/>
        <v>317.67</v>
      </c>
      <c r="BN3" s="21">
        <f t="shared" ref="BN3:BP3" si="15">AE3</f>
        <v>317.67</v>
      </c>
      <c r="BO3" s="21">
        <f t="shared" si="15"/>
        <v>0</v>
      </c>
      <c r="BP3" s="21">
        <f t="shared" si="15"/>
        <v>317.67</v>
      </c>
      <c r="BQ3">
        <f t="shared" si="10"/>
        <v>0</v>
      </c>
      <c r="BR3">
        <f t="shared" si="11"/>
        <v>0</v>
      </c>
      <c r="BS3">
        <f t="shared" si="12"/>
        <v>0</v>
      </c>
      <c r="BT3">
        <f t="shared" si="13"/>
        <v>0</v>
      </c>
    </row>
    <row r="4" spans="1:72">
      <c r="A4">
        <v>29389.55</v>
      </c>
      <c r="B4">
        <v>-5886.02</v>
      </c>
      <c r="C4">
        <v>34952.87</v>
      </c>
      <c r="D4">
        <v>2937.58</v>
      </c>
      <c r="E4">
        <v>308.33</v>
      </c>
      <c r="F4" s="3">
        <v>-7199</v>
      </c>
      <c r="G4">
        <v>0</v>
      </c>
      <c r="H4">
        <v>629.12</v>
      </c>
      <c r="I4">
        <v>0</v>
      </c>
      <c r="J4">
        <v>609.75</v>
      </c>
      <c r="K4">
        <v>601.15</v>
      </c>
      <c r="L4">
        <v>486.95</v>
      </c>
      <c r="M4">
        <v>938.16</v>
      </c>
      <c r="N4">
        <v>918.84</v>
      </c>
      <c r="O4">
        <v>456.4</v>
      </c>
      <c r="P4">
        <v>400.9</v>
      </c>
      <c r="Q4">
        <v>300.55</v>
      </c>
      <c r="R4">
        <v>329.84</v>
      </c>
      <c r="S4">
        <v>29410.76</v>
      </c>
      <c r="T4">
        <v>6024.455</v>
      </c>
      <c r="U4">
        <v>2428.678</v>
      </c>
      <c r="V4">
        <v>4.591</v>
      </c>
      <c r="W4">
        <v>2433.269</v>
      </c>
      <c r="X4">
        <v>177.224</v>
      </c>
      <c r="Y4">
        <v>50.033</v>
      </c>
      <c r="Z4">
        <v>7036.557</v>
      </c>
      <c r="AA4">
        <v>10869.043</v>
      </c>
      <c r="AB4">
        <v>1280.06</v>
      </c>
      <c r="AC4" t="s">
        <v>60</v>
      </c>
      <c r="AD4" s="3">
        <v>-3084.4666</v>
      </c>
      <c r="AE4">
        <v>308.33</v>
      </c>
      <c r="AF4">
        <v>0</v>
      </c>
      <c r="AG4">
        <v>308.33</v>
      </c>
      <c r="AH4">
        <v>350</v>
      </c>
      <c r="AI4">
        <v>0</v>
      </c>
      <c r="AJ4">
        <v>350</v>
      </c>
      <c r="AK4">
        <v>5387</v>
      </c>
      <c r="AL4">
        <v>28753.3</v>
      </c>
      <c r="AM4">
        <v>34140.3</v>
      </c>
      <c r="AN4">
        <v>2975.55</v>
      </c>
      <c r="AO4">
        <v>2975.55</v>
      </c>
      <c r="AP4">
        <v>0</v>
      </c>
      <c r="AQ4">
        <v>308.33</v>
      </c>
      <c r="AR4">
        <v>350</v>
      </c>
      <c r="AU4">
        <v>0</v>
      </c>
      <c r="AV4" s="13">
        <v>281</v>
      </c>
      <c r="AW4" s="3">
        <v>350</v>
      </c>
      <c r="AX4" s="3">
        <v>308.33</v>
      </c>
      <c r="AY4" s="3">
        <v>620</v>
      </c>
      <c r="AZ4" s="17">
        <v>291</v>
      </c>
      <c r="BA4" s="3">
        <v>350</v>
      </c>
      <c r="BB4" s="3">
        <v>308.33</v>
      </c>
      <c r="BE4" s="21">
        <f t="shared" si="0"/>
        <v>350</v>
      </c>
      <c r="BF4" s="21">
        <f t="shared" ref="BF4:BH4" si="16">AH4</f>
        <v>350</v>
      </c>
      <c r="BG4" s="21">
        <f t="shared" si="16"/>
        <v>0</v>
      </c>
      <c r="BH4" s="21">
        <f t="shared" si="16"/>
        <v>350</v>
      </c>
      <c r="BI4">
        <f t="shared" si="5"/>
        <v>0</v>
      </c>
      <c r="BJ4">
        <f t="shared" si="6"/>
        <v>0</v>
      </c>
      <c r="BK4">
        <f t="shared" si="7"/>
        <v>0</v>
      </c>
      <c r="BL4">
        <f t="shared" si="8"/>
        <v>0</v>
      </c>
      <c r="BM4" s="21">
        <f t="shared" si="2"/>
        <v>308.33</v>
      </c>
      <c r="BN4" s="21">
        <f t="shared" ref="BN4:BP4" si="17">AE4</f>
        <v>308.33</v>
      </c>
      <c r="BO4" s="21">
        <f t="shared" si="17"/>
        <v>0</v>
      </c>
      <c r="BP4" s="21">
        <f t="shared" si="17"/>
        <v>308.33</v>
      </c>
      <c r="BQ4">
        <f t="shared" si="10"/>
        <v>0</v>
      </c>
      <c r="BR4">
        <f t="shared" si="11"/>
        <v>0</v>
      </c>
      <c r="BS4">
        <f t="shared" si="12"/>
        <v>0</v>
      </c>
      <c r="BT4">
        <f t="shared" si="13"/>
        <v>0</v>
      </c>
    </row>
    <row r="5" spans="1:72">
      <c r="A5">
        <v>28987.13</v>
      </c>
      <c r="B5">
        <v>-5882.02</v>
      </c>
      <c r="C5">
        <v>34806.84</v>
      </c>
      <c r="D5">
        <v>2817.22</v>
      </c>
      <c r="E5">
        <v>308.33</v>
      </c>
      <c r="F5" s="3">
        <v>-7199</v>
      </c>
      <c r="G5">
        <v>0</v>
      </c>
      <c r="H5">
        <v>629.12</v>
      </c>
      <c r="I5">
        <v>0</v>
      </c>
      <c r="J5">
        <v>609.64</v>
      </c>
      <c r="K5">
        <v>599.99</v>
      </c>
      <c r="L5">
        <v>548.35</v>
      </c>
      <c r="M5">
        <v>938.57</v>
      </c>
      <c r="N5">
        <v>919.66</v>
      </c>
      <c r="O5">
        <v>513.6</v>
      </c>
      <c r="P5">
        <v>405.9</v>
      </c>
      <c r="Q5">
        <v>301.29</v>
      </c>
      <c r="R5">
        <v>330.63</v>
      </c>
      <c r="S5">
        <v>28962.379</v>
      </c>
      <c r="T5">
        <v>5963.564</v>
      </c>
      <c r="U5">
        <v>2354.862</v>
      </c>
      <c r="V5">
        <v>4.578</v>
      </c>
      <c r="W5">
        <v>2359.44</v>
      </c>
      <c r="X5">
        <v>177.534</v>
      </c>
      <c r="Y5">
        <v>49.998</v>
      </c>
      <c r="Z5">
        <v>7338.238</v>
      </c>
      <c r="AA5">
        <v>10546.676</v>
      </c>
      <c r="AB5">
        <v>1267.71</v>
      </c>
      <c r="AC5" t="s">
        <v>60</v>
      </c>
      <c r="AD5" s="3">
        <v>-2965.5422</v>
      </c>
      <c r="AE5">
        <v>308.33</v>
      </c>
      <c r="AF5">
        <v>0</v>
      </c>
      <c r="AG5">
        <v>308.33</v>
      </c>
      <c r="AH5">
        <v>330</v>
      </c>
      <c r="AI5">
        <v>0</v>
      </c>
      <c r="AJ5">
        <v>330</v>
      </c>
      <c r="AK5">
        <v>5383</v>
      </c>
      <c r="AL5">
        <v>28588.3</v>
      </c>
      <c r="AM5">
        <v>33971.3</v>
      </c>
      <c r="AN5">
        <v>2988.37</v>
      </c>
      <c r="AO5">
        <v>2988.37</v>
      </c>
      <c r="AP5">
        <v>0</v>
      </c>
      <c r="AQ5">
        <v>308.33</v>
      </c>
      <c r="AR5">
        <v>330</v>
      </c>
      <c r="AU5">
        <v>0</v>
      </c>
      <c r="AV5" s="13">
        <v>281</v>
      </c>
      <c r="AW5" s="3">
        <v>330</v>
      </c>
      <c r="AX5" s="3">
        <v>308.33</v>
      </c>
      <c r="AY5" s="3">
        <v>609</v>
      </c>
      <c r="AZ5" s="17">
        <v>291</v>
      </c>
      <c r="BA5" s="3">
        <v>330</v>
      </c>
      <c r="BB5" s="3">
        <v>308.33</v>
      </c>
      <c r="BE5" s="21">
        <f t="shared" si="0"/>
        <v>330</v>
      </c>
      <c r="BF5" s="21">
        <f t="shared" ref="BF5:BH5" si="18">AH5</f>
        <v>330</v>
      </c>
      <c r="BG5" s="21">
        <f t="shared" si="18"/>
        <v>0</v>
      </c>
      <c r="BH5" s="21">
        <f t="shared" si="18"/>
        <v>330</v>
      </c>
      <c r="BI5">
        <f t="shared" si="5"/>
        <v>0</v>
      </c>
      <c r="BJ5">
        <f t="shared" si="6"/>
        <v>0</v>
      </c>
      <c r="BK5">
        <f t="shared" si="7"/>
        <v>0</v>
      </c>
      <c r="BL5">
        <f t="shared" si="8"/>
        <v>0</v>
      </c>
      <c r="BM5" s="21">
        <f t="shared" si="2"/>
        <v>308.33</v>
      </c>
      <c r="BN5" s="21">
        <f t="shared" ref="BN5:BP5" si="19">AE5</f>
        <v>308.33</v>
      </c>
      <c r="BO5" s="21">
        <f t="shared" si="19"/>
        <v>0</v>
      </c>
      <c r="BP5" s="21">
        <f t="shared" si="19"/>
        <v>308.33</v>
      </c>
      <c r="BQ5">
        <f t="shared" si="10"/>
        <v>0</v>
      </c>
      <c r="BR5">
        <f t="shared" si="11"/>
        <v>0</v>
      </c>
      <c r="BS5">
        <f t="shared" si="12"/>
        <v>0</v>
      </c>
      <c r="BT5">
        <f t="shared" si="13"/>
        <v>0</v>
      </c>
    </row>
    <row r="6" spans="1:72">
      <c r="A6">
        <v>28684.33</v>
      </c>
      <c r="B6">
        <v>-5878.03</v>
      </c>
      <c r="C6">
        <v>34570.86</v>
      </c>
      <c r="D6">
        <v>2672.43</v>
      </c>
      <c r="E6">
        <v>301</v>
      </c>
      <c r="F6" s="3">
        <v>-7199</v>
      </c>
      <c r="G6">
        <v>0</v>
      </c>
      <c r="H6">
        <v>629.12</v>
      </c>
      <c r="I6">
        <v>0</v>
      </c>
      <c r="J6">
        <v>609.84</v>
      </c>
      <c r="K6">
        <v>601.15</v>
      </c>
      <c r="L6">
        <v>542.77</v>
      </c>
      <c r="M6">
        <v>937.75</v>
      </c>
      <c r="N6">
        <v>919.25</v>
      </c>
      <c r="O6">
        <v>563.4</v>
      </c>
      <c r="P6">
        <v>422.7</v>
      </c>
      <c r="Q6">
        <v>300.45</v>
      </c>
      <c r="R6">
        <v>330.42</v>
      </c>
      <c r="S6">
        <v>28800.246</v>
      </c>
      <c r="T6">
        <v>5880.819</v>
      </c>
      <c r="U6">
        <v>2386.161</v>
      </c>
      <c r="V6">
        <v>4.571</v>
      </c>
      <c r="W6">
        <v>2390.732</v>
      </c>
      <c r="X6">
        <v>177.184</v>
      </c>
      <c r="Y6">
        <v>49.971</v>
      </c>
      <c r="Z6">
        <v>7660.246</v>
      </c>
      <c r="AA6">
        <v>10244.66</v>
      </c>
      <c r="AB6">
        <v>1264.58</v>
      </c>
      <c r="AC6" t="s">
        <v>60</v>
      </c>
      <c r="AD6" s="3">
        <v>-2906.0103</v>
      </c>
      <c r="AE6">
        <v>301</v>
      </c>
      <c r="AF6">
        <v>0</v>
      </c>
      <c r="AG6">
        <v>301</v>
      </c>
      <c r="AH6">
        <v>330</v>
      </c>
      <c r="AI6">
        <v>0</v>
      </c>
      <c r="AJ6">
        <v>330</v>
      </c>
      <c r="AK6">
        <v>5380</v>
      </c>
      <c r="AL6">
        <v>28291.3</v>
      </c>
      <c r="AM6">
        <v>33671.3</v>
      </c>
      <c r="AN6">
        <v>3004.38</v>
      </c>
      <c r="AO6">
        <v>3004.38</v>
      </c>
      <c r="AP6">
        <v>0</v>
      </c>
      <c r="AQ6">
        <v>301</v>
      </c>
      <c r="AR6">
        <v>330</v>
      </c>
      <c r="AU6">
        <v>0</v>
      </c>
      <c r="AV6" s="13">
        <v>281</v>
      </c>
      <c r="AW6" s="3">
        <v>330</v>
      </c>
      <c r="AX6" s="3">
        <v>301</v>
      </c>
      <c r="AY6" s="3">
        <v>612.8</v>
      </c>
      <c r="AZ6" s="17">
        <v>291</v>
      </c>
      <c r="BA6" s="3">
        <v>330</v>
      </c>
      <c r="BB6" s="3">
        <v>301</v>
      </c>
      <c r="BE6" s="21">
        <f t="shared" si="0"/>
        <v>330</v>
      </c>
      <c r="BF6" s="21">
        <f t="shared" ref="BF6:BH6" si="20">AH6</f>
        <v>330</v>
      </c>
      <c r="BG6" s="21">
        <f t="shared" si="20"/>
        <v>0</v>
      </c>
      <c r="BH6" s="21">
        <f t="shared" si="20"/>
        <v>330</v>
      </c>
      <c r="BI6">
        <f t="shared" si="5"/>
        <v>0</v>
      </c>
      <c r="BJ6">
        <f t="shared" si="6"/>
        <v>0</v>
      </c>
      <c r="BK6">
        <f t="shared" si="7"/>
        <v>0</v>
      </c>
      <c r="BL6">
        <f t="shared" si="8"/>
        <v>0</v>
      </c>
      <c r="BM6" s="21">
        <f t="shared" si="2"/>
        <v>301</v>
      </c>
      <c r="BN6" s="21">
        <f t="shared" ref="BN6:BP6" si="21">AE6</f>
        <v>301</v>
      </c>
      <c r="BO6" s="21">
        <f t="shared" si="21"/>
        <v>0</v>
      </c>
      <c r="BP6" s="21">
        <f t="shared" si="21"/>
        <v>301</v>
      </c>
      <c r="BQ6">
        <f t="shared" si="10"/>
        <v>0</v>
      </c>
      <c r="BR6">
        <f t="shared" si="11"/>
        <v>0</v>
      </c>
      <c r="BS6">
        <f t="shared" si="12"/>
        <v>0</v>
      </c>
      <c r="BT6">
        <f t="shared" si="13"/>
        <v>0</v>
      </c>
    </row>
    <row r="7" spans="1:72">
      <c r="A7">
        <v>28509.25</v>
      </c>
      <c r="B7">
        <v>-5885.04</v>
      </c>
      <c r="C7">
        <v>34318.79</v>
      </c>
      <c r="D7">
        <v>2641.35</v>
      </c>
      <c r="E7">
        <v>300</v>
      </c>
      <c r="F7" s="3">
        <v>-7199</v>
      </c>
      <c r="G7">
        <v>0</v>
      </c>
      <c r="H7">
        <v>629.12</v>
      </c>
      <c r="I7">
        <v>0</v>
      </c>
      <c r="J7">
        <v>609.81</v>
      </c>
      <c r="K7">
        <v>599.76</v>
      </c>
      <c r="L7">
        <v>522.54</v>
      </c>
      <c r="M7">
        <v>938.57</v>
      </c>
      <c r="N7">
        <v>920.48</v>
      </c>
      <c r="O7">
        <v>493.2</v>
      </c>
      <c r="P7">
        <v>430.9</v>
      </c>
      <c r="Q7">
        <v>300.92</v>
      </c>
      <c r="R7">
        <v>330.47</v>
      </c>
      <c r="S7">
        <v>28587.746</v>
      </c>
      <c r="T7">
        <v>5892.519</v>
      </c>
      <c r="U7">
        <v>2375.285</v>
      </c>
      <c r="V7">
        <v>4.57</v>
      </c>
      <c r="W7">
        <v>2379.854</v>
      </c>
      <c r="X7">
        <v>176.48</v>
      </c>
      <c r="Y7">
        <v>50.026</v>
      </c>
      <c r="Z7">
        <v>7805.504</v>
      </c>
      <c r="AA7">
        <v>10091.313</v>
      </c>
      <c r="AB7">
        <v>1269.71</v>
      </c>
      <c r="AC7" t="s">
        <v>60</v>
      </c>
      <c r="AD7" s="3">
        <v>-2987.9543</v>
      </c>
      <c r="AE7">
        <v>300</v>
      </c>
      <c r="AF7">
        <v>0</v>
      </c>
      <c r="AG7">
        <v>300</v>
      </c>
      <c r="AH7">
        <v>330</v>
      </c>
      <c r="AI7">
        <v>0</v>
      </c>
      <c r="AJ7">
        <v>330</v>
      </c>
      <c r="AK7">
        <v>5387</v>
      </c>
      <c r="AL7">
        <v>27994.3</v>
      </c>
      <c r="AM7">
        <v>33381.3</v>
      </c>
      <c r="AN7">
        <v>3020.08</v>
      </c>
      <c r="AO7">
        <v>3020.08</v>
      </c>
      <c r="AP7">
        <v>0</v>
      </c>
      <c r="AQ7">
        <v>300</v>
      </c>
      <c r="AR7">
        <v>330</v>
      </c>
      <c r="AU7">
        <v>0</v>
      </c>
      <c r="AV7" s="13">
        <v>281</v>
      </c>
      <c r="AW7" s="3">
        <v>330</v>
      </c>
      <c r="AX7" s="3">
        <v>300</v>
      </c>
      <c r="AY7" s="3">
        <v>603.2</v>
      </c>
      <c r="AZ7" s="17">
        <v>291</v>
      </c>
      <c r="BA7" s="3">
        <v>330</v>
      </c>
      <c r="BB7" s="3">
        <v>300</v>
      </c>
      <c r="BE7" s="21">
        <f t="shared" si="0"/>
        <v>330</v>
      </c>
      <c r="BF7" s="21">
        <f t="shared" ref="BF7:BH7" si="22">AH7</f>
        <v>330</v>
      </c>
      <c r="BG7" s="21">
        <f t="shared" si="22"/>
        <v>0</v>
      </c>
      <c r="BH7" s="21">
        <f t="shared" si="22"/>
        <v>330</v>
      </c>
      <c r="BI7">
        <f t="shared" si="5"/>
        <v>0</v>
      </c>
      <c r="BJ7">
        <f t="shared" si="6"/>
        <v>0</v>
      </c>
      <c r="BK7">
        <f t="shared" si="7"/>
        <v>0</v>
      </c>
      <c r="BL7">
        <f t="shared" si="8"/>
        <v>0</v>
      </c>
      <c r="BM7" s="21">
        <f t="shared" si="2"/>
        <v>300</v>
      </c>
      <c r="BN7" s="21">
        <f t="shared" ref="BN7:BP7" si="23">AE7</f>
        <v>300</v>
      </c>
      <c r="BO7" s="21">
        <f t="shared" si="23"/>
        <v>0</v>
      </c>
      <c r="BP7" s="21">
        <f t="shared" si="23"/>
        <v>300</v>
      </c>
      <c r="BQ7">
        <f t="shared" si="10"/>
        <v>0</v>
      </c>
      <c r="BR7">
        <f t="shared" si="11"/>
        <v>0</v>
      </c>
      <c r="BS7">
        <f t="shared" si="12"/>
        <v>0</v>
      </c>
      <c r="BT7">
        <f t="shared" si="13"/>
        <v>0</v>
      </c>
    </row>
    <row r="8" spans="1:72">
      <c r="A8">
        <v>28507.57</v>
      </c>
      <c r="B8">
        <v>-5894.02</v>
      </c>
      <c r="C8">
        <v>34298.96</v>
      </c>
      <c r="D8">
        <v>2528.13</v>
      </c>
      <c r="E8">
        <v>300</v>
      </c>
      <c r="F8" s="3">
        <v>-7199</v>
      </c>
      <c r="G8">
        <v>0</v>
      </c>
      <c r="H8">
        <v>629.12</v>
      </c>
      <c r="I8">
        <v>0</v>
      </c>
      <c r="J8">
        <v>610.16</v>
      </c>
      <c r="K8">
        <v>598.6</v>
      </c>
      <c r="L8">
        <v>523.23</v>
      </c>
      <c r="M8">
        <v>944.32</v>
      </c>
      <c r="N8">
        <v>920.07</v>
      </c>
      <c r="O8">
        <v>471.4</v>
      </c>
      <c r="P8">
        <v>401.2</v>
      </c>
      <c r="Q8">
        <v>300.71</v>
      </c>
      <c r="R8">
        <v>330.16</v>
      </c>
      <c r="S8">
        <v>28384.617</v>
      </c>
      <c r="T8">
        <v>5895.434</v>
      </c>
      <c r="U8">
        <v>2267.135</v>
      </c>
      <c r="V8">
        <v>4.574</v>
      </c>
      <c r="W8">
        <v>2271.709</v>
      </c>
      <c r="X8">
        <v>173.635</v>
      </c>
      <c r="Y8">
        <v>49.967</v>
      </c>
      <c r="Z8">
        <v>7849.135</v>
      </c>
      <c r="AA8">
        <v>10068.41</v>
      </c>
      <c r="AB8">
        <v>1275.37</v>
      </c>
      <c r="AC8" t="s">
        <v>60</v>
      </c>
      <c r="AD8" s="3">
        <v>-3026.7554</v>
      </c>
      <c r="AE8">
        <v>300</v>
      </c>
      <c r="AF8">
        <v>0</v>
      </c>
      <c r="AG8">
        <v>300</v>
      </c>
      <c r="AH8">
        <v>320</v>
      </c>
      <c r="AI8">
        <v>0</v>
      </c>
      <c r="AJ8">
        <v>320</v>
      </c>
      <c r="AK8">
        <v>5395</v>
      </c>
      <c r="AL8">
        <v>27730.3</v>
      </c>
      <c r="AM8">
        <v>33125.3</v>
      </c>
      <c r="AN8">
        <v>3034.93</v>
      </c>
      <c r="AO8">
        <v>3034.93</v>
      </c>
      <c r="AP8">
        <v>0</v>
      </c>
      <c r="AQ8">
        <v>300</v>
      </c>
      <c r="AR8">
        <v>320</v>
      </c>
      <c r="AU8">
        <v>0</v>
      </c>
      <c r="AV8" s="13">
        <v>281</v>
      </c>
      <c r="AW8" s="3">
        <v>320</v>
      </c>
      <c r="AX8" s="3">
        <v>300</v>
      </c>
      <c r="AY8" s="3">
        <v>600</v>
      </c>
      <c r="AZ8" s="17">
        <v>291</v>
      </c>
      <c r="BA8" s="3">
        <v>320</v>
      </c>
      <c r="BB8" s="3">
        <v>300</v>
      </c>
      <c r="BE8" s="21">
        <f t="shared" si="0"/>
        <v>320</v>
      </c>
      <c r="BF8" s="21">
        <f t="shared" ref="BF8:BH8" si="24">AH8</f>
        <v>320</v>
      </c>
      <c r="BG8" s="21">
        <f t="shared" si="24"/>
        <v>0</v>
      </c>
      <c r="BH8" s="21">
        <f t="shared" si="24"/>
        <v>320</v>
      </c>
      <c r="BI8">
        <f t="shared" si="5"/>
        <v>0</v>
      </c>
      <c r="BJ8">
        <f t="shared" si="6"/>
        <v>0</v>
      </c>
      <c r="BK8">
        <f t="shared" si="7"/>
        <v>0</v>
      </c>
      <c r="BL8">
        <f t="shared" si="8"/>
        <v>0</v>
      </c>
      <c r="BM8" s="21">
        <f t="shared" si="2"/>
        <v>300</v>
      </c>
      <c r="BN8" s="21">
        <f t="shared" ref="BN8:BP8" si="25">AE8</f>
        <v>300</v>
      </c>
      <c r="BO8" s="21">
        <f t="shared" si="25"/>
        <v>0</v>
      </c>
      <c r="BP8" s="21">
        <f t="shared" si="25"/>
        <v>300</v>
      </c>
      <c r="BQ8">
        <f t="shared" si="10"/>
        <v>0</v>
      </c>
      <c r="BR8">
        <f t="shared" si="11"/>
        <v>0</v>
      </c>
      <c r="BS8">
        <f t="shared" si="12"/>
        <v>0</v>
      </c>
      <c r="BT8">
        <f t="shared" si="13"/>
        <v>0</v>
      </c>
    </row>
    <row r="9" spans="1:72">
      <c r="A9">
        <v>28040.66</v>
      </c>
      <c r="B9">
        <v>-5902.02</v>
      </c>
      <c r="C9">
        <v>33681.86</v>
      </c>
      <c r="D9">
        <v>2495.65</v>
      </c>
      <c r="E9">
        <v>297.33</v>
      </c>
      <c r="F9" s="3">
        <v>-7199</v>
      </c>
      <c r="G9">
        <v>0</v>
      </c>
      <c r="H9">
        <v>629.96</v>
      </c>
      <c r="I9">
        <v>0</v>
      </c>
      <c r="J9">
        <v>610.94</v>
      </c>
      <c r="K9">
        <v>602.32</v>
      </c>
      <c r="L9">
        <v>455.31</v>
      </c>
      <c r="M9">
        <v>949.67</v>
      </c>
      <c r="N9">
        <v>918.84</v>
      </c>
      <c r="O9">
        <v>406.1</v>
      </c>
      <c r="P9">
        <v>398.2</v>
      </c>
      <c r="Q9">
        <v>330.68</v>
      </c>
      <c r="R9">
        <v>329.89</v>
      </c>
      <c r="S9">
        <v>28340.223</v>
      </c>
      <c r="T9">
        <v>5769.207</v>
      </c>
      <c r="U9">
        <v>2304.523</v>
      </c>
      <c r="V9">
        <v>4.529</v>
      </c>
      <c r="W9">
        <v>2309.053</v>
      </c>
      <c r="X9">
        <v>174.386</v>
      </c>
      <c r="Y9">
        <v>50.026</v>
      </c>
      <c r="Z9">
        <v>8076.199</v>
      </c>
      <c r="AA9">
        <v>9820.645</v>
      </c>
      <c r="AB9">
        <v>1274.36</v>
      </c>
      <c r="AC9" t="s">
        <v>60</v>
      </c>
      <c r="AD9" s="3">
        <v>-3122.4272</v>
      </c>
      <c r="AE9">
        <v>297.33</v>
      </c>
      <c r="AF9">
        <v>0</v>
      </c>
      <c r="AG9">
        <v>297.33</v>
      </c>
      <c r="AH9">
        <v>305</v>
      </c>
      <c r="AI9">
        <v>0</v>
      </c>
      <c r="AJ9">
        <v>305</v>
      </c>
      <c r="AK9">
        <v>5403</v>
      </c>
      <c r="AL9">
        <v>27533.3</v>
      </c>
      <c r="AM9">
        <v>32936.3</v>
      </c>
      <c r="AN9">
        <v>3046.02</v>
      </c>
      <c r="AO9">
        <v>3046.02</v>
      </c>
      <c r="AP9">
        <v>0</v>
      </c>
      <c r="AQ9">
        <v>297.33</v>
      </c>
      <c r="AR9">
        <v>305</v>
      </c>
      <c r="AU9">
        <v>0</v>
      </c>
      <c r="AV9" s="13">
        <v>281</v>
      </c>
      <c r="AW9" s="3">
        <v>305</v>
      </c>
      <c r="AX9" s="3">
        <v>297.33</v>
      </c>
      <c r="AY9" s="3">
        <v>600</v>
      </c>
      <c r="AZ9" s="17">
        <v>291</v>
      </c>
      <c r="BA9" s="3">
        <v>305</v>
      </c>
      <c r="BB9" s="3">
        <v>297.33</v>
      </c>
      <c r="BE9" s="21">
        <f t="shared" si="0"/>
        <v>305</v>
      </c>
      <c r="BF9" s="21">
        <f t="shared" ref="BF9:BH9" si="26">AH9</f>
        <v>305</v>
      </c>
      <c r="BG9" s="21">
        <f t="shared" si="26"/>
        <v>0</v>
      </c>
      <c r="BH9" s="21">
        <f t="shared" si="26"/>
        <v>305</v>
      </c>
      <c r="BI9">
        <f t="shared" si="5"/>
        <v>0</v>
      </c>
      <c r="BJ9">
        <f t="shared" si="6"/>
        <v>0</v>
      </c>
      <c r="BK9">
        <f t="shared" si="7"/>
        <v>0</v>
      </c>
      <c r="BL9">
        <f t="shared" si="8"/>
        <v>0</v>
      </c>
      <c r="BM9" s="21">
        <f t="shared" si="2"/>
        <v>297.33</v>
      </c>
      <c r="BN9" s="21">
        <f t="shared" ref="BN9:BP9" si="27">AE9</f>
        <v>297.33</v>
      </c>
      <c r="BO9" s="21">
        <f t="shared" si="27"/>
        <v>0</v>
      </c>
      <c r="BP9" s="21">
        <f t="shared" si="27"/>
        <v>297.33</v>
      </c>
      <c r="BQ9">
        <f t="shared" si="10"/>
        <v>0</v>
      </c>
      <c r="BR9">
        <f t="shared" si="11"/>
        <v>0</v>
      </c>
      <c r="BS9">
        <f t="shared" si="12"/>
        <v>0</v>
      </c>
      <c r="BT9">
        <f t="shared" si="13"/>
        <v>0</v>
      </c>
    </row>
    <row r="10" spans="1:72">
      <c r="A10">
        <v>28201.15</v>
      </c>
      <c r="B10">
        <v>-5911</v>
      </c>
      <c r="C10">
        <v>34120.24</v>
      </c>
      <c r="D10">
        <v>2428.58</v>
      </c>
      <c r="E10">
        <v>300</v>
      </c>
      <c r="F10" s="3">
        <v>-7200</v>
      </c>
      <c r="G10">
        <v>0</v>
      </c>
      <c r="H10">
        <v>629.96</v>
      </c>
      <c r="I10">
        <v>0</v>
      </c>
      <c r="J10">
        <v>610.53</v>
      </c>
      <c r="K10">
        <v>599.76</v>
      </c>
      <c r="L10">
        <v>500.67</v>
      </c>
      <c r="M10">
        <v>953.37</v>
      </c>
      <c r="N10">
        <v>919.66</v>
      </c>
      <c r="O10">
        <v>440.6</v>
      </c>
      <c r="P10">
        <v>401.3</v>
      </c>
      <c r="Q10">
        <v>330.9</v>
      </c>
      <c r="R10">
        <v>331.21</v>
      </c>
      <c r="S10">
        <v>27992.355</v>
      </c>
      <c r="T10">
        <v>5922.672</v>
      </c>
      <c r="U10">
        <v>2383.808</v>
      </c>
      <c r="V10">
        <v>4.527</v>
      </c>
      <c r="W10">
        <v>2388.334</v>
      </c>
      <c r="X10">
        <v>174.222</v>
      </c>
      <c r="Y10">
        <v>50.008</v>
      </c>
      <c r="Z10">
        <v>8274.125</v>
      </c>
      <c r="AA10">
        <v>9630.592</v>
      </c>
      <c r="AB10">
        <v>1259.56</v>
      </c>
      <c r="AC10" t="s">
        <v>60</v>
      </c>
      <c r="AD10" s="3">
        <v>-3038.6616</v>
      </c>
      <c r="AE10">
        <v>300</v>
      </c>
      <c r="AF10">
        <v>0</v>
      </c>
      <c r="AG10">
        <v>300</v>
      </c>
      <c r="AH10">
        <v>305</v>
      </c>
      <c r="AI10">
        <v>0</v>
      </c>
      <c r="AJ10">
        <v>305</v>
      </c>
      <c r="AK10">
        <v>5411</v>
      </c>
      <c r="AL10">
        <v>27301.3</v>
      </c>
      <c r="AM10">
        <v>32712.3</v>
      </c>
      <c r="AN10">
        <v>3037.21</v>
      </c>
      <c r="AO10">
        <v>3037.21</v>
      </c>
      <c r="AP10">
        <v>0</v>
      </c>
      <c r="AQ10">
        <v>300</v>
      </c>
      <c r="AR10">
        <v>305</v>
      </c>
      <c r="AU10">
        <v>0</v>
      </c>
      <c r="AV10" s="13">
        <v>281</v>
      </c>
      <c r="AW10" s="3">
        <v>305</v>
      </c>
      <c r="AX10" s="3">
        <v>300</v>
      </c>
      <c r="AY10" s="3">
        <v>600</v>
      </c>
      <c r="AZ10" s="17">
        <v>291</v>
      </c>
      <c r="BA10" s="3">
        <v>305</v>
      </c>
      <c r="BB10" s="3">
        <v>300</v>
      </c>
      <c r="BE10" s="21">
        <f t="shared" si="0"/>
        <v>305</v>
      </c>
      <c r="BF10" s="21">
        <f t="shared" ref="BF10:BH10" si="28">AH10</f>
        <v>305</v>
      </c>
      <c r="BG10" s="21">
        <f t="shared" si="28"/>
        <v>0</v>
      </c>
      <c r="BH10" s="21">
        <f t="shared" si="28"/>
        <v>305</v>
      </c>
      <c r="BI10">
        <f t="shared" si="5"/>
        <v>0</v>
      </c>
      <c r="BJ10">
        <f t="shared" si="6"/>
        <v>0</v>
      </c>
      <c r="BK10">
        <f t="shared" si="7"/>
        <v>0</v>
      </c>
      <c r="BL10">
        <f t="shared" si="8"/>
        <v>0</v>
      </c>
      <c r="BM10" s="21">
        <f t="shared" si="2"/>
        <v>300</v>
      </c>
      <c r="BN10" s="21">
        <f t="shared" ref="BN10:BP10" si="29">AE10</f>
        <v>300</v>
      </c>
      <c r="BO10" s="21">
        <f t="shared" si="29"/>
        <v>0</v>
      </c>
      <c r="BP10" s="21">
        <f t="shared" si="29"/>
        <v>300</v>
      </c>
      <c r="BQ10">
        <f t="shared" si="10"/>
        <v>0</v>
      </c>
      <c r="BR10">
        <f t="shared" si="11"/>
        <v>0</v>
      </c>
      <c r="BS10">
        <f t="shared" si="12"/>
        <v>0</v>
      </c>
      <c r="BT10">
        <f t="shared" si="13"/>
        <v>0</v>
      </c>
    </row>
    <row r="11" spans="1:72">
      <c r="A11">
        <v>27840.51</v>
      </c>
      <c r="B11">
        <v>-5913.03</v>
      </c>
      <c r="C11">
        <v>32891.15</v>
      </c>
      <c r="D11">
        <v>2376.52</v>
      </c>
      <c r="E11">
        <v>292.33</v>
      </c>
      <c r="F11" s="3">
        <v>-7199</v>
      </c>
      <c r="G11">
        <v>0</v>
      </c>
      <c r="H11">
        <v>629.12</v>
      </c>
      <c r="I11">
        <v>0</v>
      </c>
      <c r="J11">
        <v>599.44</v>
      </c>
      <c r="K11">
        <v>601.15</v>
      </c>
      <c r="L11">
        <v>450.9</v>
      </c>
      <c r="M11">
        <v>948.44</v>
      </c>
      <c r="N11">
        <v>920.07</v>
      </c>
      <c r="O11">
        <v>379</v>
      </c>
      <c r="P11">
        <v>379</v>
      </c>
      <c r="Q11">
        <v>330.42</v>
      </c>
      <c r="R11">
        <v>314.09</v>
      </c>
      <c r="S11">
        <v>27837.543</v>
      </c>
      <c r="T11">
        <v>5755.661</v>
      </c>
      <c r="U11">
        <v>2528.693</v>
      </c>
      <c r="V11">
        <v>4.506</v>
      </c>
      <c r="W11">
        <v>2533.198</v>
      </c>
      <c r="X11">
        <v>174.251</v>
      </c>
      <c r="Y11">
        <v>49.981</v>
      </c>
      <c r="Z11">
        <v>8898.936</v>
      </c>
      <c r="AA11">
        <v>9003.311</v>
      </c>
      <c r="AB11">
        <v>1251.99</v>
      </c>
      <c r="AC11" t="s">
        <v>60</v>
      </c>
      <c r="AD11" s="3">
        <v>-3185.181</v>
      </c>
      <c r="AE11">
        <v>292.33</v>
      </c>
      <c r="AF11">
        <v>0</v>
      </c>
      <c r="AG11">
        <v>292.33</v>
      </c>
      <c r="AH11">
        <v>300</v>
      </c>
      <c r="AI11">
        <v>0</v>
      </c>
      <c r="AJ11">
        <v>300</v>
      </c>
      <c r="AK11">
        <v>5415</v>
      </c>
      <c r="AL11">
        <v>27202.3</v>
      </c>
      <c r="AM11">
        <v>32617.3</v>
      </c>
      <c r="AN11">
        <v>3015.53</v>
      </c>
      <c r="AO11">
        <v>3015.53</v>
      </c>
      <c r="AP11">
        <v>0</v>
      </c>
      <c r="AQ11">
        <v>292.33</v>
      </c>
      <c r="AR11">
        <v>300</v>
      </c>
      <c r="AU11">
        <v>0</v>
      </c>
      <c r="AV11" s="13">
        <v>281</v>
      </c>
      <c r="AW11" s="3">
        <v>300</v>
      </c>
      <c r="AX11" s="3">
        <v>292.33</v>
      </c>
      <c r="AY11" s="3">
        <v>581.46</v>
      </c>
      <c r="AZ11" s="17">
        <v>291</v>
      </c>
      <c r="BA11" s="3">
        <v>300</v>
      </c>
      <c r="BB11" s="3">
        <v>292.33</v>
      </c>
      <c r="BE11" s="21">
        <f t="shared" si="0"/>
        <v>300</v>
      </c>
      <c r="BF11" s="21">
        <f t="shared" ref="BF11:BH11" si="30">AH11</f>
        <v>300</v>
      </c>
      <c r="BG11" s="21">
        <f t="shared" si="30"/>
        <v>0</v>
      </c>
      <c r="BH11" s="21">
        <f t="shared" si="30"/>
        <v>300</v>
      </c>
      <c r="BI11">
        <f t="shared" si="5"/>
        <v>0</v>
      </c>
      <c r="BJ11">
        <f t="shared" si="6"/>
        <v>0</v>
      </c>
      <c r="BK11">
        <f t="shared" si="7"/>
        <v>0</v>
      </c>
      <c r="BL11">
        <f t="shared" si="8"/>
        <v>0</v>
      </c>
      <c r="BM11" s="21">
        <f t="shared" si="2"/>
        <v>292.33</v>
      </c>
      <c r="BN11" s="21">
        <f t="shared" ref="BN11:BP11" si="31">AE11</f>
        <v>292.33</v>
      </c>
      <c r="BO11" s="21">
        <f t="shared" si="31"/>
        <v>0</v>
      </c>
      <c r="BP11" s="21">
        <f t="shared" si="31"/>
        <v>292.33</v>
      </c>
      <c r="BQ11">
        <f t="shared" si="10"/>
        <v>0</v>
      </c>
      <c r="BR11">
        <f t="shared" si="11"/>
        <v>0</v>
      </c>
      <c r="BS11">
        <f t="shared" si="12"/>
        <v>0</v>
      </c>
      <c r="BT11">
        <f t="shared" si="13"/>
        <v>0</v>
      </c>
    </row>
    <row r="12" spans="1:72">
      <c r="A12">
        <v>27623</v>
      </c>
      <c r="B12">
        <v>-5918.06</v>
      </c>
      <c r="C12">
        <v>32910.5</v>
      </c>
      <c r="D12">
        <v>2446.65</v>
      </c>
      <c r="E12">
        <v>287.33</v>
      </c>
      <c r="F12" s="3">
        <v>-7199</v>
      </c>
      <c r="G12">
        <v>0</v>
      </c>
      <c r="H12">
        <v>629.12</v>
      </c>
      <c r="I12">
        <v>0</v>
      </c>
      <c r="J12">
        <v>600.39</v>
      </c>
      <c r="K12">
        <v>598.83</v>
      </c>
      <c r="L12">
        <v>452.99</v>
      </c>
      <c r="M12">
        <v>949.67</v>
      </c>
      <c r="N12">
        <v>920.07</v>
      </c>
      <c r="O12">
        <v>320.1</v>
      </c>
      <c r="P12">
        <v>330</v>
      </c>
      <c r="Q12">
        <v>329.84</v>
      </c>
      <c r="R12">
        <v>329.57</v>
      </c>
      <c r="S12">
        <v>27605.316</v>
      </c>
      <c r="T12">
        <v>5976.878</v>
      </c>
      <c r="U12">
        <v>2279.775</v>
      </c>
      <c r="V12">
        <v>4.495</v>
      </c>
      <c r="W12">
        <v>2284.27</v>
      </c>
      <c r="X12">
        <v>173.72</v>
      </c>
      <c r="Y12">
        <v>50.002</v>
      </c>
      <c r="Z12">
        <v>8709.852</v>
      </c>
      <c r="AA12">
        <v>9168.496</v>
      </c>
      <c r="AB12">
        <v>1247.59</v>
      </c>
      <c r="AC12" t="s">
        <v>60</v>
      </c>
      <c r="AD12" s="3">
        <v>-3271.3274</v>
      </c>
      <c r="AE12">
        <v>287.33</v>
      </c>
      <c r="AF12">
        <v>0</v>
      </c>
      <c r="AG12">
        <v>287.33</v>
      </c>
      <c r="AH12">
        <v>300</v>
      </c>
      <c r="AI12">
        <v>0</v>
      </c>
      <c r="AJ12">
        <v>300</v>
      </c>
      <c r="AK12">
        <v>5421</v>
      </c>
      <c r="AL12">
        <v>27104.3</v>
      </c>
      <c r="AM12">
        <v>32525.3</v>
      </c>
      <c r="AN12">
        <v>2993.37</v>
      </c>
      <c r="AO12">
        <v>2993.37</v>
      </c>
      <c r="AP12">
        <v>0</v>
      </c>
      <c r="AQ12">
        <v>287.33</v>
      </c>
      <c r="AR12">
        <v>300</v>
      </c>
      <c r="AU12">
        <v>0</v>
      </c>
      <c r="AV12" s="13">
        <v>281</v>
      </c>
      <c r="AW12" s="3">
        <v>300</v>
      </c>
      <c r="AX12" s="3">
        <v>287.33</v>
      </c>
      <c r="AY12" s="3">
        <v>576.43</v>
      </c>
      <c r="AZ12" s="17">
        <v>291</v>
      </c>
      <c r="BA12" s="3">
        <v>300</v>
      </c>
      <c r="BB12" s="3">
        <v>287.33</v>
      </c>
      <c r="BE12" s="21">
        <f t="shared" si="0"/>
        <v>300</v>
      </c>
      <c r="BF12" s="21">
        <f t="shared" ref="BF12:BH12" si="32">AH12</f>
        <v>300</v>
      </c>
      <c r="BG12" s="21">
        <f t="shared" si="32"/>
        <v>0</v>
      </c>
      <c r="BH12" s="21">
        <f t="shared" si="32"/>
        <v>300</v>
      </c>
      <c r="BI12">
        <f t="shared" si="5"/>
        <v>0</v>
      </c>
      <c r="BJ12">
        <f t="shared" si="6"/>
        <v>0</v>
      </c>
      <c r="BK12">
        <f t="shared" si="7"/>
        <v>0</v>
      </c>
      <c r="BL12">
        <f t="shared" si="8"/>
        <v>0</v>
      </c>
      <c r="BM12" s="21">
        <f t="shared" si="2"/>
        <v>287.33</v>
      </c>
      <c r="BN12" s="21">
        <f t="shared" ref="BN12:BP12" si="33">AE12</f>
        <v>287.33</v>
      </c>
      <c r="BO12" s="21">
        <f t="shared" si="33"/>
        <v>0</v>
      </c>
      <c r="BP12" s="21">
        <f t="shared" si="33"/>
        <v>287.33</v>
      </c>
      <c r="BQ12">
        <f t="shared" si="10"/>
        <v>0</v>
      </c>
      <c r="BR12">
        <f t="shared" si="11"/>
        <v>0</v>
      </c>
      <c r="BS12">
        <f t="shared" si="12"/>
        <v>0</v>
      </c>
      <c r="BT12">
        <f t="shared" si="13"/>
        <v>0</v>
      </c>
    </row>
    <row r="13" spans="1:72">
      <c r="A13">
        <v>27537.73</v>
      </c>
      <c r="B13">
        <v>-5925.03</v>
      </c>
      <c r="C13">
        <v>32982.9</v>
      </c>
      <c r="D13">
        <v>2566.28</v>
      </c>
      <c r="E13">
        <v>292.33</v>
      </c>
      <c r="F13" s="3">
        <v>-7199</v>
      </c>
      <c r="G13">
        <v>0</v>
      </c>
      <c r="H13">
        <v>628.27</v>
      </c>
      <c r="I13">
        <v>0</v>
      </c>
      <c r="J13">
        <v>599.64</v>
      </c>
      <c r="K13">
        <v>601.15</v>
      </c>
      <c r="L13">
        <v>451.83</v>
      </c>
      <c r="M13">
        <v>950.08</v>
      </c>
      <c r="N13">
        <v>920.48</v>
      </c>
      <c r="O13">
        <v>282</v>
      </c>
      <c r="P13">
        <v>290.1</v>
      </c>
      <c r="Q13">
        <v>330.53</v>
      </c>
      <c r="R13">
        <v>329.57</v>
      </c>
      <c r="S13">
        <v>27614.164</v>
      </c>
      <c r="T13">
        <v>5935.534</v>
      </c>
      <c r="U13">
        <v>2026.771</v>
      </c>
      <c r="V13">
        <v>4.479</v>
      </c>
      <c r="W13">
        <v>2031.25</v>
      </c>
      <c r="X13">
        <v>173.934</v>
      </c>
      <c r="Y13">
        <v>50.033</v>
      </c>
      <c r="Z13">
        <v>8508.871</v>
      </c>
      <c r="AA13">
        <v>9400.014</v>
      </c>
      <c r="AB13">
        <v>1258.63</v>
      </c>
      <c r="AC13" t="s">
        <v>60</v>
      </c>
      <c r="AD13" s="3">
        <v>-3342.3457</v>
      </c>
      <c r="AE13">
        <v>292.33</v>
      </c>
      <c r="AF13">
        <v>0</v>
      </c>
      <c r="AG13">
        <v>292.33</v>
      </c>
      <c r="AH13">
        <v>305</v>
      </c>
      <c r="AI13">
        <v>0</v>
      </c>
      <c r="AJ13">
        <v>305</v>
      </c>
      <c r="AK13">
        <v>5426</v>
      </c>
      <c r="AL13">
        <v>27037.3</v>
      </c>
      <c r="AM13">
        <v>32463.3</v>
      </c>
      <c r="AN13">
        <v>2976.74</v>
      </c>
      <c r="AO13">
        <v>2976.74</v>
      </c>
      <c r="AP13">
        <v>0</v>
      </c>
      <c r="AQ13">
        <v>292.33</v>
      </c>
      <c r="AR13">
        <v>305</v>
      </c>
      <c r="AU13">
        <v>0</v>
      </c>
      <c r="AV13" s="13">
        <v>281</v>
      </c>
      <c r="AW13" s="3">
        <v>305</v>
      </c>
      <c r="AX13" s="3">
        <v>292.33</v>
      </c>
      <c r="AY13" s="3">
        <v>600</v>
      </c>
      <c r="AZ13" s="17">
        <v>291</v>
      </c>
      <c r="BA13" s="3">
        <v>305</v>
      </c>
      <c r="BB13" s="3">
        <v>292.33</v>
      </c>
      <c r="BE13" s="21">
        <f t="shared" si="0"/>
        <v>305</v>
      </c>
      <c r="BF13" s="21">
        <f t="shared" ref="BF13:BH13" si="34">AH13</f>
        <v>305</v>
      </c>
      <c r="BG13" s="21">
        <f t="shared" si="34"/>
        <v>0</v>
      </c>
      <c r="BH13" s="21">
        <f t="shared" si="34"/>
        <v>305</v>
      </c>
      <c r="BI13">
        <f t="shared" si="5"/>
        <v>0</v>
      </c>
      <c r="BJ13">
        <f t="shared" si="6"/>
        <v>0</v>
      </c>
      <c r="BK13">
        <f t="shared" si="7"/>
        <v>0</v>
      </c>
      <c r="BL13">
        <f t="shared" si="8"/>
        <v>0</v>
      </c>
      <c r="BM13" s="21">
        <f t="shared" si="2"/>
        <v>292.33</v>
      </c>
      <c r="BN13" s="21">
        <f t="shared" ref="BN13:BP13" si="35">AE13</f>
        <v>292.33</v>
      </c>
      <c r="BO13" s="21">
        <f t="shared" si="35"/>
        <v>0</v>
      </c>
      <c r="BP13" s="21">
        <f t="shared" si="35"/>
        <v>292.33</v>
      </c>
      <c r="BQ13">
        <f t="shared" si="10"/>
        <v>0</v>
      </c>
      <c r="BR13">
        <f t="shared" si="11"/>
        <v>0</v>
      </c>
      <c r="BS13">
        <f t="shared" si="12"/>
        <v>0</v>
      </c>
      <c r="BT13">
        <f t="shared" si="13"/>
        <v>0</v>
      </c>
    </row>
    <row r="14" spans="1:72">
      <c r="A14">
        <v>27391.09</v>
      </c>
      <c r="B14">
        <v>-5929.07</v>
      </c>
      <c r="C14">
        <v>33429.34</v>
      </c>
      <c r="D14">
        <v>2383.84</v>
      </c>
      <c r="E14">
        <v>296.67</v>
      </c>
      <c r="F14" s="3">
        <v>-7199</v>
      </c>
      <c r="G14">
        <v>0</v>
      </c>
      <c r="H14">
        <v>629.96</v>
      </c>
      <c r="I14">
        <v>0</v>
      </c>
      <c r="J14">
        <v>609.89</v>
      </c>
      <c r="K14">
        <v>600.22</v>
      </c>
      <c r="L14">
        <v>460.66</v>
      </c>
      <c r="M14">
        <v>948.85</v>
      </c>
      <c r="N14">
        <v>918.84</v>
      </c>
      <c r="O14">
        <v>298.7</v>
      </c>
      <c r="P14">
        <v>304.6</v>
      </c>
      <c r="Q14">
        <v>330.58</v>
      </c>
      <c r="R14">
        <v>330.47</v>
      </c>
      <c r="S14">
        <v>27314.594</v>
      </c>
      <c r="T14">
        <v>6054.059</v>
      </c>
      <c r="U14">
        <v>1809.968</v>
      </c>
      <c r="V14">
        <v>4.443</v>
      </c>
      <c r="W14">
        <v>1814.412</v>
      </c>
      <c r="X14">
        <v>173.371</v>
      </c>
      <c r="Y14">
        <v>50.026</v>
      </c>
      <c r="Z14">
        <v>8290.318</v>
      </c>
      <c r="AA14">
        <v>9615.795</v>
      </c>
      <c r="AB14">
        <v>1265.41</v>
      </c>
      <c r="AC14" t="s">
        <v>60</v>
      </c>
      <c r="AD14" s="3">
        <v>-3314.6108</v>
      </c>
      <c r="AE14">
        <v>296.67</v>
      </c>
      <c r="AF14">
        <v>0</v>
      </c>
      <c r="AG14">
        <v>296.67</v>
      </c>
      <c r="AH14">
        <v>300</v>
      </c>
      <c r="AI14">
        <v>0</v>
      </c>
      <c r="AJ14">
        <v>300</v>
      </c>
      <c r="AK14">
        <v>5432</v>
      </c>
      <c r="AL14">
        <v>27004.3</v>
      </c>
      <c r="AM14">
        <v>32436.3</v>
      </c>
      <c r="AN14">
        <v>2943.31</v>
      </c>
      <c r="AO14">
        <v>2943.31</v>
      </c>
      <c r="AP14">
        <v>0</v>
      </c>
      <c r="AQ14">
        <v>296.67</v>
      </c>
      <c r="AR14">
        <v>300</v>
      </c>
      <c r="AU14">
        <v>0</v>
      </c>
      <c r="AV14" s="13">
        <v>281</v>
      </c>
      <c r="AW14" s="3">
        <v>300</v>
      </c>
      <c r="AX14" s="3">
        <v>296.67</v>
      </c>
      <c r="AY14" s="3">
        <v>587.69</v>
      </c>
      <c r="AZ14" s="17">
        <v>291</v>
      </c>
      <c r="BA14" s="3">
        <v>300</v>
      </c>
      <c r="BB14" s="3">
        <v>296.67</v>
      </c>
      <c r="BE14" s="21">
        <f t="shared" si="0"/>
        <v>300</v>
      </c>
      <c r="BF14" s="21">
        <f t="shared" ref="BF14:BH14" si="36">AH14</f>
        <v>300</v>
      </c>
      <c r="BG14" s="21">
        <f t="shared" si="36"/>
        <v>0</v>
      </c>
      <c r="BH14" s="21">
        <f t="shared" si="36"/>
        <v>300</v>
      </c>
      <c r="BI14">
        <f t="shared" si="5"/>
        <v>0</v>
      </c>
      <c r="BJ14">
        <f t="shared" si="6"/>
        <v>0</v>
      </c>
      <c r="BK14">
        <f t="shared" si="7"/>
        <v>0</v>
      </c>
      <c r="BL14">
        <f t="shared" si="8"/>
        <v>0</v>
      </c>
      <c r="BM14" s="21">
        <f t="shared" si="2"/>
        <v>296.67</v>
      </c>
      <c r="BN14" s="21">
        <f t="shared" ref="BN14:BP14" si="37">AE14</f>
        <v>296.67</v>
      </c>
      <c r="BO14" s="21">
        <f t="shared" si="37"/>
        <v>0</v>
      </c>
      <c r="BP14" s="21">
        <f t="shared" si="37"/>
        <v>296.67</v>
      </c>
      <c r="BQ14">
        <f t="shared" si="10"/>
        <v>0</v>
      </c>
      <c r="BR14">
        <f t="shared" si="11"/>
        <v>0</v>
      </c>
      <c r="BS14">
        <f t="shared" si="12"/>
        <v>0</v>
      </c>
      <c r="BT14">
        <f t="shared" si="13"/>
        <v>0</v>
      </c>
    </row>
    <row r="15" spans="1:72">
      <c r="A15">
        <v>27329.61</v>
      </c>
      <c r="B15">
        <v>-5929.07</v>
      </c>
      <c r="C15">
        <v>33446.61</v>
      </c>
      <c r="D15">
        <v>2202.02</v>
      </c>
      <c r="E15">
        <v>299.67</v>
      </c>
      <c r="F15" s="3">
        <v>-7199</v>
      </c>
      <c r="G15">
        <v>0</v>
      </c>
      <c r="H15">
        <v>629.12</v>
      </c>
      <c r="I15">
        <v>0</v>
      </c>
      <c r="J15">
        <v>611.08</v>
      </c>
      <c r="K15">
        <v>597.9</v>
      </c>
      <c r="L15">
        <v>452.52</v>
      </c>
      <c r="M15">
        <v>948.85</v>
      </c>
      <c r="N15">
        <v>919.66</v>
      </c>
      <c r="O15">
        <v>283.5</v>
      </c>
      <c r="P15">
        <v>300.4</v>
      </c>
      <c r="Q15">
        <v>330.37</v>
      </c>
      <c r="R15">
        <v>330.1</v>
      </c>
      <c r="S15">
        <v>27370.168</v>
      </c>
      <c r="T15">
        <v>6069.544</v>
      </c>
      <c r="U15">
        <v>1839.49</v>
      </c>
      <c r="V15">
        <v>4.581</v>
      </c>
      <c r="W15">
        <v>1844.07</v>
      </c>
      <c r="X15">
        <v>173.51</v>
      </c>
      <c r="Y15">
        <v>50.001</v>
      </c>
      <c r="Z15">
        <v>8285.287</v>
      </c>
      <c r="AA15">
        <v>9616.621</v>
      </c>
      <c r="AB15">
        <v>1258.5</v>
      </c>
      <c r="AC15" t="s">
        <v>60</v>
      </c>
      <c r="AD15" s="3">
        <v>-3335.342</v>
      </c>
      <c r="AE15">
        <v>299.67</v>
      </c>
      <c r="AF15">
        <v>0</v>
      </c>
      <c r="AG15">
        <v>299.67</v>
      </c>
      <c r="AH15">
        <v>300</v>
      </c>
      <c r="AI15">
        <v>0</v>
      </c>
      <c r="AJ15">
        <v>300</v>
      </c>
      <c r="AK15">
        <v>5432</v>
      </c>
      <c r="AL15">
        <v>26872.3</v>
      </c>
      <c r="AM15">
        <v>32304.3</v>
      </c>
      <c r="AN15">
        <v>2917.64</v>
      </c>
      <c r="AO15">
        <v>2917.64</v>
      </c>
      <c r="AP15">
        <v>0</v>
      </c>
      <c r="AQ15">
        <v>299.67</v>
      </c>
      <c r="AR15">
        <v>300</v>
      </c>
      <c r="AU15">
        <v>508.04</v>
      </c>
      <c r="AV15" s="13">
        <v>281</v>
      </c>
      <c r="AW15" s="3">
        <v>300</v>
      </c>
      <c r="AX15" s="3">
        <v>299.67</v>
      </c>
      <c r="AY15" s="3">
        <v>508.49</v>
      </c>
      <c r="AZ15" s="17">
        <v>291</v>
      </c>
      <c r="BA15" s="3">
        <v>300</v>
      </c>
      <c r="BB15" s="3">
        <v>299.67</v>
      </c>
      <c r="BE15" s="21">
        <f t="shared" si="0"/>
        <v>300</v>
      </c>
      <c r="BF15" s="21">
        <f t="shared" ref="BF15:BH15" si="38">AH15</f>
        <v>300</v>
      </c>
      <c r="BG15" s="21">
        <f t="shared" si="38"/>
        <v>0</v>
      </c>
      <c r="BH15" s="21">
        <f t="shared" si="38"/>
        <v>300</v>
      </c>
      <c r="BI15">
        <f t="shared" si="5"/>
        <v>0</v>
      </c>
      <c r="BJ15">
        <f t="shared" si="6"/>
        <v>0</v>
      </c>
      <c r="BK15">
        <f t="shared" si="7"/>
        <v>0</v>
      </c>
      <c r="BL15">
        <f t="shared" si="8"/>
        <v>0</v>
      </c>
      <c r="BM15" s="21">
        <f t="shared" si="2"/>
        <v>299.67</v>
      </c>
      <c r="BN15" s="21">
        <f t="shared" ref="BN15:BP15" si="39">AE15</f>
        <v>299.67</v>
      </c>
      <c r="BO15" s="21">
        <f t="shared" si="39"/>
        <v>0</v>
      </c>
      <c r="BP15" s="21">
        <f t="shared" si="39"/>
        <v>299.67</v>
      </c>
      <c r="BQ15">
        <f t="shared" si="10"/>
        <v>0</v>
      </c>
      <c r="BR15">
        <f t="shared" si="11"/>
        <v>0</v>
      </c>
      <c r="BS15">
        <f t="shared" si="12"/>
        <v>0</v>
      </c>
      <c r="BT15">
        <f t="shared" si="13"/>
        <v>0</v>
      </c>
    </row>
    <row r="16" spans="1:72">
      <c r="A16">
        <v>27264.77</v>
      </c>
      <c r="B16">
        <v>-5932.04</v>
      </c>
      <c r="C16">
        <v>33476.62</v>
      </c>
      <c r="D16">
        <v>2009.19</v>
      </c>
      <c r="E16">
        <v>299</v>
      </c>
      <c r="F16" s="3">
        <v>-7199</v>
      </c>
      <c r="G16">
        <v>0</v>
      </c>
      <c r="H16">
        <v>629.12</v>
      </c>
      <c r="I16">
        <v>0</v>
      </c>
      <c r="J16">
        <v>609.81</v>
      </c>
      <c r="K16">
        <v>601.39</v>
      </c>
      <c r="L16">
        <v>452.99</v>
      </c>
      <c r="M16">
        <v>948.44</v>
      </c>
      <c r="N16">
        <v>920.48</v>
      </c>
      <c r="O16">
        <v>282.3</v>
      </c>
      <c r="P16">
        <v>293.7</v>
      </c>
      <c r="Q16">
        <v>330</v>
      </c>
      <c r="R16">
        <v>330.9</v>
      </c>
      <c r="S16">
        <v>27474.023</v>
      </c>
      <c r="T16">
        <v>5884.574</v>
      </c>
      <c r="U16">
        <v>1721.908</v>
      </c>
      <c r="V16">
        <v>3.866</v>
      </c>
      <c r="W16">
        <v>1725.774</v>
      </c>
      <c r="X16">
        <v>173.63</v>
      </c>
      <c r="Y16">
        <v>49.967</v>
      </c>
      <c r="Z16">
        <v>8206.859</v>
      </c>
      <c r="AA16">
        <v>9697.303</v>
      </c>
      <c r="AB16">
        <v>1259.03</v>
      </c>
      <c r="AC16" t="s">
        <v>60</v>
      </c>
      <c r="AD16" s="3">
        <v>-3334.5017</v>
      </c>
      <c r="AE16">
        <v>299</v>
      </c>
      <c r="AF16">
        <v>0</v>
      </c>
      <c r="AG16">
        <v>299</v>
      </c>
      <c r="AH16">
        <v>300</v>
      </c>
      <c r="AI16">
        <v>0</v>
      </c>
      <c r="AJ16">
        <v>300</v>
      </c>
      <c r="AK16">
        <v>5434</v>
      </c>
      <c r="AL16">
        <v>26707.3</v>
      </c>
      <c r="AM16">
        <v>32141.3</v>
      </c>
      <c r="AN16">
        <v>2893.45</v>
      </c>
      <c r="AO16">
        <v>2893.45</v>
      </c>
      <c r="AP16">
        <v>0</v>
      </c>
      <c r="AQ16">
        <v>299</v>
      </c>
      <c r="AR16">
        <v>300</v>
      </c>
      <c r="AU16">
        <v>571.3</v>
      </c>
      <c r="AV16" s="13">
        <v>281</v>
      </c>
      <c r="AW16" s="3">
        <v>300</v>
      </c>
      <c r="AX16" s="3">
        <v>299</v>
      </c>
      <c r="AY16" s="3">
        <v>572.57</v>
      </c>
      <c r="AZ16" s="17">
        <v>291</v>
      </c>
      <c r="BA16" s="3">
        <v>300</v>
      </c>
      <c r="BB16" s="3">
        <v>299</v>
      </c>
      <c r="BE16" s="21">
        <f t="shared" si="0"/>
        <v>300</v>
      </c>
      <c r="BF16" s="21">
        <f t="shared" ref="BF16:BH16" si="40">AH16</f>
        <v>300</v>
      </c>
      <c r="BG16" s="21">
        <f t="shared" si="40"/>
        <v>0</v>
      </c>
      <c r="BH16" s="21">
        <f t="shared" si="40"/>
        <v>300</v>
      </c>
      <c r="BI16">
        <f t="shared" si="5"/>
        <v>0</v>
      </c>
      <c r="BJ16">
        <f t="shared" si="6"/>
        <v>0</v>
      </c>
      <c r="BK16">
        <f t="shared" si="7"/>
        <v>0</v>
      </c>
      <c r="BL16">
        <f t="shared" si="8"/>
        <v>0</v>
      </c>
      <c r="BM16" s="21">
        <f t="shared" si="2"/>
        <v>299</v>
      </c>
      <c r="BN16" s="21">
        <f t="shared" ref="BN16:BP16" si="41">AE16</f>
        <v>299</v>
      </c>
      <c r="BO16" s="21">
        <f t="shared" si="41"/>
        <v>0</v>
      </c>
      <c r="BP16" s="21">
        <f t="shared" si="41"/>
        <v>299</v>
      </c>
      <c r="BQ16">
        <f t="shared" si="10"/>
        <v>0</v>
      </c>
      <c r="BR16">
        <f t="shared" si="11"/>
        <v>0</v>
      </c>
      <c r="BS16">
        <f t="shared" si="12"/>
        <v>0</v>
      </c>
      <c r="BT16">
        <f t="shared" si="13"/>
        <v>0</v>
      </c>
    </row>
    <row r="17" spans="1:72">
      <c r="A17">
        <v>27424.74</v>
      </c>
      <c r="B17">
        <v>-5931.07</v>
      </c>
      <c r="C17">
        <v>33791</v>
      </c>
      <c r="D17">
        <v>1946.56</v>
      </c>
      <c r="E17">
        <v>300</v>
      </c>
      <c r="F17" s="3">
        <v>-7199</v>
      </c>
      <c r="G17">
        <v>0</v>
      </c>
      <c r="H17">
        <v>629.12</v>
      </c>
      <c r="I17">
        <v>0</v>
      </c>
      <c r="J17">
        <v>610.13</v>
      </c>
      <c r="K17">
        <v>601.15</v>
      </c>
      <c r="L17">
        <v>480.2</v>
      </c>
      <c r="M17">
        <v>956.66</v>
      </c>
      <c r="N17">
        <v>920.07</v>
      </c>
      <c r="O17">
        <v>340.6</v>
      </c>
      <c r="P17">
        <v>335.6</v>
      </c>
      <c r="Q17">
        <v>330.47</v>
      </c>
      <c r="R17">
        <v>329.52</v>
      </c>
      <c r="S17">
        <v>27350.72</v>
      </c>
      <c r="T17">
        <v>5923.08</v>
      </c>
      <c r="U17">
        <v>1700.529</v>
      </c>
      <c r="V17">
        <v>3.858</v>
      </c>
      <c r="W17">
        <v>1704.387</v>
      </c>
      <c r="X17">
        <v>173.024</v>
      </c>
      <c r="Y17">
        <v>50.018</v>
      </c>
      <c r="Z17">
        <v>8148.328</v>
      </c>
      <c r="AA17">
        <v>9756.807</v>
      </c>
      <c r="AB17">
        <v>1266.28</v>
      </c>
      <c r="AC17" t="s">
        <v>60</v>
      </c>
      <c r="AD17" s="3">
        <v>-3211.7954</v>
      </c>
      <c r="AE17">
        <v>300</v>
      </c>
      <c r="AF17">
        <v>0</v>
      </c>
      <c r="AG17">
        <v>300</v>
      </c>
      <c r="AH17">
        <v>300</v>
      </c>
      <c r="AI17">
        <v>0</v>
      </c>
      <c r="AJ17">
        <v>300</v>
      </c>
      <c r="AK17">
        <v>5434</v>
      </c>
      <c r="AL17">
        <v>26707.3</v>
      </c>
      <c r="AM17">
        <v>32141.3</v>
      </c>
      <c r="AN17">
        <v>2876.52</v>
      </c>
      <c r="AO17">
        <v>2876.52</v>
      </c>
      <c r="AP17">
        <v>0</v>
      </c>
      <c r="AQ17">
        <v>300</v>
      </c>
      <c r="AR17">
        <v>300</v>
      </c>
      <c r="AU17">
        <v>592.6</v>
      </c>
      <c r="AV17" s="13">
        <v>281</v>
      </c>
      <c r="AW17" s="3">
        <v>300</v>
      </c>
      <c r="AX17" s="3">
        <v>300</v>
      </c>
      <c r="AY17" s="3">
        <v>590.73</v>
      </c>
      <c r="AZ17" s="17">
        <v>291</v>
      </c>
      <c r="BA17" s="3">
        <v>300</v>
      </c>
      <c r="BB17" s="3">
        <v>300</v>
      </c>
      <c r="BE17" s="21">
        <f t="shared" si="0"/>
        <v>300</v>
      </c>
      <c r="BF17" s="21">
        <f t="shared" ref="BF17:BH17" si="42">AH17</f>
        <v>300</v>
      </c>
      <c r="BG17" s="21">
        <f t="shared" si="42"/>
        <v>0</v>
      </c>
      <c r="BH17" s="21">
        <f t="shared" si="42"/>
        <v>300</v>
      </c>
      <c r="BI17">
        <f t="shared" si="5"/>
        <v>0</v>
      </c>
      <c r="BJ17">
        <f t="shared" si="6"/>
        <v>0</v>
      </c>
      <c r="BK17">
        <f t="shared" si="7"/>
        <v>0</v>
      </c>
      <c r="BL17">
        <f t="shared" si="8"/>
        <v>0</v>
      </c>
      <c r="BM17" s="21">
        <f t="shared" si="2"/>
        <v>300</v>
      </c>
      <c r="BN17" s="21">
        <f t="shared" ref="BN17:BP17" si="43">AE17</f>
        <v>300</v>
      </c>
      <c r="BO17" s="21">
        <f t="shared" si="43"/>
        <v>0</v>
      </c>
      <c r="BP17" s="21">
        <f t="shared" si="43"/>
        <v>300</v>
      </c>
      <c r="BQ17">
        <f t="shared" si="10"/>
        <v>0</v>
      </c>
      <c r="BR17">
        <f t="shared" si="11"/>
        <v>0</v>
      </c>
      <c r="BS17">
        <f t="shared" si="12"/>
        <v>0</v>
      </c>
      <c r="BT17">
        <f t="shared" si="13"/>
        <v>0</v>
      </c>
    </row>
    <row r="18" spans="1:72">
      <c r="A18">
        <v>27141.86</v>
      </c>
      <c r="B18">
        <v>-5933.07</v>
      </c>
      <c r="C18">
        <v>33095.83</v>
      </c>
      <c r="D18">
        <v>1921.75</v>
      </c>
      <c r="E18">
        <v>296.33</v>
      </c>
      <c r="F18" s="3">
        <v>-7199</v>
      </c>
      <c r="G18">
        <v>0</v>
      </c>
      <c r="H18">
        <v>629.12</v>
      </c>
      <c r="I18">
        <v>0</v>
      </c>
      <c r="J18">
        <v>609.5</v>
      </c>
      <c r="K18">
        <v>597.67</v>
      </c>
      <c r="L18">
        <v>450.9</v>
      </c>
      <c r="M18">
        <v>950.9</v>
      </c>
      <c r="N18">
        <v>919.25</v>
      </c>
      <c r="O18">
        <v>294.4</v>
      </c>
      <c r="P18">
        <v>307.6</v>
      </c>
      <c r="Q18">
        <v>330.26</v>
      </c>
      <c r="R18">
        <v>330.47</v>
      </c>
      <c r="S18">
        <v>27156.887</v>
      </c>
      <c r="T18">
        <v>5898.599</v>
      </c>
      <c r="U18">
        <v>1793.834</v>
      </c>
      <c r="V18">
        <v>3.866</v>
      </c>
      <c r="W18">
        <v>1797.7</v>
      </c>
      <c r="X18">
        <v>170.989</v>
      </c>
      <c r="Y18">
        <v>50.03</v>
      </c>
      <c r="Z18">
        <v>8544.928</v>
      </c>
      <c r="AA18">
        <v>9322.922</v>
      </c>
      <c r="AB18">
        <v>1254.77</v>
      </c>
      <c r="AC18" t="s">
        <v>60</v>
      </c>
      <c r="AD18" s="3">
        <v>-3319.6538</v>
      </c>
      <c r="AE18">
        <v>296.33</v>
      </c>
      <c r="AF18">
        <v>0</v>
      </c>
      <c r="AG18">
        <v>296.33</v>
      </c>
      <c r="AH18">
        <v>300</v>
      </c>
      <c r="AI18">
        <v>0</v>
      </c>
      <c r="AJ18">
        <v>300</v>
      </c>
      <c r="AK18">
        <v>5436</v>
      </c>
      <c r="AL18">
        <v>26707.3</v>
      </c>
      <c r="AM18">
        <v>32143.3</v>
      </c>
      <c r="AN18">
        <v>2869.59</v>
      </c>
      <c r="AO18">
        <v>2869.59</v>
      </c>
      <c r="AP18">
        <v>0</v>
      </c>
      <c r="AQ18">
        <v>296.33</v>
      </c>
      <c r="AR18">
        <v>300</v>
      </c>
      <c r="AU18">
        <v>564.92</v>
      </c>
      <c r="AV18" s="13">
        <v>281</v>
      </c>
      <c r="AW18" s="3">
        <v>300</v>
      </c>
      <c r="AX18" s="3">
        <v>296.33</v>
      </c>
      <c r="AY18" s="3">
        <v>569.1</v>
      </c>
      <c r="AZ18" s="17">
        <v>291</v>
      </c>
      <c r="BA18" s="3">
        <v>300</v>
      </c>
      <c r="BB18" s="3">
        <v>296.33</v>
      </c>
      <c r="BE18" s="21">
        <f t="shared" si="0"/>
        <v>300</v>
      </c>
      <c r="BF18" s="21">
        <f t="shared" ref="BF18:BH18" si="44">AH18</f>
        <v>300</v>
      </c>
      <c r="BG18" s="21">
        <f t="shared" si="44"/>
        <v>0</v>
      </c>
      <c r="BH18" s="21">
        <f t="shared" si="44"/>
        <v>300</v>
      </c>
      <c r="BI18">
        <f t="shared" si="5"/>
        <v>0</v>
      </c>
      <c r="BJ18">
        <f t="shared" si="6"/>
        <v>0</v>
      </c>
      <c r="BK18">
        <f t="shared" si="7"/>
        <v>0</v>
      </c>
      <c r="BL18">
        <f t="shared" si="8"/>
        <v>0</v>
      </c>
      <c r="BM18" s="21">
        <f t="shared" si="2"/>
        <v>296.33</v>
      </c>
      <c r="BN18" s="21">
        <f t="shared" ref="BN18:BP18" si="45">AE18</f>
        <v>296.33</v>
      </c>
      <c r="BO18" s="21">
        <f t="shared" si="45"/>
        <v>0</v>
      </c>
      <c r="BP18" s="21">
        <f t="shared" si="45"/>
        <v>296.33</v>
      </c>
      <c r="BQ18">
        <f t="shared" si="10"/>
        <v>0</v>
      </c>
      <c r="BR18">
        <f t="shared" si="11"/>
        <v>0</v>
      </c>
      <c r="BS18">
        <f t="shared" si="12"/>
        <v>0</v>
      </c>
      <c r="BT18">
        <f t="shared" si="13"/>
        <v>0</v>
      </c>
    </row>
    <row r="19" spans="1:72">
      <c r="A19">
        <v>27230.39</v>
      </c>
      <c r="B19">
        <v>-5924.07</v>
      </c>
      <c r="C19">
        <v>33320.67</v>
      </c>
      <c r="D19">
        <v>1840.72</v>
      </c>
      <c r="E19">
        <v>297.33</v>
      </c>
      <c r="F19" s="3">
        <v>-7199</v>
      </c>
      <c r="G19">
        <v>0</v>
      </c>
      <c r="H19">
        <v>629.12</v>
      </c>
      <c r="I19">
        <v>0</v>
      </c>
      <c r="J19">
        <v>609.81</v>
      </c>
      <c r="K19">
        <v>602.78</v>
      </c>
      <c r="L19">
        <v>452.52</v>
      </c>
      <c r="M19">
        <v>951.31</v>
      </c>
      <c r="N19">
        <v>920.89</v>
      </c>
      <c r="O19">
        <v>283.9</v>
      </c>
      <c r="P19">
        <v>293.9</v>
      </c>
      <c r="Q19">
        <v>330.95</v>
      </c>
      <c r="R19">
        <v>330.58</v>
      </c>
      <c r="S19">
        <v>27108.223</v>
      </c>
      <c r="T19">
        <v>5999.594</v>
      </c>
      <c r="U19">
        <v>1834.648</v>
      </c>
      <c r="V19">
        <v>3.873</v>
      </c>
      <c r="W19">
        <v>1838.522</v>
      </c>
      <c r="X19">
        <v>170.634</v>
      </c>
      <c r="Y19">
        <v>49.973</v>
      </c>
      <c r="Z19">
        <v>8392.711</v>
      </c>
      <c r="AA19">
        <v>9538.457</v>
      </c>
      <c r="AB19">
        <v>1256.5</v>
      </c>
      <c r="AC19" t="s">
        <v>60</v>
      </c>
      <c r="AD19" s="3">
        <v>-3332.5405</v>
      </c>
      <c r="AE19">
        <v>297.33</v>
      </c>
      <c r="AF19">
        <v>0</v>
      </c>
      <c r="AG19">
        <v>297.33</v>
      </c>
      <c r="AH19">
        <v>300</v>
      </c>
      <c r="AI19">
        <v>0</v>
      </c>
      <c r="AJ19">
        <v>300</v>
      </c>
      <c r="AK19">
        <v>5427</v>
      </c>
      <c r="AL19">
        <v>26773.3</v>
      </c>
      <c r="AM19">
        <v>32200.3</v>
      </c>
      <c r="AN19">
        <v>2876.86</v>
      </c>
      <c r="AO19">
        <v>2876.86</v>
      </c>
      <c r="AP19">
        <v>0</v>
      </c>
      <c r="AQ19">
        <v>297.33</v>
      </c>
      <c r="AR19">
        <v>300</v>
      </c>
      <c r="AU19">
        <v>558.54</v>
      </c>
      <c r="AV19" s="13">
        <v>281</v>
      </c>
      <c r="AW19" s="3">
        <v>300</v>
      </c>
      <c r="AX19" s="3">
        <v>297.33</v>
      </c>
      <c r="AY19" s="3">
        <v>559.83</v>
      </c>
      <c r="AZ19" s="17">
        <v>291</v>
      </c>
      <c r="BA19" s="3">
        <v>300</v>
      </c>
      <c r="BB19" s="3">
        <v>297.33</v>
      </c>
      <c r="BE19" s="21">
        <f t="shared" si="0"/>
        <v>300</v>
      </c>
      <c r="BF19" s="21">
        <f t="shared" ref="BF19:BH19" si="46">AH19</f>
        <v>300</v>
      </c>
      <c r="BG19" s="21">
        <f t="shared" si="46"/>
        <v>0</v>
      </c>
      <c r="BH19" s="21">
        <f t="shared" si="46"/>
        <v>300</v>
      </c>
      <c r="BI19">
        <f t="shared" si="5"/>
        <v>0</v>
      </c>
      <c r="BJ19">
        <f t="shared" si="6"/>
        <v>0</v>
      </c>
      <c r="BK19">
        <f t="shared" si="7"/>
        <v>0</v>
      </c>
      <c r="BL19">
        <f t="shared" si="8"/>
        <v>0</v>
      </c>
      <c r="BM19" s="21">
        <f t="shared" si="2"/>
        <v>297.33</v>
      </c>
      <c r="BN19" s="21">
        <f t="shared" ref="BN19:BP19" si="47">AE19</f>
        <v>297.33</v>
      </c>
      <c r="BO19" s="21">
        <f t="shared" si="47"/>
        <v>0</v>
      </c>
      <c r="BP19" s="21">
        <f t="shared" si="47"/>
        <v>297.33</v>
      </c>
      <c r="BQ19">
        <f t="shared" si="10"/>
        <v>0</v>
      </c>
      <c r="BR19">
        <f t="shared" si="11"/>
        <v>0</v>
      </c>
      <c r="BS19">
        <f t="shared" si="12"/>
        <v>0</v>
      </c>
      <c r="BT19">
        <f t="shared" si="13"/>
        <v>0</v>
      </c>
    </row>
    <row r="20" spans="1:72">
      <c r="A20">
        <v>27087.42</v>
      </c>
      <c r="B20">
        <v>-5916.07</v>
      </c>
      <c r="C20">
        <v>32994.95</v>
      </c>
      <c r="D20">
        <v>1816.06</v>
      </c>
      <c r="E20">
        <v>294</v>
      </c>
      <c r="F20" s="3">
        <v>-7199</v>
      </c>
      <c r="G20">
        <v>0</v>
      </c>
      <c r="H20">
        <v>629.12</v>
      </c>
      <c r="I20">
        <v>0</v>
      </c>
      <c r="J20">
        <v>600.88</v>
      </c>
      <c r="K20">
        <v>601.15</v>
      </c>
      <c r="L20">
        <v>451.59</v>
      </c>
      <c r="M20">
        <v>950.08</v>
      </c>
      <c r="N20">
        <v>919.25</v>
      </c>
      <c r="O20">
        <v>281</v>
      </c>
      <c r="P20">
        <v>292.6</v>
      </c>
      <c r="Q20">
        <v>330.95</v>
      </c>
      <c r="R20">
        <v>330.16</v>
      </c>
      <c r="S20">
        <v>26958.326</v>
      </c>
      <c r="T20">
        <v>6067.006</v>
      </c>
      <c r="U20">
        <v>2037.204</v>
      </c>
      <c r="V20">
        <v>3.903</v>
      </c>
      <c r="W20">
        <v>2041.107</v>
      </c>
      <c r="X20">
        <v>171.66</v>
      </c>
      <c r="Y20">
        <v>50.026</v>
      </c>
      <c r="Z20">
        <v>8643.834</v>
      </c>
      <c r="AA20">
        <v>9260.953</v>
      </c>
      <c r="AB20">
        <v>1254.1</v>
      </c>
      <c r="AC20" t="s">
        <v>60</v>
      </c>
      <c r="AD20" s="3">
        <v>-3355.513</v>
      </c>
      <c r="AE20">
        <v>294</v>
      </c>
      <c r="AF20">
        <v>0</v>
      </c>
      <c r="AG20">
        <v>294</v>
      </c>
      <c r="AH20">
        <v>305</v>
      </c>
      <c r="AI20">
        <v>0</v>
      </c>
      <c r="AJ20">
        <v>305</v>
      </c>
      <c r="AK20">
        <v>5419</v>
      </c>
      <c r="AL20">
        <v>26905.3</v>
      </c>
      <c r="AM20">
        <v>32324.3</v>
      </c>
      <c r="AN20">
        <v>2887.14</v>
      </c>
      <c r="AO20">
        <v>2887.14</v>
      </c>
      <c r="AP20">
        <v>0</v>
      </c>
      <c r="AQ20">
        <v>294</v>
      </c>
      <c r="AR20">
        <v>305</v>
      </c>
      <c r="AU20">
        <v>600</v>
      </c>
      <c r="AV20" s="13">
        <v>281</v>
      </c>
      <c r="AW20" s="3">
        <v>305</v>
      </c>
      <c r="AX20" s="3">
        <v>294</v>
      </c>
      <c r="AY20" s="3">
        <v>600</v>
      </c>
      <c r="AZ20" s="17">
        <v>291</v>
      </c>
      <c r="BA20" s="3">
        <v>305</v>
      </c>
      <c r="BB20" s="3">
        <v>294</v>
      </c>
      <c r="BE20" s="21">
        <f t="shared" si="0"/>
        <v>305</v>
      </c>
      <c r="BF20" s="21">
        <f t="shared" ref="BF20:BH20" si="48">AH20</f>
        <v>305</v>
      </c>
      <c r="BG20" s="21">
        <f t="shared" si="48"/>
        <v>0</v>
      </c>
      <c r="BH20" s="21">
        <f t="shared" si="48"/>
        <v>305</v>
      </c>
      <c r="BI20">
        <f t="shared" si="5"/>
        <v>0</v>
      </c>
      <c r="BJ20">
        <f t="shared" si="6"/>
        <v>0</v>
      </c>
      <c r="BK20">
        <f t="shared" si="7"/>
        <v>0</v>
      </c>
      <c r="BL20">
        <f t="shared" si="8"/>
        <v>0</v>
      </c>
      <c r="BM20" s="21">
        <f t="shared" si="2"/>
        <v>294</v>
      </c>
      <c r="BN20" s="21">
        <f t="shared" ref="BN20:BP20" si="49">AE20</f>
        <v>294</v>
      </c>
      <c r="BO20" s="21">
        <f t="shared" si="49"/>
        <v>0</v>
      </c>
      <c r="BP20" s="21">
        <f t="shared" si="49"/>
        <v>294</v>
      </c>
      <c r="BQ20">
        <f t="shared" si="10"/>
        <v>0</v>
      </c>
      <c r="BR20">
        <f t="shared" si="11"/>
        <v>0</v>
      </c>
      <c r="BS20">
        <f t="shared" si="12"/>
        <v>0</v>
      </c>
      <c r="BT20">
        <f t="shared" si="13"/>
        <v>0</v>
      </c>
    </row>
    <row r="21" spans="1:72">
      <c r="A21">
        <v>26857.36</v>
      </c>
      <c r="B21">
        <v>-5908.07</v>
      </c>
      <c r="C21">
        <v>32469.93</v>
      </c>
      <c r="D21">
        <v>1879.89</v>
      </c>
      <c r="E21">
        <v>289.73</v>
      </c>
      <c r="F21" s="3">
        <v>-7199</v>
      </c>
      <c r="G21">
        <v>0</v>
      </c>
      <c r="H21">
        <v>629.12</v>
      </c>
      <c r="I21">
        <v>0</v>
      </c>
      <c r="J21">
        <v>600.03</v>
      </c>
      <c r="K21">
        <v>597.9</v>
      </c>
      <c r="L21">
        <v>452.52</v>
      </c>
      <c r="M21">
        <v>950.9</v>
      </c>
      <c r="N21">
        <v>919.25</v>
      </c>
      <c r="O21">
        <v>283.5</v>
      </c>
      <c r="P21">
        <v>293.7</v>
      </c>
      <c r="Q21">
        <v>329.79</v>
      </c>
      <c r="R21">
        <v>312.82</v>
      </c>
      <c r="S21">
        <v>26748.312</v>
      </c>
      <c r="T21">
        <v>5966.761</v>
      </c>
      <c r="U21">
        <v>2056.477</v>
      </c>
      <c r="V21">
        <v>3.876</v>
      </c>
      <c r="W21">
        <v>2060.353</v>
      </c>
      <c r="X21">
        <v>171.146</v>
      </c>
      <c r="Y21">
        <v>49.972</v>
      </c>
      <c r="Z21">
        <v>8984.395</v>
      </c>
      <c r="AA21">
        <v>8923.875</v>
      </c>
      <c r="AB21">
        <v>1268.09</v>
      </c>
      <c r="AC21" t="s">
        <v>60</v>
      </c>
      <c r="AD21" s="3">
        <v>-3358.7349</v>
      </c>
      <c r="AE21">
        <v>289.73</v>
      </c>
      <c r="AF21">
        <v>0</v>
      </c>
      <c r="AG21">
        <v>289.73</v>
      </c>
      <c r="AH21">
        <v>295</v>
      </c>
      <c r="AI21">
        <v>0</v>
      </c>
      <c r="AJ21">
        <v>295</v>
      </c>
      <c r="AK21">
        <v>5411</v>
      </c>
      <c r="AL21">
        <v>26905.3</v>
      </c>
      <c r="AM21">
        <v>32316.3</v>
      </c>
      <c r="AN21">
        <v>2902.71</v>
      </c>
      <c r="AO21">
        <v>2902.71</v>
      </c>
      <c r="AP21">
        <v>0</v>
      </c>
      <c r="AQ21">
        <v>289.73</v>
      </c>
      <c r="AR21">
        <v>295</v>
      </c>
      <c r="AU21">
        <v>520.8</v>
      </c>
      <c r="AV21" s="13">
        <v>281</v>
      </c>
      <c r="AW21" s="3">
        <v>295</v>
      </c>
      <c r="AX21" s="3">
        <v>289.73</v>
      </c>
      <c r="AY21" s="3">
        <v>520.8</v>
      </c>
      <c r="AZ21" s="17">
        <v>291</v>
      </c>
      <c r="BA21" s="3">
        <v>295</v>
      </c>
      <c r="BB21" s="3">
        <v>289.73</v>
      </c>
      <c r="BE21" s="21">
        <f t="shared" si="0"/>
        <v>295</v>
      </c>
      <c r="BF21" s="21">
        <f t="shared" ref="BF21:BH21" si="50">AH21</f>
        <v>295</v>
      </c>
      <c r="BG21" s="21">
        <f t="shared" si="50"/>
        <v>0</v>
      </c>
      <c r="BH21" s="21">
        <f t="shared" si="50"/>
        <v>295</v>
      </c>
      <c r="BI21">
        <f t="shared" si="5"/>
        <v>0</v>
      </c>
      <c r="BJ21">
        <f t="shared" si="6"/>
        <v>0</v>
      </c>
      <c r="BK21">
        <f t="shared" si="7"/>
        <v>0</v>
      </c>
      <c r="BL21">
        <f t="shared" si="8"/>
        <v>0</v>
      </c>
      <c r="BM21" s="21">
        <f t="shared" si="2"/>
        <v>289.73</v>
      </c>
      <c r="BN21" s="21">
        <f t="shared" ref="BN21:BP21" si="51">AE21</f>
        <v>289.73</v>
      </c>
      <c r="BO21" s="21">
        <f t="shared" si="51"/>
        <v>0</v>
      </c>
      <c r="BP21" s="21">
        <f t="shared" si="51"/>
        <v>289.73</v>
      </c>
      <c r="BQ21">
        <f t="shared" si="10"/>
        <v>0</v>
      </c>
      <c r="BR21">
        <f t="shared" si="11"/>
        <v>0</v>
      </c>
      <c r="BS21">
        <f t="shared" si="12"/>
        <v>0</v>
      </c>
      <c r="BT21">
        <f t="shared" si="13"/>
        <v>0</v>
      </c>
    </row>
    <row r="22" spans="1:72">
      <c r="A22">
        <v>26792.27</v>
      </c>
      <c r="B22">
        <v>-5901.07</v>
      </c>
      <c r="C22">
        <v>32343.66</v>
      </c>
      <c r="D22">
        <v>1970.18</v>
      </c>
      <c r="E22">
        <v>283.33</v>
      </c>
      <c r="F22" s="3">
        <v>-7199</v>
      </c>
      <c r="G22">
        <v>0</v>
      </c>
      <c r="H22">
        <v>629.12</v>
      </c>
      <c r="I22">
        <v>0</v>
      </c>
      <c r="J22">
        <v>600.8</v>
      </c>
      <c r="K22">
        <v>602.32</v>
      </c>
      <c r="L22">
        <v>452.52</v>
      </c>
      <c r="M22">
        <v>950.9</v>
      </c>
      <c r="N22">
        <v>919.25</v>
      </c>
      <c r="O22">
        <v>283.8</v>
      </c>
      <c r="P22">
        <v>294.9</v>
      </c>
      <c r="Q22">
        <v>330.53</v>
      </c>
      <c r="R22">
        <v>302.14</v>
      </c>
      <c r="S22">
        <v>26962.04</v>
      </c>
      <c r="T22">
        <v>5997.112</v>
      </c>
      <c r="U22">
        <v>2025.289</v>
      </c>
      <c r="V22">
        <v>3.874</v>
      </c>
      <c r="W22">
        <v>2029.164</v>
      </c>
      <c r="X22">
        <v>171.157</v>
      </c>
      <c r="Y22">
        <v>49.989</v>
      </c>
      <c r="Z22">
        <v>8883.508</v>
      </c>
      <c r="AA22">
        <v>9043.227</v>
      </c>
      <c r="AB22">
        <v>1267.71</v>
      </c>
      <c r="AC22" t="s">
        <v>60</v>
      </c>
      <c r="AD22" s="3">
        <v>-3358.3145</v>
      </c>
      <c r="AE22">
        <v>283.33</v>
      </c>
      <c r="AF22">
        <v>0</v>
      </c>
      <c r="AG22">
        <v>283.33</v>
      </c>
      <c r="AH22">
        <v>305</v>
      </c>
      <c r="AI22">
        <v>0</v>
      </c>
      <c r="AJ22">
        <v>305</v>
      </c>
      <c r="AK22">
        <v>5404</v>
      </c>
      <c r="AL22">
        <v>27004.3</v>
      </c>
      <c r="AM22">
        <v>32408.3</v>
      </c>
      <c r="AN22">
        <v>2931.54</v>
      </c>
      <c r="AO22">
        <v>2931.54</v>
      </c>
      <c r="AP22">
        <v>0</v>
      </c>
      <c r="AQ22">
        <v>283.33</v>
      </c>
      <c r="AR22">
        <v>305</v>
      </c>
      <c r="AU22">
        <v>600</v>
      </c>
      <c r="AV22" s="13">
        <v>281</v>
      </c>
      <c r="AW22" s="3">
        <v>305</v>
      </c>
      <c r="AX22" s="3">
        <v>283.33</v>
      </c>
      <c r="AY22" s="3">
        <v>600</v>
      </c>
      <c r="AZ22" s="17">
        <v>291</v>
      </c>
      <c r="BA22" s="3">
        <v>305</v>
      </c>
      <c r="BB22" s="3">
        <v>283.33</v>
      </c>
      <c r="BE22" s="21">
        <f t="shared" si="0"/>
        <v>305</v>
      </c>
      <c r="BF22" s="21">
        <f t="shared" ref="BF22:BH22" si="52">AH22</f>
        <v>305</v>
      </c>
      <c r="BG22" s="21">
        <f t="shared" si="52"/>
        <v>0</v>
      </c>
      <c r="BH22" s="21">
        <f t="shared" si="52"/>
        <v>305</v>
      </c>
      <c r="BI22">
        <f t="shared" si="5"/>
        <v>0</v>
      </c>
      <c r="BJ22">
        <f t="shared" si="6"/>
        <v>0</v>
      </c>
      <c r="BK22">
        <f t="shared" si="7"/>
        <v>0</v>
      </c>
      <c r="BL22">
        <f t="shared" si="8"/>
        <v>0</v>
      </c>
      <c r="BM22" s="21">
        <f t="shared" si="2"/>
        <v>283.33</v>
      </c>
      <c r="BN22" s="21">
        <f t="shared" ref="BN22:BP22" si="53">AE22</f>
        <v>283.33</v>
      </c>
      <c r="BO22" s="21">
        <f t="shared" si="53"/>
        <v>0</v>
      </c>
      <c r="BP22" s="21">
        <f t="shared" si="53"/>
        <v>283.33</v>
      </c>
      <c r="BQ22">
        <f t="shared" si="10"/>
        <v>0</v>
      </c>
      <c r="BR22">
        <f t="shared" si="11"/>
        <v>0</v>
      </c>
      <c r="BS22">
        <f t="shared" si="12"/>
        <v>0</v>
      </c>
      <c r="BT22">
        <f t="shared" si="13"/>
        <v>0</v>
      </c>
    </row>
    <row r="23" spans="1:72">
      <c r="A23">
        <v>27091.42</v>
      </c>
      <c r="B23">
        <v>-5897.07</v>
      </c>
      <c r="C23">
        <v>32992.26</v>
      </c>
      <c r="D23">
        <v>2089.51</v>
      </c>
      <c r="E23">
        <v>289.67</v>
      </c>
      <c r="F23" s="3">
        <v>-7199</v>
      </c>
      <c r="G23">
        <v>0</v>
      </c>
      <c r="H23">
        <v>629.96</v>
      </c>
      <c r="I23">
        <v>0</v>
      </c>
      <c r="J23">
        <v>600.34</v>
      </c>
      <c r="K23">
        <v>600.69</v>
      </c>
      <c r="L23">
        <v>452.99</v>
      </c>
      <c r="M23">
        <v>951.31</v>
      </c>
      <c r="N23">
        <v>920.89</v>
      </c>
      <c r="O23">
        <v>283.9</v>
      </c>
      <c r="P23">
        <v>294.9</v>
      </c>
      <c r="Q23">
        <v>330.74</v>
      </c>
      <c r="R23">
        <v>330.26</v>
      </c>
      <c r="S23">
        <v>27119.58</v>
      </c>
      <c r="T23">
        <v>6060.408</v>
      </c>
      <c r="U23">
        <v>1911.646</v>
      </c>
      <c r="V23">
        <v>3.894</v>
      </c>
      <c r="W23">
        <v>1915.54</v>
      </c>
      <c r="X23">
        <v>170.359</v>
      </c>
      <c r="Y23">
        <v>49.963</v>
      </c>
      <c r="Z23">
        <v>8473.619</v>
      </c>
      <c r="AA23">
        <v>9408.346</v>
      </c>
      <c r="AB23">
        <v>1270.53</v>
      </c>
      <c r="AC23" t="s">
        <v>60</v>
      </c>
      <c r="AD23" s="3">
        <v>-3341.2253</v>
      </c>
      <c r="AE23">
        <v>289.67</v>
      </c>
      <c r="AF23">
        <v>0</v>
      </c>
      <c r="AG23">
        <v>289.67</v>
      </c>
      <c r="AH23">
        <v>315</v>
      </c>
      <c r="AI23">
        <v>0</v>
      </c>
      <c r="AJ23">
        <v>315</v>
      </c>
      <c r="AK23">
        <v>5400</v>
      </c>
      <c r="AL23">
        <v>27169.3</v>
      </c>
      <c r="AM23">
        <v>32569.3</v>
      </c>
      <c r="AN23">
        <v>2972.44</v>
      </c>
      <c r="AO23">
        <v>2972.44</v>
      </c>
      <c r="AP23">
        <v>0</v>
      </c>
      <c r="AQ23">
        <v>289.67</v>
      </c>
      <c r="AR23">
        <v>315</v>
      </c>
      <c r="AU23">
        <v>600</v>
      </c>
      <c r="AV23" s="13">
        <v>281</v>
      </c>
      <c r="AW23" s="3">
        <v>315</v>
      </c>
      <c r="AX23" s="3">
        <v>289.67</v>
      </c>
      <c r="AY23" s="3">
        <v>600</v>
      </c>
      <c r="AZ23" s="17">
        <v>291</v>
      </c>
      <c r="BA23" s="3">
        <v>315</v>
      </c>
      <c r="BB23" s="3">
        <v>289.67</v>
      </c>
      <c r="BE23" s="21">
        <f t="shared" si="0"/>
        <v>315</v>
      </c>
      <c r="BF23" s="21">
        <f t="shared" ref="BF23:BH23" si="54">AH23</f>
        <v>315</v>
      </c>
      <c r="BG23" s="21">
        <f t="shared" si="54"/>
        <v>0</v>
      </c>
      <c r="BH23" s="21">
        <f t="shared" si="54"/>
        <v>315</v>
      </c>
      <c r="BI23">
        <f t="shared" si="5"/>
        <v>0</v>
      </c>
      <c r="BJ23">
        <f t="shared" si="6"/>
        <v>0</v>
      </c>
      <c r="BK23">
        <f t="shared" si="7"/>
        <v>0</v>
      </c>
      <c r="BL23">
        <f t="shared" si="8"/>
        <v>0</v>
      </c>
      <c r="BM23" s="21">
        <f t="shared" si="2"/>
        <v>289.67</v>
      </c>
      <c r="BN23" s="21">
        <f t="shared" ref="BN23:BP23" si="55">AE23</f>
        <v>289.67</v>
      </c>
      <c r="BO23" s="21">
        <f t="shared" si="55"/>
        <v>0</v>
      </c>
      <c r="BP23" s="21">
        <f t="shared" si="55"/>
        <v>289.67</v>
      </c>
      <c r="BQ23">
        <f t="shared" si="10"/>
        <v>0</v>
      </c>
      <c r="BR23">
        <f t="shared" si="11"/>
        <v>0</v>
      </c>
      <c r="BS23">
        <f t="shared" si="12"/>
        <v>0</v>
      </c>
      <c r="BT23">
        <f t="shared" si="13"/>
        <v>0</v>
      </c>
    </row>
    <row r="24" spans="1:72">
      <c r="A24">
        <v>27260.6</v>
      </c>
      <c r="B24">
        <v>-5895.07</v>
      </c>
      <c r="C24">
        <v>33148.46</v>
      </c>
      <c r="D24">
        <v>2034.78</v>
      </c>
      <c r="E24">
        <v>296</v>
      </c>
      <c r="F24" s="3">
        <v>-7199</v>
      </c>
      <c r="G24">
        <v>0</v>
      </c>
      <c r="H24">
        <v>629.12</v>
      </c>
      <c r="I24">
        <v>0</v>
      </c>
      <c r="J24">
        <v>601.13</v>
      </c>
      <c r="K24">
        <v>598.36</v>
      </c>
      <c r="L24">
        <v>452.52</v>
      </c>
      <c r="M24">
        <v>950.49</v>
      </c>
      <c r="N24">
        <v>918.84</v>
      </c>
      <c r="O24">
        <v>283.5</v>
      </c>
      <c r="P24">
        <v>294</v>
      </c>
      <c r="Q24">
        <v>330.31</v>
      </c>
      <c r="R24">
        <v>329.05</v>
      </c>
      <c r="S24">
        <v>27263.574</v>
      </c>
      <c r="T24">
        <v>5845.711</v>
      </c>
      <c r="U24">
        <v>1882.191</v>
      </c>
      <c r="V24">
        <v>3.877</v>
      </c>
      <c r="W24">
        <v>1886.069</v>
      </c>
      <c r="X24">
        <v>170.929</v>
      </c>
      <c r="Y24">
        <v>50.014</v>
      </c>
      <c r="Z24">
        <v>8268.555</v>
      </c>
      <c r="AA24">
        <v>9647.389</v>
      </c>
      <c r="AB24">
        <v>1267.03</v>
      </c>
      <c r="AC24" t="s">
        <v>60</v>
      </c>
      <c r="AD24" s="3">
        <v>-3343.8867</v>
      </c>
      <c r="AE24">
        <v>296</v>
      </c>
      <c r="AF24">
        <v>0</v>
      </c>
      <c r="AG24">
        <v>296</v>
      </c>
      <c r="AH24">
        <v>315</v>
      </c>
      <c r="AI24">
        <v>0</v>
      </c>
      <c r="AJ24">
        <v>315</v>
      </c>
      <c r="AK24">
        <v>5398</v>
      </c>
      <c r="AL24">
        <v>27334.3</v>
      </c>
      <c r="AM24">
        <v>32732.3</v>
      </c>
      <c r="AN24">
        <v>3016.44</v>
      </c>
      <c r="AO24">
        <v>3016.44</v>
      </c>
      <c r="AP24">
        <v>0</v>
      </c>
      <c r="AQ24">
        <v>296</v>
      </c>
      <c r="AR24">
        <v>315</v>
      </c>
      <c r="AU24">
        <v>600</v>
      </c>
      <c r="AV24" s="13">
        <v>281</v>
      </c>
      <c r="AW24" s="3">
        <v>315</v>
      </c>
      <c r="AX24" s="3">
        <v>296</v>
      </c>
      <c r="AY24" s="3">
        <v>600</v>
      </c>
      <c r="AZ24" s="17">
        <v>291</v>
      </c>
      <c r="BA24" s="3">
        <v>315</v>
      </c>
      <c r="BB24" s="3">
        <v>296</v>
      </c>
      <c r="BE24" s="21">
        <f t="shared" si="0"/>
        <v>315</v>
      </c>
      <c r="BF24" s="21">
        <f t="shared" ref="BF24:BH24" si="56">AH24</f>
        <v>315</v>
      </c>
      <c r="BG24" s="21">
        <f t="shared" si="56"/>
        <v>0</v>
      </c>
      <c r="BH24" s="21">
        <f t="shared" si="56"/>
        <v>315</v>
      </c>
      <c r="BI24">
        <f t="shared" si="5"/>
        <v>0</v>
      </c>
      <c r="BJ24">
        <f t="shared" si="6"/>
        <v>0</v>
      </c>
      <c r="BK24">
        <f t="shared" si="7"/>
        <v>0</v>
      </c>
      <c r="BL24">
        <f t="shared" si="8"/>
        <v>0</v>
      </c>
      <c r="BM24" s="21">
        <f t="shared" si="2"/>
        <v>296</v>
      </c>
      <c r="BN24" s="21">
        <f t="shared" ref="BN24:BP24" si="57">AE24</f>
        <v>296</v>
      </c>
      <c r="BO24" s="21">
        <f t="shared" si="57"/>
        <v>0</v>
      </c>
      <c r="BP24" s="21">
        <f t="shared" si="57"/>
        <v>296</v>
      </c>
      <c r="BQ24">
        <f t="shared" si="10"/>
        <v>0</v>
      </c>
      <c r="BR24">
        <f t="shared" si="11"/>
        <v>0</v>
      </c>
      <c r="BS24">
        <f t="shared" si="12"/>
        <v>0</v>
      </c>
      <c r="BT24">
        <f t="shared" si="13"/>
        <v>0</v>
      </c>
    </row>
    <row r="25" spans="1:72">
      <c r="A25">
        <v>27408.19</v>
      </c>
      <c r="B25">
        <v>-5893.07</v>
      </c>
      <c r="C25">
        <v>33335.07</v>
      </c>
      <c r="D25">
        <v>2040.72</v>
      </c>
      <c r="E25">
        <v>295</v>
      </c>
      <c r="F25" s="3">
        <v>-7199</v>
      </c>
      <c r="G25">
        <v>0</v>
      </c>
      <c r="H25">
        <v>629.96</v>
      </c>
      <c r="I25">
        <v>0</v>
      </c>
      <c r="J25">
        <v>609.73</v>
      </c>
      <c r="K25">
        <v>599.99</v>
      </c>
      <c r="L25">
        <v>451.83</v>
      </c>
      <c r="M25">
        <v>950.49</v>
      </c>
      <c r="N25">
        <v>920.48</v>
      </c>
      <c r="O25">
        <v>282.4</v>
      </c>
      <c r="P25">
        <v>294.7</v>
      </c>
      <c r="Q25">
        <v>330.63</v>
      </c>
      <c r="R25">
        <v>329.47</v>
      </c>
      <c r="S25">
        <v>27476.895</v>
      </c>
      <c r="T25">
        <v>6005.019</v>
      </c>
      <c r="U25">
        <v>2054.005</v>
      </c>
      <c r="V25">
        <v>3.159</v>
      </c>
      <c r="W25">
        <v>2057.164</v>
      </c>
      <c r="X25">
        <v>170.628</v>
      </c>
      <c r="Y25">
        <v>49.979</v>
      </c>
      <c r="Z25">
        <v>8221.168</v>
      </c>
      <c r="AA25">
        <v>9665.379</v>
      </c>
      <c r="AB25">
        <v>1274.13</v>
      </c>
      <c r="AC25" t="s">
        <v>60</v>
      </c>
      <c r="AD25" s="3">
        <v>-3345.0073</v>
      </c>
      <c r="AE25">
        <v>295</v>
      </c>
      <c r="AF25">
        <v>0</v>
      </c>
      <c r="AG25">
        <v>295</v>
      </c>
      <c r="AH25">
        <v>305</v>
      </c>
      <c r="AI25">
        <v>0</v>
      </c>
      <c r="AJ25">
        <v>305</v>
      </c>
      <c r="AK25">
        <v>5396</v>
      </c>
      <c r="AL25">
        <v>27433.3</v>
      </c>
      <c r="AM25">
        <v>32829.3</v>
      </c>
      <c r="AN25">
        <v>3072.38</v>
      </c>
      <c r="AO25">
        <v>3072.37</v>
      </c>
      <c r="AP25">
        <v>0.01</v>
      </c>
      <c r="AQ25">
        <v>295</v>
      </c>
      <c r="AR25">
        <v>305</v>
      </c>
      <c r="AU25">
        <v>600</v>
      </c>
      <c r="AV25" s="13">
        <v>281</v>
      </c>
      <c r="AW25" s="3">
        <v>305</v>
      </c>
      <c r="AX25" s="3">
        <v>295</v>
      </c>
      <c r="AY25" s="3">
        <v>600</v>
      </c>
      <c r="AZ25" s="17">
        <v>290.98</v>
      </c>
      <c r="BA25" s="3">
        <v>305</v>
      </c>
      <c r="BB25" s="3">
        <v>295</v>
      </c>
      <c r="BE25" s="21">
        <f t="shared" si="0"/>
        <v>305</v>
      </c>
      <c r="BF25" s="21">
        <f t="shared" ref="BF25:BH25" si="58">AH25</f>
        <v>305</v>
      </c>
      <c r="BG25" s="21">
        <f t="shared" si="58"/>
        <v>0</v>
      </c>
      <c r="BH25" s="21">
        <f t="shared" si="58"/>
        <v>305</v>
      </c>
      <c r="BI25">
        <f t="shared" si="5"/>
        <v>0</v>
      </c>
      <c r="BJ25">
        <f t="shared" si="6"/>
        <v>0</v>
      </c>
      <c r="BK25">
        <f t="shared" si="7"/>
        <v>0</v>
      </c>
      <c r="BL25">
        <f t="shared" si="8"/>
        <v>0</v>
      </c>
      <c r="BM25" s="21">
        <f t="shared" si="2"/>
        <v>295</v>
      </c>
      <c r="BN25" s="21">
        <f t="shared" ref="BN25:BP25" si="59">AE25</f>
        <v>295</v>
      </c>
      <c r="BO25" s="21">
        <f t="shared" si="59"/>
        <v>0</v>
      </c>
      <c r="BP25" s="21">
        <f t="shared" si="59"/>
        <v>295</v>
      </c>
      <c r="BQ25">
        <f t="shared" si="10"/>
        <v>0</v>
      </c>
      <c r="BR25">
        <f t="shared" si="11"/>
        <v>0</v>
      </c>
      <c r="BS25">
        <f t="shared" si="12"/>
        <v>0</v>
      </c>
      <c r="BT25">
        <f t="shared" si="13"/>
        <v>0</v>
      </c>
    </row>
    <row r="26" spans="1:72">
      <c r="A26">
        <v>27703.88</v>
      </c>
      <c r="B26">
        <v>-5892.05</v>
      </c>
      <c r="C26">
        <v>33720.31</v>
      </c>
      <c r="D26">
        <v>2081.94</v>
      </c>
      <c r="E26">
        <v>299.33</v>
      </c>
      <c r="F26" s="3">
        <v>-7199</v>
      </c>
      <c r="G26">
        <v>0</v>
      </c>
      <c r="H26">
        <v>629.96</v>
      </c>
      <c r="I26">
        <v>0</v>
      </c>
      <c r="J26">
        <v>610.31</v>
      </c>
      <c r="K26">
        <v>602.32</v>
      </c>
      <c r="L26">
        <v>451.83</v>
      </c>
      <c r="M26">
        <v>954.19</v>
      </c>
      <c r="N26">
        <v>919.66</v>
      </c>
      <c r="O26">
        <v>282.4</v>
      </c>
      <c r="P26">
        <v>296.5</v>
      </c>
      <c r="Q26">
        <v>330.42</v>
      </c>
      <c r="R26">
        <v>329.94</v>
      </c>
      <c r="S26">
        <v>27775.793</v>
      </c>
      <c r="T26">
        <v>5972.589</v>
      </c>
      <c r="U26">
        <v>2100.131</v>
      </c>
      <c r="V26">
        <v>3.157</v>
      </c>
      <c r="W26">
        <v>2103.288</v>
      </c>
      <c r="X26">
        <v>170.866</v>
      </c>
      <c r="Y26">
        <v>50.018</v>
      </c>
      <c r="Z26">
        <v>7848.475</v>
      </c>
      <c r="AA26">
        <v>10092.896</v>
      </c>
      <c r="AB26">
        <v>1277.81</v>
      </c>
      <c r="AC26" t="s">
        <v>60</v>
      </c>
      <c r="AD26" s="3">
        <v>-3336.3228</v>
      </c>
      <c r="AE26">
        <v>299.33</v>
      </c>
      <c r="AF26">
        <v>0</v>
      </c>
      <c r="AG26">
        <v>299.33</v>
      </c>
      <c r="AH26">
        <v>320</v>
      </c>
      <c r="AI26">
        <v>0</v>
      </c>
      <c r="AJ26">
        <v>320</v>
      </c>
      <c r="AK26">
        <v>5394</v>
      </c>
      <c r="AL26">
        <v>27830.3</v>
      </c>
      <c r="AM26">
        <v>33224.3</v>
      </c>
      <c r="AN26">
        <v>3154.94</v>
      </c>
      <c r="AO26">
        <v>3154.87</v>
      </c>
      <c r="AP26">
        <v>0.07</v>
      </c>
      <c r="AQ26">
        <v>299.33</v>
      </c>
      <c r="AR26">
        <v>320</v>
      </c>
      <c r="AU26">
        <v>600</v>
      </c>
      <c r="AV26" s="13">
        <v>281</v>
      </c>
      <c r="AW26" s="3">
        <v>320</v>
      </c>
      <c r="AX26" s="3">
        <v>299.33</v>
      </c>
      <c r="AY26" s="3">
        <v>600</v>
      </c>
      <c r="AZ26" s="17">
        <v>291</v>
      </c>
      <c r="BA26" s="3">
        <v>320</v>
      </c>
      <c r="BB26" s="3">
        <v>299.33</v>
      </c>
      <c r="BE26" s="21">
        <f t="shared" si="0"/>
        <v>320</v>
      </c>
      <c r="BF26" s="21">
        <f t="shared" ref="BF26:BH26" si="60">AH26</f>
        <v>320</v>
      </c>
      <c r="BG26" s="21">
        <f t="shared" si="60"/>
        <v>0</v>
      </c>
      <c r="BH26" s="21">
        <f t="shared" si="60"/>
        <v>320</v>
      </c>
      <c r="BI26">
        <f t="shared" si="5"/>
        <v>0</v>
      </c>
      <c r="BJ26">
        <f t="shared" si="6"/>
        <v>0</v>
      </c>
      <c r="BK26">
        <f t="shared" si="7"/>
        <v>0</v>
      </c>
      <c r="BL26">
        <f t="shared" si="8"/>
        <v>0</v>
      </c>
      <c r="BM26" s="21">
        <f t="shared" si="2"/>
        <v>299.33</v>
      </c>
      <c r="BN26" s="21">
        <f t="shared" ref="BN26:BP26" si="61">AE26</f>
        <v>299.33</v>
      </c>
      <c r="BO26" s="21">
        <f t="shared" si="61"/>
        <v>0</v>
      </c>
      <c r="BP26" s="21">
        <f t="shared" si="61"/>
        <v>299.33</v>
      </c>
      <c r="BQ26">
        <f t="shared" si="10"/>
        <v>0</v>
      </c>
      <c r="BR26">
        <f t="shared" si="11"/>
        <v>0</v>
      </c>
      <c r="BS26">
        <f t="shared" si="12"/>
        <v>0</v>
      </c>
      <c r="BT26">
        <f t="shared" si="13"/>
        <v>0</v>
      </c>
    </row>
    <row r="27" spans="1:72">
      <c r="A27">
        <v>27810.81</v>
      </c>
      <c r="B27">
        <v>-6101.05</v>
      </c>
      <c r="C27">
        <v>34053.31</v>
      </c>
      <c r="D27">
        <v>2123.33</v>
      </c>
      <c r="E27">
        <v>300</v>
      </c>
      <c r="F27" s="3">
        <v>-7199</v>
      </c>
      <c r="G27">
        <v>0</v>
      </c>
      <c r="H27">
        <v>628.27</v>
      </c>
      <c r="I27">
        <v>0</v>
      </c>
      <c r="J27">
        <v>610.33</v>
      </c>
      <c r="K27">
        <v>599.29</v>
      </c>
      <c r="L27">
        <v>462.29</v>
      </c>
      <c r="M27">
        <v>954.6</v>
      </c>
      <c r="N27">
        <v>919.66</v>
      </c>
      <c r="O27">
        <v>325.4</v>
      </c>
      <c r="P27">
        <v>326.1</v>
      </c>
      <c r="Q27">
        <v>330.21</v>
      </c>
      <c r="R27">
        <v>330.31</v>
      </c>
      <c r="S27">
        <v>28089.8</v>
      </c>
      <c r="T27">
        <v>6175.777</v>
      </c>
      <c r="U27">
        <v>2245.621</v>
      </c>
      <c r="V27">
        <v>3.16</v>
      </c>
      <c r="W27">
        <v>2248.781</v>
      </c>
      <c r="X27">
        <v>173.603</v>
      </c>
      <c r="Y27">
        <v>49.992</v>
      </c>
      <c r="Z27">
        <v>7580.947</v>
      </c>
      <c r="AA27">
        <v>10313.049</v>
      </c>
      <c r="AB27">
        <v>1284.61</v>
      </c>
      <c r="AC27" t="s">
        <v>60</v>
      </c>
      <c r="AD27" s="3">
        <v>-3264.3237</v>
      </c>
      <c r="AE27">
        <v>300</v>
      </c>
      <c r="AF27">
        <v>0</v>
      </c>
      <c r="AG27">
        <v>300</v>
      </c>
      <c r="AH27">
        <v>315</v>
      </c>
      <c r="AI27">
        <v>0</v>
      </c>
      <c r="AJ27">
        <v>315</v>
      </c>
      <c r="AK27">
        <v>5603</v>
      </c>
      <c r="AL27">
        <v>27962.3</v>
      </c>
      <c r="AM27">
        <v>33565.3</v>
      </c>
      <c r="AN27">
        <v>3250.62</v>
      </c>
      <c r="AO27">
        <v>3250.34</v>
      </c>
      <c r="AP27">
        <v>0.28</v>
      </c>
      <c r="AQ27">
        <v>300</v>
      </c>
      <c r="AR27">
        <v>315</v>
      </c>
      <c r="AU27">
        <v>600</v>
      </c>
      <c r="AV27" s="13">
        <v>281</v>
      </c>
      <c r="AW27" s="3">
        <v>315</v>
      </c>
      <c r="AX27" s="3">
        <v>300</v>
      </c>
      <c r="AY27" s="3">
        <v>600</v>
      </c>
      <c r="AZ27" s="17">
        <v>291</v>
      </c>
      <c r="BA27" s="3">
        <v>315</v>
      </c>
      <c r="BB27" s="3">
        <v>300</v>
      </c>
      <c r="BE27" s="21">
        <f t="shared" si="0"/>
        <v>315</v>
      </c>
      <c r="BF27" s="21">
        <f t="shared" ref="BF27:BH27" si="62">AH27</f>
        <v>315</v>
      </c>
      <c r="BG27" s="21">
        <f t="shared" si="62"/>
        <v>0</v>
      </c>
      <c r="BH27" s="21">
        <f t="shared" si="62"/>
        <v>315</v>
      </c>
      <c r="BI27">
        <f t="shared" si="5"/>
        <v>0</v>
      </c>
      <c r="BJ27">
        <f t="shared" si="6"/>
        <v>0</v>
      </c>
      <c r="BK27">
        <f t="shared" si="7"/>
        <v>0</v>
      </c>
      <c r="BL27">
        <f t="shared" si="8"/>
        <v>0</v>
      </c>
      <c r="BM27" s="21">
        <f t="shared" si="2"/>
        <v>300</v>
      </c>
      <c r="BN27" s="21">
        <f t="shared" ref="BN27:BP27" si="63">AE27</f>
        <v>300</v>
      </c>
      <c r="BO27" s="21">
        <f t="shared" si="63"/>
        <v>0</v>
      </c>
      <c r="BP27" s="21">
        <f t="shared" si="63"/>
        <v>300</v>
      </c>
      <c r="BQ27">
        <f t="shared" si="10"/>
        <v>0</v>
      </c>
      <c r="BR27">
        <f t="shared" si="11"/>
        <v>0</v>
      </c>
      <c r="BS27">
        <f t="shared" si="12"/>
        <v>0</v>
      </c>
      <c r="BT27">
        <f t="shared" si="13"/>
        <v>0</v>
      </c>
    </row>
    <row r="28" s="1" customFormat="1" spans="1:72">
      <c r="A28" s="1">
        <v>28225.07</v>
      </c>
      <c r="B28" s="1">
        <v>-6309.07</v>
      </c>
      <c r="C28" s="1">
        <v>34602.32</v>
      </c>
      <c r="D28" s="1">
        <v>2194.34</v>
      </c>
      <c r="E28" s="1">
        <v>300</v>
      </c>
      <c r="F28" s="6">
        <v>-7199</v>
      </c>
      <c r="G28" s="1">
        <v>0</v>
      </c>
      <c r="H28" s="1">
        <v>629.12</v>
      </c>
      <c r="I28" s="1">
        <v>0</v>
      </c>
      <c r="J28" s="1">
        <v>610.48</v>
      </c>
      <c r="K28" s="1">
        <v>598.6</v>
      </c>
      <c r="L28" s="1">
        <v>521.84</v>
      </c>
      <c r="M28" s="1">
        <v>955.84</v>
      </c>
      <c r="N28" s="1">
        <v>920.48</v>
      </c>
      <c r="O28" s="1">
        <v>381.5</v>
      </c>
      <c r="P28" s="1">
        <v>359.1</v>
      </c>
      <c r="Q28" s="1">
        <v>330.16</v>
      </c>
      <c r="R28" s="1">
        <v>330</v>
      </c>
      <c r="S28" s="1">
        <v>28167.863</v>
      </c>
      <c r="T28" s="1">
        <v>6385.122</v>
      </c>
      <c r="U28" s="1">
        <v>2266.035</v>
      </c>
      <c r="V28" s="1">
        <v>3.157</v>
      </c>
      <c r="W28" s="1">
        <v>2269.191</v>
      </c>
      <c r="X28" s="1">
        <v>173.203</v>
      </c>
      <c r="Y28" s="1">
        <v>50.009</v>
      </c>
      <c r="Z28" s="1">
        <v>7454.918</v>
      </c>
      <c r="AA28" s="1">
        <v>10438.945</v>
      </c>
      <c r="AB28" s="1">
        <v>1283.41</v>
      </c>
      <c r="AC28" s="1" t="s">
        <v>60</v>
      </c>
      <c r="AD28" s="6">
        <v>-3121.8667</v>
      </c>
      <c r="AE28" s="1">
        <v>300</v>
      </c>
      <c r="AF28" s="1">
        <v>0</v>
      </c>
      <c r="AG28" s="1">
        <v>300</v>
      </c>
      <c r="AH28" s="1">
        <v>330</v>
      </c>
      <c r="AI28" s="1">
        <v>0</v>
      </c>
      <c r="AJ28" s="1">
        <v>330</v>
      </c>
      <c r="AK28" s="1">
        <v>5812</v>
      </c>
      <c r="AL28" s="1">
        <v>28258.3</v>
      </c>
      <c r="AM28" s="1">
        <v>34070.3</v>
      </c>
      <c r="AN28" s="1">
        <v>3357.72</v>
      </c>
      <c r="AO28" s="1">
        <v>3356.59</v>
      </c>
      <c r="AP28" s="1">
        <v>1.13</v>
      </c>
      <c r="AQ28" s="1">
        <v>300</v>
      </c>
      <c r="AR28" s="1">
        <v>330</v>
      </c>
      <c r="AU28" s="1">
        <v>611.8</v>
      </c>
      <c r="AV28" s="14">
        <v>292.3</v>
      </c>
      <c r="AW28" s="6">
        <v>330</v>
      </c>
      <c r="AX28" s="6">
        <v>300</v>
      </c>
      <c r="AY28" s="6">
        <v>611.6</v>
      </c>
      <c r="AZ28" s="18">
        <v>301.92</v>
      </c>
      <c r="BA28" s="6">
        <v>330</v>
      </c>
      <c r="BB28" s="6">
        <v>300</v>
      </c>
      <c r="BE28" s="22">
        <f t="shared" si="0"/>
        <v>330</v>
      </c>
      <c r="BF28" s="22">
        <f t="shared" ref="BF28:BH28" si="64">AH28</f>
        <v>330</v>
      </c>
      <c r="BG28" s="22">
        <f t="shared" si="64"/>
        <v>0</v>
      </c>
      <c r="BH28" s="22">
        <f t="shared" si="64"/>
        <v>330</v>
      </c>
      <c r="BI28" s="1">
        <f t="shared" si="5"/>
        <v>0</v>
      </c>
      <c r="BJ28" s="1">
        <f t="shared" si="6"/>
        <v>0</v>
      </c>
      <c r="BK28" s="1">
        <f t="shared" si="7"/>
        <v>0</v>
      </c>
      <c r="BL28" s="1">
        <f t="shared" si="8"/>
        <v>0</v>
      </c>
      <c r="BM28" s="22">
        <f t="shared" si="2"/>
        <v>300</v>
      </c>
      <c r="BN28" s="22">
        <f t="shared" ref="BN28:BP28" si="65">AE28</f>
        <v>300</v>
      </c>
      <c r="BO28" s="22">
        <f t="shared" si="65"/>
        <v>0</v>
      </c>
      <c r="BP28" s="22">
        <f t="shared" si="65"/>
        <v>300</v>
      </c>
      <c r="BQ28" s="1">
        <f t="shared" si="10"/>
        <v>0</v>
      </c>
      <c r="BR28" s="1">
        <f t="shared" si="11"/>
        <v>0</v>
      </c>
      <c r="BS28" s="1">
        <f t="shared" si="12"/>
        <v>0</v>
      </c>
      <c r="BT28" s="1">
        <f t="shared" si="13"/>
        <v>0</v>
      </c>
    </row>
    <row r="29" s="1" customFormat="1" spans="1:72">
      <c r="A29" s="1">
        <v>28390.85</v>
      </c>
      <c r="B29" s="1">
        <v>-6518.07</v>
      </c>
      <c r="C29" s="1">
        <v>34623.37</v>
      </c>
      <c r="D29" s="1">
        <v>2362.49</v>
      </c>
      <c r="E29" s="1">
        <v>300</v>
      </c>
      <c r="F29" s="6">
        <v>-7199</v>
      </c>
      <c r="G29" s="1">
        <v>0</v>
      </c>
      <c r="H29" s="1">
        <v>629.12</v>
      </c>
      <c r="I29" s="1">
        <v>0</v>
      </c>
      <c r="J29" s="1">
        <v>609.86</v>
      </c>
      <c r="K29" s="1">
        <v>601.39</v>
      </c>
      <c r="L29" s="1">
        <v>513.7</v>
      </c>
      <c r="M29" s="1">
        <v>955.01</v>
      </c>
      <c r="N29" s="1">
        <v>920.07</v>
      </c>
      <c r="O29" s="1">
        <v>418.8</v>
      </c>
      <c r="P29" s="1">
        <v>362.5</v>
      </c>
      <c r="Q29" s="1">
        <v>331</v>
      </c>
      <c r="R29" s="1">
        <v>330.16</v>
      </c>
      <c r="S29" s="1">
        <v>28105.045</v>
      </c>
      <c r="T29" s="1">
        <v>6692.119</v>
      </c>
      <c r="U29" s="1">
        <v>2296.16</v>
      </c>
      <c r="V29" s="1">
        <v>2.768</v>
      </c>
      <c r="W29" s="1">
        <v>2298.928</v>
      </c>
      <c r="X29" s="1">
        <v>172.967</v>
      </c>
      <c r="Y29" s="1">
        <v>49.974</v>
      </c>
      <c r="Z29" s="1">
        <v>7458.004</v>
      </c>
      <c r="AA29" s="1">
        <v>10469.754</v>
      </c>
      <c r="AB29" s="1">
        <v>1281.33</v>
      </c>
      <c r="AC29" s="1" t="s">
        <v>60</v>
      </c>
      <c r="AD29" s="6">
        <v>-3087.4082</v>
      </c>
      <c r="AE29" s="1">
        <v>300</v>
      </c>
      <c r="AF29" s="1">
        <v>0</v>
      </c>
      <c r="AG29" s="1">
        <v>300</v>
      </c>
      <c r="AH29" s="1">
        <v>325</v>
      </c>
      <c r="AI29" s="1">
        <v>0</v>
      </c>
      <c r="AJ29" s="1">
        <v>325</v>
      </c>
      <c r="AK29" s="1">
        <v>6021</v>
      </c>
      <c r="AL29" s="1">
        <v>28391.3</v>
      </c>
      <c r="AM29" s="1">
        <v>34412.3</v>
      </c>
      <c r="AN29" s="1">
        <v>3492.62</v>
      </c>
      <c r="AO29" s="1">
        <v>3485.96</v>
      </c>
      <c r="AP29" s="1">
        <v>6.66</v>
      </c>
      <c r="AQ29" s="1">
        <v>300</v>
      </c>
      <c r="AR29" s="1">
        <v>325</v>
      </c>
      <c r="AU29" s="1">
        <v>600</v>
      </c>
      <c r="AV29" s="14">
        <v>281</v>
      </c>
      <c r="AW29" s="6">
        <v>325</v>
      </c>
      <c r="AX29" s="6">
        <v>300</v>
      </c>
      <c r="AY29" s="6">
        <v>600</v>
      </c>
      <c r="AZ29" s="18">
        <v>291</v>
      </c>
      <c r="BA29" s="6">
        <v>325</v>
      </c>
      <c r="BB29" s="6">
        <v>300</v>
      </c>
      <c r="BE29" s="22">
        <f t="shared" si="0"/>
        <v>325</v>
      </c>
      <c r="BF29" s="22">
        <f t="shared" ref="BF29:BH29" si="66">AH29</f>
        <v>325</v>
      </c>
      <c r="BG29" s="22">
        <f t="shared" si="66"/>
        <v>0</v>
      </c>
      <c r="BH29" s="22">
        <f t="shared" si="66"/>
        <v>325</v>
      </c>
      <c r="BI29" s="1">
        <f t="shared" si="5"/>
        <v>0</v>
      </c>
      <c r="BJ29" s="1">
        <f t="shared" si="6"/>
        <v>0</v>
      </c>
      <c r="BK29" s="1">
        <f t="shared" si="7"/>
        <v>0</v>
      </c>
      <c r="BL29" s="1">
        <f t="shared" si="8"/>
        <v>0</v>
      </c>
      <c r="BM29" s="22">
        <f t="shared" si="2"/>
        <v>300</v>
      </c>
      <c r="BN29" s="22">
        <f t="shared" ref="BN29:BP29" si="67">AE29</f>
        <v>300</v>
      </c>
      <c r="BO29" s="22">
        <f t="shared" si="67"/>
        <v>0</v>
      </c>
      <c r="BP29" s="22">
        <f t="shared" si="67"/>
        <v>300</v>
      </c>
      <c r="BQ29" s="1">
        <f t="shared" si="10"/>
        <v>0</v>
      </c>
      <c r="BR29" s="1">
        <f t="shared" si="11"/>
        <v>0</v>
      </c>
      <c r="BS29" s="1">
        <f t="shared" si="12"/>
        <v>0</v>
      </c>
      <c r="BT29" s="1">
        <f t="shared" si="13"/>
        <v>0</v>
      </c>
    </row>
    <row r="30" s="2" customFormat="1" spans="1:72">
      <c r="A30" s="2">
        <v>28568.21</v>
      </c>
      <c r="B30" s="2">
        <v>-6533.48</v>
      </c>
      <c r="C30" s="2">
        <v>34822.49</v>
      </c>
      <c r="D30" s="2">
        <v>2572.82</v>
      </c>
      <c r="E30" s="2">
        <v>300</v>
      </c>
      <c r="F30" s="7">
        <v>-7199</v>
      </c>
      <c r="G30" s="2">
        <v>0</v>
      </c>
      <c r="H30" s="2">
        <v>629.12</v>
      </c>
      <c r="I30" s="2">
        <v>0</v>
      </c>
      <c r="J30" s="2">
        <v>609.94</v>
      </c>
      <c r="K30" s="2">
        <v>599.99</v>
      </c>
      <c r="L30" s="2">
        <v>508.58</v>
      </c>
      <c r="M30" s="2">
        <v>955.42</v>
      </c>
      <c r="N30" s="2">
        <v>919.66</v>
      </c>
      <c r="O30" s="2">
        <v>379.7</v>
      </c>
      <c r="P30" s="2">
        <v>361.6</v>
      </c>
      <c r="Q30" s="2">
        <v>330.16</v>
      </c>
      <c r="R30" s="2">
        <v>330.47</v>
      </c>
      <c r="S30" s="2">
        <v>28737.01</v>
      </c>
      <c r="T30" s="2">
        <v>6500.377</v>
      </c>
      <c r="U30" s="2">
        <v>2314.299</v>
      </c>
      <c r="V30" s="2">
        <v>46.627</v>
      </c>
      <c r="W30" s="2">
        <v>2360.926</v>
      </c>
      <c r="X30" s="2">
        <v>172.893</v>
      </c>
      <c r="Y30" s="2">
        <v>49.979</v>
      </c>
      <c r="Z30" s="2">
        <v>7246.639</v>
      </c>
      <c r="AA30" s="2">
        <v>10706.193</v>
      </c>
      <c r="AB30" s="2">
        <v>1278.87</v>
      </c>
      <c r="AC30" s="2" t="s">
        <v>60</v>
      </c>
      <c r="AD30" s="7">
        <v>-3122.427</v>
      </c>
      <c r="AE30" s="2">
        <v>300</v>
      </c>
      <c r="AF30" s="2">
        <v>0</v>
      </c>
      <c r="AG30" s="2">
        <v>300</v>
      </c>
      <c r="AH30" s="2">
        <v>329</v>
      </c>
      <c r="AI30" s="2">
        <v>0</v>
      </c>
      <c r="AJ30" s="2">
        <v>329</v>
      </c>
      <c r="AK30" s="2">
        <v>6232</v>
      </c>
      <c r="AL30" s="2">
        <v>28654.3</v>
      </c>
      <c r="AM30" s="2">
        <v>34886.3</v>
      </c>
      <c r="AN30" s="2">
        <v>3711.98</v>
      </c>
      <c r="AO30" s="2">
        <v>3597.11</v>
      </c>
      <c r="AP30" s="2">
        <v>114.87</v>
      </c>
      <c r="AQ30" s="2">
        <v>300</v>
      </c>
      <c r="AR30" s="2">
        <v>329</v>
      </c>
      <c r="AU30" s="2">
        <v>600</v>
      </c>
      <c r="AV30" s="15">
        <v>281</v>
      </c>
      <c r="AW30" s="7">
        <v>329</v>
      </c>
      <c r="AX30" s="7">
        <v>300</v>
      </c>
      <c r="AY30" s="7">
        <v>600</v>
      </c>
      <c r="AZ30" s="19">
        <v>291</v>
      </c>
      <c r="BA30" s="7">
        <v>329</v>
      </c>
      <c r="BB30" s="7">
        <v>300</v>
      </c>
      <c r="BE30" s="23">
        <f t="shared" si="0"/>
        <v>329</v>
      </c>
      <c r="BF30" s="23">
        <f t="shared" ref="BF30:BH30" si="68">AH30</f>
        <v>329</v>
      </c>
      <c r="BG30" s="23">
        <f t="shared" si="68"/>
        <v>0</v>
      </c>
      <c r="BH30" s="23">
        <f t="shared" si="68"/>
        <v>329</v>
      </c>
      <c r="BI30" s="2">
        <f t="shared" si="5"/>
        <v>0</v>
      </c>
      <c r="BJ30" s="2">
        <f t="shared" si="6"/>
        <v>0</v>
      </c>
      <c r="BK30" s="2">
        <f t="shared" si="7"/>
        <v>0</v>
      </c>
      <c r="BL30" s="2">
        <f t="shared" si="8"/>
        <v>0</v>
      </c>
      <c r="BM30" s="23">
        <f t="shared" si="2"/>
        <v>300</v>
      </c>
      <c r="BN30" s="23">
        <f t="shared" ref="BN30:BP30" si="69">AE30</f>
        <v>300</v>
      </c>
      <c r="BO30" s="23">
        <f t="shared" si="69"/>
        <v>0</v>
      </c>
      <c r="BP30" s="23">
        <f t="shared" si="69"/>
        <v>300</v>
      </c>
      <c r="BQ30" s="2">
        <f t="shared" si="10"/>
        <v>0</v>
      </c>
      <c r="BR30" s="2">
        <f t="shared" si="11"/>
        <v>0</v>
      </c>
      <c r="BS30" s="2">
        <f t="shared" si="12"/>
        <v>0</v>
      </c>
      <c r="BT30" s="2">
        <f t="shared" si="13"/>
        <v>0</v>
      </c>
    </row>
    <row r="31" s="2" customFormat="1" spans="1:72">
      <c r="A31" s="2">
        <v>28831.13</v>
      </c>
      <c r="B31" s="2">
        <v>-6521</v>
      </c>
      <c r="C31" s="2">
        <v>35599.6</v>
      </c>
      <c r="D31" s="2">
        <v>2945.95</v>
      </c>
      <c r="E31" s="2">
        <v>305</v>
      </c>
      <c r="F31" s="7">
        <v>-7199</v>
      </c>
      <c r="G31" s="2">
        <v>0</v>
      </c>
      <c r="H31" s="2">
        <v>629.96</v>
      </c>
      <c r="I31" s="2">
        <v>0</v>
      </c>
      <c r="J31" s="2">
        <v>610.22</v>
      </c>
      <c r="K31" s="2">
        <v>599.99</v>
      </c>
      <c r="L31" s="2">
        <v>552.54</v>
      </c>
      <c r="M31" s="2">
        <v>959.12</v>
      </c>
      <c r="N31" s="2">
        <v>920.89</v>
      </c>
      <c r="O31" s="2">
        <v>424.5</v>
      </c>
      <c r="P31" s="2">
        <v>373.6</v>
      </c>
      <c r="Q31" s="2">
        <v>330.79</v>
      </c>
      <c r="R31" s="2">
        <v>330.63</v>
      </c>
      <c r="S31" s="2">
        <v>28868.877</v>
      </c>
      <c r="T31" s="2">
        <v>6615.306</v>
      </c>
      <c r="U31" s="2">
        <v>2362.035</v>
      </c>
      <c r="V31" s="2">
        <v>450.134</v>
      </c>
      <c r="W31" s="2">
        <v>2812.169</v>
      </c>
      <c r="X31" s="2">
        <v>172.865</v>
      </c>
      <c r="Y31" s="2">
        <v>49.967</v>
      </c>
      <c r="Z31" s="2">
        <v>7187.133</v>
      </c>
      <c r="AA31" s="2">
        <v>10778.086</v>
      </c>
      <c r="AB31" s="2">
        <v>1278.13</v>
      </c>
      <c r="AC31" s="2" t="s">
        <v>60</v>
      </c>
      <c r="AD31" s="7">
        <v>-3019.3315</v>
      </c>
      <c r="AE31" s="2">
        <v>305</v>
      </c>
      <c r="AF31" s="2">
        <v>0</v>
      </c>
      <c r="AG31" s="2">
        <v>305</v>
      </c>
      <c r="AH31" s="2">
        <v>330</v>
      </c>
      <c r="AI31" s="2">
        <v>0</v>
      </c>
      <c r="AJ31" s="2">
        <v>330</v>
      </c>
      <c r="AK31" s="2">
        <v>6519</v>
      </c>
      <c r="AL31" s="2">
        <v>28885.3</v>
      </c>
      <c r="AM31" s="2">
        <v>35404.3</v>
      </c>
      <c r="AN31" s="2">
        <v>4133.38</v>
      </c>
      <c r="AO31" s="2">
        <v>3728.34</v>
      </c>
      <c r="AP31" s="2">
        <v>405.04</v>
      </c>
      <c r="AQ31" s="2">
        <v>305</v>
      </c>
      <c r="AR31" s="2">
        <v>330</v>
      </c>
      <c r="AU31" s="2">
        <v>616.8</v>
      </c>
      <c r="AV31" s="15">
        <v>281</v>
      </c>
      <c r="AW31" s="7">
        <v>330</v>
      </c>
      <c r="AX31" s="7">
        <v>305</v>
      </c>
      <c r="AY31" s="7">
        <v>616.8</v>
      </c>
      <c r="AZ31" s="19">
        <v>291</v>
      </c>
      <c r="BA31" s="7">
        <v>330</v>
      </c>
      <c r="BB31" s="7">
        <v>305</v>
      </c>
      <c r="BE31" s="23">
        <f t="shared" si="0"/>
        <v>330</v>
      </c>
      <c r="BF31" s="23">
        <f t="shared" ref="BF31:BH31" si="70">AH31</f>
        <v>330</v>
      </c>
      <c r="BG31" s="23">
        <f t="shared" si="70"/>
        <v>0</v>
      </c>
      <c r="BH31" s="23">
        <f t="shared" si="70"/>
        <v>330</v>
      </c>
      <c r="BI31" s="2">
        <f t="shared" si="5"/>
        <v>0</v>
      </c>
      <c r="BJ31" s="2">
        <f t="shared" si="6"/>
        <v>0</v>
      </c>
      <c r="BK31" s="2">
        <f t="shared" si="7"/>
        <v>0</v>
      </c>
      <c r="BL31" s="2">
        <f t="shared" si="8"/>
        <v>0</v>
      </c>
      <c r="BM31" s="23">
        <f t="shared" si="2"/>
        <v>305</v>
      </c>
      <c r="BN31" s="23">
        <f t="shared" ref="BN31:BP31" si="71">AE31</f>
        <v>305</v>
      </c>
      <c r="BO31" s="23">
        <f t="shared" si="71"/>
        <v>0</v>
      </c>
      <c r="BP31" s="23">
        <f t="shared" si="71"/>
        <v>305</v>
      </c>
      <c r="BQ31" s="2">
        <f t="shared" si="10"/>
        <v>0</v>
      </c>
      <c r="BR31" s="2">
        <f t="shared" si="11"/>
        <v>0</v>
      </c>
      <c r="BS31" s="2">
        <f t="shared" si="12"/>
        <v>0</v>
      </c>
      <c r="BT31" s="2">
        <f t="shared" si="13"/>
        <v>0</v>
      </c>
    </row>
    <row r="32" s="2" customFormat="1" spans="1:72">
      <c r="A32" s="2">
        <v>28844.18</v>
      </c>
      <c r="B32" s="2">
        <v>-6817</v>
      </c>
      <c r="C32" s="2">
        <v>35154.7</v>
      </c>
      <c r="D32" s="2">
        <v>3538.25</v>
      </c>
      <c r="E32" s="2">
        <v>300</v>
      </c>
      <c r="F32" s="7">
        <v>-7197</v>
      </c>
      <c r="G32" s="2">
        <v>0</v>
      </c>
      <c r="H32" s="2">
        <v>629.12</v>
      </c>
      <c r="I32" s="2">
        <v>0</v>
      </c>
      <c r="J32" s="2">
        <v>609.7</v>
      </c>
      <c r="K32" s="2">
        <v>599.76</v>
      </c>
      <c r="L32" s="2">
        <v>532.77</v>
      </c>
      <c r="M32" s="2">
        <v>960.36</v>
      </c>
      <c r="N32" s="2">
        <v>920.48</v>
      </c>
      <c r="O32" s="2">
        <v>448.4</v>
      </c>
      <c r="P32" s="2">
        <v>373.3</v>
      </c>
      <c r="Q32" s="2">
        <v>330.47</v>
      </c>
      <c r="R32" s="2">
        <v>329.47</v>
      </c>
      <c r="S32" s="2">
        <v>28671.936</v>
      </c>
      <c r="T32" s="2">
        <v>6959.975</v>
      </c>
      <c r="U32" s="2">
        <v>2507.449</v>
      </c>
      <c r="V32" s="2">
        <v>1074.781</v>
      </c>
      <c r="W32" s="2">
        <v>3582.231</v>
      </c>
      <c r="X32" s="2">
        <v>173.318</v>
      </c>
      <c r="Y32" s="2">
        <v>49.987</v>
      </c>
      <c r="Z32" s="2">
        <v>7624.193</v>
      </c>
      <c r="AA32" s="2">
        <v>10319.895</v>
      </c>
      <c r="AB32" s="2">
        <v>1270.79</v>
      </c>
      <c r="AC32" s="2" t="s">
        <v>60</v>
      </c>
      <c r="AD32" s="7">
        <v>-3015.269</v>
      </c>
      <c r="AE32" s="2">
        <v>300</v>
      </c>
      <c r="AF32" s="2">
        <v>0</v>
      </c>
      <c r="AG32" s="2">
        <v>300</v>
      </c>
      <c r="AH32" s="2">
        <v>325</v>
      </c>
      <c r="AI32" s="2">
        <v>0</v>
      </c>
      <c r="AJ32" s="2">
        <v>325</v>
      </c>
      <c r="AK32" s="2">
        <v>6815</v>
      </c>
      <c r="AL32" s="2">
        <v>29033.3</v>
      </c>
      <c r="AM32" s="2">
        <v>35848.3</v>
      </c>
      <c r="AN32" s="2">
        <v>4802.47</v>
      </c>
      <c r="AO32" s="2">
        <v>3834.2</v>
      </c>
      <c r="AP32" s="2">
        <v>968.27</v>
      </c>
      <c r="AQ32" s="2">
        <v>300</v>
      </c>
      <c r="AR32" s="2">
        <v>325</v>
      </c>
      <c r="AU32" s="2">
        <v>600</v>
      </c>
      <c r="AV32" s="15">
        <v>281</v>
      </c>
      <c r="AW32" s="7">
        <v>325</v>
      </c>
      <c r="AX32" s="7">
        <v>300</v>
      </c>
      <c r="AY32" s="7">
        <v>600</v>
      </c>
      <c r="AZ32" s="19">
        <v>291</v>
      </c>
      <c r="BA32" s="7">
        <v>325</v>
      </c>
      <c r="BB32" s="7">
        <v>300</v>
      </c>
      <c r="BE32" s="23">
        <f t="shared" si="0"/>
        <v>325</v>
      </c>
      <c r="BF32" s="23">
        <f t="shared" ref="BF32:BH32" si="72">AH32</f>
        <v>325</v>
      </c>
      <c r="BG32" s="23">
        <f t="shared" si="72"/>
        <v>0</v>
      </c>
      <c r="BH32" s="23">
        <f t="shared" si="72"/>
        <v>325</v>
      </c>
      <c r="BI32" s="2">
        <f t="shared" si="5"/>
        <v>0</v>
      </c>
      <c r="BJ32" s="2">
        <f t="shared" si="6"/>
        <v>0</v>
      </c>
      <c r="BK32" s="2">
        <f t="shared" si="7"/>
        <v>0</v>
      </c>
      <c r="BL32" s="2">
        <f t="shared" si="8"/>
        <v>0</v>
      </c>
      <c r="BM32" s="23">
        <f t="shared" si="2"/>
        <v>300</v>
      </c>
      <c r="BN32" s="23">
        <f t="shared" ref="BN32:BP32" si="73">AE32</f>
        <v>300</v>
      </c>
      <c r="BO32" s="23">
        <f t="shared" si="73"/>
        <v>0</v>
      </c>
      <c r="BP32" s="23">
        <f t="shared" si="73"/>
        <v>300</v>
      </c>
      <c r="BQ32" s="2">
        <f t="shared" si="10"/>
        <v>0</v>
      </c>
      <c r="BR32" s="2">
        <f t="shared" si="11"/>
        <v>0</v>
      </c>
      <c r="BS32" s="2">
        <f t="shared" si="12"/>
        <v>0</v>
      </c>
      <c r="BT32" s="2">
        <f t="shared" si="13"/>
        <v>0</v>
      </c>
    </row>
    <row r="33" s="2" customFormat="1" spans="1:72">
      <c r="A33" s="2">
        <v>28729.4</v>
      </c>
      <c r="B33" s="2">
        <v>-7109</v>
      </c>
      <c r="C33" s="2">
        <v>33167.86</v>
      </c>
      <c r="D33" s="2">
        <v>4307.66</v>
      </c>
      <c r="E33" s="2">
        <v>280.47</v>
      </c>
      <c r="F33" s="7">
        <v>-7196</v>
      </c>
      <c r="G33" s="2">
        <v>0</v>
      </c>
      <c r="H33" s="2">
        <v>629.12</v>
      </c>
      <c r="I33" s="2">
        <v>0</v>
      </c>
      <c r="J33" s="2">
        <v>600.34</v>
      </c>
      <c r="K33" s="2">
        <v>593.94</v>
      </c>
      <c r="L33" s="2">
        <v>469.27</v>
      </c>
      <c r="M33" s="2">
        <v>948.85</v>
      </c>
      <c r="N33" s="2">
        <v>912.26</v>
      </c>
      <c r="O33" s="2">
        <v>376.7</v>
      </c>
      <c r="P33" s="2">
        <v>369.7</v>
      </c>
      <c r="Q33" s="2">
        <v>319.05</v>
      </c>
      <c r="R33" s="2">
        <v>299.97</v>
      </c>
      <c r="S33" s="2">
        <v>28840.273</v>
      </c>
      <c r="T33" s="2">
        <v>7192.984</v>
      </c>
      <c r="U33" s="2">
        <v>2499.919</v>
      </c>
      <c r="V33" s="2">
        <v>1830.612</v>
      </c>
      <c r="W33" s="2">
        <v>4330.532</v>
      </c>
      <c r="X33" s="2">
        <v>172.139</v>
      </c>
      <c r="Y33" s="2">
        <v>49.98</v>
      </c>
      <c r="Z33" s="2">
        <v>8680.766</v>
      </c>
      <c r="AA33" s="2">
        <v>9254.494</v>
      </c>
      <c r="AB33" s="2">
        <v>1265.57</v>
      </c>
      <c r="AC33" s="2" t="s">
        <v>60</v>
      </c>
      <c r="AD33" s="7">
        <v>-3206.4724</v>
      </c>
      <c r="AE33" s="2">
        <v>280.47</v>
      </c>
      <c r="AF33" s="2">
        <v>0</v>
      </c>
      <c r="AG33" s="2">
        <v>280.47</v>
      </c>
      <c r="AH33" s="2">
        <v>325</v>
      </c>
      <c r="AI33" s="2">
        <v>0</v>
      </c>
      <c r="AJ33" s="2">
        <v>325</v>
      </c>
      <c r="AK33" s="2">
        <v>7107</v>
      </c>
      <c r="AL33" s="2">
        <v>29100.3</v>
      </c>
      <c r="AM33" s="2">
        <v>36207.3</v>
      </c>
      <c r="AN33" s="2">
        <v>5614.78</v>
      </c>
      <c r="AO33" s="2">
        <v>3908.85</v>
      </c>
      <c r="AP33" s="2">
        <v>1705.93</v>
      </c>
      <c r="AQ33" s="2">
        <v>280.47</v>
      </c>
      <c r="AR33" s="2">
        <v>325</v>
      </c>
      <c r="AU33" s="2">
        <v>600</v>
      </c>
      <c r="AV33" s="15">
        <v>281</v>
      </c>
      <c r="AW33" s="7">
        <v>325</v>
      </c>
      <c r="AX33" s="7">
        <v>280.47</v>
      </c>
      <c r="AY33" s="7">
        <v>600</v>
      </c>
      <c r="AZ33" s="19">
        <v>291</v>
      </c>
      <c r="BA33" s="7">
        <v>325</v>
      </c>
      <c r="BB33" s="7">
        <v>280.47</v>
      </c>
      <c r="BE33" s="23">
        <f t="shared" si="0"/>
        <v>325</v>
      </c>
      <c r="BF33" s="23">
        <f t="shared" ref="BF33:BH33" si="74">AH33</f>
        <v>325</v>
      </c>
      <c r="BG33" s="23">
        <f t="shared" si="74"/>
        <v>0</v>
      </c>
      <c r="BH33" s="23">
        <f t="shared" si="74"/>
        <v>325</v>
      </c>
      <c r="BI33" s="2">
        <f t="shared" si="5"/>
        <v>0</v>
      </c>
      <c r="BJ33" s="2">
        <f t="shared" si="6"/>
        <v>0</v>
      </c>
      <c r="BK33" s="2">
        <f t="shared" si="7"/>
        <v>0</v>
      </c>
      <c r="BL33" s="2">
        <f t="shared" si="8"/>
        <v>0</v>
      </c>
      <c r="BM33" s="23">
        <f t="shared" si="2"/>
        <v>280.47</v>
      </c>
      <c r="BN33" s="23">
        <f t="shared" ref="BN33:BP33" si="75">AE33</f>
        <v>280.47</v>
      </c>
      <c r="BO33" s="23">
        <f t="shared" si="75"/>
        <v>0</v>
      </c>
      <c r="BP33" s="23">
        <f t="shared" si="75"/>
        <v>280.47</v>
      </c>
      <c r="BQ33" s="2">
        <f t="shared" si="10"/>
        <v>0</v>
      </c>
      <c r="BR33" s="2">
        <f t="shared" si="11"/>
        <v>0</v>
      </c>
      <c r="BS33" s="2">
        <f t="shared" si="12"/>
        <v>0</v>
      </c>
      <c r="BT33" s="2">
        <f t="shared" si="13"/>
        <v>0</v>
      </c>
    </row>
    <row r="34" s="2" customFormat="1" spans="1:72">
      <c r="A34" s="2">
        <v>28797.9</v>
      </c>
      <c r="B34" s="2">
        <v>-7687.54</v>
      </c>
      <c r="C34" s="2">
        <v>33580.4</v>
      </c>
      <c r="D34" s="2">
        <v>5088.13</v>
      </c>
      <c r="E34" s="2">
        <v>285</v>
      </c>
      <c r="F34" s="7">
        <v>-7197</v>
      </c>
      <c r="G34" s="2">
        <v>0</v>
      </c>
      <c r="H34" s="2">
        <v>629.96</v>
      </c>
      <c r="I34" s="2">
        <v>0</v>
      </c>
      <c r="J34" s="2">
        <v>600.83</v>
      </c>
      <c r="K34" s="2">
        <v>597.9</v>
      </c>
      <c r="L34" s="2">
        <v>451.83</v>
      </c>
      <c r="M34" s="2">
        <v>948.44</v>
      </c>
      <c r="N34" s="2">
        <v>915.55</v>
      </c>
      <c r="O34" s="2">
        <v>300.4</v>
      </c>
      <c r="P34" s="2">
        <v>334.2</v>
      </c>
      <c r="Q34" s="2">
        <v>329.57</v>
      </c>
      <c r="R34" s="2">
        <v>320.01</v>
      </c>
      <c r="S34" s="2">
        <v>28901.512</v>
      </c>
      <c r="T34" s="2">
        <v>7984.274</v>
      </c>
      <c r="U34" s="2">
        <v>2637.842</v>
      </c>
      <c r="V34" s="2">
        <v>2654.303</v>
      </c>
      <c r="W34" s="2">
        <v>5292.144</v>
      </c>
      <c r="X34" s="2">
        <v>172.157</v>
      </c>
      <c r="Y34" s="2">
        <v>49.969</v>
      </c>
      <c r="Z34" s="2">
        <v>8770.824</v>
      </c>
      <c r="AA34" s="2">
        <v>9203.514</v>
      </c>
      <c r="AB34" s="2">
        <v>1263.75</v>
      </c>
      <c r="AC34" s="2" t="s">
        <v>60</v>
      </c>
      <c r="AD34" s="7">
        <v>-3292.479</v>
      </c>
      <c r="AE34" s="2">
        <v>285</v>
      </c>
      <c r="AF34" s="2">
        <v>0</v>
      </c>
      <c r="AG34" s="2">
        <v>285</v>
      </c>
      <c r="AH34" s="2">
        <v>325</v>
      </c>
      <c r="AI34" s="2">
        <v>0</v>
      </c>
      <c r="AJ34" s="2">
        <v>325</v>
      </c>
      <c r="AK34" s="2">
        <v>7499</v>
      </c>
      <c r="AL34" s="2">
        <v>29066.3</v>
      </c>
      <c r="AM34" s="2">
        <v>36565.3</v>
      </c>
      <c r="AN34" s="2">
        <v>6426.98</v>
      </c>
      <c r="AO34" s="2">
        <v>3929.28</v>
      </c>
      <c r="AP34" s="2">
        <v>2497.7</v>
      </c>
      <c r="AQ34" s="2">
        <v>285</v>
      </c>
      <c r="AR34" s="2">
        <v>325</v>
      </c>
      <c r="AU34" s="2">
        <v>600</v>
      </c>
      <c r="AV34" s="15">
        <v>281</v>
      </c>
      <c r="AW34" s="7">
        <v>325</v>
      </c>
      <c r="AX34" s="7">
        <v>285</v>
      </c>
      <c r="AY34" s="7">
        <v>600</v>
      </c>
      <c r="AZ34" s="19">
        <v>291</v>
      </c>
      <c r="BA34" s="7">
        <v>325</v>
      </c>
      <c r="BB34" s="7">
        <v>285</v>
      </c>
      <c r="BE34" s="23">
        <f t="shared" si="0"/>
        <v>325</v>
      </c>
      <c r="BF34" s="23">
        <f t="shared" ref="BF34:BH34" si="76">AH34</f>
        <v>325</v>
      </c>
      <c r="BG34" s="23">
        <f t="shared" si="76"/>
        <v>0</v>
      </c>
      <c r="BH34" s="23">
        <f t="shared" si="76"/>
        <v>325</v>
      </c>
      <c r="BI34" s="2">
        <f t="shared" si="5"/>
        <v>0</v>
      </c>
      <c r="BJ34" s="2">
        <f t="shared" si="6"/>
        <v>0</v>
      </c>
      <c r="BK34" s="2">
        <f t="shared" si="7"/>
        <v>0</v>
      </c>
      <c r="BL34" s="2">
        <f t="shared" si="8"/>
        <v>0</v>
      </c>
      <c r="BM34" s="23">
        <f t="shared" si="2"/>
        <v>285</v>
      </c>
      <c r="BN34" s="23">
        <f t="shared" ref="BN34:BP34" si="77">AE34</f>
        <v>285</v>
      </c>
      <c r="BO34" s="23">
        <f t="shared" si="77"/>
        <v>0</v>
      </c>
      <c r="BP34" s="23">
        <f t="shared" si="77"/>
        <v>285</v>
      </c>
      <c r="BQ34" s="2">
        <f t="shared" si="10"/>
        <v>0</v>
      </c>
      <c r="BR34" s="2">
        <f t="shared" si="11"/>
        <v>0</v>
      </c>
      <c r="BS34" s="2">
        <f t="shared" si="12"/>
        <v>0</v>
      </c>
      <c r="BT34" s="2">
        <f t="shared" si="13"/>
        <v>0</v>
      </c>
    </row>
    <row r="35" s="2" customFormat="1" spans="1:72">
      <c r="A35" s="2">
        <v>28758.6</v>
      </c>
      <c r="B35" s="2">
        <v>-7555</v>
      </c>
      <c r="C35" s="2">
        <v>32426.46</v>
      </c>
      <c r="D35" s="2">
        <v>6043.61</v>
      </c>
      <c r="E35" s="2">
        <v>282</v>
      </c>
      <c r="F35" s="7">
        <v>-7198</v>
      </c>
      <c r="G35" s="2">
        <v>0</v>
      </c>
      <c r="H35" s="2">
        <v>629.12</v>
      </c>
      <c r="I35" s="2">
        <v>0</v>
      </c>
      <c r="J35" s="2">
        <v>600.94</v>
      </c>
      <c r="K35" s="2">
        <v>589.06</v>
      </c>
      <c r="L35" s="2">
        <v>452.06</v>
      </c>
      <c r="M35" s="2">
        <v>948.85</v>
      </c>
      <c r="N35" s="2">
        <v>899.92</v>
      </c>
      <c r="O35" s="2">
        <v>281.1</v>
      </c>
      <c r="P35" s="2">
        <v>289.3</v>
      </c>
      <c r="Q35" s="2">
        <v>310.81</v>
      </c>
      <c r="R35" s="2">
        <v>300.13</v>
      </c>
      <c r="S35" s="2">
        <v>28905.246</v>
      </c>
      <c r="T35" s="2">
        <v>7676.703</v>
      </c>
      <c r="U35" s="2">
        <v>2505.705</v>
      </c>
      <c r="V35" s="2">
        <v>3585.337</v>
      </c>
      <c r="W35" s="2">
        <v>6091.042</v>
      </c>
      <c r="X35" s="2">
        <v>172.36</v>
      </c>
      <c r="Y35" s="2">
        <v>49.976</v>
      </c>
      <c r="Z35" s="2">
        <v>9843.666</v>
      </c>
      <c r="AA35" s="2">
        <v>8098.705</v>
      </c>
      <c r="AB35" s="2">
        <v>1243.47</v>
      </c>
      <c r="AC35" s="2" t="s">
        <v>60</v>
      </c>
      <c r="AD35" s="7">
        <v>-3425.2708</v>
      </c>
      <c r="AE35" s="2">
        <v>282</v>
      </c>
      <c r="AF35" s="2">
        <v>0</v>
      </c>
      <c r="AG35" s="2">
        <v>282</v>
      </c>
      <c r="AH35" s="2">
        <v>310</v>
      </c>
      <c r="AI35" s="2">
        <v>0</v>
      </c>
      <c r="AJ35" s="2">
        <v>310</v>
      </c>
      <c r="AK35" s="2">
        <v>7553</v>
      </c>
      <c r="AL35" s="2">
        <v>28726.3</v>
      </c>
      <c r="AM35" s="2">
        <v>36279.3</v>
      </c>
      <c r="AN35" s="2">
        <v>7255.29</v>
      </c>
      <c r="AO35" s="2">
        <v>3934.87</v>
      </c>
      <c r="AP35" s="2">
        <v>3320.42</v>
      </c>
      <c r="AQ35" s="2">
        <v>282</v>
      </c>
      <c r="AR35" s="2">
        <v>310</v>
      </c>
      <c r="AU35" s="2">
        <v>600</v>
      </c>
      <c r="AV35" s="15">
        <v>281</v>
      </c>
      <c r="AW35" s="7">
        <v>310</v>
      </c>
      <c r="AX35" s="7">
        <v>282</v>
      </c>
      <c r="AY35" s="7">
        <v>600</v>
      </c>
      <c r="AZ35" s="19">
        <v>291</v>
      </c>
      <c r="BA35" s="7">
        <v>310</v>
      </c>
      <c r="BB35" s="7">
        <v>282</v>
      </c>
      <c r="BE35" s="23">
        <f t="shared" si="0"/>
        <v>310</v>
      </c>
      <c r="BF35" s="23">
        <f t="shared" ref="BF35:BH35" si="78">AH35</f>
        <v>310</v>
      </c>
      <c r="BG35" s="23">
        <f t="shared" si="78"/>
        <v>0</v>
      </c>
      <c r="BH35" s="23">
        <f t="shared" si="78"/>
        <v>310</v>
      </c>
      <c r="BI35" s="2">
        <f t="shared" si="5"/>
        <v>0</v>
      </c>
      <c r="BJ35" s="2">
        <f t="shared" si="6"/>
        <v>0</v>
      </c>
      <c r="BK35" s="2">
        <f t="shared" si="7"/>
        <v>0</v>
      </c>
      <c r="BL35" s="2">
        <f t="shared" si="8"/>
        <v>0</v>
      </c>
      <c r="BM35" s="23">
        <f t="shared" si="2"/>
        <v>282</v>
      </c>
      <c r="BN35" s="23">
        <f t="shared" ref="BN35:BP35" si="79">AE35</f>
        <v>282</v>
      </c>
      <c r="BO35" s="23">
        <f t="shared" si="79"/>
        <v>0</v>
      </c>
      <c r="BP35" s="23">
        <f t="shared" si="79"/>
        <v>282</v>
      </c>
      <c r="BQ35" s="2">
        <f t="shared" si="10"/>
        <v>0</v>
      </c>
      <c r="BR35" s="2">
        <f t="shared" si="11"/>
        <v>0</v>
      </c>
      <c r="BS35" s="2">
        <f t="shared" si="12"/>
        <v>0</v>
      </c>
      <c r="BT35" s="2">
        <f t="shared" si="13"/>
        <v>0</v>
      </c>
    </row>
    <row r="36" s="2" customFormat="1" spans="1:72">
      <c r="A36" s="2">
        <v>28695.23</v>
      </c>
      <c r="B36" s="2">
        <v>-7615</v>
      </c>
      <c r="C36" s="2">
        <v>31663.19</v>
      </c>
      <c r="D36" s="2">
        <v>6964.52</v>
      </c>
      <c r="E36" s="2">
        <v>273</v>
      </c>
      <c r="F36" s="7">
        <v>-7196</v>
      </c>
      <c r="G36" s="2">
        <v>0</v>
      </c>
      <c r="H36" s="2">
        <v>625.71</v>
      </c>
      <c r="I36" s="2">
        <v>0</v>
      </c>
      <c r="J36" s="2">
        <v>601.08</v>
      </c>
      <c r="K36" s="2">
        <v>580.92</v>
      </c>
      <c r="L36" s="2">
        <v>452.06</v>
      </c>
      <c r="M36" s="2">
        <v>949.67</v>
      </c>
      <c r="N36" s="2">
        <v>901.57</v>
      </c>
      <c r="O36" s="2">
        <v>278.6</v>
      </c>
      <c r="P36" s="2">
        <v>293.8</v>
      </c>
      <c r="Q36" s="2">
        <v>300.29</v>
      </c>
      <c r="R36" s="2">
        <v>300.08</v>
      </c>
      <c r="S36" s="2">
        <v>28918.02</v>
      </c>
      <c r="T36" s="2">
        <v>7748.598</v>
      </c>
      <c r="U36" s="2">
        <v>2505.904</v>
      </c>
      <c r="V36" s="2">
        <v>4501.778</v>
      </c>
      <c r="W36" s="2">
        <v>7007.683</v>
      </c>
      <c r="X36" s="2">
        <v>172.354</v>
      </c>
      <c r="Y36" s="2">
        <v>50.033</v>
      </c>
      <c r="Z36" s="2">
        <v>10618.914</v>
      </c>
      <c r="AA36" s="2">
        <v>7327.676</v>
      </c>
      <c r="AB36" s="2">
        <v>1251.12</v>
      </c>
      <c r="AC36" s="2" t="s">
        <v>60</v>
      </c>
      <c r="AD36" s="7">
        <v>-3439.8386</v>
      </c>
      <c r="AE36" s="2">
        <v>273</v>
      </c>
      <c r="AF36" s="2">
        <v>0</v>
      </c>
      <c r="AG36" s="2">
        <v>273</v>
      </c>
      <c r="AH36" s="2">
        <v>305</v>
      </c>
      <c r="AI36" s="2">
        <v>0</v>
      </c>
      <c r="AJ36" s="2">
        <v>305</v>
      </c>
      <c r="AK36" s="2">
        <v>7613</v>
      </c>
      <c r="AL36" s="2">
        <v>28350.3</v>
      </c>
      <c r="AM36" s="2">
        <v>35963.3</v>
      </c>
      <c r="AN36" s="2">
        <v>8106.39</v>
      </c>
      <c r="AO36" s="2">
        <v>3936.66</v>
      </c>
      <c r="AP36" s="2">
        <v>4169.73</v>
      </c>
      <c r="AQ36" s="2">
        <v>273</v>
      </c>
      <c r="AR36" s="2">
        <v>305</v>
      </c>
      <c r="AU36" s="2">
        <v>520.8</v>
      </c>
      <c r="AV36" s="15">
        <v>281</v>
      </c>
      <c r="AW36" s="7">
        <v>305</v>
      </c>
      <c r="AX36" s="7">
        <v>273</v>
      </c>
      <c r="AY36" s="7">
        <v>520.8</v>
      </c>
      <c r="AZ36" s="19">
        <v>291</v>
      </c>
      <c r="BA36" s="7">
        <v>305</v>
      </c>
      <c r="BB36" s="7">
        <v>273</v>
      </c>
      <c r="BE36" s="23">
        <f t="shared" si="0"/>
        <v>305</v>
      </c>
      <c r="BF36" s="23">
        <f t="shared" ref="BF36:BH36" si="80">AH36</f>
        <v>305</v>
      </c>
      <c r="BG36" s="23">
        <f t="shared" si="80"/>
        <v>0</v>
      </c>
      <c r="BH36" s="23">
        <f t="shared" si="80"/>
        <v>305</v>
      </c>
      <c r="BI36" s="2">
        <f t="shared" si="5"/>
        <v>0</v>
      </c>
      <c r="BJ36" s="2">
        <f t="shared" si="6"/>
        <v>0</v>
      </c>
      <c r="BK36" s="2">
        <f t="shared" si="7"/>
        <v>0</v>
      </c>
      <c r="BL36" s="2">
        <f t="shared" si="8"/>
        <v>0</v>
      </c>
      <c r="BM36" s="23">
        <f t="shared" si="2"/>
        <v>273</v>
      </c>
      <c r="BN36" s="23">
        <f t="shared" ref="BN36:BP36" si="81">AE36</f>
        <v>273</v>
      </c>
      <c r="BO36" s="23">
        <f t="shared" si="81"/>
        <v>0</v>
      </c>
      <c r="BP36" s="23">
        <f t="shared" si="81"/>
        <v>273</v>
      </c>
      <c r="BQ36" s="2">
        <f t="shared" si="10"/>
        <v>0</v>
      </c>
      <c r="BR36" s="2">
        <f t="shared" si="11"/>
        <v>0</v>
      </c>
      <c r="BS36" s="2">
        <f t="shared" si="12"/>
        <v>0</v>
      </c>
      <c r="BT36" s="2">
        <f t="shared" si="13"/>
        <v>0</v>
      </c>
    </row>
    <row r="37" s="2" customFormat="1" spans="1:72">
      <c r="A37" s="8">
        <v>28407.59</v>
      </c>
      <c r="B37" s="8">
        <v>-7671</v>
      </c>
      <c r="C37" s="8">
        <v>30374.2</v>
      </c>
      <c r="D37" s="8">
        <v>7885.87</v>
      </c>
      <c r="E37" s="8">
        <v>262</v>
      </c>
      <c r="F37" s="9">
        <v>-7196</v>
      </c>
      <c r="G37" s="8">
        <v>0</v>
      </c>
      <c r="H37" s="8">
        <v>601.76</v>
      </c>
      <c r="I37" s="8">
        <v>0</v>
      </c>
      <c r="J37" s="8">
        <v>600.13</v>
      </c>
      <c r="K37" s="8">
        <v>580.92</v>
      </c>
      <c r="L37" s="8">
        <v>451.59</v>
      </c>
      <c r="M37" s="8">
        <v>948.85</v>
      </c>
      <c r="N37" s="8">
        <v>900.75</v>
      </c>
      <c r="O37" s="8">
        <v>280.4</v>
      </c>
      <c r="P37" s="8">
        <v>290</v>
      </c>
      <c r="Q37" s="8">
        <v>269.9</v>
      </c>
      <c r="R37" s="8">
        <v>269.63</v>
      </c>
      <c r="S37" s="8">
        <v>28688.172</v>
      </c>
      <c r="T37" s="8">
        <v>7717.821</v>
      </c>
      <c r="U37" s="8">
        <v>2364.529</v>
      </c>
      <c r="V37" s="8">
        <v>5529.782</v>
      </c>
      <c r="W37" s="8">
        <v>7894.311</v>
      </c>
      <c r="X37" s="8">
        <v>172.359</v>
      </c>
      <c r="Y37" s="8">
        <v>49.993</v>
      </c>
      <c r="Z37" s="8">
        <v>11845.438</v>
      </c>
      <c r="AA37" s="8">
        <v>6124.576</v>
      </c>
      <c r="AB37" s="8">
        <v>1266.17</v>
      </c>
      <c r="AC37" s="8" t="s">
        <v>60</v>
      </c>
      <c r="AD37" s="9">
        <v>-3493.6274</v>
      </c>
      <c r="AE37" s="8">
        <v>262</v>
      </c>
      <c r="AF37" s="8">
        <v>0</v>
      </c>
      <c r="AG37" s="8">
        <v>262</v>
      </c>
      <c r="AH37" s="8">
        <v>299</v>
      </c>
      <c r="AI37" s="8">
        <v>0</v>
      </c>
      <c r="AJ37" s="8">
        <v>299</v>
      </c>
      <c r="AK37" s="8">
        <v>7669</v>
      </c>
      <c r="AL37" s="8">
        <v>28043.3</v>
      </c>
      <c r="AM37" s="8">
        <v>35712.3</v>
      </c>
      <c r="AN37" s="8">
        <v>8869.9</v>
      </c>
      <c r="AO37" s="8">
        <v>3881.52</v>
      </c>
      <c r="AP37" s="8">
        <v>4988.38</v>
      </c>
      <c r="AQ37" s="8">
        <v>262</v>
      </c>
      <c r="AR37" s="8">
        <v>299</v>
      </c>
      <c r="AS37" s="8"/>
      <c r="AT37" s="8"/>
      <c r="AU37" s="8">
        <v>441.6</v>
      </c>
      <c r="AV37" s="16">
        <v>281</v>
      </c>
      <c r="AW37" s="9">
        <v>299</v>
      </c>
      <c r="AX37" s="9">
        <v>262</v>
      </c>
      <c r="AY37" s="9">
        <v>441.6</v>
      </c>
      <c r="AZ37" s="20">
        <v>291</v>
      </c>
      <c r="BA37" s="9">
        <v>299</v>
      </c>
      <c r="BB37" s="9">
        <v>262</v>
      </c>
      <c r="BC37" s="8"/>
      <c r="BD37" s="8"/>
      <c r="BE37" s="24">
        <f t="shared" si="0"/>
        <v>299</v>
      </c>
      <c r="BF37" s="24">
        <f t="shared" ref="BF37:BH37" si="82">AH37</f>
        <v>299</v>
      </c>
      <c r="BG37" s="24">
        <f t="shared" si="82"/>
        <v>0</v>
      </c>
      <c r="BH37" s="24">
        <f t="shared" si="82"/>
        <v>299</v>
      </c>
      <c r="BI37" s="2">
        <f t="shared" si="5"/>
        <v>0</v>
      </c>
      <c r="BJ37" s="2">
        <f t="shared" si="6"/>
        <v>0</v>
      </c>
      <c r="BK37" s="2">
        <f t="shared" si="7"/>
        <v>0</v>
      </c>
      <c r="BL37" s="2">
        <f t="shared" si="8"/>
        <v>0</v>
      </c>
      <c r="BM37" s="23">
        <f t="shared" si="2"/>
        <v>262</v>
      </c>
      <c r="BN37" s="23">
        <f t="shared" ref="BN37:BP37" si="83">AE37</f>
        <v>262</v>
      </c>
      <c r="BO37" s="23">
        <f t="shared" si="83"/>
        <v>0</v>
      </c>
      <c r="BP37" s="23">
        <f t="shared" si="83"/>
        <v>262</v>
      </c>
      <c r="BQ37" s="2">
        <f t="shared" si="10"/>
        <v>0</v>
      </c>
      <c r="BR37" s="2">
        <f t="shared" si="11"/>
        <v>0</v>
      </c>
      <c r="BS37" s="2">
        <f t="shared" si="12"/>
        <v>0</v>
      </c>
      <c r="BT37" s="2">
        <f t="shared" si="13"/>
        <v>0</v>
      </c>
    </row>
    <row r="38" s="2" customFormat="1" spans="1:72">
      <c r="A38" s="8">
        <v>28671.67</v>
      </c>
      <c r="B38" s="8">
        <v>-7886</v>
      </c>
      <c r="C38" s="8">
        <v>30023.93</v>
      </c>
      <c r="D38" s="8">
        <v>8694.33</v>
      </c>
      <c r="E38" s="8">
        <v>257.67</v>
      </c>
      <c r="F38" s="9">
        <v>-7186</v>
      </c>
      <c r="G38" s="8">
        <v>0</v>
      </c>
      <c r="H38" s="8">
        <v>601.76</v>
      </c>
      <c r="I38" s="8">
        <v>0</v>
      </c>
      <c r="J38" s="8">
        <v>600.56</v>
      </c>
      <c r="K38" s="8">
        <v>581.15</v>
      </c>
      <c r="L38" s="8">
        <v>452.99</v>
      </c>
      <c r="M38" s="8">
        <v>951.31</v>
      </c>
      <c r="N38" s="8">
        <v>901.16</v>
      </c>
      <c r="O38" s="8">
        <v>280</v>
      </c>
      <c r="P38" s="8">
        <v>290.5</v>
      </c>
      <c r="Q38" s="8">
        <v>270.43</v>
      </c>
      <c r="R38" s="8">
        <v>270.37</v>
      </c>
      <c r="S38" s="8">
        <v>28966.59</v>
      </c>
      <c r="T38" s="8">
        <v>7916.358</v>
      </c>
      <c r="U38" s="8">
        <v>2291.857</v>
      </c>
      <c r="V38" s="8">
        <v>6645.618</v>
      </c>
      <c r="W38" s="8">
        <v>8937.475</v>
      </c>
      <c r="X38" s="8">
        <v>172.531</v>
      </c>
      <c r="Y38" s="8">
        <v>50.025</v>
      </c>
      <c r="Z38" s="8">
        <v>12134.887</v>
      </c>
      <c r="AA38" s="8">
        <v>5752.695</v>
      </c>
      <c r="AB38" s="8">
        <v>1253.59</v>
      </c>
      <c r="AC38" s="8" t="s">
        <v>60</v>
      </c>
      <c r="AD38" s="9">
        <v>-3484.2424</v>
      </c>
      <c r="AE38" s="8">
        <v>257.67</v>
      </c>
      <c r="AF38" s="8">
        <v>0</v>
      </c>
      <c r="AG38" s="8">
        <v>257.67</v>
      </c>
      <c r="AH38" s="8">
        <v>295</v>
      </c>
      <c r="AI38" s="8">
        <v>0</v>
      </c>
      <c r="AJ38" s="8">
        <v>295</v>
      </c>
      <c r="AK38" s="8">
        <v>7800</v>
      </c>
      <c r="AL38" s="8">
        <v>27668.3</v>
      </c>
      <c r="AM38" s="8">
        <v>35468.3</v>
      </c>
      <c r="AN38" s="8">
        <v>9630.22</v>
      </c>
      <c r="AO38" s="8">
        <v>3877.16</v>
      </c>
      <c r="AP38" s="8">
        <v>5753.06</v>
      </c>
      <c r="AQ38" s="8">
        <v>257.67</v>
      </c>
      <c r="AR38" s="8">
        <v>295</v>
      </c>
      <c r="AS38" s="8"/>
      <c r="AT38" s="8"/>
      <c r="AU38" s="8">
        <v>362.4</v>
      </c>
      <c r="AV38" s="16">
        <v>281</v>
      </c>
      <c r="AW38" s="9">
        <v>295</v>
      </c>
      <c r="AX38" s="9">
        <v>257.67</v>
      </c>
      <c r="AY38" s="9">
        <v>362.4</v>
      </c>
      <c r="AZ38" s="20">
        <v>291</v>
      </c>
      <c r="BA38" s="9">
        <v>295</v>
      </c>
      <c r="BB38" s="9">
        <v>257.67</v>
      </c>
      <c r="BC38" s="8"/>
      <c r="BD38" s="8"/>
      <c r="BE38" s="24">
        <f t="shared" si="0"/>
        <v>295</v>
      </c>
      <c r="BF38" s="24">
        <f t="shared" ref="BF38:BH38" si="84">AH38</f>
        <v>295</v>
      </c>
      <c r="BG38" s="24">
        <f t="shared" si="84"/>
        <v>0</v>
      </c>
      <c r="BH38" s="24">
        <f t="shared" si="84"/>
        <v>295</v>
      </c>
      <c r="BI38" s="2">
        <f t="shared" si="5"/>
        <v>0</v>
      </c>
      <c r="BJ38" s="2">
        <f t="shared" si="6"/>
        <v>0</v>
      </c>
      <c r="BK38" s="2">
        <f t="shared" si="7"/>
        <v>0</v>
      </c>
      <c r="BL38" s="2">
        <f t="shared" si="8"/>
        <v>0</v>
      </c>
      <c r="BM38" s="23">
        <f t="shared" si="2"/>
        <v>257.67</v>
      </c>
      <c r="BN38" s="23">
        <f t="shared" ref="BN38:BP38" si="85">AE38</f>
        <v>257.67</v>
      </c>
      <c r="BO38" s="23">
        <f t="shared" si="85"/>
        <v>0</v>
      </c>
      <c r="BP38" s="23">
        <f t="shared" si="85"/>
        <v>257.67</v>
      </c>
      <c r="BQ38" s="2">
        <f t="shared" si="10"/>
        <v>0</v>
      </c>
      <c r="BR38" s="2">
        <f t="shared" si="11"/>
        <v>0</v>
      </c>
      <c r="BS38" s="2">
        <f t="shared" si="12"/>
        <v>0</v>
      </c>
      <c r="BT38" s="2">
        <f t="shared" si="13"/>
        <v>0</v>
      </c>
    </row>
    <row r="39" s="2" customFormat="1" spans="1:72">
      <c r="A39" s="8">
        <v>28490.95</v>
      </c>
      <c r="B39" s="8">
        <v>-7922</v>
      </c>
      <c r="C39" s="8">
        <v>28789.1</v>
      </c>
      <c r="D39" s="8">
        <v>9440.07</v>
      </c>
      <c r="E39" s="8">
        <v>251</v>
      </c>
      <c r="F39" s="9">
        <v>-7190</v>
      </c>
      <c r="G39" s="8">
        <v>0</v>
      </c>
      <c r="H39" s="8">
        <v>534.26</v>
      </c>
      <c r="I39" s="8">
        <v>0</v>
      </c>
      <c r="J39" s="8">
        <v>600.02</v>
      </c>
      <c r="K39" s="8">
        <v>525.33</v>
      </c>
      <c r="L39" s="8">
        <v>452.06</v>
      </c>
      <c r="M39" s="8">
        <v>902.39</v>
      </c>
      <c r="N39" s="8">
        <v>901.57</v>
      </c>
      <c r="O39" s="8">
        <v>281.4</v>
      </c>
      <c r="P39" s="8">
        <v>290.4</v>
      </c>
      <c r="Q39" s="8">
        <v>256.68</v>
      </c>
      <c r="R39" s="8">
        <v>257.47</v>
      </c>
      <c r="S39" s="8">
        <v>28719.596</v>
      </c>
      <c r="T39" s="8">
        <v>8015.283</v>
      </c>
      <c r="U39" s="8">
        <v>2121.984</v>
      </c>
      <c r="V39" s="8">
        <v>7642.288</v>
      </c>
      <c r="W39" s="8">
        <v>9764.273</v>
      </c>
      <c r="X39" s="8">
        <v>171.964</v>
      </c>
      <c r="Y39" s="8">
        <v>50.012</v>
      </c>
      <c r="Z39" s="8">
        <v>13045.5</v>
      </c>
      <c r="AA39" s="8">
        <v>4876.176</v>
      </c>
      <c r="AB39" s="8">
        <v>1274.16</v>
      </c>
      <c r="AC39" s="8" t="s">
        <v>60</v>
      </c>
      <c r="AD39" s="9">
        <v>-3618.9954</v>
      </c>
      <c r="AE39" s="8">
        <v>251</v>
      </c>
      <c r="AF39" s="8">
        <v>0</v>
      </c>
      <c r="AG39" s="8">
        <v>251</v>
      </c>
      <c r="AH39" s="8">
        <v>292</v>
      </c>
      <c r="AI39" s="8">
        <v>0</v>
      </c>
      <c r="AJ39" s="8">
        <v>292</v>
      </c>
      <c r="AK39" s="8">
        <v>7821</v>
      </c>
      <c r="AL39" s="8">
        <v>27326.3</v>
      </c>
      <c r="AM39" s="8">
        <v>35147.3</v>
      </c>
      <c r="AN39" s="8">
        <v>10301.57</v>
      </c>
      <c r="AO39" s="8">
        <v>3871</v>
      </c>
      <c r="AP39" s="8">
        <v>6430.57</v>
      </c>
      <c r="AQ39" s="8">
        <v>251</v>
      </c>
      <c r="AR39" s="8">
        <v>292</v>
      </c>
      <c r="AS39" s="8"/>
      <c r="AT39" s="8"/>
      <c r="AU39" s="8">
        <v>283.2</v>
      </c>
      <c r="AV39" s="16">
        <v>281</v>
      </c>
      <c r="AW39" s="9">
        <v>292</v>
      </c>
      <c r="AX39" s="9">
        <v>251</v>
      </c>
      <c r="AY39" s="9">
        <v>291</v>
      </c>
      <c r="AZ39" s="20">
        <v>291</v>
      </c>
      <c r="BA39" s="9">
        <v>292</v>
      </c>
      <c r="BB39" s="9">
        <v>251</v>
      </c>
      <c r="BC39" s="8"/>
      <c r="BD39" s="8"/>
      <c r="BE39" s="24">
        <f t="shared" si="0"/>
        <v>292</v>
      </c>
      <c r="BF39" s="24">
        <f t="shared" ref="BF39:BH39" si="86">AH39</f>
        <v>292</v>
      </c>
      <c r="BG39" s="24">
        <f t="shared" si="86"/>
        <v>0</v>
      </c>
      <c r="BH39" s="24">
        <f t="shared" si="86"/>
        <v>292</v>
      </c>
      <c r="BI39" s="2">
        <f t="shared" si="5"/>
        <v>0</v>
      </c>
      <c r="BJ39" s="2">
        <f t="shared" si="6"/>
        <v>0</v>
      </c>
      <c r="BK39" s="2">
        <f t="shared" si="7"/>
        <v>0</v>
      </c>
      <c r="BL39" s="2">
        <f t="shared" si="8"/>
        <v>0</v>
      </c>
      <c r="BM39" s="23">
        <f t="shared" si="2"/>
        <v>251</v>
      </c>
      <c r="BN39" s="23">
        <f t="shared" ref="BN39:BP39" si="87">AE39</f>
        <v>251</v>
      </c>
      <c r="BO39" s="23">
        <f t="shared" si="87"/>
        <v>0</v>
      </c>
      <c r="BP39" s="23">
        <f t="shared" si="87"/>
        <v>251</v>
      </c>
      <c r="BQ39" s="2">
        <f t="shared" si="10"/>
        <v>0</v>
      </c>
      <c r="BR39" s="2">
        <f t="shared" si="11"/>
        <v>0</v>
      </c>
      <c r="BS39" s="2">
        <f t="shared" si="12"/>
        <v>0</v>
      </c>
      <c r="BT39" s="2">
        <f t="shared" si="13"/>
        <v>0</v>
      </c>
    </row>
    <row r="40" s="2" customFormat="1" spans="1:72">
      <c r="A40" s="8">
        <v>28293.74</v>
      </c>
      <c r="B40" s="8">
        <v>-7955</v>
      </c>
      <c r="C40" s="8">
        <v>28021.15</v>
      </c>
      <c r="D40" s="8">
        <v>10359.01</v>
      </c>
      <c r="E40" s="8">
        <v>240.67</v>
      </c>
      <c r="F40" s="9">
        <v>-7194</v>
      </c>
      <c r="G40" s="8">
        <v>0</v>
      </c>
      <c r="H40" s="8">
        <v>448.82</v>
      </c>
      <c r="I40" s="8">
        <v>0</v>
      </c>
      <c r="J40" s="8">
        <v>598.95</v>
      </c>
      <c r="K40" s="8">
        <v>496.72</v>
      </c>
      <c r="L40" s="8">
        <v>452.99</v>
      </c>
      <c r="M40" s="8">
        <v>871.97</v>
      </c>
      <c r="N40" s="8">
        <v>877.31</v>
      </c>
      <c r="O40" s="8">
        <v>280.5</v>
      </c>
      <c r="P40" s="8">
        <v>291.5</v>
      </c>
      <c r="Q40" s="8">
        <v>230.46</v>
      </c>
      <c r="R40" s="8">
        <v>231.2</v>
      </c>
      <c r="S40" s="8">
        <v>28601.217</v>
      </c>
      <c r="T40" s="8">
        <v>7961.51</v>
      </c>
      <c r="U40" s="8">
        <v>2098.849</v>
      </c>
      <c r="V40" s="8">
        <v>8608.032</v>
      </c>
      <c r="W40" s="8">
        <v>10706.881</v>
      </c>
      <c r="X40" s="8">
        <v>-176.388</v>
      </c>
      <c r="Y40" s="8">
        <v>50.028</v>
      </c>
      <c r="Z40" s="8">
        <v>13840.93</v>
      </c>
      <c r="AA40" s="8">
        <v>4210.375</v>
      </c>
      <c r="AB40" s="8">
        <v>1254.75</v>
      </c>
      <c r="AC40" s="8" t="s">
        <v>60</v>
      </c>
      <c r="AD40" s="9">
        <v>-3752.0674</v>
      </c>
      <c r="AE40" s="8">
        <v>240.67</v>
      </c>
      <c r="AF40" s="8">
        <v>0</v>
      </c>
      <c r="AG40" s="8">
        <v>240.67</v>
      </c>
      <c r="AH40" s="8">
        <v>285</v>
      </c>
      <c r="AI40" s="8">
        <v>0</v>
      </c>
      <c r="AJ40" s="8">
        <v>285</v>
      </c>
      <c r="AK40" s="8">
        <v>7843</v>
      </c>
      <c r="AL40" s="8">
        <v>27084.3</v>
      </c>
      <c r="AM40" s="8">
        <v>34927.3</v>
      </c>
      <c r="AN40" s="8">
        <v>10943.6</v>
      </c>
      <c r="AO40" s="8">
        <v>3853.15</v>
      </c>
      <c r="AP40" s="8">
        <v>7090.45</v>
      </c>
      <c r="AQ40" s="8">
        <v>240.67</v>
      </c>
      <c r="AR40" s="8">
        <v>285</v>
      </c>
      <c r="AS40" s="8"/>
      <c r="AT40" s="8"/>
      <c r="AU40" s="8">
        <v>281</v>
      </c>
      <c r="AV40" s="16">
        <v>281</v>
      </c>
      <c r="AW40" s="9">
        <v>285</v>
      </c>
      <c r="AX40" s="9">
        <v>240.67</v>
      </c>
      <c r="AY40" s="9">
        <v>291</v>
      </c>
      <c r="AZ40" s="20">
        <v>291</v>
      </c>
      <c r="BA40" s="9">
        <v>285</v>
      </c>
      <c r="BB40" s="9">
        <v>240.67</v>
      </c>
      <c r="BC40" s="8"/>
      <c r="BD40" s="8"/>
      <c r="BE40" s="24">
        <f t="shared" si="0"/>
        <v>285</v>
      </c>
      <c r="BF40" s="24">
        <f t="shared" ref="BF40:BH40" si="88">AH40</f>
        <v>285</v>
      </c>
      <c r="BG40" s="24">
        <f t="shared" si="88"/>
        <v>0</v>
      </c>
      <c r="BH40" s="24">
        <f t="shared" si="88"/>
        <v>285</v>
      </c>
      <c r="BI40" s="2">
        <f t="shared" si="5"/>
        <v>0</v>
      </c>
      <c r="BJ40" s="2">
        <f t="shared" si="6"/>
        <v>0</v>
      </c>
      <c r="BK40" s="2">
        <f t="shared" si="7"/>
        <v>0</v>
      </c>
      <c r="BL40" s="2">
        <f t="shared" si="8"/>
        <v>0</v>
      </c>
      <c r="BM40" s="23">
        <f t="shared" si="2"/>
        <v>240.67</v>
      </c>
      <c r="BN40" s="23">
        <f t="shared" ref="BN40:BP40" si="89">AE40</f>
        <v>240.67</v>
      </c>
      <c r="BO40" s="23">
        <f t="shared" si="89"/>
        <v>0</v>
      </c>
      <c r="BP40" s="23">
        <f t="shared" si="89"/>
        <v>240.67</v>
      </c>
      <c r="BQ40" s="2">
        <f t="shared" si="10"/>
        <v>0</v>
      </c>
      <c r="BR40" s="2">
        <f t="shared" si="11"/>
        <v>0</v>
      </c>
      <c r="BS40" s="2">
        <f t="shared" si="12"/>
        <v>0</v>
      </c>
      <c r="BT40" s="2">
        <f t="shared" si="13"/>
        <v>0</v>
      </c>
    </row>
    <row r="41" s="2" customFormat="1" spans="1:72">
      <c r="A41" s="8">
        <v>28186.37</v>
      </c>
      <c r="B41" s="8">
        <v>-7867</v>
      </c>
      <c r="C41" s="8">
        <v>27548.01</v>
      </c>
      <c r="D41" s="8">
        <v>11175.04</v>
      </c>
      <c r="E41" s="8">
        <v>240.67</v>
      </c>
      <c r="F41" s="9">
        <v>-7194</v>
      </c>
      <c r="G41" s="8">
        <v>0</v>
      </c>
      <c r="H41" s="8">
        <v>450.54</v>
      </c>
      <c r="I41" s="8">
        <v>0</v>
      </c>
      <c r="J41" s="8">
        <v>598.27</v>
      </c>
      <c r="K41" s="8">
        <v>490.67</v>
      </c>
      <c r="L41" s="8">
        <v>452.52</v>
      </c>
      <c r="M41" s="8">
        <v>837.85</v>
      </c>
      <c r="N41" s="8">
        <v>835.38</v>
      </c>
      <c r="O41" s="8">
        <v>278.9</v>
      </c>
      <c r="P41" s="8">
        <v>290.7</v>
      </c>
      <c r="Q41" s="8">
        <v>230.09</v>
      </c>
      <c r="R41" s="8">
        <v>230.25</v>
      </c>
      <c r="S41" s="8">
        <v>28105.752</v>
      </c>
      <c r="T41" s="8">
        <v>8052.9</v>
      </c>
      <c r="U41" s="8">
        <v>2084.22</v>
      </c>
      <c r="V41" s="8">
        <v>9483.59</v>
      </c>
      <c r="W41" s="8">
        <v>11567.81</v>
      </c>
      <c r="X41" s="8">
        <v>-447.498</v>
      </c>
      <c r="Y41" s="8">
        <v>49.967</v>
      </c>
      <c r="Z41" s="8">
        <v>14735.352</v>
      </c>
      <c r="AA41" s="8">
        <v>3228.994</v>
      </c>
      <c r="AB41" s="8">
        <v>1257.28</v>
      </c>
      <c r="AC41" s="8" t="s">
        <v>60</v>
      </c>
      <c r="AD41" s="9">
        <v>-3820.9844</v>
      </c>
      <c r="AE41" s="8">
        <v>240.67</v>
      </c>
      <c r="AF41" s="8">
        <v>0</v>
      </c>
      <c r="AG41" s="8">
        <v>240.67</v>
      </c>
      <c r="AH41" s="8">
        <v>285</v>
      </c>
      <c r="AI41" s="8">
        <v>0</v>
      </c>
      <c r="AJ41" s="8">
        <v>285</v>
      </c>
      <c r="AK41" s="8">
        <v>7864</v>
      </c>
      <c r="AL41" s="8">
        <v>26843.3</v>
      </c>
      <c r="AM41" s="8">
        <v>34707.3</v>
      </c>
      <c r="AN41" s="8">
        <v>11512.17</v>
      </c>
      <c r="AO41" s="8">
        <v>3845.2</v>
      </c>
      <c r="AP41" s="8">
        <v>7666.97</v>
      </c>
      <c r="AQ41" s="8">
        <v>240.67</v>
      </c>
      <c r="AR41" s="8">
        <v>285</v>
      </c>
      <c r="AS41" s="8"/>
      <c r="AT41" s="8"/>
      <c r="AU41" s="8">
        <v>281</v>
      </c>
      <c r="AV41" s="16">
        <v>281</v>
      </c>
      <c r="AW41" s="9">
        <v>285</v>
      </c>
      <c r="AX41" s="9">
        <v>240.67</v>
      </c>
      <c r="AY41" s="9">
        <v>291</v>
      </c>
      <c r="AZ41" s="20">
        <v>291</v>
      </c>
      <c r="BA41" s="9">
        <v>285</v>
      </c>
      <c r="BB41" s="9">
        <v>240.67</v>
      </c>
      <c r="BC41" s="8"/>
      <c r="BD41" s="8"/>
      <c r="BE41" s="24">
        <f t="shared" si="0"/>
        <v>285</v>
      </c>
      <c r="BF41" s="24">
        <f t="shared" ref="BF41:BH41" si="90">AH41</f>
        <v>285</v>
      </c>
      <c r="BG41" s="24">
        <f t="shared" si="90"/>
        <v>0</v>
      </c>
      <c r="BH41" s="24">
        <f t="shared" si="90"/>
        <v>285</v>
      </c>
      <c r="BI41" s="2">
        <f t="shared" si="5"/>
        <v>0</v>
      </c>
      <c r="BJ41" s="2">
        <f t="shared" si="6"/>
        <v>0</v>
      </c>
      <c r="BK41" s="2">
        <f t="shared" si="7"/>
        <v>0</v>
      </c>
      <c r="BL41" s="2">
        <f t="shared" si="8"/>
        <v>0</v>
      </c>
      <c r="BM41" s="23">
        <f t="shared" si="2"/>
        <v>240.67</v>
      </c>
      <c r="BN41" s="23">
        <f t="shared" ref="BN41:BP41" si="91">AE41</f>
        <v>240.67</v>
      </c>
      <c r="BO41" s="23">
        <f t="shared" si="91"/>
        <v>0</v>
      </c>
      <c r="BP41" s="23">
        <f t="shared" si="91"/>
        <v>240.67</v>
      </c>
      <c r="BQ41" s="2">
        <f t="shared" si="10"/>
        <v>0</v>
      </c>
      <c r="BR41" s="2">
        <f t="shared" si="11"/>
        <v>0</v>
      </c>
      <c r="BS41" s="2">
        <f t="shared" si="12"/>
        <v>0</v>
      </c>
      <c r="BT41" s="2">
        <f t="shared" si="13"/>
        <v>0</v>
      </c>
    </row>
    <row r="42" s="2" customFormat="1" spans="1:72">
      <c r="A42" s="8">
        <v>27797.97</v>
      </c>
      <c r="B42" s="8">
        <v>-8032</v>
      </c>
      <c r="C42" s="8">
        <v>26438.66</v>
      </c>
      <c r="D42" s="8">
        <v>11918.51</v>
      </c>
      <c r="E42" s="8">
        <v>231.67</v>
      </c>
      <c r="F42" s="9">
        <v>-7198</v>
      </c>
      <c r="G42" s="8">
        <v>0</v>
      </c>
      <c r="H42" s="8">
        <v>400.95</v>
      </c>
      <c r="I42" s="8">
        <v>0</v>
      </c>
      <c r="J42" s="8">
        <v>590.19</v>
      </c>
      <c r="K42" s="8">
        <v>444.61</v>
      </c>
      <c r="L42" s="8">
        <v>408.79</v>
      </c>
      <c r="M42" s="8">
        <v>786.05</v>
      </c>
      <c r="N42" s="8">
        <v>788.1</v>
      </c>
      <c r="O42" s="8">
        <v>282.6</v>
      </c>
      <c r="P42" s="8">
        <v>292</v>
      </c>
      <c r="Q42" s="8">
        <v>212.86</v>
      </c>
      <c r="R42" s="8">
        <v>213.02</v>
      </c>
      <c r="S42" s="8">
        <v>27852.93</v>
      </c>
      <c r="T42" s="8">
        <v>8029.983</v>
      </c>
      <c r="U42" s="8">
        <v>2172.587</v>
      </c>
      <c r="V42" s="8">
        <v>10161.298</v>
      </c>
      <c r="W42" s="8">
        <v>12333.885</v>
      </c>
      <c r="X42" s="8">
        <v>-1050.338</v>
      </c>
      <c r="Y42" s="8">
        <v>49.968</v>
      </c>
      <c r="Z42" s="8">
        <v>15259.273</v>
      </c>
      <c r="AA42" s="8">
        <v>3126.889</v>
      </c>
      <c r="AB42" s="8">
        <v>1256.74</v>
      </c>
      <c r="AC42" s="8" t="s">
        <v>60</v>
      </c>
      <c r="AD42" s="9">
        <v>-4044.125</v>
      </c>
      <c r="AE42" s="8">
        <v>231.67</v>
      </c>
      <c r="AF42" s="8">
        <v>0</v>
      </c>
      <c r="AG42" s="8">
        <v>231.67</v>
      </c>
      <c r="AH42" s="8">
        <v>282.34</v>
      </c>
      <c r="AI42" s="8">
        <v>-3.93</v>
      </c>
      <c r="AJ42" s="8">
        <v>278.41</v>
      </c>
      <c r="AK42" s="8">
        <v>7888</v>
      </c>
      <c r="AL42" s="8">
        <v>26706.3</v>
      </c>
      <c r="AM42" s="8">
        <v>34594.3</v>
      </c>
      <c r="AN42" s="8">
        <v>12065.69</v>
      </c>
      <c r="AO42" s="8">
        <v>3903.1</v>
      </c>
      <c r="AP42" s="8">
        <v>8162.59</v>
      </c>
      <c r="AQ42" s="8">
        <v>231.67</v>
      </c>
      <c r="AR42" s="8">
        <v>279.65</v>
      </c>
      <c r="AS42" s="8"/>
      <c r="AT42" s="8"/>
      <c r="AU42" s="8">
        <v>281</v>
      </c>
      <c r="AV42" s="16">
        <v>281</v>
      </c>
      <c r="AW42" s="9">
        <v>278.41</v>
      </c>
      <c r="AX42" s="9">
        <v>231.67</v>
      </c>
      <c r="AY42" s="9">
        <v>291</v>
      </c>
      <c r="AZ42" s="20">
        <v>291</v>
      </c>
      <c r="BA42" s="9">
        <v>278.41</v>
      </c>
      <c r="BB42" s="9">
        <v>231.67</v>
      </c>
      <c r="BC42" s="8"/>
      <c r="BD42" s="8"/>
      <c r="BE42" s="24">
        <f t="shared" si="0"/>
        <v>278.41</v>
      </c>
      <c r="BF42" s="24">
        <f t="shared" ref="BF42:BH42" si="92">AH42</f>
        <v>282.34</v>
      </c>
      <c r="BG42" s="24">
        <f t="shared" si="92"/>
        <v>-3.93</v>
      </c>
      <c r="BH42" s="24">
        <f t="shared" si="92"/>
        <v>278.41</v>
      </c>
      <c r="BI42" s="2">
        <f t="shared" si="5"/>
        <v>0</v>
      </c>
      <c r="BJ42" s="2">
        <f t="shared" si="6"/>
        <v>0</v>
      </c>
      <c r="BK42" s="2">
        <f t="shared" si="7"/>
        <v>0</v>
      </c>
      <c r="BL42" s="2">
        <f t="shared" si="8"/>
        <v>0</v>
      </c>
      <c r="BM42" s="23">
        <f t="shared" si="2"/>
        <v>231.67</v>
      </c>
      <c r="BN42" s="23">
        <f t="shared" ref="BN42:BP42" si="93">AE42</f>
        <v>231.67</v>
      </c>
      <c r="BO42" s="23">
        <f t="shared" si="93"/>
        <v>0</v>
      </c>
      <c r="BP42" s="23">
        <f t="shared" si="93"/>
        <v>231.67</v>
      </c>
      <c r="BQ42" s="2">
        <f t="shared" si="10"/>
        <v>0</v>
      </c>
      <c r="BR42" s="2">
        <f t="shared" si="11"/>
        <v>0</v>
      </c>
      <c r="BS42" s="2">
        <f t="shared" si="12"/>
        <v>0</v>
      </c>
      <c r="BT42" s="2">
        <f t="shared" si="13"/>
        <v>0</v>
      </c>
    </row>
    <row r="43" s="2" customFormat="1" spans="1:72">
      <c r="A43" s="8">
        <v>27519.44</v>
      </c>
      <c r="B43" s="8">
        <v>-7836</v>
      </c>
      <c r="C43" s="8">
        <v>25512.91</v>
      </c>
      <c r="D43" s="8">
        <v>12571.47</v>
      </c>
      <c r="E43" s="8">
        <v>222.54</v>
      </c>
      <c r="F43" s="9">
        <v>-7196</v>
      </c>
      <c r="G43" s="8">
        <v>0</v>
      </c>
      <c r="H43" s="8">
        <v>299.28</v>
      </c>
      <c r="I43" s="8">
        <v>0</v>
      </c>
      <c r="J43" s="8">
        <v>590.09</v>
      </c>
      <c r="K43" s="8">
        <v>370.18</v>
      </c>
      <c r="L43" s="8">
        <v>339.01</v>
      </c>
      <c r="M43" s="8">
        <v>743.29</v>
      </c>
      <c r="N43" s="8">
        <v>744.94</v>
      </c>
      <c r="O43" s="8">
        <v>280.9</v>
      </c>
      <c r="P43" s="8">
        <v>290.9</v>
      </c>
      <c r="Q43" s="8">
        <v>190.4</v>
      </c>
      <c r="R43" s="8">
        <v>190.29</v>
      </c>
      <c r="S43" s="8">
        <v>27697.178</v>
      </c>
      <c r="T43" s="8">
        <v>7971.9</v>
      </c>
      <c r="U43" s="8">
        <v>2301.191</v>
      </c>
      <c r="V43" s="8">
        <v>10882.89</v>
      </c>
      <c r="W43" s="8">
        <v>13184.081</v>
      </c>
      <c r="X43" s="8">
        <v>-1048.704</v>
      </c>
      <c r="Y43" s="8">
        <v>50.026</v>
      </c>
      <c r="Z43" s="8">
        <v>15998.016</v>
      </c>
      <c r="AA43" s="8">
        <v>2506.691</v>
      </c>
      <c r="AB43" s="8">
        <v>1261.54</v>
      </c>
      <c r="AC43" s="8" t="s">
        <v>60</v>
      </c>
      <c r="AD43" s="9">
        <v>-4319.9346</v>
      </c>
      <c r="AE43" s="8">
        <v>224.67</v>
      </c>
      <c r="AF43" s="8">
        <v>0</v>
      </c>
      <c r="AG43" s="8">
        <v>224.67</v>
      </c>
      <c r="AH43" s="8">
        <v>280.5</v>
      </c>
      <c r="AI43" s="8">
        <v>-6.63</v>
      </c>
      <c r="AJ43" s="8">
        <v>273.87</v>
      </c>
      <c r="AK43" s="8">
        <v>7685</v>
      </c>
      <c r="AL43" s="8">
        <v>26637.3</v>
      </c>
      <c r="AM43" s="8">
        <v>34322.3</v>
      </c>
      <c r="AN43" s="8">
        <v>12554.75</v>
      </c>
      <c r="AO43" s="8">
        <v>3977.96</v>
      </c>
      <c r="AP43" s="8">
        <v>8576.79</v>
      </c>
      <c r="AQ43" s="8">
        <v>222.54</v>
      </c>
      <c r="AR43" s="8">
        <v>276.01</v>
      </c>
      <c r="AS43" s="8"/>
      <c r="AT43" s="8"/>
      <c r="AU43" s="8">
        <v>281</v>
      </c>
      <c r="AV43" s="16">
        <v>281</v>
      </c>
      <c r="AW43" s="9">
        <v>273.87</v>
      </c>
      <c r="AX43" s="9">
        <v>224.67</v>
      </c>
      <c r="AY43" s="9">
        <v>291</v>
      </c>
      <c r="AZ43" s="20">
        <v>291</v>
      </c>
      <c r="BA43" s="9">
        <v>273.87</v>
      </c>
      <c r="BB43" s="9">
        <v>224.67</v>
      </c>
      <c r="BC43" s="8"/>
      <c r="BD43" s="8"/>
      <c r="BE43" s="24">
        <f t="shared" si="0"/>
        <v>273.87</v>
      </c>
      <c r="BF43" s="24">
        <f t="shared" ref="BF43:BH43" si="94">AH43</f>
        <v>280.5</v>
      </c>
      <c r="BG43" s="24">
        <f t="shared" si="94"/>
        <v>-6.63</v>
      </c>
      <c r="BH43" s="24">
        <f t="shared" si="94"/>
        <v>273.87</v>
      </c>
      <c r="BI43" s="2">
        <f t="shared" si="5"/>
        <v>0</v>
      </c>
      <c r="BJ43" s="2">
        <f t="shared" si="6"/>
        <v>0</v>
      </c>
      <c r="BK43" s="2">
        <f t="shared" si="7"/>
        <v>0</v>
      </c>
      <c r="BL43" s="2">
        <f t="shared" si="8"/>
        <v>0</v>
      </c>
      <c r="BM43" s="23">
        <f t="shared" si="2"/>
        <v>224.67</v>
      </c>
      <c r="BN43" s="23">
        <f t="shared" ref="BN43:BP43" si="95">AE43</f>
        <v>224.67</v>
      </c>
      <c r="BO43" s="23">
        <f t="shared" si="95"/>
        <v>0</v>
      </c>
      <c r="BP43" s="23">
        <f t="shared" si="95"/>
        <v>224.67</v>
      </c>
      <c r="BQ43" s="2">
        <f t="shared" si="10"/>
        <v>0</v>
      </c>
      <c r="BR43" s="2">
        <f t="shared" si="11"/>
        <v>0</v>
      </c>
      <c r="BS43" s="2">
        <f t="shared" si="12"/>
        <v>0</v>
      </c>
      <c r="BT43" s="2">
        <f t="shared" si="13"/>
        <v>0</v>
      </c>
    </row>
    <row r="44" s="2" customFormat="1" spans="1:72">
      <c r="A44" s="8">
        <v>27196.9</v>
      </c>
      <c r="B44" s="8">
        <v>-7643</v>
      </c>
      <c r="C44" s="8">
        <v>24189.58</v>
      </c>
      <c r="D44" s="8">
        <v>13268.43</v>
      </c>
      <c r="E44" s="8">
        <v>207.15</v>
      </c>
      <c r="F44" s="9">
        <v>-7196</v>
      </c>
      <c r="G44" s="8">
        <v>0</v>
      </c>
      <c r="H44" s="8">
        <v>295</v>
      </c>
      <c r="I44" s="8">
        <v>0</v>
      </c>
      <c r="J44" s="8">
        <v>590.02</v>
      </c>
      <c r="K44" s="8">
        <v>296.45</v>
      </c>
      <c r="L44" s="8">
        <v>274.35</v>
      </c>
      <c r="M44" s="8">
        <v>624.89</v>
      </c>
      <c r="N44" s="8">
        <v>625.3</v>
      </c>
      <c r="O44" s="8">
        <v>279.8</v>
      </c>
      <c r="P44" s="8">
        <v>290.5</v>
      </c>
      <c r="Q44" s="8">
        <v>171.47</v>
      </c>
      <c r="R44" s="8">
        <v>170.31</v>
      </c>
      <c r="S44" s="8">
        <v>27581.395</v>
      </c>
      <c r="T44" s="8">
        <v>7465.64</v>
      </c>
      <c r="U44" s="8">
        <v>2509.218</v>
      </c>
      <c r="V44" s="8">
        <v>11369.775</v>
      </c>
      <c r="W44" s="8">
        <v>13878.993</v>
      </c>
      <c r="X44" s="8">
        <v>-1044.322</v>
      </c>
      <c r="Y44" s="8">
        <v>50.036</v>
      </c>
      <c r="Z44" s="8">
        <v>17445.902</v>
      </c>
      <c r="AA44" s="8">
        <v>1489.856</v>
      </c>
      <c r="AB44" s="8">
        <v>1266.56</v>
      </c>
      <c r="AC44" s="8" t="s">
        <v>60</v>
      </c>
      <c r="AD44" s="9">
        <v>-4729.9355</v>
      </c>
      <c r="AE44" s="8">
        <v>212.33</v>
      </c>
      <c r="AF44" s="8">
        <v>0</v>
      </c>
      <c r="AG44" s="8">
        <v>212.33</v>
      </c>
      <c r="AH44" s="8">
        <v>268</v>
      </c>
      <c r="AI44" s="8">
        <v>-9.51</v>
      </c>
      <c r="AJ44" s="8">
        <v>258.49</v>
      </c>
      <c r="AK44" s="8">
        <v>7485</v>
      </c>
      <c r="AL44" s="8">
        <v>26603.3</v>
      </c>
      <c r="AM44" s="8">
        <v>34088.3</v>
      </c>
      <c r="AN44" s="8">
        <v>12955.21</v>
      </c>
      <c r="AO44" s="8">
        <v>4052.2</v>
      </c>
      <c r="AP44" s="8">
        <v>8903.01</v>
      </c>
      <c r="AQ44" s="8">
        <v>207.15</v>
      </c>
      <c r="AR44" s="8">
        <v>261.46</v>
      </c>
      <c r="AS44" s="8"/>
      <c r="AT44" s="8"/>
      <c r="AU44" s="8">
        <v>281</v>
      </c>
      <c r="AV44" s="16">
        <v>281</v>
      </c>
      <c r="AW44" s="9">
        <v>258.49</v>
      </c>
      <c r="AX44" s="9">
        <v>212.33</v>
      </c>
      <c r="AY44" s="9">
        <v>291</v>
      </c>
      <c r="AZ44" s="20">
        <v>291</v>
      </c>
      <c r="BA44" s="9">
        <v>258.49</v>
      </c>
      <c r="BB44" s="9">
        <v>212.33</v>
      </c>
      <c r="BC44" s="8"/>
      <c r="BD44" s="8"/>
      <c r="BE44" s="24">
        <f t="shared" si="0"/>
        <v>258.49</v>
      </c>
      <c r="BF44" s="24">
        <f t="shared" ref="BF44:BH44" si="96">AH44</f>
        <v>268</v>
      </c>
      <c r="BG44" s="24">
        <f t="shared" si="96"/>
        <v>-9.51</v>
      </c>
      <c r="BH44" s="24">
        <f t="shared" si="96"/>
        <v>258.49</v>
      </c>
      <c r="BI44" s="2">
        <f t="shared" si="5"/>
        <v>0</v>
      </c>
      <c r="BJ44" s="2">
        <f t="shared" si="6"/>
        <v>0</v>
      </c>
      <c r="BK44" s="2">
        <f t="shared" si="7"/>
        <v>0</v>
      </c>
      <c r="BL44" s="2">
        <f t="shared" si="8"/>
        <v>0</v>
      </c>
      <c r="BM44" s="23">
        <f t="shared" si="2"/>
        <v>212.33</v>
      </c>
      <c r="BN44" s="23">
        <f t="shared" ref="BN44:BP44" si="97">AE44</f>
        <v>212.33</v>
      </c>
      <c r="BO44" s="23">
        <f t="shared" si="97"/>
        <v>0</v>
      </c>
      <c r="BP44" s="23">
        <f t="shared" si="97"/>
        <v>212.33</v>
      </c>
      <c r="BQ44" s="2">
        <f t="shared" si="10"/>
        <v>0</v>
      </c>
      <c r="BR44" s="2">
        <f t="shared" si="11"/>
        <v>0</v>
      </c>
      <c r="BS44" s="2">
        <f t="shared" si="12"/>
        <v>0</v>
      </c>
      <c r="BT44" s="2">
        <f t="shared" si="13"/>
        <v>0</v>
      </c>
    </row>
    <row r="45" s="2" customFormat="1" spans="1:72">
      <c r="A45" s="8">
        <v>27277.83</v>
      </c>
      <c r="B45" s="8">
        <v>-7446</v>
      </c>
      <c r="C45" s="8">
        <v>23554.15</v>
      </c>
      <c r="D45" s="8">
        <v>13740.61</v>
      </c>
      <c r="E45" s="8">
        <v>193.75</v>
      </c>
      <c r="F45" s="9">
        <v>-7197</v>
      </c>
      <c r="G45" s="8">
        <v>0</v>
      </c>
      <c r="H45" s="8">
        <v>251.42</v>
      </c>
      <c r="I45" s="8">
        <v>0</v>
      </c>
      <c r="J45" s="8">
        <v>537</v>
      </c>
      <c r="K45" s="8">
        <v>271.33</v>
      </c>
      <c r="L45" s="8">
        <v>272.26</v>
      </c>
      <c r="M45" s="8">
        <v>571.04</v>
      </c>
      <c r="N45" s="8">
        <v>577.2</v>
      </c>
      <c r="O45" s="8">
        <v>280.3</v>
      </c>
      <c r="P45" s="8">
        <v>291</v>
      </c>
      <c r="Q45" s="8">
        <v>147.9</v>
      </c>
      <c r="R45" s="8">
        <v>145.1</v>
      </c>
      <c r="S45" s="8">
        <v>27442.453</v>
      </c>
      <c r="T45" s="8">
        <v>7426.898</v>
      </c>
      <c r="U45" s="8">
        <v>2588.918</v>
      </c>
      <c r="V45" s="8">
        <v>11784.352</v>
      </c>
      <c r="W45" s="8">
        <v>14373.27</v>
      </c>
      <c r="X45" s="8">
        <v>-1034.173</v>
      </c>
      <c r="Y45" s="8">
        <v>49.978</v>
      </c>
      <c r="Z45" s="8">
        <v>18036.316</v>
      </c>
      <c r="AA45" s="8">
        <v>1213.359</v>
      </c>
      <c r="AB45" s="8">
        <v>1262.83</v>
      </c>
      <c r="AC45" s="8" t="s">
        <v>103</v>
      </c>
      <c r="AD45" s="9">
        <v>-4915.256</v>
      </c>
      <c r="AE45" s="8">
        <v>198.67</v>
      </c>
      <c r="AF45" s="8">
        <v>4.07</v>
      </c>
      <c r="AG45" s="8">
        <v>202.74</v>
      </c>
      <c r="AH45" s="8">
        <v>279</v>
      </c>
      <c r="AI45" s="8">
        <v>-27.98</v>
      </c>
      <c r="AJ45" s="8">
        <v>251.02</v>
      </c>
      <c r="AK45" s="8">
        <v>7283</v>
      </c>
      <c r="AL45" s="8">
        <v>26792.8</v>
      </c>
      <c r="AM45" s="8">
        <v>34075.8</v>
      </c>
      <c r="AN45" s="8">
        <v>13278.88</v>
      </c>
      <c r="AO45" s="8">
        <v>4120.3</v>
      </c>
      <c r="AP45" s="8">
        <v>9158.58</v>
      </c>
      <c r="AQ45" s="8">
        <v>193.75</v>
      </c>
      <c r="AR45" s="8">
        <v>260.26</v>
      </c>
      <c r="AS45" s="8"/>
      <c r="AT45" s="8"/>
      <c r="AU45" s="8">
        <v>281</v>
      </c>
      <c r="AV45" s="16">
        <v>281</v>
      </c>
      <c r="AW45" s="9">
        <v>251.02</v>
      </c>
      <c r="AX45" s="9">
        <v>202.74</v>
      </c>
      <c r="AY45" s="9">
        <v>291</v>
      </c>
      <c r="AZ45" s="20">
        <v>291</v>
      </c>
      <c r="BA45" s="9">
        <v>251.02</v>
      </c>
      <c r="BB45" s="9">
        <v>202.74</v>
      </c>
      <c r="BC45" s="8"/>
      <c r="BD45" s="8"/>
      <c r="BE45" s="24">
        <f t="shared" si="0"/>
        <v>251.02</v>
      </c>
      <c r="BF45" s="24">
        <f t="shared" ref="BF45:BH45" si="98">AH45</f>
        <v>279</v>
      </c>
      <c r="BG45" s="24">
        <f t="shared" si="98"/>
        <v>-27.98</v>
      </c>
      <c r="BH45" s="24">
        <f t="shared" si="98"/>
        <v>251.02</v>
      </c>
      <c r="BI45" s="2">
        <f t="shared" si="5"/>
        <v>0</v>
      </c>
      <c r="BJ45" s="2">
        <f t="shared" si="6"/>
        <v>0</v>
      </c>
      <c r="BK45" s="2">
        <f t="shared" si="7"/>
        <v>0</v>
      </c>
      <c r="BL45" s="2">
        <f t="shared" si="8"/>
        <v>0</v>
      </c>
      <c r="BM45" s="23">
        <f t="shared" si="2"/>
        <v>202.74</v>
      </c>
      <c r="BN45" s="23">
        <f t="shared" ref="BN45:BP45" si="99">AE45</f>
        <v>198.67</v>
      </c>
      <c r="BO45" s="23">
        <f t="shared" si="99"/>
        <v>4.07</v>
      </c>
      <c r="BP45" s="23">
        <f t="shared" si="99"/>
        <v>202.74</v>
      </c>
      <c r="BQ45" s="2">
        <f t="shared" si="10"/>
        <v>0</v>
      </c>
      <c r="BR45" s="2">
        <f t="shared" si="11"/>
        <v>0</v>
      </c>
      <c r="BS45" s="2">
        <f t="shared" si="12"/>
        <v>0</v>
      </c>
      <c r="BT45" s="2">
        <f t="shared" si="13"/>
        <v>0</v>
      </c>
    </row>
    <row r="46" s="2" customFormat="1" spans="1:72">
      <c r="A46" s="8">
        <v>27923.42</v>
      </c>
      <c r="B46" s="8">
        <v>-7712</v>
      </c>
      <c r="C46" s="8">
        <v>24339.18</v>
      </c>
      <c r="D46" s="8">
        <v>14308.84</v>
      </c>
      <c r="E46" s="8">
        <v>204.43</v>
      </c>
      <c r="F46" s="9">
        <v>-7197</v>
      </c>
      <c r="G46" s="8">
        <v>0</v>
      </c>
      <c r="H46" s="8">
        <v>298.41</v>
      </c>
      <c r="I46" s="8">
        <v>0</v>
      </c>
      <c r="J46" s="8">
        <v>559.53</v>
      </c>
      <c r="K46" s="8">
        <v>279.24</v>
      </c>
      <c r="L46" s="8">
        <v>275.75</v>
      </c>
      <c r="M46" s="8">
        <v>671.35</v>
      </c>
      <c r="N46" s="8">
        <v>666.41</v>
      </c>
      <c r="O46" s="8">
        <v>279.6</v>
      </c>
      <c r="P46" s="8">
        <v>292.5</v>
      </c>
      <c r="Q46" s="8">
        <v>184.42</v>
      </c>
      <c r="R46" s="8">
        <v>184.58</v>
      </c>
      <c r="S46" s="8">
        <v>28179.172</v>
      </c>
      <c r="T46" s="8">
        <v>7899.583</v>
      </c>
      <c r="U46" s="8">
        <v>2690.324</v>
      </c>
      <c r="V46" s="8">
        <v>11976.693</v>
      </c>
      <c r="W46" s="8">
        <v>14667.018</v>
      </c>
      <c r="X46" s="8">
        <v>-1035.626</v>
      </c>
      <c r="Y46" s="8">
        <v>50.029</v>
      </c>
      <c r="Z46" s="8">
        <v>17166.934</v>
      </c>
      <c r="AA46" s="8">
        <v>1966.326</v>
      </c>
      <c r="AB46" s="8">
        <v>1248.92</v>
      </c>
      <c r="AC46" s="8" t="s">
        <v>103</v>
      </c>
      <c r="AD46" s="9">
        <v>-4635.665</v>
      </c>
      <c r="AE46" s="8">
        <v>209.33</v>
      </c>
      <c r="AF46" s="8">
        <v>7.78</v>
      </c>
      <c r="AG46" s="8">
        <v>217.11</v>
      </c>
      <c r="AH46" s="8">
        <v>260</v>
      </c>
      <c r="AI46" s="8">
        <v>-16.67</v>
      </c>
      <c r="AJ46" s="8">
        <v>243.33</v>
      </c>
      <c r="AK46" s="8">
        <v>7085</v>
      </c>
      <c r="AL46" s="8">
        <v>26917.8</v>
      </c>
      <c r="AM46" s="8">
        <v>34002.8</v>
      </c>
      <c r="AN46" s="8">
        <v>13527.04</v>
      </c>
      <c r="AO46" s="8">
        <v>4191.24</v>
      </c>
      <c r="AP46" s="8">
        <v>9335.8</v>
      </c>
      <c r="AQ46" s="8">
        <v>204.43</v>
      </c>
      <c r="AR46" s="8">
        <v>248.23</v>
      </c>
      <c r="AS46" s="8"/>
      <c r="AT46" s="8"/>
      <c r="AU46" s="8">
        <v>281</v>
      </c>
      <c r="AV46" s="16">
        <v>281</v>
      </c>
      <c r="AW46" s="9">
        <v>243.33</v>
      </c>
      <c r="AX46" s="9">
        <v>217.11</v>
      </c>
      <c r="AY46" s="9">
        <v>291</v>
      </c>
      <c r="AZ46" s="20">
        <v>291</v>
      </c>
      <c r="BA46" s="9">
        <v>243.33</v>
      </c>
      <c r="BB46" s="9">
        <v>217.11</v>
      </c>
      <c r="BC46" s="8"/>
      <c r="BD46" s="8"/>
      <c r="BE46" s="24">
        <f t="shared" si="0"/>
        <v>243.33</v>
      </c>
      <c r="BF46" s="24">
        <f t="shared" ref="BF46:BH46" si="100">AH46</f>
        <v>260</v>
      </c>
      <c r="BG46" s="24">
        <f t="shared" si="100"/>
        <v>-16.67</v>
      </c>
      <c r="BH46" s="24">
        <f t="shared" si="100"/>
        <v>243.33</v>
      </c>
      <c r="BI46" s="2">
        <f t="shared" si="5"/>
        <v>0</v>
      </c>
      <c r="BJ46" s="2">
        <f t="shared" si="6"/>
        <v>0</v>
      </c>
      <c r="BK46" s="2">
        <f t="shared" si="7"/>
        <v>0</v>
      </c>
      <c r="BL46" s="2">
        <f t="shared" si="8"/>
        <v>0</v>
      </c>
      <c r="BM46" s="23">
        <f t="shared" si="2"/>
        <v>217.11</v>
      </c>
      <c r="BN46" s="23">
        <f t="shared" ref="BN46:BP46" si="101">AE46</f>
        <v>209.33</v>
      </c>
      <c r="BO46" s="23">
        <f t="shared" si="101"/>
        <v>7.78</v>
      </c>
      <c r="BP46" s="23">
        <f t="shared" si="101"/>
        <v>217.11</v>
      </c>
      <c r="BQ46" s="2">
        <f t="shared" si="10"/>
        <v>0</v>
      </c>
      <c r="BR46" s="2">
        <f t="shared" si="11"/>
        <v>0</v>
      </c>
      <c r="BS46" s="2">
        <f t="shared" si="12"/>
        <v>0</v>
      </c>
      <c r="BT46" s="2">
        <f t="shared" si="13"/>
        <v>0</v>
      </c>
    </row>
    <row r="47" s="2" customFormat="1" spans="1:72">
      <c r="A47" s="8">
        <v>28170.48</v>
      </c>
      <c r="B47" s="8">
        <v>-7116</v>
      </c>
      <c r="C47" s="8">
        <v>23794.55</v>
      </c>
      <c r="D47" s="8">
        <v>14817.02</v>
      </c>
      <c r="E47" s="8">
        <v>198.45</v>
      </c>
      <c r="F47" s="9">
        <v>-7197</v>
      </c>
      <c r="G47" s="8">
        <v>0</v>
      </c>
      <c r="H47" s="8">
        <v>278.77</v>
      </c>
      <c r="I47" s="8">
        <v>0</v>
      </c>
      <c r="J47" s="8">
        <v>483.31</v>
      </c>
      <c r="K47" s="8">
        <v>272.26</v>
      </c>
      <c r="L47" s="8">
        <v>272.49</v>
      </c>
      <c r="M47" s="8">
        <v>673.4</v>
      </c>
      <c r="N47" s="8">
        <v>668.88</v>
      </c>
      <c r="O47" s="8">
        <v>280.1</v>
      </c>
      <c r="P47" s="8">
        <v>291</v>
      </c>
      <c r="Q47" s="8">
        <v>184.42</v>
      </c>
      <c r="R47" s="8">
        <v>184</v>
      </c>
      <c r="S47" s="8">
        <v>28302.232</v>
      </c>
      <c r="T47" s="8">
        <v>7236.006</v>
      </c>
      <c r="U47" s="8">
        <v>2813.647</v>
      </c>
      <c r="V47" s="8">
        <v>11979.544</v>
      </c>
      <c r="W47" s="8">
        <v>14793.191</v>
      </c>
      <c r="X47" s="8">
        <v>-1028.198</v>
      </c>
      <c r="Y47" s="8">
        <v>50.005</v>
      </c>
      <c r="Z47" s="8">
        <v>17814.273</v>
      </c>
      <c r="AA47" s="8">
        <v>1399.992</v>
      </c>
      <c r="AB47" s="8">
        <v>1245.5</v>
      </c>
      <c r="AC47" s="8" t="s">
        <v>103</v>
      </c>
      <c r="AD47" s="9">
        <v>-4645.4697</v>
      </c>
      <c r="AE47" s="8">
        <v>202</v>
      </c>
      <c r="AF47" s="8">
        <v>8.89</v>
      </c>
      <c r="AG47" s="8">
        <v>210.89</v>
      </c>
      <c r="AH47" s="8">
        <v>264.85</v>
      </c>
      <c r="AI47" s="8">
        <v>-29.68</v>
      </c>
      <c r="AJ47" s="8">
        <v>235.17</v>
      </c>
      <c r="AK47" s="8">
        <v>6971</v>
      </c>
      <c r="AL47" s="8">
        <v>26980.3</v>
      </c>
      <c r="AM47" s="8">
        <v>33951.3</v>
      </c>
      <c r="AN47" s="8">
        <v>13755.93</v>
      </c>
      <c r="AO47" s="8">
        <v>4274.06</v>
      </c>
      <c r="AP47" s="8">
        <v>9481.87</v>
      </c>
      <c r="AQ47" s="8">
        <v>198.45</v>
      </c>
      <c r="AR47" s="8">
        <v>242.45</v>
      </c>
      <c r="AS47" s="8"/>
      <c r="AT47" s="8"/>
      <c r="AU47" s="8">
        <v>281</v>
      </c>
      <c r="AV47" s="16">
        <v>281</v>
      </c>
      <c r="AW47" s="9">
        <v>235.17</v>
      </c>
      <c r="AX47" s="9">
        <v>210.89</v>
      </c>
      <c r="AY47" s="9">
        <v>291</v>
      </c>
      <c r="AZ47" s="20">
        <v>291</v>
      </c>
      <c r="BA47" s="9">
        <v>235.17</v>
      </c>
      <c r="BB47" s="9">
        <v>210.89</v>
      </c>
      <c r="BC47" s="8"/>
      <c r="BD47" s="8"/>
      <c r="BE47" s="24">
        <f t="shared" si="0"/>
        <v>235.17</v>
      </c>
      <c r="BF47" s="24">
        <f t="shared" ref="BF47:BH47" si="102">AH47</f>
        <v>264.85</v>
      </c>
      <c r="BG47" s="24">
        <f t="shared" si="102"/>
        <v>-29.68</v>
      </c>
      <c r="BH47" s="24">
        <f t="shared" si="102"/>
        <v>235.17</v>
      </c>
      <c r="BI47" s="2">
        <f t="shared" si="5"/>
        <v>0</v>
      </c>
      <c r="BJ47" s="2">
        <f t="shared" si="6"/>
        <v>0</v>
      </c>
      <c r="BK47" s="2">
        <f t="shared" si="7"/>
        <v>0</v>
      </c>
      <c r="BL47" s="2">
        <f t="shared" si="8"/>
        <v>0</v>
      </c>
      <c r="BM47" s="23">
        <f t="shared" si="2"/>
        <v>210.89</v>
      </c>
      <c r="BN47" s="23">
        <f t="shared" ref="BN47:BP47" si="103">AE47</f>
        <v>202</v>
      </c>
      <c r="BO47" s="23">
        <f t="shared" si="103"/>
        <v>8.89</v>
      </c>
      <c r="BP47" s="23">
        <f t="shared" si="103"/>
        <v>210.89</v>
      </c>
      <c r="BQ47" s="2">
        <f t="shared" si="10"/>
        <v>0</v>
      </c>
      <c r="BR47" s="2">
        <f t="shared" si="11"/>
        <v>0</v>
      </c>
      <c r="BS47" s="2">
        <f t="shared" si="12"/>
        <v>0</v>
      </c>
      <c r="BT47" s="2">
        <f t="shared" si="13"/>
        <v>0</v>
      </c>
    </row>
    <row r="48" s="2" customFormat="1" spans="1:72">
      <c r="A48" s="8">
        <v>28188.56</v>
      </c>
      <c r="B48" s="8">
        <v>-6888</v>
      </c>
      <c r="C48" s="8">
        <v>23559.12</v>
      </c>
      <c r="D48" s="8">
        <v>15005.54</v>
      </c>
      <c r="E48" s="8">
        <v>196.21</v>
      </c>
      <c r="F48" s="9">
        <v>-7197</v>
      </c>
      <c r="G48" s="8">
        <v>0</v>
      </c>
      <c r="H48" s="8">
        <v>267.67</v>
      </c>
      <c r="I48" s="8">
        <v>0</v>
      </c>
      <c r="J48" s="8">
        <v>407.68</v>
      </c>
      <c r="K48" s="8">
        <v>272.49</v>
      </c>
      <c r="L48" s="8">
        <v>273.19</v>
      </c>
      <c r="M48" s="8">
        <v>669.29</v>
      </c>
      <c r="N48" s="8">
        <v>666.41</v>
      </c>
      <c r="O48" s="8">
        <v>277.4</v>
      </c>
      <c r="P48" s="8">
        <v>289.9</v>
      </c>
      <c r="Q48" s="8">
        <v>184.32</v>
      </c>
      <c r="R48" s="8">
        <v>183.84</v>
      </c>
      <c r="S48" s="8">
        <v>28487.58</v>
      </c>
      <c r="T48" s="8">
        <v>6871.669</v>
      </c>
      <c r="U48" s="8">
        <v>2900.704</v>
      </c>
      <c r="V48" s="8">
        <v>11712.171</v>
      </c>
      <c r="W48" s="8">
        <v>14612.875</v>
      </c>
      <c r="X48" s="8">
        <v>-1021.974</v>
      </c>
      <c r="Y48" s="8">
        <v>49.983</v>
      </c>
      <c r="Z48" s="8">
        <v>17849.578</v>
      </c>
      <c r="AA48" s="8">
        <v>1519.977</v>
      </c>
      <c r="AB48" s="8">
        <v>1253.55</v>
      </c>
      <c r="AC48" s="8" t="s">
        <v>103</v>
      </c>
      <c r="AD48" s="9">
        <v>-4644.3496</v>
      </c>
      <c r="AE48" s="8">
        <v>200</v>
      </c>
      <c r="AF48" s="8">
        <v>11.11</v>
      </c>
      <c r="AG48" s="8">
        <v>211.11</v>
      </c>
      <c r="AH48" s="8">
        <v>264.63</v>
      </c>
      <c r="AI48" s="8">
        <v>-30.01</v>
      </c>
      <c r="AJ48" s="8">
        <v>234.62</v>
      </c>
      <c r="AK48" s="8">
        <v>6857</v>
      </c>
      <c r="AL48" s="8">
        <v>26917.8</v>
      </c>
      <c r="AM48" s="8">
        <v>33774.8</v>
      </c>
      <c r="AN48" s="8">
        <v>13913.2</v>
      </c>
      <c r="AO48" s="8">
        <v>4367.74</v>
      </c>
      <c r="AP48" s="8">
        <v>9545.46</v>
      </c>
      <c r="AQ48" s="8">
        <v>196.21</v>
      </c>
      <c r="AR48" s="8">
        <v>239.22</v>
      </c>
      <c r="AS48" s="8"/>
      <c r="AT48" s="8"/>
      <c r="AU48" s="8">
        <v>281</v>
      </c>
      <c r="AV48" s="16">
        <v>281</v>
      </c>
      <c r="AW48" s="9">
        <v>234.62</v>
      </c>
      <c r="AX48" s="9">
        <v>211.11</v>
      </c>
      <c r="AY48" s="9">
        <v>291</v>
      </c>
      <c r="AZ48" s="20">
        <v>291</v>
      </c>
      <c r="BA48" s="9">
        <v>234.62</v>
      </c>
      <c r="BB48" s="9">
        <v>211.11</v>
      </c>
      <c r="BC48" s="8"/>
      <c r="BD48" s="8"/>
      <c r="BE48" s="24">
        <f t="shared" si="0"/>
        <v>234.62</v>
      </c>
      <c r="BF48" s="24">
        <f t="shared" ref="BF48:BH48" si="104">AH48</f>
        <v>264.63</v>
      </c>
      <c r="BG48" s="24">
        <f t="shared" si="104"/>
        <v>-30.01</v>
      </c>
      <c r="BH48" s="24">
        <f t="shared" si="104"/>
        <v>234.62</v>
      </c>
      <c r="BI48" s="2">
        <f t="shared" si="5"/>
        <v>0</v>
      </c>
      <c r="BJ48" s="2">
        <f t="shared" si="6"/>
        <v>0</v>
      </c>
      <c r="BK48" s="2">
        <f t="shared" si="7"/>
        <v>0</v>
      </c>
      <c r="BL48" s="2">
        <f t="shared" si="8"/>
        <v>0</v>
      </c>
      <c r="BM48" s="23">
        <f t="shared" si="2"/>
        <v>211.11</v>
      </c>
      <c r="BN48" s="23">
        <f t="shared" ref="BN48:BP48" si="105">AE48</f>
        <v>200</v>
      </c>
      <c r="BO48" s="23">
        <f t="shared" si="105"/>
        <v>11.11</v>
      </c>
      <c r="BP48" s="23">
        <f t="shared" si="105"/>
        <v>211.11</v>
      </c>
      <c r="BQ48" s="2">
        <f t="shared" si="10"/>
        <v>0</v>
      </c>
      <c r="BR48" s="2">
        <f t="shared" si="11"/>
        <v>0</v>
      </c>
      <c r="BS48" s="2">
        <f t="shared" si="12"/>
        <v>0</v>
      </c>
      <c r="BT48" s="2">
        <f t="shared" si="13"/>
        <v>0</v>
      </c>
    </row>
    <row r="49" s="2" customFormat="1" spans="1:72">
      <c r="A49" s="8">
        <v>28024.97</v>
      </c>
      <c r="B49" s="8">
        <v>-6774</v>
      </c>
      <c r="C49" s="8">
        <v>23188.48</v>
      </c>
      <c r="D49" s="8">
        <v>15088.62</v>
      </c>
      <c r="E49" s="8">
        <v>196.26</v>
      </c>
      <c r="F49" s="9">
        <v>-7197</v>
      </c>
      <c r="G49" s="8">
        <v>0</v>
      </c>
      <c r="H49" s="8">
        <v>218.96</v>
      </c>
      <c r="I49" s="8">
        <v>0</v>
      </c>
      <c r="J49" s="8">
        <v>354.4</v>
      </c>
      <c r="K49" s="8">
        <v>272.26</v>
      </c>
      <c r="L49" s="8">
        <v>272.72</v>
      </c>
      <c r="M49" s="8">
        <v>672.58</v>
      </c>
      <c r="N49" s="8">
        <v>668.47</v>
      </c>
      <c r="O49" s="8">
        <v>276.4</v>
      </c>
      <c r="P49" s="8">
        <v>289.2</v>
      </c>
      <c r="Q49" s="8">
        <v>184.42</v>
      </c>
      <c r="R49" s="8">
        <v>183.74</v>
      </c>
      <c r="S49" s="8">
        <v>28146.648</v>
      </c>
      <c r="T49" s="8">
        <v>6917.7</v>
      </c>
      <c r="U49" s="8">
        <v>3009.415</v>
      </c>
      <c r="V49" s="8">
        <v>11580.075</v>
      </c>
      <c r="W49" s="8">
        <v>14589.49</v>
      </c>
      <c r="X49" s="8">
        <v>-725.429</v>
      </c>
      <c r="Y49" s="8">
        <v>49.981</v>
      </c>
      <c r="Z49" s="8">
        <v>18196.227</v>
      </c>
      <c r="AA49" s="8">
        <v>1221.379</v>
      </c>
      <c r="AB49" s="8">
        <v>1256.01</v>
      </c>
      <c r="AC49" s="8" t="s">
        <v>103</v>
      </c>
      <c r="AD49" s="9">
        <v>-4637.906</v>
      </c>
      <c r="AE49" s="8">
        <v>200</v>
      </c>
      <c r="AF49" s="8">
        <v>11.11</v>
      </c>
      <c r="AG49" s="8">
        <v>211.11</v>
      </c>
      <c r="AH49" s="8">
        <v>260</v>
      </c>
      <c r="AI49" s="8">
        <v>-30.57</v>
      </c>
      <c r="AJ49" s="8">
        <v>229.43</v>
      </c>
      <c r="AK49" s="8">
        <v>6743</v>
      </c>
      <c r="AL49" s="8">
        <v>26667.9</v>
      </c>
      <c r="AM49" s="8">
        <v>33410.9</v>
      </c>
      <c r="AN49" s="8">
        <v>14026.37</v>
      </c>
      <c r="AO49" s="8">
        <v>4461.19</v>
      </c>
      <c r="AP49" s="8">
        <v>9565.18</v>
      </c>
      <c r="AQ49" s="8">
        <v>196.26</v>
      </c>
      <c r="AR49" s="8">
        <v>236.79</v>
      </c>
      <c r="AS49" s="8"/>
      <c r="AT49" s="8"/>
      <c r="AU49" s="8">
        <v>281</v>
      </c>
      <c r="AV49" s="16">
        <v>281</v>
      </c>
      <c r="AW49" s="9">
        <v>229.43</v>
      </c>
      <c r="AX49" s="9">
        <v>211.11</v>
      </c>
      <c r="AY49" s="9">
        <v>291</v>
      </c>
      <c r="AZ49" s="20">
        <v>291</v>
      </c>
      <c r="BA49" s="9">
        <v>229.43</v>
      </c>
      <c r="BB49" s="9">
        <v>211.11</v>
      </c>
      <c r="BC49" s="8"/>
      <c r="BD49" s="8"/>
      <c r="BE49" s="24">
        <f t="shared" si="0"/>
        <v>229.43</v>
      </c>
      <c r="BF49" s="24">
        <f t="shared" ref="BF49:BH49" si="106">AH49</f>
        <v>260</v>
      </c>
      <c r="BG49" s="24">
        <f t="shared" si="106"/>
        <v>-30.57</v>
      </c>
      <c r="BH49" s="24">
        <f t="shared" si="106"/>
        <v>229.43</v>
      </c>
      <c r="BI49" s="2">
        <f t="shared" si="5"/>
        <v>0</v>
      </c>
      <c r="BJ49" s="2">
        <f t="shared" si="6"/>
        <v>0</v>
      </c>
      <c r="BK49" s="2">
        <f t="shared" si="7"/>
        <v>0</v>
      </c>
      <c r="BL49" s="2">
        <f t="shared" si="8"/>
        <v>0</v>
      </c>
      <c r="BM49" s="23">
        <f t="shared" si="2"/>
        <v>211.11</v>
      </c>
      <c r="BN49" s="23">
        <f t="shared" ref="BN49:BP49" si="107">AE49</f>
        <v>200</v>
      </c>
      <c r="BO49" s="23">
        <f t="shared" si="107"/>
        <v>11.11</v>
      </c>
      <c r="BP49" s="23">
        <f t="shared" si="107"/>
        <v>211.11</v>
      </c>
      <c r="BQ49" s="2">
        <f t="shared" si="10"/>
        <v>0</v>
      </c>
      <c r="BR49" s="2">
        <f t="shared" si="11"/>
        <v>0</v>
      </c>
      <c r="BS49" s="2">
        <f t="shared" si="12"/>
        <v>0</v>
      </c>
      <c r="BT49" s="2">
        <f t="shared" si="13"/>
        <v>0</v>
      </c>
    </row>
    <row r="50" s="2" customFormat="1" spans="1:72">
      <c r="A50" s="8">
        <v>27596.59</v>
      </c>
      <c r="B50" s="8">
        <v>-6658</v>
      </c>
      <c r="C50" s="8">
        <v>22903.77</v>
      </c>
      <c r="D50" s="8">
        <v>14983.68</v>
      </c>
      <c r="E50" s="8">
        <v>124.43</v>
      </c>
      <c r="F50" s="9">
        <v>-7197</v>
      </c>
      <c r="G50" s="8">
        <v>0</v>
      </c>
      <c r="H50" s="8">
        <v>189.89</v>
      </c>
      <c r="I50" s="8">
        <v>0</v>
      </c>
      <c r="J50" s="8">
        <v>337.36</v>
      </c>
      <c r="K50" s="8">
        <v>270.16</v>
      </c>
      <c r="L50" s="8">
        <v>269.23</v>
      </c>
      <c r="M50" s="8">
        <v>671.76</v>
      </c>
      <c r="N50" s="8">
        <v>671.76</v>
      </c>
      <c r="O50" s="8">
        <v>277.6</v>
      </c>
      <c r="P50" s="8">
        <v>290.6</v>
      </c>
      <c r="Q50" s="8">
        <v>183.79</v>
      </c>
      <c r="R50" s="8">
        <v>185.06</v>
      </c>
      <c r="S50" s="8">
        <v>27767.66</v>
      </c>
      <c r="T50" s="8">
        <v>6831.266</v>
      </c>
      <c r="U50" s="8">
        <v>3145.203</v>
      </c>
      <c r="V50" s="8">
        <v>11298.603</v>
      </c>
      <c r="W50" s="8">
        <v>14443.806</v>
      </c>
      <c r="X50" s="8">
        <v>-724.116</v>
      </c>
      <c r="Y50" s="8">
        <v>49.98</v>
      </c>
      <c r="Z50" s="8">
        <v>18272.824</v>
      </c>
      <c r="AA50" s="8">
        <v>1349.619</v>
      </c>
      <c r="AB50" s="8">
        <v>1261.45</v>
      </c>
      <c r="AC50" s="8" t="s">
        <v>103</v>
      </c>
      <c r="AD50" s="9">
        <v>-4639.587</v>
      </c>
      <c r="AE50" s="8">
        <v>116.67</v>
      </c>
      <c r="AF50" s="8">
        <v>103.7</v>
      </c>
      <c r="AG50" s="8">
        <v>220.37</v>
      </c>
      <c r="AH50" s="8">
        <v>240</v>
      </c>
      <c r="AI50" s="8">
        <v>0</v>
      </c>
      <c r="AJ50" s="8">
        <v>240</v>
      </c>
      <c r="AK50" s="8">
        <v>6627</v>
      </c>
      <c r="AL50" s="8">
        <v>26324.3</v>
      </c>
      <c r="AM50" s="8">
        <v>32951.3</v>
      </c>
      <c r="AN50" s="8">
        <v>14124.99</v>
      </c>
      <c r="AO50" s="8">
        <v>4570.33</v>
      </c>
      <c r="AP50" s="8">
        <v>9554.66</v>
      </c>
      <c r="AQ50" s="8">
        <v>124.43</v>
      </c>
      <c r="AR50" s="8">
        <v>240</v>
      </c>
      <c r="AS50" s="8"/>
      <c r="AT50" s="8"/>
      <c r="AU50" s="8">
        <v>281</v>
      </c>
      <c r="AV50" s="16">
        <v>281</v>
      </c>
      <c r="AW50" s="9">
        <v>240</v>
      </c>
      <c r="AX50" s="9">
        <v>220.37</v>
      </c>
      <c r="AY50" s="9">
        <v>291</v>
      </c>
      <c r="AZ50" s="20">
        <v>291</v>
      </c>
      <c r="BA50" s="9">
        <v>240</v>
      </c>
      <c r="BB50" s="9">
        <v>220.37</v>
      </c>
      <c r="BC50" s="8"/>
      <c r="BD50" s="8"/>
      <c r="BE50" s="24">
        <f t="shared" si="0"/>
        <v>240</v>
      </c>
      <c r="BF50" s="24">
        <f t="shared" ref="BF50:BH50" si="108">AH50</f>
        <v>240</v>
      </c>
      <c r="BG50" s="24">
        <f t="shared" si="108"/>
        <v>0</v>
      </c>
      <c r="BH50" s="24">
        <f t="shared" si="108"/>
        <v>240</v>
      </c>
      <c r="BI50" s="2">
        <f t="shared" si="5"/>
        <v>0</v>
      </c>
      <c r="BJ50" s="2">
        <f t="shared" si="6"/>
        <v>0</v>
      </c>
      <c r="BK50" s="2">
        <f t="shared" si="7"/>
        <v>0</v>
      </c>
      <c r="BL50" s="2">
        <f t="shared" si="8"/>
        <v>0</v>
      </c>
      <c r="BM50" s="23">
        <f t="shared" si="2"/>
        <v>220.37</v>
      </c>
      <c r="BN50" s="23">
        <f t="shared" ref="BN50:BP50" si="109">AE50</f>
        <v>116.67</v>
      </c>
      <c r="BO50" s="23">
        <f t="shared" si="109"/>
        <v>103.7</v>
      </c>
      <c r="BP50" s="23">
        <f t="shared" si="109"/>
        <v>220.37</v>
      </c>
      <c r="BQ50" s="2">
        <f t="shared" si="10"/>
        <v>0</v>
      </c>
      <c r="BR50" s="2">
        <f t="shared" si="11"/>
        <v>1</v>
      </c>
      <c r="BS50" s="2">
        <f t="shared" si="12"/>
        <v>1</v>
      </c>
      <c r="BT50" s="2">
        <f t="shared" si="13"/>
        <v>103.7</v>
      </c>
    </row>
    <row r="51" s="2" customFormat="1" spans="1:72">
      <c r="A51" s="8">
        <v>27312.77</v>
      </c>
      <c r="B51" s="8">
        <v>-6833</v>
      </c>
      <c r="C51" s="8">
        <v>22909.7</v>
      </c>
      <c r="D51" s="8">
        <v>14856.33</v>
      </c>
      <c r="E51" s="8">
        <v>195.92</v>
      </c>
      <c r="F51" s="9">
        <v>-7198</v>
      </c>
      <c r="G51" s="8">
        <v>0</v>
      </c>
      <c r="H51" s="8">
        <v>193.33</v>
      </c>
      <c r="I51" s="8">
        <v>0</v>
      </c>
      <c r="J51" s="8">
        <v>333.37</v>
      </c>
      <c r="K51" s="8">
        <v>271.79</v>
      </c>
      <c r="L51" s="8">
        <v>272.72</v>
      </c>
      <c r="M51" s="8">
        <v>672.17</v>
      </c>
      <c r="N51" s="8">
        <v>671.35</v>
      </c>
      <c r="O51" s="8">
        <v>277.3</v>
      </c>
      <c r="P51" s="8">
        <v>289.6</v>
      </c>
      <c r="Q51" s="8">
        <v>184.48</v>
      </c>
      <c r="R51" s="8">
        <v>184.16</v>
      </c>
      <c r="S51" s="8">
        <v>27818.654</v>
      </c>
      <c r="T51" s="8">
        <v>6823.456</v>
      </c>
      <c r="U51" s="8">
        <v>3101.334</v>
      </c>
      <c r="V51" s="8">
        <v>11322.878</v>
      </c>
      <c r="W51" s="8">
        <v>14424.212</v>
      </c>
      <c r="X51" s="8">
        <v>-1015.537</v>
      </c>
      <c r="Y51" s="8">
        <v>50.025</v>
      </c>
      <c r="Z51" s="8">
        <v>18086.977</v>
      </c>
      <c r="AA51" s="8">
        <v>1494.076</v>
      </c>
      <c r="AB51" s="8">
        <v>1270.07</v>
      </c>
      <c r="AC51" s="8" t="s">
        <v>103</v>
      </c>
      <c r="AD51" s="9">
        <v>-4633.283</v>
      </c>
      <c r="AE51" s="8">
        <v>199.67</v>
      </c>
      <c r="AF51" s="8">
        <v>11.48</v>
      </c>
      <c r="AG51" s="8">
        <v>211.15</v>
      </c>
      <c r="AH51" s="8">
        <v>240.66</v>
      </c>
      <c r="AI51" s="8">
        <v>0</v>
      </c>
      <c r="AJ51" s="8">
        <v>240.66</v>
      </c>
      <c r="AK51" s="8">
        <v>6802</v>
      </c>
      <c r="AL51" s="8">
        <v>25887</v>
      </c>
      <c r="AM51" s="8">
        <v>32689</v>
      </c>
      <c r="AN51" s="8">
        <v>14168.39</v>
      </c>
      <c r="AO51" s="8">
        <v>4674.54</v>
      </c>
      <c r="AP51" s="8">
        <v>9493.85</v>
      </c>
      <c r="AQ51" s="8">
        <v>195.92</v>
      </c>
      <c r="AR51" s="8">
        <v>240.66</v>
      </c>
      <c r="AS51" s="8"/>
      <c r="AT51" s="8"/>
      <c r="AU51" s="8">
        <v>281</v>
      </c>
      <c r="AV51" s="16">
        <v>281</v>
      </c>
      <c r="AW51" s="9">
        <v>240.66</v>
      </c>
      <c r="AX51" s="9">
        <v>211.15</v>
      </c>
      <c r="AY51" s="9">
        <v>291</v>
      </c>
      <c r="AZ51" s="20">
        <v>291</v>
      </c>
      <c r="BA51" s="9">
        <v>240.66</v>
      </c>
      <c r="BB51" s="9">
        <v>211.15</v>
      </c>
      <c r="BC51" s="8"/>
      <c r="BD51" s="8"/>
      <c r="BE51" s="24">
        <f t="shared" si="0"/>
        <v>240.66</v>
      </c>
      <c r="BF51" s="24">
        <f t="shared" ref="BF51:BH51" si="110">AH51</f>
        <v>240.66</v>
      </c>
      <c r="BG51" s="24">
        <f t="shared" si="110"/>
        <v>0</v>
      </c>
      <c r="BH51" s="24">
        <f t="shared" si="110"/>
        <v>240.66</v>
      </c>
      <c r="BI51" s="2">
        <f t="shared" si="5"/>
        <v>0</v>
      </c>
      <c r="BJ51" s="2">
        <f t="shared" si="6"/>
        <v>0</v>
      </c>
      <c r="BK51" s="2">
        <f t="shared" si="7"/>
        <v>0</v>
      </c>
      <c r="BL51" s="2">
        <f t="shared" si="8"/>
        <v>0</v>
      </c>
      <c r="BM51" s="23">
        <f t="shared" si="2"/>
        <v>211.15</v>
      </c>
      <c r="BN51" s="23">
        <f t="shared" ref="BN51:BP51" si="111">AE51</f>
        <v>199.67</v>
      </c>
      <c r="BO51" s="23">
        <f t="shared" si="111"/>
        <v>11.48</v>
      </c>
      <c r="BP51" s="23">
        <f t="shared" si="111"/>
        <v>211.15</v>
      </c>
      <c r="BQ51" s="2">
        <f t="shared" si="10"/>
        <v>0</v>
      </c>
      <c r="BR51" s="2">
        <f t="shared" si="11"/>
        <v>0</v>
      </c>
      <c r="BS51" s="2">
        <f t="shared" si="12"/>
        <v>0</v>
      </c>
      <c r="BT51" s="2">
        <f t="shared" si="13"/>
        <v>0</v>
      </c>
    </row>
    <row r="52" s="2" customFormat="1" spans="1:72">
      <c r="A52" s="8">
        <v>27583.85</v>
      </c>
      <c r="B52" s="8">
        <v>-7009</v>
      </c>
      <c r="C52" s="8">
        <v>24223.44</v>
      </c>
      <c r="D52" s="8">
        <v>14792.46</v>
      </c>
      <c r="E52" s="8">
        <v>203.92</v>
      </c>
      <c r="F52" s="9">
        <v>-7198</v>
      </c>
      <c r="G52" s="8">
        <v>0</v>
      </c>
      <c r="H52" s="8">
        <v>299.28</v>
      </c>
      <c r="I52" s="8">
        <v>0</v>
      </c>
      <c r="J52" s="8">
        <v>404.96</v>
      </c>
      <c r="K52" s="8">
        <v>284.12</v>
      </c>
      <c r="L52" s="8">
        <v>285.98</v>
      </c>
      <c r="M52" s="8">
        <v>702.18</v>
      </c>
      <c r="N52" s="8">
        <v>710.81</v>
      </c>
      <c r="O52" s="8">
        <v>277.4</v>
      </c>
      <c r="P52" s="8">
        <v>289.8</v>
      </c>
      <c r="Q52" s="8">
        <v>189.13</v>
      </c>
      <c r="R52" s="8">
        <v>189.13</v>
      </c>
      <c r="S52" s="8">
        <v>27609.332</v>
      </c>
      <c r="T52" s="8">
        <v>7058.148</v>
      </c>
      <c r="U52" s="8">
        <v>3087.699</v>
      </c>
      <c r="V52" s="8">
        <v>10119.269</v>
      </c>
      <c r="W52" s="8">
        <v>13206.968</v>
      </c>
      <c r="X52" s="8">
        <v>-1011.132</v>
      </c>
      <c r="Y52" s="8">
        <v>50.023</v>
      </c>
      <c r="Z52" s="8">
        <v>16733.047</v>
      </c>
      <c r="AA52" s="8">
        <v>2522.609</v>
      </c>
      <c r="AB52" s="8">
        <v>1263</v>
      </c>
      <c r="AC52" s="8" t="s">
        <v>60</v>
      </c>
      <c r="AD52" s="9">
        <v>-4525.565</v>
      </c>
      <c r="AE52" s="8">
        <v>207.67</v>
      </c>
      <c r="AF52" s="8">
        <v>7.03</v>
      </c>
      <c r="AG52" s="8">
        <v>214.7</v>
      </c>
      <c r="AH52" s="8">
        <v>240</v>
      </c>
      <c r="AI52" s="8">
        <v>0</v>
      </c>
      <c r="AJ52" s="8">
        <v>240</v>
      </c>
      <c r="AK52" s="8">
        <v>6978</v>
      </c>
      <c r="AL52" s="8">
        <v>25730.8</v>
      </c>
      <c r="AM52" s="8">
        <v>32708.8</v>
      </c>
      <c r="AN52" s="8">
        <v>14200.52</v>
      </c>
      <c r="AO52" s="8">
        <v>4785.81</v>
      </c>
      <c r="AP52" s="8">
        <v>9414.71</v>
      </c>
      <c r="AQ52" s="8">
        <v>203.92</v>
      </c>
      <c r="AR52" s="8">
        <v>240</v>
      </c>
      <c r="AS52" s="8"/>
      <c r="AT52" s="8"/>
      <c r="AU52" s="8">
        <v>281</v>
      </c>
      <c r="AV52" s="16">
        <v>281</v>
      </c>
      <c r="AW52" s="9">
        <v>240</v>
      </c>
      <c r="AX52" s="9">
        <v>214.7</v>
      </c>
      <c r="AY52" s="9">
        <v>291</v>
      </c>
      <c r="AZ52" s="20">
        <v>291</v>
      </c>
      <c r="BA52" s="9">
        <v>240</v>
      </c>
      <c r="BB52" s="9">
        <v>214.7</v>
      </c>
      <c r="BC52" s="8"/>
      <c r="BD52" s="8"/>
      <c r="BE52" s="24">
        <f t="shared" si="0"/>
        <v>240</v>
      </c>
      <c r="BF52" s="24">
        <f t="shared" ref="BF52:BH52" si="112">AH52</f>
        <v>240</v>
      </c>
      <c r="BG52" s="24">
        <f t="shared" si="112"/>
        <v>0</v>
      </c>
      <c r="BH52" s="24">
        <f t="shared" si="112"/>
        <v>240</v>
      </c>
      <c r="BI52" s="2">
        <f t="shared" si="5"/>
        <v>0</v>
      </c>
      <c r="BJ52" s="2">
        <f t="shared" si="6"/>
        <v>0</v>
      </c>
      <c r="BK52" s="2">
        <f t="shared" si="7"/>
        <v>0</v>
      </c>
      <c r="BL52" s="2">
        <f t="shared" si="8"/>
        <v>0</v>
      </c>
      <c r="BM52" s="23">
        <f t="shared" si="2"/>
        <v>214.7</v>
      </c>
      <c r="BN52" s="23">
        <f t="shared" ref="BN52:BP52" si="113">AE52</f>
        <v>207.67</v>
      </c>
      <c r="BO52" s="23">
        <f t="shared" si="113"/>
        <v>7.03</v>
      </c>
      <c r="BP52" s="23">
        <f t="shared" si="113"/>
        <v>214.7</v>
      </c>
      <c r="BQ52" s="2">
        <f t="shared" si="10"/>
        <v>0</v>
      </c>
      <c r="BR52" s="2">
        <f t="shared" si="11"/>
        <v>0</v>
      </c>
      <c r="BS52" s="2">
        <f t="shared" si="12"/>
        <v>0</v>
      </c>
      <c r="BT52" s="2">
        <f t="shared" si="13"/>
        <v>0</v>
      </c>
    </row>
    <row r="53" s="2" customFormat="1" spans="1:72">
      <c r="A53" s="8">
        <v>27229.37</v>
      </c>
      <c r="B53" s="8">
        <v>-7184</v>
      </c>
      <c r="C53" s="8">
        <v>24730.57</v>
      </c>
      <c r="D53" s="8">
        <v>14597.8</v>
      </c>
      <c r="E53" s="8">
        <v>217.49</v>
      </c>
      <c r="F53" s="9">
        <v>-7197</v>
      </c>
      <c r="G53" s="8">
        <v>0</v>
      </c>
      <c r="H53" s="8">
        <v>299.28</v>
      </c>
      <c r="I53" s="8">
        <v>0</v>
      </c>
      <c r="J53" s="8">
        <v>485.25</v>
      </c>
      <c r="K53" s="8">
        <v>314.13</v>
      </c>
      <c r="L53" s="8">
        <v>315.99</v>
      </c>
      <c r="M53" s="8">
        <v>737.95</v>
      </c>
      <c r="N53" s="8">
        <v>736.71</v>
      </c>
      <c r="O53" s="8">
        <v>280.7</v>
      </c>
      <c r="P53" s="8">
        <v>290.1</v>
      </c>
      <c r="Q53" s="8">
        <v>190.34</v>
      </c>
      <c r="R53" s="8">
        <v>189.02</v>
      </c>
      <c r="S53" s="8">
        <v>27558.088</v>
      </c>
      <c r="T53" s="8">
        <v>7364.893</v>
      </c>
      <c r="U53" s="8">
        <v>3169.805</v>
      </c>
      <c r="V53" s="8">
        <v>9455.485</v>
      </c>
      <c r="W53" s="8">
        <v>12625.29</v>
      </c>
      <c r="X53" s="8">
        <v>-1002.562</v>
      </c>
      <c r="Y53" s="8">
        <v>49.972</v>
      </c>
      <c r="Z53" s="8">
        <v>15987.07</v>
      </c>
      <c r="AA53" s="8">
        <v>2786.707</v>
      </c>
      <c r="AB53" s="8">
        <v>1264.91</v>
      </c>
      <c r="AC53" s="8" t="s">
        <v>60</v>
      </c>
      <c r="AD53" s="9">
        <v>-4406.3604</v>
      </c>
      <c r="AE53" s="8">
        <v>222.63</v>
      </c>
      <c r="AF53" s="8">
        <v>0</v>
      </c>
      <c r="AG53" s="8">
        <v>222.63</v>
      </c>
      <c r="AH53" s="8">
        <v>240</v>
      </c>
      <c r="AI53" s="8">
        <v>0</v>
      </c>
      <c r="AJ53" s="8">
        <v>240</v>
      </c>
      <c r="AK53" s="8">
        <v>7153</v>
      </c>
      <c r="AL53" s="8">
        <v>25543.3</v>
      </c>
      <c r="AM53" s="8">
        <v>32696.3</v>
      </c>
      <c r="AN53" s="8">
        <v>14205.37</v>
      </c>
      <c r="AO53" s="8">
        <v>4884.77</v>
      </c>
      <c r="AP53" s="8">
        <v>9320.6</v>
      </c>
      <c r="AQ53" s="8">
        <v>217.49</v>
      </c>
      <c r="AR53" s="8">
        <v>240</v>
      </c>
      <c r="AS53" s="8"/>
      <c r="AT53" s="8"/>
      <c r="AU53" s="8">
        <v>281</v>
      </c>
      <c r="AV53" s="16">
        <v>281</v>
      </c>
      <c r="AW53" s="9">
        <v>240</v>
      </c>
      <c r="AX53" s="9">
        <v>222.63</v>
      </c>
      <c r="AY53" s="9">
        <v>291</v>
      </c>
      <c r="AZ53" s="20">
        <v>291</v>
      </c>
      <c r="BA53" s="9">
        <v>240</v>
      </c>
      <c r="BB53" s="9">
        <v>222.63</v>
      </c>
      <c r="BC53" s="8"/>
      <c r="BD53" s="8"/>
      <c r="BE53" s="24">
        <f t="shared" si="0"/>
        <v>240</v>
      </c>
      <c r="BF53" s="24">
        <f t="shared" ref="BF53:BH53" si="114">AH53</f>
        <v>240</v>
      </c>
      <c r="BG53" s="24">
        <f t="shared" si="114"/>
        <v>0</v>
      </c>
      <c r="BH53" s="24">
        <f t="shared" si="114"/>
        <v>240</v>
      </c>
      <c r="BI53" s="2">
        <f t="shared" si="5"/>
        <v>0</v>
      </c>
      <c r="BJ53" s="2">
        <f t="shared" si="6"/>
        <v>0</v>
      </c>
      <c r="BK53" s="2">
        <f t="shared" si="7"/>
        <v>0</v>
      </c>
      <c r="BL53" s="2">
        <f t="shared" si="8"/>
        <v>0</v>
      </c>
      <c r="BM53" s="23">
        <f t="shared" si="2"/>
        <v>222.63</v>
      </c>
      <c r="BN53" s="23">
        <f t="shared" ref="BN53:BP53" si="115">AE53</f>
        <v>222.63</v>
      </c>
      <c r="BO53" s="23">
        <f t="shared" si="115"/>
        <v>0</v>
      </c>
      <c r="BP53" s="23">
        <f t="shared" si="115"/>
        <v>222.63</v>
      </c>
      <c r="BQ53" s="2">
        <f t="shared" si="10"/>
        <v>0</v>
      </c>
      <c r="BR53" s="2">
        <f t="shared" si="11"/>
        <v>0</v>
      </c>
      <c r="BS53" s="2">
        <f t="shared" si="12"/>
        <v>0</v>
      </c>
      <c r="BT53" s="2">
        <f t="shared" si="13"/>
        <v>0</v>
      </c>
    </row>
    <row r="54" s="2" customFormat="1" spans="1:72">
      <c r="A54" s="8">
        <v>26951.01</v>
      </c>
      <c r="B54" s="8">
        <v>-7328</v>
      </c>
      <c r="C54" s="8">
        <v>25927.93</v>
      </c>
      <c r="D54" s="8">
        <v>14045.24</v>
      </c>
      <c r="E54" s="8">
        <v>226.23</v>
      </c>
      <c r="F54" s="9">
        <v>-7196</v>
      </c>
      <c r="G54" s="8">
        <v>0</v>
      </c>
      <c r="H54" s="8">
        <v>347.99</v>
      </c>
      <c r="I54" s="8">
        <v>0</v>
      </c>
      <c r="J54" s="8">
        <v>561.25</v>
      </c>
      <c r="K54" s="8">
        <v>313.2</v>
      </c>
      <c r="L54" s="8">
        <v>313.43</v>
      </c>
      <c r="M54" s="8">
        <v>745.35</v>
      </c>
      <c r="N54" s="8">
        <v>745.35</v>
      </c>
      <c r="O54" s="8">
        <v>280.6</v>
      </c>
      <c r="P54" s="8">
        <v>289.7</v>
      </c>
      <c r="Q54" s="8">
        <v>210.69</v>
      </c>
      <c r="R54" s="8">
        <v>207.95</v>
      </c>
      <c r="S54" s="8">
        <v>27337.027</v>
      </c>
      <c r="T54" s="8">
        <v>7761.149</v>
      </c>
      <c r="U54" s="8">
        <v>3349.911</v>
      </c>
      <c r="V54" s="8">
        <v>8994.416</v>
      </c>
      <c r="W54" s="8">
        <v>12344.327</v>
      </c>
      <c r="X54" s="8">
        <v>-1000.134</v>
      </c>
      <c r="Y54" s="8">
        <v>49.989</v>
      </c>
      <c r="Z54" s="8">
        <v>15480.254</v>
      </c>
      <c r="AA54" s="8">
        <v>3257.607</v>
      </c>
      <c r="AB54" s="8">
        <v>1262.94</v>
      </c>
      <c r="AC54" s="8" t="s">
        <v>60</v>
      </c>
      <c r="AD54" s="9">
        <v>-4358.5947</v>
      </c>
      <c r="AE54" s="8">
        <v>231.67</v>
      </c>
      <c r="AF54" s="8">
        <v>0</v>
      </c>
      <c r="AG54" s="8">
        <v>231.67</v>
      </c>
      <c r="AH54" s="8">
        <v>236</v>
      </c>
      <c r="AI54" s="8">
        <v>0</v>
      </c>
      <c r="AJ54" s="8">
        <v>236</v>
      </c>
      <c r="AK54" s="8">
        <v>7327</v>
      </c>
      <c r="AL54" s="8">
        <v>25293.4</v>
      </c>
      <c r="AM54" s="8">
        <v>32620.4</v>
      </c>
      <c r="AN54" s="8">
        <v>14165.83</v>
      </c>
      <c r="AO54" s="8">
        <v>5018.26</v>
      </c>
      <c r="AP54" s="8">
        <v>9147.57</v>
      </c>
      <c r="AQ54" s="8">
        <v>226.23</v>
      </c>
      <c r="AR54" s="8">
        <v>236</v>
      </c>
      <c r="AS54" s="8"/>
      <c r="AT54" s="8"/>
      <c r="AU54" s="8">
        <v>281</v>
      </c>
      <c r="AV54" s="16">
        <v>281</v>
      </c>
      <c r="AW54" s="9">
        <v>236</v>
      </c>
      <c r="AX54" s="9">
        <v>231.67</v>
      </c>
      <c r="AY54" s="9">
        <v>291</v>
      </c>
      <c r="AZ54" s="20">
        <v>291</v>
      </c>
      <c r="BA54" s="9">
        <v>236</v>
      </c>
      <c r="BB54" s="9">
        <v>231.67</v>
      </c>
      <c r="BC54" s="8"/>
      <c r="BD54" s="8"/>
      <c r="BE54" s="24">
        <f t="shared" si="0"/>
        <v>236</v>
      </c>
      <c r="BF54" s="24">
        <f t="shared" ref="BF54:BH54" si="116">AH54</f>
        <v>236</v>
      </c>
      <c r="BG54" s="24">
        <f t="shared" si="116"/>
        <v>0</v>
      </c>
      <c r="BH54" s="24">
        <f t="shared" si="116"/>
        <v>236</v>
      </c>
      <c r="BI54" s="2">
        <f t="shared" si="5"/>
        <v>0</v>
      </c>
      <c r="BJ54" s="2">
        <f t="shared" si="6"/>
        <v>0</v>
      </c>
      <c r="BK54" s="2">
        <f t="shared" si="7"/>
        <v>0</v>
      </c>
      <c r="BL54" s="2">
        <f t="shared" si="8"/>
        <v>0</v>
      </c>
      <c r="BM54" s="23">
        <f t="shared" si="2"/>
        <v>231.67</v>
      </c>
      <c r="BN54" s="23">
        <f t="shared" ref="BN54:BP54" si="117">AE54</f>
        <v>231.67</v>
      </c>
      <c r="BO54" s="23">
        <f t="shared" si="117"/>
        <v>0</v>
      </c>
      <c r="BP54" s="23">
        <f t="shared" si="117"/>
        <v>231.67</v>
      </c>
      <c r="BQ54" s="2">
        <f t="shared" si="10"/>
        <v>0</v>
      </c>
      <c r="BR54" s="2">
        <f t="shared" si="11"/>
        <v>0</v>
      </c>
      <c r="BS54" s="2">
        <f t="shared" si="12"/>
        <v>0</v>
      </c>
      <c r="BT54" s="2">
        <f t="shared" si="13"/>
        <v>0</v>
      </c>
    </row>
    <row r="55" s="2" customFormat="1" spans="1:72">
      <c r="A55" s="8">
        <v>27188.15</v>
      </c>
      <c r="B55" s="8">
        <v>-7327</v>
      </c>
      <c r="C55" s="8">
        <v>26122.23</v>
      </c>
      <c r="D55" s="8">
        <v>13481.38</v>
      </c>
      <c r="E55" s="8">
        <v>223.4</v>
      </c>
      <c r="F55" s="9">
        <v>-7197</v>
      </c>
      <c r="G55" s="8">
        <v>0</v>
      </c>
      <c r="H55" s="8">
        <v>409.52</v>
      </c>
      <c r="I55" s="8">
        <v>0</v>
      </c>
      <c r="J55" s="8">
        <v>598.75</v>
      </c>
      <c r="K55" s="8">
        <v>384.6</v>
      </c>
      <c r="L55" s="8">
        <v>389.26</v>
      </c>
      <c r="M55" s="8">
        <v>786.87</v>
      </c>
      <c r="N55" s="8">
        <v>785.22</v>
      </c>
      <c r="O55" s="8">
        <v>280.8</v>
      </c>
      <c r="P55" s="8">
        <v>289.6</v>
      </c>
      <c r="Q55" s="8">
        <v>218.94</v>
      </c>
      <c r="R55" s="8">
        <v>217.83</v>
      </c>
      <c r="S55" s="8">
        <v>27559.488</v>
      </c>
      <c r="T55" s="8">
        <v>7385.59</v>
      </c>
      <c r="U55" s="8">
        <v>3384.456</v>
      </c>
      <c r="V55" s="8">
        <v>8799.912</v>
      </c>
      <c r="W55" s="8">
        <v>12184.368</v>
      </c>
      <c r="X55" s="8">
        <v>-999.05</v>
      </c>
      <c r="Y55" s="8">
        <v>50.025</v>
      </c>
      <c r="Z55" s="8">
        <v>15462.813</v>
      </c>
      <c r="AA55" s="8">
        <v>2923.658</v>
      </c>
      <c r="AB55" s="8">
        <v>1268.92</v>
      </c>
      <c r="AC55" s="8" t="s">
        <v>60</v>
      </c>
      <c r="AD55" s="9">
        <v>-4111.922</v>
      </c>
      <c r="AE55" s="8">
        <v>230</v>
      </c>
      <c r="AF55" s="8">
        <v>0</v>
      </c>
      <c r="AG55" s="8">
        <v>230</v>
      </c>
      <c r="AH55" s="8">
        <v>239</v>
      </c>
      <c r="AI55" s="8">
        <v>0</v>
      </c>
      <c r="AJ55" s="8">
        <v>239</v>
      </c>
      <c r="AK55" s="8">
        <v>7326</v>
      </c>
      <c r="AL55" s="8">
        <v>25074.8</v>
      </c>
      <c r="AM55" s="8">
        <v>32400.8</v>
      </c>
      <c r="AN55" s="8">
        <v>14100.78</v>
      </c>
      <c r="AO55" s="8">
        <v>5153.88</v>
      </c>
      <c r="AP55" s="8">
        <v>8946.9</v>
      </c>
      <c r="AQ55" s="8">
        <v>223.4</v>
      </c>
      <c r="AR55" s="8">
        <v>239</v>
      </c>
      <c r="AS55" s="8"/>
      <c r="AT55" s="8"/>
      <c r="AU55" s="8">
        <v>281</v>
      </c>
      <c r="AV55" s="16">
        <v>281</v>
      </c>
      <c r="AW55" s="9">
        <v>239</v>
      </c>
      <c r="AX55" s="9">
        <v>230</v>
      </c>
      <c r="AY55" s="9">
        <v>291</v>
      </c>
      <c r="AZ55" s="20">
        <v>291</v>
      </c>
      <c r="BA55" s="9">
        <v>239</v>
      </c>
      <c r="BB55" s="9">
        <v>230</v>
      </c>
      <c r="BC55" s="8"/>
      <c r="BD55" s="8"/>
      <c r="BE55" s="24">
        <f t="shared" si="0"/>
        <v>239</v>
      </c>
      <c r="BF55" s="24">
        <f t="shared" ref="BF55:BH55" si="118">AH55</f>
        <v>239</v>
      </c>
      <c r="BG55" s="24">
        <f t="shared" si="118"/>
        <v>0</v>
      </c>
      <c r="BH55" s="24">
        <f t="shared" si="118"/>
        <v>239</v>
      </c>
      <c r="BI55" s="2">
        <f t="shared" si="5"/>
        <v>0</v>
      </c>
      <c r="BJ55" s="2">
        <f t="shared" si="6"/>
        <v>0</v>
      </c>
      <c r="BK55" s="2">
        <f t="shared" si="7"/>
        <v>0</v>
      </c>
      <c r="BL55" s="2">
        <f t="shared" si="8"/>
        <v>0</v>
      </c>
      <c r="BM55" s="23">
        <f t="shared" si="2"/>
        <v>230</v>
      </c>
      <c r="BN55" s="23">
        <f t="shared" ref="BN55:BP55" si="119">AE55</f>
        <v>230</v>
      </c>
      <c r="BO55" s="23">
        <f t="shared" si="119"/>
        <v>0</v>
      </c>
      <c r="BP55" s="23">
        <f t="shared" si="119"/>
        <v>230</v>
      </c>
      <c r="BQ55" s="2">
        <f t="shared" si="10"/>
        <v>0</v>
      </c>
      <c r="BR55" s="2">
        <f t="shared" si="11"/>
        <v>0</v>
      </c>
      <c r="BS55" s="2">
        <f t="shared" si="12"/>
        <v>0</v>
      </c>
      <c r="BT55" s="2">
        <f t="shared" si="13"/>
        <v>0</v>
      </c>
    </row>
    <row r="56" s="2" customFormat="1" spans="1:72">
      <c r="A56" s="8">
        <v>27514.5</v>
      </c>
      <c r="B56" s="8">
        <v>-7326</v>
      </c>
      <c r="C56" s="8">
        <v>26372.36</v>
      </c>
      <c r="D56" s="8">
        <v>13029.8</v>
      </c>
      <c r="E56" s="8">
        <v>225.78</v>
      </c>
      <c r="F56" s="9">
        <v>-7197</v>
      </c>
      <c r="G56" s="8">
        <v>0</v>
      </c>
      <c r="H56" s="8">
        <v>441.97</v>
      </c>
      <c r="I56" s="8">
        <v>0</v>
      </c>
      <c r="J56" s="8">
        <v>599.52</v>
      </c>
      <c r="K56" s="8">
        <v>443.22</v>
      </c>
      <c r="L56" s="8">
        <v>447.17</v>
      </c>
      <c r="M56" s="8">
        <v>797.56</v>
      </c>
      <c r="N56" s="8">
        <v>797.97</v>
      </c>
      <c r="O56" s="8">
        <v>280.2</v>
      </c>
      <c r="P56" s="8">
        <v>290.3</v>
      </c>
      <c r="Q56" s="8">
        <v>228.3</v>
      </c>
      <c r="R56" s="8">
        <v>228.77</v>
      </c>
      <c r="S56" s="8">
        <v>27601.828</v>
      </c>
      <c r="T56" s="8">
        <v>7291.845</v>
      </c>
      <c r="U56" s="8">
        <v>3525.629</v>
      </c>
      <c r="V56" s="8">
        <v>7999.251</v>
      </c>
      <c r="W56" s="8">
        <v>11524.881</v>
      </c>
      <c r="X56" s="8">
        <v>-994.324</v>
      </c>
      <c r="Y56" s="8">
        <v>50.023</v>
      </c>
      <c r="Z56" s="8">
        <v>15074.176</v>
      </c>
      <c r="AA56" s="8">
        <v>3303.957</v>
      </c>
      <c r="AB56" s="8">
        <v>1273.33</v>
      </c>
      <c r="AC56" s="8" t="s">
        <v>60</v>
      </c>
      <c r="AD56" s="9">
        <v>-3961.901</v>
      </c>
      <c r="AE56" s="8">
        <v>231.67</v>
      </c>
      <c r="AF56" s="8">
        <v>0</v>
      </c>
      <c r="AG56" s="8">
        <v>231.67</v>
      </c>
      <c r="AH56" s="8">
        <v>239</v>
      </c>
      <c r="AI56" s="8">
        <v>0</v>
      </c>
      <c r="AJ56" s="8">
        <v>239</v>
      </c>
      <c r="AK56" s="8">
        <v>7325</v>
      </c>
      <c r="AL56" s="8">
        <v>25012.3</v>
      </c>
      <c r="AM56" s="8">
        <v>32337.3</v>
      </c>
      <c r="AN56" s="8">
        <v>13968.82</v>
      </c>
      <c r="AO56" s="8">
        <v>5288.47</v>
      </c>
      <c r="AP56" s="8">
        <v>8680.35</v>
      </c>
      <c r="AQ56" s="8">
        <v>225.78</v>
      </c>
      <c r="AR56" s="8">
        <v>239</v>
      </c>
      <c r="AS56" s="8"/>
      <c r="AT56" s="8"/>
      <c r="AU56" s="8">
        <v>281</v>
      </c>
      <c r="AV56" s="16">
        <v>281</v>
      </c>
      <c r="AW56" s="9">
        <v>239</v>
      </c>
      <c r="AX56" s="9">
        <v>231.67</v>
      </c>
      <c r="AY56" s="9">
        <v>291</v>
      </c>
      <c r="AZ56" s="20">
        <v>291</v>
      </c>
      <c r="BA56" s="9">
        <v>239</v>
      </c>
      <c r="BB56" s="9">
        <v>231.67</v>
      </c>
      <c r="BC56" s="8"/>
      <c r="BD56" s="8"/>
      <c r="BE56" s="24">
        <f t="shared" si="0"/>
        <v>239</v>
      </c>
      <c r="BF56" s="24">
        <f t="shared" ref="BF56:BH56" si="120">AH56</f>
        <v>239</v>
      </c>
      <c r="BG56" s="24">
        <f t="shared" si="120"/>
        <v>0</v>
      </c>
      <c r="BH56" s="24">
        <f t="shared" si="120"/>
        <v>239</v>
      </c>
      <c r="BI56" s="2">
        <f t="shared" si="5"/>
        <v>0</v>
      </c>
      <c r="BJ56" s="2">
        <f t="shared" si="6"/>
        <v>0</v>
      </c>
      <c r="BK56" s="2">
        <f t="shared" si="7"/>
        <v>0</v>
      </c>
      <c r="BL56" s="2">
        <f t="shared" si="8"/>
        <v>0</v>
      </c>
      <c r="BM56" s="23">
        <f t="shared" si="2"/>
        <v>231.67</v>
      </c>
      <c r="BN56" s="23">
        <f t="shared" ref="BN56:BP56" si="121">AE56</f>
        <v>231.67</v>
      </c>
      <c r="BO56" s="23">
        <f t="shared" si="121"/>
        <v>0</v>
      </c>
      <c r="BP56" s="23">
        <f t="shared" si="121"/>
        <v>231.67</v>
      </c>
      <c r="BQ56" s="2">
        <f t="shared" si="10"/>
        <v>0</v>
      </c>
      <c r="BR56" s="2">
        <f t="shared" si="11"/>
        <v>0</v>
      </c>
      <c r="BS56" s="2">
        <f t="shared" si="12"/>
        <v>0</v>
      </c>
      <c r="BT56" s="2">
        <f t="shared" si="13"/>
        <v>0</v>
      </c>
    </row>
    <row r="57" s="2" customFormat="1" spans="1:72">
      <c r="A57" s="8">
        <v>27751.86</v>
      </c>
      <c r="B57" s="8">
        <v>-7325</v>
      </c>
      <c r="C57" s="8">
        <v>27061.83</v>
      </c>
      <c r="D57" s="8">
        <v>12573.55</v>
      </c>
      <c r="E57" s="8">
        <v>239.59</v>
      </c>
      <c r="F57" s="9">
        <v>-7196</v>
      </c>
      <c r="G57" s="8">
        <v>0</v>
      </c>
      <c r="H57" s="8">
        <v>447.97</v>
      </c>
      <c r="I57" s="8">
        <v>0</v>
      </c>
      <c r="J57" s="8">
        <v>599.83</v>
      </c>
      <c r="K57" s="8">
        <v>470.2</v>
      </c>
      <c r="L57" s="8">
        <v>450.43</v>
      </c>
      <c r="M57" s="8">
        <v>824.69</v>
      </c>
      <c r="N57" s="8">
        <v>821.4</v>
      </c>
      <c r="O57" s="8">
        <v>281.4</v>
      </c>
      <c r="P57" s="8">
        <v>289.7</v>
      </c>
      <c r="Q57" s="8">
        <v>229.88</v>
      </c>
      <c r="R57" s="8">
        <v>230.31</v>
      </c>
      <c r="S57" s="8">
        <v>27776.877</v>
      </c>
      <c r="T57" s="8">
        <v>7362.443</v>
      </c>
      <c r="U57" s="8">
        <v>3490.379</v>
      </c>
      <c r="V57" s="8">
        <v>7266.65</v>
      </c>
      <c r="W57" s="8">
        <v>10757.029</v>
      </c>
      <c r="X57" s="8">
        <v>-985.56</v>
      </c>
      <c r="Y57" s="8">
        <v>50.002</v>
      </c>
      <c r="Z57" s="8">
        <v>14239.227</v>
      </c>
      <c r="AA57" s="8">
        <v>4186.711</v>
      </c>
      <c r="AB57" s="8">
        <v>1275.54</v>
      </c>
      <c r="AC57" s="8" t="s">
        <v>60</v>
      </c>
      <c r="AD57" s="9">
        <v>-3879.1162</v>
      </c>
      <c r="AE57" s="8">
        <v>239.67</v>
      </c>
      <c r="AF57" s="8">
        <v>0</v>
      </c>
      <c r="AG57" s="8">
        <v>239.67</v>
      </c>
      <c r="AH57" s="8">
        <v>240</v>
      </c>
      <c r="AI57" s="8">
        <v>0</v>
      </c>
      <c r="AJ57" s="8">
        <v>240</v>
      </c>
      <c r="AK57" s="8">
        <v>7324</v>
      </c>
      <c r="AL57" s="8">
        <v>25043.5</v>
      </c>
      <c r="AM57" s="8">
        <v>32367.5</v>
      </c>
      <c r="AN57" s="8">
        <v>13818.5</v>
      </c>
      <c r="AO57" s="8">
        <v>5428.05</v>
      </c>
      <c r="AP57" s="8">
        <v>8390.45</v>
      </c>
      <c r="AQ57" s="8">
        <v>239.59</v>
      </c>
      <c r="AR57" s="8">
        <v>240</v>
      </c>
      <c r="AS57" s="8"/>
      <c r="AT57" s="8"/>
      <c r="AU57" s="8">
        <v>281</v>
      </c>
      <c r="AV57" s="16">
        <v>281</v>
      </c>
      <c r="AW57" s="9">
        <v>240</v>
      </c>
      <c r="AX57" s="9">
        <v>239.67</v>
      </c>
      <c r="AY57" s="9">
        <v>291</v>
      </c>
      <c r="AZ57" s="20">
        <v>291</v>
      </c>
      <c r="BA57" s="9">
        <v>240</v>
      </c>
      <c r="BB57" s="9">
        <v>239.67</v>
      </c>
      <c r="BC57" s="8"/>
      <c r="BD57" s="8"/>
      <c r="BE57" s="24">
        <f t="shared" si="0"/>
        <v>240</v>
      </c>
      <c r="BF57" s="24">
        <f t="shared" ref="BF57:BH57" si="122">AH57</f>
        <v>240</v>
      </c>
      <c r="BG57" s="24">
        <f t="shared" si="122"/>
        <v>0</v>
      </c>
      <c r="BH57" s="24">
        <f t="shared" si="122"/>
        <v>240</v>
      </c>
      <c r="BI57" s="2">
        <f t="shared" si="5"/>
        <v>0</v>
      </c>
      <c r="BJ57" s="2">
        <f t="shared" si="6"/>
        <v>0</v>
      </c>
      <c r="BK57" s="2">
        <f t="shared" si="7"/>
        <v>0</v>
      </c>
      <c r="BL57" s="2">
        <f t="shared" si="8"/>
        <v>0</v>
      </c>
      <c r="BM57" s="23">
        <f t="shared" si="2"/>
        <v>239.67</v>
      </c>
      <c r="BN57" s="23">
        <f t="shared" ref="BN57:BP57" si="123">AE57</f>
        <v>239.67</v>
      </c>
      <c r="BO57" s="23">
        <f t="shared" si="123"/>
        <v>0</v>
      </c>
      <c r="BP57" s="23">
        <f t="shared" si="123"/>
        <v>239.67</v>
      </c>
      <c r="BQ57" s="2">
        <f t="shared" si="10"/>
        <v>0</v>
      </c>
      <c r="BR57" s="2">
        <f t="shared" si="11"/>
        <v>0</v>
      </c>
      <c r="BS57" s="2">
        <f t="shared" si="12"/>
        <v>0</v>
      </c>
      <c r="BT57" s="2">
        <f t="shared" si="13"/>
        <v>0</v>
      </c>
    </row>
    <row r="58" s="2" customFormat="1" spans="1:72">
      <c r="A58" s="8">
        <v>27808.89</v>
      </c>
      <c r="B58" s="8">
        <v>-7324</v>
      </c>
      <c r="C58" s="8">
        <v>27683.54</v>
      </c>
      <c r="D58" s="8">
        <v>12009.97</v>
      </c>
      <c r="E58" s="8">
        <v>241</v>
      </c>
      <c r="F58" s="9">
        <v>-7196</v>
      </c>
      <c r="G58" s="8">
        <v>0</v>
      </c>
      <c r="H58" s="8">
        <v>449.66</v>
      </c>
      <c r="I58" s="8">
        <v>0</v>
      </c>
      <c r="J58" s="8">
        <v>593.36</v>
      </c>
      <c r="K58" s="8">
        <v>539.75</v>
      </c>
      <c r="L58" s="8">
        <v>451.13</v>
      </c>
      <c r="M58" s="8">
        <v>888.82</v>
      </c>
      <c r="N58" s="8">
        <v>893.35</v>
      </c>
      <c r="O58" s="8">
        <v>281.3</v>
      </c>
      <c r="P58" s="8">
        <v>289.2</v>
      </c>
      <c r="Q58" s="8">
        <v>230.36</v>
      </c>
      <c r="R58" s="8">
        <v>230.04</v>
      </c>
      <c r="S58" s="8">
        <v>27779.016</v>
      </c>
      <c r="T58" s="8">
        <v>7544.79</v>
      </c>
      <c r="U58" s="8">
        <v>3490.477</v>
      </c>
      <c r="V58" s="8">
        <v>6847.849</v>
      </c>
      <c r="W58" s="8">
        <v>10338.327</v>
      </c>
      <c r="X58" s="8">
        <v>-977.836</v>
      </c>
      <c r="Y58" s="8">
        <v>49.966</v>
      </c>
      <c r="Z58" s="8">
        <v>13562.855</v>
      </c>
      <c r="AA58" s="8">
        <v>4789.412</v>
      </c>
      <c r="AB58" s="8">
        <v>1251.73</v>
      </c>
      <c r="AC58" s="8" t="s">
        <v>60</v>
      </c>
      <c r="AD58" s="9">
        <v>-3682.8699</v>
      </c>
      <c r="AE58" s="8">
        <v>241</v>
      </c>
      <c r="AF58" s="8">
        <v>0</v>
      </c>
      <c r="AG58" s="8">
        <v>241</v>
      </c>
      <c r="AH58" s="8">
        <v>239</v>
      </c>
      <c r="AI58" s="8">
        <v>0</v>
      </c>
      <c r="AJ58" s="8">
        <v>239</v>
      </c>
      <c r="AK58" s="8">
        <v>7323</v>
      </c>
      <c r="AL58" s="8">
        <v>25168.5</v>
      </c>
      <c r="AM58" s="8">
        <v>32491.5</v>
      </c>
      <c r="AN58" s="8">
        <v>13612.98</v>
      </c>
      <c r="AO58" s="8">
        <v>5564.46</v>
      </c>
      <c r="AP58" s="8">
        <v>8048.52</v>
      </c>
      <c r="AQ58" s="8">
        <v>241</v>
      </c>
      <c r="AR58" s="8">
        <v>239</v>
      </c>
      <c r="AS58" s="8"/>
      <c r="AT58" s="8"/>
      <c r="AU58" s="8">
        <v>281</v>
      </c>
      <c r="AV58" s="16">
        <v>281</v>
      </c>
      <c r="AW58" s="9">
        <v>239</v>
      </c>
      <c r="AX58" s="9">
        <v>241</v>
      </c>
      <c r="AY58" s="9">
        <v>291</v>
      </c>
      <c r="AZ58" s="20">
        <v>291</v>
      </c>
      <c r="BA58" s="9">
        <v>239</v>
      </c>
      <c r="BB58" s="9">
        <v>241</v>
      </c>
      <c r="BC58" s="8"/>
      <c r="BD58" s="8"/>
      <c r="BE58" s="24">
        <f t="shared" si="0"/>
        <v>239</v>
      </c>
      <c r="BF58" s="24">
        <f t="shared" ref="BF58:BH58" si="124">AH58</f>
        <v>239</v>
      </c>
      <c r="BG58" s="24">
        <f t="shared" si="124"/>
        <v>0</v>
      </c>
      <c r="BH58" s="24">
        <f t="shared" si="124"/>
        <v>239</v>
      </c>
      <c r="BI58" s="2">
        <f t="shared" si="5"/>
        <v>0</v>
      </c>
      <c r="BJ58" s="2">
        <f t="shared" si="6"/>
        <v>0</v>
      </c>
      <c r="BK58" s="2">
        <f t="shared" si="7"/>
        <v>0</v>
      </c>
      <c r="BL58" s="2">
        <f t="shared" si="8"/>
        <v>0</v>
      </c>
      <c r="BM58" s="23">
        <f t="shared" si="2"/>
        <v>241</v>
      </c>
      <c r="BN58" s="23">
        <f t="shared" ref="BN58:BP58" si="125">AE58</f>
        <v>241</v>
      </c>
      <c r="BO58" s="23">
        <f t="shared" si="125"/>
        <v>0</v>
      </c>
      <c r="BP58" s="23">
        <f t="shared" si="125"/>
        <v>241</v>
      </c>
      <c r="BQ58" s="2">
        <f t="shared" si="10"/>
        <v>0</v>
      </c>
      <c r="BR58" s="2">
        <f t="shared" si="11"/>
        <v>0</v>
      </c>
      <c r="BS58" s="2">
        <f t="shared" si="12"/>
        <v>0</v>
      </c>
      <c r="BT58" s="2">
        <f t="shared" si="13"/>
        <v>0</v>
      </c>
    </row>
    <row r="59" s="2" customFormat="1" spans="1:72">
      <c r="A59" s="8">
        <v>27939.65</v>
      </c>
      <c r="B59" s="8">
        <v>-7299</v>
      </c>
      <c r="C59" s="8">
        <v>28334</v>
      </c>
      <c r="D59" s="8">
        <v>11439.5</v>
      </c>
      <c r="E59" s="8">
        <v>245</v>
      </c>
      <c r="F59" s="9">
        <v>-7197</v>
      </c>
      <c r="G59" s="8">
        <v>0</v>
      </c>
      <c r="H59" s="8">
        <v>494.09</v>
      </c>
      <c r="I59" s="8">
        <v>0</v>
      </c>
      <c r="J59" s="8">
        <v>593.5</v>
      </c>
      <c r="K59" s="8">
        <v>533.24</v>
      </c>
      <c r="L59" s="8">
        <v>451.59</v>
      </c>
      <c r="M59" s="8">
        <v>883.89</v>
      </c>
      <c r="N59" s="8">
        <v>885.54</v>
      </c>
      <c r="O59" s="8">
        <v>281.6</v>
      </c>
      <c r="P59" s="8">
        <v>291.1</v>
      </c>
      <c r="Q59" s="8">
        <v>248.65</v>
      </c>
      <c r="R59" s="8">
        <v>242.46</v>
      </c>
      <c r="S59" s="8">
        <v>27921.943</v>
      </c>
      <c r="T59" s="8">
        <v>7652.111</v>
      </c>
      <c r="U59" s="8">
        <v>3677.602</v>
      </c>
      <c r="V59" s="8">
        <v>6198.539</v>
      </c>
      <c r="W59" s="8">
        <v>9876.142</v>
      </c>
      <c r="X59" s="8">
        <v>-979.786</v>
      </c>
      <c r="Y59" s="8">
        <v>50.02</v>
      </c>
      <c r="Z59" s="8">
        <v>13158.66</v>
      </c>
      <c r="AA59" s="8">
        <v>5235.373</v>
      </c>
      <c r="AB59" s="8">
        <v>1272.24</v>
      </c>
      <c r="AC59" s="8" t="s">
        <v>60</v>
      </c>
      <c r="AD59" s="9">
        <v>-3678.1074</v>
      </c>
      <c r="AE59" s="8">
        <v>245</v>
      </c>
      <c r="AF59" s="8">
        <v>0</v>
      </c>
      <c r="AG59" s="8">
        <v>245</v>
      </c>
      <c r="AH59" s="8">
        <v>240</v>
      </c>
      <c r="AI59" s="8">
        <v>0</v>
      </c>
      <c r="AJ59" s="8">
        <v>240</v>
      </c>
      <c r="AK59" s="8">
        <v>7298</v>
      </c>
      <c r="AL59" s="8">
        <v>25324.7</v>
      </c>
      <c r="AM59" s="8">
        <v>32622.7</v>
      </c>
      <c r="AN59" s="8">
        <v>13364.15</v>
      </c>
      <c r="AO59" s="8">
        <v>5695.59</v>
      </c>
      <c r="AP59" s="8">
        <v>7668.56</v>
      </c>
      <c r="AQ59" s="8">
        <v>245</v>
      </c>
      <c r="AR59" s="8">
        <v>240</v>
      </c>
      <c r="AS59" s="8"/>
      <c r="AT59" s="8"/>
      <c r="AU59" s="8">
        <v>281</v>
      </c>
      <c r="AV59" s="16">
        <v>281</v>
      </c>
      <c r="AW59" s="9">
        <v>240</v>
      </c>
      <c r="AX59" s="9">
        <v>245</v>
      </c>
      <c r="AY59" s="9">
        <v>291</v>
      </c>
      <c r="AZ59" s="20">
        <v>291</v>
      </c>
      <c r="BA59" s="9">
        <v>240</v>
      </c>
      <c r="BB59" s="9">
        <v>245</v>
      </c>
      <c r="BC59" s="8"/>
      <c r="BD59" s="8"/>
      <c r="BE59" s="24">
        <f t="shared" si="0"/>
        <v>240</v>
      </c>
      <c r="BF59" s="24">
        <f t="shared" ref="BF59:BH59" si="126">AH59</f>
        <v>240</v>
      </c>
      <c r="BG59" s="24">
        <f t="shared" si="126"/>
        <v>0</v>
      </c>
      <c r="BH59" s="24">
        <f t="shared" si="126"/>
        <v>240</v>
      </c>
      <c r="BI59" s="2">
        <f t="shared" si="5"/>
        <v>0</v>
      </c>
      <c r="BJ59" s="2">
        <f t="shared" si="6"/>
        <v>0</v>
      </c>
      <c r="BK59" s="2">
        <f t="shared" si="7"/>
        <v>0</v>
      </c>
      <c r="BL59" s="2">
        <f t="shared" si="8"/>
        <v>0</v>
      </c>
      <c r="BM59" s="23">
        <f t="shared" si="2"/>
        <v>245</v>
      </c>
      <c r="BN59" s="23">
        <f t="shared" ref="BN59:BP59" si="127">AE59</f>
        <v>245</v>
      </c>
      <c r="BO59" s="23">
        <f t="shared" si="127"/>
        <v>0</v>
      </c>
      <c r="BP59" s="23">
        <f t="shared" si="127"/>
        <v>245</v>
      </c>
      <c r="BQ59" s="2">
        <f t="shared" si="10"/>
        <v>0</v>
      </c>
      <c r="BR59" s="2">
        <f t="shared" si="11"/>
        <v>0</v>
      </c>
      <c r="BS59" s="2">
        <f t="shared" si="12"/>
        <v>0</v>
      </c>
      <c r="BT59" s="2">
        <f t="shared" si="13"/>
        <v>0</v>
      </c>
    </row>
    <row r="60" s="2" customFormat="1" spans="1:72">
      <c r="A60" s="8">
        <v>28284.88</v>
      </c>
      <c r="B60" s="8">
        <v>-7275</v>
      </c>
      <c r="C60" s="8">
        <v>29126.19</v>
      </c>
      <c r="D60" s="8">
        <v>10766.22</v>
      </c>
      <c r="E60" s="8">
        <v>260</v>
      </c>
      <c r="F60" s="9">
        <v>-7197</v>
      </c>
      <c r="G60" s="8">
        <v>0</v>
      </c>
      <c r="H60" s="8">
        <v>600.07</v>
      </c>
      <c r="I60" s="8">
        <v>0</v>
      </c>
      <c r="J60" s="8">
        <v>593.86</v>
      </c>
      <c r="K60" s="8">
        <v>569.29</v>
      </c>
      <c r="L60" s="8">
        <v>451.83</v>
      </c>
      <c r="M60" s="8">
        <v>949.67</v>
      </c>
      <c r="N60" s="8">
        <v>900.75</v>
      </c>
      <c r="O60" s="8">
        <v>283.8</v>
      </c>
      <c r="P60" s="8">
        <v>292.8</v>
      </c>
      <c r="Q60" s="8">
        <v>270.9</v>
      </c>
      <c r="R60" s="8">
        <v>270.8</v>
      </c>
      <c r="S60" s="8">
        <v>28224.578</v>
      </c>
      <c r="T60" s="8">
        <v>7277.109</v>
      </c>
      <c r="U60" s="8">
        <v>4024.342</v>
      </c>
      <c r="V60" s="8">
        <v>6351.55</v>
      </c>
      <c r="W60" s="8">
        <v>10375.893</v>
      </c>
      <c r="X60" s="8">
        <v>-922.577</v>
      </c>
      <c r="Y60" s="8">
        <v>49.966</v>
      </c>
      <c r="Z60" s="8">
        <v>12770.625</v>
      </c>
      <c r="AA60" s="8">
        <v>5416.262</v>
      </c>
      <c r="AB60" s="8">
        <v>1272.66</v>
      </c>
      <c r="AC60" s="8" t="s">
        <v>60</v>
      </c>
      <c r="AD60" s="9">
        <v>-3506.7944</v>
      </c>
      <c r="AE60" s="8">
        <v>260</v>
      </c>
      <c r="AF60" s="8">
        <v>0</v>
      </c>
      <c r="AG60" s="8">
        <v>260</v>
      </c>
      <c r="AH60" s="8">
        <v>240</v>
      </c>
      <c r="AI60" s="8">
        <v>0</v>
      </c>
      <c r="AJ60" s="8">
        <v>240</v>
      </c>
      <c r="AK60" s="8">
        <v>7274</v>
      </c>
      <c r="AL60" s="8">
        <v>25512.1</v>
      </c>
      <c r="AM60" s="8">
        <v>32786.1</v>
      </c>
      <c r="AN60" s="8">
        <v>13073.17</v>
      </c>
      <c r="AO60" s="8">
        <v>5820.79</v>
      </c>
      <c r="AP60" s="8">
        <v>7252.38</v>
      </c>
      <c r="AQ60" s="8">
        <v>260</v>
      </c>
      <c r="AR60" s="8">
        <v>240</v>
      </c>
      <c r="AS60" s="8"/>
      <c r="AT60" s="8"/>
      <c r="AU60" s="8">
        <v>281</v>
      </c>
      <c r="AV60" s="16">
        <v>281</v>
      </c>
      <c r="AW60" s="9">
        <v>240</v>
      </c>
      <c r="AX60" s="9">
        <v>260</v>
      </c>
      <c r="AY60" s="9">
        <v>291</v>
      </c>
      <c r="AZ60" s="20">
        <v>291</v>
      </c>
      <c r="BA60" s="9">
        <v>240</v>
      </c>
      <c r="BB60" s="9">
        <v>260</v>
      </c>
      <c r="BC60" s="8"/>
      <c r="BD60" s="8"/>
      <c r="BE60" s="24">
        <f t="shared" si="0"/>
        <v>240</v>
      </c>
      <c r="BF60" s="24">
        <f t="shared" ref="BF60:BH60" si="128">AH60</f>
        <v>240</v>
      </c>
      <c r="BG60" s="24">
        <f t="shared" si="128"/>
        <v>0</v>
      </c>
      <c r="BH60" s="24">
        <f t="shared" si="128"/>
        <v>240</v>
      </c>
      <c r="BI60" s="2">
        <f t="shared" si="5"/>
        <v>0</v>
      </c>
      <c r="BJ60" s="2">
        <f t="shared" si="6"/>
        <v>0</v>
      </c>
      <c r="BK60" s="2">
        <f t="shared" si="7"/>
        <v>0</v>
      </c>
      <c r="BL60" s="2">
        <f t="shared" si="8"/>
        <v>0</v>
      </c>
      <c r="BM60" s="23">
        <f t="shared" si="2"/>
        <v>260</v>
      </c>
      <c r="BN60" s="23">
        <f t="shared" ref="BN60:BP60" si="129">AE60</f>
        <v>260</v>
      </c>
      <c r="BO60" s="23">
        <f t="shared" si="129"/>
        <v>0</v>
      </c>
      <c r="BP60" s="23">
        <f t="shared" si="129"/>
        <v>260</v>
      </c>
      <c r="BQ60" s="2">
        <f t="shared" si="10"/>
        <v>0</v>
      </c>
      <c r="BR60" s="2">
        <f t="shared" si="11"/>
        <v>0</v>
      </c>
      <c r="BS60" s="2">
        <f t="shared" si="12"/>
        <v>0</v>
      </c>
      <c r="BT60" s="2">
        <f t="shared" si="13"/>
        <v>0</v>
      </c>
    </row>
    <row r="61" s="2" customFormat="1" spans="1:72">
      <c r="A61" s="8">
        <v>28590.17</v>
      </c>
      <c r="B61" s="8">
        <v>-7250</v>
      </c>
      <c r="C61" s="8">
        <v>29544.94</v>
      </c>
      <c r="D61" s="8">
        <v>10286.04</v>
      </c>
      <c r="E61" s="8">
        <v>258.67</v>
      </c>
      <c r="F61" s="9">
        <v>-7198</v>
      </c>
      <c r="G61" s="8">
        <v>0</v>
      </c>
      <c r="H61" s="8">
        <v>599.2</v>
      </c>
      <c r="I61" s="8">
        <v>0</v>
      </c>
      <c r="J61" s="8">
        <v>593.55</v>
      </c>
      <c r="K61" s="8">
        <v>580.22</v>
      </c>
      <c r="L61" s="8">
        <v>451.59</v>
      </c>
      <c r="M61" s="8">
        <v>949.67</v>
      </c>
      <c r="N61" s="8">
        <v>899.92</v>
      </c>
      <c r="O61" s="8">
        <v>279.1</v>
      </c>
      <c r="P61" s="8">
        <v>288.1</v>
      </c>
      <c r="Q61" s="8">
        <v>270.37</v>
      </c>
      <c r="R61" s="8">
        <v>269.79</v>
      </c>
      <c r="S61" s="8">
        <v>28545.648</v>
      </c>
      <c r="T61" s="8">
        <v>7238.157</v>
      </c>
      <c r="U61" s="8">
        <v>4306.555</v>
      </c>
      <c r="V61" s="8">
        <v>5791.707</v>
      </c>
      <c r="W61" s="8">
        <v>10098.262</v>
      </c>
      <c r="X61" s="8">
        <v>-718.184</v>
      </c>
      <c r="Y61" s="8">
        <v>50.032</v>
      </c>
      <c r="Z61" s="8">
        <v>12311.266</v>
      </c>
      <c r="AA61" s="8">
        <v>5742.992</v>
      </c>
      <c r="AB61" s="8">
        <v>1301.81</v>
      </c>
      <c r="AC61" s="8" t="s">
        <v>60</v>
      </c>
      <c r="AD61" s="9">
        <v>-3503.1528</v>
      </c>
      <c r="AE61" s="8">
        <v>258.67</v>
      </c>
      <c r="AF61" s="8">
        <v>0</v>
      </c>
      <c r="AG61" s="8">
        <v>258.67</v>
      </c>
      <c r="AH61" s="8">
        <v>240</v>
      </c>
      <c r="AI61" s="8">
        <v>0</v>
      </c>
      <c r="AJ61" s="8">
        <v>240</v>
      </c>
      <c r="AK61" s="8">
        <v>7250</v>
      </c>
      <c r="AL61" s="8">
        <v>25824.5</v>
      </c>
      <c r="AM61" s="8">
        <v>33074.5</v>
      </c>
      <c r="AN61" s="8">
        <v>12790.06</v>
      </c>
      <c r="AO61" s="8">
        <v>5969.64</v>
      </c>
      <c r="AP61" s="8">
        <v>6820.42</v>
      </c>
      <c r="AQ61" s="8">
        <v>258.67</v>
      </c>
      <c r="AR61" s="8">
        <v>240</v>
      </c>
      <c r="AS61" s="8"/>
      <c r="AT61" s="8"/>
      <c r="AU61" s="8">
        <v>281</v>
      </c>
      <c r="AV61" s="16">
        <v>281</v>
      </c>
      <c r="AW61" s="9">
        <v>240</v>
      </c>
      <c r="AX61" s="9">
        <v>258.67</v>
      </c>
      <c r="AY61" s="9">
        <v>291</v>
      </c>
      <c r="AZ61" s="20">
        <v>291</v>
      </c>
      <c r="BA61" s="9">
        <v>240</v>
      </c>
      <c r="BB61" s="9">
        <v>258.67</v>
      </c>
      <c r="BC61" s="8"/>
      <c r="BD61" s="8"/>
      <c r="BE61" s="24">
        <f t="shared" si="0"/>
        <v>240</v>
      </c>
      <c r="BF61" s="24">
        <f t="shared" ref="BF61:BH61" si="130">AH61</f>
        <v>240</v>
      </c>
      <c r="BG61" s="24">
        <f t="shared" si="130"/>
        <v>0</v>
      </c>
      <c r="BH61" s="24">
        <f t="shared" si="130"/>
        <v>240</v>
      </c>
      <c r="BI61" s="2">
        <f t="shared" si="5"/>
        <v>0</v>
      </c>
      <c r="BJ61" s="2">
        <f t="shared" si="6"/>
        <v>0</v>
      </c>
      <c r="BK61" s="2">
        <f t="shared" si="7"/>
        <v>0</v>
      </c>
      <c r="BL61" s="2">
        <f t="shared" si="8"/>
        <v>0</v>
      </c>
      <c r="BM61" s="23">
        <f t="shared" si="2"/>
        <v>258.67</v>
      </c>
      <c r="BN61" s="23">
        <f t="shared" ref="BN61:BP61" si="131">AE61</f>
        <v>258.67</v>
      </c>
      <c r="BO61" s="23">
        <f t="shared" si="131"/>
        <v>0</v>
      </c>
      <c r="BP61" s="23">
        <f t="shared" si="131"/>
        <v>258.67</v>
      </c>
      <c r="BQ61" s="2">
        <f t="shared" si="10"/>
        <v>0</v>
      </c>
      <c r="BR61" s="2">
        <f t="shared" si="11"/>
        <v>0</v>
      </c>
      <c r="BS61" s="2">
        <f t="shared" si="12"/>
        <v>0</v>
      </c>
      <c r="BT61" s="2">
        <f t="shared" si="13"/>
        <v>0</v>
      </c>
    </row>
    <row r="62" s="2" customFormat="1" spans="1:72">
      <c r="A62" s="8">
        <v>29104.88</v>
      </c>
      <c r="B62" s="8">
        <v>-7225</v>
      </c>
      <c r="C62" s="8">
        <v>29917.21</v>
      </c>
      <c r="D62" s="8">
        <v>10035.65</v>
      </c>
      <c r="E62" s="8">
        <v>261.67</v>
      </c>
      <c r="F62" s="9">
        <v>-7197</v>
      </c>
      <c r="G62" s="8">
        <v>0</v>
      </c>
      <c r="H62" s="8">
        <v>598.35</v>
      </c>
      <c r="I62" s="8">
        <v>0</v>
      </c>
      <c r="J62" s="8">
        <v>594.73</v>
      </c>
      <c r="K62" s="8">
        <v>579.99</v>
      </c>
      <c r="L62" s="8">
        <v>451.13</v>
      </c>
      <c r="M62" s="8">
        <v>950.08</v>
      </c>
      <c r="N62" s="8">
        <v>900.75</v>
      </c>
      <c r="O62" s="8">
        <v>280.3</v>
      </c>
      <c r="P62" s="8">
        <v>288.6</v>
      </c>
      <c r="Q62" s="8">
        <v>276.77</v>
      </c>
      <c r="R62" s="8">
        <v>275.76</v>
      </c>
      <c r="S62" s="8">
        <v>28903.225</v>
      </c>
      <c r="T62" s="8">
        <v>7329.189</v>
      </c>
      <c r="U62" s="8">
        <v>4441.829</v>
      </c>
      <c r="V62" s="8">
        <v>5475.774</v>
      </c>
      <c r="W62" s="8">
        <v>9917.603</v>
      </c>
      <c r="X62" s="8">
        <v>-705.271</v>
      </c>
      <c r="Y62" s="8">
        <v>49.966</v>
      </c>
      <c r="Z62" s="8">
        <v>11654.094</v>
      </c>
      <c r="AA62" s="8">
        <v>6312.514</v>
      </c>
      <c r="AB62" s="8">
        <v>1512.3</v>
      </c>
      <c r="AC62" s="8" t="s">
        <v>60</v>
      </c>
      <c r="AD62" s="9">
        <v>-3490.686</v>
      </c>
      <c r="AE62" s="8">
        <v>261.67</v>
      </c>
      <c r="AF62" s="8">
        <v>0</v>
      </c>
      <c r="AG62" s="8">
        <v>261.67</v>
      </c>
      <c r="AH62" s="8">
        <v>245</v>
      </c>
      <c r="AI62" s="8">
        <v>0</v>
      </c>
      <c r="AJ62" s="8">
        <v>245</v>
      </c>
      <c r="AK62" s="8">
        <v>7225</v>
      </c>
      <c r="AL62" s="8">
        <v>26168.1</v>
      </c>
      <c r="AM62" s="8">
        <v>33393.1</v>
      </c>
      <c r="AN62" s="8">
        <v>12408.43</v>
      </c>
      <c r="AO62" s="8">
        <v>6058.26</v>
      </c>
      <c r="AP62" s="8">
        <v>6350.17</v>
      </c>
      <c r="AQ62" s="8">
        <v>261.67</v>
      </c>
      <c r="AR62" s="8">
        <v>245</v>
      </c>
      <c r="AS62" s="8"/>
      <c r="AT62" s="8"/>
      <c r="AU62" s="8">
        <v>281</v>
      </c>
      <c r="AV62" s="16">
        <v>281</v>
      </c>
      <c r="AW62" s="9">
        <v>245</v>
      </c>
      <c r="AX62" s="9">
        <v>261.67</v>
      </c>
      <c r="AY62" s="9">
        <v>291</v>
      </c>
      <c r="AZ62" s="20">
        <v>291</v>
      </c>
      <c r="BA62" s="9">
        <v>245</v>
      </c>
      <c r="BB62" s="9">
        <v>261.67</v>
      </c>
      <c r="BC62" s="8"/>
      <c r="BD62" s="8"/>
      <c r="BE62" s="24">
        <f t="shared" si="0"/>
        <v>245</v>
      </c>
      <c r="BF62" s="24">
        <f t="shared" ref="BF62:BH62" si="132">AH62</f>
        <v>245</v>
      </c>
      <c r="BG62" s="24">
        <f t="shared" si="132"/>
        <v>0</v>
      </c>
      <c r="BH62" s="24">
        <f t="shared" si="132"/>
        <v>245</v>
      </c>
      <c r="BI62" s="2">
        <f t="shared" si="5"/>
        <v>0</v>
      </c>
      <c r="BJ62" s="2">
        <f t="shared" si="6"/>
        <v>0</v>
      </c>
      <c r="BK62" s="2">
        <f t="shared" si="7"/>
        <v>0</v>
      </c>
      <c r="BL62" s="2">
        <f t="shared" si="8"/>
        <v>0</v>
      </c>
      <c r="BM62" s="23">
        <f t="shared" si="2"/>
        <v>261.67</v>
      </c>
      <c r="BN62" s="23">
        <f t="shared" ref="BN62:BP62" si="133">AE62</f>
        <v>261.67</v>
      </c>
      <c r="BO62" s="23">
        <f t="shared" si="133"/>
        <v>0</v>
      </c>
      <c r="BP62" s="23">
        <f t="shared" si="133"/>
        <v>261.67</v>
      </c>
      <c r="BQ62" s="2">
        <f t="shared" si="10"/>
        <v>0</v>
      </c>
      <c r="BR62" s="2">
        <f t="shared" si="11"/>
        <v>0</v>
      </c>
      <c r="BS62" s="2">
        <f t="shared" si="12"/>
        <v>0</v>
      </c>
      <c r="BT62" s="2">
        <f t="shared" si="13"/>
        <v>0</v>
      </c>
    </row>
    <row r="63" s="2" customFormat="1" spans="1:72">
      <c r="A63" s="8">
        <v>29159.88</v>
      </c>
      <c r="B63" s="8">
        <v>-7093</v>
      </c>
      <c r="C63" s="8">
        <v>29120.83</v>
      </c>
      <c r="D63" s="8">
        <v>9929.68</v>
      </c>
      <c r="E63" s="8">
        <v>255.67</v>
      </c>
      <c r="F63" s="9">
        <v>-7197</v>
      </c>
      <c r="G63" s="8">
        <v>0</v>
      </c>
      <c r="H63" s="8">
        <v>599.2</v>
      </c>
      <c r="I63" s="8">
        <v>0</v>
      </c>
      <c r="J63" s="8">
        <v>593.47</v>
      </c>
      <c r="K63" s="8">
        <v>579.99</v>
      </c>
      <c r="L63" s="8">
        <v>450.9</v>
      </c>
      <c r="M63" s="8">
        <v>951.72</v>
      </c>
      <c r="N63" s="8">
        <v>899.1</v>
      </c>
      <c r="O63" s="8">
        <v>280.8</v>
      </c>
      <c r="P63" s="8">
        <v>289.5</v>
      </c>
      <c r="Q63" s="8">
        <v>270.85</v>
      </c>
      <c r="R63" s="8">
        <v>270.11</v>
      </c>
      <c r="S63" s="8">
        <v>28803.9</v>
      </c>
      <c r="T63" s="8">
        <v>7216.271</v>
      </c>
      <c r="U63" s="8">
        <v>4691.764</v>
      </c>
      <c r="V63" s="8">
        <v>4875.857</v>
      </c>
      <c r="W63" s="8">
        <v>9567.621</v>
      </c>
      <c r="X63" s="8">
        <v>-429</v>
      </c>
      <c r="Y63" s="8">
        <v>50.027</v>
      </c>
      <c r="Z63" s="8">
        <v>12107.277</v>
      </c>
      <c r="AA63" s="8">
        <v>5902.479</v>
      </c>
      <c r="AB63" s="8">
        <v>1521.77</v>
      </c>
      <c r="AC63" s="8" t="s">
        <v>60</v>
      </c>
      <c r="AD63" s="9">
        <v>-3506.2346</v>
      </c>
      <c r="AE63" s="8">
        <v>255.67</v>
      </c>
      <c r="AF63" s="8">
        <v>0</v>
      </c>
      <c r="AG63" s="8">
        <v>255.67</v>
      </c>
      <c r="AH63" s="8">
        <v>260</v>
      </c>
      <c r="AI63" s="8">
        <v>0</v>
      </c>
      <c r="AJ63" s="8">
        <v>260</v>
      </c>
      <c r="AK63" s="8">
        <v>7093</v>
      </c>
      <c r="AL63" s="8">
        <v>26574.2</v>
      </c>
      <c r="AM63" s="8">
        <v>33667.2</v>
      </c>
      <c r="AN63" s="8">
        <v>11991.69</v>
      </c>
      <c r="AO63" s="8">
        <v>6135.41</v>
      </c>
      <c r="AP63" s="8">
        <v>5856.28</v>
      </c>
      <c r="AQ63" s="8">
        <v>255.67</v>
      </c>
      <c r="AR63" s="8">
        <v>260</v>
      </c>
      <c r="AS63" s="8"/>
      <c r="AT63" s="8"/>
      <c r="AU63" s="8">
        <v>281</v>
      </c>
      <c r="AV63" s="16">
        <v>307.4</v>
      </c>
      <c r="AW63" s="9">
        <v>260</v>
      </c>
      <c r="AX63" s="9">
        <v>255.67</v>
      </c>
      <c r="AY63" s="9">
        <v>291</v>
      </c>
      <c r="AZ63" s="20">
        <v>317.4</v>
      </c>
      <c r="BA63" s="9">
        <v>260</v>
      </c>
      <c r="BB63" s="9">
        <v>255.67</v>
      </c>
      <c r="BC63" s="8"/>
      <c r="BD63" s="8"/>
      <c r="BE63" s="24">
        <f t="shared" si="0"/>
        <v>260</v>
      </c>
      <c r="BF63" s="24">
        <f t="shared" ref="BF63:BH63" si="134">AH63</f>
        <v>260</v>
      </c>
      <c r="BG63" s="24">
        <f t="shared" si="134"/>
        <v>0</v>
      </c>
      <c r="BH63" s="24">
        <f t="shared" si="134"/>
        <v>260</v>
      </c>
      <c r="BI63" s="2">
        <f t="shared" si="5"/>
        <v>0</v>
      </c>
      <c r="BJ63" s="2">
        <f t="shared" si="6"/>
        <v>0</v>
      </c>
      <c r="BK63" s="2">
        <f t="shared" si="7"/>
        <v>0</v>
      </c>
      <c r="BL63" s="2">
        <f t="shared" si="8"/>
        <v>0</v>
      </c>
      <c r="BM63" s="23">
        <f t="shared" si="2"/>
        <v>255.67</v>
      </c>
      <c r="BN63" s="23">
        <f t="shared" ref="BN63:BP63" si="135">AE63</f>
        <v>255.67</v>
      </c>
      <c r="BO63" s="23">
        <f t="shared" si="135"/>
        <v>0</v>
      </c>
      <c r="BP63" s="23">
        <f t="shared" si="135"/>
        <v>255.67</v>
      </c>
      <c r="BQ63" s="2">
        <f t="shared" si="10"/>
        <v>0</v>
      </c>
      <c r="BR63" s="2">
        <f t="shared" si="11"/>
        <v>0</v>
      </c>
      <c r="BS63" s="2">
        <f t="shared" si="12"/>
        <v>0</v>
      </c>
      <c r="BT63" s="2">
        <f t="shared" si="13"/>
        <v>0</v>
      </c>
    </row>
    <row r="64" s="2" customFormat="1" spans="1:72">
      <c r="A64" s="8">
        <v>29413.31</v>
      </c>
      <c r="B64" s="8">
        <v>-6961</v>
      </c>
      <c r="C64" s="8">
        <v>29319.66</v>
      </c>
      <c r="D64" s="8">
        <v>9617.75</v>
      </c>
      <c r="E64" s="8">
        <v>260</v>
      </c>
      <c r="F64" s="9">
        <v>-7196</v>
      </c>
      <c r="G64" s="8">
        <v>0</v>
      </c>
      <c r="H64" s="8">
        <v>600.07</v>
      </c>
      <c r="I64" s="8">
        <v>0</v>
      </c>
      <c r="J64" s="8">
        <v>593.53</v>
      </c>
      <c r="K64" s="8">
        <v>580.69</v>
      </c>
      <c r="L64" s="8">
        <v>450.9</v>
      </c>
      <c r="M64" s="8">
        <v>950.08</v>
      </c>
      <c r="N64" s="8">
        <v>899.1</v>
      </c>
      <c r="O64" s="8">
        <v>282.2</v>
      </c>
      <c r="P64" s="8">
        <v>290.9</v>
      </c>
      <c r="Q64" s="8">
        <v>269.63</v>
      </c>
      <c r="R64" s="8">
        <v>269.32</v>
      </c>
      <c r="S64" s="8">
        <v>29194.445</v>
      </c>
      <c r="T64" s="8">
        <v>7132.849</v>
      </c>
      <c r="U64" s="8">
        <v>5003.963</v>
      </c>
      <c r="V64" s="8">
        <v>4264.037</v>
      </c>
      <c r="W64" s="8">
        <v>9268</v>
      </c>
      <c r="X64" s="8">
        <v>-139.009</v>
      </c>
      <c r="Y64" s="8">
        <v>49.971</v>
      </c>
      <c r="Z64" s="8">
        <v>11774.996</v>
      </c>
      <c r="AA64" s="8">
        <v>6218.068</v>
      </c>
      <c r="AB64" s="8">
        <v>1492.99</v>
      </c>
      <c r="AC64" s="8" t="s">
        <v>60</v>
      </c>
      <c r="AD64" s="9">
        <v>-3493.6274</v>
      </c>
      <c r="AE64" s="8">
        <v>260</v>
      </c>
      <c r="AF64" s="8">
        <v>0</v>
      </c>
      <c r="AG64" s="8">
        <v>260</v>
      </c>
      <c r="AH64" s="8">
        <v>255</v>
      </c>
      <c r="AI64" s="8">
        <v>0</v>
      </c>
      <c r="AJ64" s="8">
        <v>255</v>
      </c>
      <c r="AK64" s="8">
        <v>6961</v>
      </c>
      <c r="AL64" s="8">
        <v>26949</v>
      </c>
      <c r="AM64" s="8">
        <v>33910</v>
      </c>
      <c r="AN64" s="8">
        <v>11580.54</v>
      </c>
      <c r="AO64" s="8">
        <v>6226.87</v>
      </c>
      <c r="AP64" s="8">
        <v>5353.67</v>
      </c>
      <c r="AQ64" s="8">
        <v>260</v>
      </c>
      <c r="AR64" s="8">
        <v>255</v>
      </c>
      <c r="AS64" s="8"/>
      <c r="AT64" s="8"/>
      <c r="AU64" s="8">
        <v>281</v>
      </c>
      <c r="AV64" s="16">
        <v>281</v>
      </c>
      <c r="AW64" s="9">
        <v>255</v>
      </c>
      <c r="AX64" s="9">
        <v>260</v>
      </c>
      <c r="AY64" s="9">
        <v>291</v>
      </c>
      <c r="AZ64" s="20">
        <v>291</v>
      </c>
      <c r="BA64" s="9">
        <v>255</v>
      </c>
      <c r="BB64" s="9">
        <v>260</v>
      </c>
      <c r="BC64" s="8"/>
      <c r="BD64" s="8"/>
      <c r="BE64" s="24">
        <f t="shared" si="0"/>
        <v>255</v>
      </c>
      <c r="BF64" s="24">
        <f t="shared" ref="BF64:BH64" si="136">AH64</f>
        <v>255</v>
      </c>
      <c r="BG64" s="24">
        <f t="shared" si="136"/>
        <v>0</v>
      </c>
      <c r="BH64" s="24">
        <f t="shared" si="136"/>
        <v>255</v>
      </c>
      <c r="BI64" s="2">
        <f t="shared" si="5"/>
        <v>0</v>
      </c>
      <c r="BJ64" s="2">
        <f t="shared" si="6"/>
        <v>0</v>
      </c>
      <c r="BK64" s="2">
        <f t="shared" si="7"/>
        <v>0</v>
      </c>
      <c r="BL64" s="2">
        <f t="shared" si="8"/>
        <v>0</v>
      </c>
      <c r="BM64" s="23">
        <f t="shared" si="2"/>
        <v>260</v>
      </c>
      <c r="BN64" s="23">
        <f t="shared" ref="BN64:BP64" si="137">AE64</f>
        <v>260</v>
      </c>
      <c r="BO64" s="23">
        <f t="shared" si="137"/>
        <v>0</v>
      </c>
      <c r="BP64" s="23">
        <f t="shared" si="137"/>
        <v>260</v>
      </c>
      <c r="BQ64" s="2">
        <f t="shared" si="10"/>
        <v>0</v>
      </c>
      <c r="BR64" s="2">
        <f t="shared" si="11"/>
        <v>0</v>
      </c>
      <c r="BS64" s="2">
        <f t="shared" si="12"/>
        <v>0</v>
      </c>
      <c r="BT64" s="2">
        <f t="shared" si="13"/>
        <v>0</v>
      </c>
    </row>
    <row r="65" s="2" customFormat="1" spans="1:72">
      <c r="A65" s="8">
        <v>29478.15</v>
      </c>
      <c r="B65" s="8">
        <v>-6829</v>
      </c>
      <c r="C65" s="8">
        <v>29364.91</v>
      </c>
      <c r="D65" s="8">
        <v>9197.66</v>
      </c>
      <c r="E65" s="8">
        <v>258</v>
      </c>
      <c r="F65" s="9">
        <v>-7196</v>
      </c>
      <c r="G65" s="8">
        <v>0</v>
      </c>
      <c r="H65" s="8">
        <v>599.2</v>
      </c>
      <c r="I65" s="8">
        <v>0</v>
      </c>
      <c r="J65" s="8">
        <v>592.73</v>
      </c>
      <c r="K65" s="8">
        <v>580.92</v>
      </c>
      <c r="L65" s="8">
        <v>451.59</v>
      </c>
      <c r="M65" s="8">
        <v>950.49</v>
      </c>
      <c r="N65" s="8">
        <v>900.34</v>
      </c>
      <c r="O65" s="8">
        <v>280.8</v>
      </c>
      <c r="P65" s="8">
        <v>291.4</v>
      </c>
      <c r="Q65" s="8">
        <v>270.58</v>
      </c>
      <c r="R65" s="8">
        <v>270.27</v>
      </c>
      <c r="S65" s="8">
        <v>28967.508</v>
      </c>
      <c r="T65" s="8">
        <v>6816.066</v>
      </c>
      <c r="U65" s="8">
        <v>5062.414</v>
      </c>
      <c r="V65" s="8">
        <v>3640.637</v>
      </c>
      <c r="W65" s="8">
        <v>8703.05</v>
      </c>
      <c r="X65" s="8">
        <v>142.745</v>
      </c>
      <c r="Y65" s="8">
        <v>50.024</v>
      </c>
      <c r="Z65" s="8">
        <v>11928.367</v>
      </c>
      <c r="AA65" s="8">
        <v>6081.223</v>
      </c>
      <c r="AB65" s="8">
        <v>1516.43</v>
      </c>
      <c r="AC65" s="8" t="s">
        <v>60</v>
      </c>
      <c r="AD65" s="9">
        <v>-3504.2734</v>
      </c>
      <c r="AE65" s="8">
        <v>258</v>
      </c>
      <c r="AF65" s="8">
        <v>0</v>
      </c>
      <c r="AG65" s="8">
        <v>258</v>
      </c>
      <c r="AH65" s="8">
        <v>260</v>
      </c>
      <c r="AI65" s="8">
        <v>0</v>
      </c>
      <c r="AJ65" s="8">
        <v>260</v>
      </c>
      <c r="AK65" s="8">
        <v>6829</v>
      </c>
      <c r="AL65" s="8">
        <v>27198.9</v>
      </c>
      <c r="AM65" s="8">
        <v>34027.9</v>
      </c>
      <c r="AN65" s="8">
        <v>11163.56</v>
      </c>
      <c r="AO65" s="8">
        <v>6350.61</v>
      </c>
      <c r="AP65" s="8">
        <v>4812.95</v>
      </c>
      <c r="AQ65" s="8">
        <v>258</v>
      </c>
      <c r="AR65" s="8">
        <v>260</v>
      </c>
      <c r="AS65" s="8"/>
      <c r="AT65" s="8"/>
      <c r="AU65" s="8">
        <v>281</v>
      </c>
      <c r="AV65" s="16">
        <v>281</v>
      </c>
      <c r="AW65" s="9">
        <v>260</v>
      </c>
      <c r="AX65" s="9">
        <v>258</v>
      </c>
      <c r="AY65" s="9">
        <v>291</v>
      </c>
      <c r="AZ65" s="20">
        <v>291</v>
      </c>
      <c r="BA65" s="9">
        <v>260</v>
      </c>
      <c r="BB65" s="9">
        <v>258</v>
      </c>
      <c r="BC65" s="8"/>
      <c r="BD65" s="8"/>
      <c r="BE65" s="24">
        <f t="shared" ref="BE65:BE97" si="138">AW65</f>
        <v>260</v>
      </c>
      <c r="BF65" s="24">
        <f t="shared" ref="BF65:BH65" si="139">AH65</f>
        <v>260</v>
      </c>
      <c r="BG65" s="24">
        <f t="shared" si="139"/>
        <v>0</v>
      </c>
      <c r="BH65" s="24">
        <f t="shared" si="139"/>
        <v>260</v>
      </c>
      <c r="BI65" s="2">
        <f t="shared" si="5"/>
        <v>0</v>
      </c>
      <c r="BJ65" s="2">
        <f t="shared" si="6"/>
        <v>0</v>
      </c>
      <c r="BK65" s="2">
        <f t="shared" si="7"/>
        <v>0</v>
      </c>
      <c r="BL65" s="2">
        <f t="shared" si="8"/>
        <v>0</v>
      </c>
      <c r="BM65" s="23">
        <f t="shared" ref="BM65:BM97" si="140">AX65</f>
        <v>258</v>
      </c>
      <c r="BN65" s="23">
        <f t="shared" ref="BN65:BP65" si="141">AE65</f>
        <v>258</v>
      </c>
      <c r="BO65" s="23">
        <f t="shared" si="141"/>
        <v>0</v>
      </c>
      <c r="BP65" s="23">
        <f t="shared" si="141"/>
        <v>258</v>
      </c>
      <c r="BQ65" s="2">
        <f t="shared" si="10"/>
        <v>0</v>
      </c>
      <c r="BR65" s="2">
        <f t="shared" si="11"/>
        <v>0</v>
      </c>
      <c r="BS65" s="2">
        <f t="shared" si="12"/>
        <v>0</v>
      </c>
      <c r="BT65" s="2">
        <f t="shared" si="13"/>
        <v>0</v>
      </c>
    </row>
    <row r="66" s="2" customFormat="1" spans="1:72">
      <c r="A66" s="2">
        <v>29506.53</v>
      </c>
      <c r="B66" s="2">
        <v>-6687</v>
      </c>
      <c r="C66" s="2">
        <v>28780.75</v>
      </c>
      <c r="D66" s="2">
        <v>8747.29</v>
      </c>
      <c r="E66" s="2">
        <v>243.33</v>
      </c>
      <c r="F66" s="7">
        <v>-7196</v>
      </c>
      <c r="G66" s="2">
        <v>0</v>
      </c>
      <c r="H66" s="2">
        <v>573.56</v>
      </c>
      <c r="I66" s="2">
        <v>0</v>
      </c>
      <c r="J66" s="2">
        <v>600.75</v>
      </c>
      <c r="K66" s="2">
        <v>555.33</v>
      </c>
      <c r="L66" s="2">
        <v>451.83</v>
      </c>
      <c r="M66" s="2">
        <v>906.91</v>
      </c>
      <c r="N66" s="2">
        <v>901.57</v>
      </c>
      <c r="O66" s="2">
        <v>281</v>
      </c>
      <c r="P66" s="2">
        <v>290.2</v>
      </c>
      <c r="Q66" s="2">
        <v>260.01</v>
      </c>
      <c r="R66" s="2">
        <v>259.69</v>
      </c>
      <c r="S66" s="2">
        <v>29112.693</v>
      </c>
      <c r="T66" s="2">
        <v>6848.998</v>
      </c>
      <c r="U66" s="2">
        <v>5114.73</v>
      </c>
      <c r="V66" s="2">
        <v>2943.407</v>
      </c>
      <c r="W66" s="2">
        <v>8058.137</v>
      </c>
      <c r="X66" s="2">
        <v>422.885</v>
      </c>
      <c r="Y66" s="2">
        <v>49.97</v>
      </c>
      <c r="Z66" s="2">
        <v>12190.336</v>
      </c>
      <c r="AA66" s="2">
        <v>5599.191</v>
      </c>
      <c r="AB66" s="2">
        <v>1545.45</v>
      </c>
      <c r="AC66" s="2" t="s">
        <v>60</v>
      </c>
      <c r="AD66" s="7">
        <v>-3587.8984</v>
      </c>
      <c r="AE66" s="2">
        <v>243.33</v>
      </c>
      <c r="AF66" s="2">
        <v>0</v>
      </c>
      <c r="AG66" s="2">
        <v>243.33</v>
      </c>
      <c r="AH66" s="2">
        <v>268</v>
      </c>
      <c r="AI66" s="2">
        <v>0</v>
      </c>
      <c r="AJ66" s="2">
        <v>268</v>
      </c>
      <c r="AK66" s="2">
        <v>6687</v>
      </c>
      <c r="AL66" s="2">
        <v>27573.8</v>
      </c>
      <c r="AM66" s="2">
        <v>34260.8</v>
      </c>
      <c r="AN66" s="2">
        <v>10680.47</v>
      </c>
      <c r="AO66" s="2">
        <v>6446.14</v>
      </c>
      <c r="AP66" s="2">
        <v>4234.33</v>
      </c>
      <c r="AQ66" s="2">
        <v>243.33</v>
      </c>
      <c r="AR66" s="2">
        <v>268</v>
      </c>
      <c r="AU66" s="2">
        <v>281</v>
      </c>
      <c r="AV66" s="15">
        <v>280</v>
      </c>
      <c r="AW66" s="7">
        <v>268</v>
      </c>
      <c r="AX66" s="7">
        <v>243.33</v>
      </c>
      <c r="AY66" s="7">
        <v>291</v>
      </c>
      <c r="AZ66" s="19">
        <v>290</v>
      </c>
      <c r="BA66" s="7">
        <v>268</v>
      </c>
      <c r="BB66" s="7">
        <v>243.33</v>
      </c>
      <c r="BE66" s="23">
        <f t="shared" si="138"/>
        <v>268</v>
      </c>
      <c r="BF66" s="23">
        <f t="shared" ref="BF66:BH66" si="142">AH66</f>
        <v>268</v>
      </c>
      <c r="BG66" s="23">
        <f t="shared" si="142"/>
        <v>0</v>
      </c>
      <c r="BH66" s="23">
        <f t="shared" si="142"/>
        <v>268</v>
      </c>
      <c r="BI66" s="2">
        <f t="shared" ref="BI66:BI97" si="143">IF(BE66=0,1,0)</f>
        <v>0</v>
      </c>
      <c r="BJ66" s="2">
        <f t="shared" ref="BJ66:BJ97" si="144">IF(BG66&gt;100,1,0)</f>
        <v>0</v>
      </c>
      <c r="BK66" s="2">
        <f t="shared" ref="BK66:BK97" si="145">IF(BI66&lt;&gt;BJ66,1,0)</f>
        <v>0</v>
      </c>
      <c r="BL66" s="2">
        <f t="shared" ref="BL66:BL97" si="146">IF(BJ66=1,BG66,0)</f>
        <v>0</v>
      </c>
      <c r="BM66" s="23">
        <f t="shared" si="140"/>
        <v>243.33</v>
      </c>
      <c r="BN66" s="23">
        <f t="shared" ref="BN66:BP66" si="147">AE66</f>
        <v>243.33</v>
      </c>
      <c r="BO66" s="23">
        <f t="shared" si="147"/>
        <v>0</v>
      </c>
      <c r="BP66" s="23">
        <f t="shared" si="147"/>
        <v>243.33</v>
      </c>
      <c r="BQ66" s="2">
        <f t="shared" ref="BQ66:BQ97" si="148">IF(BM66&lt;100,1,0)</f>
        <v>0</v>
      </c>
      <c r="BR66" s="2">
        <f t="shared" ref="BR66:BR97" si="149">IF(BO66&gt;100,1,0)</f>
        <v>0</v>
      </c>
      <c r="BS66" s="2">
        <f t="shared" ref="BS66:BS97" si="150">IF(BQ66&lt;&gt;BR66,1,0)</f>
        <v>0</v>
      </c>
      <c r="BT66" s="2">
        <f t="shared" ref="BT66:BT97" si="151">IF(BR66=1,BO66,0)</f>
        <v>0</v>
      </c>
    </row>
    <row r="67" s="2" customFormat="1" spans="1:72">
      <c r="A67" s="2">
        <v>30063.96</v>
      </c>
      <c r="B67" s="2">
        <v>-6752</v>
      </c>
      <c r="C67" s="2">
        <v>30303.22</v>
      </c>
      <c r="D67" s="2">
        <v>8231.62</v>
      </c>
      <c r="E67" s="2">
        <v>261.67</v>
      </c>
      <c r="F67" s="7">
        <v>-7196</v>
      </c>
      <c r="G67" s="2">
        <v>0</v>
      </c>
      <c r="H67" s="2">
        <v>599.2</v>
      </c>
      <c r="I67" s="2">
        <v>0</v>
      </c>
      <c r="J67" s="2">
        <v>600.03</v>
      </c>
      <c r="K67" s="2">
        <v>577.66</v>
      </c>
      <c r="L67" s="2">
        <v>451.59</v>
      </c>
      <c r="M67" s="2">
        <v>950.49</v>
      </c>
      <c r="N67" s="2">
        <v>901.57</v>
      </c>
      <c r="O67" s="2">
        <v>283.4</v>
      </c>
      <c r="P67" s="2">
        <v>291.6</v>
      </c>
      <c r="Q67" s="2">
        <v>286.28</v>
      </c>
      <c r="R67" s="2">
        <v>286.12</v>
      </c>
      <c r="S67" s="2">
        <v>29688.387</v>
      </c>
      <c r="T67" s="2">
        <v>6974.378</v>
      </c>
      <c r="U67" s="2">
        <v>5130.527</v>
      </c>
      <c r="V67" s="2">
        <v>2514.972</v>
      </c>
      <c r="W67" s="2">
        <v>7645.499</v>
      </c>
      <c r="X67" s="2">
        <v>425.548</v>
      </c>
      <c r="Y67" s="2">
        <v>49.97</v>
      </c>
      <c r="Z67" s="2">
        <v>10869.918</v>
      </c>
      <c r="AA67" s="2">
        <v>6755.207</v>
      </c>
      <c r="AB67" s="2">
        <v>1538.88</v>
      </c>
      <c r="AC67" s="2" t="s">
        <v>60</v>
      </c>
      <c r="AD67" s="7">
        <v>-3470.3752</v>
      </c>
      <c r="AE67" s="2">
        <v>261.67</v>
      </c>
      <c r="AF67" s="2">
        <v>0</v>
      </c>
      <c r="AG67" s="2">
        <v>261.67</v>
      </c>
      <c r="AH67" s="2">
        <v>285</v>
      </c>
      <c r="AI67" s="2">
        <v>0</v>
      </c>
      <c r="AJ67" s="2">
        <v>285</v>
      </c>
      <c r="AK67" s="2">
        <v>6752</v>
      </c>
      <c r="AL67" s="2">
        <v>27917.4</v>
      </c>
      <c r="AM67" s="2">
        <v>34669.4</v>
      </c>
      <c r="AN67" s="2">
        <v>10143.73</v>
      </c>
      <c r="AO67" s="2">
        <v>6536.41</v>
      </c>
      <c r="AP67" s="2">
        <v>3607.32</v>
      </c>
      <c r="AQ67" s="2">
        <v>261.67</v>
      </c>
      <c r="AR67" s="2">
        <v>285</v>
      </c>
      <c r="AU67" s="2">
        <v>281</v>
      </c>
      <c r="AV67" s="15">
        <v>281</v>
      </c>
      <c r="AW67" s="7">
        <v>285</v>
      </c>
      <c r="AX67" s="7">
        <v>261.67</v>
      </c>
      <c r="AY67" s="7">
        <v>291</v>
      </c>
      <c r="AZ67" s="19">
        <v>291</v>
      </c>
      <c r="BA67" s="7">
        <v>285</v>
      </c>
      <c r="BB67" s="7">
        <v>261.67</v>
      </c>
      <c r="BE67" s="23">
        <f t="shared" si="138"/>
        <v>285</v>
      </c>
      <c r="BF67" s="23">
        <f t="shared" ref="BF67:BH67" si="152">AH67</f>
        <v>285</v>
      </c>
      <c r="BG67" s="23">
        <f t="shared" si="152"/>
        <v>0</v>
      </c>
      <c r="BH67" s="23">
        <f t="shared" si="152"/>
        <v>285</v>
      </c>
      <c r="BI67" s="2">
        <f t="shared" si="143"/>
        <v>0</v>
      </c>
      <c r="BJ67" s="2">
        <f t="shared" si="144"/>
        <v>0</v>
      </c>
      <c r="BK67" s="2">
        <f t="shared" si="145"/>
        <v>0</v>
      </c>
      <c r="BL67" s="2">
        <f t="shared" si="146"/>
        <v>0</v>
      </c>
      <c r="BM67" s="23">
        <f t="shared" si="140"/>
        <v>261.67</v>
      </c>
      <c r="BN67" s="23">
        <f t="shared" ref="BN67:BP67" si="153">AE67</f>
        <v>261.67</v>
      </c>
      <c r="BO67" s="23">
        <f t="shared" si="153"/>
        <v>0</v>
      </c>
      <c r="BP67" s="23">
        <f t="shared" si="153"/>
        <v>261.67</v>
      </c>
      <c r="BQ67" s="2">
        <f t="shared" si="148"/>
        <v>0</v>
      </c>
      <c r="BR67" s="2">
        <f t="shared" si="149"/>
        <v>0</v>
      </c>
      <c r="BS67" s="2">
        <f t="shared" si="150"/>
        <v>0</v>
      </c>
      <c r="BT67" s="2">
        <f t="shared" si="151"/>
        <v>0</v>
      </c>
    </row>
    <row r="68" s="1" customFormat="1" spans="1:72">
      <c r="A68" s="1">
        <v>30490.2</v>
      </c>
      <c r="B68" s="1">
        <v>-6829</v>
      </c>
      <c r="C68" s="1">
        <v>31463.75</v>
      </c>
      <c r="D68" s="1">
        <v>7656.45</v>
      </c>
      <c r="E68" s="1">
        <v>273</v>
      </c>
      <c r="F68" s="6">
        <v>-7192</v>
      </c>
      <c r="G68" s="1">
        <v>0</v>
      </c>
      <c r="H68" s="1">
        <v>629.12</v>
      </c>
      <c r="I68" s="1">
        <v>0</v>
      </c>
      <c r="J68" s="1">
        <v>600.84</v>
      </c>
      <c r="K68" s="1">
        <v>580.22</v>
      </c>
      <c r="L68" s="1">
        <v>451.13</v>
      </c>
      <c r="M68" s="1">
        <v>951.72</v>
      </c>
      <c r="N68" s="1">
        <v>901.98</v>
      </c>
      <c r="O68" s="1">
        <v>280.6</v>
      </c>
      <c r="P68" s="1">
        <v>290.3</v>
      </c>
      <c r="Q68" s="1">
        <v>303.51</v>
      </c>
      <c r="R68" s="1">
        <v>300.45</v>
      </c>
      <c r="S68" s="1">
        <v>30450.363</v>
      </c>
      <c r="T68" s="1">
        <v>6833.796</v>
      </c>
      <c r="U68" s="1">
        <v>5197.203</v>
      </c>
      <c r="V68" s="1">
        <v>2107.257</v>
      </c>
      <c r="W68" s="1">
        <v>7304.46</v>
      </c>
      <c r="X68" s="1">
        <v>424.462</v>
      </c>
      <c r="Y68" s="1">
        <v>49.986</v>
      </c>
      <c r="Z68" s="1">
        <v>9786.625</v>
      </c>
      <c r="AA68" s="1">
        <v>7824.285</v>
      </c>
      <c r="AB68" s="1">
        <v>1512.62</v>
      </c>
      <c r="AC68" s="1" t="s">
        <v>60</v>
      </c>
      <c r="AD68" s="6">
        <v>-3428.0723</v>
      </c>
      <c r="AE68" s="1">
        <v>273</v>
      </c>
      <c r="AF68" s="1">
        <v>0</v>
      </c>
      <c r="AG68" s="1">
        <v>273</v>
      </c>
      <c r="AH68" s="1">
        <v>289</v>
      </c>
      <c r="AI68" s="1">
        <v>0</v>
      </c>
      <c r="AJ68" s="1">
        <v>289</v>
      </c>
      <c r="AK68" s="1">
        <v>6830</v>
      </c>
      <c r="AL68" s="1">
        <v>28198.5</v>
      </c>
      <c r="AM68" s="1">
        <v>35028.5</v>
      </c>
      <c r="AN68" s="1">
        <v>9598.65</v>
      </c>
      <c r="AO68" s="1">
        <v>6618.47</v>
      </c>
      <c r="AP68" s="1">
        <v>2980.18</v>
      </c>
      <c r="AQ68" s="1">
        <v>273</v>
      </c>
      <c r="AR68" s="1">
        <v>289</v>
      </c>
      <c r="AU68" s="1">
        <v>281</v>
      </c>
      <c r="AV68" s="14">
        <v>281</v>
      </c>
      <c r="AW68" s="6">
        <v>289</v>
      </c>
      <c r="AX68" s="6">
        <v>273</v>
      </c>
      <c r="AY68" s="6">
        <v>291</v>
      </c>
      <c r="AZ68" s="18">
        <v>291</v>
      </c>
      <c r="BA68" s="6">
        <v>289</v>
      </c>
      <c r="BB68" s="6">
        <v>273</v>
      </c>
      <c r="BE68" s="22">
        <f t="shared" si="138"/>
        <v>289</v>
      </c>
      <c r="BF68" s="22">
        <f t="shared" ref="BF68:BH68" si="154">AH68</f>
        <v>289</v>
      </c>
      <c r="BG68" s="22">
        <f t="shared" si="154"/>
        <v>0</v>
      </c>
      <c r="BH68" s="22">
        <f t="shared" si="154"/>
        <v>289</v>
      </c>
      <c r="BI68" s="1">
        <f t="shared" si="143"/>
        <v>0</v>
      </c>
      <c r="BJ68" s="1">
        <f t="shared" si="144"/>
        <v>0</v>
      </c>
      <c r="BK68" s="1">
        <f t="shared" si="145"/>
        <v>0</v>
      </c>
      <c r="BL68" s="1">
        <f t="shared" si="146"/>
        <v>0</v>
      </c>
      <c r="BM68" s="22">
        <f t="shared" si="140"/>
        <v>273</v>
      </c>
      <c r="BN68" s="22">
        <f t="shared" ref="BN68:BP68" si="155">AE68</f>
        <v>273</v>
      </c>
      <c r="BO68" s="22">
        <f t="shared" si="155"/>
        <v>0</v>
      </c>
      <c r="BP68" s="22">
        <f t="shared" si="155"/>
        <v>273</v>
      </c>
      <c r="BQ68" s="1">
        <f t="shared" si="148"/>
        <v>0</v>
      </c>
      <c r="BR68" s="1">
        <f t="shared" si="149"/>
        <v>0</v>
      </c>
      <c r="BS68" s="1">
        <f t="shared" si="150"/>
        <v>0</v>
      </c>
      <c r="BT68" s="1">
        <f t="shared" si="151"/>
        <v>0</v>
      </c>
    </row>
    <row r="69" s="1" customFormat="1" spans="1:72">
      <c r="A69" s="1">
        <v>31218.33</v>
      </c>
      <c r="B69" s="1">
        <v>-6901</v>
      </c>
      <c r="C69" s="1">
        <v>33074.34</v>
      </c>
      <c r="D69" s="1">
        <v>7142.23</v>
      </c>
      <c r="E69" s="1">
        <v>284</v>
      </c>
      <c r="F69" s="6">
        <v>-7196</v>
      </c>
      <c r="G69" s="1">
        <v>0</v>
      </c>
      <c r="H69" s="1">
        <v>631.68</v>
      </c>
      <c r="I69" s="1">
        <v>0</v>
      </c>
      <c r="J69" s="1">
        <v>600</v>
      </c>
      <c r="K69" s="1">
        <v>599.29</v>
      </c>
      <c r="L69" s="1">
        <v>451.83</v>
      </c>
      <c r="M69" s="1">
        <v>949.67</v>
      </c>
      <c r="N69" s="1">
        <v>921.71</v>
      </c>
      <c r="O69" s="1">
        <v>357.5</v>
      </c>
      <c r="P69" s="1">
        <v>364.4</v>
      </c>
      <c r="Q69" s="1">
        <v>330.26</v>
      </c>
      <c r="R69" s="1">
        <v>318.05</v>
      </c>
      <c r="S69" s="1">
        <v>30626.361</v>
      </c>
      <c r="T69" s="1">
        <v>6967.124</v>
      </c>
      <c r="U69" s="1">
        <v>5317.652</v>
      </c>
      <c r="V69" s="1">
        <v>1628.697</v>
      </c>
      <c r="W69" s="1">
        <v>6946.348</v>
      </c>
      <c r="X69" s="1">
        <v>424.459</v>
      </c>
      <c r="Y69" s="1">
        <v>49.973</v>
      </c>
      <c r="Z69" s="1">
        <v>8569.547</v>
      </c>
      <c r="AA69" s="1">
        <v>8883.951</v>
      </c>
      <c r="AB69" s="1">
        <v>1515.34</v>
      </c>
      <c r="AC69" s="1" t="s">
        <v>60</v>
      </c>
      <c r="AD69" s="6">
        <v>-3219.7798</v>
      </c>
      <c r="AE69" s="1">
        <v>284</v>
      </c>
      <c r="AF69" s="1">
        <v>0</v>
      </c>
      <c r="AG69" s="1">
        <v>284</v>
      </c>
      <c r="AH69" s="1">
        <v>295</v>
      </c>
      <c r="AI69" s="1">
        <v>0</v>
      </c>
      <c r="AJ69" s="1">
        <v>295</v>
      </c>
      <c r="AK69" s="1">
        <v>6902</v>
      </c>
      <c r="AL69" s="1">
        <v>28479.7</v>
      </c>
      <c r="AM69" s="1">
        <v>35381.7</v>
      </c>
      <c r="AN69" s="1">
        <v>9066.19</v>
      </c>
      <c r="AO69" s="1">
        <v>6713.46</v>
      </c>
      <c r="AP69" s="1">
        <v>2352.73</v>
      </c>
      <c r="AQ69" s="1">
        <v>284</v>
      </c>
      <c r="AR69" s="1">
        <v>295</v>
      </c>
      <c r="AU69" s="1">
        <v>360.2</v>
      </c>
      <c r="AV69" s="14">
        <v>281</v>
      </c>
      <c r="AW69" s="6">
        <v>295</v>
      </c>
      <c r="AX69" s="6">
        <v>284</v>
      </c>
      <c r="AY69" s="6">
        <v>362.4</v>
      </c>
      <c r="AZ69" s="18">
        <v>291</v>
      </c>
      <c r="BA69" s="6">
        <v>295</v>
      </c>
      <c r="BB69" s="6">
        <v>284</v>
      </c>
      <c r="BE69" s="22">
        <f t="shared" si="138"/>
        <v>295</v>
      </c>
      <c r="BF69" s="22">
        <f t="shared" ref="BF69:BH69" si="156">AH69</f>
        <v>295</v>
      </c>
      <c r="BG69" s="22">
        <f t="shared" si="156"/>
        <v>0</v>
      </c>
      <c r="BH69" s="22">
        <f t="shared" si="156"/>
        <v>295</v>
      </c>
      <c r="BI69" s="1">
        <f t="shared" si="143"/>
        <v>0</v>
      </c>
      <c r="BJ69" s="1">
        <f t="shared" si="144"/>
        <v>0</v>
      </c>
      <c r="BK69" s="1">
        <f t="shared" si="145"/>
        <v>0</v>
      </c>
      <c r="BL69" s="1">
        <f t="shared" si="146"/>
        <v>0</v>
      </c>
      <c r="BM69" s="22">
        <f t="shared" si="140"/>
        <v>284</v>
      </c>
      <c r="BN69" s="22">
        <f t="shared" ref="BN69:BP69" si="157">AE69</f>
        <v>284</v>
      </c>
      <c r="BO69" s="22">
        <f t="shared" si="157"/>
        <v>0</v>
      </c>
      <c r="BP69" s="22">
        <f t="shared" si="157"/>
        <v>284</v>
      </c>
      <c r="BQ69" s="1">
        <f t="shared" si="148"/>
        <v>0</v>
      </c>
      <c r="BR69" s="1">
        <f t="shared" si="149"/>
        <v>0</v>
      </c>
      <c r="BS69" s="1">
        <f t="shared" si="150"/>
        <v>0</v>
      </c>
      <c r="BT69" s="1">
        <f t="shared" si="151"/>
        <v>0</v>
      </c>
    </row>
    <row r="70" s="1" customFormat="1" spans="1:72">
      <c r="A70" s="1">
        <v>31303.43</v>
      </c>
      <c r="B70" s="1">
        <v>-6890</v>
      </c>
      <c r="C70" s="1">
        <v>33179.25</v>
      </c>
      <c r="D70" s="1">
        <v>6736.26</v>
      </c>
      <c r="E70" s="1">
        <v>285</v>
      </c>
      <c r="F70" s="6">
        <v>-7199</v>
      </c>
      <c r="G70" s="1">
        <v>0</v>
      </c>
      <c r="H70" s="1">
        <v>630.83</v>
      </c>
      <c r="I70" s="1">
        <v>0</v>
      </c>
      <c r="J70" s="1">
        <v>599.64</v>
      </c>
      <c r="K70" s="1">
        <v>602.32</v>
      </c>
      <c r="L70" s="1">
        <v>450.43</v>
      </c>
      <c r="M70" s="1">
        <v>949.26</v>
      </c>
      <c r="N70" s="1">
        <v>922.12</v>
      </c>
      <c r="O70" s="1">
        <v>395</v>
      </c>
      <c r="P70" s="1">
        <v>404.2</v>
      </c>
      <c r="Q70" s="1">
        <v>329.15</v>
      </c>
      <c r="R70" s="1">
        <v>327.67</v>
      </c>
      <c r="S70" s="1">
        <v>31176.357</v>
      </c>
      <c r="T70" s="1">
        <v>6923.264</v>
      </c>
      <c r="U70" s="1">
        <v>5387.162</v>
      </c>
      <c r="V70" s="1">
        <v>1325.442</v>
      </c>
      <c r="W70" s="1">
        <v>6712.605</v>
      </c>
      <c r="X70" s="1">
        <v>424.528</v>
      </c>
      <c r="Y70" s="1">
        <v>49.973</v>
      </c>
      <c r="Z70" s="1">
        <v>8029.688</v>
      </c>
      <c r="AA70" s="1">
        <v>9439.838</v>
      </c>
      <c r="AB70" s="1">
        <v>1512.08</v>
      </c>
      <c r="AC70" s="1" t="s">
        <v>60</v>
      </c>
      <c r="AD70" s="6">
        <v>-3131.532</v>
      </c>
      <c r="AE70" s="1">
        <v>285</v>
      </c>
      <c r="AF70" s="1">
        <v>0</v>
      </c>
      <c r="AG70" s="1">
        <v>285</v>
      </c>
      <c r="AH70" s="1">
        <v>295</v>
      </c>
      <c r="AI70" s="1">
        <v>0</v>
      </c>
      <c r="AJ70" s="1">
        <v>295</v>
      </c>
      <c r="AK70" s="1">
        <v>6891</v>
      </c>
      <c r="AL70" s="1">
        <v>29010.7</v>
      </c>
      <c r="AM70" s="1">
        <v>35901.7</v>
      </c>
      <c r="AN70" s="1">
        <v>8549.98</v>
      </c>
      <c r="AO70" s="1">
        <v>6794.75</v>
      </c>
      <c r="AP70" s="1">
        <v>1755.23</v>
      </c>
      <c r="AQ70" s="1">
        <v>285</v>
      </c>
      <c r="AR70" s="1">
        <v>295</v>
      </c>
      <c r="AU70" s="1">
        <v>439.4</v>
      </c>
      <c r="AV70" s="14">
        <v>281</v>
      </c>
      <c r="AW70" s="6">
        <v>295</v>
      </c>
      <c r="AX70" s="6">
        <v>285</v>
      </c>
      <c r="AY70" s="6">
        <v>441.6</v>
      </c>
      <c r="AZ70" s="18">
        <v>291</v>
      </c>
      <c r="BA70" s="6">
        <v>295</v>
      </c>
      <c r="BB70" s="6">
        <v>285</v>
      </c>
      <c r="BE70" s="22">
        <f t="shared" si="138"/>
        <v>295</v>
      </c>
      <c r="BF70" s="22">
        <f t="shared" ref="BF70:BH70" si="158">AH70</f>
        <v>295</v>
      </c>
      <c r="BG70" s="22">
        <f t="shared" si="158"/>
        <v>0</v>
      </c>
      <c r="BH70" s="22">
        <f t="shared" si="158"/>
        <v>295</v>
      </c>
      <c r="BI70" s="1">
        <f t="shared" si="143"/>
        <v>0</v>
      </c>
      <c r="BJ70" s="1">
        <f t="shared" si="144"/>
        <v>0</v>
      </c>
      <c r="BK70" s="1">
        <f t="shared" si="145"/>
        <v>0</v>
      </c>
      <c r="BL70" s="1">
        <f t="shared" si="146"/>
        <v>0</v>
      </c>
      <c r="BM70" s="22">
        <f t="shared" si="140"/>
        <v>285</v>
      </c>
      <c r="BN70" s="22">
        <f t="shared" ref="BN70:BP70" si="159">AE70</f>
        <v>285</v>
      </c>
      <c r="BO70" s="22">
        <f t="shared" si="159"/>
        <v>0</v>
      </c>
      <c r="BP70" s="22">
        <f t="shared" si="159"/>
        <v>285</v>
      </c>
      <c r="BQ70" s="1">
        <f t="shared" si="148"/>
        <v>0</v>
      </c>
      <c r="BR70" s="1">
        <f t="shared" si="149"/>
        <v>0</v>
      </c>
      <c r="BS70" s="1">
        <f t="shared" si="150"/>
        <v>0</v>
      </c>
      <c r="BT70" s="1">
        <f t="shared" si="151"/>
        <v>0</v>
      </c>
    </row>
    <row r="71" s="1" customFormat="1" spans="1:72">
      <c r="A71" s="1">
        <v>32001.35</v>
      </c>
      <c r="B71" s="1">
        <v>-6908</v>
      </c>
      <c r="C71" s="1">
        <v>34046.24</v>
      </c>
      <c r="D71" s="1">
        <v>6350.52</v>
      </c>
      <c r="E71" s="1">
        <v>297.33</v>
      </c>
      <c r="F71" s="6">
        <v>-7199</v>
      </c>
      <c r="G71" s="1">
        <v>0</v>
      </c>
      <c r="H71" s="1">
        <v>630.83</v>
      </c>
      <c r="I71" s="1">
        <v>0</v>
      </c>
      <c r="J71" s="1">
        <v>600.23</v>
      </c>
      <c r="K71" s="1">
        <v>598.83</v>
      </c>
      <c r="L71" s="1">
        <v>502.53</v>
      </c>
      <c r="M71" s="1">
        <v>948.44</v>
      </c>
      <c r="N71" s="1">
        <v>921.3</v>
      </c>
      <c r="O71" s="1">
        <v>432.4</v>
      </c>
      <c r="P71" s="1">
        <v>358</v>
      </c>
      <c r="Q71" s="1">
        <v>329.36</v>
      </c>
      <c r="R71" s="1">
        <v>329.73</v>
      </c>
      <c r="S71" s="1">
        <v>31685.273</v>
      </c>
      <c r="T71" s="1">
        <v>7114.188</v>
      </c>
      <c r="U71" s="1">
        <v>5302.703</v>
      </c>
      <c r="V71" s="1">
        <v>837.642</v>
      </c>
      <c r="W71" s="1">
        <v>6140.345</v>
      </c>
      <c r="X71" s="1">
        <v>1019.957</v>
      </c>
      <c r="Y71" s="1">
        <v>50.001</v>
      </c>
      <c r="Z71" s="1">
        <v>7483.809</v>
      </c>
      <c r="AA71" s="1">
        <v>9980.479</v>
      </c>
      <c r="AB71" s="1">
        <v>1523.88</v>
      </c>
      <c r="AC71" s="1" t="s">
        <v>60</v>
      </c>
      <c r="AD71" s="6">
        <v>-3091.8906</v>
      </c>
      <c r="AE71" s="1">
        <v>297.33</v>
      </c>
      <c r="AF71" s="1">
        <v>0</v>
      </c>
      <c r="AG71" s="1">
        <v>297.33</v>
      </c>
      <c r="AH71" s="1">
        <v>300</v>
      </c>
      <c r="AI71" s="1">
        <v>0</v>
      </c>
      <c r="AJ71" s="1">
        <v>300</v>
      </c>
      <c r="AK71" s="1">
        <v>6909</v>
      </c>
      <c r="AL71" s="1">
        <v>29854.1</v>
      </c>
      <c r="AM71" s="1">
        <v>36763.1</v>
      </c>
      <c r="AN71" s="1">
        <v>8059.53</v>
      </c>
      <c r="AO71" s="1">
        <v>6881.19</v>
      </c>
      <c r="AP71" s="1">
        <v>1178.34</v>
      </c>
      <c r="AQ71" s="1">
        <v>297.33</v>
      </c>
      <c r="AR71" s="1">
        <v>300</v>
      </c>
      <c r="AU71" s="1">
        <v>518.6</v>
      </c>
      <c r="AV71" s="14">
        <v>281</v>
      </c>
      <c r="AW71" s="6">
        <v>300</v>
      </c>
      <c r="AX71" s="6">
        <v>297.33</v>
      </c>
      <c r="AY71" s="6">
        <v>520.8</v>
      </c>
      <c r="AZ71" s="18">
        <v>291</v>
      </c>
      <c r="BA71" s="6">
        <v>300</v>
      </c>
      <c r="BB71" s="6">
        <v>297.33</v>
      </c>
      <c r="BE71" s="22">
        <f t="shared" si="138"/>
        <v>300</v>
      </c>
      <c r="BF71" s="22">
        <f t="shared" ref="BF71:BH71" si="160">AH71</f>
        <v>300</v>
      </c>
      <c r="BG71" s="22">
        <f t="shared" si="160"/>
        <v>0</v>
      </c>
      <c r="BH71" s="22">
        <f t="shared" si="160"/>
        <v>300</v>
      </c>
      <c r="BI71" s="1">
        <f t="shared" si="143"/>
        <v>0</v>
      </c>
      <c r="BJ71" s="1">
        <f t="shared" si="144"/>
        <v>0</v>
      </c>
      <c r="BK71" s="1">
        <f t="shared" si="145"/>
        <v>0</v>
      </c>
      <c r="BL71" s="1">
        <f t="shared" si="146"/>
        <v>0</v>
      </c>
      <c r="BM71" s="22">
        <f t="shared" si="140"/>
        <v>297.33</v>
      </c>
      <c r="BN71" s="22">
        <f t="shared" ref="BN71:BP71" si="161">AE71</f>
        <v>297.33</v>
      </c>
      <c r="BO71" s="22">
        <f t="shared" si="161"/>
        <v>0</v>
      </c>
      <c r="BP71" s="22">
        <f t="shared" si="161"/>
        <v>297.33</v>
      </c>
      <c r="BQ71" s="1">
        <f t="shared" si="148"/>
        <v>0</v>
      </c>
      <c r="BR71" s="1">
        <f t="shared" si="149"/>
        <v>0</v>
      </c>
      <c r="BS71" s="1">
        <f t="shared" si="150"/>
        <v>0</v>
      </c>
      <c r="BT71" s="1">
        <f t="shared" si="151"/>
        <v>0</v>
      </c>
    </row>
    <row r="72" s="1" customFormat="1" spans="1:72">
      <c r="A72" s="1">
        <v>32435.9</v>
      </c>
      <c r="B72" s="1">
        <v>-6928</v>
      </c>
      <c r="C72" s="1">
        <v>33913.69</v>
      </c>
      <c r="D72" s="1">
        <v>5994.16</v>
      </c>
      <c r="E72" s="1">
        <v>298.33</v>
      </c>
      <c r="F72" s="6">
        <v>-7199</v>
      </c>
      <c r="G72" s="1">
        <v>0</v>
      </c>
      <c r="H72" s="1">
        <v>630.83</v>
      </c>
      <c r="I72" s="1">
        <v>0</v>
      </c>
      <c r="J72" s="1">
        <v>609.88</v>
      </c>
      <c r="K72" s="1">
        <v>599.29</v>
      </c>
      <c r="L72" s="1">
        <v>488.58</v>
      </c>
      <c r="M72" s="1">
        <v>950.49</v>
      </c>
      <c r="N72" s="1">
        <v>920.48</v>
      </c>
      <c r="O72" s="1">
        <v>520.9</v>
      </c>
      <c r="P72" s="1">
        <v>463.5</v>
      </c>
      <c r="Q72" s="1">
        <v>330.1</v>
      </c>
      <c r="R72" s="1">
        <v>330.26</v>
      </c>
      <c r="S72" s="1">
        <v>32088.39</v>
      </c>
      <c r="T72" s="1">
        <v>6906.585</v>
      </c>
      <c r="U72" s="1">
        <v>5367.188</v>
      </c>
      <c r="V72" s="1">
        <v>445.418</v>
      </c>
      <c r="W72" s="1">
        <v>5812.606</v>
      </c>
      <c r="X72" s="1">
        <v>1489.021</v>
      </c>
      <c r="Y72" s="1">
        <v>50.034</v>
      </c>
      <c r="Z72" s="1">
        <v>7445.922</v>
      </c>
      <c r="AA72" s="1">
        <v>10052.729</v>
      </c>
      <c r="AB72" s="1">
        <v>1534.23</v>
      </c>
      <c r="AC72" s="1" t="s">
        <v>60</v>
      </c>
      <c r="AD72" s="6">
        <v>-2933.0447</v>
      </c>
      <c r="AE72" s="1">
        <v>298.33</v>
      </c>
      <c r="AF72" s="1">
        <v>0</v>
      </c>
      <c r="AG72" s="1">
        <v>298.33</v>
      </c>
      <c r="AH72" s="1">
        <v>318</v>
      </c>
      <c r="AI72" s="1">
        <v>0</v>
      </c>
      <c r="AJ72" s="1">
        <v>318</v>
      </c>
      <c r="AK72" s="1">
        <v>6929</v>
      </c>
      <c r="AL72" s="1">
        <v>30603.8</v>
      </c>
      <c r="AM72" s="1">
        <v>37532.8</v>
      </c>
      <c r="AN72" s="1">
        <v>7632.14</v>
      </c>
      <c r="AO72" s="1">
        <v>6956.56</v>
      </c>
      <c r="AP72" s="1">
        <v>675.58</v>
      </c>
      <c r="AQ72" s="1">
        <v>298.33</v>
      </c>
      <c r="AR72" s="1">
        <v>318</v>
      </c>
      <c r="AU72" s="1">
        <v>597.8</v>
      </c>
      <c r="AV72" s="14">
        <v>281</v>
      </c>
      <c r="AW72" s="6">
        <v>318</v>
      </c>
      <c r="AX72" s="6">
        <v>298.33</v>
      </c>
      <c r="AY72" s="6">
        <v>600</v>
      </c>
      <c r="AZ72" s="18">
        <v>291</v>
      </c>
      <c r="BA72" s="6">
        <v>318</v>
      </c>
      <c r="BB72" s="6">
        <v>298.33</v>
      </c>
      <c r="BE72" s="22">
        <f t="shared" si="138"/>
        <v>318</v>
      </c>
      <c r="BF72" s="22">
        <f t="shared" ref="BF72:BH72" si="162">AH72</f>
        <v>318</v>
      </c>
      <c r="BG72" s="22">
        <f t="shared" si="162"/>
        <v>0</v>
      </c>
      <c r="BH72" s="22">
        <f t="shared" si="162"/>
        <v>318</v>
      </c>
      <c r="BI72" s="1">
        <f t="shared" si="143"/>
        <v>0</v>
      </c>
      <c r="BJ72" s="1">
        <f t="shared" si="144"/>
        <v>0</v>
      </c>
      <c r="BK72" s="1">
        <f t="shared" si="145"/>
        <v>0</v>
      </c>
      <c r="BL72" s="1">
        <f t="shared" si="146"/>
        <v>0</v>
      </c>
      <c r="BM72" s="22">
        <f t="shared" si="140"/>
        <v>298.33</v>
      </c>
      <c r="BN72" s="22">
        <f t="shared" ref="BN72:BP72" si="163">AE72</f>
        <v>298.33</v>
      </c>
      <c r="BO72" s="22">
        <f t="shared" si="163"/>
        <v>0</v>
      </c>
      <c r="BP72" s="22">
        <f t="shared" si="163"/>
        <v>298.33</v>
      </c>
      <c r="BQ72" s="1">
        <f t="shared" si="148"/>
        <v>0</v>
      </c>
      <c r="BR72" s="1">
        <f t="shared" si="149"/>
        <v>0</v>
      </c>
      <c r="BS72" s="1">
        <f t="shared" si="150"/>
        <v>0</v>
      </c>
      <c r="BT72" s="1">
        <f t="shared" si="151"/>
        <v>0</v>
      </c>
    </row>
    <row r="73" spans="1:72">
      <c r="A73">
        <v>32605.01</v>
      </c>
      <c r="B73">
        <v>-6947</v>
      </c>
      <c r="C73">
        <v>33854.95</v>
      </c>
      <c r="D73">
        <v>5771.92</v>
      </c>
      <c r="E73">
        <v>297.33</v>
      </c>
      <c r="F73" s="3">
        <v>-7199</v>
      </c>
      <c r="G73">
        <v>0</v>
      </c>
      <c r="H73">
        <v>631.68</v>
      </c>
      <c r="I73">
        <v>0</v>
      </c>
      <c r="J73">
        <v>612.28</v>
      </c>
      <c r="K73">
        <v>602.09</v>
      </c>
      <c r="L73">
        <v>511.14</v>
      </c>
      <c r="M73">
        <v>951.31</v>
      </c>
      <c r="N73">
        <v>920.89</v>
      </c>
      <c r="O73">
        <v>573.9</v>
      </c>
      <c r="P73">
        <v>486.3</v>
      </c>
      <c r="Q73">
        <v>329.47</v>
      </c>
      <c r="R73">
        <v>329.2</v>
      </c>
      <c r="S73">
        <v>32340.85</v>
      </c>
      <c r="T73">
        <v>6911.166</v>
      </c>
      <c r="U73">
        <v>5444.311</v>
      </c>
      <c r="V73">
        <v>175.541</v>
      </c>
      <c r="W73">
        <v>5619.852</v>
      </c>
      <c r="X73">
        <v>1616.513</v>
      </c>
      <c r="Y73">
        <v>50.027</v>
      </c>
      <c r="Z73">
        <v>7313.836</v>
      </c>
      <c r="AA73">
        <v>10114.973</v>
      </c>
      <c r="AB73">
        <v>1517.26</v>
      </c>
      <c r="AC73" t="s">
        <v>60</v>
      </c>
      <c r="AD73" s="3">
        <v>-2812.2993</v>
      </c>
      <c r="AE73">
        <v>297.33</v>
      </c>
      <c r="AF73">
        <v>0</v>
      </c>
      <c r="AG73">
        <v>297.33</v>
      </c>
      <c r="AH73">
        <v>350</v>
      </c>
      <c r="AI73">
        <v>0</v>
      </c>
      <c r="AJ73">
        <v>350</v>
      </c>
      <c r="AK73">
        <v>6947</v>
      </c>
      <c r="AL73">
        <v>31134.9</v>
      </c>
      <c r="AM73">
        <v>38081.9</v>
      </c>
      <c r="AN73">
        <v>7354.74</v>
      </c>
      <c r="AO73">
        <v>7070.34</v>
      </c>
      <c r="AP73">
        <v>284.4</v>
      </c>
      <c r="AQ73">
        <v>297.33</v>
      </c>
      <c r="AR73">
        <v>350</v>
      </c>
      <c r="AU73">
        <v>620</v>
      </c>
      <c r="AV73" s="13">
        <v>281</v>
      </c>
      <c r="AW73" s="3">
        <v>350</v>
      </c>
      <c r="AX73" s="3">
        <v>297.33</v>
      </c>
      <c r="AY73" s="3">
        <v>620</v>
      </c>
      <c r="AZ73" s="17">
        <v>291</v>
      </c>
      <c r="BA73" s="3">
        <v>350</v>
      </c>
      <c r="BB73" s="3">
        <v>297.33</v>
      </c>
      <c r="BE73" s="21">
        <f t="shared" si="138"/>
        <v>350</v>
      </c>
      <c r="BF73" s="21">
        <f t="shared" ref="BF73:BH73" si="164">AH73</f>
        <v>350</v>
      </c>
      <c r="BG73" s="21">
        <f t="shared" si="164"/>
        <v>0</v>
      </c>
      <c r="BH73" s="21">
        <f t="shared" si="164"/>
        <v>350</v>
      </c>
      <c r="BI73">
        <f t="shared" si="143"/>
        <v>0</v>
      </c>
      <c r="BJ73">
        <f t="shared" si="144"/>
        <v>0</v>
      </c>
      <c r="BK73">
        <f t="shared" si="145"/>
        <v>0</v>
      </c>
      <c r="BL73">
        <f t="shared" si="146"/>
        <v>0</v>
      </c>
      <c r="BM73" s="21">
        <f t="shared" si="140"/>
        <v>297.33</v>
      </c>
      <c r="BN73" s="21">
        <f t="shared" ref="BN73:BP73" si="165">AE73</f>
        <v>297.33</v>
      </c>
      <c r="BO73" s="21">
        <f t="shared" si="165"/>
        <v>0</v>
      </c>
      <c r="BP73" s="21">
        <f t="shared" si="165"/>
        <v>297.33</v>
      </c>
      <c r="BQ73">
        <f t="shared" si="148"/>
        <v>0</v>
      </c>
      <c r="BR73">
        <f t="shared" si="149"/>
        <v>0</v>
      </c>
      <c r="BS73">
        <f t="shared" si="150"/>
        <v>0</v>
      </c>
      <c r="BT73">
        <f t="shared" si="151"/>
        <v>0</v>
      </c>
    </row>
    <row r="74" spans="1:72">
      <c r="A74">
        <v>33153.84</v>
      </c>
      <c r="B74">
        <v>-7420.26</v>
      </c>
      <c r="C74">
        <v>35229.08</v>
      </c>
      <c r="D74">
        <v>5576.9</v>
      </c>
      <c r="E74">
        <v>305.33</v>
      </c>
      <c r="F74" s="3">
        <v>-7199</v>
      </c>
      <c r="G74">
        <v>0</v>
      </c>
      <c r="H74">
        <v>631.68</v>
      </c>
      <c r="I74">
        <v>0</v>
      </c>
      <c r="J74">
        <v>610.39</v>
      </c>
      <c r="K74">
        <v>598.83</v>
      </c>
      <c r="L74">
        <v>571.85</v>
      </c>
      <c r="M74">
        <v>955.42</v>
      </c>
      <c r="N74">
        <v>920.48</v>
      </c>
      <c r="O74">
        <v>591.8</v>
      </c>
      <c r="P74">
        <v>383.6</v>
      </c>
      <c r="Q74">
        <v>345.11</v>
      </c>
      <c r="R74">
        <v>345.38</v>
      </c>
      <c r="S74">
        <v>33149.816</v>
      </c>
      <c r="T74">
        <v>7695.363</v>
      </c>
      <c r="U74">
        <v>5511.985</v>
      </c>
      <c r="V74">
        <v>41.786</v>
      </c>
      <c r="W74">
        <v>5553.771</v>
      </c>
      <c r="X74">
        <v>1620.279</v>
      </c>
      <c r="Y74">
        <v>49.972</v>
      </c>
      <c r="Z74">
        <v>6271.039</v>
      </c>
      <c r="AA74">
        <v>11222.74</v>
      </c>
      <c r="AB74">
        <v>1532.34</v>
      </c>
      <c r="AC74" t="s">
        <v>60</v>
      </c>
      <c r="AD74" s="3">
        <v>-2814.4006</v>
      </c>
      <c r="AE74">
        <v>305.33</v>
      </c>
      <c r="AF74">
        <v>0</v>
      </c>
      <c r="AG74">
        <v>305.33</v>
      </c>
      <c r="AH74">
        <v>320</v>
      </c>
      <c r="AI74">
        <v>0</v>
      </c>
      <c r="AJ74">
        <v>320</v>
      </c>
      <c r="AK74">
        <v>6967</v>
      </c>
      <c r="AL74">
        <v>31603.4</v>
      </c>
      <c r="AM74">
        <v>38570.4</v>
      </c>
      <c r="AN74">
        <v>7195.9</v>
      </c>
      <c r="AO74">
        <v>7119.39</v>
      </c>
      <c r="AP74">
        <v>76.51</v>
      </c>
      <c r="AQ74">
        <v>305.33</v>
      </c>
      <c r="AR74">
        <v>320</v>
      </c>
      <c r="AU74">
        <v>600</v>
      </c>
      <c r="AV74" s="13">
        <v>281</v>
      </c>
      <c r="AW74" s="3">
        <v>320</v>
      </c>
      <c r="AX74" s="3">
        <v>305.33</v>
      </c>
      <c r="AY74" s="3">
        <v>600</v>
      </c>
      <c r="AZ74" s="17">
        <v>291</v>
      </c>
      <c r="BA74" s="3">
        <v>320</v>
      </c>
      <c r="BB74" s="3">
        <v>305.33</v>
      </c>
      <c r="BE74" s="21">
        <f t="shared" si="138"/>
        <v>320</v>
      </c>
      <c r="BF74" s="21">
        <f t="shared" ref="BF74:BH74" si="166">AH74</f>
        <v>320</v>
      </c>
      <c r="BG74" s="21">
        <f t="shared" si="166"/>
        <v>0</v>
      </c>
      <c r="BH74" s="21">
        <f t="shared" si="166"/>
        <v>320</v>
      </c>
      <c r="BI74">
        <f t="shared" si="143"/>
        <v>0</v>
      </c>
      <c r="BJ74">
        <f t="shared" si="144"/>
        <v>0</v>
      </c>
      <c r="BK74">
        <f t="shared" si="145"/>
        <v>0</v>
      </c>
      <c r="BL74">
        <f t="shared" si="146"/>
        <v>0</v>
      </c>
      <c r="BM74" s="21">
        <f t="shared" si="140"/>
        <v>305.33</v>
      </c>
      <c r="BN74" s="21">
        <f t="shared" ref="BN74:BP74" si="167">AE74</f>
        <v>305.33</v>
      </c>
      <c r="BO74" s="21">
        <f t="shared" si="167"/>
        <v>0</v>
      </c>
      <c r="BP74" s="21">
        <f t="shared" si="167"/>
        <v>305.33</v>
      </c>
      <c r="BQ74">
        <f t="shared" si="148"/>
        <v>0</v>
      </c>
      <c r="BR74">
        <f t="shared" si="149"/>
        <v>0</v>
      </c>
      <c r="BS74">
        <f t="shared" si="150"/>
        <v>0</v>
      </c>
      <c r="BT74">
        <f t="shared" si="151"/>
        <v>0</v>
      </c>
    </row>
    <row r="75" spans="1:72">
      <c r="A75">
        <v>33949.98</v>
      </c>
      <c r="B75">
        <v>-7386.18</v>
      </c>
      <c r="C75">
        <v>35811.81</v>
      </c>
      <c r="D75">
        <v>5503.8</v>
      </c>
      <c r="E75">
        <v>324.33</v>
      </c>
      <c r="F75" s="3">
        <v>-7198</v>
      </c>
      <c r="G75">
        <v>0</v>
      </c>
      <c r="H75">
        <v>630.83</v>
      </c>
      <c r="I75">
        <v>0</v>
      </c>
      <c r="J75">
        <v>609.91</v>
      </c>
      <c r="K75">
        <v>599.99</v>
      </c>
      <c r="L75">
        <v>583.24</v>
      </c>
      <c r="M75">
        <v>957.89</v>
      </c>
      <c r="N75">
        <v>920.48</v>
      </c>
      <c r="O75">
        <v>609.5</v>
      </c>
      <c r="P75">
        <v>334</v>
      </c>
      <c r="Q75">
        <v>348.5</v>
      </c>
      <c r="R75">
        <v>348.76</v>
      </c>
      <c r="S75">
        <v>33551.484</v>
      </c>
      <c r="T75">
        <v>7556.211</v>
      </c>
      <c r="U75">
        <v>5784.254</v>
      </c>
      <c r="V75">
        <v>31.067</v>
      </c>
      <c r="W75">
        <v>5815.321</v>
      </c>
      <c r="X75">
        <v>1624.027</v>
      </c>
      <c r="Y75">
        <v>49.971</v>
      </c>
      <c r="Z75">
        <v>6097.297</v>
      </c>
      <c r="AA75">
        <v>11433.859</v>
      </c>
      <c r="AB75">
        <v>1538.57</v>
      </c>
      <c r="AC75" t="s">
        <v>60</v>
      </c>
      <c r="AD75" s="3">
        <v>-2799.1323</v>
      </c>
      <c r="AE75">
        <v>324.33</v>
      </c>
      <c r="AF75">
        <v>0</v>
      </c>
      <c r="AG75">
        <v>324.33</v>
      </c>
      <c r="AH75">
        <v>318</v>
      </c>
      <c r="AI75">
        <v>0</v>
      </c>
      <c r="AJ75">
        <v>318</v>
      </c>
      <c r="AK75">
        <v>6966</v>
      </c>
      <c r="AL75">
        <v>32286.3</v>
      </c>
      <c r="AM75">
        <v>39252.3</v>
      </c>
      <c r="AN75">
        <v>7231.7</v>
      </c>
      <c r="AO75">
        <v>7203.41</v>
      </c>
      <c r="AP75">
        <v>28.29</v>
      </c>
      <c r="AQ75">
        <v>324.33</v>
      </c>
      <c r="AR75">
        <v>318</v>
      </c>
      <c r="AU75">
        <v>600</v>
      </c>
      <c r="AV75" s="13">
        <v>281</v>
      </c>
      <c r="AW75" s="3">
        <v>318</v>
      </c>
      <c r="AX75" s="3">
        <v>324.33</v>
      </c>
      <c r="AY75" s="3">
        <v>600</v>
      </c>
      <c r="AZ75" s="17">
        <v>291</v>
      </c>
      <c r="BA75" s="3">
        <v>318</v>
      </c>
      <c r="BB75" s="3">
        <v>324.33</v>
      </c>
      <c r="BE75" s="21">
        <f t="shared" si="138"/>
        <v>318</v>
      </c>
      <c r="BF75" s="21">
        <f t="shared" ref="BF75:BH75" si="168">AH75</f>
        <v>318</v>
      </c>
      <c r="BG75" s="21">
        <f t="shared" si="168"/>
        <v>0</v>
      </c>
      <c r="BH75" s="21">
        <f t="shared" si="168"/>
        <v>318</v>
      </c>
      <c r="BI75">
        <f t="shared" si="143"/>
        <v>0</v>
      </c>
      <c r="BJ75">
        <f t="shared" si="144"/>
        <v>0</v>
      </c>
      <c r="BK75">
        <f t="shared" si="145"/>
        <v>0</v>
      </c>
      <c r="BL75">
        <f t="shared" si="146"/>
        <v>0</v>
      </c>
      <c r="BM75" s="21">
        <f t="shared" si="140"/>
        <v>324.33</v>
      </c>
      <c r="BN75" s="21">
        <f t="shared" ref="BN75:BP75" si="169">AE75</f>
        <v>324.33</v>
      </c>
      <c r="BO75" s="21">
        <f t="shared" si="169"/>
        <v>0</v>
      </c>
      <c r="BP75" s="21">
        <f t="shared" si="169"/>
        <v>324.33</v>
      </c>
      <c r="BQ75">
        <f t="shared" si="148"/>
        <v>0</v>
      </c>
      <c r="BR75">
        <f t="shared" si="149"/>
        <v>0</v>
      </c>
      <c r="BS75">
        <f t="shared" si="150"/>
        <v>0</v>
      </c>
      <c r="BT75">
        <f t="shared" si="151"/>
        <v>0</v>
      </c>
    </row>
    <row r="76" spans="1:72">
      <c r="A76">
        <v>33958.86</v>
      </c>
      <c r="B76">
        <v>-7367</v>
      </c>
      <c r="C76">
        <v>35414.92</v>
      </c>
      <c r="D76">
        <v>5659.84</v>
      </c>
      <c r="E76">
        <v>320</v>
      </c>
      <c r="F76" s="3">
        <v>-7198</v>
      </c>
      <c r="G76">
        <v>0</v>
      </c>
      <c r="H76">
        <v>629.96</v>
      </c>
      <c r="I76">
        <v>0</v>
      </c>
      <c r="J76">
        <v>609.36</v>
      </c>
      <c r="K76">
        <v>604.18</v>
      </c>
      <c r="L76">
        <v>581.38</v>
      </c>
      <c r="M76">
        <v>957.89</v>
      </c>
      <c r="N76">
        <v>919.66</v>
      </c>
      <c r="O76">
        <v>600.8</v>
      </c>
      <c r="P76">
        <v>346.2</v>
      </c>
      <c r="Q76">
        <v>349.66</v>
      </c>
      <c r="R76">
        <v>350.24</v>
      </c>
      <c r="S76">
        <v>33815.14</v>
      </c>
      <c r="T76">
        <v>7308.085</v>
      </c>
      <c r="U76">
        <v>5850.326</v>
      </c>
      <c r="V76">
        <v>10.138</v>
      </c>
      <c r="W76">
        <v>5860.464</v>
      </c>
      <c r="X76">
        <v>1619.22</v>
      </c>
      <c r="Y76">
        <v>50.036</v>
      </c>
      <c r="Z76">
        <v>6124.676</v>
      </c>
      <c r="AA76">
        <v>11366.547</v>
      </c>
      <c r="AB76">
        <v>1543.16</v>
      </c>
      <c r="AC76" t="s">
        <v>60</v>
      </c>
      <c r="AD76" s="3">
        <v>-2804.4553</v>
      </c>
      <c r="AE76">
        <v>320</v>
      </c>
      <c r="AF76">
        <v>0</v>
      </c>
      <c r="AG76">
        <v>320</v>
      </c>
      <c r="AH76">
        <v>330</v>
      </c>
      <c r="AI76">
        <v>0</v>
      </c>
      <c r="AJ76">
        <v>330</v>
      </c>
      <c r="AK76">
        <v>6965</v>
      </c>
      <c r="AL76">
        <v>32509.3</v>
      </c>
      <c r="AM76">
        <v>39474.3</v>
      </c>
      <c r="AN76">
        <v>7300.83</v>
      </c>
      <c r="AO76">
        <v>7277.9</v>
      </c>
      <c r="AP76">
        <v>22.93</v>
      </c>
      <c r="AQ76">
        <v>320</v>
      </c>
      <c r="AR76">
        <v>330</v>
      </c>
      <c r="AU76">
        <v>606</v>
      </c>
      <c r="AV76" s="13">
        <v>281</v>
      </c>
      <c r="AW76" s="3">
        <v>330</v>
      </c>
      <c r="AX76" s="3">
        <v>320</v>
      </c>
      <c r="AY76" s="3">
        <v>606</v>
      </c>
      <c r="AZ76" s="17">
        <v>291</v>
      </c>
      <c r="BA76" s="3">
        <v>330</v>
      </c>
      <c r="BB76" s="3">
        <v>320</v>
      </c>
      <c r="BE76" s="21">
        <f t="shared" si="138"/>
        <v>330</v>
      </c>
      <c r="BF76" s="21">
        <f t="shared" ref="BF76:BH76" si="170">AH76</f>
        <v>330</v>
      </c>
      <c r="BG76" s="21">
        <f t="shared" si="170"/>
        <v>0</v>
      </c>
      <c r="BH76" s="21">
        <f t="shared" si="170"/>
        <v>330</v>
      </c>
      <c r="BI76">
        <f t="shared" si="143"/>
        <v>0</v>
      </c>
      <c r="BJ76">
        <f t="shared" si="144"/>
        <v>0</v>
      </c>
      <c r="BK76">
        <f t="shared" si="145"/>
        <v>0</v>
      </c>
      <c r="BL76">
        <f t="shared" si="146"/>
        <v>0</v>
      </c>
      <c r="BM76" s="21">
        <f t="shared" si="140"/>
        <v>320</v>
      </c>
      <c r="BN76" s="21">
        <f t="shared" ref="BN76:BP76" si="171">AE76</f>
        <v>320</v>
      </c>
      <c r="BO76" s="21">
        <f t="shared" si="171"/>
        <v>0</v>
      </c>
      <c r="BP76" s="21">
        <f t="shared" si="171"/>
        <v>320</v>
      </c>
      <c r="BQ76">
        <f t="shared" si="148"/>
        <v>0</v>
      </c>
      <c r="BR76">
        <f t="shared" si="149"/>
        <v>0</v>
      </c>
      <c r="BS76">
        <f t="shared" si="150"/>
        <v>0</v>
      </c>
      <c r="BT76">
        <f t="shared" si="151"/>
        <v>0</v>
      </c>
    </row>
    <row r="77" spans="1:72">
      <c r="A77">
        <v>33856.54</v>
      </c>
      <c r="B77">
        <v>-7384.18</v>
      </c>
      <c r="C77">
        <v>35274.08</v>
      </c>
      <c r="D77">
        <v>5718.49</v>
      </c>
      <c r="E77">
        <v>316</v>
      </c>
      <c r="F77" s="3">
        <v>-7198</v>
      </c>
      <c r="G77">
        <v>0</v>
      </c>
      <c r="H77">
        <v>631.68</v>
      </c>
      <c r="I77">
        <v>0</v>
      </c>
      <c r="J77">
        <v>610.2</v>
      </c>
      <c r="K77">
        <v>598.6</v>
      </c>
      <c r="L77">
        <v>580.69</v>
      </c>
      <c r="M77">
        <v>958.71</v>
      </c>
      <c r="N77">
        <v>920.48</v>
      </c>
      <c r="O77">
        <v>599.4</v>
      </c>
      <c r="P77">
        <v>350.8</v>
      </c>
      <c r="Q77">
        <v>349.29</v>
      </c>
      <c r="R77">
        <v>347.12</v>
      </c>
      <c r="S77">
        <v>33573.867</v>
      </c>
      <c r="T77">
        <v>7502.91</v>
      </c>
      <c r="U77">
        <v>5883.105</v>
      </c>
      <c r="V77">
        <v>9.068</v>
      </c>
      <c r="W77">
        <v>5892.173</v>
      </c>
      <c r="X77">
        <v>1622.216</v>
      </c>
      <c r="Y77">
        <v>49.998</v>
      </c>
      <c r="Z77">
        <v>6147.348</v>
      </c>
      <c r="AA77">
        <v>11316.764</v>
      </c>
      <c r="AB77">
        <v>1548.37</v>
      </c>
      <c r="AC77" t="s">
        <v>60</v>
      </c>
      <c r="AD77" s="3">
        <v>-2806.5564</v>
      </c>
      <c r="AE77">
        <v>316</v>
      </c>
      <c r="AF77">
        <v>0</v>
      </c>
      <c r="AG77">
        <v>316</v>
      </c>
      <c r="AH77">
        <v>315</v>
      </c>
      <c r="AI77">
        <v>0</v>
      </c>
      <c r="AJ77">
        <v>315</v>
      </c>
      <c r="AK77">
        <v>6964</v>
      </c>
      <c r="AL77">
        <v>32509.3</v>
      </c>
      <c r="AM77">
        <v>39473.3</v>
      </c>
      <c r="AN77">
        <v>7394.93</v>
      </c>
      <c r="AO77">
        <v>7374.27</v>
      </c>
      <c r="AP77">
        <v>20.66</v>
      </c>
      <c r="AQ77">
        <v>316</v>
      </c>
      <c r="AR77">
        <v>315</v>
      </c>
      <c r="AU77">
        <v>600</v>
      </c>
      <c r="AV77" s="13">
        <v>281</v>
      </c>
      <c r="AW77" s="3">
        <v>315</v>
      </c>
      <c r="AX77" s="3">
        <v>316</v>
      </c>
      <c r="AY77" s="3">
        <v>600</v>
      </c>
      <c r="AZ77" s="17">
        <v>291</v>
      </c>
      <c r="BA77" s="3">
        <v>315</v>
      </c>
      <c r="BB77" s="3">
        <v>316</v>
      </c>
      <c r="BE77" s="21">
        <f t="shared" si="138"/>
        <v>315</v>
      </c>
      <c r="BF77" s="21">
        <f t="shared" ref="BF77:BH77" si="172">AH77</f>
        <v>315</v>
      </c>
      <c r="BG77" s="21">
        <f t="shared" si="172"/>
        <v>0</v>
      </c>
      <c r="BH77" s="21">
        <f t="shared" si="172"/>
        <v>315</v>
      </c>
      <c r="BI77">
        <f t="shared" si="143"/>
        <v>0</v>
      </c>
      <c r="BJ77">
        <f t="shared" si="144"/>
        <v>0</v>
      </c>
      <c r="BK77">
        <f t="shared" si="145"/>
        <v>0</v>
      </c>
      <c r="BL77">
        <f t="shared" si="146"/>
        <v>0</v>
      </c>
      <c r="BM77" s="21">
        <f t="shared" si="140"/>
        <v>316</v>
      </c>
      <c r="BN77" s="21">
        <f t="shared" ref="BN77:BP77" si="173">AE77</f>
        <v>316</v>
      </c>
      <c r="BO77" s="21">
        <f t="shared" si="173"/>
        <v>0</v>
      </c>
      <c r="BP77" s="21">
        <f t="shared" si="173"/>
        <v>316</v>
      </c>
      <c r="BQ77">
        <f t="shared" si="148"/>
        <v>0</v>
      </c>
      <c r="BR77">
        <f t="shared" si="149"/>
        <v>0</v>
      </c>
      <c r="BS77">
        <f t="shared" si="150"/>
        <v>0</v>
      </c>
      <c r="BT77">
        <f t="shared" si="151"/>
        <v>0</v>
      </c>
    </row>
    <row r="78" spans="1:72">
      <c r="A78">
        <v>33501.55</v>
      </c>
      <c r="B78">
        <v>-7461.18</v>
      </c>
      <c r="C78">
        <v>34699.86</v>
      </c>
      <c r="D78">
        <v>5957.1</v>
      </c>
      <c r="E78">
        <v>309.67</v>
      </c>
      <c r="F78" s="3">
        <v>-7197</v>
      </c>
      <c r="G78">
        <v>0</v>
      </c>
      <c r="H78">
        <v>630.83</v>
      </c>
      <c r="I78">
        <v>0</v>
      </c>
      <c r="J78">
        <v>610.09</v>
      </c>
      <c r="K78">
        <v>598.6</v>
      </c>
      <c r="L78">
        <v>554.17</v>
      </c>
      <c r="M78">
        <v>959.12</v>
      </c>
      <c r="N78">
        <v>921.3</v>
      </c>
      <c r="O78">
        <v>585.7</v>
      </c>
      <c r="P78">
        <v>381.8</v>
      </c>
      <c r="Q78">
        <v>331.11</v>
      </c>
      <c r="R78">
        <v>331</v>
      </c>
      <c r="S78">
        <v>33495.984</v>
      </c>
      <c r="T78">
        <v>7317.49</v>
      </c>
      <c r="U78">
        <v>5913.102</v>
      </c>
      <c r="V78">
        <v>4.587</v>
      </c>
      <c r="W78">
        <v>5917.689</v>
      </c>
      <c r="X78">
        <v>1624.645</v>
      </c>
      <c r="Y78">
        <v>49.995</v>
      </c>
      <c r="Z78">
        <v>6605.402</v>
      </c>
      <c r="AA78">
        <v>10898.805</v>
      </c>
      <c r="AB78">
        <v>1546.49</v>
      </c>
      <c r="AC78" t="s">
        <v>60</v>
      </c>
      <c r="AD78" s="3">
        <v>-2851.3806</v>
      </c>
      <c r="AE78">
        <v>309.67</v>
      </c>
      <c r="AF78">
        <v>0</v>
      </c>
      <c r="AG78">
        <v>309.67</v>
      </c>
      <c r="AH78">
        <v>315</v>
      </c>
      <c r="AI78">
        <v>0</v>
      </c>
      <c r="AJ78">
        <v>315</v>
      </c>
      <c r="AK78">
        <v>6963</v>
      </c>
      <c r="AL78">
        <v>32308.3</v>
      </c>
      <c r="AM78">
        <v>39271.3</v>
      </c>
      <c r="AN78">
        <v>7445.66</v>
      </c>
      <c r="AO78">
        <v>7445.65</v>
      </c>
      <c r="AP78">
        <v>0.01</v>
      </c>
      <c r="AQ78">
        <v>309.67</v>
      </c>
      <c r="AR78">
        <v>315</v>
      </c>
      <c r="AU78">
        <v>600</v>
      </c>
      <c r="AV78" s="13">
        <v>281</v>
      </c>
      <c r="AW78" s="3">
        <v>315</v>
      </c>
      <c r="AX78" s="3">
        <v>309.67</v>
      </c>
      <c r="AY78" s="3">
        <v>600</v>
      </c>
      <c r="AZ78" s="17">
        <v>291</v>
      </c>
      <c r="BA78" s="3">
        <v>315</v>
      </c>
      <c r="BB78" s="3">
        <v>309.67</v>
      </c>
      <c r="BE78" s="21">
        <f t="shared" si="138"/>
        <v>315</v>
      </c>
      <c r="BF78" s="21">
        <f t="shared" ref="BF78:BH78" si="174">AH78</f>
        <v>315</v>
      </c>
      <c r="BG78" s="21">
        <f t="shared" si="174"/>
        <v>0</v>
      </c>
      <c r="BH78" s="21">
        <f t="shared" si="174"/>
        <v>315</v>
      </c>
      <c r="BI78">
        <f t="shared" si="143"/>
        <v>0</v>
      </c>
      <c r="BJ78">
        <f t="shared" si="144"/>
        <v>0</v>
      </c>
      <c r="BK78">
        <f t="shared" si="145"/>
        <v>0</v>
      </c>
      <c r="BL78">
        <f t="shared" si="146"/>
        <v>0</v>
      </c>
      <c r="BM78" s="21">
        <f t="shared" si="140"/>
        <v>309.67</v>
      </c>
      <c r="BN78" s="21">
        <f t="shared" ref="BN78:BP78" si="175">AE78</f>
        <v>309.67</v>
      </c>
      <c r="BO78" s="21">
        <f t="shared" si="175"/>
        <v>0</v>
      </c>
      <c r="BP78" s="21">
        <f t="shared" si="175"/>
        <v>309.67</v>
      </c>
      <c r="BQ78">
        <f t="shared" si="148"/>
        <v>0</v>
      </c>
      <c r="BR78">
        <f t="shared" si="149"/>
        <v>0</v>
      </c>
      <c r="BS78">
        <f t="shared" si="150"/>
        <v>0</v>
      </c>
      <c r="BT78">
        <f t="shared" si="151"/>
        <v>0</v>
      </c>
    </row>
    <row r="79" spans="1:72">
      <c r="A79">
        <v>33299.57</v>
      </c>
      <c r="B79">
        <v>-7104.1</v>
      </c>
      <c r="C79">
        <v>34440.64</v>
      </c>
      <c r="D79">
        <v>5998.83</v>
      </c>
      <c r="E79">
        <v>303.33</v>
      </c>
      <c r="F79" s="3">
        <v>-7198</v>
      </c>
      <c r="G79">
        <v>0</v>
      </c>
      <c r="H79">
        <v>631.68</v>
      </c>
      <c r="I79">
        <v>0</v>
      </c>
      <c r="J79">
        <v>609.78</v>
      </c>
      <c r="K79">
        <v>601.85</v>
      </c>
      <c r="L79">
        <v>532.77</v>
      </c>
      <c r="M79">
        <v>958.71</v>
      </c>
      <c r="N79">
        <v>921.3</v>
      </c>
      <c r="O79">
        <v>580</v>
      </c>
      <c r="P79">
        <v>381.3</v>
      </c>
      <c r="Q79">
        <v>330.37</v>
      </c>
      <c r="R79">
        <v>330.26</v>
      </c>
      <c r="S79">
        <v>33226.938</v>
      </c>
      <c r="T79">
        <v>7115.917</v>
      </c>
      <c r="U79">
        <v>6263.712</v>
      </c>
      <c r="V79">
        <v>3.272</v>
      </c>
      <c r="W79">
        <v>6266.984</v>
      </c>
      <c r="X79">
        <v>1609.534</v>
      </c>
      <c r="Y79">
        <v>50.006</v>
      </c>
      <c r="Z79">
        <v>7080.457</v>
      </c>
      <c r="AA79">
        <v>10366.756</v>
      </c>
      <c r="AB79">
        <v>1531.18</v>
      </c>
      <c r="AC79" t="s">
        <v>60</v>
      </c>
      <c r="AD79" s="3">
        <v>-2873.7927</v>
      </c>
      <c r="AE79">
        <v>303.33</v>
      </c>
      <c r="AF79">
        <v>0</v>
      </c>
      <c r="AG79">
        <v>303.33</v>
      </c>
      <c r="AH79">
        <v>310</v>
      </c>
      <c r="AI79">
        <v>0</v>
      </c>
      <c r="AJ79">
        <v>310</v>
      </c>
      <c r="AK79">
        <v>6963</v>
      </c>
      <c r="AL79">
        <v>32103.3</v>
      </c>
      <c r="AM79">
        <v>39066.3</v>
      </c>
      <c r="AN79">
        <v>7514.46</v>
      </c>
      <c r="AO79">
        <v>7514.46</v>
      </c>
      <c r="AP79">
        <v>0</v>
      </c>
      <c r="AQ79">
        <v>303.33</v>
      </c>
      <c r="AR79">
        <v>310</v>
      </c>
      <c r="AU79">
        <v>600</v>
      </c>
      <c r="AV79" s="13">
        <v>281</v>
      </c>
      <c r="AW79" s="3">
        <v>310</v>
      </c>
      <c r="AX79" s="3">
        <v>303.33</v>
      </c>
      <c r="AY79" s="3">
        <v>600</v>
      </c>
      <c r="AZ79" s="17">
        <v>291</v>
      </c>
      <c r="BA79" s="3">
        <v>310</v>
      </c>
      <c r="BB79" s="3">
        <v>303.33</v>
      </c>
      <c r="BE79" s="21">
        <f t="shared" si="138"/>
        <v>310</v>
      </c>
      <c r="BF79" s="21">
        <f t="shared" ref="BF79:BH79" si="176">AH79</f>
        <v>310</v>
      </c>
      <c r="BG79" s="21">
        <f t="shared" si="176"/>
        <v>0</v>
      </c>
      <c r="BH79" s="21">
        <f t="shared" si="176"/>
        <v>310</v>
      </c>
      <c r="BI79">
        <f t="shared" si="143"/>
        <v>0</v>
      </c>
      <c r="BJ79">
        <f t="shared" si="144"/>
        <v>0</v>
      </c>
      <c r="BK79">
        <f t="shared" si="145"/>
        <v>0</v>
      </c>
      <c r="BL79">
        <f t="shared" si="146"/>
        <v>0</v>
      </c>
      <c r="BM79" s="21">
        <f t="shared" si="140"/>
        <v>303.33</v>
      </c>
      <c r="BN79" s="21">
        <f t="shared" ref="BN79:BP79" si="177">AE79</f>
        <v>303.33</v>
      </c>
      <c r="BO79" s="21">
        <f t="shared" si="177"/>
        <v>0</v>
      </c>
      <c r="BP79" s="21">
        <f t="shared" si="177"/>
        <v>303.33</v>
      </c>
      <c r="BQ79">
        <f t="shared" si="148"/>
        <v>0</v>
      </c>
      <c r="BR79">
        <f t="shared" si="149"/>
        <v>0</v>
      </c>
      <c r="BS79">
        <f t="shared" si="150"/>
        <v>0</v>
      </c>
      <c r="BT79">
        <f t="shared" si="151"/>
        <v>0</v>
      </c>
    </row>
    <row r="80" spans="1:72">
      <c r="A80">
        <v>32869.81</v>
      </c>
      <c r="B80">
        <v>-7091.2</v>
      </c>
      <c r="C80">
        <v>33969.69</v>
      </c>
      <c r="D80">
        <v>6040.67</v>
      </c>
      <c r="E80">
        <v>300</v>
      </c>
      <c r="F80" s="3">
        <v>-7198</v>
      </c>
      <c r="G80">
        <v>0</v>
      </c>
      <c r="H80">
        <v>629.12</v>
      </c>
      <c r="I80">
        <v>0</v>
      </c>
      <c r="J80">
        <v>610.33</v>
      </c>
      <c r="K80">
        <v>599.76</v>
      </c>
      <c r="L80">
        <v>468.81</v>
      </c>
      <c r="M80">
        <v>953.37</v>
      </c>
      <c r="N80">
        <v>920.48</v>
      </c>
      <c r="O80">
        <v>494.6</v>
      </c>
      <c r="P80">
        <v>367</v>
      </c>
      <c r="Q80">
        <v>330.16</v>
      </c>
      <c r="R80">
        <v>330.58</v>
      </c>
      <c r="S80">
        <v>33155.395</v>
      </c>
      <c r="T80">
        <v>7207.765</v>
      </c>
      <c r="U80">
        <v>6451.69</v>
      </c>
      <c r="V80">
        <v>3.271</v>
      </c>
      <c r="W80">
        <v>6454.961</v>
      </c>
      <c r="X80">
        <v>1625.032</v>
      </c>
      <c r="Y80">
        <v>50.014</v>
      </c>
      <c r="Z80">
        <v>7288.832</v>
      </c>
      <c r="AA80">
        <v>10179.053</v>
      </c>
      <c r="AB80">
        <v>1535.53</v>
      </c>
      <c r="AC80" t="s">
        <v>60</v>
      </c>
      <c r="AD80" s="3">
        <v>-3041.8835</v>
      </c>
      <c r="AE80">
        <v>300</v>
      </c>
      <c r="AF80">
        <v>0</v>
      </c>
      <c r="AG80">
        <v>300</v>
      </c>
      <c r="AH80">
        <v>300</v>
      </c>
      <c r="AI80">
        <v>0</v>
      </c>
      <c r="AJ80">
        <v>300</v>
      </c>
      <c r="AK80">
        <v>6963</v>
      </c>
      <c r="AL80">
        <v>31933.3</v>
      </c>
      <c r="AM80">
        <v>38896.3</v>
      </c>
      <c r="AN80">
        <v>7634.52</v>
      </c>
      <c r="AO80">
        <v>7634.52</v>
      </c>
      <c r="AP80">
        <v>0</v>
      </c>
      <c r="AQ80">
        <v>300</v>
      </c>
      <c r="AR80">
        <v>300</v>
      </c>
      <c r="AU80">
        <v>526.63</v>
      </c>
      <c r="AV80" s="13">
        <v>281</v>
      </c>
      <c r="AW80" s="3">
        <v>300</v>
      </c>
      <c r="AX80" s="3">
        <v>300</v>
      </c>
      <c r="AY80" s="3">
        <v>532.02</v>
      </c>
      <c r="AZ80" s="17">
        <v>291</v>
      </c>
      <c r="BA80" s="3">
        <v>300</v>
      </c>
      <c r="BB80" s="3">
        <v>300</v>
      </c>
      <c r="BE80" s="21">
        <f t="shared" si="138"/>
        <v>300</v>
      </c>
      <c r="BF80" s="21">
        <f t="shared" ref="BF80:BH80" si="178">AH80</f>
        <v>300</v>
      </c>
      <c r="BG80" s="21">
        <f t="shared" si="178"/>
        <v>0</v>
      </c>
      <c r="BH80" s="21">
        <f t="shared" si="178"/>
        <v>300</v>
      </c>
      <c r="BI80">
        <f t="shared" si="143"/>
        <v>0</v>
      </c>
      <c r="BJ80">
        <f t="shared" si="144"/>
        <v>0</v>
      </c>
      <c r="BK80">
        <f t="shared" si="145"/>
        <v>0</v>
      </c>
      <c r="BL80">
        <f t="shared" si="146"/>
        <v>0</v>
      </c>
      <c r="BM80" s="21">
        <f t="shared" si="140"/>
        <v>300</v>
      </c>
      <c r="BN80" s="21">
        <f t="shared" ref="BN80:BP80" si="179">AE80</f>
        <v>300</v>
      </c>
      <c r="BO80" s="21">
        <f t="shared" si="179"/>
        <v>0</v>
      </c>
      <c r="BP80" s="21">
        <f t="shared" si="179"/>
        <v>300</v>
      </c>
      <c r="BQ80">
        <f t="shared" si="148"/>
        <v>0</v>
      </c>
      <c r="BR80">
        <f t="shared" si="149"/>
        <v>0</v>
      </c>
      <c r="BS80">
        <f t="shared" si="150"/>
        <v>0</v>
      </c>
      <c r="BT80">
        <f t="shared" si="151"/>
        <v>0</v>
      </c>
    </row>
    <row r="81" spans="1:72">
      <c r="A81">
        <v>32916.57</v>
      </c>
      <c r="B81">
        <v>-7069.84</v>
      </c>
      <c r="C81">
        <v>34101.39</v>
      </c>
      <c r="D81">
        <v>6106.37</v>
      </c>
      <c r="E81">
        <v>300</v>
      </c>
      <c r="F81" s="3">
        <v>-7198</v>
      </c>
      <c r="G81">
        <v>0</v>
      </c>
      <c r="H81">
        <v>629.96</v>
      </c>
      <c r="I81">
        <v>0</v>
      </c>
      <c r="J81">
        <v>609.59</v>
      </c>
      <c r="K81">
        <v>597.2</v>
      </c>
      <c r="L81">
        <v>500.67</v>
      </c>
      <c r="M81">
        <v>954.6</v>
      </c>
      <c r="N81">
        <v>920.89</v>
      </c>
      <c r="O81">
        <v>479.8</v>
      </c>
      <c r="P81">
        <v>370.9</v>
      </c>
      <c r="Q81">
        <v>330.37</v>
      </c>
      <c r="R81">
        <v>330.47</v>
      </c>
      <c r="S81">
        <v>32933.484</v>
      </c>
      <c r="T81">
        <v>7180.833</v>
      </c>
      <c r="U81">
        <v>6471.366</v>
      </c>
      <c r="V81">
        <v>3.238</v>
      </c>
      <c r="W81">
        <v>6474.604</v>
      </c>
      <c r="X81">
        <v>1627.346</v>
      </c>
      <c r="Y81">
        <v>50.018</v>
      </c>
      <c r="Z81">
        <v>7334.199</v>
      </c>
      <c r="AA81">
        <v>10143.219</v>
      </c>
      <c r="AB81">
        <v>1528.99</v>
      </c>
      <c r="AC81" t="s">
        <v>60</v>
      </c>
      <c r="AD81" s="3">
        <v>-3020.452</v>
      </c>
      <c r="AE81">
        <v>300</v>
      </c>
      <c r="AF81">
        <v>0</v>
      </c>
      <c r="AG81">
        <v>300</v>
      </c>
      <c r="AH81">
        <v>300</v>
      </c>
      <c r="AI81">
        <v>0</v>
      </c>
      <c r="AJ81">
        <v>300</v>
      </c>
      <c r="AK81">
        <v>6963</v>
      </c>
      <c r="AL81">
        <v>31796.3</v>
      </c>
      <c r="AM81">
        <v>38759.3</v>
      </c>
      <c r="AN81">
        <v>7749.27</v>
      </c>
      <c r="AO81">
        <v>7749.27</v>
      </c>
      <c r="AP81">
        <v>0</v>
      </c>
      <c r="AQ81">
        <v>300</v>
      </c>
      <c r="AR81">
        <v>300</v>
      </c>
      <c r="AU81">
        <v>534.14</v>
      </c>
      <c r="AV81" s="13">
        <v>281</v>
      </c>
      <c r="AW81" s="3">
        <v>300</v>
      </c>
      <c r="AX81" s="3">
        <v>300</v>
      </c>
      <c r="AY81" s="3">
        <v>535.11</v>
      </c>
      <c r="AZ81" s="17">
        <v>291</v>
      </c>
      <c r="BA81" s="3">
        <v>300</v>
      </c>
      <c r="BB81" s="3">
        <v>300</v>
      </c>
      <c r="BE81" s="21">
        <f t="shared" si="138"/>
        <v>300</v>
      </c>
      <c r="BF81" s="21">
        <f t="shared" ref="BF81:BH81" si="180">AH81</f>
        <v>300</v>
      </c>
      <c r="BG81" s="21">
        <f t="shared" si="180"/>
        <v>0</v>
      </c>
      <c r="BH81" s="21">
        <f t="shared" si="180"/>
        <v>300</v>
      </c>
      <c r="BI81">
        <f t="shared" si="143"/>
        <v>0</v>
      </c>
      <c r="BJ81">
        <f t="shared" si="144"/>
        <v>0</v>
      </c>
      <c r="BK81">
        <f t="shared" si="145"/>
        <v>0</v>
      </c>
      <c r="BL81">
        <f t="shared" si="146"/>
        <v>0</v>
      </c>
      <c r="BM81" s="21">
        <f t="shared" si="140"/>
        <v>300</v>
      </c>
      <c r="BN81" s="21">
        <f t="shared" ref="BN81:BP81" si="181">AE81</f>
        <v>300</v>
      </c>
      <c r="BO81" s="21">
        <f t="shared" si="181"/>
        <v>0</v>
      </c>
      <c r="BP81" s="21">
        <f t="shared" si="181"/>
        <v>300</v>
      </c>
      <c r="BQ81">
        <f t="shared" si="148"/>
        <v>0</v>
      </c>
      <c r="BR81">
        <f t="shared" si="149"/>
        <v>0</v>
      </c>
      <c r="BS81">
        <f t="shared" si="150"/>
        <v>0</v>
      </c>
      <c r="BT81">
        <f t="shared" si="151"/>
        <v>0</v>
      </c>
    </row>
    <row r="82" spans="1:72">
      <c r="A82">
        <v>32900.04</v>
      </c>
      <c r="B82">
        <v>-7224</v>
      </c>
      <c r="C82">
        <v>34390.68</v>
      </c>
      <c r="D82">
        <v>6377.66</v>
      </c>
      <c r="E82">
        <v>300</v>
      </c>
      <c r="F82" s="3">
        <v>-7200</v>
      </c>
      <c r="G82">
        <v>0</v>
      </c>
      <c r="H82">
        <v>629.12</v>
      </c>
      <c r="I82">
        <v>0</v>
      </c>
      <c r="J82">
        <v>609.7</v>
      </c>
      <c r="K82">
        <v>602.78</v>
      </c>
      <c r="L82">
        <v>530.44</v>
      </c>
      <c r="M82">
        <v>955.42</v>
      </c>
      <c r="N82">
        <v>920.07</v>
      </c>
      <c r="O82">
        <v>534.1</v>
      </c>
      <c r="P82">
        <v>371</v>
      </c>
      <c r="Q82">
        <v>330.05</v>
      </c>
      <c r="R82">
        <v>330.26</v>
      </c>
      <c r="S82">
        <v>32896.477</v>
      </c>
      <c r="T82">
        <v>7163.619</v>
      </c>
      <c r="U82">
        <v>6505.917</v>
      </c>
      <c r="V82">
        <v>3.291</v>
      </c>
      <c r="W82">
        <v>6509.207</v>
      </c>
      <c r="X82">
        <v>1627.248</v>
      </c>
      <c r="Y82">
        <v>49.992</v>
      </c>
      <c r="Z82">
        <v>7164.238</v>
      </c>
      <c r="AA82">
        <v>10317</v>
      </c>
      <c r="AB82">
        <v>1527.93</v>
      </c>
      <c r="AC82" t="s">
        <v>60</v>
      </c>
      <c r="AD82" s="3">
        <v>-2934.1653</v>
      </c>
      <c r="AE82">
        <v>300</v>
      </c>
      <c r="AF82">
        <v>0</v>
      </c>
      <c r="AG82">
        <v>300</v>
      </c>
      <c r="AH82">
        <v>300</v>
      </c>
      <c r="AI82">
        <v>0</v>
      </c>
      <c r="AJ82">
        <v>300</v>
      </c>
      <c r="AK82">
        <v>6965</v>
      </c>
      <c r="AL82">
        <v>31694.3</v>
      </c>
      <c r="AM82">
        <v>38659.3</v>
      </c>
      <c r="AN82">
        <v>7735.64</v>
      </c>
      <c r="AO82">
        <v>7735.64</v>
      </c>
      <c r="AP82">
        <v>0</v>
      </c>
      <c r="AQ82">
        <v>300</v>
      </c>
      <c r="AR82">
        <v>300</v>
      </c>
      <c r="AU82">
        <v>548.96</v>
      </c>
      <c r="AV82" s="13">
        <v>281</v>
      </c>
      <c r="AW82" s="3">
        <v>300</v>
      </c>
      <c r="AX82" s="3">
        <v>300</v>
      </c>
      <c r="AY82" s="3">
        <v>550.56</v>
      </c>
      <c r="AZ82" s="17">
        <v>291</v>
      </c>
      <c r="BA82" s="3">
        <v>300</v>
      </c>
      <c r="BB82" s="3">
        <v>300</v>
      </c>
      <c r="BE82" s="21">
        <f t="shared" si="138"/>
        <v>300</v>
      </c>
      <c r="BF82" s="21">
        <f t="shared" ref="BF82:BH82" si="182">AH82</f>
        <v>300</v>
      </c>
      <c r="BG82" s="21">
        <f t="shared" si="182"/>
        <v>0</v>
      </c>
      <c r="BH82" s="21">
        <f t="shared" si="182"/>
        <v>300</v>
      </c>
      <c r="BI82">
        <f t="shared" si="143"/>
        <v>0</v>
      </c>
      <c r="BJ82">
        <f t="shared" si="144"/>
        <v>0</v>
      </c>
      <c r="BK82">
        <f t="shared" si="145"/>
        <v>0</v>
      </c>
      <c r="BL82">
        <f t="shared" si="146"/>
        <v>0</v>
      </c>
      <c r="BM82" s="21">
        <f t="shared" si="140"/>
        <v>300</v>
      </c>
      <c r="BN82" s="21">
        <f t="shared" ref="BN82:BP82" si="183">AE82</f>
        <v>300</v>
      </c>
      <c r="BO82" s="21">
        <f t="shared" si="183"/>
        <v>0</v>
      </c>
      <c r="BP82" s="21">
        <f t="shared" si="183"/>
        <v>300</v>
      </c>
      <c r="BQ82">
        <f t="shared" si="148"/>
        <v>0</v>
      </c>
      <c r="BR82">
        <f t="shared" si="149"/>
        <v>0</v>
      </c>
      <c r="BS82">
        <f t="shared" si="150"/>
        <v>0</v>
      </c>
      <c r="BT82">
        <f t="shared" si="151"/>
        <v>0</v>
      </c>
    </row>
    <row r="83" spans="1:72">
      <c r="A83">
        <v>32671.4</v>
      </c>
      <c r="B83">
        <v>-7193.32</v>
      </c>
      <c r="C83">
        <v>34204.61</v>
      </c>
      <c r="D83">
        <v>6290.29</v>
      </c>
      <c r="E83">
        <v>301.67</v>
      </c>
      <c r="F83" s="3">
        <v>-7198</v>
      </c>
      <c r="G83">
        <v>0</v>
      </c>
      <c r="H83">
        <v>629.12</v>
      </c>
      <c r="I83">
        <v>0</v>
      </c>
      <c r="J83">
        <v>609.19</v>
      </c>
      <c r="K83">
        <v>599.76</v>
      </c>
      <c r="L83">
        <v>528.82</v>
      </c>
      <c r="M83">
        <v>957.48</v>
      </c>
      <c r="N83">
        <v>920.07</v>
      </c>
      <c r="O83">
        <v>465.4</v>
      </c>
      <c r="P83">
        <v>370.7</v>
      </c>
      <c r="Q83">
        <v>330.47</v>
      </c>
      <c r="R83">
        <v>329.89</v>
      </c>
      <c r="S83">
        <v>32667.58</v>
      </c>
      <c r="T83">
        <v>7257.462</v>
      </c>
      <c r="U83">
        <v>6113.549</v>
      </c>
      <c r="V83">
        <v>3.273</v>
      </c>
      <c r="W83">
        <v>6116.822</v>
      </c>
      <c r="X83">
        <v>1620.205</v>
      </c>
      <c r="Y83">
        <v>49.979</v>
      </c>
      <c r="Z83">
        <v>7088.215</v>
      </c>
      <c r="AA83">
        <v>10394.07</v>
      </c>
      <c r="AB83">
        <v>1527</v>
      </c>
      <c r="AC83" t="s">
        <v>60</v>
      </c>
      <c r="AD83" s="3">
        <v>-2999.0205</v>
      </c>
      <c r="AE83">
        <v>301.67</v>
      </c>
      <c r="AF83">
        <v>0</v>
      </c>
      <c r="AG83">
        <v>301.67</v>
      </c>
      <c r="AH83">
        <v>310</v>
      </c>
      <c r="AI83">
        <v>0</v>
      </c>
      <c r="AJ83">
        <v>310</v>
      </c>
      <c r="AK83">
        <v>6851</v>
      </c>
      <c r="AL83">
        <v>31557.3</v>
      </c>
      <c r="AM83">
        <v>38408.3</v>
      </c>
      <c r="AN83">
        <v>7711.91</v>
      </c>
      <c r="AO83">
        <v>7711.91</v>
      </c>
      <c r="AP83">
        <v>0</v>
      </c>
      <c r="AQ83">
        <v>301.67</v>
      </c>
      <c r="AR83">
        <v>310</v>
      </c>
      <c r="AU83">
        <v>518.6</v>
      </c>
      <c r="AV83" s="13">
        <v>281</v>
      </c>
      <c r="AW83" s="3">
        <v>310</v>
      </c>
      <c r="AX83" s="3">
        <v>301.67</v>
      </c>
      <c r="AY83" s="3">
        <v>528.6</v>
      </c>
      <c r="AZ83" s="17">
        <v>291</v>
      </c>
      <c r="BA83" s="3">
        <v>310</v>
      </c>
      <c r="BB83" s="3">
        <v>301.67</v>
      </c>
      <c r="BE83" s="21">
        <f t="shared" si="138"/>
        <v>310</v>
      </c>
      <c r="BF83" s="21">
        <f t="shared" ref="BF83:BH83" si="184">AH83</f>
        <v>310</v>
      </c>
      <c r="BG83" s="21">
        <f t="shared" si="184"/>
        <v>0</v>
      </c>
      <c r="BH83" s="21">
        <f t="shared" si="184"/>
        <v>310</v>
      </c>
      <c r="BI83">
        <f t="shared" si="143"/>
        <v>0</v>
      </c>
      <c r="BJ83">
        <f t="shared" si="144"/>
        <v>0</v>
      </c>
      <c r="BK83">
        <f t="shared" si="145"/>
        <v>0</v>
      </c>
      <c r="BL83">
        <f t="shared" si="146"/>
        <v>0</v>
      </c>
      <c r="BM83" s="21">
        <f t="shared" si="140"/>
        <v>301.67</v>
      </c>
      <c r="BN83" s="21">
        <f t="shared" ref="BN83:BP83" si="185">AE83</f>
        <v>301.67</v>
      </c>
      <c r="BO83" s="21">
        <f t="shared" si="185"/>
        <v>0</v>
      </c>
      <c r="BP83" s="21">
        <f t="shared" si="185"/>
        <v>301.67</v>
      </c>
      <c r="BQ83">
        <f t="shared" si="148"/>
        <v>0</v>
      </c>
      <c r="BR83">
        <f t="shared" si="149"/>
        <v>0</v>
      </c>
      <c r="BS83">
        <f t="shared" si="150"/>
        <v>0</v>
      </c>
      <c r="BT83">
        <f t="shared" si="151"/>
        <v>0</v>
      </c>
    </row>
    <row r="84" spans="1:72">
      <c r="A84">
        <v>32543.03</v>
      </c>
      <c r="B84">
        <v>-6746</v>
      </c>
      <c r="C84">
        <v>33574.79</v>
      </c>
      <c r="D84">
        <v>6365.35</v>
      </c>
      <c r="E84">
        <v>299.33</v>
      </c>
      <c r="F84" s="3">
        <v>-7199</v>
      </c>
      <c r="G84">
        <v>0</v>
      </c>
      <c r="H84">
        <v>629.12</v>
      </c>
      <c r="I84">
        <v>0</v>
      </c>
      <c r="J84">
        <v>610.58</v>
      </c>
      <c r="K84">
        <v>595.11</v>
      </c>
      <c r="L84">
        <v>459.97</v>
      </c>
      <c r="M84">
        <v>953.78</v>
      </c>
      <c r="N84">
        <v>920.07</v>
      </c>
      <c r="O84">
        <v>386.1</v>
      </c>
      <c r="P84">
        <v>381.6</v>
      </c>
      <c r="Q84">
        <v>330.21</v>
      </c>
      <c r="R84">
        <v>330.26</v>
      </c>
      <c r="S84">
        <v>32545.092</v>
      </c>
      <c r="T84">
        <v>6634.478</v>
      </c>
      <c r="U84">
        <v>5693.241</v>
      </c>
      <c r="V84">
        <v>3.274</v>
      </c>
      <c r="W84">
        <v>5696.515</v>
      </c>
      <c r="X84">
        <v>1614.649</v>
      </c>
      <c r="Y84">
        <v>49.983</v>
      </c>
      <c r="Z84">
        <v>7512.426</v>
      </c>
      <c r="AA84">
        <v>9951.457</v>
      </c>
      <c r="AB84">
        <v>1513.7</v>
      </c>
      <c r="AC84" t="s">
        <v>60</v>
      </c>
      <c r="AD84" s="3">
        <v>-3143.4385</v>
      </c>
      <c r="AE84">
        <v>299.33</v>
      </c>
      <c r="AF84">
        <v>0</v>
      </c>
      <c r="AG84">
        <v>299.33</v>
      </c>
      <c r="AH84">
        <v>295</v>
      </c>
      <c r="AI84">
        <v>0</v>
      </c>
      <c r="AJ84">
        <v>295</v>
      </c>
      <c r="AK84">
        <v>6737</v>
      </c>
      <c r="AL84">
        <v>31421.3</v>
      </c>
      <c r="AM84">
        <v>38158.3</v>
      </c>
      <c r="AN84">
        <v>7826.96</v>
      </c>
      <c r="AO84">
        <v>7826.96</v>
      </c>
      <c r="AP84">
        <v>0</v>
      </c>
      <c r="AQ84">
        <v>299.33</v>
      </c>
      <c r="AR84">
        <v>295</v>
      </c>
      <c r="AU84">
        <v>439.4</v>
      </c>
      <c r="AV84" s="13">
        <v>307.4</v>
      </c>
      <c r="AW84" s="3">
        <v>295</v>
      </c>
      <c r="AX84" s="3">
        <v>299.33</v>
      </c>
      <c r="AY84" s="3">
        <v>449.4</v>
      </c>
      <c r="AZ84" s="17">
        <v>317.4</v>
      </c>
      <c r="BA84" s="3">
        <v>295</v>
      </c>
      <c r="BB84" s="3">
        <v>299.33</v>
      </c>
      <c r="BE84" s="21">
        <f t="shared" si="138"/>
        <v>295</v>
      </c>
      <c r="BF84" s="21">
        <f t="shared" ref="BF84:BH84" si="186">AH84</f>
        <v>295</v>
      </c>
      <c r="BG84" s="21">
        <f t="shared" si="186"/>
        <v>0</v>
      </c>
      <c r="BH84" s="21">
        <f t="shared" si="186"/>
        <v>295</v>
      </c>
      <c r="BI84">
        <f t="shared" si="143"/>
        <v>0</v>
      </c>
      <c r="BJ84">
        <f t="shared" si="144"/>
        <v>0</v>
      </c>
      <c r="BK84">
        <f t="shared" si="145"/>
        <v>0</v>
      </c>
      <c r="BL84">
        <f t="shared" si="146"/>
        <v>0</v>
      </c>
      <c r="BM84" s="21">
        <f t="shared" si="140"/>
        <v>299.33</v>
      </c>
      <c r="BN84" s="21">
        <f t="shared" ref="BN84:BP84" si="187">AE84</f>
        <v>299.33</v>
      </c>
      <c r="BO84" s="21">
        <f t="shared" si="187"/>
        <v>0</v>
      </c>
      <c r="BP84" s="21">
        <f t="shared" si="187"/>
        <v>299.33</v>
      </c>
      <c r="BQ84">
        <f t="shared" si="148"/>
        <v>0</v>
      </c>
      <c r="BR84">
        <f t="shared" si="149"/>
        <v>0</v>
      </c>
      <c r="BS84">
        <f t="shared" si="150"/>
        <v>0</v>
      </c>
      <c r="BT84">
        <f t="shared" si="151"/>
        <v>0</v>
      </c>
    </row>
    <row r="85" spans="1:72">
      <c r="A85">
        <v>32387.86</v>
      </c>
      <c r="B85">
        <v>-6629</v>
      </c>
      <c r="C85">
        <v>33321.77</v>
      </c>
      <c r="D85">
        <v>6346.81</v>
      </c>
      <c r="E85">
        <v>298</v>
      </c>
      <c r="F85" s="3">
        <v>-7199</v>
      </c>
      <c r="G85">
        <v>0</v>
      </c>
      <c r="H85">
        <v>628.27</v>
      </c>
      <c r="I85">
        <v>0</v>
      </c>
      <c r="J85">
        <v>607.69</v>
      </c>
      <c r="K85">
        <v>597.9</v>
      </c>
      <c r="L85">
        <v>452.99</v>
      </c>
      <c r="M85">
        <v>948.44</v>
      </c>
      <c r="N85">
        <v>921.3</v>
      </c>
      <c r="O85">
        <v>331.2</v>
      </c>
      <c r="P85">
        <v>319.7</v>
      </c>
      <c r="Q85">
        <v>329.94</v>
      </c>
      <c r="R85">
        <v>330.31</v>
      </c>
      <c r="S85">
        <v>32390.172</v>
      </c>
      <c r="T85">
        <v>6668.848</v>
      </c>
      <c r="U85">
        <v>5413.407</v>
      </c>
      <c r="V85">
        <v>18.097</v>
      </c>
      <c r="W85">
        <v>5431.504</v>
      </c>
      <c r="X85">
        <v>1605.717</v>
      </c>
      <c r="Y85">
        <v>50.034</v>
      </c>
      <c r="Z85">
        <v>7519.684</v>
      </c>
      <c r="AA85">
        <v>9914.352</v>
      </c>
      <c r="AB85">
        <v>1517.74</v>
      </c>
      <c r="AC85" t="s">
        <v>60</v>
      </c>
      <c r="AD85" s="3">
        <v>-3272.8684</v>
      </c>
      <c r="AE85">
        <v>298</v>
      </c>
      <c r="AF85">
        <v>0</v>
      </c>
      <c r="AG85">
        <v>298</v>
      </c>
      <c r="AH85">
        <v>295</v>
      </c>
      <c r="AI85">
        <v>0</v>
      </c>
      <c r="AJ85">
        <v>295</v>
      </c>
      <c r="AK85">
        <v>6623</v>
      </c>
      <c r="AL85">
        <v>31318.3</v>
      </c>
      <c r="AM85">
        <v>37941.3</v>
      </c>
      <c r="AN85">
        <v>7879.04</v>
      </c>
      <c r="AO85">
        <v>7879.04</v>
      </c>
      <c r="AP85">
        <v>0</v>
      </c>
      <c r="AQ85">
        <v>298</v>
      </c>
      <c r="AR85">
        <v>295</v>
      </c>
      <c r="AU85">
        <v>360.2</v>
      </c>
      <c r="AV85" s="13">
        <v>281</v>
      </c>
      <c r="AW85" s="3">
        <v>295</v>
      </c>
      <c r="AX85" s="3">
        <v>298</v>
      </c>
      <c r="AY85" s="3">
        <v>370.2</v>
      </c>
      <c r="AZ85" s="17">
        <v>291</v>
      </c>
      <c r="BA85" s="3">
        <v>295</v>
      </c>
      <c r="BB85" s="3">
        <v>298</v>
      </c>
      <c r="BE85" s="21">
        <f t="shared" si="138"/>
        <v>295</v>
      </c>
      <c r="BF85" s="21">
        <f t="shared" ref="BF85:BH85" si="188">AH85</f>
        <v>295</v>
      </c>
      <c r="BG85" s="21">
        <f t="shared" si="188"/>
        <v>0</v>
      </c>
      <c r="BH85" s="21">
        <f t="shared" si="188"/>
        <v>295</v>
      </c>
      <c r="BI85">
        <f t="shared" si="143"/>
        <v>0</v>
      </c>
      <c r="BJ85">
        <f t="shared" si="144"/>
        <v>0</v>
      </c>
      <c r="BK85">
        <f t="shared" si="145"/>
        <v>0</v>
      </c>
      <c r="BL85">
        <f t="shared" si="146"/>
        <v>0</v>
      </c>
      <c r="BM85" s="21">
        <f t="shared" si="140"/>
        <v>298</v>
      </c>
      <c r="BN85" s="21">
        <f t="shared" ref="BN85:BP85" si="189">AE85</f>
        <v>298</v>
      </c>
      <c r="BO85" s="21">
        <f t="shared" si="189"/>
        <v>0</v>
      </c>
      <c r="BP85" s="21">
        <f t="shared" si="189"/>
        <v>298</v>
      </c>
      <c r="BQ85">
        <f t="shared" si="148"/>
        <v>0</v>
      </c>
      <c r="BR85">
        <f t="shared" si="149"/>
        <v>0</v>
      </c>
      <c r="BS85">
        <f t="shared" si="150"/>
        <v>0</v>
      </c>
      <c r="BT85">
        <f t="shared" si="151"/>
        <v>0</v>
      </c>
    </row>
    <row r="86" spans="1:72">
      <c r="A86">
        <v>32105.81</v>
      </c>
      <c r="B86">
        <v>-6514</v>
      </c>
      <c r="C86">
        <v>33713.16</v>
      </c>
      <c r="D86">
        <v>5995.59</v>
      </c>
      <c r="E86">
        <v>300</v>
      </c>
      <c r="F86" s="3">
        <v>-7200</v>
      </c>
      <c r="G86">
        <v>0</v>
      </c>
      <c r="H86">
        <v>629.12</v>
      </c>
      <c r="I86">
        <v>0</v>
      </c>
      <c r="J86">
        <v>610.22</v>
      </c>
      <c r="K86">
        <v>600.22</v>
      </c>
      <c r="L86">
        <v>471.36</v>
      </c>
      <c r="M86">
        <v>958.71</v>
      </c>
      <c r="N86">
        <v>920.89</v>
      </c>
      <c r="O86">
        <v>300.3</v>
      </c>
      <c r="P86">
        <v>316.2</v>
      </c>
      <c r="Q86">
        <v>330.79</v>
      </c>
      <c r="R86">
        <v>330.79</v>
      </c>
      <c r="S86">
        <v>32052.246</v>
      </c>
      <c r="T86">
        <v>6876.172</v>
      </c>
      <c r="U86">
        <v>5175.753</v>
      </c>
      <c r="V86">
        <v>17.787</v>
      </c>
      <c r="W86">
        <v>5193.539</v>
      </c>
      <c r="X86">
        <v>1595.939</v>
      </c>
      <c r="Y86">
        <v>50.015</v>
      </c>
      <c r="Z86">
        <v>7476.645</v>
      </c>
      <c r="AA86">
        <v>10228.578</v>
      </c>
      <c r="AB86">
        <v>1521.69</v>
      </c>
      <c r="AC86" t="s">
        <v>60</v>
      </c>
      <c r="AD86" s="3">
        <v>-3276.3704</v>
      </c>
      <c r="AE86">
        <v>300</v>
      </c>
      <c r="AF86">
        <v>0</v>
      </c>
      <c r="AG86">
        <v>300</v>
      </c>
      <c r="AH86">
        <v>295</v>
      </c>
      <c r="AI86">
        <v>0</v>
      </c>
      <c r="AJ86">
        <v>295</v>
      </c>
      <c r="AK86">
        <v>6508</v>
      </c>
      <c r="AL86">
        <v>31182.3</v>
      </c>
      <c r="AM86">
        <v>37690.3</v>
      </c>
      <c r="AN86">
        <v>7966.21</v>
      </c>
      <c r="AO86">
        <v>7966.21</v>
      </c>
      <c r="AP86">
        <v>0</v>
      </c>
      <c r="AQ86">
        <v>300</v>
      </c>
      <c r="AR86">
        <v>295</v>
      </c>
      <c r="AU86">
        <v>281</v>
      </c>
      <c r="AV86" s="13">
        <v>281</v>
      </c>
      <c r="AW86" s="3">
        <v>295</v>
      </c>
      <c r="AX86" s="3">
        <v>300</v>
      </c>
      <c r="AY86" s="3">
        <v>291</v>
      </c>
      <c r="AZ86" s="17">
        <v>291</v>
      </c>
      <c r="BA86" s="3">
        <v>295</v>
      </c>
      <c r="BB86" s="3">
        <v>300</v>
      </c>
      <c r="BE86" s="21">
        <f t="shared" si="138"/>
        <v>295</v>
      </c>
      <c r="BF86" s="21">
        <f t="shared" ref="BF86:BH86" si="190">AH86</f>
        <v>295</v>
      </c>
      <c r="BG86" s="21">
        <f t="shared" si="190"/>
        <v>0</v>
      </c>
      <c r="BH86" s="21">
        <f t="shared" si="190"/>
        <v>295</v>
      </c>
      <c r="BI86">
        <f t="shared" si="143"/>
        <v>0</v>
      </c>
      <c r="BJ86">
        <f t="shared" si="144"/>
        <v>0</v>
      </c>
      <c r="BK86">
        <f t="shared" si="145"/>
        <v>0</v>
      </c>
      <c r="BL86">
        <f t="shared" si="146"/>
        <v>0</v>
      </c>
      <c r="BM86" s="21">
        <f t="shared" si="140"/>
        <v>300</v>
      </c>
      <c r="BN86" s="21">
        <f t="shared" ref="BN86:BP86" si="191">AE86</f>
        <v>300</v>
      </c>
      <c r="BO86" s="21">
        <f t="shared" si="191"/>
        <v>0</v>
      </c>
      <c r="BP86" s="21">
        <f t="shared" si="191"/>
        <v>300</v>
      </c>
      <c r="BQ86">
        <f t="shared" si="148"/>
        <v>0</v>
      </c>
      <c r="BR86">
        <f t="shared" si="149"/>
        <v>0</v>
      </c>
      <c r="BS86">
        <f t="shared" si="150"/>
        <v>0</v>
      </c>
      <c r="BT86">
        <f t="shared" si="151"/>
        <v>0</v>
      </c>
    </row>
    <row r="87" spans="1:72">
      <c r="A87">
        <v>31850.13</v>
      </c>
      <c r="B87">
        <v>-6537</v>
      </c>
      <c r="C87">
        <v>34251.56</v>
      </c>
      <c r="D87">
        <v>5704.96</v>
      </c>
      <c r="E87">
        <v>310</v>
      </c>
      <c r="F87" s="3">
        <v>-7199</v>
      </c>
      <c r="G87">
        <v>0</v>
      </c>
      <c r="H87">
        <v>629.12</v>
      </c>
      <c r="I87">
        <v>0</v>
      </c>
      <c r="J87">
        <v>610.05</v>
      </c>
      <c r="K87">
        <v>598.83</v>
      </c>
      <c r="L87">
        <v>541.38</v>
      </c>
      <c r="M87">
        <v>959.12</v>
      </c>
      <c r="N87">
        <v>919.66</v>
      </c>
      <c r="O87">
        <v>351.4</v>
      </c>
      <c r="P87">
        <v>353.8</v>
      </c>
      <c r="Q87">
        <v>331.53</v>
      </c>
      <c r="R87">
        <v>330.58</v>
      </c>
      <c r="S87">
        <v>31832.484</v>
      </c>
      <c r="T87">
        <v>6543.227</v>
      </c>
      <c r="U87">
        <v>4759.876</v>
      </c>
      <c r="V87">
        <v>3.282</v>
      </c>
      <c r="W87">
        <v>4763.158</v>
      </c>
      <c r="X87">
        <v>1587.494</v>
      </c>
      <c r="Y87">
        <v>50.011</v>
      </c>
      <c r="Z87">
        <v>7075.297</v>
      </c>
      <c r="AA87">
        <v>10705.395</v>
      </c>
      <c r="AB87">
        <v>1520.28</v>
      </c>
      <c r="AC87" t="s">
        <v>60</v>
      </c>
      <c r="AD87" s="3">
        <v>-3130.1313</v>
      </c>
      <c r="AE87">
        <v>310</v>
      </c>
      <c r="AF87">
        <v>0</v>
      </c>
      <c r="AG87">
        <v>310</v>
      </c>
      <c r="AH87">
        <v>292</v>
      </c>
      <c r="AI87">
        <v>0</v>
      </c>
      <c r="AJ87">
        <v>292</v>
      </c>
      <c r="AK87">
        <v>6531</v>
      </c>
      <c r="AL87">
        <v>30977.3</v>
      </c>
      <c r="AM87">
        <v>37508.3</v>
      </c>
      <c r="AN87">
        <v>7988.85</v>
      </c>
      <c r="AO87">
        <v>7988.85</v>
      </c>
      <c r="AP87">
        <v>0</v>
      </c>
      <c r="AQ87">
        <v>310</v>
      </c>
      <c r="AR87">
        <v>292</v>
      </c>
      <c r="AU87">
        <v>281</v>
      </c>
      <c r="AV87" s="13">
        <v>297.78</v>
      </c>
      <c r="AW87" s="3">
        <v>292</v>
      </c>
      <c r="AX87" s="3">
        <v>310</v>
      </c>
      <c r="AY87" s="3">
        <v>291</v>
      </c>
      <c r="AZ87" s="17">
        <v>305.75</v>
      </c>
      <c r="BA87" s="3">
        <v>292</v>
      </c>
      <c r="BB87" s="3">
        <v>310</v>
      </c>
      <c r="BE87" s="21">
        <f t="shared" si="138"/>
        <v>292</v>
      </c>
      <c r="BF87" s="21">
        <f t="shared" ref="BF87:BH87" si="192">AH87</f>
        <v>292</v>
      </c>
      <c r="BG87" s="21">
        <f t="shared" si="192"/>
        <v>0</v>
      </c>
      <c r="BH87" s="21">
        <f t="shared" si="192"/>
        <v>292</v>
      </c>
      <c r="BI87">
        <f t="shared" si="143"/>
        <v>0</v>
      </c>
      <c r="BJ87">
        <f t="shared" si="144"/>
        <v>0</v>
      </c>
      <c r="BK87">
        <f t="shared" si="145"/>
        <v>0</v>
      </c>
      <c r="BL87">
        <f t="shared" si="146"/>
        <v>0</v>
      </c>
      <c r="BM87" s="21">
        <f t="shared" si="140"/>
        <v>310</v>
      </c>
      <c r="BN87" s="21">
        <f t="shared" ref="BN87:BP87" si="193">AE87</f>
        <v>310</v>
      </c>
      <c r="BO87" s="21">
        <f t="shared" si="193"/>
        <v>0</v>
      </c>
      <c r="BP87" s="21">
        <f t="shared" si="193"/>
        <v>310</v>
      </c>
      <c r="BQ87">
        <f t="shared" si="148"/>
        <v>0</v>
      </c>
      <c r="BR87">
        <f t="shared" si="149"/>
        <v>0</v>
      </c>
      <c r="BS87">
        <f t="shared" si="150"/>
        <v>0</v>
      </c>
      <c r="BT87">
        <f t="shared" si="151"/>
        <v>0</v>
      </c>
    </row>
    <row r="88" spans="1:72">
      <c r="A88">
        <v>31576.73</v>
      </c>
      <c r="B88">
        <v>-6559</v>
      </c>
      <c r="C88">
        <v>34262.57</v>
      </c>
      <c r="D88">
        <v>5476.41</v>
      </c>
      <c r="E88">
        <v>300</v>
      </c>
      <c r="F88" s="3">
        <v>-7199</v>
      </c>
      <c r="G88">
        <v>0</v>
      </c>
      <c r="H88">
        <v>629.12</v>
      </c>
      <c r="I88">
        <v>0</v>
      </c>
      <c r="J88">
        <v>610.28</v>
      </c>
      <c r="K88">
        <v>599.76</v>
      </c>
      <c r="L88">
        <v>545.33</v>
      </c>
      <c r="M88">
        <v>957.48</v>
      </c>
      <c r="N88">
        <v>920.07</v>
      </c>
      <c r="O88">
        <v>389.4</v>
      </c>
      <c r="P88">
        <v>380.4</v>
      </c>
      <c r="Q88">
        <v>330.37</v>
      </c>
      <c r="R88">
        <v>330.63</v>
      </c>
      <c r="S88">
        <v>31583.066</v>
      </c>
      <c r="T88">
        <v>6490.008</v>
      </c>
      <c r="U88">
        <v>4361.404</v>
      </c>
      <c r="V88">
        <v>3.264</v>
      </c>
      <c r="W88">
        <v>4364.668</v>
      </c>
      <c r="X88">
        <v>1355.14</v>
      </c>
      <c r="Y88">
        <v>50.011</v>
      </c>
      <c r="Z88">
        <v>6917.773</v>
      </c>
      <c r="AA88">
        <v>10672.117</v>
      </c>
      <c r="AB88">
        <v>1522.65</v>
      </c>
      <c r="AC88" t="s">
        <v>60</v>
      </c>
      <c r="AD88" s="3">
        <v>-3055.891</v>
      </c>
      <c r="AE88">
        <v>300</v>
      </c>
      <c r="AF88">
        <v>0</v>
      </c>
      <c r="AG88">
        <v>300</v>
      </c>
      <c r="AH88">
        <v>300</v>
      </c>
      <c r="AI88">
        <v>0</v>
      </c>
      <c r="AJ88">
        <v>300</v>
      </c>
      <c r="AK88">
        <v>6555</v>
      </c>
      <c r="AL88">
        <v>30704.3</v>
      </c>
      <c r="AM88">
        <v>37259.3</v>
      </c>
      <c r="AN88">
        <v>8001.49</v>
      </c>
      <c r="AO88">
        <v>8001.49</v>
      </c>
      <c r="AP88">
        <v>0</v>
      </c>
      <c r="AQ88">
        <v>300</v>
      </c>
      <c r="AR88">
        <v>300</v>
      </c>
      <c r="AU88">
        <v>360.2</v>
      </c>
      <c r="AV88" s="13">
        <v>281</v>
      </c>
      <c r="AW88" s="3">
        <v>300</v>
      </c>
      <c r="AX88" s="3">
        <v>300</v>
      </c>
      <c r="AY88" s="3">
        <v>370.2</v>
      </c>
      <c r="AZ88" s="17">
        <v>291</v>
      </c>
      <c r="BA88" s="3">
        <v>300</v>
      </c>
      <c r="BB88" s="3">
        <v>300</v>
      </c>
      <c r="BE88" s="21">
        <f t="shared" si="138"/>
        <v>300</v>
      </c>
      <c r="BF88" s="21">
        <f t="shared" ref="BF88:BH88" si="194">AH88</f>
        <v>300</v>
      </c>
      <c r="BG88" s="21">
        <f t="shared" si="194"/>
        <v>0</v>
      </c>
      <c r="BH88" s="21">
        <f t="shared" si="194"/>
        <v>300</v>
      </c>
      <c r="BI88">
        <f t="shared" si="143"/>
        <v>0</v>
      </c>
      <c r="BJ88">
        <f t="shared" si="144"/>
        <v>0</v>
      </c>
      <c r="BK88">
        <f t="shared" si="145"/>
        <v>0</v>
      </c>
      <c r="BL88">
        <f t="shared" si="146"/>
        <v>0</v>
      </c>
      <c r="BM88" s="21">
        <f t="shared" si="140"/>
        <v>300</v>
      </c>
      <c r="BN88" s="21">
        <f t="shared" ref="BN88:BP88" si="195">AE88</f>
        <v>300</v>
      </c>
      <c r="BO88" s="21">
        <f t="shared" si="195"/>
        <v>0</v>
      </c>
      <c r="BP88" s="21">
        <f t="shared" si="195"/>
        <v>300</v>
      </c>
      <c r="BQ88">
        <f t="shared" si="148"/>
        <v>0</v>
      </c>
      <c r="BR88">
        <f t="shared" si="149"/>
        <v>0</v>
      </c>
      <c r="BS88">
        <f t="shared" si="150"/>
        <v>0</v>
      </c>
      <c r="BT88">
        <f t="shared" si="151"/>
        <v>0</v>
      </c>
    </row>
    <row r="89" spans="1:72">
      <c r="A89">
        <v>31256.09</v>
      </c>
      <c r="B89">
        <v>-6578</v>
      </c>
      <c r="C89">
        <v>35134.96</v>
      </c>
      <c r="D89">
        <v>5239.23</v>
      </c>
      <c r="E89">
        <v>313.33</v>
      </c>
      <c r="F89" s="3">
        <v>-7199</v>
      </c>
      <c r="G89">
        <v>0</v>
      </c>
      <c r="H89">
        <v>629.12</v>
      </c>
      <c r="I89">
        <v>0</v>
      </c>
      <c r="J89">
        <v>609.14</v>
      </c>
      <c r="K89">
        <v>603.25</v>
      </c>
      <c r="L89">
        <v>579.52</v>
      </c>
      <c r="M89">
        <v>956.25</v>
      </c>
      <c r="N89">
        <v>919.66</v>
      </c>
      <c r="O89">
        <v>456.5</v>
      </c>
      <c r="P89">
        <v>377.6</v>
      </c>
      <c r="Q89">
        <v>348.6</v>
      </c>
      <c r="R89">
        <v>344.9</v>
      </c>
      <c r="S89">
        <v>31317.258</v>
      </c>
      <c r="T89">
        <v>6632.013</v>
      </c>
      <c r="U89">
        <v>4069.759</v>
      </c>
      <c r="V89">
        <v>3.274</v>
      </c>
      <c r="W89">
        <v>4073.034</v>
      </c>
      <c r="X89">
        <v>1063.661</v>
      </c>
      <c r="Y89">
        <v>50.033</v>
      </c>
      <c r="Z89">
        <v>6310.949</v>
      </c>
      <c r="AA89">
        <v>11292.584</v>
      </c>
      <c r="AB89">
        <v>1573.76</v>
      </c>
      <c r="AC89" t="s">
        <v>60</v>
      </c>
      <c r="AD89" s="3">
        <v>-2938.3677</v>
      </c>
      <c r="AE89">
        <v>313.33</v>
      </c>
      <c r="AF89">
        <v>0</v>
      </c>
      <c r="AG89">
        <v>313.33</v>
      </c>
      <c r="AH89">
        <v>290</v>
      </c>
      <c r="AI89">
        <v>0</v>
      </c>
      <c r="AJ89">
        <v>290</v>
      </c>
      <c r="AK89">
        <v>6578</v>
      </c>
      <c r="AL89">
        <v>30397.3</v>
      </c>
      <c r="AM89">
        <v>36975.3</v>
      </c>
      <c r="AN89">
        <v>8028.69</v>
      </c>
      <c r="AO89">
        <v>8028.69</v>
      </c>
      <c r="AP89">
        <v>0</v>
      </c>
      <c r="AQ89">
        <v>313.33</v>
      </c>
      <c r="AR89">
        <v>290</v>
      </c>
      <c r="AU89">
        <v>281</v>
      </c>
      <c r="AV89" s="13">
        <v>281</v>
      </c>
      <c r="AW89" s="3">
        <v>290</v>
      </c>
      <c r="AX89" s="3">
        <v>313.33</v>
      </c>
      <c r="AY89" s="3">
        <v>291</v>
      </c>
      <c r="AZ89" s="17">
        <v>291</v>
      </c>
      <c r="BA89" s="3">
        <v>290</v>
      </c>
      <c r="BB89" s="3">
        <v>313.33</v>
      </c>
      <c r="BE89" s="21">
        <f t="shared" si="138"/>
        <v>290</v>
      </c>
      <c r="BF89" s="21">
        <f t="shared" ref="BF89:BH89" si="196">AH89</f>
        <v>290</v>
      </c>
      <c r="BG89" s="21">
        <f t="shared" si="196"/>
        <v>0</v>
      </c>
      <c r="BH89" s="21">
        <f t="shared" si="196"/>
        <v>290</v>
      </c>
      <c r="BI89">
        <f t="shared" si="143"/>
        <v>0</v>
      </c>
      <c r="BJ89">
        <f t="shared" si="144"/>
        <v>0</v>
      </c>
      <c r="BK89">
        <f t="shared" si="145"/>
        <v>0</v>
      </c>
      <c r="BL89">
        <f t="shared" si="146"/>
        <v>0</v>
      </c>
      <c r="BM89" s="21">
        <f t="shared" si="140"/>
        <v>313.33</v>
      </c>
      <c r="BN89" s="21">
        <f t="shared" ref="BN89:BP89" si="197">AE89</f>
        <v>313.33</v>
      </c>
      <c r="BO89" s="21">
        <f t="shared" si="197"/>
        <v>0</v>
      </c>
      <c r="BP89" s="21">
        <f t="shared" si="197"/>
        <v>313.33</v>
      </c>
      <c r="BQ89">
        <f t="shared" si="148"/>
        <v>0</v>
      </c>
      <c r="BR89">
        <f t="shared" si="149"/>
        <v>0</v>
      </c>
      <c r="BS89">
        <f t="shared" si="150"/>
        <v>0</v>
      </c>
      <c r="BT89">
        <f t="shared" si="151"/>
        <v>0</v>
      </c>
    </row>
    <row r="90" spans="1:72">
      <c r="A90">
        <v>31157.69</v>
      </c>
      <c r="B90">
        <v>-6610</v>
      </c>
      <c r="C90">
        <v>36151.42</v>
      </c>
      <c r="D90">
        <v>4869.48</v>
      </c>
      <c r="E90">
        <v>334.33</v>
      </c>
      <c r="F90" s="3">
        <v>-7200</v>
      </c>
      <c r="G90">
        <v>0</v>
      </c>
      <c r="H90">
        <v>629.12</v>
      </c>
      <c r="I90">
        <v>0</v>
      </c>
      <c r="J90">
        <v>609.88</v>
      </c>
      <c r="K90">
        <v>599.29</v>
      </c>
      <c r="L90">
        <v>579.99</v>
      </c>
      <c r="M90">
        <v>957.48</v>
      </c>
      <c r="N90">
        <v>920.89</v>
      </c>
      <c r="O90">
        <v>497.8</v>
      </c>
      <c r="P90">
        <v>381.6</v>
      </c>
      <c r="Q90">
        <v>350.66</v>
      </c>
      <c r="R90">
        <v>346.59</v>
      </c>
      <c r="S90">
        <v>31065.06</v>
      </c>
      <c r="T90">
        <v>6791.818</v>
      </c>
      <c r="U90">
        <v>4061.087</v>
      </c>
      <c r="V90">
        <v>3.25</v>
      </c>
      <c r="W90">
        <v>4064.338</v>
      </c>
      <c r="X90">
        <v>779.797</v>
      </c>
      <c r="Y90">
        <v>50.024</v>
      </c>
      <c r="Z90">
        <v>5919.727</v>
      </c>
      <c r="AA90">
        <v>11723.645</v>
      </c>
      <c r="AB90">
        <v>1584.65</v>
      </c>
      <c r="AC90" t="s">
        <v>60</v>
      </c>
      <c r="AD90" s="3">
        <v>-2887.24</v>
      </c>
      <c r="AE90">
        <v>334.33</v>
      </c>
      <c r="AF90">
        <v>0</v>
      </c>
      <c r="AG90">
        <v>334.33</v>
      </c>
      <c r="AH90">
        <v>290</v>
      </c>
      <c r="AI90">
        <v>0</v>
      </c>
      <c r="AJ90">
        <v>290</v>
      </c>
      <c r="AK90">
        <v>6608</v>
      </c>
      <c r="AL90">
        <v>30090.3</v>
      </c>
      <c r="AM90">
        <v>36698.3</v>
      </c>
      <c r="AN90">
        <v>7967.37</v>
      </c>
      <c r="AO90">
        <v>7967.37</v>
      </c>
      <c r="AP90">
        <v>0</v>
      </c>
      <c r="AQ90">
        <v>334.33</v>
      </c>
      <c r="AR90">
        <v>290</v>
      </c>
      <c r="AU90">
        <v>281</v>
      </c>
      <c r="AV90" s="13">
        <v>281</v>
      </c>
      <c r="AW90" s="3">
        <v>290</v>
      </c>
      <c r="AX90" s="3">
        <v>334.33</v>
      </c>
      <c r="AY90" s="3">
        <v>291</v>
      </c>
      <c r="AZ90" s="17">
        <v>291</v>
      </c>
      <c r="BA90" s="3">
        <v>290</v>
      </c>
      <c r="BB90" s="3">
        <v>334.33</v>
      </c>
      <c r="BE90" s="21">
        <f t="shared" si="138"/>
        <v>290</v>
      </c>
      <c r="BF90" s="21">
        <f t="shared" ref="BF90:BH90" si="198">AH90</f>
        <v>290</v>
      </c>
      <c r="BG90" s="21">
        <f t="shared" si="198"/>
        <v>0</v>
      </c>
      <c r="BH90" s="21">
        <f t="shared" si="198"/>
        <v>290</v>
      </c>
      <c r="BI90">
        <f t="shared" si="143"/>
        <v>0</v>
      </c>
      <c r="BJ90">
        <f t="shared" si="144"/>
        <v>0</v>
      </c>
      <c r="BK90">
        <f t="shared" si="145"/>
        <v>0</v>
      </c>
      <c r="BL90">
        <f t="shared" si="146"/>
        <v>0</v>
      </c>
      <c r="BM90" s="21">
        <f t="shared" si="140"/>
        <v>334.33</v>
      </c>
      <c r="BN90" s="21">
        <f t="shared" ref="BN90:BP90" si="199">AE90</f>
        <v>334.33</v>
      </c>
      <c r="BO90" s="21">
        <f t="shared" si="199"/>
        <v>0</v>
      </c>
      <c r="BP90" s="21">
        <f t="shared" si="199"/>
        <v>334.33</v>
      </c>
      <c r="BQ90">
        <f t="shared" si="148"/>
        <v>0</v>
      </c>
      <c r="BR90">
        <f t="shared" si="149"/>
        <v>0</v>
      </c>
      <c r="BS90">
        <f t="shared" si="150"/>
        <v>0</v>
      </c>
      <c r="BT90">
        <f t="shared" si="151"/>
        <v>0</v>
      </c>
    </row>
    <row r="91" spans="1:72">
      <c r="A91">
        <v>30721.78</v>
      </c>
      <c r="B91">
        <v>-6296</v>
      </c>
      <c r="C91">
        <v>35258.01</v>
      </c>
      <c r="D91">
        <v>4437.45</v>
      </c>
      <c r="E91">
        <v>331.67</v>
      </c>
      <c r="F91" s="3">
        <v>-7197</v>
      </c>
      <c r="G91">
        <v>0</v>
      </c>
      <c r="H91">
        <v>629.12</v>
      </c>
      <c r="I91">
        <v>0</v>
      </c>
      <c r="J91">
        <v>610.36</v>
      </c>
      <c r="K91">
        <v>599.29</v>
      </c>
      <c r="L91">
        <v>578.83</v>
      </c>
      <c r="M91">
        <v>958.71</v>
      </c>
      <c r="N91">
        <v>920.48</v>
      </c>
      <c r="O91">
        <v>513.9</v>
      </c>
      <c r="P91">
        <v>360.6</v>
      </c>
      <c r="Q91">
        <v>350.56</v>
      </c>
      <c r="R91">
        <v>350.14</v>
      </c>
      <c r="S91">
        <v>30917.887</v>
      </c>
      <c r="T91">
        <v>6295.453</v>
      </c>
      <c r="U91">
        <v>3886.967</v>
      </c>
      <c r="V91">
        <v>3.291</v>
      </c>
      <c r="W91">
        <v>3890.258</v>
      </c>
      <c r="X91">
        <v>489.48</v>
      </c>
      <c r="Y91">
        <v>49.973</v>
      </c>
      <c r="Z91">
        <v>6189.449</v>
      </c>
      <c r="AA91">
        <v>11429.135</v>
      </c>
      <c r="AB91">
        <v>1599.19</v>
      </c>
      <c r="AC91" t="s">
        <v>60</v>
      </c>
      <c r="AD91" s="3">
        <v>-2894.3838</v>
      </c>
      <c r="AE91">
        <v>331.67</v>
      </c>
      <c r="AF91">
        <v>0</v>
      </c>
      <c r="AG91">
        <v>331.67</v>
      </c>
      <c r="AH91">
        <v>285</v>
      </c>
      <c r="AI91">
        <v>0</v>
      </c>
      <c r="AJ91">
        <v>285</v>
      </c>
      <c r="AK91">
        <v>6295</v>
      </c>
      <c r="AL91">
        <v>29579.3</v>
      </c>
      <c r="AM91">
        <v>35874.3</v>
      </c>
      <c r="AN91">
        <v>7989.86</v>
      </c>
      <c r="AO91">
        <v>7989.86</v>
      </c>
      <c r="AP91">
        <v>0</v>
      </c>
      <c r="AQ91">
        <v>331.67</v>
      </c>
      <c r="AR91">
        <v>285</v>
      </c>
      <c r="AU91">
        <v>281</v>
      </c>
      <c r="AV91" s="13">
        <v>281</v>
      </c>
      <c r="AW91" s="3">
        <v>285</v>
      </c>
      <c r="AX91" s="3">
        <v>331.67</v>
      </c>
      <c r="AY91" s="3">
        <v>291</v>
      </c>
      <c r="AZ91" s="17">
        <v>291</v>
      </c>
      <c r="BA91" s="3">
        <v>285</v>
      </c>
      <c r="BB91" s="3">
        <v>331.67</v>
      </c>
      <c r="BE91" s="21">
        <f t="shared" si="138"/>
        <v>285</v>
      </c>
      <c r="BF91" s="21">
        <f t="shared" ref="BF91:BH91" si="200">AH91</f>
        <v>285</v>
      </c>
      <c r="BG91" s="21">
        <f t="shared" si="200"/>
        <v>0</v>
      </c>
      <c r="BH91" s="21">
        <f t="shared" si="200"/>
        <v>285</v>
      </c>
      <c r="BI91">
        <f t="shared" si="143"/>
        <v>0</v>
      </c>
      <c r="BJ91">
        <f t="shared" si="144"/>
        <v>0</v>
      </c>
      <c r="BK91">
        <f t="shared" si="145"/>
        <v>0</v>
      </c>
      <c r="BL91">
        <f t="shared" si="146"/>
        <v>0</v>
      </c>
      <c r="BM91" s="21">
        <f t="shared" si="140"/>
        <v>331.67</v>
      </c>
      <c r="BN91" s="21">
        <f t="shared" ref="BN91:BP91" si="201">AE91</f>
        <v>331.67</v>
      </c>
      <c r="BO91" s="21">
        <f t="shared" si="201"/>
        <v>0</v>
      </c>
      <c r="BP91" s="21">
        <f t="shared" si="201"/>
        <v>331.67</v>
      </c>
      <c r="BQ91">
        <f t="shared" si="148"/>
        <v>0</v>
      </c>
      <c r="BR91">
        <f t="shared" si="149"/>
        <v>0</v>
      </c>
      <c r="BS91">
        <f t="shared" si="150"/>
        <v>0</v>
      </c>
      <c r="BT91">
        <f t="shared" si="151"/>
        <v>0</v>
      </c>
    </row>
    <row r="92" spans="1:72">
      <c r="A92">
        <v>30552.61</v>
      </c>
      <c r="B92">
        <v>-5983</v>
      </c>
      <c r="C92">
        <v>35521.91</v>
      </c>
      <c r="D92">
        <v>4268.81</v>
      </c>
      <c r="E92">
        <v>315</v>
      </c>
      <c r="F92" s="3">
        <v>-7197</v>
      </c>
      <c r="G92">
        <v>0</v>
      </c>
      <c r="H92">
        <v>629.12</v>
      </c>
      <c r="I92">
        <v>0</v>
      </c>
      <c r="J92">
        <v>609.67</v>
      </c>
      <c r="K92">
        <v>598.6</v>
      </c>
      <c r="L92">
        <v>583.71</v>
      </c>
      <c r="M92">
        <v>958.3</v>
      </c>
      <c r="N92">
        <v>921.3</v>
      </c>
      <c r="O92">
        <v>582.2</v>
      </c>
      <c r="P92">
        <v>359.4</v>
      </c>
      <c r="Q92">
        <v>350.56</v>
      </c>
      <c r="R92">
        <v>348.39</v>
      </c>
      <c r="S92">
        <v>30600.8</v>
      </c>
      <c r="T92">
        <v>6122.915</v>
      </c>
      <c r="U92">
        <v>3598.54</v>
      </c>
      <c r="V92">
        <v>3.575</v>
      </c>
      <c r="W92">
        <v>3602.116</v>
      </c>
      <c r="X92">
        <v>489.326</v>
      </c>
      <c r="Y92">
        <v>50.033</v>
      </c>
      <c r="Z92">
        <v>6314.77</v>
      </c>
      <c r="AA92">
        <v>11373.342</v>
      </c>
      <c r="AB92">
        <v>1599.23</v>
      </c>
      <c r="AC92" t="s">
        <v>60</v>
      </c>
      <c r="AD92" s="3">
        <v>-2839.054</v>
      </c>
      <c r="AE92">
        <v>315</v>
      </c>
      <c r="AF92">
        <v>0</v>
      </c>
      <c r="AG92">
        <v>315</v>
      </c>
      <c r="AH92">
        <v>280</v>
      </c>
      <c r="AI92">
        <v>0</v>
      </c>
      <c r="AJ92">
        <v>280</v>
      </c>
      <c r="AK92">
        <v>5984</v>
      </c>
      <c r="AL92">
        <v>29203.3</v>
      </c>
      <c r="AM92">
        <v>35187.3</v>
      </c>
      <c r="AN92">
        <v>7919.5</v>
      </c>
      <c r="AO92">
        <v>7919.5</v>
      </c>
      <c r="AP92">
        <v>0</v>
      </c>
      <c r="AQ92">
        <v>315</v>
      </c>
      <c r="AR92">
        <v>280</v>
      </c>
      <c r="AU92">
        <v>281</v>
      </c>
      <c r="AV92" s="13">
        <v>281</v>
      </c>
      <c r="AW92" s="3">
        <v>280</v>
      </c>
      <c r="AX92" s="3">
        <v>315</v>
      </c>
      <c r="AY92" s="3">
        <v>291</v>
      </c>
      <c r="AZ92" s="17">
        <v>291</v>
      </c>
      <c r="BA92" s="3">
        <v>280</v>
      </c>
      <c r="BB92" s="3">
        <v>315</v>
      </c>
      <c r="BE92" s="21">
        <f t="shared" si="138"/>
        <v>280</v>
      </c>
      <c r="BF92" s="21">
        <f t="shared" ref="BF92:BH92" si="202">AH92</f>
        <v>280</v>
      </c>
      <c r="BG92" s="21">
        <f t="shared" si="202"/>
        <v>0</v>
      </c>
      <c r="BH92" s="21">
        <f t="shared" si="202"/>
        <v>280</v>
      </c>
      <c r="BI92">
        <f t="shared" si="143"/>
        <v>0</v>
      </c>
      <c r="BJ92">
        <f t="shared" si="144"/>
        <v>0</v>
      </c>
      <c r="BK92">
        <f t="shared" si="145"/>
        <v>0</v>
      </c>
      <c r="BL92">
        <f t="shared" si="146"/>
        <v>0</v>
      </c>
      <c r="BM92" s="21">
        <f t="shared" si="140"/>
        <v>315</v>
      </c>
      <c r="BN92" s="21">
        <f t="shared" ref="BN92:BP92" si="203">AE92</f>
        <v>315</v>
      </c>
      <c r="BO92" s="21">
        <f t="shared" si="203"/>
        <v>0</v>
      </c>
      <c r="BP92" s="21">
        <f t="shared" si="203"/>
        <v>315</v>
      </c>
      <c r="BQ92">
        <f t="shared" si="148"/>
        <v>0</v>
      </c>
      <c r="BR92">
        <f t="shared" si="149"/>
        <v>0</v>
      </c>
      <c r="BS92">
        <f t="shared" si="150"/>
        <v>0</v>
      </c>
      <c r="BT92">
        <f t="shared" si="151"/>
        <v>0</v>
      </c>
    </row>
    <row r="93" spans="1:72">
      <c r="A93">
        <v>30173.87</v>
      </c>
      <c r="B93">
        <v>-5670</v>
      </c>
      <c r="C93">
        <v>34421.03</v>
      </c>
      <c r="D93">
        <v>4238.11</v>
      </c>
      <c r="E93">
        <v>313.33</v>
      </c>
      <c r="F93" s="3">
        <v>-7197</v>
      </c>
      <c r="G93">
        <v>0</v>
      </c>
      <c r="H93">
        <v>629.96</v>
      </c>
      <c r="I93">
        <v>0</v>
      </c>
      <c r="J93">
        <v>609.75</v>
      </c>
      <c r="K93">
        <v>601.85</v>
      </c>
      <c r="L93">
        <v>565.57</v>
      </c>
      <c r="M93">
        <v>959.95</v>
      </c>
      <c r="N93">
        <v>921.3</v>
      </c>
      <c r="O93">
        <v>577.2</v>
      </c>
      <c r="P93">
        <v>361.3</v>
      </c>
      <c r="Q93">
        <v>332.75</v>
      </c>
      <c r="R93">
        <v>332.43</v>
      </c>
      <c r="S93">
        <v>30127.96</v>
      </c>
      <c r="T93">
        <v>5648.926</v>
      </c>
      <c r="U93">
        <v>3337.155</v>
      </c>
      <c r="V93">
        <v>3.602</v>
      </c>
      <c r="W93">
        <v>3340.756</v>
      </c>
      <c r="X93">
        <v>493.378</v>
      </c>
      <c r="Y93">
        <v>50.002</v>
      </c>
      <c r="Z93">
        <v>6897.34</v>
      </c>
      <c r="AA93">
        <v>10712.895</v>
      </c>
      <c r="AB93">
        <v>1592.65</v>
      </c>
      <c r="AC93" t="s">
        <v>60</v>
      </c>
      <c r="AD93" s="3">
        <v>-2868.0496</v>
      </c>
      <c r="AE93">
        <v>313.33</v>
      </c>
      <c r="AF93">
        <v>0</v>
      </c>
      <c r="AG93">
        <v>313.33</v>
      </c>
      <c r="AH93">
        <v>279</v>
      </c>
      <c r="AI93">
        <v>0</v>
      </c>
      <c r="AJ93">
        <v>279</v>
      </c>
      <c r="AK93">
        <v>5671</v>
      </c>
      <c r="AL93">
        <v>28759.3</v>
      </c>
      <c r="AM93">
        <v>34430.3</v>
      </c>
      <c r="AN93">
        <v>7913.73</v>
      </c>
      <c r="AO93">
        <v>7913.73</v>
      </c>
      <c r="AP93">
        <v>0</v>
      </c>
      <c r="AQ93">
        <v>313.33</v>
      </c>
      <c r="AR93">
        <v>279</v>
      </c>
      <c r="AU93">
        <v>281</v>
      </c>
      <c r="AV93" s="13">
        <v>281</v>
      </c>
      <c r="AW93" s="3">
        <v>279</v>
      </c>
      <c r="AX93" s="3">
        <v>313.33</v>
      </c>
      <c r="AY93" s="3">
        <v>291</v>
      </c>
      <c r="AZ93" s="17">
        <v>291</v>
      </c>
      <c r="BA93" s="3">
        <v>279</v>
      </c>
      <c r="BB93" s="3">
        <v>313.33</v>
      </c>
      <c r="BE93" s="21">
        <f t="shared" si="138"/>
        <v>279</v>
      </c>
      <c r="BF93" s="21">
        <f t="shared" ref="BF93:BH93" si="204">AH93</f>
        <v>279</v>
      </c>
      <c r="BG93" s="21">
        <f t="shared" si="204"/>
        <v>0</v>
      </c>
      <c r="BH93" s="21">
        <f t="shared" si="204"/>
        <v>279</v>
      </c>
      <c r="BI93">
        <f t="shared" si="143"/>
        <v>0</v>
      </c>
      <c r="BJ93">
        <f t="shared" si="144"/>
        <v>0</v>
      </c>
      <c r="BK93">
        <f t="shared" si="145"/>
        <v>0</v>
      </c>
      <c r="BL93">
        <f t="shared" si="146"/>
        <v>0</v>
      </c>
      <c r="BM93" s="21">
        <f t="shared" si="140"/>
        <v>313.33</v>
      </c>
      <c r="BN93" s="21">
        <f t="shared" ref="BN93:BP93" si="205">AE93</f>
        <v>313.33</v>
      </c>
      <c r="BO93" s="21">
        <f t="shared" si="205"/>
        <v>0</v>
      </c>
      <c r="BP93" s="21">
        <f t="shared" si="205"/>
        <v>313.33</v>
      </c>
      <c r="BQ93">
        <f t="shared" si="148"/>
        <v>0</v>
      </c>
      <c r="BR93">
        <f t="shared" si="149"/>
        <v>0</v>
      </c>
      <c r="BS93">
        <f t="shared" si="150"/>
        <v>0</v>
      </c>
      <c r="BT93">
        <f t="shared" si="151"/>
        <v>0</v>
      </c>
    </row>
    <row r="94" spans="1:72">
      <c r="A94">
        <v>30143.22</v>
      </c>
      <c r="B94">
        <v>-5358</v>
      </c>
      <c r="C94">
        <v>34222.19</v>
      </c>
      <c r="D94">
        <v>4008.19</v>
      </c>
      <c r="E94">
        <v>286.67</v>
      </c>
      <c r="F94" s="3">
        <v>-7199</v>
      </c>
      <c r="G94">
        <v>0</v>
      </c>
      <c r="H94">
        <v>629.12</v>
      </c>
      <c r="I94">
        <v>0</v>
      </c>
      <c r="J94">
        <v>610.03</v>
      </c>
      <c r="K94">
        <v>591.85</v>
      </c>
      <c r="L94">
        <v>530.68</v>
      </c>
      <c r="M94">
        <v>954.6</v>
      </c>
      <c r="N94">
        <v>920.07</v>
      </c>
      <c r="O94">
        <v>566.1</v>
      </c>
      <c r="P94">
        <v>360.7</v>
      </c>
      <c r="Q94">
        <v>328.09</v>
      </c>
      <c r="R94">
        <v>320.8</v>
      </c>
      <c r="S94">
        <v>30363.75</v>
      </c>
      <c r="T94">
        <v>5449.624</v>
      </c>
      <c r="U94">
        <v>3240.239</v>
      </c>
      <c r="V94">
        <v>3.583</v>
      </c>
      <c r="W94">
        <v>3243.822</v>
      </c>
      <c r="X94">
        <v>547.356</v>
      </c>
      <c r="Y94">
        <v>49.979</v>
      </c>
      <c r="Z94">
        <v>7629.481</v>
      </c>
      <c r="AA94">
        <v>9948.867</v>
      </c>
      <c r="AB94">
        <v>1586.52</v>
      </c>
      <c r="AC94" t="s">
        <v>60</v>
      </c>
      <c r="AD94" s="3">
        <v>-2942.2898</v>
      </c>
      <c r="AE94">
        <v>286.67</v>
      </c>
      <c r="AF94">
        <v>0</v>
      </c>
      <c r="AG94">
        <v>286.67</v>
      </c>
      <c r="AH94">
        <v>268</v>
      </c>
      <c r="AI94">
        <v>0</v>
      </c>
      <c r="AJ94">
        <v>268</v>
      </c>
      <c r="AK94">
        <v>5359</v>
      </c>
      <c r="AL94">
        <v>28350.3</v>
      </c>
      <c r="AM94">
        <v>33709.3</v>
      </c>
      <c r="AN94">
        <v>7759.37</v>
      </c>
      <c r="AO94">
        <v>7759.37</v>
      </c>
      <c r="AP94">
        <v>0</v>
      </c>
      <c r="AQ94">
        <v>286.67</v>
      </c>
      <c r="AR94">
        <v>268</v>
      </c>
      <c r="AU94">
        <v>281</v>
      </c>
      <c r="AV94" s="13">
        <v>281</v>
      </c>
      <c r="AW94" s="3">
        <v>268</v>
      </c>
      <c r="AX94" s="3">
        <v>286.67</v>
      </c>
      <c r="AY94" s="3">
        <v>291</v>
      </c>
      <c r="AZ94" s="17">
        <v>291</v>
      </c>
      <c r="BA94" s="3">
        <v>268</v>
      </c>
      <c r="BB94" s="3">
        <v>286.67</v>
      </c>
      <c r="BE94" s="21">
        <f t="shared" si="138"/>
        <v>268</v>
      </c>
      <c r="BF94" s="21">
        <f t="shared" ref="BF94:BH94" si="206">AH94</f>
        <v>268</v>
      </c>
      <c r="BG94" s="21">
        <f t="shared" si="206"/>
        <v>0</v>
      </c>
      <c r="BH94" s="21">
        <f t="shared" si="206"/>
        <v>268</v>
      </c>
      <c r="BI94">
        <f t="shared" si="143"/>
        <v>0</v>
      </c>
      <c r="BJ94">
        <f t="shared" si="144"/>
        <v>0</v>
      </c>
      <c r="BK94">
        <f t="shared" si="145"/>
        <v>0</v>
      </c>
      <c r="BL94">
        <f t="shared" si="146"/>
        <v>0</v>
      </c>
      <c r="BM94" s="21">
        <f t="shared" si="140"/>
        <v>286.67</v>
      </c>
      <c r="BN94" s="21">
        <f t="shared" ref="BN94:BP94" si="207">AE94</f>
        <v>286.67</v>
      </c>
      <c r="BO94" s="21">
        <f t="shared" si="207"/>
        <v>0</v>
      </c>
      <c r="BP94" s="21">
        <f t="shared" si="207"/>
        <v>286.67</v>
      </c>
      <c r="BQ94">
        <f t="shared" si="148"/>
        <v>0</v>
      </c>
      <c r="BR94">
        <f t="shared" si="149"/>
        <v>0</v>
      </c>
      <c r="BS94">
        <f t="shared" si="150"/>
        <v>0</v>
      </c>
      <c r="BT94">
        <f t="shared" si="151"/>
        <v>0</v>
      </c>
    </row>
    <row r="95" spans="1:72">
      <c r="A95">
        <v>30044.68</v>
      </c>
      <c r="B95">
        <v>-5366</v>
      </c>
      <c r="C95">
        <v>35032.48</v>
      </c>
      <c r="D95">
        <v>3721.12</v>
      </c>
      <c r="E95">
        <v>318.33</v>
      </c>
      <c r="F95" s="3">
        <v>-7199</v>
      </c>
      <c r="G95">
        <v>0</v>
      </c>
      <c r="H95">
        <v>629.12</v>
      </c>
      <c r="I95">
        <v>0</v>
      </c>
      <c r="J95">
        <v>609.19</v>
      </c>
      <c r="K95">
        <v>599.99</v>
      </c>
      <c r="L95">
        <v>567.43</v>
      </c>
      <c r="M95">
        <v>959.12</v>
      </c>
      <c r="N95">
        <v>918.42</v>
      </c>
      <c r="O95">
        <v>573.3</v>
      </c>
      <c r="P95">
        <v>360.7</v>
      </c>
      <c r="Q95">
        <v>347.44</v>
      </c>
      <c r="R95">
        <v>346.59</v>
      </c>
      <c r="S95">
        <v>29932.635</v>
      </c>
      <c r="T95">
        <v>5530.084</v>
      </c>
      <c r="U95">
        <v>3253.796</v>
      </c>
      <c r="V95">
        <v>3.577</v>
      </c>
      <c r="W95">
        <v>3257.373</v>
      </c>
      <c r="X95">
        <v>228.359</v>
      </c>
      <c r="Y95">
        <v>50.031</v>
      </c>
      <c r="Z95">
        <v>7242.789</v>
      </c>
      <c r="AA95">
        <v>10817.777</v>
      </c>
      <c r="AB95">
        <v>1644.58</v>
      </c>
      <c r="AC95" t="s">
        <v>60</v>
      </c>
      <c r="AD95" s="3">
        <v>-2854.042</v>
      </c>
      <c r="AE95">
        <v>318.33</v>
      </c>
      <c r="AF95">
        <v>0</v>
      </c>
      <c r="AG95">
        <v>318.33</v>
      </c>
      <c r="AH95">
        <v>268</v>
      </c>
      <c r="AI95">
        <v>0</v>
      </c>
      <c r="AJ95">
        <v>268</v>
      </c>
      <c r="AK95">
        <v>5366</v>
      </c>
      <c r="AL95">
        <v>28009.3</v>
      </c>
      <c r="AM95">
        <v>33375.3</v>
      </c>
      <c r="AN95">
        <v>7696.06</v>
      </c>
      <c r="AO95">
        <v>7696.06</v>
      </c>
      <c r="AP95">
        <v>0</v>
      </c>
      <c r="AQ95">
        <v>318.33</v>
      </c>
      <c r="AR95">
        <v>268</v>
      </c>
      <c r="AU95">
        <v>281</v>
      </c>
      <c r="AV95" s="13">
        <v>281</v>
      </c>
      <c r="AW95" s="3">
        <v>268</v>
      </c>
      <c r="AX95" s="3">
        <v>318.33</v>
      </c>
      <c r="AY95" s="3">
        <v>291</v>
      </c>
      <c r="AZ95" s="17">
        <v>291</v>
      </c>
      <c r="BA95" s="3">
        <v>268</v>
      </c>
      <c r="BB95" s="3">
        <v>318.33</v>
      </c>
      <c r="BE95" s="21">
        <f t="shared" si="138"/>
        <v>268</v>
      </c>
      <c r="BF95" s="21">
        <f t="shared" ref="BF95:BH95" si="208">AH95</f>
        <v>268</v>
      </c>
      <c r="BG95" s="21">
        <f t="shared" si="208"/>
        <v>0</v>
      </c>
      <c r="BH95" s="21">
        <f t="shared" si="208"/>
        <v>268</v>
      </c>
      <c r="BI95">
        <f t="shared" si="143"/>
        <v>0</v>
      </c>
      <c r="BJ95">
        <f t="shared" si="144"/>
        <v>0</v>
      </c>
      <c r="BK95">
        <f t="shared" si="145"/>
        <v>0</v>
      </c>
      <c r="BL95">
        <f t="shared" si="146"/>
        <v>0</v>
      </c>
      <c r="BM95" s="21">
        <f t="shared" si="140"/>
        <v>318.33</v>
      </c>
      <c r="BN95" s="21">
        <f t="shared" ref="BN95:BP95" si="209">AE95</f>
        <v>318.33</v>
      </c>
      <c r="BO95" s="21">
        <f t="shared" si="209"/>
        <v>0</v>
      </c>
      <c r="BP95" s="21">
        <f t="shared" si="209"/>
        <v>318.33</v>
      </c>
      <c r="BQ95">
        <f t="shared" si="148"/>
        <v>0</v>
      </c>
      <c r="BR95">
        <f t="shared" si="149"/>
        <v>0</v>
      </c>
      <c r="BS95">
        <f t="shared" si="150"/>
        <v>0</v>
      </c>
      <c r="BT95">
        <f t="shared" si="151"/>
        <v>0</v>
      </c>
    </row>
    <row r="96" spans="1:72">
      <c r="A96">
        <v>29485.71</v>
      </c>
      <c r="B96">
        <v>-5380</v>
      </c>
      <c r="C96">
        <v>34499.91</v>
      </c>
      <c r="D96">
        <v>3594.57</v>
      </c>
      <c r="E96">
        <v>318.33</v>
      </c>
      <c r="F96" s="3">
        <v>-7199</v>
      </c>
      <c r="G96">
        <v>0</v>
      </c>
      <c r="H96">
        <v>629.12</v>
      </c>
      <c r="I96">
        <v>0</v>
      </c>
      <c r="J96">
        <v>609.48</v>
      </c>
      <c r="K96">
        <v>601.15</v>
      </c>
      <c r="L96">
        <v>584.87</v>
      </c>
      <c r="M96">
        <v>959.54</v>
      </c>
      <c r="N96">
        <v>918.42</v>
      </c>
      <c r="O96">
        <v>526.5</v>
      </c>
      <c r="P96">
        <v>360.1</v>
      </c>
      <c r="Q96">
        <v>350.03</v>
      </c>
      <c r="R96">
        <v>349.77</v>
      </c>
      <c r="S96">
        <v>29435.332</v>
      </c>
      <c r="T96">
        <v>5399.552</v>
      </c>
      <c r="U96">
        <v>3300.488</v>
      </c>
      <c r="V96">
        <v>3.595</v>
      </c>
      <c r="W96">
        <v>3304.083</v>
      </c>
      <c r="X96">
        <v>228.644</v>
      </c>
      <c r="Y96">
        <v>50.029</v>
      </c>
      <c r="Z96">
        <v>6999.379</v>
      </c>
      <c r="AA96">
        <v>10610.352</v>
      </c>
      <c r="AB96">
        <v>1327.17</v>
      </c>
      <c r="AC96" t="s">
        <v>60</v>
      </c>
      <c r="AD96" s="3">
        <v>-2867.349</v>
      </c>
      <c r="AE96">
        <v>318.33</v>
      </c>
      <c r="AF96">
        <v>0</v>
      </c>
      <c r="AG96">
        <v>318.33</v>
      </c>
      <c r="AH96">
        <v>259</v>
      </c>
      <c r="AI96">
        <v>0</v>
      </c>
      <c r="AJ96">
        <v>259</v>
      </c>
      <c r="AK96">
        <v>5380</v>
      </c>
      <c r="AL96">
        <v>27565.3</v>
      </c>
      <c r="AM96">
        <v>32945.3</v>
      </c>
      <c r="AN96">
        <v>7704.16</v>
      </c>
      <c r="AO96">
        <v>7704.16</v>
      </c>
      <c r="AP96">
        <v>0</v>
      </c>
      <c r="AQ96">
        <v>318.33</v>
      </c>
      <c r="AR96">
        <v>259</v>
      </c>
      <c r="AU96">
        <v>281</v>
      </c>
      <c r="AV96" s="13">
        <v>281</v>
      </c>
      <c r="AW96" s="3">
        <v>259</v>
      </c>
      <c r="AX96" s="3">
        <v>318.33</v>
      </c>
      <c r="AY96" s="3">
        <v>291</v>
      </c>
      <c r="AZ96" s="17">
        <v>291</v>
      </c>
      <c r="BA96" s="3">
        <v>259</v>
      </c>
      <c r="BB96" s="3">
        <v>318.33</v>
      </c>
      <c r="BE96" s="21">
        <f t="shared" si="138"/>
        <v>259</v>
      </c>
      <c r="BF96" s="21">
        <f t="shared" ref="BF96:BH96" si="210">AH96</f>
        <v>259</v>
      </c>
      <c r="BG96" s="21">
        <f t="shared" si="210"/>
        <v>0</v>
      </c>
      <c r="BH96" s="21">
        <f t="shared" si="210"/>
        <v>259</v>
      </c>
      <c r="BI96">
        <f t="shared" si="143"/>
        <v>0</v>
      </c>
      <c r="BJ96">
        <f t="shared" si="144"/>
        <v>0</v>
      </c>
      <c r="BK96">
        <f t="shared" si="145"/>
        <v>0</v>
      </c>
      <c r="BL96">
        <f t="shared" si="146"/>
        <v>0</v>
      </c>
      <c r="BM96" s="21">
        <f t="shared" si="140"/>
        <v>318.33</v>
      </c>
      <c r="BN96" s="21">
        <f t="shared" ref="BN96:BP96" si="211">AE96</f>
        <v>318.33</v>
      </c>
      <c r="BO96" s="21">
        <f t="shared" si="211"/>
        <v>0</v>
      </c>
      <c r="BP96" s="21">
        <f t="shared" si="211"/>
        <v>318.33</v>
      </c>
      <c r="BQ96">
        <f t="shared" si="148"/>
        <v>0</v>
      </c>
      <c r="BR96">
        <f t="shared" si="149"/>
        <v>0</v>
      </c>
      <c r="BS96">
        <f t="shared" si="150"/>
        <v>0</v>
      </c>
      <c r="BT96">
        <f t="shared" si="151"/>
        <v>0</v>
      </c>
    </row>
    <row r="97" spans="1:72">
      <c r="A97">
        <v>29049.65</v>
      </c>
      <c r="B97">
        <v>-5389</v>
      </c>
      <c r="C97">
        <v>32898.53</v>
      </c>
      <c r="D97">
        <v>3783.82</v>
      </c>
      <c r="E97">
        <v>299.33</v>
      </c>
      <c r="F97" s="3">
        <v>-7199</v>
      </c>
      <c r="G97">
        <v>0</v>
      </c>
      <c r="H97">
        <v>628.27</v>
      </c>
      <c r="I97">
        <v>0</v>
      </c>
      <c r="J97">
        <v>609.44</v>
      </c>
      <c r="K97">
        <v>601.39</v>
      </c>
      <c r="L97">
        <v>557.66</v>
      </c>
      <c r="M97">
        <v>952.96</v>
      </c>
      <c r="N97">
        <v>917.19</v>
      </c>
      <c r="O97">
        <v>449.9</v>
      </c>
      <c r="P97">
        <v>368.5</v>
      </c>
      <c r="Q97">
        <v>330.63</v>
      </c>
      <c r="R97">
        <v>312.5</v>
      </c>
      <c r="S97">
        <v>29062.898</v>
      </c>
      <c r="T97">
        <v>5159.599</v>
      </c>
      <c r="U97">
        <v>3444.816</v>
      </c>
      <c r="V97">
        <v>3.46</v>
      </c>
      <c r="W97">
        <v>3448.276</v>
      </c>
      <c r="X97">
        <v>227.338</v>
      </c>
      <c r="Y97">
        <v>50.034</v>
      </c>
      <c r="Z97">
        <v>7899.152</v>
      </c>
      <c r="AA97">
        <v>9650.26</v>
      </c>
      <c r="AB97">
        <v>1322.59</v>
      </c>
      <c r="AC97" t="s">
        <v>60</v>
      </c>
      <c r="AD97" s="3">
        <v>-3023.2534</v>
      </c>
      <c r="AE97">
        <v>299.33</v>
      </c>
      <c r="AF97">
        <v>0</v>
      </c>
      <c r="AG97">
        <v>299.33</v>
      </c>
      <c r="AH97">
        <v>260</v>
      </c>
      <c r="AI97">
        <v>0</v>
      </c>
      <c r="AJ97">
        <v>260</v>
      </c>
      <c r="AK97">
        <v>5390</v>
      </c>
      <c r="AL97">
        <v>27360.3</v>
      </c>
      <c r="AM97">
        <v>32750.3</v>
      </c>
      <c r="AN97">
        <v>7621.58</v>
      </c>
      <c r="AO97">
        <v>7621.58</v>
      </c>
      <c r="AP97">
        <v>0</v>
      </c>
      <c r="AQ97">
        <v>296</v>
      </c>
      <c r="AR97">
        <v>260</v>
      </c>
      <c r="AU97">
        <v>281</v>
      </c>
      <c r="AV97" s="13">
        <v>281</v>
      </c>
      <c r="AW97" s="3">
        <v>260</v>
      </c>
      <c r="AX97" s="3">
        <v>296</v>
      </c>
      <c r="AY97" s="3">
        <v>291</v>
      </c>
      <c r="AZ97" s="17">
        <v>291</v>
      </c>
      <c r="BA97" s="3">
        <v>260</v>
      </c>
      <c r="BB97" s="3">
        <v>296</v>
      </c>
      <c r="BE97" s="21">
        <f t="shared" si="138"/>
        <v>260</v>
      </c>
      <c r="BF97" s="21">
        <f t="shared" ref="BF97:BH97" si="212">AH97</f>
        <v>260</v>
      </c>
      <c r="BG97" s="21">
        <f t="shared" si="212"/>
        <v>0</v>
      </c>
      <c r="BH97" s="21">
        <f t="shared" si="212"/>
        <v>260</v>
      </c>
      <c r="BI97">
        <f t="shared" si="143"/>
        <v>0</v>
      </c>
      <c r="BJ97">
        <f t="shared" si="144"/>
        <v>0</v>
      </c>
      <c r="BK97">
        <f t="shared" si="145"/>
        <v>0</v>
      </c>
      <c r="BL97">
        <f t="shared" si="146"/>
        <v>0</v>
      </c>
      <c r="BM97" s="21">
        <f t="shared" si="140"/>
        <v>296</v>
      </c>
      <c r="BN97" s="21">
        <f t="shared" ref="BN97:BP97" si="213">AE97</f>
        <v>299.33</v>
      </c>
      <c r="BO97" s="21">
        <f t="shared" si="213"/>
        <v>0</v>
      </c>
      <c r="BP97" s="21">
        <f t="shared" si="213"/>
        <v>299.33</v>
      </c>
      <c r="BQ97">
        <f t="shared" si="148"/>
        <v>0</v>
      </c>
      <c r="BR97">
        <f t="shared" si="149"/>
        <v>0</v>
      </c>
      <c r="BS97">
        <f t="shared" si="150"/>
        <v>0</v>
      </c>
      <c r="BT97">
        <f t="shared" si="151"/>
        <v>0</v>
      </c>
    </row>
    <row r="98" spans="61:72">
      <c r="BI98">
        <f t="shared" ref="BI98:BL98" si="214">SUM(BI2:BI97)</f>
        <v>0</v>
      </c>
      <c r="BJ98">
        <f t="shared" si="214"/>
        <v>0</v>
      </c>
      <c r="BK98">
        <f t="shared" si="214"/>
        <v>0</v>
      </c>
      <c r="BL98">
        <f t="shared" si="214"/>
        <v>0</v>
      </c>
      <c r="BQ98">
        <f t="shared" ref="BQ98:BT98" si="215">SUM(BQ2:BQ97)</f>
        <v>0</v>
      </c>
      <c r="BR98">
        <f t="shared" si="215"/>
        <v>1</v>
      </c>
      <c r="BS98">
        <f t="shared" si="215"/>
        <v>1</v>
      </c>
      <c r="BT98">
        <f t="shared" si="215"/>
        <v>103.7</v>
      </c>
    </row>
    <row r="99" spans="61:72">
      <c r="BI99">
        <f t="shared" ref="BI99:BK99" si="216">BI98/4</f>
        <v>0</v>
      </c>
      <c r="BJ99">
        <f t="shared" si="216"/>
        <v>0</v>
      </c>
      <c r="BK99">
        <f t="shared" si="216"/>
        <v>0</v>
      </c>
      <c r="BL99">
        <f>IF(BJ98=0,0,BL98/BJ98)</f>
        <v>0</v>
      </c>
      <c r="BQ99">
        <f t="shared" ref="BQ99:BS99" si="217">BQ98/4</f>
        <v>0</v>
      </c>
      <c r="BR99">
        <f t="shared" si="217"/>
        <v>0.25</v>
      </c>
      <c r="BS99">
        <f t="shared" si="217"/>
        <v>0.25</v>
      </c>
      <c r="BT99">
        <f>IF(BR98=0,0,BT98/BR98)</f>
        <v>103.7</v>
      </c>
    </row>
    <row r="101" ht="27" spans="57:64">
      <c r="BE101" s="25" t="s">
        <v>63</v>
      </c>
      <c r="BF101" s="25" t="s">
        <v>64</v>
      </c>
      <c r="BG101" s="25" t="s">
        <v>65</v>
      </c>
      <c r="BH101" s="25" t="s">
        <v>56</v>
      </c>
      <c r="BI101" s="25" t="s">
        <v>66</v>
      </c>
      <c r="BJ101" s="25" t="s">
        <v>67</v>
      </c>
      <c r="BK101" s="25" t="s">
        <v>68</v>
      </c>
      <c r="BL101" s="25" t="s">
        <v>59</v>
      </c>
    </row>
    <row r="102" spans="57:64">
      <c r="BE102" s="26">
        <f>BI99</f>
        <v>0</v>
      </c>
      <c r="BF102" s="26">
        <f>BJ99</f>
        <v>0</v>
      </c>
      <c r="BG102" s="27">
        <f>BL99</f>
        <v>0</v>
      </c>
      <c r="BH102" s="26">
        <f>BK99</f>
        <v>0</v>
      </c>
      <c r="BI102" s="26">
        <f>BQ99</f>
        <v>0</v>
      </c>
      <c r="BJ102" s="26">
        <f>BR99</f>
        <v>0.25</v>
      </c>
      <c r="BK102" s="27">
        <f>BT99</f>
        <v>103.7</v>
      </c>
      <c r="BL102" s="26">
        <f>BS99</f>
        <v>0.25</v>
      </c>
    </row>
  </sheetData>
  <pageMargins left="0.7" right="0.7" top="0.75" bottom="0.75" header="0.3" footer="0.3"/>
  <pageSetup paperSize="9" orientation="portrait"/>
  <headerFooter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6"/>
  <dimension ref="A1:BT102"/>
  <sheetViews>
    <sheetView zoomScale="70" zoomScaleNormal="70" workbookViewId="0">
      <pane ySplit="1" topLeftCell="A2" activePane="bottomLeft" state="frozen"/>
      <selection/>
      <selection pane="bottomLeft" activeCell="A2" sqref="A2:BB97"/>
    </sheetView>
  </sheetViews>
  <sheetFormatPr defaultColWidth="9" defaultRowHeight="13.5"/>
  <cols>
    <col min="1" max="1" width="9.375"/>
    <col min="6" max="6" width="8.74166666666667" style="3" customWidth="1"/>
    <col min="7" max="10" width="1.25" customWidth="1"/>
    <col min="11" max="11" width="8.74166666666667" customWidth="1"/>
    <col min="19" max="28" width="9" hidden="1" customWidth="1"/>
    <col min="29" max="29" width="1.775" customWidth="1"/>
    <col min="30" max="30" width="12.35" style="3" customWidth="1"/>
    <col min="31" max="46" width="1.25" customWidth="1"/>
    <col min="47" max="47" width="5.89166666666667" customWidth="1"/>
    <col min="48" max="48" width="5" customWidth="1"/>
    <col min="49" max="54" width="8.03333333333333" style="3" customWidth="1"/>
    <col min="64" max="64" width="12.625"/>
    <col min="72" max="72" width="12.625"/>
  </cols>
  <sheetData>
    <row r="1" ht="157" customHeight="1" spans="1:7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10" t="s">
        <v>18</v>
      </c>
      <c r="T1" s="10" t="s">
        <v>19</v>
      </c>
      <c r="U1" s="10" t="s">
        <v>20</v>
      </c>
      <c r="V1" s="10" t="s">
        <v>21</v>
      </c>
      <c r="W1" s="10" t="s">
        <v>22</v>
      </c>
      <c r="X1" s="10" t="s">
        <v>23</v>
      </c>
      <c r="Y1" s="10" t="s">
        <v>24</v>
      </c>
      <c r="Z1" s="10" t="s">
        <v>25</v>
      </c>
      <c r="AA1" s="10" t="s">
        <v>26</v>
      </c>
      <c r="AB1" s="10" t="s">
        <v>27</v>
      </c>
      <c r="AC1" s="10" t="s">
        <v>28</v>
      </c>
      <c r="AD1" s="10" t="s">
        <v>29</v>
      </c>
      <c r="AE1" s="10" t="s">
        <v>30</v>
      </c>
      <c r="AF1" s="10" t="s">
        <v>31</v>
      </c>
      <c r="AG1" s="10" t="s">
        <v>32</v>
      </c>
      <c r="AH1" s="10" t="s">
        <v>33</v>
      </c>
      <c r="AI1" s="10" t="s">
        <v>34</v>
      </c>
      <c r="AJ1" s="10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4" t="s">
        <v>43</v>
      </c>
      <c r="AS1" s="4" t="s">
        <v>44</v>
      </c>
      <c r="AT1" s="4" t="s">
        <v>45</v>
      </c>
      <c r="AU1" s="10" t="s">
        <v>46</v>
      </c>
      <c r="AV1" s="11" t="s">
        <v>47</v>
      </c>
      <c r="AW1" s="10" t="s">
        <v>48</v>
      </c>
      <c r="AX1" s="10" t="s">
        <v>49</v>
      </c>
      <c r="AY1" s="10" t="s">
        <v>50</v>
      </c>
      <c r="AZ1" s="11" t="s">
        <v>51</v>
      </c>
      <c r="BA1" s="10" t="s">
        <v>52</v>
      </c>
      <c r="BB1" s="10" t="s">
        <v>53</v>
      </c>
      <c r="BE1" s="21" t="str">
        <f t="shared" ref="BE1:BE64" si="0">AW1</f>
        <v>1#日前价格(元/MWh)</v>
      </c>
      <c r="BF1" s="21" t="str">
        <f t="shared" ref="BF1:BH1" si="1">AH1</f>
        <v>日前节点边际电价-电能量价格(元/MWh)</v>
      </c>
      <c r="BG1" s="21" t="str">
        <f t="shared" si="1"/>
        <v>日前节点边际电价-阻塞价格(元/MWh)</v>
      </c>
      <c r="BH1" s="21" t="str">
        <f t="shared" si="1"/>
        <v>日前节点边际电价-节点电价(元/MWh)</v>
      </c>
      <c r="BI1" s="21" t="s">
        <v>54</v>
      </c>
      <c r="BJ1" s="21" t="s">
        <v>55</v>
      </c>
      <c r="BK1" s="21" t="s">
        <v>56</v>
      </c>
      <c r="BL1" s="21"/>
      <c r="BM1" s="21" t="str">
        <f t="shared" ref="BM1:BM64" si="2">AX1</f>
        <v>1#实时价格(元/MWh)</v>
      </c>
      <c r="BN1" s="21" t="str">
        <f t="shared" ref="BN1:BP1" si="3">AE1</f>
        <v>实时节点边际电价-电能量价格(元/MWh)</v>
      </c>
      <c r="BO1" s="21" t="str">
        <f t="shared" si="3"/>
        <v>实时节点边际电价-阻塞价格(元/MWh)</v>
      </c>
      <c r="BP1" s="21" t="str">
        <f t="shared" si="3"/>
        <v>实时节点边际电价-节点电价(元/MWh)</v>
      </c>
      <c r="BQ1" s="21" t="s">
        <v>57</v>
      </c>
      <c r="BR1" s="21" t="s">
        <v>58</v>
      </c>
      <c r="BS1" s="21" t="s">
        <v>59</v>
      </c>
    </row>
    <row r="2" spans="1:72">
      <c r="A2">
        <v>29819.95</v>
      </c>
      <c r="B2">
        <v>-5693.99</v>
      </c>
      <c r="C2">
        <v>33709.2</v>
      </c>
      <c r="D2">
        <v>3613.43</v>
      </c>
      <c r="E2">
        <v>300</v>
      </c>
      <c r="F2" s="3">
        <v>-7200</v>
      </c>
      <c r="G2">
        <v>0</v>
      </c>
      <c r="H2">
        <v>629.12</v>
      </c>
      <c r="I2">
        <v>0</v>
      </c>
      <c r="J2">
        <v>630.13</v>
      </c>
      <c r="K2">
        <v>596.74</v>
      </c>
      <c r="L2">
        <v>581.38</v>
      </c>
      <c r="M2">
        <v>946.38</v>
      </c>
      <c r="N2">
        <v>918.84</v>
      </c>
      <c r="O2">
        <v>417.1</v>
      </c>
      <c r="P2">
        <v>373.1</v>
      </c>
      <c r="Q2">
        <v>330.63</v>
      </c>
      <c r="R2">
        <v>329.79</v>
      </c>
      <c r="S2">
        <v>30025.912</v>
      </c>
      <c r="T2">
        <v>5775.284</v>
      </c>
      <c r="U2">
        <v>3703.284</v>
      </c>
      <c r="V2">
        <v>4.174</v>
      </c>
      <c r="W2">
        <v>3707.458</v>
      </c>
      <c r="X2">
        <v>228.408</v>
      </c>
      <c r="Y2">
        <v>49.983</v>
      </c>
      <c r="Z2">
        <v>6833.492</v>
      </c>
      <c r="AA2">
        <v>10669.805</v>
      </c>
      <c r="AB2">
        <v>1313.73</v>
      </c>
      <c r="AC2" t="s">
        <v>60</v>
      </c>
      <c r="AD2" s="3">
        <v>-3019.3313</v>
      </c>
      <c r="AE2">
        <v>300</v>
      </c>
      <c r="AF2">
        <v>0</v>
      </c>
      <c r="AG2">
        <v>300</v>
      </c>
      <c r="AH2">
        <v>300</v>
      </c>
      <c r="AI2">
        <v>0</v>
      </c>
      <c r="AJ2">
        <v>300</v>
      </c>
      <c r="AK2">
        <v>5395</v>
      </c>
      <c r="AL2">
        <v>29653.4</v>
      </c>
      <c r="AM2">
        <v>35048.4</v>
      </c>
      <c r="AN2">
        <v>6037.5</v>
      </c>
      <c r="AO2">
        <v>6037.5</v>
      </c>
      <c r="AP2">
        <v>0</v>
      </c>
      <c r="AQ2">
        <v>300</v>
      </c>
      <c r="AR2">
        <v>300</v>
      </c>
      <c r="AS2" s="12" t="s">
        <v>120</v>
      </c>
      <c r="AT2" s="12" t="s">
        <v>121</v>
      </c>
      <c r="AU2">
        <v>0</v>
      </c>
      <c r="AV2" s="13">
        <v>281</v>
      </c>
      <c r="AW2" s="3">
        <v>300</v>
      </c>
      <c r="AX2" s="3">
        <v>300</v>
      </c>
      <c r="AY2" s="3">
        <v>370.2</v>
      </c>
      <c r="AZ2" s="17">
        <v>291</v>
      </c>
      <c r="BA2" s="3">
        <v>300</v>
      </c>
      <c r="BB2" s="3">
        <v>300</v>
      </c>
      <c r="BE2" s="21">
        <f t="shared" si="0"/>
        <v>300</v>
      </c>
      <c r="BF2" s="21">
        <f t="shared" ref="BF2:BH2" si="4">AH2</f>
        <v>300</v>
      </c>
      <c r="BG2" s="21">
        <f t="shared" si="4"/>
        <v>0</v>
      </c>
      <c r="BH2" s="21">
        <f t="shared" si="4"/>
        <v>300</v>
      </c>
      <c r="BI2">
        <f t="shared" ref="BI2:BI65" si="5">IF(BE2=0,1,0)</f>
        <v>0</v>
      </c>
      <c r="BJ2">
        <f t="shared" ref="BJ2:BJ65" si="6">IF(BG2&gt;100,1,0)</f>
        <v>0</v>
      </c>
      <c r="BK2">
        <f t="shared" ref="BK2:BK65" si="7">IF(BI2&lt;&gt;BJ2,1,0)</f>
        <v>0</v>
      </c>
      <c r="BL2">
        <f t="shared" ref="BL2:BL65" si="8">IF(BJ2=1,BG2,0)</f>
        <v>0</v>
      </c>
      <c r="BM2" s="21">
        <f t="shared" si="2"/>
        <v>300</v>
      </c>
      <c r="BN2" s="21">
        <f t="shared" ref="BN2:BP2" si="9">AE2</f>
        <v>300</v>
      </c>
      <c r="BO2" s="21">
        <f t="shared" si="9"/>
        <v>0</v>
      </c>
      <c r="BP2" s="21">
        <f t="shared" si="9"/>
        <v>300</v>
      </c>
      <c r="BQ2">
        <f t="shared" ref="BQ2:BQ65" si="10">IF(BM2&lt;100,1,0)</f>
        <v>0</v>
      </c>
      <c r="BR2">
        <f t="shared" ref="BR2:BR65" si="11">IF(BO2&gt;100,1,0)</f>
        <v>0</v>
      </c>
      <c r="BS2">
        <f t="shared" ref="BS2:BS65" si="12">IF(BQ2&lt;&gt;BR2,1,0)</f>
        <v>0</v>
      </c>
      <c r="BT2">
        <f t="shared" ref="BT2:BT65" si="13">IF(BR2=1,BO2,0)</f>
        <v>0</v>
      </c>
    </row>
    <row r="3" spans="1:72">
      <c r="A3">
        <v>29958.72</v>
      </c>
      <c r="B3">
        <v>-5440.16</v>
      </c>
      <c r="C3">
        <v>33612.94</v>
      </c>
      <c r="D3">
        <v>3643.36</v>
      </c>
      <c r="E3">
        <v>300</v>
      </c>
      <c r="F3" s="3">
        <v>-7199</v>
      </c>
      <c r="G3">
        <v>0</v>
      </c>
      <c r="H3">
        <v>629.12</v>
      </c>
      <c r="I3">
        <v>0</v>
      </c>
      <c r="J3">
        <v>630.3</v>
      </c>
      <c r="K3">
        <v>597.2</v>
      </c>
      <c r="L3">
        <v>584.17</v>
      </c>
      <c r="M3">
        <v>949.67</v>
      </c>
      <c r="N3">
        <v>919.25</v>
      </c>
      <c r="O3">
        <v>408.5</v>
      </c>
      <c r="P3">
        <v>381.1</v>
      </c>
      <c r="Q3">
        <v>330.37</v>
      </c>
      <c r="R3">
        <v>330.68</v>
      </c>
      <c r="S3">
        <v>29856.148</v>
      </c>
      <c r="T3">
        <v>5551.739</v>
      </c>
      <c r="U3">
        <v>3874.025</v>
      </c>
      <c r="V3">
        <v>4.172</v>
      </c>
      <c r="W3">
        <v>3878.197</v>
      </c>
      <c r="X3">
        <v>331.745</v>
      </c>
      <c r="Y3">
        <v>50.013</v>
      </c>
      <c r="Z3">
        <v>7036.871</v>
      </c>
      <c r="AA3">
        <v>10331.861</v>
      </c>
      <c r="AB3">
        <v>1316.12</v>
      </c>
      <c r="AC3" t="s">
        <v>60</v>
      </c>
      <c r="AD3" s="3">
        <v>-3014.7087</v>
      </c>
      <c r="AE3">
        <v>300</v>
      </c>
      <c r="AF3">
        <v>0</v>
      </c>
      <c r="AG3">
        <v>300</v>
      </c>
      <c r="AH3">
        <v>290</v>
      </c>
      <c r="AI3">
        <v>0</v>
      </c>
      <c r="AJ3">
        <v>290</v>
      </c>
      <c r="AK3">
        <v>5391</v>
      </c>
      <c r="AL3">
        <v>29507.4</v>
      </c>
      <c r="AM3">
        <v>34898.4</v>
      </c>
      <c r="AN3">
        <v>5988</v>
      </c>
      <c r="AO3">
        <v>5988</v>
      </c>
      <c r="AP3">
        <v>0</v>
      </c>
      <c r="AQ3">
        <v>300</v>
      </c>
      <c r="AR3">
        <v>290</v>
      </c>
      <c r="AU3">
        <v>0</v>
      </c>
      <c r="AV3" s="13">
        <v>281</v>
      </c>
      <c r="AW3" s="3">
        <v>290</v>
      </c>
      <c r="AX3" s="3">
        <v>300</v>
      </c>
      <c r="AY3" s="3">
        <v>350</v>
      </c>
      <c r="AZ3" s="17">
        <v>291</v>
      </c>
      <c r="BA3" s="3">
        <v>290</v>
      </c>
      <c r="BB3" s="3">
        <v>300</v>
      </c>
      <c r="BE3" s="21">
        <f t="shared" si="0"/>
        <v>290</v>
      </c>
      <c r="BF3" s="21">
        <f t="shared" ref="BF3:BH3" si="14">AH3</f>
        <v>290</v>
      </c>
      <c r="BG3" s="21">
        <f t="shared" si="14"/>
        <v>0</v>
      </c>
      <c r="BH3" s="21">
        <f t="shared" si="14"/>
        <v>290</v>
      </c>
      <c r="BI3">
        <f t="shared" si="5"/>
        <v>0</v>
      </c>
      <c r="BJ3">
        <f t="shared" si="6"/>
        <v>0</v>
      </c>
      <c r="BK3">
        <f t="shared" si="7"/>
        <v>0</v>
      </c>
      <c r="BL3">
        <f t="shared" si="8"/>
        <v>0</v>
      </c>
      <c r="BM3" s="21">
        <f t="shared" si="2"/>
        <v>300</v>
      </c>
      <c r="BN3" s="21">
        <f t="shared" ref="BN3:BP3" si="15">AE3</f>
        <v>300</v>
      </c>
      <c r="BO3" s="21">
        <f t="shared" si="15"/>
        <v>0</v>
      </c>
      <c r="BP3" s="21">
        <f t="shared" si="15"/>
        <v>300</v>
      </c>
      <c r="BQ3">
        <f t="shared" si="10"/>
        <v>0</v>
      </c>
      <c r="BR3">
        <f t="shared" si="11"/>
        <v>0</v>
      </c>
      <c r="BS3">
        <f t="shared" si="12"/>
        <v>0</v>
      </c>
      <c r="BT3">
        <f t="shared" si="13"/>
        <v>0</v>
      </c>
    </row>
    <row r="4" spans="1:72">
      <c r="A4">
        <v>29747.61</v>
      </c>
      <c r="B4">
        <v>-5389</v>
      </c>
      <c r="C4">
        <v>32497.33</v>
      </c>
      <c r="D4">
        <v>3849.85</v>
      </c>
      <c r="E4">
        <v>293.67</v>
      </c>
      <c r="F4" s="3">
        <v>-7199</v>
      </c>
      <c r="G4">
        <v>0</v>
      </c>
      <c r="H4">
        <v>629.12</v>
      </c>
      <c r="I4">
        <v>0</v>
      </c>
      <c r="J4">
        <v>620.2</v>
      </c>
      <c r="K4">
        <v>580.69</v>
      </c>
      <c r="L4">
        <v>579.99</v>
      </c>
      <c r="M4">
        <v>950.08</v>
      </c>
      <c r="N4">
        <v>919.25</v>
      </c>
      <c r="O4">
        <v>350.3</v>
      </c>
      <c r="P4">
        <v>361.2</v>
      </c>
      <c r="Q4">
        <v>330.37</v>
      </c>
      <c r="R4">
        <v>325.77</v>
      </c>
      <c r="S4">
        <v>29548.85</v>
      </c>
      <c r="T4">
        <v>5541.627</v>
      </c>
      <c r="U4">
        <v>4112.27</v>
      </c>
      <c r="V4">
        <v>4.173</v>
      </c>
      <c r="W4">
        <v>4116.443</v>
      </c>
      <c r="X4">
        <v>336.51</v>
      </c>
      <c r="Y4">
        <v>50.031</v>
      </c>
      <c r="Z4">
        <v>7673.82</v>
      </c>
      <c r="AA4">
        <v>9707.031</v>
      </c>
      <c r="AB4">
        <v>1424.15</v>
      </c>
      <c r="AC4" t="s">
        <v>60</v>
      </c>
      <c r="AD4" s="3">
        <v>-3113.3223</v>
      </c>
      <c r="AE4">
        <v>293.67</v>
      </c>
      <c r="AF4">
        <v>0</v>
      </c>
      <c r="AG4">
        <v>293.67</v>
      </c>
      <c r="AH4">
        <v>290</v>
      </c>
      <c r="AI4">
        <v>0</v>
      </c>
      <c r="AJ4">
        <v>290</v>
      </c>
      <c r="AK4">
        <v>5387</v>
      </c>
      <c r="AL4">
        <v>29290.4</v>
      </c>
      <c r="AM4">
        <v>34677.4</v>
      </c>
      <c r="AN4">
        <v>5928.66</v>
      </c>
      <c r="AO4">
        <v>5928.66</v>
      </c>
      <c r="AP4">
        <v>0</v>
      </c>
      <c r="AQ4">
        <v>293.67</v>
      </c>
      <c r="AR4">
        <v>290</v>
      </c>
      <c r="AU4">
        <v>0</v>
      </c>
      <c r="AV4" s="13">
        <v>281</v>
      </c>
      <c r="AW4" s="3">
        <v>290</v>
      </c>
      <c r="AX4" s="3">
        <v>293.67</v>
      </c>
      <c r="AY4" s="3">
        <v>350</v>
      </c>
      <c r="AZ4" s="17">
        <v>291</v>
      </c>
      <c r="BA4" s="3">
        <v>290</v>
      </c>
      <c r="BB4" s="3">
        <v>293.67</v>
      </c>
      <c r="BE4" s="21">
        <f t="shared" si="0"/>
        <v>290</v>
      </c>
      <c r="BF4" s="21">
        <f t="shared" ref="BF4:BH4" si="16">AH4</f>
        <v>290</v>
      </c>
      <c r="BG4" s="21">
        <f t="shared" si="16"/>
        <v>0</v>
      </c>
      <c r="BH4" s="21">
        <f t="shared" si="16"/>
        <v>290</v>
      </c>
      <c r="BI4">
        <f t="shared" si="5"/>
        <v>0</v>
      </c>
      <c r="BJ4">
        <f t="shared" si="6"/>
        <v>0</v>
      </c>
      <c r="BK4">
        <f t="shared" si="7"/>
        <v>0</v>
      </c>
      <c r="BL4">
        <f t="shared" si="8"/>
        <v>0</v>
      </c>
      <c r="BM4" s="21">
        <f t="shared" si="2"/>
        <v>293.67</v>
      </c>
      <c r="BN4" s="21">
        <f t="shared" ref="BN4:BP4" si="17">AE4</f>
        <v>293.67</v>
      </c>
      <c r="BO4" s="21">
        <f t="shared" si="17"/>
        <v>0</v>
      </c>
      <c r="BP4" s="21">
        <f t="shared" si="17"/>
        <v>293.67</v>
      </c>
      <c r="BQ4">
        <f t="shared" si="10"/>
        <v>0</v>
      </c>
      <c r="BR4">
        <f t="shared" si="11"/>
        <v>0</v>
      </c>
      <c r="BS4">
        <f t="shared" si="12"/>
        <v>0</v>
      </c>
      <c r="BT4">
        <f t="shared" si="13"/>
        <v>0</v>
      </c>
    </row>
    <row r="5" spans="1:72">
      <c r="A5">
        <v>29172.18</v>
      </c>
      <c r="B5">
        <v>-5385</v>
      </c>
      <c r="C5">
        <v>31507.82</v>
      </c>
      <c r="D5">
        <v>4028.02</v>
      </c>
      <c r="E5">
        <v>283.67</v>
      </c>
      <c r="F5" s="3">
        <v>-7199</v>
      </c>
      <c r="G5">
        <v>0</v>
      </c>
      <c r="H5">
        <v>629.96</v>
      </c>
      <c r="I5">
        <v>0</v>
      </c>
      <c r="J5">
        <v>620.34</v>
      </c>
      <c r="K5">
        <v>581.15</v>
      </c>
      <c r="L5">
        <v>586.27</v>
      </c>
      <c r="M5">
        <v>949.26</v>
      </c>
      <c r="N5">
        <v>899.92</v>
      </c>
      <c r="O5">
        <v>347.6</v>
      </c>
      <c r="P5">
        <v>353.8</v>
      </c>
      <c r="Q5">
        <v>310.76</v>
      </c>
      <c r="R5">
        <v>301.93</v>
      </c>
      <c r="S5">
        <v>29274.803</v>
      </c>
      <c r="T5">
        <v>5287.877</v>
      </c>
      <c r="U5">
        <v>4178.191</v>
      </c>
      <c r="V5">
        <v>4.173</v>
      </c>
      <c r="W5">
        <v>4182.364</v>
      </c>
      <c r="X5">
        <v>336.863</v>
      </c>
      <c r="Y5">
        <v>50.031</v>
      </c>
      <c r="Z5">
        <v>8415.314</v>
      </c>
      <c r="AA5">
        <v>8954.646</v>
      </c>
      <c r="AB5">
        <v>1426.23</v>
      </c>
      <c r="AC5" t="s">
        <v>60</v>
      </c>
      <c r="AD5" s="3">
        <v>-3177.4768</v>
      </c>
      <c r="AE5">
        <v>283.67</v>
      </c>
      <c r="AF5">
        <v>0</v>
      </c>
      <c r="AG5">
        <v>283.67</v>
      </c>
      <c r="AH5">
        <v>285</v>
      </c>
      <c r="AI5">
        <v>0</v>
      </c>
      <c r="AJ5">
        <v>285</v>
      </c>
      <c r="AK5">
        <v>5383</v>
      </c>
      <c r="AL5">
        <v>29072.4</v>
      </c>
      <c r="AM5">
        <v>34455.4</v>
      </c>
      <c r="AN5">
        <v>5862.71</v>
      </c>
      <c r="AO5">
        <v>5862.71</v>
      </c>
      <c r="AP5">
        <v>0</v>
      </c>
      <c r="AQ5">
        <v>283.67</v>
      </c>
      <c r="AR5">
        <v>285</v>
      </c>
      <c r="AU5">
        <v>0</v>
      </c>
      <c r="AV5" s="13">
        <v>281</v>
      </c>
      <c r="AW5" s="3">
        <v>285</v>
      </c>
      <c r="AX5" s="3">
        <v>283.67</v>
      </c>
      <c r="AY5" s="3">
        <v>350</v>
      </c>
      <c r="AZ5" s="17">
        <v>291</v>
      </c>
      <c r="BA5" s="3">
        <v>285</v>
      </c>
      <c r="BB5" s="3">
        <v>283.67</v>
      </c>
      <c r="BE5" s="21">
        <f t="shared" si="0"/>
        <v>285</v>
      </c>
      <c r="BF5" s="21">
        <f t="shared" ref="BF5:BH5" si="18">AH5</f>
        <v>285</v>
      </c>
      <c r="BG5" s="21">
        <f t="shared" si="18"/>
        <v>0</v>
      </c>
      <c r="BH5" s="21">
        <f t="shared" si="18"/>
        <v>285</v>
      </c>
      <c r="BI5">
        <f t="shared" si="5"/>
        <v>0</v>
      </c>
      <c r="BJ5">
        <f t="shared" si="6"/>
        <v>0</v>
      </c>
      <c r="BK5">
        <f t="shared" si="7"/>
        <v>0</v>
      </c>
      <c r="BL5">
        <f t="shared" si="8"/>
        <v>0</v>
      </c>
      <c r="BM5" s="21">
        <f t="shared" si="2"/>
        <v>283.67</v>
      </c>
      <c r="BN5" s="21">
        <f t="shared" ref="BN5:BP5" si="19">AE5</f>
        <v>283.67</v>
      </c>
      <c r="BO5" s="21">
        <f t="shared" si="19"/>
        <v>0</v>
      </c>
      <c r="BP5" s="21">
        <f t="shared" si="19"/>
        <v>283.67</v>
      </c>
      <c r="BQ5">
        <f t="shared" si="10"/>
        <v>0</v>
      </c>
      <c r="BR5">
        <f t="shared" si="11"/>
        <v>0</v>
      </c>
      <c r="BS5">
        <f t="shared" si="12"/>
        <v>0</v>
      </c>
      <c r="BT5">
        <f t="shared" si="13"/>
        <v>0</v>
      </c>
    </row>
    <row r="6" spans="1:72">
      <c r="A6">
        <v>28913.85</v>
      </c>
      <c r="B6">
        <v>-5381</v>
      </c>
      <c r="C6">
        <v>31101.24</v>
      </c>
      <c r="D6">
        <v>4249.24</v>
      </c>
      <c r="E6">
        <v>279.33</v>
      </c>
      <c r="F6" s="3">
        <v>-7200</v>
      </c>
      <c r="G6">
        <v>0</v>
      </c>
      <c r="H6">
        <v>628.27</v>
      </c>
      <c r="I6">
        <v>0</v>
      </c>
      <c r="J6">
        <v>619.91</v>
      </c>
      <c r="K6">
        <v>581.15</v>
      </c>
      <c r="L6">
        <v>582.31</v>
      </c>
      <c r="M6">
        <v>949.67</v>
      </c>
      <c r="N6">
        <v>902.8</v>
      </c>
      <c r="O6">
        <v>349</v>
      </c>
      <c r="P6">
        <v>352.8</v>
      </c>
      <c r="Q6">
        <v>301.45</v>
      </c>
      <c r="R6">
        <v>300.45</v>
      </c>
      <c r="S6">
        <v>28849.658</v>
      </c>
      <c r="T6">
        <v>5349.436</v>
      </c>
      <c r="U6">
        <v>4297.162</v>
      </c>
      <c r="V6">
        <v>4.172</v>
      </c>
      <c r="W6">
        <v>4301.334</v>
      </c>
      <c r="X6">
        <v>443.557</v>
      </c>
      <c r="Y6">
        <v>50.034</v>
      </c>
      <c r="Z6">
        <v>8912.346</v>
      </c>
      <c r="AA6">
        <v>8365.252</v>
      </c>
      <c r="AB6">
        <v>1414.8</v>
      </c>
      <c r="AC6" t="s">
        <v>60</v>
      </c>
      <c r="AD6" s="3">
        <v>-3187.8423</v>
      </c>
      <c r="AE6">
        <v>279.33</v>
      </c>
      <c r="AF6">
        <v>0</v>
      </c>
      <c r="AG6">
        <v>279.33</v>
      </c>
      <c r="AH6">
        <v>285</v>
      </c>
      <c r="AI6">
        <v>0</v>
      </c>
      <c r="AJ6">
        <v>285</v>
      </c>
      <c r="AK6">
        <v>5380</v>
      </c>
      <c r="AL6">
        <v>28902.4</v>
      </c>
      <c r="AM6">
        <v>34282.4</v>
      </c>
      <c r="AN6">
        <v>5819.76</v>
      </c>
      <c r="AO6">
        <v>5819.76</v>
      </c>
      <c r="AP6">
        <v>0</v>
      </c>
      <c r="AQ6">
        <v>279.33</v>
      </c>
      <c r="AR6">
        <v>285</v>
      </c>
      <c r="AU6">
        <v>0</v>
      </c>
      <c r="AV6" s="13">
        <v>281</v>
      </c>
      <c r="AW6" s="3">
        <v>285</v>
      </c>
      <c r="AX6" s="3">
        <v>279.33</v>
      </c>
      <c r="AY6" s="3">
        <v>350</v>
      </c>
      <c r="AZ6" s="17">
        <v>291</v>
      </c>
      <c r="BA6" s="3">
        <v>285</v>
      </c>
      <c r="BB6" s="3">
        <v>279.33</v>
      </c>
      <c r="BE6" s="21">
        <f t="shared" si="0"/>
        <v>285</v>
      </c>
      <c r="BF6" s="21">
        <f t="shared" ref="BF6:BH6" si="20">AH6</f>
        <v>285</v>
      </c>
      <c r="BG6" s="21">
        <f t="shared" si="20"/>
        <v>0</v>
      </c>
      <c r="BH6" s="21">
        <f t="shared" si="20"/>
        <v>285</v>
      </c>
      <c r="BI6">
        <f t="shared" si="5"/>
        <v>0</v>
      </c>
      <c r="BJ6">
        <f t="shared" si="6"/>
        <v>0</v>
      </c>
      <c r="BK6">
        <f t="shared" si="7"/>
        <v>0</v>
      </c>
      <c r="BL6">
        <f t="shared" si="8"/>
        <v>0</v>
      </c>
      <c r="BM6" s="21">
        <f t="shared" si="2"/>
        <v>279.33</v>
      </c>
      <c r="BN6" s="21">
        <f t="shared" ref="BN6:BP6" si="21">AE6</f>
        <v>279.33</v>
      </c>
      <c r="BO6" s="21">
        <f t="shared" si="21"/>
        <v>0</v>
      </c>
      <c r="BP6" s="21">
        <f t="shared" si="21"/>
        <v>279.33</v>
      </c>
      <c r="BQ6">
        <f t="shared" si="10"/>
        <v>0</v>
      </c>
      <c r="BR6">
        <f t="shared" si="11"/>
        <v>0</v>
      </c>
      <c r="BS6">
        <f t="shared" si="12"/>
        <v>0</v>
      </c>
      <c r="BT6">
        <f t="shared" si="13"/>
        <v>0</v>
      </c>
    </row>
    <row r="7" spans="1:72">
      <c r="A7">
        <v>28692.35</v>
      </c>
      <c r="B7">
        <v>-5884</v>
      </c>
      <c r="C7">
        <v>31253.69</v>
      </c>
      <c r="D7">
        <v>4354.61</v>
      </c>
      <c r="E7">
        <v>278.33</v>
      </c>
      <c r="F7" s="3">
        <v>-7199</v>
      </c>
      <c r="G7">
        <v>0</v>
      </c>
      <c r="H7">
        <v>628.27</v>
      </c>
      <c r="I7">
        <v>0</v>
      </c>
      <c r="J7">
        <v>618.44</v>
      </c>
      <c r="K7">
        <v>579.99</v>
      </c>
      <c r="L7">
        <v>582.55</v>
      </c>
      <c r="M7">
        <v>948.85</v>
      </c>
      <c r="N7">
        <v>901.98</v>
      </c>
      <c r="O7">
        <v>342.5</v>
      </c>
      <c r="P7">
        <v>349.2</v>
      </c>
      <c r="Q7">
        <v>303.94</v>
      </c>
      <c r="R7">
        <v>300.66</v>
      </c>
      <c r="S7">
        <v>28699.934</v>
      </c>
      <c r="T7">
        <v>5963.431</v>
      </c>
      <c r="U7">
        <v>4418.544</v>
      </c>
      <c r="V7">
        <v>4.173</v>
      </c>
      <c r="W7">
        <v>4422.718</v>
      </c>
      <c r="X7">
        <v>443.509</v>
      </c>
      <c r="Y7">
        <v>50.036</v>
      </c>
      <c r="Z7">
        <v>8606.531</v>
      </c>
      <c r="AA7">
        <v>8640.592</v>
      </c>
      <c r="AB7">
        <v>1521.51</v>
      </c>
      <c r="AC7" t="s">
        <v>60</v>
      </c>
      <c r="AD7" s="3">
        <v>-3198.3481</v>
      </c>
      <c r="AE7">
        <v>278.33</v>
      </c>
      <c r="AF7">
        <v>0</v>
      </c>
      <c r="AG7">
        <v>278.33</v>
      </c>
      <c r="AH7">
        <v>289</v>
      </c>
      <c r="AI7">
        <v>0</v>
      </c>
      <c r="AJ7">
        <v>289</v>
      </c>
      <c r="AK7">
        <v>5387</v>
      </c>
      <c r="AL7">
        <v>28660.4</v>
      </c>
      <c r="AM7">
        <v>34047.4</v>
      </c>
      <c r="AN7">
        <v>5779.81</v>
      </c>
      <c r="AO7">
        <v>5779.81</v>
      </c>
      <c r="AP7">
        <v>0</v>
      </c>
      <c r="AQ7">
        <v>278.33</v>
      </c>
      <c r="AR7">
        <v>289</v>
      </c>
      <c r="AU7">
        <v>0</v>
      </c>
      <c r="AV7" s="13">
        <v>281</v>
      </c>
      <c r="AW7" s="3">
        <v>289</v>
      </c>
      <c r="AX7" s="3">
        <v>278.33</v>
      </c>
      <c r="AY7" s="3">
        <v>350</v>
      </c>
      <c r="AZ7" s="17">
        <v>291</v>
      </c>
      <c r="BA7" s="3">
        <v>289</v>
      </c>
      <c r="BB7" s="3">
        <v>278.33</v>
      </c>
      <c r="BE7" s="21">
        <f t="shared" si="0"/>
        <v>289</v>
      </c>
      <c r="BF7" s="21">
        <f t="shared" ref="BF7:BH7" si="22">AH7</f>
        <v>289</v>
      </c>
      <c r="BG7" s="21">
        <f t="shared" si="22"/>
        <v>0</v>
      </c>
      <c r="BH7" s="21">
        <f t="shared" si="22"/>
        <v>289</v>
      </c>
      <c r="BI7">
        <f t="shared" si="5"/>
        <v>0</v>
      </c>
      <c r="BJ7">
        <f t="shared" si="6"/>
        <v>0</v>
      </c>
      <c r="BK7">
        <f t="shared" si="7"/>
        <v>0</v>
      </c>
      <c r="BL7">
        <f t="shared" si="8"/>
        <v>0</v>
      </c>
      <c r="BM7" s="21">
        <f t="shared" si="2"/>
        <v>278.33</v>
      </c>
      <c r="BN7" s="21">
        <f t="shared" ref="BN7:BP7" si="23">AE7</f>
        <v>278.33</v>
      </c>
      <c r="BO7" s="21">
        <f t="shared" si="23"/>
        <v>0</v>
      </c>
      <c r="BP7" s="21">
        <f t="shared" si="23"/>
        <v>278.33</v>
      </c>
      <c r="BQ7">
        <f t="shared" si="10"/>
        <v>0</v>
      </c>
      <c r="BR7">
        <f t="shared" si="11"/>
        <v>0</v>
      </c>
      <c r="BS7">
        <f t="shared" si="12"/>
        <v>0</v>
      </c>
      <c r="BT7">
        <f t="shared" si="13"/>
        <v>0</v>
      </c>
    </row>
    <row r="8" spans="1:72">
      <c r="A8">
        <v>28611.95</v>
      </c>
      <c r="B8">
        <v>-5855</v>
      </c>
      <c r="C8">
        <v>30986.31</v>
      </c>
      <c r="D8">
        <v>4508.07</v>
      </c>
      <c r="E8">
        <v>279</v>
      </c>
      <c r="F8" s="3">
        <v>-7199</v>
      </c>
      <c r="G8">
        <v>0</v>
      </c>
      <c r="H8">
        <v>629.12</v>
      </c>
      <c r="I8">
        <v>0</v>
      </c>
      <c r="J8">
        <v>619.86</v>
      </c>
      <c r="K8">
        <v>580.92</v>
      </c>
      <c r="L8">
        <v>582.55</v>
      </c>
      <c r="M8">
        <v>950.49</v>
      </c>
      <c r="N8">
        <v>902.39</v>
      </c>
      <c r="O8">
        <v>348.6</v>
      </c>
      <c r="P8">
        <v>352.6</v>
      </c>
      <c r="Q8">
        <v>300.66</v>
      </c>
      <c r="R8">
        <v>300.29</v>
      </c>
      <c r="S8">
        <v>28701.223</v>
      </c>
      <c r="T8">
        <v>5932.085</v>
      </c>
      <c r="U8">
        <v>4533.372</v>
      </c>
      <c r="V8">
        <v>4.18</v>
      </c>
      <c r="W8">
        <v>4537.552</v>
      </c>
      <c r="X8">
        <v>441.897</v>
      </c>
      <c r="Y8">
        <v>50.015</v>
      </c>
      <c r="Z8">
        <v>8698.734</v>
      </c>
      <c r="AA8">
        <v>8528.99</v>
      </c>
      <c r="AB8">
        <v>1523.89</v>
      </c>
      <c r="AC8" t="s">
        <v>60</v>
      </c>
      <c r="AD8" s="3">
        <v>-3192.745</v>
      </c>
      <c r="AE8">
        <v>279</v>
      </c>
      <c r="AF8">
        <v>0</v>
      </c>
      <c r="AG8">
        <v>279</v>
      </c>
      <c r="AH8">
        <v>285</v>
      </c>
      <c r="AI8">
        <v>0</v>
      </c>
      <c r="AJ8">
        <v>285</v>
      </c>
      <c r="AK8">
        <v>5395</v>
      </c>
      <c r="AL8">
        <v>28418.4</v>
      </c>
      <c r="AM8">
        <v>33813.4</v>
      </c>
      <c r="AN8">
        <v>5746.16</v>
      </c>
      <c r="AO8">
        <v>5746.16</v>
      </c>
      <c r="AP8">
        <v>0</v>
      </c>
      <c r="AQ8">
        <v>279</v>
      </c>
      <c r="AR8">
        <v>285</v>
      </c>
      <c r="AU8">
        <v>0</v>
      </c>
      <c r="AV8" s="13">
        <v>281</v>
      </c>
      <c r="AW8" s="3">
        <v>285</v>
      </c>
      <c r="AX8" s="3">
        <v>279</v>
      </c>
      <c r="AY8" s="3">
        <v>350</v>
      </c>
      <c r="AZ8" s="17">
        <v>291</v>
      </c>
      <c r="BA8" s="3">
        <v>285</v>
      </c>
      <c r="BB8" s="3">
        <v>279</v>
      </c>
      <c r="BE8" s="21">
        <f t="shared" si="0"/>
        <v>285</v>
      </c>
      <c r="BF8" s="21">
        <f t="shared" ref="BF8:BH8" si="24">AH8</f>
        <v>285</v>
      </c>
      <c r="BG8" s="21">
        <f t="shared" si="24"/>
        <v>0</v>
      </c>
      <c r="BH8" s="21">
        <f t="shared" si="24"/>
        <v>285</v>
      </c>
      <c r="BI8">
        <f t="shared" si="5"/>
        <v>0</v>
      </c>
      <c r="BJ8">
        <f t="shared" si="6"/>
        <v>0</v>
      </c>
      <c r="BK8">
        <f t="shared" si="7"/>
        <v>0</v>
      </c>
      <c r="BL8">
        <f t="shared" si="8"/>
        <v>0</v>
      </c>
      <c r="BM8" s="21">
        <f t="shared" si="2"/>
        <v>279</v>
      </c>
      <c r="BN8" s="21">
        <f t="shared" ref="BN8:BP8" si="25">AE8</f>
        <v>279</v>
      </c>
      <c r="BO8" s="21">
        <f t="shared" si="25"/>
        <v>0</v>
      </c>
      <c r="BP8" s="21">
        <f t="shared" si="25"/>
        <v>279</v>
      </c>
      <c r="BQ8">
        <f t="shared" si="10"/>
        <v>0</v>
      </c>
      <c r="BR8">
        <f t="shared" si="11"/>
        <v>0</v>
      </c>
      <c r="BS8">
        <f t="shared" si="12"/>
        <v>0</v>
      </c>
      <c r="BT8">
        <f t="shared" si="13"/>
        <v>0</v>
      </c>
    </row>
    <row r="9" spans="1:72">
      <c r="A9">
        <v>28589.59</v>
      </c>
      <c r="B9">
        <v>-5863</v>
      </c>
      <c r="C9">
        <v>30866.58</v>
      </c>
      <c r="D9">
        <v>4597.86</v>
      </c>
      <c r="E9">
        <v>270</v>
      </c>
      <c r="F9" s="3">
        <v>-7199</v>
      </c>
      <c r="G9">
        <v>0</v>
      </c>
      <c r="H9">
        <v>624.83</v>
      </c>
      <c r="I9">
        <v>0</v>
      </c>
      <c r="J9">
        <v>619.45</v>
      </c>
      <c r="K9">
        <v>580.22</v>
      </c>
      <c r="L9">
        <v>583.71</v>
      </c>
      <c r="M9">
        <v>950.08</v>
      </c>
      <c r="N9">
        <v>903.21</v>
      </c>
      <c r="O9">
        <v>349.3</v>
      </c>
      <c r="P9">
        <v>353.2</v>
      </c>
      <c r="Q9">
        <v>299.76</v>
      </c>
      <c r="R9">
        <v>300.45</v>
      </c>
      <c r="S9">
        <v>28416.555</v>
      </c>
      <c r="T9">
        <v>6266.797</v>
      </c>
      <c r="U9">
        <v>4618.485</v>
      </c>
      <c r="V9">
        <v>4.168</v>
      </c>
      <c r="W9">
        <v>4622.654</v>
      </c>
      <c r="X9">
        <v>442.286</v>
      </c>
      <c r="Y9">
        <v>50.03</v>
      </c>
      <c r="Z9">
        <v>8815.604</v>
      </c>
      <c r="AA9">
        <v>8443.588</v>
      </c>
      <c r="AB9">
        <v>1537.91</v>
      </c>
      <c r="AC9" t="s">
        <v>60</v>
      </c>
      <c r="AD9" s="3">
        <v>-3188.5427</v>
      </c>
      <c r="AE9">
        <v>270</v>
      </c>
      <c r="AF9">
        <v>0</v>
      </c>
      <c r="AG9">
        <v>270</v>
      </c>
      <c r="AH9">
        <v>285</v>
      </c>
      <c r="AI9">
        <v>0</v>
      </c>
      <c r="AJ9">
        <v>285</v>
      </c>
      <c r="AK9">
        <v>5403</v>
      </c>
      <c r="AL9">
        <v>28200.4</v>
      </c>
      <c r="AM9">
        <v>33603.4</v>
      </c>
      <c r="AN9">
        <v>5703.88</v>
      </c>
      <c r="AO9">
        <v>5703.88</v>
      </c>
      <c r="AP9">
        <v>0</v>
      </c>
      <c r="AQ9">
        <v>270</v>
      </c>
      <c r="AR9">
        <v>285</v>
      </c>
      <c r="AU9">
        <v>0</v>
      </c>
      <c r="AV9" s="13">
        <v>281</v>
      </c>
      <c r="AW9" s="3">
        <v>285</v>
      </c>
      <c r="AX9" s="3">
        <v>270</v>
      </c>
      <c r="AY9" s="3">
        <v>350</v>
      </c>
      <c r="AZ9" s="17">
        <v>291</v>
      </c>
      <c r="BA9" s="3">
        <v>285</v>
      </c>
      <c r="BB9" s="3">
        <v>270</v>
      </c>
      <c r="BE9" s="21">
        <f t="shared" si="0"/>
        <v>285</v>
      </c>
      <c r="BF9" s="21">
        <f t="shared" ref="BF9:BH9" si="26">AH9</f>
        <v>285</v>
      </c>
      <c r="BG9" s="21">
        <f t="shared" si="26"/>
        <v>0</v>
      </c>
      <c r="BH9" s="21">
        <f t="shared" si="26"/>
        <v>285</v>
      </c>
      <c r="BI9">
        <f t="shared" si="5"/>
        <v>0</v>
      </c>
      <c r="BJ9">
        <f t="shared" si="6"/>
        <v>0</v>
      </c>
      <c r="BK9">
        <f t="shared" si="7"/>
        <v>0</v>
      </c>
      <c r="BL9">
        <f t="shared" si="8"/>
        <v>0</v>
      </c>
      <c r="BM9" s="21">
        <f t="shared" si="2"/>
        <v>270</v>
      </c>
      <c r="BN9" s="21">
        <f t="shared" ref="BN9:BP9" si="27">AE9</f>
        <v>270</v>
      </c>
      <c r="BO9" s="21">
        <f t="shared" si="27"/>
        <v>0</v>
      </c>
      <c r="BP9" s="21">
        <f t="shared" si="27"/>
        <v>270</v>
      </c>
      <c r="BQ9">
        <f t="shared" si="10"/>
        <v>0</v>
      </c>
      <c r="BR9">
        <f t="shared" si="11"/>
        <v>0</v>
      </c>
      <c r="BS9">
        <f t="shared" si="12"/>
        <v>0</v>
      </c>
      <c r="BT9">
        <f t="shared" si="13"/>
        <v>0</v>
      </c>
    </row>
    <row r="10" spans="1:72">
      <c r="A10">
        <v>28387.89</v>
      </c>
      <c r="B10">
        <v>-5912.76</v>
      </c>
      <c r="C10">
        <v>30720.98</v>
      </c>
      <c r="D10">
        <v>4608.23</v>
      </c>
      <c r="E10">
        <v>273</v>
      </c>
      <c r="F10" s="3">
        <v>-7199</v>
      </c>
      <c r="G10">
        <v>0</v>
      </c>
      <c r="H10">
        <v>612.02</v>
      </c>
      <c r="I10">
        <v>0</v>
      </c>
      <c r="J10">
        <v>620.98</v>
      </c>
      <c r="K10">
        <v>580.92</v>
      </c>
      <c r="L10">
        <v>580.92</v>
      </c>
      <c r="M10">
        <v>950.49</v>
      </c>
      <c r="N10">
        <v>902.8</v>
      </c>
      <c r="O10">
        <v>351.2</v>
      </c>
      <c r="P10">
        <v>353.7</v>
      </c>
      <c r="Q10">
        <v>300.45</v>
      </c>
      <c r="R10">
        <v>300.61</v>
      </c>
      <c r="S10">
        <v>28434.41</v>
      </c>
      <c r="T10">
        <v>5928.001</v>
      </c>
      <c r="U10">
        <v>4862.414</v>
      </c>
      <c r="V10">
        <v>4.173</v>
      </c>
      <c r="W10">
        <v>4866.587</v>
      </c>
      <c r="X10">
        <v>442.532</v>
      </c>
      <c r="Y10">
        <v>49.968</v>
      </c>
      <c r="Z10">
        <v>9196.895</v>
      </c>
      <c r="AA10">
        <v>8065.453</v>
      </c>
      <c r="AB10">
        <v>1525.58</v>
      </c>
      <c r="AC10" t="s">
        <v>60</v>
      </c>
      <c r="AD10" s="3">
        <v>-3187.5623</v>
      </c>
      <c r="AE10">
        <v>273</v>
      </c>
      <c r="AF10">
        <v>0</v>
      </c>
      <c r="AG10">
        <v>273</v>
      </c>
      <c r="AH10">
        <v>280.5</v>
      </c>
      <c r="AI10">
        <v>0</v>
      </c>
      <c r="AJ10">
        <v>280.5</v>
      </c>
      <c r="AK10">
        <v>5411</v>
      </c>
      <c r="AL10">
        <v>27982.4</v>
      </c>
      <c r="AM10">
        <v>33393.4</v>
      </c>
      <c r="AN10">
        <v>5650.99</v>
      </c>
      <c r="AO10">
        <v>5650.99</v>
      </c>
      <c r="AP10">
        <v>0</v>
      </c>
      <c r="AQ10">
        <v>273</v>
      </c>
      <c r="AR10">
        <v>280.5</v>
      </c>
      <c r="AU10">
        <v>0</v>
      </c>
      <c r="AV10" s="13">
        <v>281</v>
      </c>
      <c r="AW10" s="3">
        <v>280.5</v>
      </c>
      <c r="AX10" s="3">
        <v>273</v>
      </c>
      <c r="AY10" s="3">
        <v>350</v>
      </c>
      <c r="AZ10" s="17">
        <v>291</v>
      </c>
      <c r="BA10" s="3">
        <v>280.5</v>
      </c>
      <c r="BB10" s="3">
        <v>273</v>
      </c>
      <c r="BE10" s="21">
        <f t="shared" si="0"/>
        <v>280.5</v>
      </c>
      <c r="BF10" s="21">
        <f t="shared" ref="BF10:BH10" si="28">AH10</f>
        <v>280.5</v>
      </c>
      <c r="BG10" s="21">
        <f t="shared" si="28"/>
        <v>0</v>
      </c>
      <c r="BH10" s="21">
        <f t="shared" si="28"/>
        <v>280.5</v>
      </c>
      <c r="BI10">
        <f t="shared" si="5"/>
        <v>0</v>
      </c>
      <c r="BJ10">
        <f t="shared" si="6"/>
        <v>0</v>
      </c>
      <c r="BK10">
        <f t="shared" si="7"/>
        <v>0</v>
      </c>
      <c r="BL10">
        <f t="shared" si="8"/>
        <v>0</v>
      </c>
      <c r="BM10" s="21">
        <f t="shared" si="2"/>
        <v>273</v>
      </c>
      <c r="BN10" s="21">
        <f t="shared" ref="BN10:BP10" si="29">AE10</f>
        <v>273</v>
      </c>
      <c r="BO10" s="21">
        <f t="shared" si="29"/>
        <v>0</v>
      </c>
      <c r="BP10" s="21">
        <f t="shared" si="29"/>
        <v>273</v>
      </c>
      <c r="BQ10">
        <f t="shared" si="10"/>
        <v>0</v>
      </c>
      <c r="BR10">
        <f t="shared" si="11"/>
        <v>0</v>
      </c>
      <c r="BS10">
        <f t="shared" si="12"/>
        <v>0</v>
      </c>
      <c r="BT10">
        <f t="shared" si="13"/>
        <v>0</v>
      </c>
    </row>
    <row r="11" spans="1:72">
      <c r="A11">
        <v>28199.74</v>
      </c>
      <c r="B11">
        <v>-5920.76</v>
      </c>
      <c r="C11">
        <v>30454.2</v>
      </c>
      <c r="D11">
        <v>4699.08</v>
      </c>
      <c r="E11">
        <v>268.67</v>
      </c>
      <c r="F11" s="3">
        <v>-7199</v>
      </c>
      <c r="G11">
        <v>0</v>
      </c>
      <c r="H11">
        <v>602.63</v>
      </c>
      <c r="I11">
        <v>0</v>
      </c>
      <c r="J11">
        <v>619.67</v>
      </c>
      <c r="K11">
        <v>581.15</v>
      </c>
      <c r="L11">
        <v>583.24</v>
      </c>
      <c r="M11">
        <v>950.08</v>
      </c>
      <c r="N11">
        <v>902.39</v>
      </c>
      <c r="O11">
        <v>349.1</v>
      </c>
      <c r="P11">
        <v>353.1</v>
      </c>
      <c r="Q11">
        <v>300.55</v>
      </c>
      <c r="R11">
        <v>300.4</v>
      </c>
      <c r="S11">
        <v>28084.852</v>
      </c>
      <c r="T11">
        <v>5909.546</v>
      </c>
      <c r="U11">
        <v>4988.732</v>
      </c>
      <c r="V11">
        <v>4.168</v>
      </c>
      <c r="W11">
        <v>4992.9</v>
      </c>
      <c r="X11">
        <v>443.913</v>
      </c>
      <c r="Y11">
        <v>49.983</v>
      </c>
      <c r="Z11">
        <v>9541.959</v>
      </c>
      <c r="AA11">
        <v>7700.783</v>
      </c>
      <c r="AB11">
        <v>1521.19</v>
      </c>
      <c r="AC11" t="s">
        <v>60</v>
      </c>
      <c r="AD11" s="3">
        <v>-3186.3018</v>
      </c>
      <c r="AE11">
        <v>268.67</v>
      </c>
      <c r="AF11">
        <v>0</v>
      </c>
      <c r="AG11">
        <v>268.67</v>
      </c>
      <c r="AH11">
        <v>280.5</v>
      </c>
      <c r="AI11">
        <v>0</v>
      </c>
      <c r="AJ11">
        <v>280.5</v>
      </c>
      <c r="AK11">
        <v>5415</v>
      </c>
      <c r="AL11">
        <v>27886.4</v>
      </c>
      <c r="AM11">
        <v>33301.4</v>
      </c>
      <c r="AN11">
        <v>5604.08</v>
      </c>
      <c r="AO11">
        <v>5604.08</v>
      </c>
      <c r="AP11">
        <v>0</v>
      </c>
      <c r="AQ11">
        <v>268.67</v>
      </c>
      <c r="AR11">
        <v>280.5</v>
      </c>
      <c r="AU11">
        <v>0</v>
      </c>
      <c r="AV11" s="13">
        <v>281</v>
      </c>
      <c r="AW11" s="3">
        <v>280.5</v>
      </c>
      <c r="AX11" s="3">
        <v>268.67</v>
      </c>
      <c r="AY11" s="3">
        <v>350</v>
      </c>
      <c r="AZ11" s="17">
        <v>291</v>
      </c>
      <c r="BA11" s="3">
        <v>280.5</v>
      </c>
      <c r="BB11" s="3">
        <v>268.67</v>
      </c>
      <c r="BE11" s="21">
        <f t="shared" si="0"/>
        <v>280.5</v>
      </c>
      <c r="BF11" s="21">
        <f t="shared" ref="BF11:BH11" si="30">AH11</f>
        <v>280.5</v>
      </c>
      <c r="BG11" s="21">
        <f t="shared" si="30"/>
        <v>0</v>
      </c>
      <c r="BH11" s="21">
        <f t="shared" si="30"/>
        <v>280.5</v>
      </c>
      <c r="BI11">
        <f t="shared" si="5"/>
        <v>0</v>
      </c>
      <c r="BJ11">
        <f t="shared" si="6"/>
        <v>0</v>
      </c>
      <c r="BK11">
        <f t="shared" si="7"/>
        <v>0</v>
      </c>
      <c r="BL11">
        <f t="shared" si="8"/>
        <v>0</v>
      </c>
      <c r="BM11" s="21">
        <f t="shared" si="2"/>
        <v>268.67</v>
      </c>
      <c r="BN11" s="21">
        <f t="shared" ref="BN11:BP11" si="31">AE11</f>
        <v>268.67</v>
      </c>
      <c r="BO11" s="21">
        <f t="shared" si="31"/>
        <v>0</v>
      </c>
      <c r="BP11" s="21">
        <f t="shared" si="31"/>
        <v>268.67</v>
      </c>
      <c r="BQ11">
        <f t="shared" si="10"/>
        <v>0</v>
      </c>
      <c r="BR11">
        <f t="shared" si="11"/>
        <v>0</v>
      </c>
      <c r="BS11">
        <f t="shared" si="12"/>
        <v>0</v>
      </c>
      <c r="BT11">
        <f t="shared" si="13"/>
        <v>0</v>
      </c>
    </row>
    <row r="12" spans="1:72">
      <c r="A12">
        <v>27980.43</v>
      </c>
      <c r="B12">
        <v>-5923.76</v>
      </c>
      <c r="C12">
        <v>29603.54</v>
      </c>
      <c r="D12">
        <v>4833.25</v>
      </c>
      <c r="E12">
        <v>261.67</v>
      </c>
      <c r="F12" s="3">
        <v>-7199</v>
      </c>
      <c r="G12">
        <v>0</v>
      </c>
      <c r="H12">
        <v>601.76</v>
      </c>
      <c r="I12">
        <v>0</v>
      </c>
      <c r="J12">
        <v>620.27</v>
      </c>
      <c r="K12">
        <v>581.15</v>
      </c>
      <c r="L12">
        <v>581.62</v>
      </c>
      <c r="M12">
        <v>948.85</v>
      </c>
      <c r="N12">
        <v>901.98</v>
      </c>
      <c r="O12">
        <v>350</v>
      </c>
      <c r="P12">
        <v>353.8</v>
      </c>
      <c r="Q12">
        <v>271.59</v>
      </c>
      <c r="R12">
        <v>270.48</v>
      </c>
      <c r="S12">
        <v>27992.633</v>
      </c>
      <c r="T12">
        <v>5994.059</v>
      </c>
      <c r="U12">
        <v>5321.05</v>
      </c>
      <c r="V12">
        <v>4.167</v>
      </c>
      <c r="W12">
        <v>5325.217</v>
      </c>
      <c r="X12">
        <v>494.263</v>
      </c>
      <c r="Y12">
        <v>49.972</v>
      </c>
      <c r="Z12">
        <v>10029.887</v>
      </c>
      <c r="AA12">
        <v>7141.361</v>
      </c>
      <c r="AB12">
        <v>1515.14</v>
      </c>
      <c r="AC12" t="s">
        <v>60</v>
      </c>
      <c r="AD12" s="3">
        <v>-3243.5928</v>
      </c>
      <c r="AE12">
        <v>261.67</v>
      </c>
      <c r="AF12">
        <v>0</v>
      </c>
      <c r="AG12">
        <v>261.67</v>
      </c>
      <c r="AH12">
        <v>282</v>
      </c>
      <c r="AI12">
        <v>0</v>
      </c>
      <c r="AJ12">
        <v>282</v>
      </c>
      <c r="AK12">
        <v>5421</v>
      </c>
      <c r="AL12">
        <v>27789.4</v>
      </c>
      <c r="AM12">
        <v>33210.4</v>
      </c>
      <c r="AN12">
        <v>5564.89</v>
      </c>
      <c r="AO12">
        <v>5564.89</v>
      </c>
      <c r="AP12">
        <v>0</v>
      </c>
      <c r="AQ12">
        <v>261.67</v>
      </c>
      <c r="AR12">
        <v>282</v>
      </c>
      <c r="AU12">
        <v>0</v>
      </c>
      <c r="AV12" s="13">
        <v>281</v>
      </c>
      <c r="AW12" s="3">
        <v>282</v>
      </c>
      <c r="AX12" s="3">
        <v>261.67</v>
      </c>
      <c r="AY12" s="3">
        <v>350</v>
      </c>
      <c r="AZ12" s="17">
        <v>291</v>
      </c>
      <c r="BA12" s="3">
        <v>282</v>
      </c>
      <c r="BB12" s="3">
        <v>261.67</v>
      </c>
      <c r="BE12" s="21">
        <f t="shared" si="0"/>
        <v>282</v>
      </c>
      <c r="BF12" s="21">
        <f t="shared" ref="BF12:BH12" si="32">AH12</f>
        <v>282</v>
      </c>
      <c r="BG12" s="21">
        <f t="shared" si="32"/>
        <v>0</v>
      </c>
      <c r="BH12" s="21">
        <f t="shared" si="32"/>
        <v>282</v>
      </c>
      <c r="BI12">
        <f t="shared" si="5"/>
        <v>0</v>
      </c>
      <c r="BJ12">
        <f t="shared" si="6"/>
        <v>0</v>
      </c>
      <c r="BK12">
        <f t="shared" si="7"/>
        <v>0</v>
      </c>
      <c r="BL12">
        <f t="shared" si="8"/>
        <v>0</v>
      </c>
      <c r="BM12" s="21">
        <f t="shared" si="2"/>
        <v>261.67</v>
      </c>
      <c r="BN12" s="21">
        <f t="shared" ref="BN12:BP12" si="33">AE12</f>
        <v>261.67</v>
      </c>
      <c r="BO12" s="21">
        <f t="shared" si="33"/>
        <v>0</v>
      </c>
      <c r="BP12" s="21">
        <f t="shared" si="33"/>
        <v>261.67</v>
      </c>
      <c r="BQ12">
        <f t="shared" si="10"/>
        <v>0</v>
      </c>
      <c r="BR12">
        <f t="shared" si="11"/>
        <v>0</v>
      </c>
      <c r="BS12">
        <f t="shared" si="12"/>
        <v>0</v>
      </c>
      <c r="BT12">
        <f t="shared" si="13"/>
        <v>0</v>
      </c>
    </row>
    <row r="13" spans="1:72">
      <c r="A13">
        <v>27827.84</v>
      </c>
      <c r="B13">
        <v>-5930</v>
      </c>
      <c r="C13">
        <v>29306.34</v>
      </c>
      <c r="D13">
        <v>4931.44</v>
      </c>
      <c r="E13">
        <v>260</v>
      </c>
      <c r="F13" s="3">
        <v>-7199</v>
      </c>
      <c r="G13">
        <v>0</v>
      </c>
      <c r="H13">
        <v>598.35</v>
      </c>
      <c r="I13">
        <v>0</v>
      </c>
      <c r="J13">
        <v>619.16</v>
      </c>
      <c r="K13">
        <v>579.99</v>
      </c>
      <c r="L13">
        <v>583.71</v>
      </c>
      <c r="M13">
        <v>948.85</v>
      </c>
      <c r="N13">
        <v>901.16</v>
      </c>
      <c r="O13">
        <v>345.9</v>
      </c>
      <c r="P13">
        <v>349</v>
      </c>
      <c r="Q13">
        <v>269.79</v>
      </c>
      <c r="R13">
        <v>271.17</v>
      </c>
      <c r="S13">
        <v>27758.719</v>
      </c>
      <c r="T13">
        <v>5875.527</v>
      </c>
      <c r="U13">
        <v>5590.641</v>
      </c>
      <c r="V13">
        <v>4.176</v>
      </c>
      <c r="W13">
        <v>5594.816</v>
      </c>
      <c r="X13">
        <v>493.577</v>
      </c>
      <c r="Y13">
        <v>50.035</v>
      </c>
      <c r="Z13">
        <v>10492.828</v>
      </c>
      <c r="AA13">
        <v>6727.553</v>
      </c>
      <c r="AB13">
        <v>1573.45</v>
      </c>
      <c r="AC13" t="s">
        <v>60</v>
      </c>
      <c r="AD13" s="3">
        <v>-3255.639</v>
      </c>
      <c r="AE13">
        <v>260</v>
      </c>
      <c r="AF13">
        <v>0</v>
      </c>
      <c r="AG13">
        <v>260</v>
      </c>
      <c r="AH13">
        <v>285</v>
      </c>
      <c r="AI13">
        <v>0</v>
      </c>
      <c r="AJ13">
        <v>285</v>
      </c>
      <c r="AK13">
        <v>5426</v>
      </c>
      <c r="AL13">
        <v>27740.4</v>
      </c>
      <c r="AM13">
        <v>33166.4</v>
      </c>
      <c r="AN13">
        <v>5526.72</v>
      </c>
      <c r="AO13">
        <v>5526.72</v>
      </c>
      <c r="AP13">
        <v>0</v>
      </c>
      <c r="AQ13">
        <v>260</v>
      </c>
      <c r="AR13">
        <v>285</v>
      </c>
      <c r="AU13">
        <v>0</v>
      </c>
      <c r="AV13" s="13">
        <v>281</v>
      </c>
      <c r="AW13" s="3">
        <v>285</v>
      </c>
      <c r="AX13" s="3">
        <v>260</v>
      </c>
      <c r="AY13" s="3">
        <v>350</v>
      </c>
      <c r="AZ13" s="17">
        <v>291</v>
      </c>
      <c r="BA13" s="3">
        <v>285</v>
      </c>
      <c r="BB13" s="3">
        <v>260</v>
      </c>
      <c r="BE13" s="21">
        <f t="shared" si="0"/>
        <v>285</v>
      </c>
      <c r="BF13" s="21">
        <f t="shared" ref="BF13:BH13" si="34">AH13</f>
        <v>285</v>
      </c>
      <c r="BG13" s="21">
        <f t="shared" si="34"/>
        <v>0</v>
      </c>
      <c r="BH13" s="21">
        <f t="shared" si="34"/>
        <v>285</v>
      </c>
      <c r="BI13">
        <f t="shared" si="5"/>
        <v>0</v>
      </c>
      <c r="BJ13">
        <f t="shared" si="6"/>
        <v>0</v>
      </c>
      <c r="BK13">
        <f t="shared" si="7"/>
        <v>0</v>
      </c>
      <c r="BL13">
        <f t="shared" si="8"/>
        <v>0</v>
      </c>
      <c r="BM13" s="21">
        <f t="shared" si="2"/>
        <v>260</v>
      </c>
      <c r="BN13" s="21">
        <f t="shared" ref="BN13:BP13" si="35">AE13</f>
        <v>260</v>
      </c>
      <c r="BO13" s="21">
        <f t="shared" si="35"/>
        <v>0</v>
      </c>
      <c r="BP13" s="21">
        <f t="shared" si="35"/>
        <v>260</v>
      </c>
      <c r="BQ13">
        <f t="shared" si="10"/>
        <v>0</v>
      </c>
      <c r="BR13">
        <f t="shared" si="11"/>
        <v>0</v>
      </c>
      <c r="BS13">
        <f t="shared" si="12"/>
        <v>0</v>
      </c>
      <c r="BT13">
        <f t="shared" si="13"/>
        <v>0</v>
      </c>
    </row>
    <row r="14" spans="1:72">
      <c r="A14">
        <v>27596.82</v>
      </c>
      <c r="B14">
        <v>-5933</v>
      </c>
      <c r="C14">
        <v>28398.26</v>
      </c>
      <c r="D14">
        <v>5109.1</v>
      </c>
      <c r="E14">
        <v>250</v>
      </c>
      <c r="F14" s="3">
        <v>-7200</v>
      </c>
      <c r="G14">
        <v>0</v>
      </c>
      <c r="H14">
        <v>579.56</v>
      </c>
      <c r="I14">
        <v>0</v>
      </c>
      <c r="J14">
        <v>619.88</v>
      </c>
      <c r="K14">
        <v>551.61</v>
      </c>
      <c r="L14">
        <v>552.54</v>
      </c>
      <c r="M14">
        <v>904.04</v>
      </c>
      <c r="N14">
        <v>901.98</v>
      </c>
      <c r="O14">
        <v>349.8</v>
      </c>
      <c r="P14">
        <v>353.4</v>
      </c>
      <c r="Q14">
        <v>263.02</v>
      </c>
      <c r="R14">
        <v>262.65</v>
      </c>
      <c r="S14">
        <v>27519.691</v>
      </c>
      <c r="T14">
        <v>6008.043</v>
      </c>
      <c r="U14">
        <v>5563.081</v>
      </c>
      <c r="V14">
        <v>4.171</v>
      </c>
      <c r="W14">
        <v>5567.251</v>
      </c>
      <c r="X14">
        <v>493.629</v>
      </c>
      <c r="Y14">
        <v>49.967</v>
      </c>
      <c r="Z14">
        <v>10872.801</v>
      </c>
      <c r="AA14">
        <v>6307.961</v>
      </c>
      <c r="AB14">
        <v>1575.76</v>
      </c>
      <c r="AC14" t="s">
        <v>60</v>
      </c>
      <c r="AD14" s="3">
        <v>-3358.5947</v>
      </c>
      <c r="AE14">
        <v>250</v>
      </c>
      <c r="AF14">
        <v>0</v>
      </c>
      <c r="AG14">
        <v>250</v>
      </c>
      <c r="AH14">
        <v>285</v>
      </c>
      <c r="AI14">
        <v>0</v>
      </c>
      <c r="AJ14">
        <v>285</v>
      </c>
      <c r="AK14">
        <v>5432</v>
      </c>
      <c r="AL14">
        <v>27668.4</v>
      </c>
      <c r="AM14">
        <v>33100.4</v>
      </c>
      <c r="AN14">
        <v>5472.2</v>
      </c>
      <c r="AO14">
        <v>5472.2</v>
      </c>
      <c r="AP14">
        <v>0</v>
      </c>
      <c r="AQ14">
        <v>250</v>
      </c>
      <c r="AR14">
        <v>285</v>
      </c>
      <c r="AU14">
        <v>0</v>
      </c>
      <c r="AV14" s="13">
        <v>281</v>
      </c>
      <c r="AW14" s="3">
        <v>285</v>
      </c>
      <c r="AX14" s="3">
        <v>250</v>
      </c>
      <c r="AY14" s="3">
        <v>350</v>
      </c>
      <c r="AZ14" s="17">
        <v>291</v>
      </c>
      <c r="BA14" s="3">
        <v>285</v>
      </c>
      <c r="BB14" s="3">
        <v>250</v>
      </c>
      <c r="BE14" s="21">
        <f t="shared" si="0"/>
        <v>285</v>
      </c>
      <c r="BF14" s="21">
        <f t="shared" ref="BF14:BH14" si="36">AH14</f>
        <v>285</v>
      </c>
      <c r="BG14" s="21">
        <f t="shared" si="36"/>
        <v>0</v>
      </c>
      <c r="BH14" s="21">
        <f t="shared" si="36"/>
        <v>285</v>
      </c>
      <c r="BI14">
        <f t="shared" si="5"/>
        <v>0</v>
      </c>
      <c r="BJ14">
        <f t="shared" si="6"/>
        <v>0</v>
      </c>
      <c r="BK14">
        <f t="shared" si="7"/>
        <v>0</v>
      </c>
      <c r="BL14">
        <f t="shared" si="8"/>
        <v>0</v>
      </c>
      <c r="BM14" s="21">
        <f t="shared" si="2"/>
        <v>250</v>
      </c>
      <c r="BN14" s="21">
        <f t="shared" ref="BN14:BP14" si="37">AE14</f>
        <v>250</v>
      </c>
      <c r="BO14" s="21">
        <f t="shared" si="37"/>
        <v>0</v>
      </c>
      <c r="BP14" s="21">
        <f t="shared" si="37"/>
        <v>250</v>
      </c>
      <c r="BQ14">
        <f t="shared" si="10"/>
        <v>0</v>
      </c>
      <c r="BR14">
        <f t="shared" si="11"/>
        <v>0</v>
      </c>
      <c r="BS14">
        <f t="shared" si="12"/>
        <v>0</v>
      </c>
      <c r="BT14">
        <f t="shared" si="13"/>
        <v>0</v>
      </c>
    </row>
    <row r="15" spans="1:72">
      <c r="A15">
        <v>27567.19</v>
      </c>
      <c r="B15">
        <v>-5936</v>
      </c>
      <c r="C15">
        <v>28094.52</v>
      </c>
      <c r="D15">
        <v>5381.05</v>
      </c>
      <c r="E15">
        <v>245.87</v>
      </c>
      <c r="F15" s="3">
        <v>-7199</v>
      </c>
      <c r="G15">
        <v>0</v>
      </c>
      <c r="H15">
        <v>555.62</v>
      </c>
      <c r="I15">
        <v>0</v>
      </c>
      <c r="J15">
        <v>620.53</v>
      </c>
      <c r="K15">
        <v>549.05</v>
      </c>
      <c r="L15">
        <v>549.98</v>
      </c>
      <c r="M15">
        <v>899.92</v>
      </c>
      <c r="N15">
        <v>898.69</v>
      </c>
      <c r="O15">
        <v>349</v>
      </c>
      <c r="P15">
        <v>354.5</v>
      </c>
      <c r="Q15">
        <v>252.61</v>
      </c>
      <c r="R15">
        <v>253.62</v>
      </c>
      <c r="S15">
        <v>27453.215</v>
      </c>
      <c r="T15">
        <v>6073.777</v>
      </c>
      <c r="U15">
        <v>5551.416</v>
      </c>
      <c r="V15">
        <v>4.116</v>
      </c>
      <c r="W15">
        <v>5555.532</v>
      </c>
      <c r="X15">
        <v>493.521</v>
      </c>
      <c r="Y15">
        <v>50.02</v>
      </c>
      <c r="Z15">
        <v>11058.613</v>
      </c>
      <c r="AA15">
        <v>6126.004</v>
      </c>
      <c r="AB15">
        <v>1579.59</v>
      </c>
      <c r="AC15" t="s">
        <v>60</v>
      </c>
      <c r="AD15" s="3">
        <v>-3392.7732</v>
      </c>
      <c r="AE15">
        <v>245.87</v>
      </c>
      <c r="AF15">
        <v>0</v>
      </c>
      <c r="AG15">
        <v>245.87</v>
      </c>
      <c r="AH15">
        <v>285</v>
      </c>
      <c r="AI15">
        <v>0</v>
      </c>
      <c r="AJ15">
        <v>285</v>
      </c>
      <c r="AK15">
        <v>5432</v>
      </c>
      <c r="AL15">
        <v>27595.4</v>
      </c>
      <c r="AM15">
        <v>33027.4</v>
      </c>
      <c r="AN15">
        <v>5412.7</v>
      </c>
      <c r="AO15">
        <v>5412.7</v>
      </c>
      <c r="AP15">
        <v>0</v>
      </c>
      <c r="AQ15">
        <v>245.87</v>
      </c>
      <c r="AR15">
        <v>285</v>
      </c>
      <c r="AU15">
        <v>350</v>
      </c>
      <c r="AV15" s="13">
        <v>281</v>
      </c>
      <c r="AW15" s="3">
        <v>285</v>
      </c>
      <c r="AX15" s="3">
        <v>245.87</v>
      </c>
      <c r="AY15" s="3">
        <v>350</v>
      </c>
      <c r="AZ15" s="17">
        <v>291</v>
      </c>
      <c r="BA15" s="3">
        <v>285</v>
      </c>
      <c r="BB15" s="3">
        <v>245.87</v>
      </c>
      <c r="BE15" s="21">
        <f t="shared" si="0"/>
        <v>285</v>
      </c>
      <c r="BF15" s="21">
        <f t="shared" ref="BF15:BH15" si="38">AH15</f>
        <v>285</v>
      </c>
      <c r="BG15" s="21">
        <f t="shared" si="38"/>
        <v>0</v>
      </c>
      <c r="BH15" s="21">
        <f t="shared" si="38"/>
        <v>285</v>
      </c>
      <c r="BI15">
        <f t="shared" si="5"/>
        <v>0</v>
      </c>
      <c r="BJ15">
        <f t="shared" si="6"/>
        <v>0</v>
      </c>
      <c r="BK15">
        <f t="shared" si="7"/>
        <v>0</v>
      </c>
      <c r="BL15">
        <f t="shared" si="8"/>
        <v>0</v>
      </c>
      <c r="BM15" s="21">
        <f t="shared" si="2"/>
        <v>245.87</v>
      </c>
      <c r="BN15" s="21">
        <f t="shared" ref="BN15:BP15" si="39">AE15</f>
        <v>245.87</v>
      </c>
      <c r="BO15" s="21">
        <f t="shared" si="39"/>
        <v>0</v>
      </c>
      <c r="BP15" s="21">
        <f t="shared" si="39"/>
        <v>245.87</v>
      </c>
      <c r="BQ15">
        <f t="shared" si="10"/>
        <v>0</v>
      </c>
      <c r="BR15">
        <f t="shared" si="11"/>
        <v>0</v>
      </c>
      <c r="BS15">
        <f t="shared" si="12"/>
        <v>0</v>
      </c>
      <c r="BT15">
        <f t="shared" si="13"/>
        <v>0</v>
      </c>
    </row>
    <row r="16" spans="1:72">
      <c r="A16">
        <v>27482.21</v>
      </c>
      <c r="B16">
        <v>-5936</v>
      </c>
      <c r="C16">
        <v>28438.04</v>
      </c>
      <c r="D16">
        <v>5470.38</v>
      </c>
      <c r="E16">
        <v>246.67</v>
      </c>
      <c r="F16" s="3">
        <v>-7199</v>
      </c>
      <c r="G16">
        <v>0</v>
      </c>
      <c r="H16">
        <v>594.94</v>
      </c>
      <c r="I16">
        <v>0</v>
      </c>
      <c r="J16">
        <v>620.19</v>
      </c>
      <c r="K16">
        <v>555.33</v>
      </c>
      <c r="L16">
        <v>556.96</v>
      </c>
      <c r="M16">
        <v>908.15</v>
      </c>
      <c r="N16">
        <v>896.64</v>
      </c>
      <c r="O16">
        <v>348.4</v>
      </c>
      <c r="P16">
        <v>353.6</v>
      </c>
      <c r="Q16">
        <v>267.78</v>
      </c>
      <c r="R16">
        <v>268.31</v>
      </c>
      <c r="S16">
        <v>27509.844</v>
      </c>
      <c r="T16">
        <v>6211.801</v>
      </c>
      <c r="U16">
        <v>5479.261</v>
      </c>
      <c r="V16">
        <v>4.115</v>
      </c>
      <c r="W16">
        <v>5483.376</v>
      </c>
      <c r="X16">
        <v>493.293</v>
      </c>
      <c r="Y16">
        <v>50.02</v>
      </c>
      <c r="Z16">
        <v>10942.094</v>
      </c>
      <c r="AA16">
        <v>6291.809</v>
      </c>
      <c r="AB16">
        <v>1564.57</v>
      </c>
      <c r="AC16" t="s">
        <v>60</v>
      </c>
      <c r="AD16" s="3">
        <v>-3354.6724</v>
      </c>
      <c r="AE16">
        <v>246.67</v>
      </c>
      <c r="AF16">
        <v>0</v>
      </c>
      <c r="AG16">
        <v>246.67</v>
      </c>
      <c r="AH16">
        <v>282.2</v>
      </c>
      <c r="AI16">
        <v>0</v>
      </c>
      <c r="AJ16">
        <v>282.2</v>
      </c>
      <c r="AK16">
        <v>5434</v>
      </c>
      <c r="AL16">
        <v>27498.4</v>
      </c>
      <c r="AM16">
        <v>32932.4</v>
      </c>
      <c r="AN16">
        <v>5369.48</v>
      </c>
      <c r="AO16">
        <v>5369.48</v>
      </c>
      <c r="AP16">
        <v>0</v>
      </c>
      <c r="AQ16">
        <v>246.67</v>
      </c>
      <c r="AR16">
        <v>282.2</v>
      </c>
      <c r="AU16">
        <v>350</v>
      </c>
      <c r="AV16" s="13">
        <v>281</v>
      </c>
      <c r="AW16" s="3">
        <v>282.2</v>
      </c>
      <c r="AX16" s="3">
        <v>246.67</v>
      </c>
      <c r="AY16" s="3">
        <v>350</v>
      </c>
      <c r="AZ16" s="17">
        <v>291</v>
      </c>
      <c r="BA16" s="3">
        <v>282.2</v>
      </c>
      <c r="BB16" s="3">
        <v>246.67</v>
      </c>
      <c r="BE16" s="21">
        <f t="shared" si="0"/>
        <v>282.2</v>
      </c>
      <c r="BF16" s="21">
        <f t="shared" ref="BF16:BH16" si="40">AH16</f>
        <v>282.2</v>
      </c>
      <c r="BG16" s="21">
        <f t="shared" si="40"/>
        <v>0</v>
      </c>
      <c r="BH16" s="21">
        <f t="shared" si="40"/>
        <v>282.2</v>
      </c>
      <c r="BI16">
        <f t="shared" si="5"/>
        <v>0</v>
      </c>
      <c r="BJ16">
        <f t="shared" si="6"/>
        <v>0</v>
      </c>
      <c r="BK16">
        <f t="shared" si="7"/>
        <v>0</v>
      </c>
      <c r="BL16">
        <f t="shared" si="8"/>
        <v>0</v>
      </c>
      <c r="BM16" s="21">
        <f t="shared" si="2"/>
        <v>246.67</v>
      </c>
      <c r="BN16" s="21">
        <f t="shared" ref="BN16:BP16" si="41">AE16</f>
        <v>246.67</v>
      </c>
      <c r="BO16" s="21">
        <f t="shared" si="41"/>
        <v>0</v>
      </c>
      <c r="BP16" s="21">
        <f t="shared" si="41"/>
        <v>246.67</v>
      </c>
      <c r="BQ16">
        <f t="shared" si="10"/>
        <v>0</v>
      </c>
      <c r="BR16">
        <f t="shared" si="11"/>
        <v>0</v>
      </c>
      <c r="BS16">
        <f t="shared" si="12"/>
        <v>0</v>
      </c>
      <c r="BT16">
        <f t="shared" si="13"/>
        <v>0</v>
      </c>
    </row>
    <row r="17" spans="1:72">
      <c r="A17">
        <v>27452.62</v>
      </c>
      <c r="B17">
        <v>-5937</v>
      </c>
      <c r="C17">
        <v>28419.16</v>
      </c>
      <c r="D17">
        <v>5450.31</v>
      </c>
      <c r="E17">
        <v>249.67</v>
      </c>
      <c r="F17" s="3">
        <v>-7199</v>
      </c>
      <c r="G17">
        <v>0</v>
      </c>
      <c r="H17">
        <v>598.35</v>
      </c>
      <c r="I17">
        <v>0</v>
      </c>
      <c r="J17">
        <v>620.09</v>
      </c>
      <c r="K17">
        <v>553.47</v>
      </c>
      <c r="L17">
        <v>553.01</v>
      </c>
      <c r="M17">
        <v>903.21</v>
      </c>
      <c r="N17">
        <v>899.51</v>
      </c>
      <c r="O17">
        <v>349.4</v>
      </c>
      <c r="P17">
        <v>353.6</v>
      </c>
      <c r="Q17">
        <v>269.42</v>
      </c>
      <c r="R17">
        <v>269.53</v>
      </c>
      <c r="S17">
        <v>27380.527</v>
      </c>
      <c r="T17">
        <v>5887.301</v>
      </c>
      <c r="U17">
        <v>5482.09</v>
      </c>
      <c r="V17">
        <v>4.146</v>
      </c>
      <c r="W17">
        <v>5486.237</v>
      </c>
      <c r="X17">
        <v>493.375</v>
      </c>
      <c r="Y17">
        <v>50.005</v>
      </c>
      <c r="Z17">
        <v>11206.914</v>
      </c>
      <c r="AA17">
        <v>6025.563</v>
      </c>
      <c r="AB17">
        <v>1572.28</v>
      </c>
      <c r="AC17" t="s">
        <v>60</v>
      </c>
      <c r="AD17" s="3">
        <v>-3344.0269</v>
      </c>
      <c r="AE17">
        <v>249.67</v>
      </c>
      <c r="AF17">
        <v>0</v>
      </c>
      <c r="AG17">
        <v>249.67</v>
      </c>
      <c r="AH17">
        <v>282</v>
      </c>
      <c r="AI17">
        <v>0</v>
      </c>
      <c r="AJ17">
        <v>282</v>
      </c>
      <c r="AK17">
        <v>5434</v>
      </c>
      <c r="AL17">
        <v>27402.4</v>
      </c>
      <c r="AM17">
        <v>32836.4</v>
      </c>
      <c r="AN17">
        <v>5328.76</v>
      </c>
      <c r="AO17">
        <v>5328.76</v>
      </c>
      <c r="AP17">
        <v>0</v>
      </c>
      <c r="AQ17">
        <v>249.67</v>
      </c>
      <c r="AR17">
        <v>282</v>
      </c>
      <c r="AU17">
        <v>350</v>
      </c>
      <c r="AV17" s="13">
        <v>281</v>
      </c>
      <c r="AW17" s="3">
        <v>282</v>
      </c>
      <c r="AX17" s="3">
        <v>249.67</v>
      </c>
      <c r="AY17" s="3">
        <v>350</v>
      </c>
      <c r="AZ17" s="17">
        <v>291</v>
      </c>
      <c r="BA17" s="3">
        <v>282</v>
      </c>
      <c r="BB17" s="3">
        <v>249.67</v>
      </c>
      <c r="BE17" s="21">
        <f t="shared" si="0"/>
        <v>282</v>
      </c>
      <c r="BF17" s="21">
        <f t="shared" ref="BF17:BH17" si="42">AH17</f>
        <v>282</v>
      </c>
      <c r="BG17" s="21">
        <f t="shared" si="42"/>
        <v>0</v>
      </c>
      <c r="BH17" s="21">
        <f t="shared" si="42"/>
        <v>282</v>
      </c>
      <c r="BI17">
        <f t="shared" si="5"/>
        <v>0</v>
      </c>
      <c r="BJ17">
        <f t="shared" si="6"/>
        <v>0</v>
      </c>
      <c r="BK17">
        <f t="shared" si="7"/>
        <v>0</v>
      </c>
      <c r="BL17">
        <f t="shared" si="8"/>
        <v>0</v>
      </c>
      <c r="BM17" s="21">
        <f t="shared" si="2"/>
        <v>249.67</v>
      </c>
      <c r="BN17" s="21">
        <f t="shared" ref="BN17:BP17" si="43">AE17</f>
        <v>249.67</v>
      </c>
      <c r="BO17" s="21">
        <f t="shared" si="43"/>
        <v>0</v>
      </c>
      <c r="BP17" s="21">
        <f t="shared" si="43"/>
        <v>249.67</v>
      </c>
      <c r="BQ17">
        <f t="shared" si="10"/>
        <v>0</v>
      </c>
      <c r="BR17">
        <f t="shared" si="11"/>
        <v>0</v>
      </c>
      <c r="BS17">
        <f t="shared" si="12"/>
        <v>0</v>
      </c>
      <c r="BT17">
        <f t="shared" si="13"/>
        <v>0</v>
      </c>
    </row>
    <row r="18" spans="1:72">
      <c r="A18">
        <v>27269.15</v>
      </c>
      <c r="B18">
        <v>-5936</v>
      </c>
      <c r="C18">
        <v>28245.23</v>
      </c>
      <c r="D18">
        <v>5429.69</v>
      </c>
      <c r="E18">
        <v>248</v>
      </c>
      <c r="F18" s="3">
        <v>-7200</v>
      </c>
      <c r="G18">
        <v>0</v>
      </c>
      <c r="H18">
        <v>550.49</v>
      </c>
      <c r="I18">
        <v>0</v>
      </c>
      <c r="J18">
        <v>619.84</v>
      </c>
      <c r="K18">
        <v>551.15</v>
      </c>
      <c r="L18">
        <v>552.54</v>
      </c>
      <c r="M18">
        <v>902.39</v>
      </c>
      <c r="N18">
        <v>899.51</v>
      </c>
      <c r="O18">
        <v>349.1</v>
      </c>
      <c r="P18">
        <v>352.7</v>
      </c>
      <c r="Q18">
        <v>251.66</v>
      </c>
      <c r="R18">
        <v>251.18</v>
      </c>
      <c r="S18">
        <v>27237.754</v>
      </c>
      <c r="T18">
        <v>5897.461</v>
      </c>
      <c r="U18">
        <v>5244.936</v>
      </c>
      <c r="V18">
        <v>4.149</v>
      </c>
      <c r="W18">
        <v>5249.085</v>
      </c>
      <c r="X18">
        <v>492.698</v>
      </c>
      <c r="Y18">
        <v>49.999</v>
      </c>
      <c r="Z18">
        <v>11181.535</v>
      </c>
      <c r="AA18">
        <v>6017.49</v>
      </c>
      <c r="AB18">
        <v>1576.74</v>
      </c>
      <c r="AC18" t="s">
        <v>60</v>
      </c>
      <c r="AD18" s="3">
        <v>-3381.8472</v>
      </c>
      <c r="AE18">
        <v>248</v>
      </c>
      <c r="AF18">
        <v>0</v>
      </c>
      <c r="AG18">
        <v>248</v>
      </c>
      <c r="AH18">
        <v>280</v>
      </c>
      <c r="AI18">
        <v>0</v>
      </c>
      <c r="AJ18">
        <v>280</v>
      </c>
      <c r="AK18">
        <v>5436</v>
      </c>
      <c r="AL18">
        <v>27232.4</v>
      </c>
      <c r="AM18">
        <v>32668.4</v>
      </c>
      <c r="AN18">
        <v>5235.72</v>
      </c>
      <c r="AO18">
        <v>5235.72</v>
      </c>
      <c r="AP18">
        <v>0</v>
      </c>
      <c r="AQ18">
        <v>248</v>
      </c>
      <c r="AR18">
        <v>280</v>
      </c>
      <c r="AU18">
        <v>350</v>
      </c>
      <c r="AV18" s="13">
        <v>281</v>
      </c>
      <c r="AW18" s="3">
        <v>280</v>
      </c>
      <c r="AX18" s="3">
        <v>248</v>
      </c>
      <c r="AY18" s="3">
        <v>350</v>
      </c>
      <c r="AZ18" s="17">
        <v>291</v>
      </c>
      <c r="BA18" s="3">
        <v>280</v>
      </c>
      <c r="BB18" s="3">
        <v>248</v>
      </c>
      <c r="BE18" s="21">
        <f t="shared" si="0"/>
        <v>280</v>
      </c>
      <c r="BF18" s="21">
        <f t="shared" ref="BF18:BH18" si="44">AH18</f>
        <v>280</v>
      </c>
      <c r="BG18" s="21">
        <f t="shared" si="44"/>
        <v>0</v>
      </c>
      <c r="BH18" s="21">
        <f t="shared" si="44"/>
        <v>280</v>
      </c>
      <c r="BI18">
        <f t="shared" si="5"/>
        <v>0</v>
      </c>
      <c r="BJ18">
        <f t="shared" si="6"/>
        <v>0</v>
      </c>
      <c r="BK18">
        <f t="shared" si="7"/>
        <v>0</v>
      </c>
      <c r="BL18">
        <f t="shared" si="8"/>
        <v>0</v>
      </c>
      <c r="BM18" s="21">
        <f t="shared" si="2"/>
        <v>248</v>
      </c>
      <c r="BN18" s="21">
        <f t="shared" ref="BN18:BP18" si="45">AE18</f>
        <v>248</v>
      </c>
      <c r="BO18" s="21">
        <f t="shared" si="45"/>
        <v>0</v>
      </c>
      <c r="BP18" s="21">
        <f t="shared" si="45"/>
        <v>248</v>
      </c>
      <c r="BQ18">
        <f t="shared" si="10"/>
        <v>0</v>
      </c>
      <c r="BR18">
        <f t="shared" si="11"/>
        <v>0</v>
      </c>
      <c r="BS18">
        <f t="shared" si="12"/>
        <v>0</v>
      </c>
      <c r="BT18">
        <f t="shared" si="13"/>
        <v>0</v>
      </c>
    </row>
    <row r="19" spans="1:72">
      <c r="A19">
        <v>27321.12</v>
      </c>
      <c r="B19">
        <v>-5932</v>
      </c>
      <c r="C19">
        <v>29414.63</v>
      </c>
      <c r="D19">
        <v>5309.87</v>
      </c>
      <c r="E19">
        <v>252.33</v>
      </c>
      <c r="F19" s="3">
        <v>-7199</v>
      </c>
      <c r="G19">
        <v>0</v>
      </c>
      <c r="H19">
        <v>599.2</v>
      </c>
      <c r="I19">
        <v>0</v>
      </c>
      <c r="J19">
        <v>620.63</v>
      </c>
      <c r="K19">
        <v>569.29</v>
      </c>
      <c r="L19">
        <v>562.54</v>
      </c>
      <c r="M19">
        <v>935.28</v>
      </c>
      <c r="N19">
        <v>899.1</v>
      </c>
      <c r="O19">
        <v>349.7</v>
      </c>
      <c r="P19">
        <v>351.7</v>
      </c>
      <c r="Q19">
        <v>288.34</v>
      </c>
      <c r="R19">
        <v>288.56</v>
      </c>
      <c r="S19">
        <v>27436.543</v>
      </c>
      <c r="T19">
        <v>6123.587</v>
      </c>
      <c r="U19">
        <v>5013.117</v>
      </c>
      <c r="V19">
        <v>4.148</v>
      </c>
      <c r="W19">
        <v>5017.265</v>
      </c>
      <c r="X19">
        <v>493.55</v>
      </c>
      <c r="Y19">
        <v>49.969</v>
      </c>
      <c r="Z19">
        <v>10534.754</v>
      </c>
      <c r="AA19">
        <v>6710.613</v>
      </c>
      <c r="AB19">
        <v>1581.07</v>
      </c>
      <c r="AC19" t="s">
        <v>60</v>
      </c>
      <c r="AD19" s="3">
        <v>-3256.3394</v>
      </c>
      <c r="AE19">
        <v>252.33</v>
      </c>
      <c r="AF19">
        <v>0</v>
      </c>
      <c r="AG19">
        <v>252.33</v>
      </c>
      <c r="AH19">
        <v>280</v>
      </c>
      <c r="AI19">
        <v>0</v>
      </c>
      <c r="AJ19">
        <v>280</v>
      </c>
      <c r="AK19">
        <v>5427</v>
      </c>
      <c r="AL19">
        <v>27038.4</v>
      </c>
      <c r="AM19">
        <v>32465.4</v>
      </c>
      <c r="AN19">
        <v>5133.1</v>
      </c>
      <c r="AO19">
        <v>5133.1</v>
      </c>
      <c r="AP19">
        <v>0</v>
      </c>
      <c r="AQ19">
        <v>252.33</v>
      </c>
      <c r="AR19">
        <v>280</v>
      </c>
      <c r="AU19">
        <v>350</v>
      </c>
      <c r="AV19" s="13">
        <v>281</v>
      </c>
      <c r="AW19" s="3">
        <v>280</v>
      </c>
      <c r="AX19" s="3">
        <v>252.33</v>
      </c>
      <c r="AY19" s="3">
        <v>350</v>
      </c>
      <c r="AZ19" s="17">
        <v>291</v>
      </c>
      <c r="BA19" s="3">
        <v>280</v>
      </c>
      <c r="BB19" s="3">
        <v>252.33</v>
      </c>
      <c r="BE19" s="21">
        <f t="shared" si="0"/>
        <v>280</v>
      </c>
      <c r="BF19" s="21">
        <f t="shared" ref="BF19:BH19" si="46">AH19</f>
        <v>280</v>
      </c>
      <c r="BG19" s="21">
        <f t="shared" si="46"/>
        <v>0</v>
      </c>
      <c r="BH19" s="21">
        <f t="shared" si="46"/>
        <v>280</v>
      </c>
      <c r="BI19">
        <f t="shared" si="5"/>
        <v>0</v>
      </c>
      <c r="BJ19">
        <f t="shared" si="6"/>
        <v>0</v>
      </c>
      <c r="BK19">
        <f t="shared" si="7"/>
        <v>0</v>
      </c>
      <c r="BL19">
        <f t="shared" si="8"/>
        <v>0</v>
      </c>
      <c r="BM19" s="21">
        <f t="shared" si="2"/>
        <v>252.33</v>
      </c>
      <c r="BN19" s="21">
        <f t="shared" ref="BN19:BP19" si="47">AE19</f>
        <v>252.33</v>
      </c>
      <c r="BO19" s="21">
        <f t="shared" si="47"/>
        <v>0</v>
      </c>
      <c r="BP19" s="21">
        <f t="shared" si="47"/>
        <v>252.33</v>
      </c>
      <c r="BQ19">
        <f t="shared" si="10"/>
        <v>0</v>
      </c>
      <c r="BR19">
        <f t="shared" si="11"/>
        <v>0</v>
      </c>
      <c r="BS19">
        <f t="shared" si="12"/>
        <v>0</v>
      </c>
      <c r="BT19">
        <f t="shared" si="13"/>
        <v>0</v>
      </c>
    </row>
    <row r="20" spans="1:72">
      <c r="A20">
        <v>27436.21</v>
      </c>
      <c r="B20">
        <v>-5922</v>
      </c>
      <c r="C20">
        <v>29701.03</v>
      </c>
      <c r="D20">
        <v>5141.51</v>
      </c>
      <c r="E20">
        <v>261.67</v>
      </c>
      <c r="F20" s="3">
        <v>-7199</v>
      </c>
      <c r="G20">
        <v>0</v>
      </c>
      <c r="H20">
        <v>599.2</v>
      </c>
      <c r="I20">
        <v>0</v>
      </c>
      <c r="J20">
        <v>620.58</v>
      </c>
      <c r="K20">
        <v>580.22</v>
      </c>
      <c r="L20">
        <v>583.48</v>
      </c>
      <c r="M20">
        <v>947.2</v>
      </c>
      <c r="N20">
        <v>900.34</v>
      </c>
      <c r="O20">
        <v>349</v>
      </c>
      <c r="P20">
        <v>352.1</v>
      </c>
      <c r="Q20">
        <v>270.74</v>
      </c>
      <c r="R20">
        <v>270.11</v>
      </c>
      <c r="S20">
        <v>27235.488</v>
      </c>
      <c r="T20">
        <v>5933.821</v>
      </c>
      <c r="U20">
        <v>4859.506</v>
      </c>
      <c r="V20">
        <v>4.146</v>
      </c>
      <c r="W20">
        <v>4863.652</v>
      </c>
      <c r="X20">
        <v>495.3</v>
      </c>
      <c r="Y20">
        <v>49.964</v>
      </c>
      <c r="Z20">
        <v>10479.969</v>
      </c>
      <c r="AA20">
        <v>6701.621</v>
      </c>
      <c r="AB20">
        <v>1569.63</v>
      </c>
      <c r="AC20" t="s">
        <v>60</v>
      </c>
      <c r="AD20" s="3">
        <v>-3244.293</v>
      </c>
      <c r="AE20">
        <v>261.67</v>
      </c>
      <c r="AF20">
        <v>0</v>
      </c>
      <c r="AG20">
        <v>261.67</v>
      </c>
      <c r="AH20">
        <v>280.5</v>
      </c>
      <c r="AI20">
        <v>0</v>
      </c>
      <c r="AJ20">
        <v>280.5</v>
      </c>
      <c r="AK20">
        <v>5419</v>
      </c>
      <c r="AL20">
        <v>26966.4</v>
      </c>
      <c r="AM20">
        <v>32385.4</v>
      </c>
      <c r="AN20">
        <v>5033.53</v>
      </c>
      <c r="AO20">
        <v>5033.53</v>
      </c>
      <c r="AP20">
        <v>0</v>
      </c>
      <c r="AQ20">
        <v>261.67</v>
      </c>
      <c r="AR20">
        <v>280.5</v>
      </c>
      <c r="AU20">
        <v>350</v>
      </c>
      <c r="AV20" s="13">
        <v>281</v>
      </c>
      <c r="AW20" s="3">
        <v>280.5</v>
      </c>
      <c r="AX20" s="3">
        <v>261.67</v>
      </c>
      <c r="AY20" s="3">
        <v>350</v>
      </c>
      <c r="AZ20" s="17">
        <v>291</v>
      </c>
      <c r="BA20" s="3">
        <v>280.5</v>
      </c>
      <c r="BB20" s="3">
        <v>261.67</v>
      </c>
      <c r="BE20" s="21">
        <f t="shared" si="0"/>
        <v>280.5</v>
      </c>
      <c r="BF20" s="21">
        <f t="shared" ref="BF20:BH20" si="48">AH20</f>
        <v>280.5</v>
      </c>
      <c r="BG20" s="21">
        <f t="shared" si="48"/>
        <v>0</v>
      </c>
      <c r="BH20" s="21">
        <f t="shared" si="48"/>
        <v>280.5</v>
      </c>
      <c r="BI20">
        <f t="shared" si="5"/>
        <v>0</v>
      </c>
      <c r="BJ20">
        <f t="shared" si="6"/>
        <v>0</v>
      </c>
      <c r="BK20">
        <f t="shared" si="7"/>
        <v>0</v>
      </c>
      <c r="BL20">
        <f t="shared" si="8"/>
        <v>0</v>
      </c>
      <c r="BM20" s="21">
        <f t="shared" si="2"/>
        <v>261.67</v>
      </c>
      <c r="BN20" s="21">
        <f t="shared" ref="BN20:BP20" si="49">AE20</f>
        <v>261.67</v>
      </c>
      <c r="BO20" s="21">
        <f t="shared" si="49"/>
        <v>0</v>
      </c>
      <c r="BP20" s="21">
        <f t="shared" si="49"/>
        <v>261.67</v>
      </c>
      <c r="BQ20">
        <f t="shared" si="10"/>
        <v>0</v>
      </c>
      <c r="BR20">
        <f t="shared" si="11"/>
        <v>0</v>
      </c>
      <c r="BS20">
        <f t="shared" si="12"/>
        <v>0</v>
      </c>
      <c r="BT20">
        <f t="shared" si="13"/>
        <v>0</v>
      </c>
    </row>
    <row r="21" spans="1:72">
      <c r="A21">
        <v>27287.39</v>
      </c>
      <c r="B21">
        <v>-5916</v>
      </c>
      <c r="C21">
        <v>29758.9</v>
      </c>
      <c r="D21">
        <v>4923.69</v>
      </c>
      <c r="E21">
        <v>260</v>
      </c>
      <c r="F21" s="3">
        <v>-7199</v>
      </c>
      <c r="G21">
        <v>0</v>
      </c>
      <c r="H21">
        <v>599.2</v>
      </c>
      <c r="I21">
        <v>0</v>
      </c>
      <c r="J21">
        <v>620.78</v>
      </c>
      <c r="K21">
        <v>580.22</v>
      </c>
      <c r="L21">
        <v>583.71</v>
      </c>
      <c r="M21">
        <v>949.26</v>
      </c>
      <c r="N21">
        <v>899.92</v>
      </c>
      <c r="O21">
        <v>349.2</v>
      </c>
      <c r="P21">
        <v>352</v>
      </c>
      <c r="Q21">
        <v>270.8</v>
      </c>
      <c r="R21">
        <v>270.16</v>
      </c>
      <c r="S21">
        <v>27595.758</v>
      </c>
      <c r="T21">
        <v>5886.562</v>
      </c>
      <c r="U21">
        <v>4641.394</v>
      </c>
      <c r="V21">
        <v>4.14</v>
      </c>
      <c r="W21">
        <v>4645.534</v>
      </c>
      <c r="X21">
        <v>495.773</v>
      </c>
      <c r="Y21">
        <v>49.982</v>
      </c>
      <c r="Z21">
        <v>10044.682</v>
      </c>
      <c r="AA21">
        <v>7133.359</v>
      </c>
      <c r="AB21">
        <v>1575.43</v>
      </c>
      <c r="AC21" t="s">
        <v>60</v>
      </c>
      <c r="AD21" s="3">
        <v>-3243.1724</v>
      </c>
      <c r="AE21">
        <v>260</v>
      </c>
      <c r="AF21">
        <v>0</v>
      </c>
      <c r="AG21">
        <v>260</v>
      </c>
      <c r="AH21">
        <v>280</v>
      </c>
      <c r="AI21">
        <v>0</v>
      </c>
      <c r="AJ21">
        <v>280</v>
      </c>
      <c r="AK21">
        <v>5411</v>
      </c>
      <c r="AL21">
        <v>26966.4</v>
      </c>
      <c r="AM21">
        <v>32377.4</v>
      </c>
      <c r="AN21">
        <v>4922.34</v>
      </c>
      <c r="AO21">
        <v>4922.34</v>
      </c>
      <c r="AP21">
        <v>0</v>
      </c>
      <c r="AQ21">
        <v>260</v>
      </c>
      <c r="AR21">
        <v>280</v>
      </c>
      <c r="AU21">
        <v>350</v>
      </c>
      <c r="AV21" s="13">
        <v>281</v>
      </c>
      <c r="AW21" s="3">
        <v>280</v>
      </c>
      <c r="AX21" s="3">
        <v>260</v>
      </c>
      <c r="AY21" s="3">
        <v>350</v>
      </c>
      <c r="AZ21" s="17">
        <v>291</v>
      </c>
      <c r="BA21" s="3">
        <v>280</v>
      </c>
      <c r="BB21" s="3">
        <v>260</v>
      </c>
      <c r="BE21" s="21">
        <f t="shared" si="0"/>
        <v>280</v>
      </c>
      <c r="BF21" s="21">
        <f t="shared" ref="BF21:BH21" si="50">AH21</f>
        <v>280</v>
      </c>
      <c r="BG21" s="21">
        <f t="shared" si="50"/>
        <v>0</v>
      </c>
      <c r="BH21" s="21">
        <f t="shared" si="50"/>
        <v>280</v>
      </c>
      <c r="BI21">
        <f t="shared" si="5"/>
        <v>0</v>
      </c>
      <c r="BJ21">
        <f t="shared" si="6"/>
        <v>0</v>
      </c>
      <c r="BK21">
        <f t="shared" si="7"/>
        <v>0</v>
      </c>
      <c r="BL21">
        <f t="shared" si="8"/>
        <v>0</v>
      </c>
      <c r="BM21" s="21">
        <f t="shared" si="2"/>
        <v>260</v>
      </c>
      <c r="BN21" s="21">
        <f t="shared" ref="BN21:BP21" si="51">AE21</f>
        <v>260</v>
      </c>
      <c r="BO21" s="21">
        <f t="shared" si="51"/>
        <v>0</v>
      </c>
      <c r="BP21" s="21">
        <f t="shared" si="51"/>
        <v>260</v>
      </c>
      <c r="BQ21">
        <f t="shared" si="10"/>
        <v>0</v>
      </c>
      <c r="BR21">
        <f t="shared" si="11"/>
        <v>0</v>
      </c>
      <c r="BS21">
        <f t="shared" si="12"/>
        <v>0</v>
      </c>
      <c r="BT21">
        <f t="shared" si="13"/>
        <v>0</v>
      </c>
    </row>
    <row r="22" spans="1:72">
      <c r="A22">
        <v>27635.45</v>
      </c>
      <c r="B22">
        <v>-5905</v>
      </c>
      <c r="C22">
        <v>30253.76</v>
      </c>
      <c r="D22">
        <v>4770.26</v>
      </c>
      <c r="E22">
        <v>265</v>
      </c>
      <c r="F22" s="3">
        <v>-7199</v>
      </c>
      <c r="G22">
        <v>0</v>
      </c>
      <c r="H22">
        <v>599.2</v>
      </c>
      <c r="I22">
        <v>0</v>
      </c>
      <c r="J22">
        <v>620</v>
      </c>
      <c r="K22">
        <v>582.55</v>
      </c>
      <c r="L22">
        <v>583.48</v>
      </c>
      <c r="M22">
        <v>951.31</v>
      </c>
      <c r="N22">
        <v>901.16</v>
      </c>
      <c r="O22">
        <v>354.9</v>
      </c>
      <c r="P22">
        <v>354.2</v>
      </c>
      <c r="Q22">
        <v>295.48</v>
      </c>
      <c r="R22">
        <v>296.38</v>
      </c>
      <c r="S22">
        <v>27619.178</v>
      </c>
      <c r="T22">
        <v>6015.361</v>
      </c>
      <c r="U22">
        <v>4306.116</v>
      </c>
      <c r="V22">
        <v>4.082</v>
      </c>
      <c r="W22">
        <v>4310.198</v>
      </c>
      <c r="X22">
        <v>489.688</v>
      </c>
      <c r="Y22">
        <v>49.963</v>
      </c>
      <c r="Z22">
        <v>9436.922</v>
      </c>
      <c r="AA22">
        <v>7753.397</v>
      </c>
      <c r="AB22">
        <v>1571.4</v>
      </c>
      <c r="AC22" t="s">
        <v>60</v>
      </c>
      <c r="AD22" s="3">
        <v>-3180.1382</v>
      </c>
      <c r="AE22">
        <v>265</v>
      </c>
      <c r="AF22">
        <v>0</v>
      </c>
      <c r="AG22">
        <v>265</v>
      </c>
      <c r="AH22">
        <v>285</v>
      </c>
      <c r="AI22">
        <v>0</v>
      </c>
      <c r="AJ22">
        <v>285</v>
      </c>
      <c r="AK22">
        <v>5404</v>
      </c>
      <c r="AL22">
        <v>26966.4</v>
      </c>
      <c r="AM22">
        <v>32370.4</v>
      </c>
      <c r="AN22">
        <v>4793.81</v>
      </c>
      <c r="AO22">
        <v>4793.81</v>
      </c>
      <c r="AP22">
        <v>0</v>
      </c>
      <c r="AQ22">
        <v>265</v>
      </c>
      <c r="AR22">
        <v>285</v>
      </c>
      <c r="AU22">
        <v>350</v>
      </c>
      <c r="AV22" s="13">
        <v>281</v>
      </c>
      <c r="AW22" s="3">
        <v>285</v>
      </c>
      <c r="AX22" s="3">
        <v>265</v>
      </c>
      <c r="AY22" s="3">
        <v>350</v>
      </c>
      <c r="AZ22" s="17">
        <v>291</v>
      </c>
      <c r="BA22" s="3">
        <v>285</v>
      </c>
      <c r="BB22" s="3">
        <v>265</v>
      </c>
      <c r="BE22" s="21">
        <f t="shared" si="0"/>
        <v>285</v>
      </c>
      <c r="BF22" s="21">
        <f t="shared" ref="BF22:BH22" si="52">AH22</f>
        <v>285</v>
      </c>
      <c r="BG22" s="21">
        <f t="shared" si="52"/>
        <v>0</v>
      </c>
      <c r="BH22" s="21">
        <f t="shared" si="52"/>
        <v>285</v>
      </c>
      <c r="BI22">
        <f t="shared" si="5"/>
        <v>0</v>
      </c>
      <c r="BJ22">
        <f t="shared" si="6"/>
        <v>0</v>
      </c>
      <c r="BK22">
        <f t="shared" si="7"/>
        <v>0</v>
      </c>
      <c r="BL22">
        <f t="shared" si="8"/>
        <v>0</v>
      </c>
      <c r="BM22" s="21">
        <f t="shared" si="2"/>
        <v>265</v>
      </c>
      <c r="BN22" s="21">
        <f t="shared" ref="BN22:BP22" si="53">AE22</f>
        <v>265</v>
      </c>
      <c r="BO22" s="21">
        <f t="shared" si="53"/>
        <v>0</v>
      </c>
      <c r="BP22" s="21">
        <f t="shared" si="53"/>
        <v>265</v>
      </c>
      <c r="BQ22">
        <f t="shared" si="10"/>
        <v>0</v>
      </c>
      <c r="BR22">
        <f t="shared" si="11"/>
        <v>0</v>
      </c>
      <c r="BS22">
        <f t="shared" si="12"/>
        <v>0</v>
      </c>
      <c r="BT22">
        <f t="shared" si="13"/>
        <v>0</v>
      </c>
    </row>
    <row r="23" spans="1:72">
      <c r="A23">
        <v>27650.05</v>
      </c>
      <c r="B23">
        <v>-5927</v>
      </c>
      <c r="C23">
        <v>30453.81</v>
      </c>
      <c r="D23">
        <v>4612.09</v>
      </c>
      <c r="E23">
        <v>267.33</v>
      </c>
      <c r="F23" s="3">
        <v>-7200</v>
      </c>
      <c r="G23">
        <v>0</v>
      </c>
      <c r="H23">
        <v>600.92</v>
      </c>
      <c r="I23">
        <v>0</v>
      </c>
      <c r="J23">
        <v>620.84</v>
      </c>
      <c r="K23">
        <v>580.92</v>
      </c>
      <c r="L23">
        <v>584.17</v>
      </c>
      <c r="M23">
        <v>950.49</v>
      </c>
      <c r="N23">
        <v>899.1</v>
      </c>
      <c r="O23">
        <v>351.5</v>
      </c>
      <c r="P23">
        <v>355.2</v>
      </c>
      <c r="Q23">
        <v>300.29</v>
      </c>
      <c r="R23">
        <v>300.71</v>
      </c>
      <c r="S23">
        <v>27569.639</v>
      </c>
      <c r="T23">
        <v>6075.463</v>
      </c>
      <c r="U23">
        <v>4037.842</v>
      </c>
      <c r="V23">
        <v>4.117</v>
      </c>
      <c r="W23">
        <v>4041.959</v>
      </c>
      <c r="X23">
        <v>488.813</v>
      </c>
      <c r="Y23">
        <v>50.006</v>
      </c>
      <c r="Z23">
        <v>9102.189</v>
      </c>
      <c r="AA23">
        <v>8071.752</v>
      </c>
      <c r="AB23">
        <v>1564.03</v>
      </c>
      <c r="AC23" t="s">
        <v>60</v>
      </c>
      <c r="AD23" s="3">
        <v>-3183.6401</v>
      </c>
      <c r="AE23">
        <v>267.33</v>
      </c>
      <c r="AF23">
        <v>0</v>
      </c>
      <c r="AG23">
        <v>267.33</v>
      </c>
      <c r="AH23">
        <v>280.5</v>
      </c>
      <c r="AI23">
        <v>0</v>
      </c>
      <c r="AJ23">
        <v>280.5</v>
      </c>
      <c r="AK23">
        <v>5400</v>
      </c>
      <c r="AL23">
        <v>27087.4</v>
      </c>
      <c r="AM23">
        <v>32487.4</v>
      </c>
      <c r="AN23">
        <v>4661.39</v>
      </c>
      <c r="AO23">
        <v>4661.39</v>
      </c>
      <c r="AP23">
        <v>0</v>
      </c>
      <c r="AQ23">
        <v>267.33</v>
      </c>
      <c r="AR23">
        <v>280.5</v>
      </c>
      <c r="AU23">
        <v>350</v>
      </c>
      <c r="AV23" s="13">
        <v>281</v>
      </c>
      <c r="AW23" s="3">
        <v>280.5</v>
      </c>
      <c r="AX23" s="3">
        <v>267.33</v>
      </c>
      <c r="AY23" s="3">
        <v>350</v>
      </c>
      <c r="AZ23" s="17">
        <v>291</v>
      </c>
      <c r="BA23" s="3">
        <v>280.5</v>
      </c>
      <c r="BB23" s="3">
        <v>267.33</v>
      </c>
      <c r="BE23" s="21">
        <f t="shared" si="0"/>
        <v>280.5</v>
      </c>
      <c r="BF23" s="21">
        <f t="shared" ref="BF23:BH23" si="54">AH23</f>
        <v>280.5</v>
      </c>
      <c r="BG23" s="21">
        <f t="shared" si="54"/>
        <v>0</v>
      </c>
      <c r="BH23" s="21">
        <f t="shared" si="54"/>
        <v>280.5</v>
      </c>
      <c r="BI23">
        <f t="shared" si="5"/>
        <v>0</v>
      </c>
      <c r="BJ23">
        <f t="shared" si="6"/>
        <v>0</v>
      </c>
      <c r="BK23">
        <f t="shared" si="7"/>
        <v>0</v>
      </c>
      <c r="BL23">
        <f t="shared" si="8"/>
        <v>0</v>
      </c>
      <c r="BM23" s="21">
        <f t="shared" si="2"/>
        <v>267.33</v>
      </c>
      <c r="BN23" s="21">
        <f t="shared" ref="BN23:BP23" si="55">AE23</f>
        <v>267.33</v>
      </c>
      <c r="BO23" s="21">
        <f t="shared" si="55"/>
        <v>0</v>
      </c>
      <c r="BP23" s="21">
        <f t="shared" si="55"/>
        <v>267.33</v>
      </c>
      <c r="BQ23">
        <f t="shared" si="10"/>
        <v>0</v>
      </c>
      <c r="BR23">
        <f t="shared" si="11"/>
        <v>0</v>
      </c>
      <c r="BS23">
        <f t="shared" si="12"/>
        <v>0</v>
      </c>
      <c r="BT23">
        <f t="shared" si="13"/>
        <v>0</v>
      </c>
    </row>
    <row r="24" spans="1:72">
      <c r="A24">
        <v>27791.88</v>
      </c>
      <c r="B24">
        <v>-5947</v>
      </c>
      <c r="C24">
        <v>30890.06</v>
      </c>
      <c r="D24">
        <v>4338.52</v>
      </c>
      <c r="E24">
        <v>270</v>
      </c>
      <c r="F24" s="3">
        <v>-7200</v>
      </c>
      <c r="G24">
        <v>0</v>
      </c>
      <c r="H24">
        <v>628.27</v>
      </c>
      <c r="I24">
        <v>0</v>
      </c>
      <c r="J24">
        <v>620.17</v>
      </c>
      <c r="K24">
        <v>580.69</v>
      </c>
      <c r="L24">
        <v>581.62</v>
      </c>
      <c r="M24">
        <v>950.49</v>
      </c>
      <c r="N24">
        <v>899.51</v>
      </c>
      <c r="O24">
        <v>349.9</v>
      </c>
      <c r="P24">
        <v>353.9</v>
      </c>
      <c r="Q24">
        <v>299.87</v>
      </c>
      <c r="R24">
        <v>300.55</v>
      </c>
      <c r="S24">
        <v>27816.514</v>
      </c>
      <c r="T24">
        <v>5908.877</v>
      </c>
      <c r="U24">
        <v>3683.978</v>
      </c>
      <c r="V24">
        <v>3.399</v>
      </c>
      <c r="W24">
        <v>3687.377</v>
      </c>
      <c r="X24">
        <v>488.84</v>
      </c>
      <c r="Y24">
        <v>50.033</v>
      </c>
      <c r="Z24">
        <v>8719.754</v>
      </c>
      <c r="AA24">
        <v>8484.957</v>
      </c>
      <c r="AB24">
        <v>1555.92</v>
      </c>
      <c r="AC24" t="s">
        <v>60</v>
      </c>
      <c r="AD24" s="3">
        <v>-3191.3442</v>
      </c>
      <c r="AE24">
        <v>270</v>
      </c>
      <c r="AF24">
        <v>0</v>
      </c>
      <c r="AG24">
        <v>270</v>
      </c>
      <c r="AH24">
        <v>291</v>
      </c>
      <c r="AI24">
        <v>0</v>
      </c>
      <c r="AJ24">
        <v>291</v>
      </c>
      <c r="AK24">
        <v>5398</v>
      </c>
      <c r="AL24">
        <v>27305.4</v>
      </c>
      <c r="AM24">
        <v>32703.4</v>
      </c>
      <c r="AN24">
        <v>4538.49</v>
      </c>
      <c r="AO24">
        <v>4538.49</v>
      </c>
      <c r="AP24">
        <v>0</v>
      </c>
      <c r="AQ24">
        <v>270</v>
      </c>
      <c r="AR24">
        <v>291</v>
      </c>
      <c r="AU24">
        <v>350</v>
      </c>
      <c r="AV24" s="13">
        <v>281</v>
      </c>
      <c r="AW24" s="3">
        <v>291</v>
      </c>
      <c r="AX24" s="3">
        <v>270</v>
      </c>
      <c r="AY24" s="3">
        <v>350</v>
      </c>
      <c r="AZ24" s="17">
        <v>291</v>
      </c>
      <c r="BA24" s="3">
        <v>291</v>
      </c>
      <c r="BB24" s="3">
        <v>270</v>
      </c>
      <c r="BE24" s="21">
        <f t="shared" si="0"/>
        <v>291</v>
      </c>
      <c r="BF24" s="21">
        <f t="shared" ref="BF24:BH24" si="56">AH24</f>
        <v>291</v>
      </c>
      <c r="BG24" s="21">
        <f t="shared" si="56"/>
        <v>0</v>
      </c>
      <c r="BH24" s="21">
        <f t="shared" si="56"/>
        <v>291</v>
      </c>
      <c r="BI24">
        <f t="shared" si="5"/>
        <v>0</v>
      </c>
      <c r="BJ24">
        <f t="shared" si="6"/>
        <v>0</v>
      </c>
      <c r="BK24">
        <f t="shared" si="7"/>
        <v>0</v>
      </c>
      <c r="BL24">
        <f t="shared" si="8"/>
        <v>0</v>
      </c>
      <c r="BM24" s="21">
        <f t="shared" si="2"/>
        <v>270</v>
      </c>
      <c r="BN24" s="21">
        <f t="shared" ref="BN24:BP24" si="57">AE24</f>
        <v>270</v>
      </c>
      <c r="BO24" s="21">
        <f t="shared" si="57"/>
        <v>0</v>
      </c>
      <c r="BP24" s="21">
        <f t="shared" si="57"/>
        <v>270</v>
      </c>
      <c r="BQ24">
        <f t="shared" si="10"/>
        <v>0</v>
      </c>
      <c r="BR24">
        <f t="shared" si="11"/>
        <v>0</v>
      </c>
      <c r="BS24">
        <f t="shared" si="12"/>
        <v>0</v>
      </c>
      <c r="BT24">
        <f t="shared" si="13"/>
        <v>0</v>
      </c>
    </row>
    <row r="25" spans="1:72">
      <c r="A25">
        <v>27881.4</v>
      </c>
      <c r="B25">
        <v>-5969</v>
      </c>
      <c r="C25">
        <v>31247.74</v>
      </c>
      <c r="D25">
        <v>4090.63</v>
      </c>
      <c r="E25">
        <v>279.67</v>
      </c>
      <c r="F25" s="3">
        <v>-7200</v>
      </c>
      <c r="G25">
        <v>0</v>
      </c>
      <c r="H25">
        <v>628.27</v>
      </c>
      <c r="I25">
        <v>0</v>
      </c>
      <c r="J25">
        <v>620.33</v>
      </c>
      <c r="K25">
        <v>580.69</v>
      </c>
      <c r="L25">
        <v>584.17</v>
      </c>
      <c r="M25">
        <v>949.67</v>
      </c>
      <c r="N25">
        <v>902.8</v>
      </c>
      <c r="O25">
        <v>351.7</v>
      </c>
      <c r="P25">
        <v>354.6</v>
      </c>
      <c r="Q25">
        <v>304.73</v>
      </c>
      <c r="R25">
        <v>300.13</v>
      </c>
      <c r="S25">
        <v>27730.271</v>
      </c>
      <c r="T25">
        <v>5959.17</v>
      </c>
      <c r="U25">
        <v>3402.126</v>
      </c>
      <c r="V25">
        <v>3.395</v>
      </c>
      <c r="W25">
        <v>3405.521</v>
      </c>
      <c r="X25">
        <v>488.84</v>
      </c>
      <c r="Y25">
        <v>50.003</v>
      </c>
      <c r="Z25">
        <v>8423.629</v>
      </c>
      <c r="AA25">
        <v>8761.158</v>
      </c>
      <c r="AB25">
        <v>1566.39</v>
      </c>
      <c r="AC25" t="s">
        <v>60</v>
      </c>
      <c r="AD25" s="3">
        <v>-3178.037</v>
      </c>
      <c r="AE25">
        <v>279.67</v>
      </c>
      <c r="AF25">
        <v>0</v>
      </c>
      <c r="AG25">
        <v>279.67</v>
      </c>
      <c r="AH25">
        <v>290</v>
      </c>
      <c r="AI25">
        <v>0</v>
      </c>
      <c r="AJ25">
        <v>290</v>
      </c>
      <c r="AK25">
        <v>5396</v>
      </c>
      <c r="AL25">
        <v>27474.4</v>
      </c>
      <c r="AM25">
        <v>32870.4</v>
      </c>
      <c r="AN25">
        <v>4406.22</v>
      </c>
      <c r="AO25">
        <v>4406.21</v>
      </c>
      <c r="AP25">
        <v>0.01</v>
      </c>
      <c r="AQ25">
        <v>279.67</v>
      </c>
      <c r="AR25">
        <v>290</v>
      </c>
      <c r="AU25">
        <v>350</v>
      </c>
      <c r="AV25" s="13">
        <v>281</v>
      </c>
      <c r="AW25" s="3">
        <v>290</v>
      </c>
      <c r="AX25" s="3">
        <v>279.67</v>
      </c>
      <c r="AY25" s="3">
        <v>350</v>
      </c>
      <c r="AZ25" s="17">
        <v>290.98</v>
      </c>
      <c r="BA25" s="3">
        <v>290</v>
      </c>
      <c r="BB25" s="3">
        <v>279.67</v>
      </c>
      <c r="BE25" s="21">
        <f t="shared" si="0"/>
        <v>290</v>
      </c>
      <c r="BF25" s="21">
        <f t="shared" ref="BF25:BH25" si="58">AH25</f>
        <v>290</v>
      </c>
      <c r="BG25" s="21">
        <f t="shared" si="58"/>
        <v>0</v>
      </c>
      <c r="BH25" s="21">
        <f t="shared" si="58"/>
        <v>290</v>
      </c>
      <c r="BI25">
        <f t="shared" si="5"/>
        <v>0</v>
      </c>
      <c r="BJ25">
        <f t="shared" si="6"/>
        <v>0</v>
      </c>
      <c r="BK25">
        <f t="shared" si="7"/>
        <v>0</v>
      </c>
      <c r="BL25">
        <f t="shared" si="8"/>
        <v>0</v>
      </c>
      <c r="BM25" s="21">
        <f t="shared" si="2"/>
        <v>279.67</v>
      </c>
      <c r="BN25" s="21">
        <f t="shared" ref="BN25:BP25" si="59">AE25</f>
        <v>279.67</v>
      </c>
      <c r="BO25" s="21">
        <f t="shared" si="59"/>
        <v>0</v>
      </c>
      <c r="BP25" s="21">
        <f t="shared" si="59"/>
        <v>279.67</v>
      </c>
      <c r="BQ25">
        <f t="shared" si="10"/>
        <v>0</v>
      </c>
      <c r="BR25">
        <f t="shared" si="11"/>
        <v>0</v>
      </c>
      <c r="BS25">
        <f t="shared" si="12"/>
        <v>0</v>
      </c>
      <c r="BT25">
        <f t="shared" si="13"/>
        <v>0</v>
      </c>
    </row>
    <row r="26" spans="1:72">
      <c r="A26">
        <v>27971.12</v>
      </c>
      <c r="B26">
        <v>-5776</v>
      </c>
      <c r="C26">
        <v>31488.37</v>
      </c>
      <c r="D26">
        <v>3743.82</v>
      </c>
      <c r="E26">
        <v>280</v>
      </c>
      <c r="F26" s="3">
        <v>-7200</v>
      </c>
      <c r="G26">
        <v>0</v>
      </c>
      <c r="H26">
        <v>629.12</v>
      </c>
      <c r="I26">
        <v>0</v>
      </c>
      <c r="J26">
        <v>619.89</v>
      </c>
      <c r="K26">
        <v>580.22</v>
      </c>
      <c r="L26">
        <v>580.69</v>
      </c>
      <c r="M26">
        <v>948.85</v>
      </c>
      <c r="N26">
        <v>906.91</v>
      </c>
      <c r="O26">
        <v>349.2</v>
      </c>
      <c r="P26">
        <v>352.6</v>
      </c>
      <c r="Q26">
        <v>313.08</v>
      </c>
      <c r="R26">
        <v>300.34</v>
      </c>
      <c r="S26">
        <v>27868.375</v>
      </c>
      <c r="T26">
        <v>5977.579</v>
      </c>
      <c r="U26">
        <v>3178.562</v>
      </c>
      <c r="V26">
        <v>3.4</v>
      </c>
      <c r="W26">
        <v>3181.962</v>
      </c>
      <c r="X26">
        <v>488.976</v>
      </c>
      <c r="Y26">
        <v>50.033</v>
      </c>
      <c r="Z26">
        <v>8171.018</v>
      </c>
      <c r="AA26">
        <v>9120.025</v>
      </c>
      <c r="AB26">
        <v>1567.85</v>
      </c>
      <c r="AC26" t="s">
        <v>60</v>
      </c>
      <c r="AD26" s="3">
        <v>-3172.8545</v>
      </c>
      <c r="AE26">
        <v>280</v>
      </c>
      <c r="AF26">
        <v>0</v>
      </c>
      <c r="AG26">
        <v>280</v>
      </c>
      <c r="AH26">
        <v>300</v>
      </c>
      <c r="AI26">
        <v>0</v>
      </c>
      <c r="AJ26">
        <v>300</v>
      </c>
      <c r="AK26">
        <v>5394</v>
      </c>
      <c r="AL26">
        <v>27668.4</v>
      </c>
      <c r="AM26">
        <v>33062.4</v>
      </c>
      <c r="AN26">
        <v>4252.89</v>
      </c>
      <c r="AO26">
        <v>4252.83</v>
      </c>
      <c r="AP26">
        <v>0.06</v>
      </c>
      <c r="AQ26">
        <v>280</v>
      </c>
      <c r="AR26">
        <v>300</v>
      </c>
      <c r="AU26">
        <v>377.3</v>
      </c>
      <c r="AV26" s="13">
        <v>281</v>
      </c>
      <c r="AW26" s="3">
        <v>300</v>
      </c>
      <c r="AX26" s="3">
        <v>280</v>
      </c>
      <c r="AY26" s="3">
        <v>376.6</v>
      </c>
      <c r="AZ26" s="17">
        <v>291</v>
      </c>
      <c r="BA26" s="3">
        <v>300</v>
      </c>
      <c r="BB26" s="3">
        <v>280</v>
      </c>
      <c r="BE26" s="21">
        <f t="shared" si="0"/>
        <v>300</v>
      </c>
      <c r="BF26" s="21">
        <f t="shared" ref="BF26:BH26" si="60">AH26</f>
        <v>300</v>
      </c>
      <c r="BG26" s="21">
        <f t="shared" si="60"/>
        <v>0</v>
      </c>
      <c r="BH26" s="21">
        <f t="shared" si="60"/>
        <v>300</v>
      </c>
      <c r="BI26">
        <f t="shared" si="5"/>
        <v>0</v>
      </c>
      <c r="BJ26">
        <f t="shared" si="6"/>
        <v>0</v>
      </c>
      <c r="BK26">
        <f t="shared" si="7"/>
        <v>0</v>
      </c>
      <c r="BL26">
        <f t="shared" si="8"/>
        <v>0</v>
      </c>
      <c r="BM26" s="21">
        <f t="shared" si="2"/>
        <v>280</v>
      </c>
      <c r="BN26" s="21">
        <f t="shared" ref="BN26:BP26" si="61">AE26</f>
        <v>280</v>
      </c>
      <c r="BO26" s="21">
        <f t="shared" si="61"/>
        <v>0</v>
      </c>
      <c r="BP26" s="21">
        <f t="shared" si="61"/>
        <v>280</v>
      </c>
      <c r="BQ26">
        <f t="shared" si="10"/>
        <v>0</v>
      </c>
      <c r="BR26">
        <f t="shared" si="11"/>
        <v>0</v>
      </c>
      <c r="BS26">
        <f t="shared" si="12"/>
        <v>0</v>
      </c>
      <c r="BT26">
        <f t="shared" si="13"/>
        <v>0</v>
      </c>
    </row>
    <row r="27" spans="1:72">
      <c r="A27">
        <v>27991.62</v>
      </c>
      <c r="B27">
        <v>-6156</v>
      </c>
      <c r="C27">
        <v>31984.62</v>
      </c>
      <c r="D27">
        <v>3420.58</v>
      </c>
      <c r="E27">
        <v>281.67</v>
      </c>
      <c r="F27" s="3">
        <v>-7200</v>
      </c>
      <c r="G27">
        <v>0</v>
      </c>
      <c r="H27">
        <v>629.12</v>
      </c>
      <c r="I27">
        <v>0</v>
      </c>
      <c r="J27">
        <v>620.34</v>
      </c>
      <c r="K27">
        <v>580.22</v>
      </c>
      <c r="L27">
        <v>585.11</v>
      </c>
      <c r="M27">
        <v>950.08</v>
      </c>
      <c r="N27">
        <v>915.55</v>
      </c>
      <c r="O27">
        <v>351.6</v>
      </c>
      <c r="P27">
        <v>355.3</v>
      </c>
      <c r="Q27">
        <v>328.78</v>
      </c>
      <c r="R27">
        <v>299.87</v>
      </c>
      <c r="S27">
        <v>28062.684</v>
      </c>
      <c r="T27">
        <v>6423.831</v>
      </c>
      <c r="U27">
        <v>2905.45</v>
      </c>
      <c r="V27">
        <v>3.401</v>
      </c>
      <c r="W27">
        <v>2908.851</v>
      </c>
      <c r="X27">
        <v>488.858</v>
      </c>
      <c r="Y27">
        <v>50.009</v>
      </c>
      <c r="Z27">
        <v>7440.93</v>
      </c>
      <c r="AA27">
        <v>9797.979</v>
      </c>
      <c r="AB27">
        <v>1575.06</v>
      </c>
      <c r="AC27" t="s">
        <v>60</v>
      </c>
      <c r="AD27" s="3">
        <v>-3140.0767</v>
      </c>
      <c r="AE27">
        <v>281.67</v>
      </c>
      <c r="AF27">
        <v>0</v>
      </c>
      <c r="AG27">
        <v>281.67</v>
      </c>
      <c r="AH27">
        <v>300</v>
      </c>
      <c r="AI27">
        <v>0</v>
      </c>
      <c r="AJ27">
        <v>300</v>
      </c>
      <c r="AK27">
        <v>5603</v>
      </c>
      <c r="AL27">
        <v>27789.4</v>
      </c>
      <c r="AM27">
        <v>33392.4</v>
      </c>
      <c r="AN27">
        <v>4099.48</v>
      </c>
      <c r="AO27">
        <v>4099.23</v>
      </c>
      <c r="AP27">
        <v>0.25</v>
      </c>
      <c r="AQ27">
        <v>281.67</v>
      </c>
      <c r="AR27">
        <v>300</v>
      </c>
      <c r="AU27">
        <v>373.1</v>
      </c>
      <c r="AV27" s="13">
        <v>281</v>
      </c>
      <c r="AW27" s="3">
        <v>300</v>
      </c>
      <c r="AX27" s="3">
        <v>281.67</v>
      </c>
      <c r="AY27" s="3">
        <v>373.59</v>
      </c>
      <c r="AZ27" s="17">
        <v>291</v>
      </c>
      <c r="BA27" s="3">
        <v>300</v>
      </c>
      <c r="BB27" s="3">
        <v>281.67</v>
      </c>
      <c r="BE27" s="21">
        <f t="shared" si="0"/>
        <v>300</v>
      </c>
      <c r="BF27" s="21">
        <f t="shared" ref="BF27:BH27" si="62">AH27</f>
        <v>300</v>
      </c>
      <c r="BG27" s="21">
        <f t="shared" si="62"/>
        <v>0</v>
      </c>
      <c r="BH27" s="21">
        <f t="shared" si="62"/>
        <v>300</v>
      </c>
      <c r="BI27">
        <f t="shared" si="5"/>
        <v>0</v>
      </c>
      <c r="BJ27">
        <f t="shared" si="6"/>
        <v>0</v>
      </c>
      <c r="BK27">
        <f t="shared" si="7"/>
        <v>0</v>
      </c>
      <c r="BL27">
        <f t="shared" si="8"/>
        <v>0</v>
      </c>
      <c r="BM27" s="21">
        <f t="shared" si="2"/>
        <v>281.67</v>
      </c>
      <c r="BN27" s="21">
        <f t="shared" ref="BN27:BP27" si="63">AE27</f>
        <v>281.67</v>
      </c>
      <c r="BO27" s="21">
        <f t="shared" si="63"/>
        <v>0</v>
      </c>
      <c r="BP27" s="21">
        <f t="shared" si="63"/>
        <v>281.67</v>
      </c>
      <c r="BQ27">
        <f t="shared" si="10"/>
        <v>0</v>
      </c>
      <c r="BR27">
        <f t="shared" si="11"/>
        <v>0</v>
      </c>
      <c r="BS27">
        <f t="shared" si="12"/>
        <v>0</v>
      </c>
      <c r="BT27">
        <f t="shared" si="13"/>
        <v>0</v>
      </c>
    </row>
    <row r="28" s="1" customFormat="1" spans="1:72">
      <c r="A28" s="1">
        <v>28414.37</v>
      </c>
      <c r="B28" s="1">
        <v>-6025</v>
      </c>
      <c r="C28" s="1">
        <v>32364.57</v>
      </c>
      <c r="D28" s="1">
        <v>3167</v>
      </c>
      <c r="E28" s="1">
        <v>285</v>
      </c>
      <c r="F28" s="6">
        <v>-7200</v>
      </c>
      <c r="G28" s="1">
        <v>0</v>
      </c>
      <c r="H28" s="1">
        <v>629.96</v>
      </c>
      <c r="I28" s="1">
        <v>0</v>
      </c>
      <c r="J28" s="1">
        <v>621.22</v>
      </c>
      <c r="K28" s="1">
        <v>579.99</v>
      </c>
      <c r="L28" s="1">
        <v>580.69</v>
      </c>
      <c r="M28" s="1">
        <v>952.14</v>
      </c>
      <c r="N28" s="1">
        <v>919.66</v>
      </c>
      <c r="O28" s="1">
        <v>351.2</v>
      </c>
      <c r="P28" s="1">
        <v>355.6</v>
      </c>
      <c r="Q28" s="1">
        <v>329.63</v>
      </c>
      <c r="R28" s="1">
        <v>326.93</v>
      </c>
      <c r="S28" s="1">
        <v>28383.93</v>
      </c>
      <c r="T28" s="1">
        <v>6189.36</v>
      </c>
      <c r="U28" s="1">
        <v>2726.591</v>
      </c>
      <c r="V28" s="1">
        <v>3.455</v>
      </c>
      <c r="W28" s="1">
        <v>2730.046</v>
      </c>
      <c r="X28" s="1">
        <v>486.956</v>
      </c>
      <c r="Y28" s="1">
        <v>49.995</v>
      </c>
      <c r="Z28" s="1">
        <v>7277.262</v>
      </c>
      <c r="AA28" s="1">
        <v>10037.508</v>
      </c>
      <c r="AB28" s="1">
        <v>1568.52</v>
      </c>
      <c r="AC28" s="1" t="s">
        <v>60</v>
      </c>
      <c r="AD28" s="6">
        <v>-3114.1626</v>
      </c>
      <c r="AE28" s="1">
        <v>285</v>
      </c>
      <c r="AF28" s="1">
        <v>0</v>
      </c>
      <c r="AG28" s="1">
        <v>285</v>
      </c>
      <c r="AH28" s="1">
        <v>300</v>
      </c>
      <c r="AI28" s="1">
        <v>0</v>
      </c>
      <c r="AJ28" s="1">
        <v>300</v>
      </c>
      <c r="AK28" s="1">
        <v>5812</v>
      </c>
      <c r="AL28" s="1">
        <v>28031.4</v>
      </c>
      <c r="AM28" s="1">
        <v>33843.4</v>
      </c>
      <c r="AN28" s="1">
        <v>3943.62</v>
      </c>
      <c r="AO28" s="1">
        <v>3942.49</v>
      </c>
      <c r="AP28" s="1">
        <v>1.13</v>
      </c>
      <c r="AQ28" s="1">
        <v>285</v>
      </c>
      <c r="AR28" s="1">
        <v>300</v>
      </c>
      <c r="AU28" s="1">
        <v>380.1</v>
      </c>
      <c r="AV28" s="14">
        <v>292.3</v>
      </c>
      <c r="AW28" s="6">
        <v>300</v>
      </c>
      <c r="AX28" s="6">
        <v>285</v>
      </c>
      <c r="AY28" s="6">
        <v>380.8</v>
      </c>
      <c r="AZ28" s="18">
        <v>301.92</v>
      </c>
      <c r="BA28" s="6">
        <v>300</v>
      </c>
      <c r="BB28" s="6">
        <v>285</v>
      </c>
      <c r="BE28" s="22">
        <f t="shared" si="0"/>
        <v>300</v>
      </c>
      <c r="BF28" s="22">
        <f t="shared" ref="BF28:BH28" si="64">AH28</f>
        <v>300</v>
      </c>
      <c r="BG28" s="22">
        <f t="shared" si="64"/>
        <v>0</v>
      </c>
      <c r="BH28" s="22">
        <f t="shared" si="64"/>
        <v>300</v>
      </c>
      <c r="BI28" s="1">
        <f t="shared" si="5"/>
        <v>0</v>
      </c>
      <c r="BJ28" s="1">
        <f t="shared" si="6"/>
        <v>0</v>
      </c>
      <c r="BK28" s="1">
        <f t="shared" si="7"/>
        <v>0</v>
      </c>
      <c r="BL28" s="1">
        <f t="shared" si="8"/>
        <v>0</v>
      </c>
      <c r="BM28" s="22">
        <f t="shared" si="2"/>
        <v>285</v>
      </c>
      <c r="BN28" s="22">
        <f t="shared" ref="BN28:BP28" si="65">AE28</f>
        <v>285</v>
      </c>
      <c r="BO28" s="22">
        <f t="shared" si="65"/>
        <v>0</v>
      </c>
      <c r="BP28" s="22">
        <f t="shared" si="65"/>
        <v>285</v>
      </c>
      <c r="BQ28" s="1">
        <f t="shared" si="10"/>
        <v>0</v>
      </c>
      <c r="BR28" s="1">
        <f t="shared" si="11"/>
        <v>0</v>
      </c>
      <c r="BS28" s="1">
        <f t="shared" si="12"/>
        <v>0</v>
      </c>
      <c r="BT28" s="1">
        <f t="shared" si="13"/>
        <v>0</v>
      </c>
    </row>
    <row r="29" s="1" customFormat="1" spans="1:72">
      <c r="A29" s="1">
        <v>28583.92</v>
      </c>
      <c r="B29" s="1">
        <v>-6232</v>
      </c>
      <c r="C29" s="1">
        <v>32890.47</v>
      </c>
      <c r="D29" s="1">
        <v>3046.46</v>
      </c>
      <c r="E29" s="1">
        <v>290</v>
      </c>
      <c r="F29" s="6">
        <v>-7200</v>
      </c>
      <c r="G29" s="1">
        <v>0</v>
      </c>
      <c r="H29" s="1">
        <v>629.12</v>
      </c>
      <c r="I29" s="1">
        <v>0</v>
      </c>
      <c r="J29" s="1">
        <v>629.69</v>
      </c>
      <c r="K29" s="1">
        <v>580.69</v>
      </c>
      <c r="L29" s="1">
        <v>585.57</v>
      </c>
      <c r="M29" s="1">
        <v>950.49</v>
      </c>
      <c r="N29" s="1">
        <v>919.66</v>
      </c>
      <c r="O29" s="1">
        <v>351.2</v>
      </c>
      <c r="P29" s="1">
        <v>355</v>
      </c>
      <c r="Q29" s="1">
        <v>330.42</v>
      </c>
      <c r="R29" s="1">
        <v>329.1</v>
      </c>
      <c r="S29" s="1">
        <v>28743.646</v>
      </c>
      <c r="T29" s="1">
        <v>6400.573</v>
      </c>
      <c r="U29" s="1">
        <v>2491.852</v>
      </c>
      <c r="V29" s="1">
        <v>2.353</v>
      </c>
      <c r="W29" s="1">
        <v>2494.205</v>
      </c>
      <c r="X29" s="1">
        <v>487.257</v>
      </c>
      <c r="Y29" s="1">
        <v>49.967</v>
      </c>
      <c r="Z29" s="1">
        <v>6505.84</v>
      </c>
      <c r="AA29" s="1">
        <v>10741.428</v>
      </c>
      <c r="AB29" s="1">
        <v>1583.12</v>
      </c>
      <c r="AC29" s="1" t="s">
        <v>60</v>
      </c>
      <c r="AD29" s="6">
        <v>-3104.9175</v>
      </c>
      <c r="AE29" s="1">
        <v>290</v>
      </c>
      <c r="AF29" s="1">
        <v>0</v>
      </c>
      <c r="AG29" s="1">
        <v>290</v>
      </c>
      <c r="AH29" s="1">
        <v>310</v>
      </c>
      <c r="AI29" s="1">
        <v>0</v>
      </c>
      <c r="AJ29" s="1">
        <v>310</v>
      </c>
      <c r="AK29" s="1">
        <v>6021</v>
      </c>
      <c r="AL29" s="1">
        <v>28225.4</v>
      </c>
      <c r="AM29" s="1">
        <v>34246.4</v>
      </c>
      <c r="AN29" s="1">
        <v>3820.73</v>
      </c>
      <c r="AO29" s="1">
        <v>3813.99</v>
      </c>
      <c r="AP29" s="1">
        <v>6.74</v>
      </c>
      <c r="AQ29" s="1">
        <v>290</v>
      </c>
      <c r="AR29" s="1">
        <v>310</v>
      </c>
      <c r="AU29" s="1">
        <v>420</v>
      </c>
      <c r="AV29" s="14">
        <v>281</v>
      </c>
      <c r="AW29" s="6">
        <v>310</v>
      </c>
      <c r="AX29" s="6">
        <v>290</v>
      </c>
      <c r="AY29" s="6">
        <v>420</v>
      </c>
      <c r="AZ29" s="18">
        <v>291</v>
      </c>
      <c r="BA29" s="6">
        <v>310</v>
      </c>
      <c r="BB29" s="6">
        <v>290</v>
      </c>
      <c r="BE29" s="22">
        <f t="shared" si="0"/>
        <v>310</v>
      </c>
      <c r="BF29" s="22">
        <f t="shared" ref="BF29:BH29" si="66">AH29</f>
        <v>310</v>
      </c>
      <c r="BG29" s="22">
        <f t="shared" si="66"/>
        <v>0</v>
      </c>
      <c r="BH29" s="22">
        <f t="shared" si="66"/>
        <v>310</v>
      </c>
      <c r="BI29" s="1">
        <f t="shared" si="5"/>
        <v>0</v>
      </c>
      <c r="BJ29" s="1">
        <f t="shared" si="6"/>
        <v>0</v>
      </c>
      <c r="BK29" s="1">
        <f t="shared" si="7"/>
        <v>0</v>
      </c>
      <c r="BL29" s="1">
        <f t="shared" si="8"/>
        <v>0</v>
      </c>
      <c r="BM29" s="22">
        <f t="shared" si="2"/>
        <v>290</v>
      </c>
      <c r="BN29" s="22">
        <f t="shared" ref="BN29:BP29" si="67">AE29</f>
        <v>290</v>
      </c>
      <c r="BO29" s="22">
        <f t="shared" si="67"/>
        <v>0</v>
      </c>
      <c r="BP29" s="22">
        <f t="shared" si="67"/>
        <v>290</v>
      </c>
      <c r="BQ29" s="1">
        <f t="shared" si="10"/>
        <v>0</v>
      </c>
      <c r="BR29" s="1">
        <f t="shared" si="11"/>
        <v>0</v>
      </c>
      <c r="BS29" s="1">
        <f t="shared" si="12"/>
        <v>0</v>
      </c>
      <c r="BT29" s="1">
        <f t="shared" si="13"/>
        <v>0</v>
      </c>
    </row>
    <row r="30" s="2" customFormat="1" spans="1:72">
      <c r="A30" s="2">
        <v>29007.38</v>
      </c>
      <c r="B30" s="2">
        <v>-6334</v>
      </c>
      <c r="C30" s="2">
        <v>33678.06</v>
      </c>
      <c r="D30" s="2">
        <v>2895.86</v>
      </c>
      <c r="E30" s="2">
        <v>299.33</v>
      </c>
      <c r="F30" s="7">
        <v>-7200</v>
      </c>
      <c r="G30" s="2">
        <v>0</v>
      </c>
      <c r="H30" s="2">
        <v>629.12</v>
      </c>
      <c r="I30" s="2">
        <v>0</v>
      </c>
      <c r="J30" s="2">
        <v>629.53</v>
      </c>
      <c r="K30" s="2">
        <v>586.97</v>
      </c>
      <c r="L30" s="2">
        <v>580.22</v>
      </c>
      <c r="M30" s="2">
        <v>950.08</v>
      </c>
      <c r="N30" s="2">
        <v>920.07</v>
      </c>
      <c r="O30" s="2">
        <v>393.5</v>
      </c>
      <c r="P30" s="2">
        <v>384</v>
      </c>
      <c r="Q30" s="2">
        <v>330.31</v>
      </c>
      <c r="R30" s="2">
        <v>329.36</v>
      </c>
      <c r="S30" s="2">
        <v>29040.504</v>
      </c>
      <c r="T30" s="2">
        <v>6414.903</v>
      </c>
      <c r="U30" s="2">
        <v>2435.404</v>
      </c>
      <c r="V30" s="2">
        <v>12.568</v>
      </c>
      <c r="W30" s="2">
        <v>2447.973</v>
      </c>
      <c r="X30" s="2">
        <v>483.073</v>
      </c>
      <c r="Y30" s="2">
        <v>49.982</v>
      </c>
      <c r="Z30" s="2">
        <v>6187.891</v>
      </c>
      <c r="AA30" s="2">
        <v>11085.518</v>
      </c>
      <c r="AB30" s="2">
        <v>1586.95</v>
      </c>
      <c r="AC30" s="2" t="s">
        <v>60</v>
      </c>
      <c r="AD30" s="7">
        <v>-3039.642</v>
      </c>
      <c r="AE30" s="2">
        <v>299.33</v>
      </c>
      <c r="AF30" s="2">
        <v>0</v>
      </c>
      <c r="AG30" s="2">
        <v>299.33</v>
      </c>
      <c r="AH30" s="2">
        <v>320</v>
      </c>
      <c r="AI30" s="2">
        <v>0</v>
      </c>
      <c r="AJ30" s="2">
        <v>320</v>
      </c>
      <c r="AK30" s="2">
        <v>6232</v>
      </c>
      <c r="AL30" s="2">
        <v>28588.4</v>
      </c>
      <c r="AM30" s="2">
        <v>34820.4</v>
      </c>
      <c r="AN30" s="2">
        <v>3753.62</v>
      </c>
      <c r="AO30" s="2">
        <v>3639.57</v>
      </c>
      <c r="AP30" s="2">
        <v>114.05</v>
      </c>
      <c r="AQ30" s="2">
        <v>299.33</v>
      </c>
      <c r="AR30" s="2">
        <v>320</v>
      </c>
      <c r="AU30" s="2">
        <v>420</v>
      </c>
      <c r="AV30" s="15">
        <v>281</v>
      </c>
      <c r="AW30" s="7">
        <v>320</v>
      </c>
      <c r="AX30" s="7">
        <v>299.33</v>
      </c>
      <c r="AY30" s="7">
        <v>420</v>
      </c>
      <c r="AZ30" s="19">
        <v>291</v>
      </c>
      <c r="BA30" s="7">
        <v>320</v>
      </c>
      <c r="BB30" s="7">
        <v>299.33</v>
      </c>
      <c r="BE30" s="23">
        <f t="shared" si="0"/>
        <v>320</v>
      </c>
      <c r="BF30" s="23">
        <f t="shared" ref="BF30:BH30" si="68">AH30</f>
        <v>320</v>
      </c>
      <c r="BG30" s="23">
        <f t="shared" si="68"/>
        <v>0</v>
      </c>
      <c r="BH30" s="23">
        <f t="shared" si="68"/>
        <v>320</v>
      </c>
      <c r="BI30" s="2">
        <f t="shared" si="5"/>
        <v>0</v>
      </c>
      <c r="BJ30" s="2">
        <f t="shared" si="6"/>
        <v>0</v>
      </c>
      <c r="BK30" s="2">
        <f t="shared" si="7"/>
        <v>0</v>
      </c>
      <c r="BL30" s="2">
        <f t="shared" si="8"/>
        <v>0</v>
      </c>
      <c r="BM30" s="23">
        <f t="shared" si="2"/>
        <v>299.33</v>
      </c>
      <c r="BN30" s="23">
        <f t="shared" ref="BN30:BP30" si="69">AE30</f>
        <v>299.33</v>
      </c>
      <c r="BO30" s="23">
        <f t="shared" si="69"/>
        <v>0</v>
      </c>
      <c r="BP30" s="23">
        <f t="shared" si="69"/>
        <v>299.33</v>
      </c>
      <c r="BQ30" s="2">
        <f t="shared" si="10"/>
        <v>0</v>
      </c>
      <c r="BR30" s="2">
        <f t="shared" si="11"/>
        <v>0</v>
      </c>
      <c r="BS30" s="2">
        <f t="shared" si="12"/>
        <v>0</v>
      </c>
      <c r="BT30" s="2">
        <f t="shared" si="13"/>
        <v>0</v>
      </c>
    </row>
    <row r="31" s="2" customFormat="1" spans="1:72">
      <c r="A31" s="2">
        <v>29372.55</v>
      </c>
      <c r="B31" s="2">
        <v>-6910</v>
      </c>
      <c r="C31" s="2">
        <v>34740.25</v>
      </c>
      <c r="D31" s="2">
        <v>2917.77</v>
      </c>
      <c r="E31" s="2">
        <v>306.67</v>
      </c>
      <c r="F31" s="7">
        <v>-7200</v>
      </c>
      <c r="G31" s="2">
        <v>0</v>
      </c>
      <c r="H31" s="2">
        <v>629.12</v>
      </c>
      <c r="I31" s="2">
        <v>0</v>
      </c>
      <c r="J31" s="2">
        <v>629.86</v>
      </c>
      <c r="K31" s="2">
        <v>596.5</v>
      </c>
      <c r="L31" s="2">
        <v>584.17</v>
      </c>
      <c r="M31" s="2">
        <v>951.31</v>
      </c>
      <c r="N31" s="2">
        <v>919.66</v>
      </c>
      <c r="O31" s="2">
        <v>421.5</v>
      </c>
      <c r="P31" s="2">
        <v>424.8</v>
      </c>
      <c r="Q31" s="2">
        <v>348.18</v>
      </c>
      <c r="R31" s="2">
        <v>334.49</v>
      </c>
      <c r="S31" s="2">
        <v>29238.795</v>
      </c>
      <c r="T31" s="2">
        <v>7156.763</v>
      </c>
      <c r="U31" s="2">
        <v>2257.267</v>
      </c>
      <c r="V31" s="2">
        <v>165.083</v>
      </c>
      <c r="W31" s="2">
        <v>2422.35</v>
      </c>
      <c r="X31" s="2">
        <v>481.969</v>
      </c>
      <c r="Y31" s="2">
        <v>49.981</v>
      </c>
      <c r="Z31" s="2">
        <v>5344.857</v>
      </c>
      <c r="AA31" s="2">
        <v>11972.154</v>
      </c>
      <c r="AB31" s="2">
        <v>1579.54</v>
      </c>
      <c r="AC31" s="2" t="s">
        <v>60</v>
      </c>
      <c r="AD31" s="7">
        <v>-2939.0679</v>
      </c>
      <c r="AE31" s="2">
        <v>306.67</v>
      </c>
      <c r="AF31" s="2">
        <v>0</v>
      </c>
      <c r="AG31" s="2">
        <v>306.67</v>
      </c>
      <c r="AH31" s="2">
        <v>335</v>
      </c>
      <c r="AI31" s="2">
        <v>0</v>
      </c>
      <c r="AJ31" s="2">
        <v>335</v>
      </c>
      <c r="AK31" s="2">
        <v>6519</v>
      </c>
      <c r="AL31" s="2">
        <v>28805.4</v>
      </c>
      <c r="AM31" s="2">
        <v>35324.4</v>
      </c>
      <c r="AN31" s="2">
        <v>3894.72</v>
      </c>
      <c r="AO31" s="2">
        <v>3464.3</v>
      </c>
      <c r="AP31" s="2">
        <v>430.42</v>
      </c>
      <c r="AQ31" s="2">
        <v>306.67</v>
      </c>
      <c r="AR31" s="2">
        <v>335</v>
      </c>
      <c r="AU31" s="2">
        <v>420</v>
      </c>
      <c r="AV31" s="15">
        <v>281</v>
      </c>
      <c r="AW31" s="7">
        <v>335</v>
      </c>
      <c r="AX31" s="7">
        <v>306.67</v>
      </c>
      <c r="AY31" s="7">
        <v>420</v>
      </c>
      <c r="AZ31" s="19">
        <v>291</v>
      </c>
      <c r="BA31" s="7">
        <v>335</v>
      </c>
      <c r="BB31" s="7">
        <v>306.67</v>
      </c>
      <c r="BE31" s="23">
        <f t="shared" si="0"/>
        <v>335</v>
      </c>
      <c r="BF31" s="23">
        <f t="shared" ref="BF31:BH31" si="70">AH31</f>
        <v>335</v>
      </c>
      <c r="BG31" s="23">
        <f t="shared" si="70"/>
        <v>0</v>
      </c>
      <c r="BH31" s="23">
        <f t="shared" si="70"/>
        <v>335</v>
      </c>
      <c r="BI31" s="2">
        <f t="shared" si="5"/>
        <v>0</v>
      </c>
      <c r="BJ31" s="2">
        <f t="shared" si="6"/>
        <v>0</v>
      </c>
      <c r="BK31" s="2">
        <f t="shared" si="7"/>
        <v>0</v>
      </c>
      <c r="BL31" s="2">
        <f t="shared" si="8"/>
        <v>0</v>
      </c>
      <c r="BM31" s="23">
        <f t="shared" si="2"/>
        <v>306.67</v>
      </c>
      <c r="BN31" s="23">
        <f t="shared" ref="BN31:BP31" si="71">AE31</f>
        <v>306.67</v>
      </c>
      <c r="BO31" s="23">
        <f t="shared" si="71"/>
        <v>0</v>
      </c>
      <c r="BP31" s="23">
        <f t="shared" si="71"/>
        <v>306.67</v>
      </c>
      <c r="BQ31" s="2">
        <f t="shared" si="10"/>
        <v>0</v>
      </c>
      <c r="BR31" s="2">
        <f t="shared" si="11"/>
        <v>0</v>
      </c>
      <c r="BS31" s="2">
        <f t="shared" si="12"/>
        <v>0</v>
      </c>
      <c r="BT31" s="2">
        <f t="shared" si="13"/>
        <v>0</v>
      </c>
    </row>
    <row r="32" s="2" customFormat="1" spans="1:72">
      <c r="A32" s="2">
        <v>29439.9</v>
      </c>
      <c r="B32" s="2">
        <v>-7229</v>
      </c>
      <c r="C32" s="2">
        <v>34798.11</v>
      </c>
      <c r="D32" s="2">
        <v>3347.79</v>
      </c>
      <c r="E32" s="2">
        <v>313.33</v>
      </c>
      <c r="F32" s="7">
        <v>-6905</v>
      </c>
      <c r="G32" s="2">
        <v>0</v>
      </c>
      <c r="H32" s="2">
        <v>629.96</v>
      </c>
      <c r="I32" s="2">
        <v>0</v>
      </c>
      <c r="J32" s="2">
        <v>630.39</v>
      </c>
      <c r="K32" s="2">
        <v>599.76</v>
      </c>
      <c r="L32" s="2">
        <v>582.31</v>
      </c>
      <c r="M32" s="2">
        <v>950.49</v>
      </c>
      <c r="N32" s="2">
        <v>919.66</v>
      </c>
      <c r="O32" s="2">
        <v>422.1</v>
      </c>
      <c r="P32" s="2">
        <v>424.3</v>
      </c>
      <c r="Q32" s="2">
        <v>349.29</v>
      </c>
      <c r="R32" s="2">
        <v>330.74</v>
      </c>
      <c r="S32" s="2">
        <v>29605.914</v>
      </c>
      <c r="T32" s="2">
        <v>7283.621</v>
      </c>
      <c r="U32" s="2">
        <v>2002.624</v>
      </c>
      <c r="V32" s="2">
        <v>491.453</v>
      </c>
      <c r="W32" s="2">
        <v>2494.076</v>
      </c>
      <c r="X32" s="2">
        <v>482.267</v>
      </c>
      <c r="Y32" s="2">
        <v>49.966</v>
      </c>
      <c r="Z32" s="2">
        <v>4986.135</v>
      </c>
      <c r="AA32" s="2">
        <v>12302.537</v>
      </c>
      <c r="AB32" s="2">
        <v>1580.01</v>
      </c>
      <c r="AC32" s="2" t="s">
        <v>60</v>
      </c>
      <c r="AD32" s="7">
        <v>-2634.4033</v>
      </c>
      <c r="AE32" s="2">
        <v>313.33</v>
      </c>
      <c r="AF32" s="2">
        <v>0</v>
      </c>
      <c r="AG32" s="2">
        <v>313.33</v>
      </c>
      <c r="AH32" s="2">
        <v>315</v>
      </c>
      <c r="AI32" s="2">
        <v>0</v>
      </c>
      <c r="AJ32" s="2">
        <v>315</v>
      </c>
      <c r="AK32" s="2">
        <v>6815</v>
      </c>
      <c r="AL32" s="2">
        <v>28999.4</v>
      </c>
      <c r="AM32" s="2">
        <v>35814.4</v>
      </c>
      <c r="AN32" s="2">
        <v>4316.99</v>
      </c>
      <c r="AO32" s="2">
        <v>3292.17</v>
      </c>
      <c r="AP32" s="2">
        <v>1024.82</v>
      </c>
      <c r="AQ32" s="2">
        <v>313.33</v>
      </c>
      <c r="AR32" s="2">
        <v>315</v>
      </c>
      <c r="AU32" s="2">
        <v>420</v>
      </c>
      <c r="AV32" s="15">
        <v>281</v>
      </c>
      <c r="AW32" s="7">
        <v>315</v>
      </c>
      <c r="AX32" s="7">
        <v>313.33</v>
      </c>
      <c r="AY32" s="7">
        <v>420</v>
      </c>
      <c r="AZ32" s="19">
        <v>291</v>
      </c>
      <c r="BA32" s="7">
        <v>315</v>
      </c>
      <c r="BB32" s="7">
        <v>313.33</v>
      </c>
      <c r="BE32" s="23">
        <f t="shared" si="0"/>
        <v>315</v>
      </c>
      <c r="BF32" s="23">
        <f t="shared" ref="BF32:BH32" si="72">AH32</f>
        <v>315</v>
      </c>
      <c r="BG32" s="23">
        <f t="shared" si="72"/>
        <v>0</v>
      </c>
      <c r="BH32" s="23">
        <f t="shared" si="72"/>
        <v>315</v>
      </c>
      <c r="BI32" s="2">
        <f t="shared" si="5"/>
        <v>0</v>
      </c>
      <c r="BJ32" s="2">
        <f t="shared" si="6"/>
        <v>0</v>
      </c>
      <c r="BK32" s="2">
        <f t="shared" si="7"/>
        <v>0</v>
      </c>
      <c r="BL32" s="2">
        <f t="shared" si="8"/>
        <v>0</v>
      </c>
      <c r="BM32" s="23">
        <f t="shared" si="2"/>
        <v>313.33</v>
      </c>
      <c r="BN32" s="23">
        <f t="shared" ref="BN32:BP32" si="73">AE32</f>
        <v>313.33</v>
      </c>
      <c r="BO32" s="23">
        <f t="shared" si="73"/>
        <v>0</v>
      </c>
      <c r="BP32" s="23">
        <f t="shared" si="73"/>
        <v>313.33</v>
      </c>
      <c r="BQ32" s="2">
        <f t="shared" si="10"/>
        <v>0</v>
      </c>
      <c r="BR32" s="2">
        <f t="shared" si="11"/>
        <v>0</v>
      </c>
      <c r="BS32" s="2">
        <f t="shared" si="12"/>
        <v>0</v>
      </c>
      <c r="BT32" s="2">
        <f t="shared" si="13"/>
        <v>0</v>
      </c>
    </row>
    <row r="33" s="2" customFormat="1" spans="1:72">
      <c r="A33" s="2">
        <v>29652.74</v>
      </c>
      <c r="B33" s="2">
        <v>-7523</v>
      </c>
      <c r="C33" s="2">
        <v>35296.6</v>
      </c>
      <c r="D33" s="2">
        <v>3964.84</v>
      </c>
      <c r="E33" s="2">
        <v>313.33</v>
      </c>
      <c r="F33" s="7">
        <v>-6697</v>
      </c>
      <c r="G33" s="2">
        <v>0</v>
      </c>
      <c r="H33" s="2">
        <v>629.12</v>
      </c>
      <c r="I33" s="2">
        <v>0</v>
      </c>
      <c r="J33" s="2">
        <v>629.67</v>
      </c>
      <c r="K33" s="2">
        <v>599.29</v>
      </c>
      <c r="L33" s="2">
        <v>583.48</v>
      </c>
      <c r="M33" s="2">
        <v>950.9</v>
      </c>
      <c r="N33" s="2">
        <v>920.07</v>
      </c>
      <c r="O33" s="2">
        <v>421.3</v>
      </c>
      <c r="P33" s="2">
        <v>419.7</v>
      </c>
      <c r="Q33" s="2">
        <v>348.39</v>
      </c>
      <c r="R33" s="2">
        <v>347.97</v>
      </c>
      <c r="S33" s="2">
        <v>29901.018</v>
      </c>
      <c r="T33" s="2">
        <v>7580.943</v>
      </c>
      <c r="U33" s="2">
        <v>1693.247</v>
      </c>
      <c r="V33" s="2">
        <v>944.491</v>
      </c>
      <c r="W33" s="2">
        <v>2637.738</v>
      </c>
      <c r="X33" s="2">
        <v>482.236</v>
      </c>
      <c r="Y33" s="2">
        <v>50.032</v>
      </c>
      <c r="Z33" s="2">
        <v>4643.262</v>
      </c>
      <c r="AA33" s="2">
        <v>12712.314</v>
      </c>
      <c r="AB33" s="2">
        <v>1571.54</v>
      </c>
      <c r="AC33" s="2" t="s">
        <v>60</v>
      </c>
      <c r="AD33" s="7">
        <v>-2413.0837</v>
      </c>
      <c r="AE33" s="2">
        <v>313.33</v>
      </c>
      <c r="AF33" s="2">
        <v>0</v>
      </c>
      <c r="AG33" s="2">
        <v>313.33</v>
      </c>
      <c r="AH33" s="2">
        <v>330</v>
      </c>
      <c r="AI33" s="2">
        <v>0</v>
      </c>
      <c r="AJ33" s="2">
        <v>330</v>
      </c>
      <c r="AK33" s="2">
        <v>7107</v>
      </c>
      <c r="AL33" s="2">
        <v>28951.4</v>
      </c>
      <c r="AM33" s="2">
        <v>36058.4</v>
      </c>
      <c r="AN33" s="2">
        <v>4944.68</v>
      </c>
      <c r="AO33" s="2">
        <v>3095.41</v>
      </c>
      <c r="AP33" s="2">
        <v>1849.27</v>
      </c>
      <c r="AQ33" s="2">
        <v>313.33</v>
      </c>
      <c r="AR33" s="2">
        <v>330</v>
      </c>
      <c r="AU33" s="2">
        <v>420</v>
      </c>
      <c r="AV33" s="15">
        <v>281</v>
      </c>
      <c r="AW33" s="7">
        <v>330</v>
      </c>
      <c r="AX33" s="7">
        <v>313.33</v>
      </c>
      <c r="AY33" s="7">
        <v>420</v>
      </c>
      <c r="AZ33" s="19">
        <v>291</v>
      </c>
      <c r="BA33" s="7">
        <v>330</v>
      </c>
      <c r="BB33" s="7">
        <v>313.33</v>
      </c>
      <c r="BE33" s="23">
        <f t="shared" si="0"/>
        <v>330</v>
      </c>
      <c r="BF33" s="23">
        <f t="shared" ref="BF33:BH33" si="74">AH33</f>
        <v>330</v>
      </c>
      <c r="BG33" s="23">
        <f t="shared" si="74"/>
        <v>0</v>
      </c>
      <c r="BH33" s="23">
        <f t="shared" si="74"/>
        <v>330</v>
      </c>
      <c r="BI33" s="2">
        <f t="shared" si="5"/>
        <v>0</v>
      </c>
      <c r="BJ33" s="2">
        <f t="shared" si="6"/>
        <v>0</v>
      </c>
      <c r="BK33" s="2">
        <f t="shared" si="7"/>
        <v>0</v>
      </c>
      <c r="BL33" s="2">
        <f t="shared" si="8"/>
        <v>0</v>
      </c>
      <c r="BM33" s="23">
        <f t="shared" si="2"/>
        <v>313.33</v>
      </c>
      <c r="BN33" s="23">
        <f t="shared" ref="BN33:BP33" si="75">AE33</f>
        <v>313.33</v>
      </c>
      <c r="BO33" s="23">
        <f t="shared" si="75"/>
        <v>0</v>
      </c>
      <c r="BP33" s="23">
        <f t="shared" si="75"/>
        <v>313.33</v>
      </c>
      <c r="BQ33" s="2">
        <f t="shared" si="10"/>
        <v>0</v>
      </c>
      <c r="BR33" s="2">
        <f t="shared" si="11"/>
        <v>0</v>
      </c>
      <c r="BS33" s="2">
        <f t="shared" si="12"/>
        <v>0</v>
      </c>
      <c r="BT33" s="2">
        <f t="shared" si="13"/>
        <v>0</v>
      </c>
    </row>
    <row r="34" s="2" customFormat="1" spans="1:72">
      <c r="A34" s="2">
        <v>29916.75</v>
      </c>
      <c r="B34" s="2">
        <v>-7970</v>
      </c>
      <c r="C34" s="2">
        <v>36263.05</v>
      </c>
      <c r="D34" s="2">
        <v>4433.4</v>
      </c>
      <c r="E34" s="2">
        <v>341</v>
      </c>
      <c r="F34" s="7">
        <v>-6692</v>
      </c>
      <c r="G34" s="2">
        <v>0</v>
      </c>
      <c r="H34" s="2">
        <v>629.12</v>
      </c>
      <c r="I34" s="2">
        <v>0</v>
      </c>
      <c r="J34" s="2">
        <v>630.75</v>
      </c>
      <c r="K34" s="2">
        <v>599.99</v>
      </c>
      <c r="L34" s="2">
        <v>583.24</v>
      </c>
      <c r="M34" s="2">
        <v>950.49</v>
      </c>
      <c r="N34" s="2">
        <v>919.66</v>
      </c>
      <c r="O34" s="2">
        <v>423.1</v>
      </c>
      <c r="P34" s="2">
        <v>420.2</v>
      </c>
      <c r="Q34" s="2">
        <v>350.08</v>
      </c>
      <c r="R34" s="2">
        <v>347.7</v>
      </c>
      <c r="S34" s="2">
        <v>30153.41</v>
      </c>
      <c r="T34" s="2">
        <v>8198.261</v>
      </c>
      <c r="U34" s="2">
        <v>1492.354</v>
      </c>
      <c r="V34" s="2">
        <v>1477.431</v>
      </c>
      <c r="W34" s="2">
        <v>2969.785</v>
      </c>
      <c r="X34" s="2">
        <v>482.964</v>
      </c>
      <c r="Y34" s="2">
        <v>49.992</v>
      </c>
      <c r="Z34" s="2">
        <v>4015.637</v>
      </c>
      <c r="AA34" s="2">
        <v>13275.883</v>
      </c>
      <c r="AB34" s="2">
        <v>1581.8</v>
      </c>
      <c r="AC34" s="2" t="s">
        <v>60</v>
      </c>
      <c r="AD34" s="7">
        <v>-2410.142</v>
      </c>
      <c r="AE34" s="2">
        <v>341</v>
      </c>
      <c r="AF34" s="2">
        <v>0</v>
      </c>
      <c r="AG34" s="2">
        <v>341</v>
      </c>
      <c r="AH34" s="2">
        <v>309</v>
      </c>
      <c r="AI34" s="2">
        <v>0</v>
      </c>
      <c r="AJ34" s="2">
        <v>309</v>
      </c>
      <c r="AK34" s="2">
        <v>7499</v>
      </c>
      <c r="AL34" s="2">
        <v>28684.4</v>
      </c>
      <c r="AM34" s="2">
        <v>36183.4</v>
      </c>
      <c r="AN34" s="2">
        <v>5688.59</v>
      </c>
      <c r="AO34" s="2">
        <v>2929.38</v>
      </c>
      <c r="AP34" s="2">
        <v>2759.21</v>
      </c>
      <c r="AQ34" s="2">
        <v>341</v>
      </c>
      <c r="AR34" s="2">
        <v>309</v>
      </c>
      <c r="AU34" s="2">
        <v>420</v>
      </c>
      <c r="AV34" s="15">
        <v>281</v>
      </c>
      <c r="AW34" s="7">
        <v>309</v>
      </c>
      <c r="AX34" s="7">
        <v>341</v>
      </c>
      <c r="AY34" s="7">
        <v>420</v>
      </c>
      <c r="AZ34" s="19">
        <v>291</v>
      </c>
      <c r="BA34" s="7">
        <v>309</v>
      </c>
      <c r="BB34" s="7">
        <v>341</v>
      </c>
      <c r="BE34" s="23">
        <f t="shared" si="0"/>
        <v>309</v>
      </c>
      <c r="BF34" s="23">
        <f t="shared" ref="BF34:BH34" si="76">AH34</f>
        <v>309</v>
      </c>
      <c r="BG34" s="23">
        <f t="shared" si="76"/>
        <v>0</v>
      </c>
      <c r="BH34" s="23">
        <f t="shared" si="76"/>
        <v>309</v>
      </c>
      <c r="BI34" s="2">
        <f t="shared" si="5"/>
        <v>0</v>
      </c>
      <c r="BJ34" s="2">
        <f t="shared" si="6"/>
        <v>0</v>
      </c>
      <c r="BK34" s="2">
        <f t="shared" si="7"/>
        <v>0</v>
      </c>
      <c r="BL34" s="2">
        <f t="shared" si="8"/>
        <v>0</v>
      </c>
      <c r="BM34" s="23">
        <f t="shared" si="2"/>
        <v>341</v>
      </c>
      <c r="BN34" s="23">
        <f t="shared" ref="BN34:BP34" si="77">AE34</f>
        <v>341</v>
      </c>
      <c r="BO34" s="23">
        <f t="shared" si="77"/>
        <v>0</v>
      </c>
      <c r="BP34" s="23">
        <f t="shared" si="77"/>
        <v>341</v>
      </c>
      <c r="BQ34" s="2">
        <f t="shared" si="10"/>
        <v>0</v>
      </c>
      <c r="BR34" s="2">
        <f t="shared" si="11"/>
        <v>0</v>
      </c>
      <c r="BS34" s="2">
        <f t="shared" si="12"/>
        <v>0</v>
      </c>
      <c r="BT34" s="2">
        <f t="shared" si="13"/>
        <v>0</v>
      </c>
    </row>
    <row r="35" s="2" customFormat="1" spans="1:72">
      <c r="A35" s="2">
        <v>30162.68</v>
      </c>
      <c r="B35" s="2">
        <v>-8217</v>
      </c>
      <c r="C35" s="2">
        <v>37329.47</v>
      </c>
      <c r="D35" s="2">
        <v>4988.33</v>
      </c>
      <c r="E35" s="2">
        <v>358.33</v>
      </c>
      <c r="F35" s="7">
        <v>-6785</v>
      </c>
      <c r="G35" s="2">
        <v>0</v>
      </c>
      <c r="H35" s="2">
        <v>657.32</v>
      </c>
      <c r="I35" s="2">
        <v>0</v>
      </c>
      <c r="J35" s="2">
        <v>629.41</v>
      </c>
      <c r="K35" s="2">
        <v>601.39</v>
      </c>
      <c r="L35" s="2">
        <v>582.08</v>
      </c>
      <c r="M35" s="2">
        <v>950.08</v>
      </c>
      <c r="N35" s="2">
        <v>919.25</v>
      </c>
      <c r="O35" s="2">
        <v>420.8</v>
      </c>
      <c r="P35" s="2">
        <v>415.5</v>
      </c>
      <c r="Q35" s="2">
        <v>350.56</v>
      </c>
      <c r="R35" s="2">
        <v>350.61</v>
      </c>
      <c r="S35" s="2">
        <v>30530.492</v>
      </c>
      <c r="T35" s="2">
        <v>8288.786</v>
      </c>
      <c r="U35" s="2">
        <v>1353.091</v>
      </c>
      <c r="V35" s="2">
        <v>2061.349</v>
      </c>
      <c r="W35" s="2">
        <v>3414.44</v>
      </c>
      <c r="X35" s="2">
        <v>482.839</v>
      </c>
      <c r="Y35" s="2">
        <v>50.033</v>
      </c>
      <c r="Z35" s="2">
        <v>3564.684</v>
      </c>
      <c r="AA35" s="2">
        <v>13757.334</v>
      </c>
      <c r="AB35" s="2">
        <v>1577.62</v>
      </c>
      <c r="AC35" s="2" t="s">
        <v>60</v>
      </c>
      <c r="AD35" s="7">
        <v>-2509.1758</v>
      </c>
      <c r="AE35" s="2">
        <v>358.33</v>
      </c>
      <c r="AF35" s="2">
        <v>0</v>
      </c>
      <c r="AG35" s="2">
        <v>358.33</v>
      </c>
      <c r="AH35" s="2">
        <v>310</v>
      </c>
      <c r="AI35" s="2">
        <v>0</v>
      </c>
      <c r="AJ35" s="2">
        <v>310</v>
      </c>
      <c r="AK35" s="2">
        <v>7553</v>
      </c>
      <c r="AL35" s="2">
        <v>28346.4</v>
      </c>
      <c r="AM35" s="2">
        <v>35899.4</v>
      </c>
      <c r="AN35" s="2">
        <v>6533.07</v>
      </c>
      <c r="AO35" s="2">
        <v>2768.2</v>
      </c>
      <c r="AP35" s="2">
        <v>3764.87</v>
      </c>
      <c r="AQ35" s="2">
        <v>358.33</v>
      </c>
      <c r="AR35" s="2">
        <v>310</v>
      </c>
      <c r="AU35" s="2">
        <v>420</v>
      </c>
      <c r="AV35" s="15">
        <v>281</v>
      </c>
      <c r="AW35" s="7">
        <v>310</v>
      </c>
      <c r="AX35" s="7">
        <v>358.33</v>
      </c>
      <c r="AY35" s="7">
        <v>420</v>
      </c>
      <c r="AZ35" s="19">
        <v>291</v>
      </c>
      <c r="BA35" s="7">
        <v>310</v>
      </c>
      <c r="BB35" s="7">
        <v>358.33</v>
      </c>
      <c r="BE35" s="23">
        <f t="shared" si="0"/>
        <v>310</v>
      </c>
      <c r="BF35" s="23">
        <f t="shared" ref="BF35:BH35" si="78">AH35</f>
        <v>310</v>
      </c>
      <c r="BG35" s="23">
        <f t="shared" si="78"/>
        <v>0</v>
      </c>
      <c r="BH35" s="23">
        <f t="shared" si="78"/>
        <v>310</v>
      </c>
      <c r="BI35" s="2">
        <f t="shared" si="5"/>
        <v>0</v>
      </c>
      <c r="BJ35" s="2">
        <f t="shared" si="6"/>
        <v>0</v>
      </c>
      <c r="BK35" s="2">
        <f t="shared" si="7"/>
        <v>0</v>
      </c>
      <c r="BL35" s="2">
        <f t="shared" si="8"/>
        <v>0</v>
      </c>
      <c r="BM35" s="23">
        <f t="shared" si="2"/>
        <v>358.33</v>
      </c>
      <c r="BN35" s="23">
        <f t="shared" ref="BN35:BP35" si="79">AE35</f>
        <v>358.33</v>
      </c>
      <c r="BO35" s="23">
        <f t="shared" si="79"/>
        <v>0</v>
      </c>
      <c r="BP35" s="23">
        <f t="shared" si="79"/>
        <v>358.33</v>
      </c>
      <c r="BQ35" s="2">
        <f t="shared" si="10"/>
        <v>0</v>
      </c>
      <c r="BR35" s="2">
        <f t="shared" si="11"/>
        <v>0</v>
      </c>
      <c r="BS35" s="2">
        <f t="shared" si="12"/>
        <v>0</v>
      </c>
      <c r="BT35" s="2">
        <f t="shared" si="13"/>
        <v>0</v>
      </c>
    </row>
    <row r="36" s="2" customFormat="1" spans="1:72">
      <c r="A36" s="2">
        <v>30386.5</v>
      </c>
      <c r="B36" s="2">
        <v>-8656</v>
      </c>
      <c r="C36" s="2">
        <v>37707.41</v>
      </c>
      <c r="D36" s="2">
        <v>5390.36</v>
      </c>
      <c r="E36" s="2">
        <v>363</v>
      </c>
      <c r="F36" s="7">
        <v>-7068</v>
      </c>
      <c r="G36" s="2">
        <v>0</v>
      </c>
      <c r="H36" s="2">
        <v>659.88</v>
      </c>
      <c r="I36" s="2">
        <v>0</v>
      </c>
      <c r="J36" s="2">
        <v>630.48</v>
      </c>
      <c r="K36" s="2">
        <v>599.76</v>
      </c>
      <c r="L36" s="2">
        <v>585.57</v>
      </c>
      <c r="M36" s="2">
        <v>950.9</v>
      </c>
      <c r="N36" s="2">
        <v>920.07</v>
      </c>
      <c r="O36" s="2">
        <v>423</v>
      </c>
      <c r="P36" s="2">
        <v>419.9</v>
      </c>
      <c r="Q36" s="2">
        <v>350.51</v>
      </c>
      <c r="R36" s="2">
        <v>349.61</v>
      </c>
      <c r="S36" s="2">
        <v>30697.46</v>
      </c>
      <c r="T36" s="2">
        <v>8815.059</v>
      </c>
      <c r="U36" s="2">
        <v>1228.087</v>
      </c>
      <c r="V36" s="2">
        <v>2719.628</v>
      </c>
      <c r="W36" s="2">
        <v>3947.715</v>
      </c>
      <c r="X36" s="2">
        <v>488.233</v>
      </c>
      <c r="Y36" s="2">
        <v>50.029</v>
      </c>
      <c r="Z36" s="2">
        <v>3406.836</v>
      </c>
      <c r="AA36" s="2">
        <v>13876.844</v>
      </c>
      <c r="AB36" s="2">
        <v>1584.9</v>
      </c>
      <c r="AC36" s="2" t="s">
        <v>60</v>
      </c>
      <c r="AD36" s="7">
        <v>-2782.3232</v>
      </c>
      <c r="AE36" s="2">
        <v>363</v>
      </c>
      <c r="AF36" s="2">
        <v>0</v>
      </c>
      <c r="AG36" s="2">
        <v>363</v>
      </c>
      <c r="AH36" s="2">
        <v>300</v>
      </c>
      <c r="AI36" s="2">
        <v>0</v>
      </c>
      <c r="AJ36" s="2">
        <v>300</v>
      </c>
      <c r="AK36" s="2">
        <v>7613</v>
      </c>
      <c r="AL36" s="2">
        <v>28079.4</v>
      </c>
      <c r="AM36" s="2">
        <v>35692.4</v>
      </c>
      <c r="AN36" s="2">
        <v>7424.28</v>
      </c>
      <c r="AO36" s="2">
        <v>2609.22</v>
      </c>
      <c r="AP36" s="2">
        <v>4815.06</v>
      </c>
      <c r="AQ36" s="2">
        <v>363</v>
      </c>
      <c r="AR36" s="2">
        <v>300</v>
      </c>
      <c r="AU36" s="2">
        <v>401.8</v>
      </c>
      <c r="AV36" s="15">
        <v>281</v>
      </c>
      <c r="AW36" s="7">
        <v>300</v>
      </c>
      <c r="AX36" s="7">
        <v>363</v>
      </c>
      <c r="AY36" s="7">
        <v>402.5</v>
      </c>
      <c r="AZ36" s="19">
        <v>291</v>
      </c>
      <c r="BA36" s="7">
        <v>300</v>
      </c>
      <c r="BB36" s="7">
        <v>363</v>
      </c>
      <c r="BE36" s="23">
        <f t="shared" si="0"/>
        <v>300</v>
      </c>
      <c r="BF36" s="23">
        <f t="shared" ref="BF36:BH36" si="80">AH36</f>
        <v>300</v>
      </c>
      <c r="BG36" s="23">
        <f t="shared" si="80"/>
        <v>0</v>
      </c>
      <c r="BH36" s="23">
        <f t="shared" si="80"/>
        <v>300</v>
      </c>
      <c r="BI36" s="2">
        <f t="shared" si="5"/>
        <v>0</v>
      </c>
      <c r="BJ36" s="2">
        <f t="shared" si="6"/>
        <v>0</v>
      </c>
      <c r="BK36" s="2">
        <f t="shared" si="7"/>
        <v>0</v>
      </c>
      <c r="BL36" s="2">
        <f t="shared" si="8"/>
        <v>0</v>
      </c>
      <c r="BM36" s="23">
        <f t="shared" si="2"/>
        <v>363</v>
      </c>
      <c r="BN36" s="23">
        <f t="shared" ref="BN36:BP36" si="81">AE36</f>
        <v>363</v>
      </c>
      <c r="BO36" s="23">
        <f t="shared" si="81"/>
        <v>0</v>
      </c>
      <c r="BP36" s="23">
        <f t="shared" si="81"/>
        <v>363</v>
      </c>
      <c r="BQ36" s="2">
        <f t="shared" si="10"/>
        <v>0</v>
      </c>
      <c r="BR36" s="2">
        <f t="shared" si="11"/>
        <v>0</v>
      </c>
      <c r="BS36" s="2">
        <f t="shared" si="12"/>
        <v>0</v>
      </c>
      <c r="BT36" s="2">
        <f t="shared" si="13"/>
        <v>0</v>
      </c>
    </row>
    <row r="37" s="2" customFormat="1" spans="1:72">
      <c r="A37" s="8">
        <v>30285.49</v>
      </c>
      <c r="B37" s="8">
        <v>-8781</v>
      </c>
      <c r="C37" s="8">
        <v>36326.46</v>
      </c>
      <c r="D37" s="8">
        <v>5785.46</v>
      </c>
      <c r="E37" s="8">
        <v>343.67</v>
      </c>
      <c r="F37" s="9">
        <v>-7198</v>
      </c>
      <c r="G37" s="8">
        <v>0</v>
      </c>
      <c r="H37" s="8">
        <v>631.68</v>
      </c>
      <c r="I37" s="8">
        <v>0</v>
      </c>
      <c r="J37" s="8">
        <v>631.42</v>
      </c>
      <c r="K37" s="8">
        <v>599.99</v>
      </c>
      <c r="L37" s="8">
        <v>579.99</v>
      </c>
      <c r="M37" s="8">
        <v>950.9</v>
      </c>
      <c r="N37" s="8">
        <v>920.07</v>
      </c>
      <c r="O37" s="8">
        <v>424.6</v>
      </c>
      <c r="P37" s="8">
        <v>419.9</v>
      </c>
      <c r="Q37" s="8">
        <v>350.98</v>
      </c>
      <c r="R37" s="8">
        <v>350.72</v>
      </c>
      <c r="S37" s="8">
        <v>30491.406</v>
      </c>
      <c r="T37" s="8">
        <v>8809.708</v>
      </c>
      <c r="U37" s="8">
        <v>1193.205</v>
      </c>
      <c r="V37" s="8">
        <v>3502.581</v>
      </c>
      <c r="W37" s="8">
        <v>4695.786</v>
      </c>
      <c r="X37" s="8">
        <v>488.364</v>
      </c>
      <c r="Y37" s="8">
        <v>49.967</v>
      </c>
      <c r="Z37" s="8">
        <v>4558.398</v>
      </c>
      <c r="AA37" s="8">
        <v>12744.268</v>
      </c>
      <c r="AB37" s="8">
        <v>1590.2</v>
      </c>
      <c r="AC37" s="8" t="s">
        <v>60</v>
      </c>
      <c r="AD37" s="9">
        <v>-2900.267</v>
      </c>
      <c r="AE37" s="8">
        <v>343.67</v>
      </c>
      <c r="AF37" s="8">
        <v>0</v>
      </c>
      <c r="AG37" s="8">
        <v>343.67</v>
      </c>
      <c r="AH37" s="8">
        <v>290</v>
      </c>
      <c r="AI37" s="8">
        <v>0</v>
      </c>
      <c r="AJ37" s="8">
        <v>290</v>
      </c>
      <c r="AK37" s="8">
        <v>7669</v>
      </c>
      <c r="AL37" s="8">
        <v>27813.4</v>
      </c>
      <c r="AM37" s="8">
        <v>35482.4</v>
      </c>
      <c r="AN37" s="8">
        <v>8326.96</v>
      </c>
      <c r="AO37" s="8">
        <v>2433.95</v>
      </c>
      <c r="AP37" s="8">
        <v>5893.01</v>
      </c>
      <c r="AQ37" s="8">
        <v>343.67</v>
      </c>
      <c r="AR37" s="8">
        <v>290</v>
      </c>
      <c r="AS37" s="8"/>
      <c r="AT37" s="8"/>
      <c r="AU37" s="8">
        <v>350</v>
      </c>
      <c r="AV37" s="16">
        <v>281</v>
      </c>
      <c r="AW37" s="9">
        <v>290</v>
      </c>
      <c r="AX37" s="9">
        <v>343.67</v>
      </c>
      <c r="AY37" s="9">
        <v>350</v>
      </c>
      <c r="AZ37" s="20">
        <v>291</v>
      </c>
      <c r="BA37" s="9">
        <v>290</v>
      </c>
      <c r="BB37" s="9">
        <v>343.67</v>
      </c>
      <c r="BC37" s="8"/>
      <c r="BD37" s="8"/>
      <c r="BE37" s="24">
        <f t="shared" si="0"/>
        <v>290</v>
      </c>
      <c r="BF37" s="24">
        <f t="shared" ref="BF37:BH37" si="82">AH37</f>
        <v>290</v>
      </c>
      <c r="BG37" s="24">
        <f t="shared" si="82"/>
        <v>0</v>
      </c>
      <c r="BH37" s="24">
        <f t="shared" si="82"/>
        <v>290</v>
      </c>
      <c r="BI37" s="2">
        <f t="shared" si="5"/>
        <v>0</v>
      </c>
      <c r="BJ37" s="2">
        <f t="shared" si="6"/>
        <v>0</v>
      </c>
      <c r="BK37" s="2">
        <f t="shared" si="7"/>
        <v>0</v>
      </c>
      <c r="BL37" s="2">
        <f t="shared" si="8"/>
        <v>0</v>
      </c>
      <c r="BM37" s="23">
        <f t="shared" si="2"/>
        <v>343.67</v>
      </c>
      <c r="BN37" s="23">
        <f t="shared" ref="BN37:BP37" si="83">AE37</f>
        <v>343.67</v>
      </c>
      <c r="BO37" s="23">
        <f t="shared" si="83"/>
        <v>0</v>
      </c>
      <c r="BP37" s="23">
        <f t="shared" si="83"/>
        <v>343.67</v>
      </c>
      <c r="BQ37" s="2">
        <f t="shared" si="10"/>
        <v>0</v>
      </c>
      <c r="BR37" s="2">
        <f t="shared" si="11"/>
        <v>0</v>
      </c>
      <c r="BS37" s="2">
        <f t="shared" si="12"/>
        <v>0</v>
      </c>
      <c r="BT37" s="2">
        <f t="shared" si="13"/>
        <v>0</v>
      </c>
    </row>
    <row r="38" s="2" customFormat="1" spans="1:72">
      <c r="A38" s="8">
        <v>30549.79</v>
      </c>
      <c r="B38" s="8">
        <v>-8367</v>
      </c>
      <c r="C38" s="8">
        <v>35622.24</v>
      </c>
      <c r="D38" s="8">
        <v>6546.15</v>
      </c>
      <c r="E38" s="8">
        <v>316.67</v>
      </c>
      <c r="F38" s="9">
        <v>-7195</v>
      </c>
      <c r="G38" s="8">
        <v>0</v>
      </c>
      <c r="H38" s="8">
        <v>629.12</v>
      </c>
      <c r="I38" s="8">
        <v>0</v>
      </c>
      <c r="J38" s="8">
        <v>630.34</v>
      </c>
      <c r="K38" s="8">
        <v>599.99</v>
      </c>
      <c r="L38" s="8">
        <v>582.55</v>
      </c>
      <c r="M38" s="8">
        <v>950.49</v>
      </c>
      <c r="N38" s="8">
        <v>920.07</v>
      </c>
      <c r="O38" s="8">
        <v>422.4</v>
      </c>
      <c r="P38" s="8">
        <v>418.5</v>
      </c>
      <c r="Q38" s="8">
        <v>348.5</v>
      </c>
      <c r="R38" s="8">
        <v>331.05</v>
      </c>
      <c r="S38" s="8">
        <v>30624.57</v>
      </c>
      <c r="T38" s="8">
        <v>8607.594</v>
      </c>
      <c r="U38" s="8">
        <v>1218.133</v>
      </c>
      <c r="V38" s="8">
        <v>4541.079</v>
      </c>
      <c r="W38" s="8">
        <v>5759.212</v>
      </c>
      <c r="X38" s="8">
        <v>489.074</v>
      </c>
      <c r="Y38" s="8">
        <v>50.02</v>
      </c>
      <c r="Z38" s="8">
        <v>5642.156</v>
      </c>
      <c r="AA38" s="8">
        <v>11624.26</v>
      </c>
      <c r="AB38" s="8">
        <v>1585.14</v>
      </c>
      <c r="AC38" s="8" t="s">
        <v>60</v>
      </c>
      <c r="AD38" s="9">
        <v>-2936.2666</v>
      </c>
      <c r="AE38" s="8">
        <v>316.67</v>
      </c>
      <c r="AF38" s="8">
        <v>0</v>
      </c>
      <c r="AG38" s="8">
        <v>316.67</v>
      </c>
      <c r="AH38" s="8">
        <v>280.5</v>
      </c>
      <c r="AI38" s="8">
        <v>0</v>
      </c>
      <c r="AJ38" s="8">
        <v>280.5</v>
      </c>
      <c r="AK38" s="8">
        <v>7800</v>
      </c>
      <c r="AL38" s="8">
        <v>27571.4</v>
      </c>
      <c r="AM38" s="8">
        <v>35371.4</v>
      </c>
      <c r="AN38" s="8">
        <v>9304.17</v>
      </c>
      <c r="AO38" s="8">
        <v>2333.7</v>
      </c>
      <c r="AP38" s="8">
        <v>6970.47</v>
      </c>
      <c r="AQ38" s="8">
        <v>316.67</v>
      </c>
      <c r="AR38" s="8">
        <v>280.5</v>
      </c>
      <c r="AS38" s="8"/>
      <c r="AT38" s="8"/>
      <c r="AU38" s="8">
        <v>350</v>
      </c>
      <c r="AV38" s="16">
        <v>281</v>
      </c>
      <c r="AW38" s="9">
        <v>280.5</v>
      </c>
      <c r="AX38" s="9">
        <v>316.67</v>
      </c>
      <c r="AY38" s="9">
        <v>350</v>
      </c>
      <c r="AZ38" s="20">
        <v>291</v>
      </c>
      <c r="BA38" s="9">
        <v>280.5</v>
      </c>
      <c r="BB38" s="9">
        <v>316.67</v>
      </c>
      <c r="BC38" s="8"/>
      <c r="BD38" s="8"/>
      <c r="BE38" s="24">
        <f t="shared" si="0"/>
        <v>280.5</v>
      </c>
      <c r="BF38" s="24">
        <f t="shared" ref="BF38:BH38" si="84">AH38</f>
        <v>280.5</v>
      </c>
      <c r="BG38" s="24">
        <f t="shared" si="84"/>
        <v>0</v>
      </c>
      <c r="BH38" s="24">
        <f t="shared" si="84"/>
        <v>280.5</v>
      </c>
      <c r="BI38" s="2">
        <f t="shared" si="5"/>
        <v>0</v>
      </c>
      <c r="BJ38" s="2">
        <f t="shared" si="6"/>
        <v>0</v>
      </c>
      <c r="BK38" s="2">
        <f t="shared" si="7"/>
        <v>0</v>
      </c>
      <c r="BL38" s="2">
        <f t="shared" si="8"/>
        <v>0</v>
      </c>
      <c r="BM38" s="23">
        <f t="shared" si="2"/>
        <v>316.67</v>
      </c>
      <c r="BN38" s="23">
        <f t="shared" ref="BN38:BP38" si="85">AE38</f>
        <v>316.67</v>
      </c>
      <c r="BO38" s="23">
        <f t="shared" si="85"/>
        <v>0</v>
      </c>
      <c r="BP38" s="23">
        <f t="shared" si="85"/>
        <v>316.67</v>
      </c>
      <c r="BQ38" s="2">
        <f t="shared" si="10"/>
        <v>0</v>
      </c>
      <c r="BR38" s="2">
        <f t="shared" si="11"/>
        <v>0</v>
      </c>
      <c r="BS38" s="2">
        <f t="shared" si="12"/>
        <v>0</v>
      </c>
      <c r="BT38" s="2">
        <f t="shared" si="13"/>
        <v>0</v>
      </c>
    </row>
    <row r="39" s="2" customFormat="1" spans="1:72">
      <c r="A39" s="8">
        <v>30348.35</v>
      </c>
      <c r="B39" s="8">
        <v>-8117</v>
      </c>
      <c r="C39" s="8">
        <v>33790.9</v>
      </c>
      <c r="D39" s="8">
        <v>7372.57</v>
      </c>
      <c r="E39" s="8">
        <v>298.67</v>
      </c>
      <c r="F39" s="9">
        <v>-7198</v>
      </c>
      <c r="G39" s="8">
        <v>0</v>
      </c>
      <c r="H39" s="8">
        <v>629.12</v>
      </c>
      <c r="I39" s="8">
        <v>0</v>
      </c>
      <c r="J39" s="8">
        <v>630.45</v>
      </c>
      <c r="K39" s="8">
        <v>583.24</v>
      </c>
      <c r="L39" s="8">
        <v>583.48</v>
      </c>
      <c r="M39" s="8">
        <v>949.26</v>
      </c>
      <c r="N39" s="8">
        <v>920.48</v>
      </c>
      <c r="O39" s="8">
        <v>356.7</v>
      </c>
      <c r="P39" s="8">
        <v>354.4</v>
      </c>
      <c r="Q39" s="8">
        <v>330.9</v>
      </c>
      <c r="R39" s="8">
        <v>330.1</v>
      </c>
      <c r="S39" s="8">
        <v>30548.281</v>
      </c>
      <c r="T39" s="8">
        <v>8184.046</v>
      </c>
      <c r="U39" s="8">
        <v>1188.473</v>
      </c>
      <c r="V39" s="8">
        <v>5533.061</v>
      </c>
      <c r="W39" s="8">
        <v>6721.535</v>
      </c>
      <c r="X39" s="8">
        <v>177.132</v>
      </c>
      <c r="Y39" s="8">
        <v>49.968</v>
      </c>
      <c r="Z39" s="8">
        <v>6957.098</v>
      </c>
      <c r="AA39" s="8">
        <v>10294.395</v>
      </c>
      <c r="AB39" s="8">
        <v>1572.85</v>
      </c>
      <c r="AC39" s="8" t="s">
        <v>60</v>
      </c>
      <c r="AD39" s="9">
        <v>-3094.2717</v>
      </c>
      <c r="AE39" s="8">
        <v>298.67</v>
      </c>
      <c r="AF39" s="8">
        <v>0</v>
      </c>
      <c r="AG39" s="8">
        <v>298.67</v>
      </c>
      <c r="AH39" s="8">
        <v>269</v>
      </c>
      <c r="AI39" s="8">
        <v>0</v>
      </c>
      <c r="AJ39" s="8">
        <v>269</v>
      </c>
      <c r="AK39" s="8">
        <v>7821</v>
      </c>
      <c r="AL39" s="8">
        <v>27305.4</v>
      </c>
      <c r="AM39" s="8">
        <v>35126.4</v>
      </c>
      <c r="AN39" s="8">
        <v>10188.31</v>
      </c>
      <c r="AO39" s="8">
        <v>2189.77</v>
      </c>
      <c r="AP39" s="8">
        <v>7998.54</v>
      </c>
      <c r="AQ39" s="8">
        <v>298.67</v>
      </c>
      <c r="AR39" s="8">
        <v>269</v>
      </c>
      <c r="AS39" s="8"/>
      <c r="AT39" s="8"/>
      <c r="AU39" s="8">
        <v>350</v>
      </c>
      <c r="AV39" s="16">
        <v>281</v>
      </c>
      <c r="AW39" s="9">
        <v>269</v>
      </c>
      <c r="AX39" s="9">
        <v>298.67</v>
      </c>
      <c r="AY39" s="9">
        <v>350</v>
      </c>
      <c r="AZ39" s="20">
        <v>291</v>
      </c>
      <c r="BA39" s="9">
        <v>269</v>
      </c>
      <c r="BB39" s="9">
        <v>298.67</v>
      </c>
      <c r="BC39" s="8"/>
      <c r="BD39" s="8"/>
      <c r="BE39" s="24">
        <f t="shared" si="0"/>
        <v>269</v>
      </c>
      <c r="BF39" s="24">
        <f t="shared" ref="BF39:BH39" si="86">AH39</f>
        <v>269</v>
      </c>
      <c r="BG39" s="24">
        <f t="shared" si="86"/>
        <v>0</v>
      </c>
      <c r="BH39" s="24">
        <f t="shared" si="86"/>
        <v>269</v>
      </c>
      <c r="BI39" s="2">
        <f t="shared" si="5"/>
        <v>0</v>
      </c>
      <c r="BJ39" s="2">
        <f t="shared" si="6"/>
        <v>0</v>
      </c>
      <c r="BK39" s="2">
        <f t="shared" si="7"/>
        <v>0</v>
      </c>
      <c r="BL39" s="2">
        <f t="shared" si="8"/>
        <v>0</v>
      </c>
      <c r="BM39" s="23">
        <f t="shared" si="2"/>
        <v>298.67</v>
      </c>
      <c r="BN39" s="23">
        <f t="shared" ref="BN39:BP39" si="87">AE39</f>
        <v>298.67</v>
      </c>
      <c r="BO39" s="23">
        <f t="shared" si="87"/>
        <v>0</v>
      </c>
      <c r="BP39" s="23">
        <f t="shared" si="87"/>
        <v>298.67</v>
      </c>
      <c r="BQ39" s="2">
        <f t="shared" si="10"/>
        <v>0</v>
      </c>
      <c r="BR39" s="2">
        <f t="shared" si="11"/>
        <v>0</v>
      </c>
      <c r="BS39" s="2">
        <f t="shared" si="12"/>
        <v>0</v>
      </c>
      <c r="BT39" s="2">
        <f t="shared" si="13"/>
        <v>0</v>
      </c>
    </row>
    <row r="40" s="2" customFormat="1" spans="1:72">
      <c r="A40" s="8">
        <v>30091.07</v>
      </c>
      <c r="B40" s="8">
        <v>-8174</v>
      </c>
      <c r="C40" s="8">
        <v>32982.07</v>
      </c>
      <c r="D40" s="8">
        <v>8292.11</v>
      </c>
      <c r="E40" s="8">
        <v>284</v>
      </c>
      <c r="F40" s="9">
        <v>-7197</v>
      </c>
      <c r="G40" s="8">
        <v>0</v>
      </c>
      <c r="H40" s="8">
        <v>629.12</v>
      </c>
      <c r="I40" s="8">
        <v>0</v>
      </c>
      <c r="J40" s="8">
        <v>620.17</v>
      </c>
      <c r="K40" s="8">
        <v>580.92</v>
      </c>
      <c r="L40" s="8">
        <v>578.83</v>
      </c>
      <c r="M40" s="8">
        <v>949.67</v>
      </c>
      <c r="N40" s="8">
        <v>920.07</v>
      </c>
      <c r="O40" s="8">
        <v>350.3</v>
      </c>
      <c r="P40" s="8">
        <v>349.6</v>
      </c>
      <c r="Q40" s="8">
        <v>330.42</v>
      </c>
      <c r="R40" s="8">
        <v>300.24</v>
      </c>
      <c r="S40" s="8">
        <v>30124.852</v>
      </c>
      <c r="T40" s="8">
        <v>8349.985</v>
      </c>
      <c r="U40" s="8">
        <v>1137.936</v>
      </c>
      <c r="V40" s="8">
        <v>6472.773</v>
      </c>
      <c r="W40" s="8">
        <v>7610.708</v>
      </c>
      <c r="X40" s="8">
        <v>176.992</v>
      </c>
      <c r="Y40" s="8">
        <v>49.973</v>
      </c>
      <c r="Z40" s="8">
        <v>7901.902</v>
      </c>
      <c r="AA40" s="8">
        <v>9407.436</v>
      </c>
      <c r="AB40" s="8">
        <v>1564.76</v>
      </c>
      <c r="AC40" s="8" t="s">
        <v>60</v>
      </c>
      <c r="AD40" s="9">
        <v>-3140.637</v>
      </c>
      <c r="AE40" s="8">
        <v>284</v>
      </c>
      <c r="AF40" s="8">
        <v>0</v>
      </c>
      <c r="AG40" s="8">
        <v>284</v>
      </c>
      <c r="AH40" s="8">
        <v>268</v>
      </c>
      <c r="AI40" s="8">
        <v>0</v>
      </c>
      <c r="AJ40" s="8">
        <v>268</v>
      </c>
      <c r="AK40" s="8">
        <v>7843</v>
      </c>
      <c r="AL40" s="8">
        <v>27014.4</v>
      </c>
      <c r="AM40" s="8">
        <v>34857.4</v>
      </c>
      <c r="AN40" s="8">
        <v>11165.15</v>
      </c>
      <c r="AO40" s="8">
        <v>2099.97</v>
      </c>
      <c r="AP40" s="8">
        <v>9065.18</v>
      </c>
      <c r="AQ40" s="8">
        <v>284</v>
      </c>
      <c r="AR40" s="8">
        <v>268</v>
      </c>
      <c r="AS40" s="8"/>
      <c r="AT40" s="8"/>
      <c r="AU40" s="8">
        <v>350</v>
      </c>
      <c r="AV40" s="16">
        <v>281</v>
      </c>
      <c r="AW40" s="9">
        <v>268</v>
      </c>
      <c r="AX40" s="9">
        <v>284</v>
      </c>
      <c r="AY40" s="9">
        <v>350</v>
      </c>
      <c r="AZ40" s="20">
        <v>291</v>
      </c>
      <c r="BA40" s="9">
        <v>268</v>
      </c>
      <c r="BB40" s="9">
        <v>284</v>
      </c>
      <c r="BC40" s="8"/>
      <c r="BD40" s="8"/>
      <c r="BE40" s="24">
        <f t="shared" si="0"/>
        <v>268</v>
      </c>
      <c r="BF40" s="24">
        <f t="shared" ref="BF40:BH40" si="88">AH40</f>
        <v>268</v>
      </c>
      <c r="BG40" s="24">
        <f t="shared" si="88"/>
        <v>0</v>
      </c>
      <c r="BH40" s="24">
        <f t="shared" si="88"/>
        <v>268</v>
      </c>
      <c r="BI40" s="2">
        <f t="shared" si="5"/>
        <v>0</v>
      </c>
      <c r="BJ40" s="2">
        <f t="shared" si="6"/>
        <v>0</v>
      </c>
      <c r="BK40" s="2">
        <f t="shared" si="7"/>
        <v>0</v>
      </c>
      <c r="BL40" s="2">
        <f t="shared" si="8"/>
        <v>0</v>
      </c>
      <c r="BM40" s="23">
        <f t="shared" si="2"/>
        <v>284</v>
      </c>
      <c r="BN40" s="23">
        <f t="shared" ref="BN40:BP40" si="89">AE40</f>
        <v>284</v>
      </c>
      <c r="BO40" s="23">
        <f t="shared" si="89"/>
        <v>0</v>
      </c>
      <c r="BP40" s="23">
        <f t="shared" si="89"/>
        <v>284</v>
      </c>
      <c r="BQ40" s="2">
        <f t="shared" si="10"/>
        <v>0</v>
      </c>
      <c r="BR40" s="2">
        <f t="shared" si="11"/>
        <v>0</v>
      </c>
      <c r="BS40" s="2">
        <f t="shared" si="12"/>
        <v>0</v>
      </c>
      <c r="BT40" s="2">
        <f t="shared" si="13"/>
        <v>0</v>
      </c>
    </row>
    <row r="41" s="2" customFormat="1" spans="1:72">
      <c r="A41" s="8">
        <v>29662.33</v>
      </c>
      <c r="B41" s="8">
        <v>-8132</v>
      </c>
      <c r="C41" s="8">
        <v>31222.78</v>
      </c>
      <c r="D41" s="8">
        <v>9367.29</v>
      </c>
      <c r="E41" s="8">
        <v>271.67</v>
      </c>
      <c r="F41" s="9">
        <v>-7198</v>
      </c>
      <c r="G41" s="8">
        <v>0</v>
      </c>
      <c r="H41" s="8">
        <v>600.92</v>
      </c>
      <c r="I41" s="8">
        <v>0</v>
      </c>
      <c r="J41" s="8">
        <v>618.38</v>
      </c>
      <c r="K41" s="8">
        <v>581.15</v>
      </c>
      <c r="L41" s="8">
        <v>581.62</v>
      </c>
      <c r="M41" s="8">
        <v>951.31</v>
      </c>
      <c r="N41" s="8">
        <v>898.69</v>
      </c>
      <c r="O41" s="8">
        <v>350</v>
      </c>
      <c r="P41" s="8">
        <v>348.9</v>
      </c>
      <c r="Q41" s="8">
        <v>289.19</v>
      </c>
      <c r="R41" s="8">
        <v>288.98</v>
      </c>
      <c r="S41" s="8">
        <v>29573.453</v>
      </c>
      <c r="T41" s="8">
        <v>8403.909</v>
      </c>
      <c r="U41" s="8">
        <v>1066.483</v>
      </c>
      <c r="V41" s="8">
        <v>7620</v>
      </c>
      <c r="W41" s="8">
        <v>8686.483</v>
      </c>
      <c r="X41" s="8">
        <v>-126.59</v>
      </c>
      <c r="Y41" s="8">
        <v>49.967</v>
      </c>
      <c r="Z41" s="8">
        <v>9185.25</v>
      </c>
      <c r="AA41" s="8">
        <v>8044.891</v>
      </c>
      <c r="AB41" s="8">
        <v>1568.48</v>
      </c>
      <c r="AC41" s="8" t="s">
        <v>60</v>
      </c>
      <c r="AD41" s="9">
        <v>-3219.2195</v>
      </c>
      <c r="AE41" s="8">
        <v>271.67</v>
      </c>
      <c r="AF41" s="8">
        <v>0</v>
      </c>
      <c r="AG41" s="8">
        <v>271.67</v>
      </c>
      <c r="AH41" s="8">
        <v>260</v>
      </c>
      <c r="AI41" s="8">
        <v>0</v>
      </c>
      <c r="AJ41" s="8">
        <v>260</v>
      </c>
      <c r="AK41" s="8">
        <v>7864</v>
      </c>
      <c r="AL41" s="8">
        <v>26893.4</v>
      </c>
      <c r="AM41" s="8">
        <v>34757.4</v>
      </c>
      <c r="AN41" s="8">
        <v>12135.71</v>
      </c>
      <c r="AO41" s="8">
        <v>2001.59</v>
      </c>
      <c r="AP41" s="8">
        <v>10134.12</v>
      </c>
      <c r="AQ41" s="8">
        <v>271.67</v>
      </c>
      <c r="AR41" s="8">
        <v>260</v>
      </c>
      <c r="AS41" s="8"/>
      <c r="AT41" s="8"/>
      <c r="AU41" s="8">
        <v>350</v>
      </c>
      <c r="AV41" s="16">
        <v>281</v>
      </c>
      <c r="AW41" s="9">
        <v>260</v>
      </c>
      <c r="AX41" s="9">
        <v>271.67</v>
      </c>
      <c r="AY41" s="9">
        <v>350</v>
      </c>
      <c r="AZ41" s="20">
        <v>291</v>
      </c>
      <c r="BA41" s="9">
        <v>260</v>
      </c>
      <c r="BB41" s="9">
        <v>271.67</v>
      </c>
      <c r="BC41" s="8"/>
      <c r="BD41" s="8"/>
      <c r="BE41" s="24">
        <f t="shared" si="0"/>
        <v>260</v>
      </c>
      <c r="BF41" s="24">
        <f t="shared" ref="BF41:BH41" si="90">AH41</f>
        <v>260</v>
      </c>
      <c r="BG41" s="24">
        <f t="shared" si="90"/>
        <v>0</v>
      </c>
      <c r="BH41" s="24">
        <f t="shared" si="90"/>
        <v>260</v>
      </c>
      <c r="BI41" s="2">
        <f t="shared" si="5"/>
        <v>0</v>
      </c>
      <c r="BJ41" s="2">
        <f t="shared" si="6"/>
        <v>0</v>
      </c>
      <c r="BK41" s="2">
        <f t="shared" si="7"/>
        <v>0</v>
      </c>
      <c r="BL41" s="2">
        <f t="shared" si="8"/>
        <v>0</v>
      </c>
      <c r="BM41" s="23">
        <f t="shared" si="2"/>
        <v>271.67</v>
      </c>
      <c r="BN41" s="23">
        <f t="shared" ref="BN41:BP41" si="91">AE41</f>
        <v>271.67</v>
      </c>
      <c r="BO41" s="23">
        <f t="shared" si="91"/>
        <v>0</v>
      </c>
      <c r="BP41" s="23">
        <f t="shared" si="91"/>
        <v>271.67</v>
      </c>
      <c r="BQ41" s="2">
        <f t="shared" si="10"/>
        <v>0</v>
      </c>
      <c r="BR41" s="2">
        <f t="shared" si="11"/>
        <v>0</v>
      </c>
      <c r="BS41" s="2">
        <f t="shared" si="12"/>
        <v>0</v>
      </c>
      <c r="BT41" s="2">
        <f t="shared" si="13"/>
        <v>0</v>
      </c>
    </row>
    <row r="42" s="2" customFormat="1" spans="1:72">
      <c r="A42" s="8">
        <v>29370.13</v>
      </c>
      <c r="B42" s="8">
        <v>-8264</v>
      </c>
      <c r="C42" s="8">
        <v>30307.46</v>
      </c>
      <c r="D42" s="8">
        <v>10352.27</v>
      </c>
      <c r="E42" s="8">
        <v>263.67</v>
      </c>
      <c r="F42" s="9">
        <v>-7198</v>
      </c>
      <c r="G42" s="8">
        <v>0</v>
      </c>
      <c r="H42" s="8">
        <v>598.35</v>
      </c>
      <c r="I42" s="8">
        <v>0</v>
      </c>
      <c r="J42" s="8">
        <v>618.72</v>
      </c>
      <c r="K42" s="8">
        <v>580.92</v>
      </c>
      <c r="L42" s="8">
        <v>580.69</v>
      </c>
      <c r="M42" s="8">
        <v>951.31</v>
      </c>
      <c r="N42" s="8">
        <v>899.51</v>
      </c>
      <c r="O42" s="8">
        <v>348.2</v>
      </c>
      <c r="P42" s="8">
        <v>349.4</v>
      </c>
      <c r="Q42" s="8">
        <v>271.06</v>
      </c>
      <c r="R42" s="8">
        <v>271.22</v>
      </c>
      <c r="S42" s="8">
        <v>29498.992</v>
      </c>
      <c r="T42" s="8">
        <v>8298.577</v>
      </c>
      <c r="U42" s="8">
        <v>1079.415</v>
      </c>
      <c r="V42" s="8">
        <v>8720.032</v>
      </c>
      <c r="W42" s="8">
        <v>9799.447</v>
      </c>
      <c r="X42" s="8">
        <v>-123.681</v>
      </c>
      <c r="Y42" s="8">
        <v>49.984</v>
      </c>
      <c r="Z42" s="8">
        <v>10213.426</v>
      </c>
      <c r="AA42" s="8">
        <v>7433.797</v>
      </c>
      <c r="AB42" s="8">
        <v>1568.49</v>
      </c>
      <c r="AC42" s="8" t="s">
        <v>60</v>
      </c>
      <c r="AD42" s="9">
        <v>-3252.8374</v>
      </c>
      <c r="AE42" s="8">
        <v>263.67</v>
      </c>
      <c r="AF42" s="8">
        <v>0</v>
      </c>
      <c r="AG42" s="8">
        <v>263.67</v>
      </c>
      <c r="AH42" s="8">
        <v>250</v>
      </c>
      <c r="AI42" s="8">
        <v>0</v>
      </c>
      <c r="AJ42" s="8">
        <v>250</v>
      </c>
      <c r="AK42" s="8">
        <v>7888</v>
      </c>
      <c r="AL42" s="8">
        <v>26796.4</v>
      </c>
      <c r="AM42" s="8">
        <v>34684.4</v>
      </c>
      <c r="AN42" s="8">
        <v>13114.92</v>
      </c>
      <c r="AO42" s="8">
        <v>1958.54</v>
      </c>
      <c r="AP42" s="8">
        <v>11156.38</v>
      </c>
      <c r="AQ42" s="8">
        <v>263.67</v>
      </c>
      <c r="AR42" s="8">
        <v>250</v>
      </c>
      <c r="AS42" s="8"/>
      <c r="AT42" s="8"/>
      <c r="AU42" s="8">
        <v>350</v>
      </c>
      <c r="AV42" s="16">
        <v>281</v>
      </c>
      <c r="AW42" s="9">
        <v>250</v>
      </c>
      <c r="AX42" s="9">
        <v>263.67</v>
      </c>
      <c r="AY42" s="9">
        <v>350</v>
      </c>
      <c r="AZ42" s="20">
        <v>291</v>
      </c>
      <c r="BA42" s="9">
        <v>250</v>
      </c>
      <c r="BB42" s="9">
        <v>263.67</v>
      </c>
      <c r="BC42" s="8"/>
      <c r="BD42" s="8"/>
      <c r="BE42" s="24">
        <f t="shared" si="0"/>
        <v>250</v>
      </c>
      <c r="BF42" s="24">
        <f t="shared" ref="BF42:BH42" si="92">AH42</f>
        <v>250</v>
      </c>
      <c r="BG42" s="24">
        <f t="shared" si="92"/>
        <v>0</v>
      </c>
      <c r="BH42" s="24">
        <f t="shared" si="92"/>
        <v>250</v>
      </c>
      <c r="BI42" s="2">
        <f t="shared" si="5"/>
        <v>0</v>
      </c>
      <c r="BJ42" s="2">
        <f t="shared" si="6"/>
        <v>0</v>
      </c>
      <c r="BK42" s="2">
        <f t="shared" si="7"/>
        <v>0</v>
      </c>
      <c r="BL42" s="2">
        <f t="shared" si="8"/>
        <v>0</v>
      </c>
      <c r="BM42" s="23">
        <f t="shared" si="2"/>
        <v>263.67</v>
      </c>
      <c r="BN42" s="23">
        <f t="shared" ref="BN42:BP42" si="93">AE42</f>
        <v>263.67</v>
      </c>
      <c r="BO42" s="23">
        <f t="shared" si="93"/>
        <v>0</v>
      </c>
      <c r="BP42" s="23">
        <f t="shared" si="93"/>
        <v>263.67</v>
      </c>
      <c r="BQ42" s="2">
        <f t="shared" si="10"/>
        <v>0</v>
      </c>
      <c r="BR42" s="2">
        <f t="shared" si="11"/>
        <v>0</v>
      </c>
      <c r="BS42" s="2">
        <f t="shared" si="12"/>
        <v>0</v>
      </c>
      <c r="BT42" s="2">
        <f t="shared" si="13"/>
        <v>0</v>
      </c>
    </row>
    <row r="43" s="2" customFormat="1" spans="1:72">
      <c r="A43" s="8">
        <v>29109.38</v>
      </c>
      <c r="B43" s="8">
        <v>-8075</v>
      </c>
      <c r="C43" s="8">
        <v>28627.72</v>
      </c>
      <c r="D43" s="8">
        <v>11417.64</v>
      </c>
      <c r="E43" s="8">
        <v>253.33</v>
      </c>
      <c r="F43" s="9">
        <v>-7198</v>
      </c>
      <c r="G43" s="8">
        <v>0</v>
      </c>
      <c r="H43" s="8">
        <v>551.36</v>
      </c>
      <c r="I43" s="8">
        <v>0</v>
      </c>
      <c r="J43" s="8">
        <v>619.84</v>
      </c>
      <c r="K43" s="8">
        <v>528.82</v>
      </c>
      <c r="L43" s="8">
        <v>532.54</v>
      </c>
      <c r="M43" s="8">
        <v>903.62</v>
      </c>
      <c r="N43" s="8">
        <v>899.1</v>
      </c>
      <c r="O43" s="8">
        <v>351</v>
      </c>
      <c r="P43" s="8">
        <v>349.4</v>
      </c>
      <c r="Q43" s="8">
        <v>253.14</v>
      </c>
      <c r="R43" s="8">
        <v>254.04</v>
      </c>
      <c r="S43" s="8">
        <v>29130.553</v>
      </c>
      <c r="T43" s="8">
        <v>8017.909</v>
      </c>
      <c r="U43" s="8">
        <v>1129.683</v>
      </c>
      <c r="V43" s="8">
        <v>9825.787</v>
      </c>
      <c r="W43" s="8">
        <v>10955.471</v>
      </c>
      <c r="X43" s="8">
        <v>-735.5</v>
      </c>
      <c r="Y43" s="8">
        <v>49.973</v>
      </c>
      <c r="Z43" s="8">
        <v>11520.621</v>
      </c>
      <c r="AA43" s="8">
        <v>6115.906</v>
      </c>
      <c r="AB43" s="8">
        <v>1570.31</v>
      </c>
      <c r="AC43" s="8" t="s">
        <v>60</v>
      </c>
      <c r="AD43" s="9">
        <v>-3421.4885</v>
      </c>
      <c r="AE43" s="8">
        <v>253.33</v>
      </c>
      <c r="AF43" s="8">
        <v>0</v>
      </c>
      <c r="AG43" s="8">
        <v>253.33</v>
      </c>
      <c r="AH43" s="8">
        <v>235</v>
      </c>
      <c r="AI43" s="8">
        <v>0</v>
      </c>
      <c r="AJ43" s="8">
        <v>235</v>
      </c>
      <c r="AK43" s="8">
        <v>7685</v>
      </c>
      <c r="AL43" s="8">
        <v>26748.4</v>
      </c>
      <c r="AM43" s="8">
        <v>34433.4</v>
      </c>
      <c r="AN43" s="8">
        <v>14105.43</v>
      </c>
      <c r="AO43" s="8">
        <v>1929.02</v>
      </c>
      <c r="AP43" s="8">
        <v>12176.41</v>
      </c>
      <c r="AQ43" s="8">
        <v>253.33</v>
      </c>
      <c r="AR43" s="8">
        <v>235</v>
      </c>
      <c r="AS43" s="8"/>
      <c r="AT43" s="8"/>
      <c r="AU43" s="8">
        <v>350</v>
      </c>
      <c r="AV43" s="16">
        <v>281</v>
      </c>
      <c r="AW43" s="9">
        <v>235</v>
      </c>
      <c r="AX43" s="9">
        <v>253.33</v>
      </c>
      <c r="AY43" s="9">
        <v>350</v>
      </c>
      <c r="AZ43" s="20">
        <v>291</v>
      </c>
      <c r="BA43" s="9">
        <v>235</v>
      </c>
      <c r="BB43" s="9">
        <v>253.33</v>
      </c>
      <c r="BC43" s="8"/>
      <c r="BD43" s="8"/>
      <c r="BE43" s="24">
        <f t="shared" si="0"/>
        <v>235</v>
      </c>
      <c r="BF43" s="24">
        <f t="shared" ref="BF43:BH43" si="94">AH43</f>
        <v>235</v>
      </c>
      <c r="BG43" s="24">
        <f t="shared" si="94"/>
        <v>0</v>
      </c>
      <c r="BH43" s="24">
        <f t="shared" si="94"/>
        <v>235</v>
      </c>
      <c r="BI43" s="2">
        <f t="shared" si="5"/>
        <v>0</v>
      </c>
      <c r="BJ43" s="2">
        <f t="shared" si="6"/>
        <v>0</v>
      </c>
      <c r="BK43" s="2">
        <f t="shared" si="7"/>
        <v>0</v>
      </c>
      <c r="BL43" s="2">
        <f t="shared" si="8"/>
        <v>0</v>
      </c>
      <c r="BM43" s="23">
        <f t="shared" si="2"/>
        <v>253.33</v>
      </c>
      <c r="BN43" s="23">
        <f t="shared" ref="BN43:BP43" si="95">AE43</f>
        <v>253.33</v>
      </c>
      <c r="BO43" s="23">
        <f t="shared" si="95"/>
        <v>0</v>
      </c>
      <c r="BP43" s="23">
        <f t="shared" si="95"/>
        <v>253.33</v>
      </c>
      <c r="BQ43" s="2">
        <f t="shared" si="10"/>
        <v>0</v>
      </c>
      <c r="BR43" s="2">
        <f t="shared" si="11"/>
        <v>0</v>
      </c>
      <c r="BS43" s="2">
        <f t="shared" si="12"/>
        <v>0</v>
      </c>
      <c r="BT43" s="2">
        <f t="shared" si="13"/>
        <v>0</v>
      </c>
    </row>
    <row r="44" s="2" customFormat="1" spans="1:72">
      <c r="A44" s="8">
        <v>28734.45</v>
      </c>
      <c r="B44" s="8">
        <v>-7887</v>
      </c>
      <c r="C44" s="8">
        <v>27493.1</v>
      </c>
      <c r="D44" s="8">
        <v>12439.41</v>
      </c>
      <c r="E44" s="8">
        <v>245</v>
      </c>
      <c r="F44" s="9">
        <v>-7198</v>
      </c>
      <c r="G44" s="8">
        <v>0</v>
      </c>
      <c r="H44" s="8">
        <v>465.92</v>
      </c>
      <c r="I44" s="8">
        <v>0</v>
      </c>
      <c r="J44" s="8">
        <v>619.48</v>
      </c>
      <c r="K44" s="8">
        <v>507.42</v>
      </c>
      <c r="L44" s="8">
        <v>508.11</v>
      </c>
      <c r="M44" s="8">
        <v>863.75</v>
      </c>
      <c r="N44" s="8">
        <v>844.84</v>
      </c>
      <c r="O44" s="8">
        <v>348.7</v>
      </c>
      <c r="P44" s="8">
        <v>349.8</v>
      </c>
      <c r="Q44" s="8">
        <v>233.95</v>
      </c>
      <c r="R44" s="8">
        <v>234.85</v>
      </c>
      <c r="S44" s="8">
        <v>28728.51</v>
      </c>
      <c r="T44" s="8">
        <v>7887.061</v>
      </c>
      <c r="U44" s="8">
        <v>1207.683</v>
      </c>
      <c r="V44" s="8">
        <v>10616.575</v>
      </c>
      <c r="W44" s="8">
        <v>11824.257</v>
      </c>
      <c r="X44" s="8">
        <v>-730.124</v>
      </c>
      <c r="Y44" s="8">
        <v>49.971</v>
      </c>
      <c r="Z44" s="8">
        <v>12685.531</v>
      </c>
      <c r="AA44" s="8">
        <v>5037.328</v>
      </c>
      <c r="AB44" s="8">
        <v>1582.41</v>
      </c>
      <c r="AC44" s="8" t="s">
        <v>60</v>
      </c>
      <c r="AD44" s="9">
        <v>-3598.9646</v>
      </c>
      <c r="AE44" s="8">
        <v>245</v>
      </c>
      <c r="AF44" s="8">
        <v>0</v>
      </c>
      <c r="AG44" s="8">
        <v>245</v>
      </c>
      <c r="AH44" s="8">
        <v>220</v>
      </c>
      <c r="AI44" s="8">
        <v>0</v>
      </c>
      <c r="AJ44" s="8">
        <v>220</v>
      </c>
      <c r="AK44" s="8">
        <v>7485</v>
      </c>
      <c r="AL44" s="8">
        <v>26796.4</v>
      </c>
      <c r="AM44" s="8">
        <v>34281.4</v>
      </c>
      <c r="AN44" s="8">
        <v>15087.81</v>
      </c>
      <c r="AO44" s="8">
        <v>1913.9</v>
      </c>
      <c r="AP44" s="8">
        <v>13173.91</v>
      </c>
      <c r="AQ44" s="8">
        <v>245</v>
      </c>
      <c r="AR44" s="8">
        <v>220</v>
      </c>
      <c r="AS44" s="8"/>
      <c r="AT44" s="8"/>
      <c r="AU44" s="8">
        <v>350</v>
      </c>
      <c r="AV44" s="16">
        <v>281</v>
      </c>
      <c r="AW44" s="9">
        <v>220</v>
      </c>
      <c r="AX44" s="9">
        <v>245</v>
      </c>
      <c r="AY44" s="9">
        <v>350</v>
      </c>
      <c r="AZ44" s="20">
        <v>291</v>
      </c>
      <c r="BA44" s="9">
        <v>220</v>
      </c>
      <c r="BB44" s="9">
        <v>245</v>
      </c>
      <c r="BC44" s="8"/>
      <c r="BD44" s="8"/>
      <c r="BE44" s="24">
        <f t="shared" si="0"/>
        <v>220</v>
      </c>
      <c r="BF44" s="24">
        <f t="shared" ref="BF44:BH44" si="96">AH44</f>
        <v>220</v>
      </c>
      <c r="BG44" s="24">
        <f t="shared" si="96"/>
        <v>0</v>
      </c>
      <c r="BH44" s="24">
        <f t="shared" si="96"/>
        <v>220</v>
      </c>
      <c r="BI44" s="2">
        <f t="shared" si="5"/>
        <v>0</v>
      </c>
      <c r="BJ44" s="2">
        <f t="shared" si="6"/>
        <v>0</v>
      </c>
      <c r="BK44" s="2">
        <f t="shared" si="7"/>
        <v>0</v>
      </c>
      <c r="BL44" s="2">
        <f t="shared" si="8"/>
        <v>0</v>
      </c>
      <c r="BM44" s="23">
        <f t="shared" si="2"/>
        <v>245</v>
      </c>
      <c r="BN44" s="23">
        <f t="shared" ref="BN44:BP44" si="97">AE44</f>
        <v>245</v>
      </c>
      <c r="BO44" s="23">
        <f t="shared" si="97"/>
        <v>0</v>
      </c>
      <c r="BP44" s="23">
        <f t="shared" si="97"/>
        <v>245</v>
      </c>
      <c r="BQ44" s="2">
        <f t="shared" si="10"/>
        <v>0</v>
      </c>
      <c r="BR44" s="2">
        <f t="shared" si="11"/>
        <v>0</v>
      </c>
      <c r="BS44" s="2">
        <f t="shared" si="12"/>
        <v>0</v>
      </c>
      <c r="BT44" s="2">
        <f t="shared" si="13"/>
        <v>0</v>
      </c>
    </row>
    <row r="45" s="2" customFormat="1" spans="1:72">
      <c r="A45" s="8">
        <v>28632.54</v>
      </c>
      <c r="B45" s="8">
        <v>-7741</v>
      </c>
      <c r="C45" s="8">
        <v>25845.74</v>
      </c>
      <c r="D45" s="8">
        <v>13522.5</v>
      </c>
      <c r="E45" s="8">
        <v>232.67</v>
      </c>
      <c r="F45" s="9">
        <v>-7198</v>
      </c>
      <c r="G45" s="8">
        <v>0</v>
      </c>
      <c r="H45" s="8">
        <v>383.88</v>
      </c>
      <c r="I45" s="8">
        <v>0</v>
      </c>
      <c r="J45" s="8">
        <v>619.69</v>
      </c>
      <c r="K45" s="8">
        <v>433.68</v>
      </c>
      <c r="L45" s="8">
        <v>441.59</v>
      </c>
      <c r="M45" s="8">
        <v>765.49</v>
      </c>
      <c r="N45" s="8">
        <v>761.79</v>
      </c>
      <c r="O45" s="8">
        <v>351.2</v>
      </c>
      <c r="P45" s="8">
        <v>350.8</v>
      </c>
      <c r="Q45" s="8">
        <v>210.59</v>
      </c>
      <c r="R45" s="8">
        <v>210.54</v>
      </c>
      <c r="S45" s="8">
        <v>28738.523</v>
      </c>
      <c r="T45" s="8">
        <v>7818.934</v>
      </c>
      <c r="U45" s="8">
        <v>1312.407</v>
      </c>
      <c r="V45" s="8">
        <v>11181.139</v>
      </c>
      <c r="W45" s="8">
        <v>12493.546</v>
      </c>
      <c r="X45" s="8">
        <v>-728.985</v>
      </c>
      <c r="Y45" s="8">
        <v>49.962</v>
      </c>
      <c r="Z45" s="8">
        <v>13564.363</v>
      </c>
      <c r="AA45" s="8">
        <v>4135.943</v>
      </c>
      <c r="AB45" s="8">
        <v>1573.82</v>
      </c>
      <c r="AC45" s="8" t="s">
        <v>60</v>
      </c>
      <c r="AD45" s="9">
        <v>-3959.6592</v>
      </c>
      <c r="AE45" s="8">
        <v>232.67</v>
      </c>
      <c r="AF45" s="8">
        <v>0</v>
      </c>
      <c r="AG45" s="8">
        <v>232.67</v>
      </c>
      <c r="AH45" s="8">
        <v>221</v>
      </c>
      <c r="AI45" s="8">
        <v>0</v>
      </c>
      <c r="AJ45" s="8">
        <v>221</v>
      </c>
      <c r="AK45" s="8">
        <v>7283</v>
      </c>
      <c r="AL45" s="8">
        <v>27256.4</v>
      </c>
      <c r="AM45" s="8">
        <v>34539.4</v>
      </c>
      <c r="AN45" s="8">
        <v>16010.72</v>
      </c>
      <c r="AO45" s="8">
        <v>1901.77</v>
      </c>
      <c r="AP45" s="8">
        <v>14108.95</v>
      </c>
      <c r="AQ45" s="8">
        <v>232.67</v>
      </c>
      <c r="AR45" s="8">
        <v>221</v>
      </c>
      <c r="AS45" s="8"/>
      <c r="AT45" s="8"/>
      <c r="AU45" s="8">
        <v>350</v>
      </c>
      <c r="AV45" s="16">
        <v>281</v>
      </c>
      <c r="AW45" s="9">
        <v>221</v>
      </c>
      <c r="AX45" s="9">
        <v>232.67</v>
      </c>
      <c r="AY45" s="9">
        <v>350</v>
      </c>
      <c r="AZ45" s="20">
        <v>291</v>
      </c>
      <c r="BA45" s="9">
        <v>221</v>
      </c>
      <c r="BB45" s="9">
        <v>232.67</v>
      </c>
      <c r="BC45" s="8"/>
      <c r="BD45" s="8"/>
      <c r="BE45" s="24">
        <f t="shared" si="0"/>
        <v>221</v>
      </c>
      <c r="BF45" s="24">
        <f t="shared" ref="BF45:BH45" si="98">AH45</f>
        <v>221</v>
      </c>
      <c r="BG45" s="24">
        <f t="shared" si="98"/>
        <v>0</v>
      </c>
      <c r="BH45" s="24">
        <f t="shared" si="98"/>
        <v>221</v>
      </c>
      <c r="BI45" s="2">
        <f t="shared" si="5"/>
        <v>0</v>
      </c>
      <c r="BJ45" s="2">
        <f t="shared" si="6"/>
        <v>0</v>
      </c>
      <c r="BK45" s="2">
        <f t="shared" si="7"/>
        <v>0</v>
      </c>
      <c r="BL45" s="2">
        <f t="shared" si="8"/>
        <v>0</v>
      </c>
      <c r="BM45" s="23">
        <f t="shared" si="2"/>
        <v>232.67</v>
      </c>
      <c r="BN45" s="23">
        <f t="shared" ref="BN45:BP45" si="99">AE45</f>
        <v>232.67</v>
      </c>
      <c r="BO45" s="23">
        <f t="shared" si="99"/>
        <v>0</v>
      </c>
      <c r="BP45" s="23">
        <f t="shared" si="99"/>
        <v>232.67</v>
      </c>
      <c r="BQ45" s="2">
        <f t="shared" si="10"/>
        <v>0</v>
      </c>
      <c r="BR45" s="2">
        <f t="shared" si="11"/>
        <v>0</v>
      </c>
      <c r="BS45" s="2">
        <f t="shared" si="12"/>
        <v>0</v>
      </c>
      <c r="BT45" s="2">
        <f t="shared" si="13"/>
        <v>0</v>
      </c>
    </row>
    <row r="46" s="2" customFormat="1" spans="1:72">
      <c r="A46" s="8">
        <v>29239.63</v>
      </c>
      <c r="B46" s="8">
        <v>-8259</v>
      </c>
      <c r="C46" s="8">
        <v>28018.92</v>
      </c>
      <c r="D46" s="8">
        <v>14392.24</v>
      </c>
      <c r="E46" s="8">
        <v>246.67</v>
      </c>
      <c r="F46" s="9">
        <v>-7198</v>
      </c>
      <c r="G46" s="8">
        <v>0</v>
      </c>
      <c r="H46" s="8">
        <v>492.4</v>
      </c>
      <c r="I46" s="8">
        <v>0</v>
      </c>
      <c r="J46" s="8">
        <v>618.75</v>
      </c>
      <c r="K46" s="8">
        <v>498.11</v>
      </c>
      <c r="L46" s="8">
        <v>493.23</v>
      </c>
      <c r="M46" s="8">
        <v>873.61</v>
      </c>
      <c r="N46" s="8">
        <v>851.82</v>
      </c>
      <c r="O46" s="8">
        <v>348.3</v>
      </c>
      <c r="P46" s="8">
        <v>349.4</v>
      </c>
      <c r="Q46" s="8">
        <v>243.47</v>
      </c>
      <c r="R46" s="8">
        <v>243.1</v>
      </c>
      <c r="S46" s="8">
        <v>29329.156</v>
      </c>
      <c r="T46" s="8">
        <v>8589.961</v>
      </c>
      <c r="U46" s="8">
        <v>1470.937</v>
      </c>
      <c r="V46" s="8">
        <v>12109.522</v>
      </c>
      <c r="W46" s="8">
        <v>13580.459</v>
      </c>
      <c r="X46" s="8">
        <v>-728.902</v>
      </c>
      <c r="Y46" s="8">
        <v>50.006</v>
      </c>
      <c r="Z46" s="8">
        <v>12615.086</v>
      </c>
      <c r="AA46" s="8">
        <v>5272.766</v>
      </c>
      <c r="AB46" s="8">
        <v>1560.28</v>
      </c>
      <c r="AC46" s="8" t="s">
        <v>60</v>
      </c>
      <c r="AD46" s="9">
        <v>-3588.4587</v>
      </c>
      <c r="AE46" s="8">
        <v>246.67</v>
      </c>
      <c r="AF46" s="8">
        <v>0</v>
      </c>
      <c r="AG46" s="8">
        <v>246.67</v>
      </c>
      <c r="AH46" s="8">
        <v>210</v>
      </c>
      <c r="AI46" s="8">
        <v>0</v>
      </c>
      <c r="AJ46" s="8">
        <v>210</v>
      </c>
      <c r="AK46" s="8">
        <v>7085</v>
      </c>
      <c r="AL46" s="8">
        <v>27474.4</v>
      </c>
      <c r="AM46" s="8">
        <v>34559.4</v>
      </c>
      <c r="AN46" s="8">
        <v>16913.31</v>
      </c>
      <c r="AO46" s="8">
        <v>1928.36</v>
      </c>
      <c r="AP46" s="8">
        <v>14984.95</v>
      </c>
      <c r="AQ46" s="8">
        <v>246.67</v>
      </c>
      <c r="AR46" s="8">
        <v>210</v>
      </c>
      <c r="AS46" s="8"/>
      <c r="AT46" s="8"/>
      <c r="AU46" s="8">
        <v>350</v>
      </c>
      <c r="AV46" s="16">
        <v>281</v>
      </c>
      <c r="AW46" s="9">
        <v>210</v>
      </c>
      <c r="AX46" s="9">
        <v>246.67</v>
      </c>
      <c r="AY46" s="9">
        <v>350</v>
      </c>
      <c r="AZ46" s="20">
        <v>291</v>
      </c>
      <c r="BA46" s="9">
        <v>210</v>
      </c>
      <c r="BB46" s="9">
        <v>246.67</v>
      </c>
      <c r="BC46" s="8"/>
      <c r="BD46" s="8"/>
      <c r="BE46" s="24">
        <f t="shared" si="0"/>
        <v>210</v>
      </c>
      <c r="BF46" s="24">
        <f t="shared" ref="BF46:BH46" si="100">AH46</f>
        <v>210</v>
      </c>
      <c r="BG46" s="24">
        <f t="shared" si="100"/>
        <v>0</v>
      </c>
      <c r="BH46" s="24">
        <f t="shared" si="100"/>
        <v>210</v>
      </c>
      <c r="BI46" s="2">
        <f t="shared" si="5"/>
        <v>0</v>
      </c>
      <c r="BJ46" s="2">
        <f t="shared" si="6"/>
        <v>0</v>
      </c>
      <c r="BK46" s="2">
        <f t="shared" si="7"/>
        <v>0</v>
      </c>
      <c r="BL46" s="2">
        <f t="shared" si="8"/>
        <v>0</v>
      </c>
      <c r="BM46" s="23">
        <f t="shared" si="2"/>
        <v>246.67</v>
      </c>
      <c r="BN46" s="23">
        <f t="shared" ref="BN46:BP46" si="101">AE46</f>
        <v>246.67</v>
      </c>
      <c r="BO46" s="23">
        <f t="shared" si="101"/>
        <v>0</v>
      </c>
      <c r="BP46" s="23">
        <f t="shared" si="101"/>
        <v>246.67</v>
      </c>
      <c r="BQ46" s="2">
        <f t="shared" si="10"/>
        <v>0</v>
      </c>
      <c r="BR46" s="2">
        <f t="shared" si="11"/>
        <v>0</v>
      </c>
      <c r="BS46" s="2">
        <f t="shared" si="12"/>
        <v>0</v>
      </c>
      <c r="BT46" s="2">
        <f t="shared" si="13"/>
        <v>0</v>
      </c>
    </row>
    <row r="47" s="2" customFormat="1" spans="1:72">
      <c r="A47" s="8">
        <v>29281.26</v>
      </c>
      <c r="B47" s="8">
        <v>-8328</v>
      </c>
      <c r="C47" s="8">
        <v>26417.67</v>
      </c>
      <c r="D47" s="8">
        <v>15308.17</v>
      </c>
      <c r="E47" s="8">
        <v>240.33</v>
      </c>
      <c r="F47" s="9">
        <v>-7199</v>
      </c>
      <c r="G47" s="8">
        <v>0</v>
      </c>
      <c r="H47" s="8">
        <v>453.95</v>
      </c>
      <c r="I47" s="8">
        <v>0</v>
      </c>
      <c r="J47" s="8">
        <v>620</v>
      </c>
      <c r="K47" s="8">
        <v>475.78</v>
      </c>
      <c r="L47" s="8">
        <v>478.11</v>
      </c>
      <c r="M47" s="8">
        <v>853.06</v>
      </c>
      <c r="N47" s="8">
        <v>821.81</v>
      </c>
      <c r="O47" s="8">
        <v>348</v>
      </c>
      <c r="P47" s="8">
        <v>349.5</v>
      </c>
      <c r="Q47" s="8">
        <v>230.94</v>
      </c>
      <c r="R47" s="8">
        <v>231.57</v>
      </c>
      <c r="S47" s="8">
        <v>29184.838</v>
      </c>
      <c r="T47" s="8">
        <v>8200.619</v>
      </c>
      <c r="U47" s="8">
        <v>1564.237</v>
      </c>
      <c r="V47" s="8">
        <v>12626.632</v>
      </c>
      <c r="W47" s="8">
        <v>14190.869</v>
      </c>
      <c r="X47" s="8">
        <v>-1006.225</v>
      </c>
      <c r="Y47" s="8">
        <v>50.031</v>
      </c>
      <c r="Z47" s="8">
        <v>13744.664</v>
      </c>
      <c r="AA47" s="8">
        <v>4255.74</v>
      </c>
      <c r="AB47" s="8">
        <v>1554.64</v>
      </c>
      <c r="AC47" s="8" t="s">
        <v>60</v>
      </c>
      <c r="AD47" s="9">
        <v>-3701.9202</v>
      </c>
      <c r="AE47" s="8">
        <v>240.33</v>
      </c>
      <c r="AF47" s="8">
        <v>0</v>
      </c>
      <c r="AG47" s="8">
        <v>240.33</v>
      </c>
      <c r="AH47" s="8">
        <v>209</v>
      </c>
      <c r="AI47" s="8">
        <v>0</v>
      </c>
      <c r="AJ47" s="8">
        <v>209</v>
      </c>
      <c r="AK47" s="8">
        <v>6971</v>
      </c>
      <c r="AL47" s="8">
        <v>27054.3</v>
      </c>
      <c r="AM47" s="8">
        <v>34025.3</v>
      </c>
      <c r="AN47" s="8">
        <v>17743.78</v>
      </c>
      <c r="AO47" s="8">
        <v>1967.23</v>
      </c>
      <c r="AP47" s="8">
        <v>15776.55</v>
      </c>
      <c r="AQ47" s="8">
        <v>240.33</v>
      </c>
      <c r="AR47" s="8">
        <v>209</v>
      </c>
      <c r="AS47" s="8"/>
      <c r="AT47" s="8"/>
      <c r="AU47" s="8">
        <v>350</v>
      </c>
      <c r="AV47" s="16">
        <v>281</v>
      </c>
      <c r="AW47" s="9">
        <v>209</v>
      </c>
      <c r="AX47" s="9">
        <v>240.33</v>
      </c>
      <c r="AY47" s="9">
        <v>350</v>
      </c>
      <c r="AZ47" s="20">
        <v>291</v>
      </c>
      <c r="BA47" s="9">
        <v>209</v>
      </c>
      <c r="BB47" s="9">
        <v>240.33</v>
      </c>
      <c r="BC47" s="8"/>
      <c r="BD47" s="8"/>
      <c r="BE47" s="24">
        <f t="shared" si="0"/>
        <v>209</v>
      </c>
      <c r="BF47" s="24">
        <f t="shared" ref="BF47:BH47" si="102">AH47</f>
        <v>209</v>
      </c>
      <c r="BG47" s="24">
        <f t="shared" si="102"/>
        <v>0</v>
      </c>
      <c r="BH47" s="24">
        <f t="shared" si="102"/>
        <v>209</v>
      </c>
      <c r="BI47" s="2">
        <f t="shared" si="5"/>
        <v>0</v>
      </c>
      <c r="BJ47" s="2">
        <f t="shared" si="6"/>
        <v>0</v>
      </c>
      <c r="BK47" s="2">
        <f t="shared" si="7"/>
        <v>0</v>
      </c>
      <c r="BL47" s="2">
        <f t="shared" si="8"/>
        <v>0</v>
      </c>
      <c r="BM47" s="23">
        <f t="shared" si="2"/>
        <v>240.33</v>
      </c>
      <c r="BN47" s="23">
        <f t="shared" ref="BN47:BP47" si="103">AE47</f>
        <v>240.33</v>
      </c>
      <c r="BO47" s="23">
        <f t="shared" si="103"/>
        <v>0</v>
      </c>
      <c r="BP47" s="23">
        <f t="shared" si="103"/>
        <v>240.33</v>
      </c>
      <c r="BQ47" s="2">
        <f t="shared" si="10"/>
        <v>0</v>
      </c>
      <c r="BR47" s="2">
        <f t="shared" si="11"/>
        <v>0</v>
      </c>
      <c r="BS47" s="2">
        <f t="shared" si="12"/>
        <v>0</v>
      </c>
      <c r="BT47" s="2">
        <f t="shared" si="13"/>
        <v>0</v>
      </c>
    </row>
    <row r="48" s="2" customFormat="1" spans="1:72">
      <c r="A48" s="8">
        <v>29092.17</v>
      </c>
      <c r="B48" s="8">
        <v>-8891</v>
      </c>
      <c r="C48" s="8">
        <v>25280.77</v>
      </c>
      <c r="D48" s="8">
        <v>15717.18</v>
      </c>
      <c r="E48" s="8">
        <v>231</v>
      </c>
      <c r="F48" s="9">
        <v>-7197</v>
      </c>
      <c r="G48" s="8">
        <v>0</v>
      </c>
      <c r="H48" s="8">
        <v>351.4</v>
      </c>
      <c r="I48" s="8">
        <v>0</v>
      </c>
      <c r="J48" s="8">
        <v>596.63</v>
      </c>
      <c r="K48" s="8">
        <v>403.68</v>
      </c>
      <c r="L48" s="8">
        <v>406.93</v>
      </c>
      <c r="M48" s="8">
        <v>751.1</v>
      </c>
      <c r="N48" s="8">
        <v>748.64</v>
      </c>
      <c r="O48" s="8">
        <v>347.8</v>
      </c>
      <c r="P48" s="8">
        <v>350.2</v>
      </c>
      <c r="Q48" s="8">
        <v>192.46</v>
      </c>
      <c r="R48" s="8">
        <v>192.14</v>
      </c>
      <c r="S48" s="8">
        <v>28825.402</v>
      </c>
      <c r="T48" s="8">
        <v>9051.897</v>
      </c>
      <c r="U48" s="8">
        <v>1626.484</v>
      </c>
      <c r="V48" s="8">
        <v>13471.845</v>
      </c>
      <c r="W48" s="8">
        <v>15098.33</v>
      </c>
      <c r="X48" s="8">
        <v>-998.567</v>
      </c>
      <c r="Y48" s="8">
        <v>49.966</v>
      </c>
      <c r="Z48" s="8">
        <v>14415.863</v>
      </c>
      <c r="AA48" s="8">
        <v>3638.629</v>
      </c>
      <c r="AB48" s="8">
        <v>1280.95</v>
      </c>
      <c r="AC48" s="8" t="s">
        <v>60</v>
      </c>
      <c r="AD48" s="9">
        <v>-4091.3308</v>
      </c>
      <c r="AE48" s="8">
        <v>231</v>
      </c>
      <c r="AF48" s="8">
        <v>0</v>
      </c>
      <c r="AG48" s="8">
        <v>231</v>
      </c>
      <c r="AH48" s="8">
        <v>200</v>
      </c>
      <c r="AI48" s="8">
        <v>0</v>
      </c>
      <c r="AJ48" s="8">
        <v>200</v>
      </c>
      <c r="AK48" s="8">
        <v>6857</v>
      </c>
      <c r="AL48" s="8">
        <v>26449.4</v>
      </c>
      <c r="AM48" s="8">
        <v>33306.4</v>
      </c>
      <c r="AN48" s="8">
        <v>18439.59</v>
      </c>
      <c r="AO48" s="8">
        <v>2013.9</v>
      </c>
      <c r="AP48" s="8">
        <v>16425.69</v>
      </c>
      <c r="AQ48" s="8">
        <v>231</v>
      </c>
      <c r="AR48" s="8">
        <v>199.3</v>
      </c>
      <c r="AS48" s="8"/>
      <c r="AT48" s="8"/>
      <c r="AU48" s="8">
        <v>350</v>
      </c>
      <c r="AV48" s="16">
        <v>281</v>
      </c>
      <c r="AW48" s="9">
        <v>200</v>
      </c>
      <c r="AX48" s="9">
        <v>231</v>
      </c>
      <c r="AY48" s="9">
        <v>350</v>
      </c>
      <c r="AZ48" s="20">
        <v>291</v>
      </c>
      <c r="BA48" s="9">
        <v>200</v>
      </c>
      <c r="BB48" s="9">
        <v>231</v>
      </c>
      <c r="BC48" s="8"/>
      <c r="BD48" s="8"/>
      <c r="BE48" s="24">
        <f t="shared" si="0"/>
        <v>200</v>
      </c>
      <c r="BF48" s="24">
        <f t="shared" ref="BF48:BH48" si="104">AH48</f>
        <v>200</v>
      </c>
      <c r="BG48" s="24">
        <f t="shared" si="104"/>
        <v>0</v>
      </c>
      <c r="BH48" s="24">
        <f t="shared" si="104"/>
        <v>200</v>
      </c>
      <c r="BI48" s="2">
        <f t="shared" si="5"/>
        <v>0</v>
      </c>
      <c r="BJ48" s="2">
        <f t="shared" si="6"/>
        <v>0</v>
      </c>
      <c r="BK48" s="2">
        <f t="shared" si="7"/>
        <v>0</v>
      </c>
      <c r="BL48" s="2">
        <f t="shared" si="8"/>
        <v>0</v>
      </c>
      <c r="BM48" s="23">
        <f t="shared" si="2"/>
        <v>231</v>
      </c>
      <c r="BN48" s="23">
        <f t="shared" ref="BN48:BP48" si="105">AE48</f>
        <v>231</v>
      </c>
      <c r="BO48" s="23">
        <f t="shared" si="105"/>
        <v>0</v>
      </c>
      <c r="BP48" s="23">
        <f t="shared" si="105"/>
        <v>231</v>
      </c>
      <c r="BQ48" s="2">
        <f t="shared" si="10"/>
        <v>0</v>
      </c>
      <c r="BR48" s="2">
        <f t="shared" si="11"/>
        <v>0</v>
      </c>
      <c r="BS48" s="2">
        <f t="shared" si="12"/>
        <v>0</v>
      </c>
      <c r="BT48" s="2">
        <f t="shared" si="13"/>
        <v>0</v>
      </c>
    </row>
    <row r="49" s="2" customFormat="1" spans="1:72">
      <c r="A49" s="8">
        <v>28506.31</v>
      </c>
      <c r="B49" s="8">
        <v>-8839</v>
      </c>
      <c r="C49" s="8">
        <v>23790.38</v>
      </c>
      <c r="D49" s="8">
        <v>16555.34</v>
      </c>
      <c r="E49" s="8">
        <v>215</v>
      </c>
      <c r="F49" s="9">
        <v>-7199</v>
      </c>
      <c r="G49" s="8">
        <v>0</v>
      </c>
      <c r="H49" s="8">
        <v>300.97</v>
      </c>
      <c r="I49" s="8">
        <v>0</v>
      </c>
      <c r="J49" s="8">
        <v>510.63</v>
      </c>
      <c r="K49" s="8">
        <v>331.57</v>
      </c>
      <c r="L49" s="8">
        <v>333.43</v>
      </c>
      <c r="M49" s="8">
        <v>634.35</v>
      </c>
      <c r="N49" s="8">
        <v>629.82</v>
      </c>
      <c r="O49" s="8">
        <v>348.4</v>
      </c>
      <c r="P49" s="8">
        <v>350.3</v>
      </c>
      <c r="Q49" s="8">
        <v>171.21</v>
      </c>
      <c r="R49" s="8">
        <v>172.32</v>
      </c>
      <c r="S49" s="8">
        <v>28426.598</v>
      </c>
      <c r="T49" s="8">
        <v>8859.129</v>
      </c>
      <c r="U49" s="8">
        <v>1594.734</v>
      </c>
      <c r="V49" s="8">
        <v>14242.367</v>
      </c>
      <c r="W49" s="8">
        <v>15837.101</v>
      </c>
      <c r="X49" s="8">
        <v>-999.499</v>
      </c>
      <c r="Y49" s="8">
        <v>50.022</v>
      </c>
      <c r="Z49" s="8">
        <v>16033.551</v>
      </c>
      <c r="AA49" s="8">
        <v>2289.582</v>
      </c>
      <c r="AB49" s="8">
        <v>1274.03</v>
      </c>
      <c r="AC49" s="8" t="s">
        <v>60</v>
      </c>
      <c r="AD49" s="9">
        <v>-4502.593</v>
      </c>
      <c r="AE49" s="8">
        <v>215</v>
      </c>
      <c r="AF49" s="8">
        <v>0</v>
      </c>
      <c r="AG49" s="8">
        <v>215</v>
      </c>
      <c r="AH49" s="8">
        <v>0</v>
      </c>
      <c r="AI49" s="8">
        <v>0</v>
      </c>
      <c r="AJ49" s="8">
        <v>0</v>
      </c>
      <c r="AK49" s="8">
        <v>6743</v>
      </c>
      <c r="AL49" s="8">
        <v>25959.6</v>
      </c>
      <c r="AM49" s="8">
        <v>32702.6</v>
      </c>
      <c r="AN49" s="8">
        <v>19003.67</v>
      </c>
      <c r="AO49" s="8">
        <v>2064.36</v>
      </c>
      <c r="AP49" s="8">
        <v>16939.31</v>
      </c>
      <c r="AQ49" s="8">
        <v>215</v>
      </c>
      <c r="AR49" s="8">
        <v>0</v>
      </c>
      <c r="AS49" s="8"/>
      <c r="AT49" s="8"/>
      <c r="AU49" s="8">
        <v>343.7</v>
      </c>
      <c r="AV49" s="16">
        <v>281</v>
      </c>
      <c r="AW49" s="9">
        <v>0</v>
      </c>
      <c r="AX49" s="9">
        <v>215</v>
      </c>
      <c r="AY49" s="9">
        <v>345.09</v>
      </c>
      <c r="AZ49" s="20">
        <v>291</v>
      </c>
      <c r="BA49" s="9">
        <v>0</v>
      </c>
      <c r="BB49" s="9">
        <v>215</v>
      </c>
      <c r="BC49" s="8"/>
      <c r="BD49" s="8"/>
      <c r="BE49" s="24">
        <f t="shared" si="0"/>
        <v>0</v>
      </c>
      <c r="BF49" s="24">
        <f t="shared" ref="BF49:BH49" si="106">AH49</f>
        <v>0</v>
      </c>
      <c r="BG49" s="24">
        <f t="shared" si="106"/>
        <v>0</v>
      </c>
      <c r="BH49" s="24">
        <f t="shared" si="106"/>
        <v>0</v>
      </c>
      <c r="BI49" s="2">
        <f t="shared" si="5"/>
        <v>1</v>
      </c>
      <c r="BJ49" s="2">
        <f t="shared" si="6"/>
        <v>0</v>
      </c>
      <c r="BK49" s="2">
        <f t="shared" si="7"/>
        <v>1</v>
      </c>
      <c r="BL49" s="2">
        <f t="shared" si="8"/>
        <v>0</v>
      </c>
      <c r="BM49" s="23">
        <f t="shared" si="2"/>
        <v>215</v>
      </c>
      <c r="BN49" s="23">
        <f t="shared" ref="BN49:BP49" si="107">AE49</f>
        <v>215</v>
      </c>
      <c r="BO49" s="23">
        <f t="shared" si="107"/>
        <v>0</v>
      </c>
      <c r="BP49" s="23">
        <f t="shared" si="107"/>
        <v>215</v>
      </c>
      <c r="BQ49" s="2">
        <f t="shared" si="10"/>
        <v>0</v>
      </c>
      <c r="BR49" s="2">
        <f t="shared" si="11"/>
        <v>0</v>
      </c>
      <c r="BS49" s="2">
        <f t="shared" si="12"/>
        <v>0</v>
      </c>
      <c r="BT49" s="2">
        <f t="shared" si="13"/>
        <v>0</v>
      </c>
    </row>
    <row r="50" s="2" customFormat="1" spans="1:72">
      <c r="A50" s="8">
        <v>27920.66</v>
      </c>
      <c r="B50" s="8">
        <v>-8627</v>
      </c>
      <c r="C50" s="8">
        <v>22674.22</v>
      </c>
      <c r="D50" s="8">
        <v>16900.58</v>
      </c>
      <c r="E50" s="8">
        <v>199.55</v>
      </c>
      <c r="F50" s="9">
        <v>-7197</v>
      </c>
      <c r="G50" s="8">
        <v>0</v>
      </c>
      <c r="H50" s="8">
        <v>252.29</v>
      </c>
      <c r="I50" s="8">
        <v>0</v>
      </c>
      <c r="J50" s="8">
        <v>431.35</v>
      </c>
      <c r="K50" s="8">
        <v>273.65</v>
      </c>
      <c r="L50" s="8">
        <v>274.35</v>
      </c>
      <c r="M50" s="8">
        <v>516.36</v>
      </c>
      <c r="N50" s="8">
        <v>508.96</v>
      </c>
      <c r="O50" s="8">
        <v>346.2</v>
      </c>
      <c r="P50" s="8">
        <v>348.4</v>
      </c>
      <c r="Q50" s="8">
        <v>143.41</v>
      </c>
      <c r="R50" s="8">
        <v>145.1</v>
      </c>
      <c r="S50" s="8">
        <v>28057.49</v>
      </c>
      <c r="T50" s="8">
        <v>8528.264</v>
      </c>
      <c r="U50" s="8">
        <v>1586.14</v>
      </c>
      <c r="V50" s="8">
        <v>14625.044</v>
      </c>
      <c r="W50" s="8">
        <v>16211.184</v>
      </c>
      <c r="X50" s="8">
        <v>-997.69</v>
      </c>
      <c r="Y50" s="8">
        <v>50.033</v>
      </c>
      <c r="Z50" s="8">
        <v>17095.227</v>
      </c>
      <c r="AA50" s="8">
        <v>1792.961</v>
      </c>
      <c r="AB50" s="8">
        <v>1293.49</v>
      </c>
      <c r="AC50" s="8" t="s">
        <v>60</v>
      </c>
      <c r="AD50" s="9">
        <v>-4901.248</v>
      </c>
      <c r="AE50" s="8">
        <v>200</v>
      </c>
      <c r="AF50" s="8">
        <v>0</v>
      </c>
      <c r="AG50" s="8">
        <v>200</v>
      </c>
      <c r="AH50" s="8">
        <v>119</v>
      </c>
      <c r="AI50" s="8">
        <v>-16.87</v>
      </c>
      <c r="AJ50" s="8">
        <v>102.13</v>
      </c>
      <c r="AK50" s="8">
        <v>6627</v>
      </c>
      <c r="AL50" s="8">
        <v>25585.2</v>
      </c>
      <c r="AM50" s="8">
        <v>32212.2</v>
      </c>
      <c r="AN50" s="8">
        <v>19489.08</v>
      </c>
      <c r="AO50" s="8">
        <v>2142.62</v>
      </c>
      <c r="AP50" s="8">
        <v>17346.46</v>
      </c>
      <c r="AQ50" s="8">
        <v>199.55</v>
      </c>
      <c r="AR50" s="8">
        <v>103.85</v>
      </c>
      <c r="AS50" s="8"/>
      <c r="AT50" s="8"/>
      <c r="AU50" s="8">
        <v>350</v>
      </c>
      <c r="AV50" s="16">
        <v>281</v>
      </c>
      <c r="AW50" s="9">
        <v>102.13</v>
      </c>
      <c r="AX50" s="9">
        <v>200</v>
      </c>
      <c r="AY50" s="9">
        <v>350</v>
      </c>
      <c r="AZ50" s="20">
        <v>291</v>
      </c>
      <c r="BA50" s="9">
        <v>102.13</v>
      </c>
      <c r="BB50" s="9">
        <v>200</v>
      </c>
      <c r="BC50" s="8"/>
      <c r="BD50" s="8"/>
      <c r="BE50" s="24">
        <f t="shared" si="0"/>
        <v>102.13</v>
      </c>
      <c r="BF50" s="24">
        <f t="shared" ref="BF50:BH50" si="108">AH50</f>
        <v>119</v>
      </c>
      <c r="BG50" s="24">
        <f t="shared" si="108"/>
        <v>-16.87</v>
      </c>
      <c r="BH50" s="24">
        <f t="shared" si="108"/>
        <v>102.13</v>
      </c>
      <c r="BI50" s="2">
        <f t="shared" si="5"/>
        <v>0</v>
      </c>
      <c r="BJ50" s="2">
        <f t="shared" si="6"/>
        <v>0</v>
      </c>
      <c r="BK50" s="2">
        <f t="shared" si="7"/>
        <v>0</v>
      </c>
      <c r="BL50" s="2">
        <f t="shared" si="8"/>
        <v>0</v>
      </c>
      <c r="BM50" s="23">
        <f t="shared" si="2"/>
        <v>200</v>
      </c>
      <c r="BN50" s="23">
        <f t="shared" ref="BN50:BP50" si="109">AE50</f>
        <v>200</v>
      </c>
      <c r="BO50" s="23">
        <f t="shared" si="109"/>
        <v>0</v>
      </c>
      <c r="BP50" s="23">
        <f t="shared" si="109"/>
        <v>200</v>
      </c>
      <c r="BQ50" s="2">
        <f t="shared" si="10"/>
        <v>0</v>
      </c>
      <c r="BR50" s="2">
        <f t="shared" si="11"/>
        <v>0</v>
      </c>
      <c r="BS50" s="2">
        <f t="shared" si="12"/>
        <v>0</v>
      </c>
      <c r="BT50" s="2">
        <f t="shared" si="13"/>
        <v>0</v>
      </c>
    </row>
    <row r="51" s="2" customFormat="1" spans="1:72">
      <c r="A51" s="8">
        <v>27649.02</v>
      </c>
      <c r="B51" s="8">
        <v>-8652</v>
      </c>
      <c r="C51" s="8">
        <v>21727.55</v>
      </c>
      <c r="D51" s="8">
        <v>17615.64</v>
      </c>
      <c r="E51" s="8">
        <v>185.22</v>
      </c>
      <c r="F51" s="9">
        <v>-7198</v>
      </c>
      <c r="G51" s="8">
        <v>0</v>
      </c>
      <c r="H51" s="8">
        <v>189.89</v>
      </c>
      <c r="I51" s="8">
        <v>0</v>
      </c>
      <c r="J51" s="8">
        <v>352.05</v>
      </c>
      <c r="K51" s="8">
        <v>272.26</v>
      </c>
      <c r="L51" s="8">
        <v>275.05</v>
      </c>
      <c r="M51" s="8">
        <v>501.97</v>
      </c>
      <c r="N51" s="8">
        <v>502.79</v>
      </c>
      <c r="O51" s="8">
        <v>345.8</v>
      </c>
      <c r="P51" s="8">
        <v>346.1</v>
      </c>
      <c r="Q51" s="8">
        <v>150.54</v>
      </c>
      <c r="R51" s="8">
        <v>150.54</v>
      </c>
      <c r="S51" s="8">
        <v>27574.152</v>
      </c>
      <c r="T51" s="8">
        <v>8577.688</v>
      </c>
      <c r="U51" s="8">
        <v>1672.735</v>
      </c>
      <c r="V51" s="8">
        <v>14977.011</v>
      </c>
      <c r="W51" s="8">
        <v>16649.746</v>
      </c>
      <c r="X51" s="8">
        <v>-1015.544</v>
      </c>
      <c r="Y51" s="8">
        <v>50.033</v>
      </c>
      <c r="Z51" s="8">
        <v>18062.266</v>
      </c>
      <c r="AA51" s="8">
        <v>1274.844</v>
      </c>
      <c r="AB51" s="8">
        <v>1290.85</v>
      </c>
      <c r="AC51" s="8" t="s">
        <v>103</v>
      </c>
      <c r="AD51" s="9">
        <v>-4919.598</v>
      </c>
      <c r="AE51" s="8">
        <v>183.33</v>
      </c>
      <c r="AF51" s="8">
        <v>29.63</v>
      </c>
      <c r="AG51" s="8">
        <v>212.96</v>
      </c>
      <c r="AH51" s="8">
        <v>0</v>
      </c>
      <c r="AI51" s="8">
        <v>0</v>
      </c>
      <c r="AJ51" s="8">
        <v>0</v>
      </c>
      <c r="AK51" s="8">
        <v>6802</v>
      </c>
      <c r="AL51" s="8">
        <v>25297.1</v>
      </c>
      <c r="AM51" s="8">
        <v>32099.1</v>
      </c>
      <c r="AN51" s="8">
        <v>19922.8</v>
      </c>
      <c r="AO51" s="8">
        <v>2235.32</v>
      </c>
      <c r="AP51" s="8">
        <v>17687.48</v>
      </c>
      <c r="AQ51" s="8">
        <v>185.22</v>
      </c>
      <c r="AR51" s="8">
        <v>0</v>
      </c>
      <c r="AS51" s="8"/>
      <c r="AT51" s="8"/>
      <c r="AU51" s="8">
        <v>342.87</v>
      </c>
      <c r="AV51" s="16">
        <v>281</v>
      </c>
      <c r="AW51" s="9">
        <v>0</v>
      </c>
      <c r="AX51" s="9">
        <v>212.96</v>
      </c>
      <c r="AY51" s="9">
        <v>344</v>
      </c>
      <c r="AZ51" s="20">
        <v>291</v>
      </c>
      <c r="BA51" s="9">
        <v>0</v>
      </c>
      <c r="BB51" s="9">
        <v>212.96</v>
      </c>
      <c r="BC51" s="8"/>
      <c r="BD51" s="8"/>
      <c r="BE51" s="24">
        <f t="shared" si="0"/>
        <v>0</v>
      </c>
      <c r="BF51" s="24">
        <f t="shared" ref="BF51:BH51" si="110">AH51</f>
        <v>0</v>
      </c>
      <c r="BG51" s="24">
        <f t="shared" si="110"/>
        <v>0</v>
      </c>
      <c r="BH51" s="24">
        <f t="shared" si="110"/>
        <v>0</v>
      </c>
      <c r="BI51" s="2">
        <f t="shared" si="5"/>
        <v>1</v>
      </c>
      <c r="BJ51" s="2">
        <f t="shared" si="6"/>
        <v>0</v>
      </c>
      <c r="BK51" s="2">
        <f t="shared" si="7"/>
        <v>1</v>
      </c>
      <c r="BL51" s="2">
        <f t="shared" si="8"/>
        <v>0</v>
      </c>
      <c r="BM51" s="23">
        <f t="shared" si="2"/>
        <v>212.96</v>
      </c>
      <c r="BN51" s="23">
        <f t="shared" ref="BN51:BP51" si="111">AE51</f>
        <v>183.33</v>
      </c>
      <c r="BO51" s="23">
        <f t="shared" si="111"/>
        <v>29.63</v>
      </c>
      <c r="BP51" s="23">
        <f t="shared" si="111"/>
        <v>212.96</v>
      </c>
      <c r="BQ51" s="2">
        <f t="shared" si="10"/>
        <v>0</v>
      </c>
      <c r="BR51" s="2">
        <f t="shared" si="11"/>
        <v>0</v>
      </c>
      <c r="BS51" s="2">
        <f t="shared" si="12"/>
        <v>0</v>
      </c>
      <c r="BT51" s="2">
        <f t="shared" si="13"/>
        <v>0</v>
      </c>
    </row>
    <row r="52" s="2" customFormat="1" spans="1:72">
      <c r="A52" s="8">
        <v>27210.49</v>
      </c>
      <c r="B52" s="8">
        <v>-8671</v>
      </c>
      <c r="C52" s="8">
        <v>21289.39</v>
      </c>
      <c r="D52" s="8">
        <v>17674.04</v>
      </c>
      <c r="E52" s="8">
        <v>21.92</v>
      </c>
      <c r="F52" s="9">
        <v>-7198</v>
      </c>
      <c r="G52" s="8">
        <v>0</v>
      </c>
      <c r="H52" s="8">
        <v>189.89</v>
      </c>
      <c r="I52" s="8">
        <v>0</v>
      </c>
      <c r="J52" s="8">
        <v>276.16</v>
      </c>
      <c r="K52" s="8">
        <v>284.59</v>
      </c>
      <c r="L52" s="8">
        <v>286.68</v>
      </c>
      <c r="M52" s="8">
        <v>538.56</v>
      </c>
      <c r="N52" s="8">
        <v>546.37</v>
      </c>
      <c r="O52" s="8">
        <v>371.9</v>
      </c>
      <c r="P52" s="8">
        <v>361.4</v>
      </c>
      <c r="Q52" s="8">
        <v>166.45</v>
      </c>
      <c r="R52" s="8">
        <v>168.57</v>
      </c>
      <c r="S52" s="8">
        <v>26741.074</v>
      </c>
      <c r="T52" s="8">
        <v>8717.804</v>
      </c>
      <c r="U52" s="8">
        <v>1754.081</v>
      </c>
      <c r="V52" s="8">
        <v>15290.55</v>
      </c>
      <c r="W52" s="8">
        <v>17044.631</v>
      </c>
      <c r="X52" s="8">
        <v>-1011.827</v>
      </c>
      <c r="Y52" s="8">
        <v>50.034</v>
      </c>
      <c r="Z52" s="8">
        <v>18989.332</v>
      </c>
      <c r="AA52" s="8">
        <v>908.141</v>
      </c>
      <c r="AB52" s="8">
        <v>1264.15</v>
      </c>
      <c r="AC52" s="8" t="s">
        <v>103</v>
      </c>
      <c r="AD52" s="9">
        <v>-4734.1377</v>
      </c>
      <c r="AE52" s="8">
        <v>0</v>
      </c>
      <c r="AF52" s="8">
        <v>266.66</v>
      </c>
      <c r="AG52" s="8">
        <v>266.66</v>
      </c>
      <c r="AH52" s="8">
        <v>0</v>
      </c>
      <c r="AI52" s="8">
        <v>0</v>
      </c>
      <c r="AJ52" s="8">
        <v>0</v>
      </c>
      <c r="AK52" s="8">
        <v>6978</v>
      </c>
      <c r="AL52" s="8">
        <v>25009</v>
      </c>
      <c r="AM52" s="8">
        <v>31987</v>
      </c>
      <c r="AN52" s="8">
        <v>20207.43</v>
      </c>
      <c r="AO52" s="8">
        <v>2333.52</v>
      </c>
      <c r="AP52" s="8">
        <v>17873.91</v>
      </c>
      <c r="AQ52" s="8">
        <v>21.92</v>
      </c>
      <c r="AR52" s="8">
        <v>0</v>
      </c>
      <c r="AS52" s="8"/>
      <c r="AT52" s="8"/>
      <c r="AU52" s="8">
        <v>343.99</v>
      </c>
      <c r="AV52" s="16">
        <v>281</v>
      </c>
      <c r="AW52" s="9">
        <v>0</v>
      </c>
      <c r="AX52" s="9">
        <v>266.66</v>
      </c>
      <c r="AY52" s="9">
        <v>344.6</v>
      </c>
      <c r="AZ52" s="20">
        <v>291</v>
      </c>
      <c r="BA52" s="9">
        <v>0</v>
      </c>
      <c r="BB52" s="9">
        <v>266.66</v>
      </c>
      <c r="BC52" s="8"/>
      <c r="BD52" s="8"/>
      <c r="BE52" s="24">
        <f t="shared" si="0"/>
        <v>0</v>
      </c>
      <c r="BF52" s="24">
        <f t="shared" ref="BF52:BH52" si="112">AH52</f>
        <v>0</v>
      </c>
      <c r="BG52" s="24">
        <f t="shared" si="112"/>
        <v>0</v>
      </c>
      <c r="BH52" s="24">
        <f t="shared" si="112"/>
        <v>0</v>
      </c>
      <c r="BI52" s="2">
        <f t="shared" si="5"/>
        <v>1</v>
      </c>
      <c r="BJ52" s="2">
        <f t="shared" si="6"/>
        <v>0</v>
      </c>
      <c r="BK52" s="2">
        <f t="shared" si="7"/>
        <v>1</v>
      </c>
      <c r="BL52" s="2">
        <f t="shared" si="8"/>
        <v>0</v>
      </c>
      <c r="BM52" s="23">
        <f t="shared" si="2"/>
        <v>266.66</v>
      </c>
      <c r="BN52" s="23">
        <f t="shared" ref="BN52:BP52" si="113">AE52</f>
        <v>0</v>
      </c>
      <c r="BO52" s="23">
        <f t="shared" si="113"/>
        <v>266.66</v>
      </c>
      <c r="BP52" s="23">
        <f t="shared" si="113"/>
        <v>266.66</v>
      </c>
      <c r="BQ52" s="2">
        <f t="shared" si="10"/>
        <v>0</v>
      </c>
      <c r="BR52" s="2">
        <f t="shared" si="11"/>
        <v>1</v>
      </c>
      <c r="BS52" s="2">
        <f t="shared" si="12"/>
        <v>1</v>
      </c>
      <c r="BT52" s="2">
        <f t="shared" si="13"/>
        <v>266.66</v>
      </c>
    </row>
    <row r="53" s="2" customFormat="1" spans="1:72">
      <c r="A53" s="8">
        <v>26501.19</v>
      </c>
      <c r="B53" s="8">
        <v>-8674</v>
      </c>
      <c r="C53" s="8">
        <v>21105.08</v>
      </c>
      <c r="D53" s="8">
        <v>16084.15</v>
      </c>
      <c r="E53" s="8">
        <v>21.71</v>
      </c>
      <c r="F53" s="9">
        <v>-7199</v>
      </c>
      <c r="G53" s="8">
        <v>0</v>
      </c>
      <c r="H53" s="8">
        <v>189.05</v>
      </c>
      <c r="I53" s="8">
        <v>0</v>
      </c>
      <c r="J53" s="8">
        <v>219.65</v>
      </c>
      <c r="K53" s="8">
        <v>271.33</v>
      </c>
      <c r="L53" s="8">
        <v>271.56</v>
      </c>
      <c r="M53" s="8">
        <v>619.55</v>
      </c>
      <c r="N53" s="8">
        <v>619.55</v>
      </c>
      <c r="O53" s="8">
        <v>346.1</v>
      </c>
      <c r="P53" s="8">
        <v>348.9</v>
      </c>
      <c r="Q53" s="8">
        <v>174.75</v>
      </c>
      <c r="R53" s="8">
        <v>173.01</v>
      </c>
      <c r="S53" s="8">
        <v>26165.889</v>
      </c>
      <c r="T53" s="8">
        <v>9051.881</v>
      </c>
      <c r="U53" s="8">
        <v>1838.831</v>
      </c>
      <c r="V53" s="8">
        <v>15929.678</v>
      </c>
      <c r="W53" s="8">
        <v>17768.51</v>
      </c>
      <c r="X53" s="8">
        <v>-1004.288</v>
      </c>
      <c r="Y53" s="8">
        <v>50.028</v>
      </c>
      <c r="Z53" s="8">
        <v>19255.871</v>
      </c>
      <c r="AA53" s="8">
        <v>909.215</v>
      </c>
      <c r="AB53" s="8">
        <v>1259.09</v>
      </c>
      <c r="AC53" s="8" t="s">
        <v>103</v>
      </c>
      <c r="AD53" s="9">
        <v>-4645.6104</v>
      </c>
      <c r="AE53" s="8">
        <v>0</v>
      </c>
      <c r="AF53" s="8">
        <v>237.03</v>
      </c>
      <c r="AG53" s="8">
        <v>237.03</v>
      </c>
      <c r="AH53" s="8">
        <v>0</v>
      </c>
      <c r="AI53" s="8">
        <v>0</v>
      </c>
      <c r="AJ53" s="8">
        <v>0</v>
      </c>
      <c r="AK53" s="8">
        <v>7153</v>
      </c>
      <c r="AL53" s="8">
        <v>24720.9</v>
      </c>
      <c r="AM53" s="8">
        <v>31873.9</v>
      </c>
      <c r="AN53" s="8">
        <v>20405</v>
      </c>
      <c r="AO53" s="8">
        <v>2435.64</v>
      </c>
      <c r="AP53" s="8">
        <v>17969.36</v>
      </c>
      <c r="AQ53" s="8">
        <v>21.71</v>
      </c>
      <c r="AR53" s="8">
        <v>0</v>
      </c>
      <c r="AS53" s="8"/>
      <c r="AT53" s="8"/>
      <c r="AU53" s="8">
        <v>344.47</v>
      </c>
      <c r="AV53" s="16">
        <v>281</v>
      </c>
      <c r="AW53" s="9">
        <v>0</v>
      </c>
      <c r="AX53" s="9">
        <v>237.03</v>
      </c>
      <c r="AY53" s="9">
        <v>345.2</v>
      </c>
      <c r="AZ53" s="20">
        <v>291</v>
      </c>
      <c r="BA53" s="9">
        <v>0</v>
      </c>
      <c r="BB53" s="9">
        <v>237.03</v>
      </c>
      <c r="BC53" s="8"/>
      <c r="BD53" s="8"/>
      <c r="BE53" s="24">
        <f t="shared" si="0"/>
        <v>0</v>
      </c>
      <c r="BF53" s="24">
        <f t="shared" ref="BF53:BH53" si="114">AH53</f>
        <v>0</v>
      </c>
      <c r="BG53" s="24">
        <f t="shared" si="114"/>
        <v>0</v>
      </c>
      <c r="BH53" s="24">
        <f t="shared" si="114"/>
        <v>0</v>
      </c>
      <c r="BI53" s="2">
        <f t="shared" si="5"/>
        <v>1</v>
      </c>
      <c r="BJ53" s="2">
        <f t="shared" si="6"/>
        <v>0</v>
      </c>
      <c r="BK53" s="2">
        <f t="shared" si="7"/>
        <v>1</v>
      </c>
      <c r="BL53" s="2">
        <f t="shared" si="8"/>
        <v>0</v>
      </c>
      <c r="BM53" s="23">
        <f t="shared" si="2"/>
        <v>237.03</v>
      </c>
      <c r="BN53" s="23">
        <f t="shared" ref="BN53:BP53" si="115">AE53</f>
        <v>0</v>
      </c>
      <c r="BO53" s="23">
        <f t="shared" si="115"/>
        <v>237.03</v>
      </c>
      <c r="BP53" s="23">
        <f t="shared" si="115"/>
        <v>237.03</v>
      </c>
      <c r="BQ53" s="2">
        <f t="shared" si="10"/>
        <v>0</v>
      </c>
      <c r="BR53" s="2">
        <f t="shared" si="11"/>
        <v>1</v>
      </c>
      <c r="BS53" s="2">
        <f t="shared" si="12"/>
        <v>1</v>
      </c>
      <c r="BT53" s="2">
        <f t="shared" si="13"/>
        <v>237.03</v>
      </c>
    </row>
    <row r="54" s="2" customFormat="1" spans="1:72">
      <c r="A54" s="8">
        <v>25892.99</v>
      </c>
      <c r="B54" s="8">
        <v>-8752</v>
      </c>
      <c r="C54" s="8">
        <v>20999.97</v>
      </c>
      <c r="D54" s="8">
        <v>15637.11</v>
      </c>
      <c r="E54" s="8">
        <v>22.15</v>
      </c>
      <c r="F54" s="9">
        <v>-7200</v>
      </c>
      <c r="G54" s="8">
        <v>0</v>
      </c>
      <c r="H54" s="8">
        <v>190.77</v>
      </c>
      <c r="I54" s="8">
        <v>0</v>
      </c>
      <c r="J54" s="8">
        <v>221.41</v>
      </c>
      <c r="K54" s="8">
        <v>272.26</v>
      </c>
      <c r="L54" s="8">
        <v>272.26</v>
      </c>
      <c r="M54" s="8">
        <v>621.19</v>
      </c>
      <c r="N54" s="8">
        <v>622.01</v>
      </c>
      <c r="O54" s="8">
        <v>348.2</v>
      </c>
      <c r="P54" s="8">
        <v>349.8</v>
      </c>
      <c r="Q54" s="8">
        <v>173.01</v>
      </c>
      <c r="R54" s="8">
        <v>172.11</v>
      </c>
      <c r="S54" s="8">
        <v>25709.842</v>
      </c>
      <c r="T54" s="8">
        <v>8648.334</v>
      </c>
      <c r="U54" s="8">
        <v>1788.908</v>
      </c>
      <c r="V54" s="8">
        <v>14740.948</v>
      </c>
      <c r="W54" s="8">
        <v>16529.856</v>
      </c>
      <c r="X54" s="8">
        <v>-999.055</v>
      </c>
      <c r="Y54" s="8">
        <v>50.017</v>
      </c>
      <c r="Z54" s="8">
        <v>19325.605</v>
      </c>
      <c r="AA54" s="8">
        <v>1016.086</v>
      </c>
      <c r="AB54" s="8">
        <v>1260.34</v>
      </c>
      <c r="AC54" s="8" t="s">
        <v>103</v>
      </c>
      <c r="AD54" s="9">
        <v>-4633.984</v>
      </c>
      <c r="AE54" s="8">
        <v>0</v>
      </c>
      <c r="AF54" s="8">
        <v>233.33</v>
      </c>
      <c r="AG54" s="8">
        <v>233.33</v>
      </c>
      <c r="AH54" s="8">
        <v>0</v>
      </c>
      <c r="AI54" s="8">
        <v>0</v>
      </c>
      <c r="AJ54" s="8">
        <v>0</v>
      </c>
      <c r="AK54" s="8">
        <v>7327</v>
      </c>
      <c r="AL54" s="8">
        <v>24519.3</v>
      </c>
      <c r="AM54" s="8">
        <v>31846.3</v>
      </c>
      <c r="AN54" s="8">
        <v>20567.39</v>
      </c>
      <c r="AO54" s="8">
        <v>2570.26</v>
      </c>
      <c r="AP54" s="8">
        <v>17997.13</v>
      </c>
      <c r="AQ54" s="8">
        <v>22.15</v>
      </c>
      <c r="AR54" s="8">
        <v>0</v>
      </c>
      <c r="AS54" s="8"/>
      <c r="AT54" s="8"/>
      <c r="AU54" s="8">
        <v>344.4</v>
      </c>
      <c r="AV54" s="16">
        <v>281</v>
      </c>
      <c r="AW54" s="9">
        <v>0</v>
      </c>
      <c r="AX54" s="9">
        <v>233.33</v>
      </c>
      <c r="AY54" s="9">
        <v>345.5</v>
      </c>
      <c r="AZ54" s="20">
        <v>291</v>
      </c>
      <c r="BA54" s="9">
        <v>0</v>
      </c>
      <c r="BB54" s="9">
        <v>233.33</v>
      </c>
      <c r="BC54" s="8"/>
      <c r="BD54" s="8"/>
      <c r="BE54" s="24">
        <f t="shared" si="0"/>
        <v>0</v>
      </c>
      <c r="BF54" s="24">
        <f t="shared" ref="BF54:BH54" si="116">AH54</f>
        <v>0</v>
      </c>
      <c r="BG54" s="24">
        <f t="shared" si="116"/>
        <v>0</v>
      </c>
      <c r="BH54" s="24">
        <f t="shared" si="116"/>
        <v>0</v>
      </c>
      <c r="BI54" s="2">
        <f t="shared" si="5"/>
        <v>1</v>
      </c>
      <c r="BJ54" s="2">
        <f t="shared" si="6"/>
        <v>0</v>
      </c>
      <c r="BK54" s="2">
        <f t="shared" si="7"/>
        <v>1</v>
      </c>
      <c r="BL54" s="2">
        <f t="shared" si="8"/>
        <v>0</v>
      </c>
      <c r="BM54" s="23">
        <f t="shared" si="2"/>
        <v>233.33</v>
      </c>
      <c r="BN54" s="23">
        <f t="shared" ref="BN54:BP54" si="117">AE54</f>
        <v>0</v>
      </c>
      <c r="BO54" s="23">
        <f t="shared" si="117"/>
        <v>233.33</v>
      </c>
      <c r="BP54" s="23">
        <f t="shared" si="117"/>
        <v>233.33</v>
      </c>
      <c r="BQ54" s="2">
        <f t="shared" si="10"/>
        <v>0</v>
      </c>
      <c r="BR54" s="2">
        <f t="shared" si="11"/>
        <v>1</v>
      </c>
      <c r="BS54" s="2">
        <f t="shared" si="12"/>
        <v>1</v>
      </c>
      <c r="BT54" s="2">
        <f t="shared" si="13"/>
        <v>233.33</v>
      </c>
    </row>
    <row r="55" s="2" customFormat="1" spans="1:72">
      <c r="A55" s="8">
        <v>25453.59</v>
      </c>
      <c r="B55" s="8">
        <v>-8567</v>
      </c>
      <c r="C55" s="8">
        <v>20933.88</v>
      </c>
      <c r="D55" s="8">
        <v>14905.56</v>
      </c>
      <c r="E55" s="8">
        <v>22.58</v>
      </c>
      <c r="F55" s="9">
        <v>-7200</v>
      </c>
      <c r="G55" s="8">
        <v>0</v>
      </c>
      <c r="H55" s="8">
        <v>190.77</v>
      </c>
      <c r="I55" s="8">
        <v>0</v>
      </c>
      <c r="J55" s="8">
        <v>222.44</v>
      </c>
      <c r="K55" s="8">
        <v>272.72</v>
      </c>
      <c r="L55" s="8">
        <v>272.72</v>
      </c>
      <c r="M55" s="8">
        <v>620.37</v>
      </c>
      <c r="N55" s="8">
        <v>622.42</v>
      </c>
      <c r="O55" s="8">
        <v>348.4</v>
      </c>
      <c r="P55" s="8">
        <v>350.1</v>
      </c>
      <c r="Q55" s="8">
        <v>172.9</v>
      </c>
      <c r="R55" s="8">
        <v>173.75</v>
      </c>
      <c r="S55" s="8">
        <v>25253.22</v>
      </c>
      <c r="T55" s="8">
        <v>8807.639</v>
      </c>
      <c r="U55" s="8">
        <v>1910.794</v>
      </c>
      <c r="V55" s="8">
        <v>14386.053</v>
      </c>
      <c r="W55" s="8">
        <v>16296.847</v>
      </c>
      <c r="X55" s="8">
        <v>-989.199</v>
      </c>
      <c r="Y55" s="8">
        <v>49.964</v>
      </c>
      <c r="Z55" s="8">
        <v>19343.275</v>
      </c>
      <c r="AA55" s="8">
        <v>859.648</v>
      </c>
      <c r="AB55" s="8">
        <v>1262.86</v>
      </c>
      <c r="AC55" s="8" t="s">
        <v>103</v>
      </c>
      <c r="AD55" s="9">
        <v>-4622.918</v>
      </c>
      <c r="AE55" s="8">
        <v>0</v>
      </c>
      <c r="AF55" s="8">
        <v>233.33</v>
      </c>
      <c r="AG55" s="8">
        <v>233.33</v>
      </c>
      <c r="AH55" s="8">
        <v>0</v>
      </c>
      <c r="AI55" s="8">
        <v>0</v>
      </c>
      <c r="AJ55" s="8">
        <v>0</v>
      </c>
      <c r="AK55" s="8">
        <v>7326</v>
      </c>
      <c r="AL55" s="8">
        <v>24404</v>
      </c>
      <c r="AM55" s="8">
        <v>31730</v>
      </c>
      <c r="AN55" s="8">
        <v>20651.08</v>
      </c>
      <c r="AO55" s="8">
        <v>2720.5</v>
      </c>
      <c r="AP55" s="8">
        <v>17930.58</v>
      </c>
      <c r="AQ55" s="8">
        <v>22.58</v>
      </c>
      <c r="AR55" s="8">
        <v>0</v>
      </c>
      <c r="AS55" s="8"/>
      <c r="AT55" s="8"/>
      <c r="AU55" s="8">
        <v>343.79</v>
      </c>
      <c r="AV55" s="16">
        <v>281</v>
      </c>
      <c r="AW55" s="9">
        <v>0</v>
      </c>
      <c r="AX55" s="9">
        <v>233.33</v>
      </c>
      <c r="AY55" s="9">
        <v>345.2</v>
      </c>
      <c r="AZ55" s="20">
        <v>291</v>
      </c>
      <c r="BA55" s="9">
        <v>0</v>
      </c>
      <c r="BB55" s="9">
        <v>233.33</v>
      </c>
      <c r="BC55" s="8"/>
      <c r="BD55" s="8"/>
      <c r="BE55" s="24">
        <f t="shared" si="0"/>
        <v>0</v>
      </c>
      <c r="BF55" s="24">
        <f t="shared" ref="BF55:BH55" si="118">AH55</f>
        <v>0</v>
      </c>
      <c r="BG55" s="24">
        <f t="shared" si="118"/>
        <v>0</v>
      </c>
      <c r="BH55" s="24">
        <f t="shared" si="118"/>
        <v>0</v>
      </c>
      <c r="BI55" s="2">
        <f t="shared" si="5"/>
        <v>1</v>
      </c>
      <c r="BJ55" s="2">
        <f t="shared" si="6"/>
        <v>0</v>
      </c>
      <c r="BK55" s="2">
        <f t="shared" si="7"/>
        <v>1</v>
      </c>
      <c r="BL55" s="2">
        <f t="shared" si="8"/>
        <v>0</v>
      </c>
      <c r="BM55" s="23">
        <f t="shared" si="2"/>
        <v>233.33</v>
      </c>
      <c r="BN55" s="23">
        <f t="shared" ref="BN55:BP55" si="119">AE55</f>
        <v>0</v>
      </c>
      <c r="BO55" s="23">
        <f t="shared" si="119"/>
        <v>233.33</v>
      </c>
      <c r="BP55" s="23">
        <f t="shared" si="119"/>
        <v>233.33</v>
      </c>
      <c r="BQ55" s="2">
        <f t="shared" si="10"/>
        <v>0</v>
      </c>
      <c r="BR55" s="2">
        <f t="shared" si="11"/>
        <v>1</v>
      </c>
      <c r="BS55" s="2">
        <f t="shared" si="12"/>
        <v>1</v>
      </c>
      <c r="BT55" s="2">
        <f t="shared" si="13"/>
        <v>233.33</v>
      </c>
    </row>
    <row r="56" s="2" customFormat="1" spans="1:72">
      <c r="A56" s="8">
        <v>25278.72</v>
      </c>
      <c r="B56" s="8">
        <v>-8433</v>
      </c>
      <c r="C56" s="8">
        <v>20951.52</v>
      </c>
      <c r="D56" s="8">
        <v>14553.42</v>
      </c>
      <c r="E56" s="8">
        <v>22.83</v>
      </c>
      <c r="F56" s="9">
        <v>-7200</v>
      </c>
      <c r="G56" s="8">
        <v>0</v>
      </c>
      <c r="H56" s="8">
        <v>189.89</v>
      </c>
      <c r="I56" s="8">
        <v>0</v>
      </c>
      <c r="J56" s="8">
        <v>219.46</v>
      </c>
      <c r="K56" s="8">
        <v>271.79</v>
      </c>
      <c r="L56" s="8">
        <v>272.26</v>
      </c>
      <c r="M56" s="8">
        <v>619.55</v>
      </c>
      <c r="N56" s="8">
        <v>619.96</v>
      </c>
      <c r="O56" s="8">
        <v>346.9</v>
      </c>
      <c r="P56" s="8">
        <v>350</v>
      </c>
      <c r="Q56" s="8">
        <v>173.59</v>
      </c>
      <c r="R56" s="8">
        <v>174.01</v>
      </c>
      <c r="S56" s="8">
        <v>24827.562</v>
      </c>
      <c r="T56" s="8">
        <v>8382.595</v>
      </c>
      <c r="U56" s="8">
        <v>1393.129</v>
      </c>
      <c r="V56" s="8">
        <v>14499.8</v>
      </c>
      <c r="W56" s="8">
        <v>15892.929</v>
      </c>
      <c r="X56" s="8">
        <v>-983.046</v>
      </c>
      <c r="Y56" s="8">
        <v>49.969</v>
      </c>
      <c r="Z56" s="8">
        <v>19747.234</v>
      </c>
      <c r="AA56" s="8">
        <v>717.188</v>
      </c>
      <c r="AB56" s="8">
        <v>1264.21</v>
      </c>
      <c r="AC56" s="8" t="s">
        <v>103</v>
      </c>
      <c r="AD56" s="9">
        <v>-4635.8047</v>
      </c>
      <c r="AE56" s="8">
        <v>0</v>
      </c>
      <c r="AF56" s="8">
        <v>233.33</v>
      </c>
      <c r="AG56" s="8">
        <v>233.33</v>
      </c>
      <c r="AH56" s="8">
        <v>0</v>
      </c>
      <c r="AI56" s="8">
        <v>0</v>
      </c>
      <c r="AJ56" s="8">
        <v>0</v>
      </c>
      <c r="AK56" s="8">
        <v>7325</v>
      </c>
      <c r="AL56" s="8">
        <v>24288.8</v>
      </c>
      <c r="AM56" s="8">
        <v>31613.8</v>
      </c>
      <c r="AN56" s="8">
        <v>20661.92</v>
      </c>
      <c r="AO56" s="8">
        <v>2877.78</v>
      </c>
      <c r="AP56" s="8">
        <v>17784.14</v>
      </c>
      <c r="AQ56" s="8">
        <v>22.83</v>
      </c>
      <c r="AR56" s="8">
        <v>0</v>
      </c>
      <c r="AS56" s="8"/>
      <c r="AT56" s="8"/>
      <c r="AU56" s="8">
        <v>344.4</v>
      </c>
      <c r="AV56" s="16">
        <v>281</v>
      </c>
      <c r="AW56" s="9">
        <v>0</v>
      </c>
      <c r="AX56" s="9">
        <v>233.33</v>
      </c>
      <c r="AY56" s="9">
        <v>344.6</v>
      </c>
      <c r="AZ56" s="20">
        <v>291</v>
      </c>
      <c r="BA56" s="9">
        <v>0</v>
      </c>
      <c r="BB56" s="9">
        <v>233.33</v>
      </c>
      <c r="BC56" s="8"/>
      <c r="BD56" s="8"/>
      <c r="BE56" s="24">
        <f t="shared" si="0"/>
        <v>0</v>
      </c>
      <c r="BF56" s="24">
        <f t="shared" ref="BF56:BH56" si="120">AH56</f>
        <v>0</v>
      </c>
      <c r="BG56" s="24">
        <f t="shared" si="120"/>
        <v>0</v>
      </c>
      <c r="BH56" s="24">
        <f t="shared" si="120"/>
        <v>0</v>
      </c>
      <c r="BI56" s="2">
        <f t="shared" si="5"/>
        <v>1</v>
      </c>
      <c r="BJ56" s="2">
        <f t="shared" si="6"/>
        <v>0</v>
      </c>
      <c r="BK56" s="2">
        <f t="shared" si="7"/>
        <v>1</v>
      </c>
      <c r="BL56" s="2">
        <f t="shared" si="8"/>
        <v>0</v>
      </c>
      <c r="BM56" s="23">
        <f t="shared" si="2"/>
        <v>233.33</v>
      </c>
      <c r="BN56" s="23">
        <f t="shared" ref="BN56:BP56" si="121">AE56</f>
        <v>0</v>
      </c>
      <c r="BO56" s="23">
        <f t="shared" si="121"/>
        <v>233.33</v>
      </c>
      <c r="BP56" s="23">
        <f t="shared" si="121"/>
        <v>233.33</v>
      </c>
      <c r="BQ56" s="2">
        <f t="shared" si="10"/>
        <v>0</v>
      </c>
      <c r="BR56" s="2">
        <f t="shared" si="11"/>
        <v>1</v>
      </c>
      <c r="BS56" s="2">
        <f t="shared" si="12"/>
        <v>1</v>
      </c>
      <c r="BT56" s="2">
        <f t="shared" si="13"/>
        <v>233.33</v>
      </c>
    </row>
    <row r="57" s="2" customFormat="1" spans="1:72">
      <c r="A57" s="8">
        <v>25019.52</v>
      </c>
      <c r="B57" s="8">
        <v>-8297</v>
      </c>
      <c r="C57" s="8">
        <v>20950.03</v>
      </c>
      <c r="D57" s="8">
        <v>14146.86</v>
      </c>
      <c r="E57" s="8">
        <v>23.13</v>
      </c>
      <c r="F57" s="9">
        <v>-7200</v>
      </c>
      <c r="G57" s="8">
        <v>0</v>
      </c>
      <c r="H57" s="8">
        <v>190.77</v>
      </c>
      <c r="I57" s="8">
        <v>0</v>
      </c>
      <c r="J57" s="8">
        <v>219.73</v>
      </c>
      <c r="K57" s="8">
        <v>272.49</v>
      </c>
      <c r="L57" s="8">
        <v>272.72</v>
      </c>
      <c r="M57" s="8">
        <v>619.55</v>
      </c>
      <c r="N57" s="8">
        <v>619.96</v>
      </c>
      <c r="O57" s="8">
        <v>348.5</v>
      </c>
      <c r="P57" s="8">
        <v>349.8</v>
      </c>
      <c r="Q57" s="8">
        <v>173.48</v>
      </c>
      <c r="R57" s="8">
        <v>173.27</v>
      </c>
      <c r="S57" s="8">
        <v>24851.695</v>
      </c>
      <c r="T57" s="8">
        <v>8470.089</v>
      </c>
      <c r="U57" s="8">
        <v>1385.042</v>
      </c>
      <c r="V57" s="8">
        <v>14215.31</v>
      </c>
      <c r="W57" s="8">
        <v>15600.353</v>
      </c>
      <c r="X57" s="8">
        <v>-986.16</v>
      </c>
      <c r="Y57" s="8">
        <v>50.019</v>
      </c>
      <c r="Z57" s="8">
        <v>19466.062</v>
      </c>
      <c r="AA57" s="8">
        <v>862.99</v>
      </c>
      <c r="AB57" s="8">
        <v>1259.39</v>
      </c>
      <c r="AC57" s="8" t="s">
        <v>103</v>
      </c>
      <c r="AD57" s="9">
        <v>-4633.984</v>
      </c>
      <c r="AE57" s="8">
        <v>0</v>
      </c>
      <c r="AF57" s="8">
        <v>233.33</v>
      </c>
      <c r="AG57" s="8">
        <v>233.33</v>
      </c>
      <c r="AH57" s="8">
        <v>0</v>
      </c>
      <c r="AI57" s="8">
        <v>0</v>
      </c>
      <c r="AJ57" s="8">
        <v>0</v>
      </c>
      <c r="AK57" s="8">
        <v>7324</v>
      </c>
      <c r="AL57" s="8">
        <v>24288.8</v>
      </c>
      <c r="AM57" s="8">
        <v>31612.8</v>
      </c>
      <c r="AN57" s="8">
        <v>20611.66</v>
      </c>
      <c r="AO57" s="8">
        <v>3051.95</v>
      </c>
      <c r="AP57" s="8">
        <v>17559.71</v>
      </c>
      <c r="AQ57" s="8">
        <v>23.13</v>
      </c>
      <c r="AR57" s="8">
        <v>0</v>
      </c>
      <c r="AS57" s="8"/>
      <c r="AT57" s="8"/>
      <c r="AU57" s="8">
        <v>344.98</v>
      </c>
      <c r="AV57" s="16">
        <v>281</v>
      </c>
      <c r="AW57" s="9">
        <v>0</v>
      </c>
      <c r="AX57" s="9">
        <v>233.33</v>
      </c>
      <c r="AY57" s="9">
        <v>345.8</v>
      </c>
      <c r="AZ57" s="20">
        <v>291</v>
      </c>
      <c r="BA57" s="9">
        <v>0</v>
      </c>
      <c r="BB57" s="9">
        <v>233.33</v>
      </c>
      <c r="BC57" s="8"/>
      <c r="BD57" s="8"/>
      <c r="BE57" s="24">
        <f t="shared" si="0"/>
        <v>0</v>
      </c>
      <c r="BF57" s="24">
        <f t="shared" ref="BF57:BH57" si="122">AH57</f>
        <v>0</v>
      </c>
      <c r="BG57" s="24">
        <f t="shared" si="122"/>
        <v>0</v>
      </c>
      <c r="BH57" s="24">
        <f t="shared" si="122"/>
        <v>0</v>
      </c>
      <c r="BI57" s="2">
        <f t="shared" si="5"/>
        <v>1</v>
      </c>
      <c r="BJ57" s="2">
        <f t="shared" si="6"/>
        <v>0</v>
      </c>
      <c r="BK57" s="2">
        <f t="shared" si="7"/>
        <v>1</v>
      </c>
      <c r="BL57" s="2">
        <f t="shared" si="8"/>
        <v>0</v>
      </c>
      <c r="BM57" s="23">
        <f t="shared" si="2"/>
        <v>233.33</v>
      </c>
      <c r="BN57" s="23">
        <f t="shared" ref="BN57:BP57" si="123">AE57</f>
        <v>0</v>
      </c>
      <c r="BO57" s="23">
        <f t="shared" si="123"/>
        <v>233.33</v>
      </c>
      <c r="BP57" s="23">
        <f t="shared" si="123"/>
        <v>233.33</v>
      </c>
      <c r="BQ57" s="2">
        <f t="shared" si="10"/>
        <v>0</v>
      </c>
      <c r="BR57" s="2">
        <f t="shared" si="11"/>
        <v>1</v>
      </c>
      <c r="BS57" s="2">
        <f t="shared" si="12"/>
        <v>1</v>
      </c>
      <c r="BT57" s="2">
        <f t="shared" si="13"/>
        <v>233.33</v>
      </c>
    </row>
    <row r="58" s="2" customFormat="1" spans="1:72">
      <c r="A58" s="8">
        <v>25059.22</v>
      </c>
      <c r="B58" s="8">
        <v>-8227</v>
      </c>
      <c r="C58" s="8">
        <v>20950.75</v>
      </c>
      <c r="D58" s="8">
        <v>13890.32</v>
      </c>
      <c r="E58" s="8">
        <v>23.36</v>
      </c>
      <c r="F58" s="9">
        <v>-7200</v>
      </c>
      <c r="G58" s="8">
        <v>0</v>
      </c>
      <c r="H58" s="8">
        <v>190.77</v>
      </c>
      <c r="I58" s="8">
        <v>0</v>
      </c>
      <c r="J58" s="8">
        <v>219.76</v>
      </c>
      <c r="K58" s="8">
        <v>272.26</v>
      </c>
      <c r="L58" s="8">
        <v>272.26</v>
      </c>
      <c r="M58" s="8">
        <v>619.14</v>
      </c>
      <c r="N58" s="8">
        <v>621.19</v>
      </c>
      <c r="O58" s="8">
        <v>348.3</v>
      </c>
      <c r="P58" s="8">
        <v>349.8</v>
      </c>
      <c r="Q58" s="8">
        <v>173.64</v>
      </c>
      <c r="R58" s="8">
        <v>173.48</v>
      </c>
      <c r="S58" s="8">
        <v>24903.734</v>
      </c>
      <c r="T58" s="8">
        <v>8368.624</v>
      </c>
      <c r="U58" s="8">
        <v>1451.759</v>
      </c>
      <c r="V58" s="8">
        <v>13634.802</v>
      </c>
      <c r="W58" s="8">
        <v>15086.561</v>
      </c>
      <c r="X58" s="8">
        <v>-973.285</v>
      </c>
      <c r="Y58" s="8">
        <v>50.017</v>
      </c>
      <c r="Z58" s="8">
        <v>19219.389</v>
      </c>
      <c r="AA58" s="8">
        <v>987.147</v>
      </c>
      <c r="AB58" s="8">
        <v>1260.32</v>
      </c>
      <c r="AC58" s="8" t="s">
        <v>103</v>
      </c>
      <c r="AD58" s="9">
        <v>-4630.622</v>
      </c>
      <c r="AE58" s="8">
        <v>0</v>
      </c>
      <c r="AF58" s="8">
        <v>233.33</v>
      </c>
      <c r="AG58" s="8">
        <v>233.33</v>
      </c>
      <c r="AH58" s="8">
        <v>0</v>
      </c>
      <c r="AI58" s="8">
        <v>0</v>
      </c>
      <c r="AJ58" s="8">
        <v>0</v>
      </c>
      <c r="AK58" s="8">
        <v>7323</v>
      </c>
      <c r="AL58" s="8">
        <v>24288.8</v>
      </c>
      <c r="AM58" s="8">
        <v>31611.8</v>
      </c>
      <c r="AN58" s="8">
        <v>20472.9</v>
      </c>
      <c r="AO58" s="8">
        <v>3258.76</v>
      </c>
      <c r="AP58" s="8">
        <v>17214.14</v>
      </c>
      <c r="AQ58" s="8">
        <v>23.36</v>
      </c>
      <c r="AR58" s="8">
        <v>0</v>
      </c>
      <c r="AS58" s="8"/>
      <c r="AT58" s="8"/>
      <c r="AU58" s="8">
        <v>343.8</v>
      </c>
      <c r="AV58" s="16">
        <v>281</v>
      </c>
      <c r="AW58" s="9">
        <v>0</v>
      </c>
      <c r="AX58" s="9">
        <v>233.33</v>
      </c>
      <c r="AY58" s="9">
        <v>345.2</v>
      </c>
      <c r="AZ58" s="20">
        <v>291</v>
      </c>
      <c r="BA58" s="9">
        <v>0</v>
      </c>
      <c r="BB58" s="9">
        <v>233.33</v>
      </c>
      <c r="BC58" s="8"/>
      <c r="BD58" s="8"/>
      <c r="BE58" s="24">
        <f t="shared" si="0"/>
        <v>0</v>
      </c>
      <c r="BF58" s="24">
        <f t="shared" ref="BF58:BH58" si="124">AH58</f>
        <v>0</v>
      </c>
      <c r="BG58" s="24">
        <f t="shared" si="124"/>
        <v>0</v>
      </c>
      <c r="BH58" s="24">
        <f t="shared" si="124"/>
        <v>0</v>
      </c>
      <c r="BI58" s="2">
        <f t="shared" si="5"/>
        <v>1</v>
      </c>
      <c r="BJ58" s="2">
        <f t="shared" si="6"/>
        <v>0</v>
      </c>
      <c r="BK58" s="2">
        <f t="shared" si="7"/>
        <v>1</v>
      </c>
      <c r="BL58" s="2">
        <f t="shared" si="8"/>
        <v>0</v>
      </c>
      <c r="BM58" s="23">
        <f t="shared" si="2"/>
        <v>233.33</v>
      </c>
      <c r="BN58" s="23">
        <f t="shared" ref="BN58:BP58" si="125">AE58</f>
        <v>0</v>
      </c>
      <c r="BO58" s="23">
        <f t="shared" si="125"/>
        <v>233.33</v>
      </c>
      <c r="BP58" s="23">
        <f t="shared" si="125"/>
        <v>233.33</v>
      </c>
      <c r="BQ58" s="2">
        <f t="shared" si="10"/>
        <v>0</v>
      </c>
      <c r="BR58" s="2">
        <f t="shared" si="11"/>
        <v>1</v>
      </c>
      <c r="BS58" s="2">
        <f t="shared" si="12"/>
        <v>1</v>
      </c>
      <c r="BT58" s="2">
        <f t="shared" si="13"/>
        <v>233.33</v>
      </c>
    </row>
    <row r="59" s="2" customFormat="1" spans="1:72">
      <c r="A59" s="8">
        <v>25063.98</v>
      </c>
      <c r="B59" s="8">
        <v>-8301</v>
      </c>
      <c r="C59" s="8">
        <v>20949.28</v>
      </c>
      <c r="D59" s="8">
        <v>13967.87</v>
      </c>
      <c r="E59" s="8">
        <v>23.13</v>
      </c>
      <c r="F59" s="9">
        <v>-7199</v>
      </c>
      <c r="G59" s="8">
        <v>0</v>
      </c>
      <c r="H59" s="8">
        <v>189.89</v>
      </c>
      <c r="I59" s="8">
        <v>0</v>
      </c>
      <c r="J59" s="8">
        <v>219.94</v>
      </c>
      <c r="K59" s="8">
        <v>272.26</v>
      </c>
      <c r="L59" s="8">
        <v>273.19</v>
      </c>
      <c r="M59" s="8">
        <v>619.96</v>
      </c>
      <c r="N59" s="8">
        <v>619.96</v>
      </c>
      <c r="O59" s="8">
        <v>348.1</v>
      </c>
      <c r="P59" s="8">
        <v>349.7</v>
      </c>
      <c r="Q59" s="8">
        <v>173.27</v>
      </c>
      <c r="R59" s="8">
        <v>173.17</v>
      </c>
      <c r="S59" s="8">
        <v>25124.492</v>
      </c>
      <c r="T59" s="8">
        <v>8210.938</v>
      </c>
      <c r="U59" s="8">
        <v>2023.918</v>
      </c>
      <c r="V59" s="8">
        <v>13087.684</v>
      </c>
      <c r="W59" s="8">
        <v>15111.603</v>
      </c>
      <c r="X59" s="8">
        <v>-968.531</v>
      </c>
      <c r="Y59" s="8">
        <v>49.996</v>
      </c>
      <c r="Z59" s="8">
        <v>19256.518</v>
      </c>
      <c r="AA59" s="8">
        <v>955.01</v>
      </c>
      <c r="AB59" s="8">
        <v>1254.14</v>
      </c>
      <c r="AC59" s="8" t="s">
        <v>103</v>
      </c>
      <c r="AD59" s="9">
        <v>-4633.003</v>
      </c>
      <c r="AE59" s="8">
        <v>0</v>
      </c>
      <c r="AF59" s="8">
        <v>233.33</v>
      </c>
      <c r="AG59" s="8">
        <v>233.33</v>
      </c>
      <c r="AH59" s="8">
        <v>0</v>
      </c>
      <c r="AI59" s="8">
        <v>0</v>
      </c>
      <c r="AJ59" s="8">
        <v>0</v>
      </c>
      <c r="AK59" s="8">
        <v>7298</v>
      </c>
      <c r="AL59" s="8">
        <v>24519.3</v>
      </c>
      <c r="AM59" s="8">
        <v>31817.3</v>
      </c>
      <c r="AN59" s="8">
        <v>20193.46</v>
      </c>
      <c r="AO59" s="8">
        <v>3480.29</v>
      </c>
      <c r="AP59" s="8">
        <v>16713.17</v>
      </c>
      <c r="AQ59" s="8">
        <v>23.13</v>
      </c>
      <c r="AR59" s="8">
        <v>0</v>
      </c>
      <c r="AS59" s="8"/>
      <c r="AT59" s="8"/>
      <c r="AU59" s="8">
        <v>344.49</v>
      </c>
      <c r="AV59" s="16">
        <v>281</v>
      </c>
      <c r="AW59" s="9">
        <v>0</v>
      </c>
      <c r="AX59" s="9">
        <v>233.33</v>
      </c>
      <c r="AY59" s="9">
        <v>345.2</v>
      </c>
      <c r="AZ59" s="20">
        <v>291</v>
      </c>
      <c r="BA59" s="9">
        <v>0</v>
      </c>
      <c r="BB59" s="9">
        <v>233.33</v>
      </c>
      <c r="BC59" s="8"/>
      <c r="BD59" s="8"/>
      <c r="BE59" s="24">
        <f t="shared" si="0"/>
        <v>0</v>
      </c>
      <c r="BF59" s="24">
        <f t="shared" ref="BF59:BH59" si="126">AH59</f>
        <v>0</v>
      </c>
      <c r="BG59" s="24">
        <f t="shared" si="126"/>
        <v>0</v>
      </c>
      <c r="BH59" s="24">
        <f t="shared" si="126"/>
        <v>0</v>
      </c>
      <c r="BI59" s="2">
        <f t="shared" si="5"/>
        <v>1</v>
      </c>
      <c r="BJ59" s="2">
        <f t="shared" si="6"/>
        <v>0</v>
      </c>
      <c r="BK59" s="2">
        <f t="shared" si="7"/>
        <v>1</v>
      </c>
      <c r="BL59" s="2">
        <f t="shared" si="8"/>
        <v>0</v>
      </c>
      <c r="BM59" s="23">
        <f t="shared" si="2"/>
        <v>233.33</v>
      </c>
      <c r="BN59" s="23">
        <f t="shared" ref="BN59:BP59" si="127">AE59</f>
        <v>0</v>
      </c>
      <c r="BO59" s="23">
        <f t="shared" si="127"/>
        <v>233.33</v>
      </c>
      <c r="BP59" s="23">
        <f t="shared" si="127"/>
        <v>233.33</v>
      </c>
      <c r="BQ59" s="2">
        <f t="shared" si="10"/>
        <v>0</v>
      </c>
      <c r="BR59" s="2">
        <f t="shared" si="11"/>
        <v>1</v>
      </c>
      <c r="BS59" s="2">
        <f t="shared" si="12"/>
        <v>1</v>
      </c>
      <c r="BT59" s="2">
        <f t="shared" si="13"/>
        <v>233.33</v>
      </c>
    </row>
    <row r="60" s="2" customFormat="1" spans="1:72">
      <c r="A60" s="8">
        <v>25350.83</v>
      </c>
      <c r="B60" s="8">
        <v>-8394</v>
      </c>
      <c r="C60" s="8">
        <v>20986.64</v>
      </c>
      <c r="D60" s="8">
        <v>14174.67</v>
      </c>
      <c r="E60" s="8">
        <v>23.05</v>
      </c>
      <c r="F60" s="9">
        <v>-7200</v>
      </c>
      <c r="G60" s="8">
        <v>0</v>
      </c>
      <c r="H60" s="8">
        <v>190.77</v>
      </c>
      <c r="I60" s="8">
        <v>0</v>
      </c>
      <c r="J60" s="8">
        <v>219.95</v>
      </c>
      <c r="K60" s="8">
        <v>271.79</v>
      </c>
      <c r="L60" s="8">
        <v>272.49</v>
      </c>
      <c r="M60" s="8">
        <v>621.19</v>
      </c>
      <c r="N60" s="8">
        <v>619.96</v>
      </c>
      <c r="O60" s="8">
        <v>347.8</v>
      </c>
      <c r="P60" s="8">
        <v>350.2</v>
      </c>
      <c r="Q60" s="8">
        <v>173.54</v>
      </c>
      <c r="R60" s="8">
        <v>173.43</v>
      </c>
      <c r="S60" s="8">
        <v>25261.135</v>
      </c>
      <c r="T60" s="8">
        <v>8457.885</v>
      </c>
      <c r="U60" s="8">
        <v>2724.065</v>
      </c>
      <c r="V60" s="8">
        <v>12778.646</v>
      </c>
      <c r="W60" s="8">
        <v>15502.711</v>
      </c>
      <c r="X60" s="8">
        <v>-964.282</v>
      </c>
      <c r="Y60" s="8">
        <v>50.004</v>
      </c>
      <c r="Z60" s="8">
        <v>19379.303</v>
      </c>
      <c r="AA60" s="8">
        <v>870.682</v>
      </c>
      <c r="AB60" s="8">
        <v>1256.67</v>
      </c>
      <c r="AC60" s="8" t="s">
        <v>103</v>
      </c>
      <c r="AD60" s="9">
        <v>-4630.342</v>
      </c>
      <c r="AE60" s="8">
        <v>0</v>
      </c>
      <c r="AF60" s="8">
        <v>233.33</v>
      </c>
      <c r="AG60" s="8">
        <v>233.33</v>
      </c>
      <c r="AH60" s="8">
        <v>0</v>
      </c>
      <c r="AI60" s="8">
        <v>0</v>
      </c>
      <c r="AJ60" s="8">
        <v>0</v>
      </c>
      <c r="AK60" s="8">
        <v>7274</v>
      </c>
      <c r="AL60" s="8">
        <v>24634.5</v>
      </c>
      <c r="AM60" s="8">
        <v>31908.5</v>
      </c>
      <c r="AN60" s="8">
        <v>19836.87</v>
      </c>
      <c r="AO60" s="8">
        <v>3712.04</v>
      </c>
      <c r="AP60" s="8">
        <v>16124.83</v>
      </c>
      <c r="AQ60" s="8">
        <v>23.05</v>
      </c>
      <c r="AR60" s="8">
        <v>0</v>
      </c>
      <c r="AS60" s="8"/>
      <c r="AT60" s="8"/>
      <c r="AU60" s="8">
        <v>344.39</v>
      </c>
      <c r="AV60" s="16">
        <v>281</v>
      </c>
      <c r="AW60" s="9">
        <v>0</v>
      </c>
      <c r="AX60" s="9">
        <v>233.33</v>
      </c>
      <c r="AY60" s="9">
        <v>344.6</v>
      </c>
      <c r="AZ60" s="20">
        <v>291</v>
      </c>
      <c r="BA60" s="9">
        <v>0</v>
      </c>
      <c r="BB60" s="9">
        <v>233.33</v>
      </c>
      <c r="BC60" s="8"/>
      <c r="BD60" s="8"/>
      <c r="BE60" s="24">
        <f t="shared" si="0"/>
        <v>0</v>
      </c>
      <c r="BF60" s="24">
        <f t="shared" ref="BF60:BH60" si="128">AH60</f>
        <v>0</v>
      </c>
      <c r="BG60" s="24">
        <f t="shared" si="128"/>
        <v>0</v>
      </c>
      <c r="BH60" s="24">
        <f t="shared" si="128"/>
        <v>0</v>
      </c>
      <c r="BI60" s="2">
        <f t="shared" si="5"/>
        <v>1</v>
      </c>
      <c r="BJ60" s="2">
        <f t="shared" si="6"/>
        <v>0</v>
      </c>
      <c r="BK60" s="2">
        <f t="shared" si="7"/>
        <v>1</v>
      </c>
      <c r="BL60" s="2">
        <f t="shared" si="8"/>
        <v>0</v>
      </c>
      <c r="BM60" s="23">
        <f t="shared" si="2"/>
        <v>233.33</v>
      </c>
      <c r="BN60" s="23">
        <f t="shared" ref="BN60:BP60" si="129">AE60</f>
        <v>0</v>
      </c>
      <c r="BO60" s="23">
        <f t="shared" si="129"/>
        <v>233.33</v>
      </c>
      <c r="BP60" s="23">
        <f t="shared" si="129"/>
        <v>233.33</v>
      </c>
      <c r="BQ60" s="2">
        <f t="shared" si="10"/>
        <v>0</v>
      </c>
      <c r="BR60" s="2">
        <f t="shared" si="11"/>
        <v>1</v>
      </c>
      <c r="BS60" s="2">
        <f t="shared" si="12"/>
        <v>1</v>
      </c>
      <c r="BT60" s="2">
        <f t="shared" si="13"/>
        <v>233.33</v>
      </c>
    </row>
    <row r="61" s="2" customFormat="1" spans="1:72">
      <c r="A61" s="8">
        <v>25469.7</v>
      </c>
      <c r="B61" s="8">
        <v>-8469</v>
      </c>
      <c r="C61" s="8">
        <v>21082.04</v>
      </c>
      <c r="D61" s="8">
        <v>13970.56</v>
      </c>
      <c r="E61" s="8">
        <v>22.74</v>
      </c>
      <c r="F61" s="9">
        <v>-7200</v>
      </c>
      <c r="G61" s="8">
        <v>0</v>
      </c>
      <c r="H61" s="8">
        <v>189.89</v>
      </c>
      <c r="I61" s="8">
        <v>0</v>
      </c>
      <c r="J61" s="8">
        <v>220.32</v>
      </c>
      <c r="K61" s="8">
        <v>272.26</v>
      </c>
      <c r="L61" s="8">
        <v>272.26</v>
      </c>
      <c r="M61" s="8">
        <v>620.37</v>
      </c>
      <c r="N61" s="8">
        <v>620.37</v>
      </c>
      <c r="O61" s="8">
        <v>347.7</v>
      </c>
      <c r="P61" s="8">
        <v>350.5</v>
      </c>
      <c r="Q61" s="8">
        <v>172.74</v>
      </c>
      <c r="R61" s="8">
        <v>174.22</v>
      </c>
      <c r="S61" s="8">
        <v>25525.062</v>
      </c>
      <c r="T61" s="8">
        <v>8532.734</v>
      </c>
      <c r="U61" s="8">
        <v>2979.61</v>
      </c>
      <c r="V61" s="8">
        <v>12582.456</v>
      </c>
      <c r="W61" s="8">
        <v>15562.066</v>
      </c>
      <c r="X61" s="8">
        <v>-959.919</v>
      </c>
      <c r="Y61" s="8">
        <v>50.015</v>
      </c>
      <c r="Z61" s="8">
        <v>19318.818</v>
      </c>
      <c r="AA61" s="8">
        <v>892.414</v>
      </c>
      <c r="AB61" s="8">
        <v>1266.42</v>
      </c>
      <c r="AC61" s="8" t="s">
        <v>103</v>
      </c>
      <c r="AD61" s="9">
        <v>-4636.505</v>
      </c>
      <c r="AE61" s="8">
        <v>0</v>
      </c>
      <c r="AF61" s="8">
        <v>233.33</v>
      </c>
      <c r="AG61" s="8">
        <v>233.33</v>
      </c>
      <c r="AH61" s="8">
        <v>0</v>
      </c>
      <c r="AI61" s="8">
        <v>0</v>
      </c>
      <c r="AJ61" s="8">
        <v>0</v>
      </c>
      <c r="AK61" s="8">
        <v>7250</v>
      </c>
      <c r="AL61" s="8">
        <v>24951.4</v>
      </c>
      <c r="AM61" s="8">
        <v>32201.4</v>
      </c>
      <c r="AN61" s="8">
        <v>19376.69</v>
      </c>
      <c r="AO61" s="8">
        <v>3984.22</v>
      </c>
      <c r="AP61" s="8">
        <v>15392.47</v>
      </c>
      <c r="AQ61" s="8">
        <v>22.74</v>
      </c>
      <c r="AR61" s="8">
        <v>0</v>
      </c>
      <c r="AS61" s="8"/>
      <c r="AT61" s="8"/>
      <c r="AU61" s="8">
        <v>344.4</v>
      </c>
      <c r="AV61" s="16">
        <v>281</v>
      </c>
      <c r="AW61" s="9">
        <v>0</v>
      </c>
      <c r="AX61" s="9">
        <v>233.33</v>
      </c>
      <c r="AY61" s="9">
        <v>345.49</v>
      </c>
      <c r="AZ61" s="20">
        <v>291</v>
      </c>
      <c r="BA61" s="9">
        <v>0</v>
      </c>
      <c r="BB61" s="9">
        <v>233.33</v>
      </c>
      <c r="BC61" s="8"/>
      <c r="BD61" s="8"/>
      <c r="BE61" s="24">
        <f t="shared" si="0"/>
        <v>0</v>
      </c>
      <c r="BF61" s="24">
        <f t="shared" ref="BF61:BH61" si="130">AH61</f>
        <v>0</v>
      </c>
      <c r="BG61" s="24">
        <f t="shared" si="130"/>
        <v>0</v>
      </c>
      <c r="BH61" s="24">
        <f t="shared" si="130"/>
        <v>0</v>
      </c>
      <c r="BI61" s="2">
        <f t="shared" si="5"/>
        <v>1</v>
      </c>
      <c r="BJ61" s="2">
        <f t="shared" si="6"/>
        <v>0</v>
      </c>
      <c r="BK61" s="2">
        <f t="shared" si="7"/>
        <v>1</v>
      </c>
      <c r="BL61" s="2">
        <f t="shared" si="8"/>
        <v>0</v>
      </c>
      <c r="BM61" s="23">
        <f t="shared" si="2"/>
        <v>233.33</v>
      </c>
      <c r="BN61" s="23">
        <f t="shared" ref="BN61:BP61" si="131">AE61</f>
        <v>0</v>
      </c>
      <c r="BO61" s="23">
        <f t="shared" si="131"/>
        <v>233.33</v>
      </c>
      <c r="BP61" s="23">
        <f t="shared" si="131"/>
        <v>233.33</v>
      </c>
      <c r="BQ61" s="2">
        <f t="shared" si="10"/>
        <v>0</v>
      </c>
      <c r="BR61" s="2">
        <f t="shared" si="11"/>
        <v>1</v>
      </c>
      <c r="BS61" s="2">
        <f t="shared" si="12"/>
        <v>1</v>
      </c>
      <c r="BT61" s="2">
        <f t="shared" si="13"/>
        <v>233.33</v>
      </c>
    </row>
    <row r="62" s="2" customFormat="1" spans="1:72">
      <c r="A62" s="8">
        <v>26112.9</v>
      </c>
      <c r="B62" s="8">
        <v>-8541</v>
      </c>
      <c r="C62" s="8">
        <v>21258.34</v>
      </c>
      <c r="D62" s="8">
        <v>14324.31</v>
      </c>
      <c r="E62" s="8">
        <v>22.4</v>
      </c>
      <c r="F62" s="9">
        <v>-7200</v>
      </c>
      <c r="G62" s="8">
        <v>0</v>
      </c>
      <c r="H62" s="8">
        <v>189.05</v>
      </c>
      <c r="I62" s="8">
        <v>0</v>
      </c>
      <c r="J62" s="8">
        <v>219.66</v>
      </c>
      <c r="K62" s="8">
        <v>272.49</v>
      </c>
      <c r="L62" s="8">
        <v>272.26</v>
      </c>
      <c r="M62" s="8">
        <v>619.55</v>
      </c>
      <c r="N62" s="8">
        <v>620.78</v>
      </c>
      <c r="O62" s="8">
        <v>348.8</v>
      </c>
      <c r="P62" s="8">
        <v>349.7</v>
      </c>
      <c r="Q62" s="8">
        <v>172.8</v>
      </c>
      <c r="R62" s="8">
        <v>173.22</v>
      </c>
      <c r="S62" s="8">
        <v>25914.74</v>
      </c>
      <c r="T62" s="8">
        <v>8606.572</v>
      </c>
      <c r="U62" s="8">
        <v>3278.509</v>
      </c>
      <c r="V62" s="8">
        <v>12162.413</v>
      </c>
      <c r="W62" s="8">
        <v>15440.922</v>
      </c>
      <c r="X62" s="8">
        <v>-949.651</v>
      </c>
      <c r="Y62" s="8">
        <v>49.966</v>
      </c>
      <c r="Z62" s="8">
        <v>18866.1</v>
      </c>
      <c r="AA62" s="8">
        <v>1129.791</v>
      </c>
      <c r="AB62" s="8">
        <v>1266.75</v>
      </c>
      <c r="AC62" s="8" t="s">
        <v>103</v>
      </c>
      <c r="AD62" s="9">
        <v>-4633.424</v>
      </c>
      <c r="AE62" s="8">
        <v>0</v>
      </c>
      <c r="AF62" s="8">
        <v>233.33</v>
      </c>
      <c r="AG62" s="8">
        <v>233.33</v>
      </c>
      <c r="AH62" s="8">
        <v>0</v>
      </c>
      <c r="AI62" s="8">
        <v>0</v>
      </c>
      <c r="AJ62" s="8">
        <v>0</v>
      </c>
      <c r="AK62" s="8">
        <v>7225</v>
      </c>
      <c r="AL62" s="8">
        <v>25469.9</v>
      </c>
      <c r="AM62" s="8">
        <v>32694.9</v>
      </c>
      <c r="AN62" s="8">
        <v>18823.47</v>
      </c>
      <c r="AO62" s="8">
        <v>4288.13</v>
      </c>
      <c r="AP62" s="8">
        <v>14535.34</v>
      </c>
      <c r="AQ62" s="8">
        <v>22.4</v>
      </c>
      <c r="AR62" s="8">
        <v>0</v>
      </c>
      <c r="AS62" s="8"/>
      <c r="AT62" s="8"/>
      <c r="AU62" s="8">
        <v>344.4</v>
      </c>
      <c r="AV62" s="16">
        <v>281</v>
      </c>
      <c r="AW62" s="9">
        <v>0</v>
      </c>
      <c r="AX62" s="9">
        <v>233.33</v>
      </c>
      <c r="AY62" s="9">
        <v>344.62</v>
      </c>
      <c r="AZ62" s="20">
        <v>291</v>
      </c>
      <c r="BA62" s="9">
        <v>0</v>
      </c>
      <c r="BB62" s="9">
        <v>233.33</v>
      </c>
      <c r="BC62" s="8"/>
      <c r="BD62" s="8"/>
      <c r="BE62" s="24">
        <f t="shared" si="0"/>
        <v>0</v>
      </c>
      <c r="BF62" s="24">
        <f t="shared" ref="BF62:BH62" si="132">AH62</f>
        <v>0</v>
      </c>
      <c r="BG62" s="24">
        <f t="shared" si="132"/>
        <v>0</v>
      </c>
      <c r="BH62" s="24">
        <f t="shared" si="132"/>
        <v>0</v>
      </c>
      <c r="BI62" s="2">
        <f t="shared" si="5"/>
        <v>1</v>
      </c>
      <c r="BJ62" s="2">
        <f t="shared" si="6"/>
        <v>0</v>
      </c>
      <c r="BK62" s="2">
        <f t="shared" si="7"/>
        <v>1</v>
      </c>
      <c r="BL62" s="2">
        <f t="shared" si="8"/>
        <v>0</v>
      </c>
      <c r="BM62" s="23">
        <f t="shared" si="2"/>
        <v>233.33</v>
      </c>
      <c r="BN62" s="23">
        <f t="shared" ref="BN62:BP62" si="133">AE62</f>
        <v>0</v>
      </c>
      <c r="BO62" s="23">
        <f t="shared" si="133"/>
        <v>233.33</v>
      </c>
      <c r="BP62" s="23">
        <f t="shared" si="133"/>
        <v>233.33</v>
      </c>
      <c r="BQ62" s="2">
        <f t="shared" si="10"/>
        <v>0</v>
      </c>
      <c r="BR62" s="2">
        <f t="shared" si="11"/>
        <v>1</v>
      </c>
      <c r="BS62" s="2">
        <f t="shared" si="12"/>
        <v>1</v>
      </c>
      <c r="BT62" s="2">
        <f t="shared" si="13"/>
        <v>233.33</v>
      </c>
    </row>
    <row r="63" s="2" customFormat="1" spans="1:72">
      <c r="A63" s="8">
        <v>26159.53</v>
      </c>
      <c r="B63" s="8">
        <v>-8651</v>
      </c>
      <c r="C63" s="8">
        <v>21415.34</v>
      </c>
      <c r="D63" s="8">
        <v>14343.51</v>
      </c>
      <c r="E63" s="8">
        <v>22.13</v>
      </c>
      <c r="F63" s="9">
        <v>-7200</v>
      </c>
      <c r="G63" s="8">
        <v>0</v>
      </c>
      <c r="H63" s="8">
        <v>190.77</v>
      </c>
      <c r="I63" s="8">
        <v>0</v>
      </c>
      <c r="J63" s="8">
        <v>219.74</v>
      </c>
      <c r="K63" s="8">
        <v>271.79</v>
      </c>
      <c r="L63" s="8">
        <v>272.72</v>
      </c>
      <c r="M63" s="8">
        <v>620.37</v>
      </c>
      <c r="N63" s="8">
        <v>621.6</v>
      </c>
      <c r="O63" s="8">
        <v>348.4</v>
      </c>
      <c r="P63" s="8">
        <v>350.2</v>
      </c>
      <c r="Q63" s="8">
        <v>173.01</v>
      </c>
      <c r="R63" s="8">
        <v>173.17</v>
      </c>
      <c r="S63" s="8">
        <v>26001.527</v>
      </c>
      <c r="T63" s="8">
        <v>8884.8</v>
      </c>
      <c r="U63" s="8">
        <v>3484.033</v>
      </c>
      <c r="V63" s="8">
        <v>11660.116</v>
      </c>
      <c r="W63" s="8">
        <v>15144.149</v>
      </c>
      <c r="X63" s="8">
        <v>-385.09</v>
      </c>
      <c r="Y63" s="8">
        <v>50.014</v>
      </c>
      <c r="Z63" s="8">
        <v>18713.734</v>
      </c>
      <c r="AA63" s="8">
        <v>1185.397</v>
      </c>
      <c r="AB63" s="8">
        <v>1273.46</v>
      </c>
      <c r="AC63" s="8" t="s">
        <v>103</v>
      </c>
      <c r="AD63" s="9">
        <v>-4636.225</v>
      </c>
      <c r="AE63" s="8">
        <v>0</v>
      </c>
      <c r="AF63" s="8">
        <v>233.33</v>
      </c>
      <c r="AG63" s="8">
        <v>233.33</v>
      </c>
      <c r="AH63" s="8">
        <v>0</v>
      </c>
      <c r="AI63" s="8">
        <v>0</v>
      </c>
      <c r="AJ63" s="8">
        <v>0</v>
      </c>
      <c r="AK63" s="8">
        <v>7093</v>
      </c>
      <c r="AL63" s="8">
        <v>25729.2</v>
      </c>
      <c r="AM63" s="8">
        <v>32822.2</v>
      </c>
      <c r="AN63" s="8">
        <v>18160.14</v>
      </c>
      <c r="AO63" s="8">
        <v>4624.07</v>
      </c>
      <c r="AP63" s="8">
        <v>13536.07</v>
      </c>
      <c r="AQ63" s="8">
        <v>22.13</v>
      </c>
      <c r="AR63" s="8">
        <v>0</v>
      </c>
      <c r="AS63" s="8"/>
      <c r="AT63" s="8"/>
      <c r="AU63" s="8">
        <v>344.38</v>
      </c>
      <c r="AV63" s="16">
        <v>307.4</v>
      </c>
      <c r="AW63" s="9">
        <v>0</v>
      </c>
      <c r="AX63" s="9">
        <v>233.33</v>
      </c>
      <c r="AY63" s="9">
        <v>344.6</v>
      </c>
      <c r="AZ63" s="20">
        <v>317.4</v>
      </c>
      <c r="BA63" s="9">
        <v>0</v>
      </c>
      <c r="BB63" s="9">
        <v>233.33</v>
      </c>
      <c r="BC63" s="8"/>
      <c r="BD63" s="8"/>
      <c r="BE63" s="24">
        <f t="shared" si="0"/>
        <v>0</v>
      </c>
      <c r="BF63" s="24">
        <f t="shared" ref="BF63:BH63" si="134">AH63</f>
        <v>0</v>
      </c>
      <c r="BG63" s="24">
        <f t="shared" si="134"/>
        <v>0</v>
      </c>
      <c r="BH63" s="24">
        <f t="shared" si="134"/>
        <v>0</v>
      </c>
      <c r="BI63" s="2">
        <f t="shared" si="5"/>
        <v>1</v>
      </c>
      <c r="BJ63" s="2">
        <f t="shared" si="6"/>
        <v>0</v>
      </c>
      <c r="BK63" s="2">
        <f t="shared" si="7"/>
        <v>1</v>
      </c>
      <c r="BL63" s="2">
        <f t="shared" si="8"/>
        <v>0</v>
      </c>
      <c r="BM63" s="23">
        <f t="shared" si="2"/>
        <v>233.33</v>
      </c>
      <c r="BN63" s="23">
        <f t="shared" ref="BN63:BP63" si="135">AE63</f>
        <v>0</v>
      </c>
      <c r="BO63" s="23">
        <f t="shared" si="135"/>
        <v>233.33</v>
      </c>
      <c r="BP63" s="23">
        <f t="shared" si="135"/>
        <v>233.33</v>
      </c>
      <c r="BQ63" s="2">
        <f t="shared" si="10"/>
        <v>0</v>
      </c>
      <c r="BR63" s="2">
        <f t="shared" si="11"/>
        <v>1</v>
      </c>
      <c r="BS63" s="2">
        <f t="shared" si="12"/>
        <v>1</v>
      </c>
      <c r="BT63" s="2">
        <f t="shared" si="13"/>
        <v>233.33</v>
      </c>
    </row>
    <row r="64" s="2" customFormat="1" spans="1:72">
      <c r="A64" s="8">
        <v>26519.59</v>
      </c>
      <c r="B64" s="8">
        <v>-8787</v>
      </c>
      <c r="C64" s="8">
        <v>23096.75</v>
      </c>
      <c r="D64" s="8">
        <v>14578.58</v>
      </c>
      <c r="E64" s="8">
        <v>147.57</v>
      </c>
      <c r="F64" s="9">
        <v>-7200</v>
      </c>
      <c r="G64" s="8">
        <v>0</v>
      </c>
      <c r="H64" s="8">
        <v>278.77</v>
      </c>
      <c r="I64" s="8">
        <v>0</v>
      </c>
      <c r="J64" s="8">
        <v>264.95</v>
      </c>
      <c r="K64" s="8">
        <v>277.84</v>
      </c>
      <c r="L64" s="8">
        <v>278.54</v>
      </c>
      <c r="M64" s="8">
        <v>647.09</v>
      </c>
      <c r="N64" s="8">
        <v>647.09</v>
      </c>
      <c r="O64" s="8">
        <v>349.9</v>
      </c>
      <c r="P64" s="8">
        <v>350.2</v>
      </c>
      <c r="Q64" s="8">
        <v>186.01</v>
      </c>
      <c r="R64" s="8">
        <v>186.64</v>
      </c>
      <c r="S64" s="8">
        <v>26044.383</v>
      </c>
      <c r="T64" s="8">
        <v>8997.19</v>
      </c>
      <c r="U64" s="8">
        <v>3726.851</v>
      </c>
      <c r="V64" s="8">
        <v>10951.496</v>
      </c>
      <c r="W64" s="8">
        <v>14678.347</v>
      </c>
      <c r="X64" s="8">
        <v>-95.713</v>
      </c>
      <c r="Y64" s="8">
        <v>49.968</v>
      </c>
      <c r="Z64" s="8">
        <v>18032.465</v>
      </c>
      <c r="AA64" s="8">
        <v>1399.457</v>
      </c>
      <c r="AB64" s="8">
        <v>1279.43</v>
      </c>
      <c r="AC64" s="8" t="s">
        <v>60</v>
      </c>
      <c r="AD64" s="9">
        <v>-4551.059</v>
      </c>
      <c r="AE64" s="8">
        <v>140</v>
      </c>
      <c r="AF64" s="8">
        <v>81.48</v>
      </c>
      <c r="AG64" s="8">
        <v>221.48</v>
      </c>
      <c r="AH64" s="8">
        <v>164</v>
      </c>
      <c r="AI64" s="8">
        <v>0</v>
      </c>
      <c r="AJ64" s="8">
        <v>164</v>
      </c>
      <c r="AK64" s="8">
        <v>6961</v>
      </c>
      <c r="AL64" s="8">
        <v>25988.5</v>
      </c>
      <c r="AM64" s="8">
        <v>32949.5</v>
      </c>
      <c r="AN64" s="8">
        <v>17412.25</v>
      </c>
      <c r="AO64" s="8">
        <v>4980.21</v>
      </c>
      <c r="AP64" s="8">
        <v>12432.04</v>
      </c>
      <c r="AQ64" s="8">
        <v>147.57</v>
      </c>
      <c r="AR64" s="8">
        <v>164</v>
      </c>
      <c r="AS64" s="8"/>
      <c r="AT64" s="8"/>
      <c r="AU64" s="8">
        <v>350</v>
      </c>
      <c r="AV64" s="16">
        <v>281</v>
      </c>
      <c r="AW64" s="9">
        <v>164</v>
      </c>
      <c r="AX64" s="9">
        <v>221.48</v>
      </c>
      <c r="AY64" s="9">
        <v>350</v>
      </c>
      <c r="AZ64" s="20">
        <v>291</v>
      </c>
      <c r="BA64" s="9">
        <v>164</v>
      </c>
      <c r="BB64" s="9">
        <v>221.48</v>
      </c>
      <c r="BC64" s="8"/>
      <c r="BD64" s="8"/>
      <c r="BE64" s="24">
        <f t="shared" si="0"/>
        <v>164</v>
      </c>
      <c r="BF64" s="24">
        <f t="shared" ref="BF64:BH64" si="136">AH64</f>
        <v>164</v>
      </c>
      <c r="BG64" s="24">
        <f t="shared" si="136"/>
        <v>0</v>
      </c>
      <c r="BH64" s="24">
        <f t="shared" si="136"/>
        <v>164</v>
      </c>
      <c r="BI64" s="2">
        <f t="shared" si="5"/>
        <v>0</v>
      </c>
      <c r="BJ64" s="2">
        <f t="shared" si="6"/>
        <v>0</v>
      </c>
      <c r="BK64" s="2">
        <f t="shared" si="7"/>
        <v>0</v>
      </c>
      <c r="BL64" s="2">
        <f t="shared" si="8"/>
        <v>0</v>
      </c>
      <c r="BM64" s="23">
        <f t="shared" si="2"/>
        <v>221.48</v>
      </c>
      <c r="BN64" s="23">
        <f t="shared" ref="BN64:BP64" si="137">AE64</f>
        <v>140</v>
      </c>
      <c r="BO64" s="23">
        <f t="shared" si="137"/>
        <v>81.48</v>
      </c>
      <c r="BP64" s="23">
        <f t="shared" si="137"/>
        <v>221.48</v>
      </c>
      <c r="BQ64" s="2">
        <f t="shared" si="10"/>
        <v>0</v>
      </c>
      <c r="BR64" s="2">
        <f t="shared" si="11"/>
        <v>0</v>
      </c>
      <c r="BS64" s="2">
        <f t="shared" si="12"/>
        <v>0</v>
      </c>
      <c r="BT64" s="2">
        <f t="shared" si="13"/>
        <v>0</v>
      </c>
    </row>
    <row r="65" s="2" customFormat="1" spans="1:72">
      <c r="A65" s="8">
        <v>26484.33</v>
      </c>
      <c r="B65" s="8">
        <v>-8502</v>
      </c>
      <c r="C65" s="8">
        <v>22780.82</v>
      </c>
      <c r="D65" s="8">
        <v>13815.34</v>
      </c>
      <c r="E65" s="8">
        <v>195.29</v>
      </c>
      <c r="F65" s="9">
        <v>-7200</v>
      </c>
      <c r="G65" s="8">
        <v>0</v>
      </c>
      <c r="H65" s="8">
        <v>235.19</v>
      </c>
      <c r="I65" s="8">
        <v>0</v>
      </c>
      <c r="J65" s="8">
        <v>303.22</v>
      </c>
      <c r="K65" s="8">
        <v>271.33</v>
      </c>
      <c r="L65" s="8">
        <v>273.19</v>
      </c>
      <c r="M65" s="8">
        <v>620.37</v>
      </c>
      <c r="N65" s="8">
        <v>623.25</v>
      </c>
      <c r="O65" s="8">
        <v>345.5</v>
      </c>
      <c r="P65" s="8">
        <v>349.3</v>
      </c>
      <c r="Q65" s="8">
        <v>172.95</v>
      </c>
      <c r="R65" s="8">
        <v>174.17</v>
      </c>
      <c r="S65" s="8">
        <v>26303.256</v>
      </c>
      <c r="T65" s="8">
        <v>8502.451</v>
      </c>
      <c r="U65" s="8">
        <v>4122.244</v>
      </c>
      <c r="V65" s="8">
        <v>9905.267</v>
      </c>
      <c r="W65" s="8">
        <v>14027.511</v>
      </c>
      <c r="X65" s="8">
        <v>195.726</v>
      </c>
      <c r="Y65" s="8">
        <v>50.031</v>
      </c>
      <c r="Z65" s="8">
        <v>18075.49</v>
      </c>
      <c r="AA65" s="8">
        <v>1074.393</v>
      </c>
      <c r="AB65" s="8">
        <v>1265.59</v>
      </c>
      <c r="AC65" s="8" t="s">
        <v>103</v>
      </c>
      <c r="AD65" s="9">
        <v>-4635.945</v>
      </c>
      <c r="AE65" s="8">
        <v>193.67</v>
      </c>
      <c r="AF65" s="8">
        <v>18.14</v>
      </c>
      <c r="AG65" s="8">
        <v>211.81</v>
      </c>
      <c r="AH65" s="8">
        <v>200</v>
      </c>
      <c r="AI65" s="8">
        <v>0</v>
      </c>
      <c r="AJ65" s="8">
        <v>200</v>
      </c>
      <c r="AK65" s="8">
        <v>6829</v>
      </c>
      <c r="AL65" s="8">
        <v>26334.1</v>
      </c>
      <c r="AM65" s="8">
        <v>33163.1</v>
      </c>
      <c r="AN65" s="8">
        <v>16591.56</v>
      </c>
      <c r="AO65" s="8">
        <v>5381.87</v>
      </c>
      <c r="AP65" s="8">
        <v>11209.69</v>
      </c>
      <c r="AQ65" s="8">
        <v>195.29</v>
      </c>
      <c r="AR65" s="8">
        <v>200</v>
      </c>
      <c r="AS65" s="8"/>
      <c r="AT65" s="8"/>
      <c r="AU65" s="8">
        <v>350</v>
      </c>
      <c r="AV65" s="16">
        <v>281</v>
      </c>
      <c r="AW65" s="9">
        <v>200</v>
      </c>
      <c r="AX65" s="9">
        <v>211.81</v>
      </c>
      <c r="AY65" s="9">
        <v>350</v>
      </c>
      <c r="AZ65" s="20">
        <v>291</v>
      </c>
      <c r="BA65" s="9">
        <v>200</v>
      </c>
      <c r="BB65" s="9">
        <v>211.81</v>
      </c>
      <c r="BC65" s="8"/>
      <c r="BD65" s="8"/>
      <c r="BE65" s="24">
        <f t="shared" ref="BE65:BE97" si="138">AW65</f>
        <v>200</v>
      </c>
      <c r="BF65" s="24">
        <f t="shared" ref="BF65:BH65" si="139">AH65</f>
        <v>200</v>
      </c>
      <c r="BG65" s="24">
        <f t="shared" si="139"/>
        <v>0</v>
      </c>
      <c r="BH65" s="24">
        <f t="shared" si="139"/>
        <v>200</v>
      </c>
      <c r="BI65" s="2">
        <f t="shared" si="5"/>
        <v>0</v>
      </c>
      <c r="BJ65" s="2">
        <f t="shared" si="6"/>
        <v>0</v>
      </c>
      <c r="BK65" s="2">
        <f t="shared" si="7"/>
        <v>0</v>
      </c>
      <c r="BL65" s="2">
        <f t="shared" si="8"/>
        <v>0</v>
      </c>
      <c r="BM65" s="23">
        <f t="shared" ref="BM65:BM97" si="140">AX65</f>
        <v>211.81</v>
      </c>
      <c r="BN65" s="23">
        <f t="shared" ref="BN65:BP65" si="141">AE65</f>
        <v>193.67</v>
      </c>
      <c r="BO65" s="23">
        <f t="shared" si="141"/>
        <v>18.14</v>
      </c>
      <c r="BP65" s="23">
        <f t="shared" si="141"/>
        <v>211.81</v>
      </c>
      <c r="BQ65" s="2">
        <f t="shared" si="10"/>
        <v>0</v>
      </c>
      <c r="BR65" s="2">
        <f t="shared" si="11"/>
        <v>0</v>
      </c>
      <c r="BS65" s="2">
        <f t="shared" si="12"/>
        <v>0</v>
      </c>
      <c r="BT65" s="2">
        <f t="shared" si="13"/>
        <v>0</v>
      </c>
    </row>
    <row r="66" s="2" customFormat="1" spans="1:72">
      <c r="A66" s="2">
        <v>26864.78</v>
      </c>
      <c r="B66" s="2">
        <v>-7309.14</v>
      </c>
      <c r="C66" s="2">
        <v>22346.03</v>
      </c>
      <c r="D66" s="2">
        <v>12446.79</v>
      </c>
      <c r="E66" s="2">
        <v>75.49</v>
      </c>
      <c r="F66" s="7">
        <v>-7197</v>
      </c>
      <c r="G66" s="2">
        <v>0</v>
      </c>
      <c r="H66" s="2">
        <v>189.05</v>
      </c>
      <c r="I66" s="2">
        <v>0</v>
      </c>
      <c r="J66" s="2">
        <v>331.71</v>
      </c>
      <c r="K66" s="2">
        <v>272.26</v>
      </c>
      <c r="L66" s="2">
        <v>272.26</v>
      </c>
      <c r="M66" s="2">
        <v>617.49</v>
      </c>
      <c r="N66" s="2">
        <v>618.72</v>
      </c>
      <c r="O66" s="2">
        <v>346.8</v>
      </c>
      <c r="P66" s="2">
        <v>349.3</v>
      </c>
      <c r="Q66" s="2">
        <v>174.43</v>
      </c>
      <c r="R66" s="2">
        <v>174.22</v>
      </c>
      <c r="S66" s="2">
        <v>26695.219</v>
      </c>
      <c r="T66" s="2">
        <v>7310.526</v>
      </c>
      <c r="U66" s="2">
        <v>4623.947</v>
      </c>
      <c r="V66" s="2">
        <v>8592.712</v>
      </c>
      <c r="W66" s="2">
        <v>13216.66</v>
      </c>
      <c r="X66" s="2">
        <v>445.344</v>
      </c>
      <c r="Y66" s="2">
        <v>49.996</v>
      </c>
      <c r="Z66" s="2">
        <v>18322.863</v>
      </c>
      <c r="AA66" s="2">
        <v>795.574</v>
      </c>
      <c r="AB66" s="2">
        <v>1287.66</v>
      </c>
      <c r="AC66" s="2" t="s">
        <v>103</v>
      </c>
      <c r="AD66" s="7">
        <v>-4639.1665</v>
      </c>
      <c r="AE66" s="2">
        <v>60.33</v>
      </c>
      <c r="AF66" s="2">
        <v>166.3</v>
      </c>
      <c r="AG66" s="2">
        <v>226.63</v>
      </c>
      <c r="AH66" s="2">
        <v>151</v>
      </c>
      <c r="AI66" s="2">
        <v>0</v>
      </c>
      <c r="AJ66" s="2">
        <v>151</v>
      </c>
      <c r="AK66" s="2">
        <v>6687</v>
      </c>
      <c r="AL66" s="2">
        <v>26564.6</v>
      </c>
      <c r="AM66" s="2">
        <v>33251.6</v>
      </c>
      <c r="AN66" s="2">
        <v>15671.78</v>
      </c>
      <c r="AO66" s="2">
        <v>5790.34</v>
      </c>
      <c r="AP66" s="2">
        <v>9881.44</v>
      </c>
      <c r="AQ66" s="2">
        <v>75.49</v>
      </c>
      <c r="AR66" s="2">
        <v>151</v>
      </c>
      <c r="AU66" s="2">
        <v>350</v>
      </c>
      <c r="AV66" s="15">
        <v>280</v>
      </c>
      <c r="AW66" s="7">
        <v>151</v>
      </c>
      <c r="AX66" s="7">
        <v>226.63</v>
      </c>
      <c r="AY66" s="7">
        <v>350</v>
      </c>
      <c r="AZ66" s="19">
        <v>290</v>
      </c>
      <c r="BA66" s="7">
        <v>151</v>
      </c>
      <c r="BB66" s="7">
        <v>226.63</v>
      </c>
      <c r="BE66" s="23">
        <f t="shared" si="138"/>
        <v>151</v>
      </c>
      <c r="BF66" s="23">
        <f t="shared" ref="BF66:BH66" si="142">AH66</f>
        <v>151</v>
      </c>
      <c r="BG66" s="23">
        <f t="shared" si="142"/>
        <v>0</v>
      </c>
      <c r="BH66" s="23">
        <f t="shared" si="142"/>
        <v>151</v>
      </c>
      <c r="BI66" s="2">
        <f t="shared" ref="BI66:BI97" si="143">IF(BE66=0,1,0)</f>
        <v>0</v>
      </c>
      <c r="BJ66" s="2">
        <f t="shared" ref="BJ66:BJ97" si="144">IF(BG66&gt;100,1,0)</f>
        <v>0</v>
      </c>
      <c r="BK66" s="2">
        <f t="shared" ref="BK66:BK97" si="145">IF(BI66&lt;&gt;BJ66,1,0)</f>
        <v>0</v>
      </c>
      <c r="BL66" s="2">
        <f t="shared" ref="BL66:BL97" si="146">IF(BJ66=1,BG66,0)</f>
        <v>0</v>
      </c>
      <c r="BM66" s="23">
        <f t="shared" si="140"/>
        <v>226.63</v>
      </c>
      <c r="BN66" s="23">
        <f t="shared" ref="BN66:BP66" si="147">AE66</f>
        <v>60.33</v>
      </c>
      <c r="BO66" s="23">
        <f t="shared" si="147"/>
        <v>166.3</v>
      </c>
      <c r="BP66" s="23">
        <f t="shared" si="147"/>
        <v>226.63</v>
      </c>
      <c r="BQ66" s="2">
        <f t="shared" ref="BQ66:BQ97" si="148">IF(BM66&lt;100,1,0)</f>
        <v>0</v>
      </c>
      <c r="BR66" s="2">
        <f t="shared" ref="BR66:BR97" si="149">IF(BO66&gt;100,1,0)</f>
        <v>1</v>
      </c>
      <c r="BS66" s="2">
        <f t="shared" ref="BS66:BS97" si="150">IF(BQ66&lt;&gt;BR66,1,0)</f>
        <v>1</v>
      </c>
      <c r="BT66" s="2">
        <f t="shared" ref="BT66:BT97" si="151">IF(BR66=1,BO66,0)</f>
        <v>166.3</v>
      </c>
    </row>
    <row r="67" s="2" customFormat="1" spans="1:72">
      <c r="A67" s="2">
        <v>27344.38</v>
      </c>
      <c r="B67" s="2">
        <v>-7240.54</v>
      </c>
      <c r="C67" s="2">
        <v>23366.38</v>
      </c>
      <c r="D67" s="2">
        <v>12364.81</v>
      </c>
      <c r="E67" s="2">
        <v>80.88</v>
      </c>
      <c r="F67" s="7">
        <v>-7197</v>
      </c>
      <c r="G67" s="2">
        <v>0</v>
      </c>
      <c r="H67" s="2">
        <v>218.96</v>
      </c>
      <c r="I67" s="2">
        <v>0</v>
      </c>
      <c r="J67" s="2">
        <v>378.33</v>
      </c>
      <c r="K67" s="2">
        <v>280.86</v>
      </c>
      <c r="L67" s="2">
        <v>282.03</v>
      </c>
      <c r="M67" s="2">
        <v>615.44</v>
      </c>
      <c r="N67" s="2">
        <v>617.9</v>
      </c>
      <c r="O67" s="2">
        <v>349.1</v>
      </c>
      <c r="P67" s="2">
        <v>350</v>
      </c>
      <c r="Q67" s="2">
        <v>163.17</v>
      </c>
      <c r="R67" s="2">
        <v>160.64</v>
      </c>
      <c r="S67" s="2">
        <v>27465.338</v>
      </c>
      <c r="T67" s="2">
        <v>7247.135</v>
      </c>
      <c r="U67" s="2">
        <v>4979.269</v>
      </c>
      <c r="V67" s="2">
        <v>7163.251</v>
      </c>
      <c r="W67" s="2">
        <v>12142.521</v>
      </c>
      <c r="X67" s="2">
        <v>443.256</v>
      </c>
      <c r="Y67" s="2">
        <v>49.99</v>
      </c>
      <c r="Z67" s="2">
        <v>17041.158</v>
      </c>
      <c r="AA67" s="2">
        <v>1651.773</v>
      </c>
      <c r="AB67" s="2">
        <v>1532.71</v>
      </c>
      <c r="AC67" s="2" t="s">
        <v>103</v>
      </c>
      <c r="AD67" s="7">
        <v>-4640.007</v>
      </c>
      <c r="AE67" s="2">
        <v>66.33</v>
      </c>
      <c r="AF67" s="2">
        <v>159.63</v>
      </c>
      <c r="AG67" s="2">
        <v>225.96</v>
      </c>
      <c r="AH67" s="2">
        <v>201</v>
      </c>
      <c r="AI67" s="2">
        <v>0</v>
      </c>
      <c r="AJ67" s="2">
        <v>201</v>
      </c>
      <c r="AK67" s="2">
        <v>6752</v>
      </c>
      <c r="AL67" s="2">
        <v>26996.7</v>
      </c>
      <c r="AM67" s="2">
        <v>33748.7</v>
      </c>
      <c r="AN67" s="2">
        <v>14662.83</v>
      </c>
      <c r="AO67" s="2">
        <v>6214.54</v>
      </c>
      <c r="AP67" s="2">
        <v>8448.29</v>
      </c>
      <c r="AQ67" s="2">
        <v>80.88</v>
      </c>
      <c r="AR67" s="2">
        <v>201</v>
      </c>
      <c r="AU67" s="2">
        <v>350</v>
      </c>
      <c r="AV67" s="15">
        <v>281</v>
      </c>
      <c r="AW67" s="7">
        <v>201</v>
      </c>
      <c r="AX67" s="7">
        <v>225.96</v>
      </c>
      <c r="AY67" s="7">
        <v>350</v>
      </c>
      <c r="AZ67" s="19">
        <v>291</v>
      </c>
      <c r="BA67" s="7">
        <v>201</v>
      </c>
      <c r="BB67" s="7">
        <v>225.96</v>
      </c>
      <c r="BE67" s="23">
        <f t="shared" si="138"/>
        <v>201</v>
      </c>
      <c r="BF67" s="23">
        <f t="shared" ref="BF67:BH67" si="152">AH67</f>
        <v>201</v>
      </c>
      <c r="BG67" s="23">
        <f t="shared" si="152"/>
        <v>0</v>
      </c>
      <c r="BH67" s="23">
        <f t="shared" si="152"/>
        <v>201</v>
      </c>
      <c r="BI67" s="2">
        <f t="shared" si="143"/>
        <v>0</v>
      </c>
      <c r="BJ67" s="2">
        <f t="shared" si="144"/>
        <v>0</v>
      </c>
      <c r="BK67" s="2">
        <f t="shared" si="145"/>
        <v>0</v>
      </c>
      <c r="BL67" s="2">
        <f t="shared" si="146"/>
        <v>0</v>
      </c>
      <c r="BM67" s="23">
        <f t="shared" si="140"/>
        <v>225.96</v>
      </c>
      <c r="BN67" s="23">
        <f t="shared" ref="BN67:BP67" si="153">AE67</f>
        <v>66.33</v>
      </c>
      <c r="BO67" s="23">
        <f t="shared" si="153"/>
        <v>159.63</v>
      </c>
      <c r="BP67" s="23">
        <f t="shared" si="153"/>
        <v>225.96</v>
      </c>
      <c r="BQ67" s="2">
        <f t="shared" si="148"/>
        <v>0</v>
      </c>
      <c r="BR67" s="2">
        <f t="shared" si="149"/>
        <v>1</v>
      </c>
      <c r="BS67" s="2">
        <f t="shared" si="150"/>
        <v>1</v>
      </c>
      <c r="BT67" s="2">
        <f t="shared" si="151"/>
        <v>159.63</v>
      </c>
    </row>
    <row r="68" s="1" customFormat="1" spans="1:72">
      <c r="A68" s="1">
        <v>28221.25</v>
      </c>
      <c r="B68" s="1">
        <v>-7138.01</v>
      </c>
      <c r="C68" s="1">
        <v>26670.37</v>
      </c>
      <c r="D68" s="1">
        <v>11372.44</v>
      </c>
      <c r="E68" s="1">
        <v>251.67</v>
      </c>
      <c r="F68" s="6">
        <v>-7196</v>
      </c>
      <c r="G68" s="1">
        <v>0</v>
      </c>
      <c r="H68" s="1">
        <v>373.63</v>
      </c>
      <c r="I68" s="1">
        <v>0</v>
      </c>
      <c r="J68" s="1">
        <v>464.87</v>
      </c>
      <c r="K68" s="1">
        <v>357.86</v>
      </c>
      <c r="L68" s="1">
        <v>358.79</v>
      </c>
      <c r="M68" s="1">
        <v>734.25</v>
      </c>
      <c r="N68" s="1">
        <v>730.96</v>
      </c>
      <c r="O68" s="1">
        <v>348</v>
      </c>
      <c r="P68" s="1">
        <v>350.1</v>
      </c>
      <c r="Q68" s="1">
        <v>209.8</v>
      </c>
      <c r="R68" s="1">
        <v>210.54</v>
      </c>
      <c r="S68" s="1">
        <v>28167.262</v>
      </c>
      <c r="T68" s="1">
        <v>7237.585</v>
      </c>
      <c r="U68" s="1">
        <v>5383.335</v>
      </c>
      <c r="V68" s="1">
        <v>5764.564</v>
      </c>
      <c r="W68" s="1">
        <v>11147.899</v>
      </c>
      <c r="X68" s="1">
        <v>441.314</v>
      </c>
      <c r="Y68" s="1">
        <v>50.004</v>
      </c>
      <c r="Z68" s="1">
        <v>14866.852</v>
      </c>
      <c r="AA68" s="1">
        <v>2505.451</v>
      </c>
      <c r="AB68" s="1">
        <v>1537.99</v>
      </c>
      <c r="AC68" s="1" t="s">
        <v>60</v>
      </c>
      <c r="AD68" s="6">
        <v>-4177.617</v>
      </c>
      <c r="AE68" s="1">
        <v>251.67</v>
      </c>
      <c r="AF68" s="1">
        <v>0</v>
      </c>
      <c r="AG68" s="1">
        <v>251.67</v>
      </c>
      <c r="AH68" s="1">
        <v>229</v>
      </c>
      <c r="AI68" s="1">
        <v>0</v>
      </c>
      <c r="AJ68" s="1">
        <v>229</v>
      </c>
      <c r="AK68" s="1">
        <v>6830</v>
      </c>
      <c r="AL68" s="1">
        <v>27601.7</v>
      </c>
      <c r="AM68" s="1">
        <v>34431.7</v>
      </c>
      <c r="AN68" s="1">
        <v>13628.95</v>
      </c>
      <c r="AO68" s="1">
        <v>6651.78</v>
      </c>
      <c r="AP68" s="1">
        <v>6977.17</v>
      </c>
      <c r="AQ68" s="1">
        <v>251.67</v>
      </c>
      <c r="AR68" s="1">
        <v>229</v>
      </c>
      <c r="AU68" s="1">
        <v>350</v>
      </c>
      <c r="AV68" s="14">
        <v>281</v>
      </c>
      <c r="AW68" s="6">
        <v>229</v>
      </c>
      <c r="AX68" s="6">
        <v>251.67</v>
      </c>
      <c r="AY68" s="6">
        <v>350</v>
      </c>
      <c r="AZ68" s="18">
        <v>291</v>
      </c>
      <c r="BA68" s="6">
        <v>229</v>
      </c>
      <c r="BB68" s="6">
        <v>251.67</v>
      </c>
      <c r="BE68" s="22">
        <f t="shared" si="138"/>
        <v>229</v>
      </c>
      <c r="BF68" s="22">
        <f t="shared" ref="BF68:BH68" si="154">AH68</f>
        <v>229</v>
      </c>
      <c r="BG68" s="22">
        <f t="shared" si="154"/>
        <v>0</v>
      </c>
      <c r="BH68" s="22">
        <f t="shared" si="154"/>
        <v>229</v>
      </c>
      <c r="BI68" s="1">
        <f t="shared" si="143"/>
        <v>0</v>
      </c>
      <c r="BJ68" s="1">
        <f t="shared" si="144"/>
        <v>0</v>
      </c>
      <c r="BK68" s="1">
        <f t="shared" si="145"/>
        <v>0</v>
      </c>
      <c r="BL68" s="1">
        <f t="shared" si="146"/>
        <v>0</v>
      </c>
      <c r="BM68" s="22">
        <f t="shared" si="140"/>
        <v>251.67</v>
      </c>
      <c r="BN68" s="22">
        <f t="shared" ref="BN68:BP68" si="155">AE68</f>
        <v>251.67</v>
      </c>
      <c r="BO68" s="22">
        <f t="shared" si="155"/>
        <v>0</v>
      </c>
      <c r="BP68" s="22">
        <f t="shared" si="155"/>
        <v>251.67</v>
      </c>
      <c r="BQ68" s="1">
        <f t="shared" si="148"/>
        <v>0</v>
      </c>
      <c r="BR68" s="1">
        <f t="shared" si="149"/>
        <v>0</v>
      </c>
      <c r="BS68" s="1">
        <f t="shared" si="150"/>
        <v>0</v>
      </c>
      <c r="BT68" s="1">
        <f t="shared" si="151"/>
        <v>0</v>
      </c>
    </row>
    <row r="69" s="1" customFormat="1" spans="1:72">
      <c r="A69" s="1">
        <v>28859.19</v>
      </c>
      <c r="B69" s="1">
        <v>-7031.56</v>
      </c>
      <c r="C69" s="1">
        <v>28289</v>
      </c>
      <c r="D69" s="1">
        <v>10426.55</v>
      </c>
      <c r="E69" s="1">
        <v>245</v>
      </c>
      <c r="F69" s="6">
        <v>-7197</v>
      </c>
      <c r="G69" s="1">
        <v>0</v>
      </c>
      <c r="H69" s="1">
        <v>502.65</v>
      </c>
      <c r="I69" s="1">
        <v>0</v>
      </c>
      <c r="J69" s="1">
        <v>540.77</v>
      </c>
      <c r="K69" s="1">
        <v>428.33</v>
      </c>
      <c r="L69" s="1">
        <v>430.89</v>
      </c>
      <c r="M69" s="1">
        <v>855.52</v>
      </c>
      <c r="N69" s="1">
        <v>849.77</v>
      </c>
      <c r="O69" s="1">
        <v>351.3</v>
      </c>
      <c r="P69" s="1">
        <v>353.6</v>
      </c>
      <c r="Q69" s="1">
        <v>244.68</v>
      </c>
      <c r="R69" s="1">
        <v>244.63</v>
      </c>
      <c r="S69" s="1">
        <v>28922.848</v>
      </c>
      <c r="T69" s="1">
        <v>7315.099</v>
      </c>
      <c r="U69" s="1">
        <v>5841.087</v>
      </c>
      <c r="V69" s="1">
        <v>4308.683</v>
      </c>
      <c r="W69" s="1">
        <v>10149.771</v>
      </c>
      <c r="X69" s="1">
        <v>440.917</v>
      </c>
      <c r="Y69" s="1">
        <v>49.97</v>
      </c>
      <c r="Z69" s="1">
        <v>13114.969</v>
      </c>
      <c r="AA69" s="1">
        <v>4061.467</v>
      </c>
      <c r="AB69" s="1">
        <v>1535.64</v>
      </c>
      <c r="AC69" s="1" t="s">
        <v>60</v>
      </c>
      <c r="AD69" s="6">
        <v>-3742.5422</v>
      </c>
      <c r="AE69" s="1">
        <v>245</v>
      </c>
      <c r="AF69" s="1">
        <v>0</v>
      </c>
      <c r="AG69" s="1">
        <v>245</v>
      </c>
      <c r="AH69" s="1">
        <v>239</v>
      </c>
      <c r="AI69" s="1">
        <v>0</v>
      </c>
      <c r="AJ69" s="1">
        <v>239</v>
      </c>
      <c r="AK69" s="1">
        <v>6902</v>
      </c>
      <c r="AL69" s="1">
        <v>28494.7</v>
      </c>
      <c r="AM69" s="1">
        <v>35396.7</v>
      </c>
      <c r="AN69" s="1">
        <v>12677.35</v>
      </c>
      <c r="AO69" s="1">
        <v>7160.29</v>
      </c>
      <c r="AP69" s="1">
        <v>5517.06</v>
      </c>
      <c r="AQ69" s="1">
        <v>245</v>
      </c>
      <c r="AR69" s="1">
        <v>239</v>
      </c>
      <c r="AU69" s="1">
        <v>350</v>
      </c>
      <c r="AV69" s="14">
        <v>281</v>
      </c>
      <c r="AW69" s="6">
        <v>239</v>
      </c>
      <c r="AX69" s="6">
        <v>245</v>
      </c>
      <c r="AY69" s="6">
        <v>350</v>
      </c>
      <c r="AZ69" s="18">
        <v>291</v>
      </c>
      <c r="BA69" s="6">
        <v>239</v>
      </c>
      <c r="BB69" s="6">
        <v>245</v>
      </c>
      <c r="BE69" s="22">
        <f t="shared" si="138"/>
        <v>239</v>
      </c>
      <c r="BF69" s="22">
        <f t="shared" ref="BF69:BH69" si="156">AH69</f>
        <v>239</v>
      </c>
      <c r="BG69" s="22">
        <f t="shared" si="156"/>
        <v>0</v>
      </c>
      <c r="BH69" s="22">
        <f t="shared" si="156"/>
        <v>239</v>
      </c>
      <c r="BI69" s="1">
        <f t="shared" si="143"/>
        <v>0</v>
      </c>
      <c r="BJ69" s="1">
        <f t="shared" si="144"/>
        <v>0</v>
      </c>
      <c r="BK69" s="1">
        <f t="shared" si="145"/>
        <v>0</v>
      </c>
      <c r="BL69" s="1">
        <f t="shared" si="146"/>
        <v>0</v>
      </c>
      <c r="BM69" s="22">
        <f t="shared" si="140"/>
        <v>245</v>
      </c>
      <c r="BN69" s="22">
        <f t="shared" ref="BN69:BP69" si="157">AE69</f>
        <v>245</v>
      </c>
      <c r="BO69" s="22">
        <f t="shared" si="157"/>
        <v>0</v>
      </c>
      <c r="BP69" s="22">
        <f t="shared" si="157"/>
        <v>245</v>
      </c>
      <c r="BQ69" s="1">
        <f t="shared" si="148"/>
        <v>0</v>
      </c>
      <c r="BR69" s="1">
        <f t="shared" si="149"/>
        <v>0</v>
      </c>
      <c r="BS69" s="1">
        <f t="shared" si="150"/>
        <v>0</v>
      </c>
      <c r="BT69" s="1">
        <f t="shared" si="151"/>
        <v>0</v>
      </c>
    </row>
    <row r="70" s="1" customFormat="1" spans="1:72">
      <c r="A70" s="1">
        <v>29723.99</v>
      </c>
      <c r="B70" s="1">
        <v>-7273.94</v>
      </c>
      <c r="C70" s="1">
        <v>30521.31</v>
      </c>
      <c r="D70" s="1">
        <v>9583.24</v>
      </c>
      <c r="E70" s="1">
        <v>257.33</v>
      </c>
      <c r="F70" s="6">
        <v>-7199</v>
      </c>
      <c r="G70" s="1">
        <v>0</v>
      </c>
      <c r="H70" s="1">
        <v>598.35</v>
      </c>
      <c r="I70" s="1">
        <v>0</v>
      </c>
      <c r="J70" s="1">
        <v>613.31</v>
      </c>
      <c r="K70" s="1">
        <v>499.28</v>
      </c>
      <c r="L70" s="1">
        <v>502.53</v>
      </c>
      <c r="M70" s="1">
        <v>955.84</v>
      </c>
      <c r="N70" s="1">
        <v>898.28</v>
      </c>
      <c r="O70" s="1">
        <v>350.9</v>
      </c>
      <c r="P70" s="1">
        <v>349.2</v>
      </c>
      <c r="Q70" s="1">
        <v>284.43</v>
      </c>
      <c r="R70" s="1">
        <v>284.91</v>
      </c>
      <c r="S70" s="1">
        <v>29837.271</v>
      </c>
      <c r="T70" s="1">
        <v>7242.346</v>
      </c>
      <c r="U70" s="1">
        <v>6593.482</v>
      </c>
      <c r="V70" s="1">
        <v>2983.994</v>
      </c>
      <c r="W70" s="1">
        <v>9577.477</v>
      </c>
      <c r="X70" s="1">
        <v>444.684</v>
      </c>
      <c r="Y70" s="1">
        <v>50.006</v>
      </c>
      <c r="Z70" s="1">
        <v>11482.793</v>
      </c>
      <c r="AA70" s="1">
        <v>5819.031</v>
      </c>
      <c r="AB70" s="1">
        <v>1531.34</v>
      </c>
      <c r="AC70" s="1" t="s">
        <v>60</v>
      </c>
      <c r="AD70" s="6">
        <v>-3386.8901</v>
      </c>
      <c r="AE70" s="1">
        <v>257.33</v>
      </c>
      <c r="AF70" s="1">
        <v>0</v>
      </c>
      <c r="AG70" s="1">
        <v>257.33</v>
      </c>
      <c r="AH70" s="1">
        <v>249</v>
      </c>
      <c r="AI70" s="1">
        <v>0</v>
      </c>
      <c r="AJ70" s="1">
        <v>249</v>
      </c>
      <c r="AK70" s="1">
        <v>6891</v>
      </c>
      <c r="AL70" s="1">
        <v>29560.6</v>
      </c>
      <c r="AM70" s="1">
        <v>36451.6</v>
      </c>
      <c r="AN70" s="1">
        <v>11752.25</v>
      </c>
      <c r="AO70" s="1">
        <v>7647.71</v>
      </c>
      <c r="AP70" s="1">
        <v>4104.54</v>
      </c>
      <c r="AQ70" s="1">
        <v>257.33</v>
      </c>
      <c r="AR70" s="1">
        <v>249</v>
      </c>
      <c r="AU70" s="1">
        <v>350</v>
      </c>
      <c r="AV70" s="14">
        <v>281</v>
      </c>
      <c r="AW70" s="6">
        <v>249</v>
      </c>
      <c r="AX70" s="6">
        <v>257.33</v>
      </c>
      <c r="AY70" s="6">
        <v>350</v>
      </c>
      <c r="AZ70" s="18">
        <v>291</v>
      </c>
      <c r="BA70" s="6">
        <v>249</v>
      </c>
      <c r="BB70" s="6">
        <v>257.33</v>
      </c>
      <c r="BE70" s="22">
        <f t="shared" si="138"/>
        <v>249</v>
      </c>
      <c r="BF70" s="22">
        <f t="shared" ref="BF70:BH70" si="158">AH70</f>
        <v>249</v>
      </c>
      <c r="BG70" s="22">
        <f t="shared" si="158"/>
        <v>0</v>
      </c>
      <c r="BH70" s="22">
        <f t="shared" si="158"/>
        <v>249</v>
      </c>
      <c r="BI70" s="1">
        <f t="shared" si="143"/>
        <v>0</v>
      </c>
      <c r="BJ70" s="1">
        <f t="shared" si="144"/>
        <v>0</v>
      </c>
      <c r="BK70" s="1">
        <f t="shared" si="145"/>
        <v>0</v>
      </c>
      <c r="BL70" s="1">
        <f t="shared" si="146"/>
        <v>0</v>
      </c>
      <c r="BM70" s="22">
        <f t="shared" si="140"/>
        <v>257.33</v>
      </c>
      <c r="BN70" s="22">
        <f t="shared" ref="BN70:BP70" si="159">AE70</f>
        <v>257.33</v>
      </c>
      <c r="BO70" s="22">
        <f t="shared" si="159"/>
        <v>0</v>
      </c>
      <c r="BP70" s="22">
        <f t="shared" si="159"/>
        <v>257.33</v>
      </c>
      <c r="BQ70" s="1">
        <f t="shared" si="148"/>
        <v>0</v>
      </c>
      <c r="BR70" s="1">
        <f t="shared" si="149"/>
        <v>0</v>
      </c>
      <c r="BS70" s="1">
        <f t="shared" si="150"/>
        <v>0</v>
      </c>
      <c r="BT70" s="1">
        <f t="shared" si="151"/>
        <v>0</v>
      </c>
    </row>
    <row r="71" s="1" customFormat="1" spans="1:72">
      <c r="A71" s="1">
        <v>30574.84</v>
      </c>
      <c r="B71" s="1">
        <v>-7234.94</v>
      </c>
      <c r="C71" s="1">
        <v>31283.39</v>
      </c>
      <c r="D71" s="1">
        <v>8605.66</v>
      </c>
      <c r="E71" s="1">
        <v>268.5</v>
      </c>
      <c r="F71" s="6">
        <v>-7199</v>
      </c>
      <c r="G71" s="1">
        <v>0</v>
      </c>
      <c r="H71" s="1">
        <v>600.07</v>
      </c>
      <c r="I71" s="1">
        <v>0</v>
      </c>
      <c r="J71" s="1">
        <v>621.48</v>
      </c>
      <c r="K71" s="1">
        <v>575.57</v>
      </c>
      <c r="L71" s="1">
        <v>575.57</v>
      </c>
      <c r="M71" s="1">
        <v>950.08</v>
      </c>
      <c r="N71" s="1">
        <v>900.34</v>
      </c>
      <c r="O71" s="1">
        <v>355.9</v>
      </c>
      <c r="P71" s="1">
        <v>353.1</v>
      </c>
      <c r="Q71" s="1">
        <v>284.75</v>
      </c>
      <c r="R71" s="1">
        <v>284.86</v>
      </c>
      <c r="S71" s="1">
        <v>30551.729</v>
      </c>
      <c r="T71" s="1">
        <v>7393.252</v>
      </c>
      <c r="U71" s="1">
        <v>7192.681</v>
      </c>
      <c r="V71" s="1">
        <v>1981.11</v>
      </c>
      <c r="W71" s="1">
        <v>9173.791</v>
      </c>
      <c r="X71" s="1">
        <v>628.628</v>
      </c>
      <c r="Y71" s="1">
        <v>49.964</v>
      </c>
      <c r="Z71" s="1">
        <v>10106.5</v>
      </c>
      <c r="AA71" s="1">
        <v>7083.014</v>
      </c>
      <c r="AB71" s="1">
        <v>1528.01</v>
      </c>
      <c r="AC71" s="1" t="s">
        <v>60</v>
      </c>
      <c r="AD71" s="6">
        <v>-3235.468</v>
      </c>
      <c r="AE71" s="1">
        <v>268.5</v>
      </c>
      <c r="AF71" s="1">
        <v>0</v>
      </c>
      <c r="AG71" s="1">
        <v>268.5</v>
      </c>
      <c r="AH71" s="1">
        <v>265</v>
      </c>
      <c r="AI71" s="1">
        <v>0</v>
      </c>
      <c r="AJ71" s="1">
        <v>265</v>
      </c>
      <c r="AK71" s="1">
        <v>6909</v>
      </c>
      <c r="AL71" s="1">
        <v>30194.3</v>
      </c>
      <c r="AM71" s="1">
        <v>37103.3</v>
      </c>
      <c r="AN71" s="1">
        <v>10891.34</v>
      </c>
      <c r="AO71" s="1">
        <v>8150.66</v>
      </c>
      <c r="AP71" s="1">
        <v>2740.68</v>
      </c>
      <c r="AQ71" s="1">
        <v>268.5</v>
      </c>
      <c r="AR71" s="1">
        <v>265</v>
      </c>
      <c r="AU71" s="1">
        <v>350</v>
      </c>
      <c r="AV71" s="14">
        <v>281</v>
      </c>
      <c r="AW71" s="6">
        <v>265</v>
      </c>
      <c r="AX71" s="6">
        <v>268.5</v>
      </c>
      <c r="AY71" s="6">
        <v>350</v>
      </c>
      <c r="AZ71" s="18">
        <v>291</v>
      </c>
      <c r="BA71" s="6">
        <v>265</v>
      </c>
      <c r="BB71" s="6">
        <v>268.5</v>
      </c>
      <c r="BE71" s="22">
        <f t="shared" si="138"/>
        <v>265</v>
      </c>
      <c r="BF71" s="22">
        <f t="shared" ref="BF71:BH71" si="160">AH71</f>
        <v>265</v>
      </c>
      <c r="BG71" s="22">
        <f t="shared" si="160"/>
        <v>0</v>
      </c>
      <c r="BH71" s="22">
        <f t="shared" si="160"/>
        <v>265</v>
      </c>
      <c r="BI71" s="1">
        <f t="shared" si="143"/>
        <v>0</v>
      </c>
      <c r="BJ71" s="1">
        <f t="shared" si="144"/>
        <v>0</v>
      </c>
      <c r="BK71" s="1">
        <f t="shared" si="145"/>
        <v>0</v>
      </c>
      <c r="BL71" s="1">
        <f t="shared" si="146"/>
        <v>0</v>
      </c>
      <c r="BM71" s="22">
        <f t="shared" si="140"/>
        <v>268.5</v>
      </c>
      <c r="BN71" s="22">
        <f t="shared" ref="BN71:BP71" si="161">AE71</f>
        <v>268.5</v>
      </c>
      <c r="BO71" s="22">
        <f t="shared" si="161"/>
        <v>0</v>
      </c>
      <c r="BP71" s="22">
        <f t="shared" si="161"/>
        <v>268.5</v>
      </c>
      <c r="BQ71" s="1">
        <f t="shared" si="148"/>
        <v>0</v>
      </c>
      <c r="BR71" s="1">
        <f t="shared" si="149"/>
        <v>0</v>
      </c>
      <c r="BS71" s="1">
        <f t="shared" si="150"/>
        <v>0</v>
      </c>
      <c r="BT71" s="1">
        <f t="shared" si="151"/>
        <v>0</v>
      </c>
    </row>
    <row r="72" s="1" customFormat="1" spans="1:72">
      <c r="A72" s="1">
        <v>31139</v>
      </c>
      <c r="B72" s="1">
        <v>-7267.74</v>
      </c>
      <c r="C72" s="1">
        <v>31560.86</v>
      </c>
      <c r="D72" s="1">
        <v>8097.42</v>
      </c>
      <c r="E72" s="1">
        <v>263.33</v>
      </c>
      <c r="F72" s="6">
        <v>-7198</v>
      </c>
      <c r="G72" s="1">
        <v>0</v>
      </c>
      <c r="H72" s="1">
        <v>599.2</v>
      </c>
      <c r="I72" s="1">
        <v>0</v>
      </c>
      <c r="J72" s="1">
        <v>621.2</v>
      </c>
      <c r="K72" s="1">
        <v>579.52</v>
      </c>
      <c r="L72" s="1">
        <v>582.55</v>
      </c>
      <c r="M72" s="1">
        <v>948.85</v>
      </c>
      <c r="N72" s="1">
        <v>900.75</v>
      </c>
      <c r="O72" s="1">
        <v>351</v>
      </c>
      <c r="P72" s="1">
        <v>352.6</v>
      </c>
      <c r="Q72" s="1">
        <v>273.39</v>
      </c>
      <c r="R72" s="1">
        <v>273.39</v>
      </c>
      <c r="S72" s="1">
        <v>30916.3</v>
      </c>
      <c r="T72" s="1">
        <v>7374.191</v>
      </c>
      <c r="U72" s="1">
        <v>7952.914</v>
      </c>
      <c r="V72" s="1">
        <v>1131.346</v>
      </c>
      <c r="W72" s="1">
        <v>9084.26</v>
      </c>
      <c r="X72" s="1">
        <v>811.677</v>
      </c>
      <c r="Y72" s="1">
        <v>49.967</v>
      </c>
      <c r="Z72" s="1">
        <v>10165.352</v>
      </c>
      <c r="AA72" s="1">
        <v>7082.654</v>
      </c>
      <c r="AB72" s="1">
        <v>1532.25</v>
      </c>
      <c r="AC72" s="1" t="s">
        <v>60</v>
      </c>
      <c r="AD72" s="6">
        <v>-3246.6743</v>
      </c>
      <c r="AE72" s="1">
        <v>263.33</v>
      </c>
      <c r="AF72" s="1">
        <v>0</v>
      </c>
      <c r="AG72" s="1">
        <v>263.33</v>
      </c>
      <c r="AH72" s="1">
        <v>270</v>
      </c>
      <c r="AI72" s="1">
        <v>0</v>
      </c>
      <c r="AJ72" s="1">
        <v>270</v>
      </c>
      <c r="AK72" s="1">
        <v>6929</v>
      </c>
      <c r="AL72" s="1">
        <v>30856.9</v>
      </c>
      <c r="AM72" s="1">
        <v>37785.9</v>
      </c>
      <c r="AN72" s="1">
        <v>10170.43</v>
      </c>
      <c r="AO72" s="1">
        <v>8657.54</v>
      </c>
      <c r="AP72" s="1">
        <v>1512.89</v>
      </c>
      <c r="AQ72" s="1">
        <v>263.33</v>
      </c>
      <c r="AR72" s="1">
        <v>270</v>
      </c>
      <c r="AU72" s="1">
        <v>350</v>
      </c>
      <c r="AV72" s="14">
        <v>281</v>
      </c>
      <c r="AW72" s="6">
        <v>270</v>
      </c>
      <c r="AX72" s="6">
        <v>263.33</v>
      </c>
      <c r="AY72" s="6">
        <v>350</v>
      </c>
      <c r="AZ72" s="18">
        <v>291</v>
      </c>
      <c r="BA72" s="6">
        <v>270</v>
      </c>
      <c r="BB72" s="6">
        <v>263.33</v>
      </c>
      <c r="BE72" s="22">
        <f t="shared" si="138"/>
        <v>270</v>
      </c>
      <c r="BF72" s="22">
        <f t="shared" ref="BF72:BH72" si="162">AH72</f>
        <v>270</v>
      </c>
      <c r="BG72" s="22">
        <f t="shared" si="162"/>
        <v>0</v>
      </c>
      <c r="BH72" s="22">
        <f t="shared" si="162"/>
        <v>270</v>
      </c>
      <c r="BI72" s="1">
        <f t="shared" si="143"/>
        <v>0</v>
      </c>
      <c r="BJ72" s="1">
        <f t="shared" si="144"/>
        <v>0</v>
      </c>
      <c r="BK72" s="1">
        <f t="shared" si="145"/>
        <v>0</v>
      </c>
      <c r="BL72" s="1">
        <f t="shared" si="146"/>
        <v>0</v>
      </c>
      <c r="BM72" s="22">
        <f t="shared" si="140"/>
        <v>263.33</v>
      </c>
      <c r="BN72" s="22">
        <f t="shared" ref="BN72:BP72" si="163">AE72</f>
        <v>263.33</v>
      </c>
      <c r="BO72" s="22">
        <f t="shared" si="163"/>
        <v>0</v>
      </c>
      <c r="BP72" s="22">
        <f t="shared" si="163"/>
        <v>263.33</v>
      </c>
      <c r="BQ72" s="1">
        <f t="shared" si="148"/>
        <v>0</v>
      </c>
      <c r="BR72" s="1">
        <f t="shared" si="149"/>
        <v>0</v>
      </c>
      <c r="BS72" s="1">
        <f t="shared" si="150"/>
        <v>0</v>
      </c>
      <c r="BT72" s="1">
        <f t="shared" si="151"/>
        <v>0</v>
      </c>
    </row>
    <row r="73" spans="1:72">
      <c r="A73">
        <v>31465.88</v>
      </c>
      <c r="B73">
        <v>-7229.72</v>
      </c>
      <c r="C73">
        <v>31455.72</v>
      </c>
      <c r="D73">
        <v>8022.78</v>
      </c>
      <c r="E73">
        <v>260.67</v>
      </c>
      <c r="F73" s="3">
        <v>-7197</v>
      </c>
      <c r="G73">
        <v>0</v>
      </c>
      <c r="H73">
        <v>600.07</v>
      </c>
      <c r="I73">
        <v>0</v>
      </c>
      <c r="J73">
        <v>621.31</v>
      </c>
      <c r="K73">
        <v>580.22</v>
      </c>
      <c r="L73">
        <v>582.55</v>
      </c>
      <c r="M73">
        <v>950.08</v>
      </c>
      <c r="N73">
        <v>900.34</v>
      </c>
      <c r="O73">
        <v>351.4</v>
      </c>
      <c r="P73">
        <v>353.5</v>
      </c>
      <c r="Q73">
        <v>270.06</v>
      </c>
      <c r="R73">
        <v>270.53</v>
      </c>
      <c r="S73">
        <v>31455.014</v>
      </c>
      <c r="T73">
        <v>7305.044</v>
      </c>
      <c r="U73">
        <v>8938.858</v>
      </c>
      <c r="V73">
        <v>439.333</v>
      </c>
      <c r="W73">
        <v>9378.191</v>
      </c>
      <c r="X73">
        <v>1113.261</v>
      </c>
      <c r="Y73">
        <v>49.966</v>
      </c>
      <c r="Z73">
        <v>10518.445</v>
      </c>
      <c r="AA73">
        <v>6711.527</v>
      </c>
      <c r="AB73">
        <v>1539.48</v>
      </c>
      <c r="AC73" t="s">
        <v>60</v>
      </c>
      <c r="AD73" s="3">
        <v>-3250.8765</v>
      </c>
      <c r="AE73">
        <v>260.67</v>
      </c>
      <c r="AF73">
        <v>0</v>
      </c>
      <c r="AG73">
        <v>260.67</v>
      </c>
      <c r="AH73">
        <v>280.5</v>
      </c>
      <c r="AI73">
        <v>0</v>
      </c>
      <c r="AJ73">
        <v>280.5</v>
      </c>
      <c r="AK73">
        <v>6947</v>
      </c>
      <c r="AL73">
        <v>31404.2</v>
      </c>
      <c r="AM73">
        <v>38351.2</v>
      </c>
      <c r="AN73">
        <v>9758.39</v>
      </c>
      <c r="AO73">
        <v>9150.57</v>
      </c>
      <c r="AP73">
        <v>607.82</v>
      </c>
      <c r="AQ73">
        <v>260.67</v>
      </c>
      <c r="AR73">
        <v>280.5</v>
      </c>
      <c r="AU73">
        <v>350</v>
      </c>
      <c r="AV73" s="13">
        <v>281</v>
      </c>
      <c r="AW73" s="3">
        <v>280.5</v>
      </c>
      <c r="AX73" s="3">
        <v>260.67</v>
      </c>
      <c r="AY73" s="3">
        <v>350</v>
      </c>
      <c r="AZ73" s="17">
        <v>291</v>
      </c>
      <c r="BA73" s="3">
        <v>280.5</v>
      </c>
      <c r="BB73" s="3">
        <v>260.67</v>
      </c>
      <c r="BE73" s="21">
        <f t="shared" si="138"/>
        <v>280.5</v>
      </c>
      <c r="BF73" s="21">
        <f t="shared" ref="BF73:BH73" si="164">AH73</f>
        <v>280.5</v>
      </c>
      <c r="BG73" s="21">
        <f t="shared" si="164"/>
        <v>0</v>
      </c>
      <c r="BH73" s="21">
        <f t="shared" si="164"/>
        <v>280.5</v>
      </c>
      <c r="BI73">
        <f t="shared" si="143"/>
        <v>0</v>
      </c>
      <c r="BJ73">
        <f t="shared" si="144"/>
        <v>0</v>
      </c>
      <c r="BK73">
        <f t="shared" si="145"/>
        <v>0</v>
      </c>
      <c r="BL73">
        <f t="shared" si="146"/>
        <v>0</v>
      </c>
      <c r="BM73" s="21">
        <f t="shared" si="140"/>
        <v>260.67</v>
      </c>
      <c r="BN73" s="21">
        <f t="shared" ref="BN73:BP73" si="165">AE73</f>
        <v>260.67</v>
      </c>
      <c r="BO73" s="21">
        <f t="shared" si="165"/>
        <v>0</v>
      </c>
      <c r="BP73" s="21">
        <f t="shared" si="165"/>
        <v>260.67</v>
      </c>
      <c r="BQ73">
        <f t="shared" si="148"/>
        <v>0</v>
      </c>
      <c r="BR73">
        <f t="shared" si="149"/>
        <v>0</v>
      </c>
      <c r="BS73">
        <f t="shared" si="150"/>
        <v>0</v>
      </c>
      <c r="BT73">
        <f t="shared" si="151"/>
        <v>0</v>
      </c>
    </row>
    <row r="74" spans="1:72">
      <c r="A74">
        <v>32254.43</v>
      </c>
      <c r="B74">
        <v>-7179.96</v>
      </c>
      <c r="C74">
        <v>32098.01</v>
      </c>
      <c r="D74">
        <v>8296.54</v>
      </c>
      <c r="E74">
        <v>261.67</v>
      </c>
      <c r="F74" s="3">
        <v>-7197</v>
      </c>
      <c r="G74">
        <v>0</v>
      </c>
      <c r="H74">
        <v>599.2</v>
      </c>
      <c r="I74">
        <v>0</v>
      </c>
      <c r="J74">
        <v>620.84</v>
      </c>
      <c r="K74">
        <v>580.69</v>
      </c>
      <c r="L74">
        <v>580.92</v>
      </c>
      <c r="M74">
        <v>951.31</v>
      </c>
      <c r="N74">
        <v>901.16</v>
      </c>
      <c r="O74">
        <v>350.5</v>
      </c>
      <c r="P74">
        <v>353.5</v>
      </c>
      <c r="Q74">
        <v>287.34</v>
      </c>
      <c r="R74">
        <v>287.34</v>
      </c>
      <c r="S74">
        <v>32083.723</v>
      </c>
      <c r="T74">
        <v>7218.968</v>
      </c>
      <c r="U74">
        <v>9845.289</v>
      </c>
      <c r="V74">
        <v>49.971</v>
      </c>
      <c r="W74">
        <v>9895.26</v>
      </c>
      <c r="X74">
        <v>1397.117</v>
      </c>
      <c r="Y74">
        <v>50.003</v>
      </c>
      <c r="Z74">
        <v>10615.309</v>
      </c>
      <c r="AA74">
        <v>6708.102</v>
      </c>
      <c r="AB74">
        <v>1537.9</v>
      </c>
      <c r="AC74" t="s">
        <v>60</v>
      </c>
      <c r="AD74" s="3">
        <v>-3208.1533</v>
      </c>
      <c r="AE74">
        <v>261.67</v>
      </c>
      <c r="AF74">
        <v>0</v>
      </c>
      <c r="AG74">
        <v>261.67</v>
      </c>
      <c r="AH74">
        <v>280.5</v>
      </c>
      <c r="AI74">
        <v>0</v>
      </c>
      <c r="AJ74">
        <v>280.5</v>
      </c>
      <c r="AK74">
        <v>6967</v>
      </c>
      <c r="AL74">
        <v>32585.4</v>
      </c>
      <c r="AM74">
        <v>39552.4</v>
      </c>
      <c r="AN74">
        <v>9755.7</v>
      </c>
      <c r="AO74">
        <v>9610.73</v>
      </c>
      <c r="AP74">
        <v>144.97</v>
      </c>
      <c r="AQ74">
        <v>261.67</v>
      </c>
      <c r="AR74">
        <v>280.5</v>
      </c>
      <c r="AU74">
        <v>350</v>
      </c>
      <c r="AV74" s="13">
        <v>281</v>
      </c>
      <c r="AW74" s="3">
        <v>280.5</v>
      </c>
      <c r="AX74" s="3">
        <v>261.67</v>
      </c>
      <c r="AY74" s="3">
        <v>350</v>
      </c>
      <c r="AZ74" s="17">
        <v>291</v>
      </c>
      <c r="BA74" s="3">
        <v>280.5</v>
      </c>
      <c r="BB74" s="3">
        <v>261.67</v>
      </c>
      <c r="BE74" s="21">
        <f t="shared" si="138"/>
        <v>280.5</v>
      </c>
      <c r="BF74" s="21">
        <f t="shared" ref="BF74:BH74" si="166">AH74</f>
        <v>280.5</v>
      </c>
      <c r="BG74" s="21">
        <f t="shared" si="166"/>
        <v>0</v>
      </c>
      <c r="BH74" s="21">
        <f t="shared" si="166"/>
        <v>280.5</v>
      </c>
      <c r="BI74">
        <f t="shared" si="143"/>
        <v>0</v>
      </c>
      <c r="BJ74">
        <f t="shared" si="144"/>
        <v>0</v>
      </c>
      <c r="BK74">
        <f t="shared" si="145"/>
        <v>0</v>
      </c>
      <c r="BL74">
        <f t="shared" si="146"/>
        <v>0</v>
      </c>
      <c r="BM74" s="21">
        <f t="shared" si="140"/>
        <v>261.67</v>
      </c>
      <c r="BN74" s="21">
        <f t="shared" ref="BN74:BP74" si="167">AE74</f>
        <v>261.67</v>
      </c>
      <c r="BO74" s="21">
        <f t="shared" si="167"/>
        <v>0</v>
      </c>
      <c r="BP74" s="21">
        <f t="shared" si="167"/>
        <v>261.67</v>
      </c>
      <c r="BQ74">
        <f t="shared" si="148"/>
        <v>0</v>
      </c>
      <c r="BR74">
        <f t="shared" si="149"/>
        <v>0</v>
      </c>
      <c r="BS74">
        <f t="shared" si="150"/>
        <v>0</v>
      </c>
      <c r="BT74">
        <f t="shared" si="151"/>
        <v>0</v>
      </c>
    </row>
    <row r="75" spans="1:72">
      <c r="A75">
        <v>32803.98</v>
      </c>
      <c r="B75">
        <v>-7330.55</v>
      </c>
      <c r="C75">
        <v>30772.15</v>
      </c>
      <c r="D75">
        <v>8940.24</v>
      </c>
      <c r="E75">
        <v>254.67</v>
      </c>
      <c r="F75" s="3">
        <v>-7197</v>
      </c>
      <c r="G75">
        <v>0</v>
      </c>
      <c r="H75">
        <v>600.07</v>
      </c>
      <c r="I75">
        <v>0</v>
      </c>
      <c r="J75">
        <v>621.83</v>
      </c>
      <c r="K75">
        <v>580.69</v>
      </c>
      <c r="L75">
        <v>586.27</v>
      </c>
      <c r="M75">
        <v>950.9</v>
      </c>
      <c r="N75">
        <v>901.57</v>
      </c>
      <c r="O75">
        <v>350.4</v>
      </c>
      <c r="P75">
        <v>351</v>
      </c>
      <c r="Q75">
        <v>270.58</v>
      </c>
      <c r="R75">
        <v>271.11</v>
      </c>
      <c r="S75">
        <v>32694.938</v>
      </c>
      <c r="T75">
        <v>7212.583</v>
      </c>
      <c r="U75">
        <v>10545.131</v>
      </c>
      <c r="V75">
        <v>11.471</v>
      </c>
      <c r="W75">
        <v>10556.603</v>
      </c>
      <c r="X75">
        <v>1378.668</v>
      </c>
      <c r="Y75">
        <v>50.031</v>
      </c>
      <c r="Z75">
        <v>11126.598</v>
      </c>
      <c r="AA75">
        <v>6240.598</v>
      </c>
      <c r="AB75">
        <v>1528.06</v>
      </c>
      <c r="AC75" t="s">
        <v>60</v>
      </c>
      <c r="AD75" s="3">
        <v>-3235.7483</v>
      </c>
      <c r="AE75">
        <v>254.67</v>
      </c>
      <c r="AF75">
        <v>0</v>
      </c>
      <c r="AG75">
        <v>254.67</v>
      </c>
      <c r="AH75">
        <v>279.5</v>
      </c>
      <c r="AI75">
        <v>0</v>
      </c>
      <c r="AJ75">
        <v>279.5</v>
      </c>
      <c r="AK75">
        <v>6966</v>
      </c>
      <c r="AL75">
        <v>33126.4</v>
      </c>
      <c r="AM75">
        <v>40092.4</v>
      </c>
      <c r="AN75">
        <v>10073.24</v>
      </c>
      <c r="AO75">
        <v>10038.12</v>
      </c>
      <c r="AP75">
        <v>35.12</v>
      </c>
      <c r="AQ75">
        <v>254.67</v>
      </c>
      <c r="AR75">
        <v>279.5</v>
      </c>
      <c r="AU75">
        <v>350</v>
      </c>
      <c r="AV75" s="13">
        <v>281</v>
      </c>
      <c r="AW75" s="3">
        <v>279.5</v>
      </c>
      <c r="AX75" s="3">
        <v>254.67</v>
      </c>
      <c r="AY75" s="3">
        <v>350</v>
      </c>
      <c r="AZ75" s="17">
        <v>291</v>
      </c>
      <c r="BA75" s="3">
        <v>279.5</v>
      </c>
      <c r="BB75" s="3">
        <v>254.67</v>
      </c>
      <c r="BE75" s="21">
        <f t="shared" si="138"/>
        <v>279.5</v>
      </c>
      <c r="BF75" s="21">
        <f t="shared" ref="BF75:BH75" si="168">AH75</f>
        <v>279.5</v>
      </c>
      <c r="BG75" s="21">
        <f t="shared" si="168"/>
        <v>0</v>
      </c>
      <c r="BH75" s="21">
        <f t="shared" si="168"/>
        <v>279.5</v>
      </c>
      <c r="BI75">
        <f t="shared" si="143"/>
        <v>0</v>
      </c>
      <c r="BJ75">
        <f t="shared" si="144"/>
        <v>0</v>
      </c>
      <c r="BK75">
        <f t="shared" si="145"/>
        <v>0</v>
      </c>
      <c r="BL75">
        <f t="shared" si="146"/>
        <v>0</v>
      </c>
      <c r="BM75" s="21">
        <f t="shared" si="140"/>
        <v>254.67</v>
      </c>
      <c r="BN75" s="21">
        <f t="shared" ref="BN75:BP75" si="169">AE75</f>
        <v>254.67</v>
      </c>
      <c r="BO75" s="21">
        <f t="shared" si="169"/>
        <v>0</v>
      </c>
      <c r="BP75" s="21">
        <f t="shared" si="169"/>
        <v>254.67</v>
      </c>
      <c r="BQ75">
        <f t="shared" si="148"/>
        <v>0</v>
      </c>
      <c r="BR75">
        <f t="shared" si="149"/>
        <v>0</v>
      </c>
      <c r="BS75">
        <f t="shared" si="150"/>
        <v>0</v>
      </c>
      <c r="BT75">
        <f t="shared" si="151"/>
        <v>0</v>
      </c>
    </row>
    <row r="76" spans="1:72">
      <c r="A76">
        <v>33041.3</v>
      </c>
      <c r="B76">
        <v>-7464.02</v>
      </c>
      <c r="C76">
        <v>30371.02</v>
      </c>
      <c r="D76">
        <v>9722.75</v>
      </c>
      <c r="E76">
        <v>253</v>
      </c>
      <c r="F76" s="3">
        <v>-7198</v>
      </c>
      <c r="G76">
        <v>0</v>
      </c>
      <c r="H76">
        <v>599.2</v>
      </c>
      <c r="I76">
        <v>0</v>
      </c>
      <c r="J76">
        <v>620.95</v>
      </c>
      <c r="K76">
        <v>560.45</v>
      </c>
      <c r="L76">
        <v>560.45</v>
      </c>
      <c r="M76">
        <v>914.72</v>
      </c>
      <c r="N76">
        <v>899.92</v>
      </c>
      <c r="O76">
        <v>351.2</v>
      </c>
      <c r="P76">
        <v>352.8</v>
      </c>
      <c r="Q76">
        <v>269.9</v>
      </c>
      <c r="R76">
        <v>270.06</v>
      </c>
      <c r="S76">
        <v>33112.016</v>
      </c>
      <c r="T76">
        <v>7631.638</v>
      </c>
      <c r="U76">
        <v>11109.712</v>
      </c>
      <c r="V76">
        <v>10.732</v>
      </c>
      <c r="W76">
        <v>11120.443</v>
      </c>
      <c r="X76">
        <v>1641.317</v>
      </c>
      <c r="Y76">
        <v>50.003</v>
      </c>
      <c r="Z76">
        <v>11393.941</v>
      </c>
      <c r="AA76">
        <v>5835.115</v>
      </c>
      <c r="AB76">
        <v>1533.39</v>
      </c>
      <c r="AC76" t="s">
        <v>60</v>
      </c>
      <c r="AD76" s="3">
        <v>-3312.5098</v>
      </c>
      <c r="AE76">
        <v>253</v>
      </c>
      <c r="AF76">
        <v>0</v>
      </c>
      <c r="AG76">
        <v>253</v>
      </c>
      <c r="AH76">
        <v>268</v>
      </c>
      <c r="AI76">
        <v>0</v>
      </c>
      <c r="AJ76">
        <v>268</v>
      </c>
      <c r="AK76">
        <v>6965</v>
      </c>
      <c r="AL76">
        <v>33381.4</v>
      </c>
      <c r="AM76">
        <v>40346.4</v>
      </c>
      <c r="AN76">
        <v>10475.35</v>
      </c>
      <c r="AO76">
        <v>10450.22</v>
      </c>
      <c r="AP76">
        <v>25.13</v>
      </c>
      <c r="AQ76">
        <v>253</v>
      </c>
      <c r="AR76">
        <v>268</v>
      </c>
      <c r="AU76">
        <v>350</v>
      </c>
      <c r="AV76" s="13">
        <v>281</v>
      </c>
      <c r="AW76" s="3">
        <v>268</v>
      </c>
      <c r="AX76" s="3">
        <v>253</v>
      </c>
      <c r="AY76" s="3">
        <v>350</v>
      </c>
      <c r="AZ76" s="17">
        <v>291</v>
      </c>
      <c r="BA76" s="3">
        <v>268</v>
      </c>
      <c r="BB76" s="3">
        <v>253</v>
      </c>
      <c r="BE76" s="21">
        <f t="shared" si="138"/>
        <v>268</v>
      </c>
      <c r="BF76" s="21">
        <f t="shared" ref="BF76:BH76" si="170">AH76</f>
        <v>268</v>
      </c>
      <c r="BG76" s="21">
        <f t="shared" si="170"/>
        <v>0</v>
      </c>
      <c r="BH76" s="21">
        <f t="shared" si="170"/>
        <v>268</v>
      </c>
      <c r="BI76">
        <f t="shared" si="143"/>
        <v>0</v>
      </c>
      <c r="BJ76">
        <f t="shared" si="144"/>
        <v>0</v>
      </c>
      <c r="BK76">
        <f t="shared" si="145"/>
        <v>0</v>
      </c>
      <c r="BL76">
        <f t="shared" si="146"/>
        <v>0</v>
      </c>
      <c r="BM76" s="21">
        <f t="shared" si="140"/>
        <v>253</v>
      </c>
      <c r="BN76" s="21">
        <f t="shared" ref="BN76:BP76" si="171">AE76</f>
        <v>253</v>
      </c>
      <c r="BO76" s="21">
        <f t="shared" si="171"/>
        <v>0</v>
      </c>
      <c r="BP76" s="21">
        <f t="shared" si="171"/>
        <v>253</v>
      </c>
      <c r="BQ76">
        <f t="shared" si="148"/>
        <v>0</v>
      </c>
      <c r="BR76">
        <f t="shared" si="149"/>
        <v>0</v>
      </c>
      <c r="BS76">
        <f t="shared" si="150"/>
        <v>0</v>
      </c>
      <c r="BT76">
        <f t="shared" si="151"/>
        <v>0</v>
      </c>
    </row>
    <row r="77" spans="1:72">
      <c r="A77">
        <v>33166.22</v>
      </c>
      <c r="B77">
        <v>-7633</v>
      </c>
      <c r="C77">
        <v>29620.58</v>
      </c>
      <c r="D77">
        <v>10439.25</v>
      </c>
      <c r="E77">
        <v>244.67</v>
      </c>
      <c r="F77" s="3">
        <v>-7200</v>
      </c>
      <c r="G77">
        <v>0</v>
      </c>
      <c r="H77">
        <v>501.78</v>
      </c>
      <c r="I77">
        <v>0</v>
      </c>
      <c r="J77">
        <v>621.78</v>
      </c>
      <c r="K77">
        <v>532.54</v>
      </c>
      <c r="L77">
        <v>537.42</v>
      </c>
      <c r="M77">
        <v>888</v>
      </c>
      <c r="N77">
        <v>886.36</v>
      </c>
      <c r="O77">
        <v>350.4</v>
      </c>
      <c r="P77">
        <v>352.3</v>
      </c>
      <c r="Q77">
        <v>249.18</v>
      </c>
      <c r="R77">
        <v>249.49</v>
      </c>
      <c r="S77">
        <v>33125.727</v>
      </c>
      <c r="T77">
        <v>7666.562</v>
      </c>
      <c r="U77">
        <v>11352.767</v>
      </c>
      <c r="V77">
        <v>25.132</v>
      </c>
      <c r="W77">
        <v>11377.899</v>
      </c>
      <c r="X77">
        <v>1646.487</v>
      </c>
      <c r="Y77">
        <v>50.02</v>
      </c>
      <c r="Z77">
        <v>11824.754</v>
      </c>
      <c r="AA77">
        <v>5525.443</v>
      </c>
      <c r="AB77">
        <v>1542.94</v>
      </c>
      <c r="AC77" t="s">
        <v>60</v>
      </c>
      <c r="AD77" s="3">
        <v>-3448.383</v>
      </c>
      <c r="AE77">
        <v>244.67</v>
      </c>
      <c r="AF77">
        <v>0</v>
      </c>
      <c r="AG77">
        <v>244.67</v>
      </c>
      <c r="AH77">
        <v>270</v>
      </c>
      <c r="AI77">
        <v>0</v>
      </c>
      <c r="AJ77">
        <v>270</v>
      </c>
      <c r="AK77">
        <v>6964</v>
      </c>
      <c r="AL77">
        <v>33467.4</v>
      </c>
      <c r="AM77">
        <v>40431.4</v>
      </c>
      <c r="AN77">
        <v>10955.28</v>
      </c>
      <c r="AO77">
        <v>10933.87</v>
      </c>
      <c r="AP77">
        <v>21.41</v>
      </c>
      <c r="AQ77">
        <v>244.67</v>
      </c>
      <c r="AR77">
        <v>270</v>
      </c>
      <c r="AU77">
        <v>350</v>
      </c>
      <c r="AV77" s="13">
        <v>281</v>
      </c>
      <c r="AW77" s="3">
        <v>270</v>
      </c>
      <c r="AX77" s="3">
        <v>244.67</v>
      </c>
      <c r="AY77" s="3">
        <v>350</v>
      </c>
      <c r="AZ77" s="17">
        <v>291</v>
      </c>
      <c r="BA77" s="3">
        <v>270</v>
      </c>
      <c r="BB77" s="3">
        <v>244.67</v>
      </c>
      <c r="BE77" s="21">
        <f t="shared" si="138"/>
        <v>270</v>
      </c>
      <c r="BF77" s="21">
        <f t="shared" ref="BF77:BH77" si="172">AH77</f>
        <v>270</v>
      </c>
      <c r="BG77" s="21">
        <f t="shared" si="172"/>
        <v>0</v>
      </c>
      <c r="BH77" s="21">
        <f t="shared" si="172"/>
        <v>270</v>
      </c>
      <c r="BI77">
        <f t="shared" si="143"/>
        <v>0</v>
      </c>
      <c r="BJ77">
        <f t="shared" si="144"/>
        <v>0</v>
      </c>
      <c r="BK77">
        <f t="shared" si="145"/>
        <v>0</v>
      </c>
      <c r="BL77">
        <f t="shared" si="146"/>
        <v>0</v>
      </c>
      <c r="BM77" s="21">
        <f t="shared" si="140"/>
        <v>244.67</v>
      </c>
      <c r="BN77" s="21">
        <f t="shared" ref="BN77:BP77" si="173">AE77</f>
        <v>244.67</v>
      </c>
      <c r="BO77" s="21">
        <f t="shared" si="173"/>
        <v>0</v>
      </c>
      <c r="BP77" s="21">
        <f t="shared" si="173"/>
        <v>244.67</v>
      </c>
      <c r="BQ77">
        <f t="shared" si="148"/>
        <v>0</v>
      </c>
      <c r="BR77">
        <f t="shared" si="149"/>
        <v>0</v>
      </c>
      <c r="BS77">
        <f t="shared" si="150"/>
        <v>0</v>
      </c>
      <c r="BT77">
        <f t="shared" si="151"/>
        <v>0</v>
      </c>
    </row>
    <row r="78" spans="1:72">
      <c r="A78">
        <v>32968.1</v>
      </c>
      <c r="B78">
        <v>-7462.02</v>
      </c>
      <c r="C78">
        <v>28745.86</v>
      </c>
      <c r="D78">
        <v>10999.32</v>
      </c>
      <c r="E78">
        <v>241.33</v>
      </c>
      <c r="F78" s="3">
        <v>-7199</v>
      </c>
      <c r="G78">
        <v>0</v>
      </c>
      <c r="H78">
        <v>449.66</v>
      </c>
      <c r="I78">
        <v>0</v>
      </c>
      <c r="J78">
        <v>621.39</v>
      </c>
      <c r="K78">
        <v>530.21</v>
      </c>
      <c r="L78">
        <v>532.07</v>
      </c>
      <c r="M78">
        <v>865.39</v>
      </c>
      <c r="N78">
        <v>867.86</v>
      </c>
      <c r="O78">
        <v>352.3</v>
      </c>
      <c r="P78">
        <v>354.1</v>
      </c>
      <c r="Q78">
        <v>229.88</v>
      </c>
      <c r="R78">
        <v>230.15</v>
      </c>
      <c r="S78">
        <v>32712.844</v>
      </c>
      <c r="T78">
        <v>7506.324</v>
      </c>
      <c r="U78">
        <v>11625.588</v>
      </c>
      <c r="V78">
        <v>20.946</v>
      </c>
      <c r="W78">
        <v>11646.535</v>
      </c>
      <c r="X78">
        <v>1642.735</v>
      </c>
      <c r="Y78">
        <v>49.965</v>
      </c>
      <c r="Z78">
        <v>12572.875</v>
      </c>
      <c r="AA78">
        <v>4614.059</v>
      </c>
      <c r="AB78">
        <v>1542.98</v>
      </c>
      <c r="AC78" t="s">
        <v>60</v>
      </c>
      <c r="AD78" s="3">
        <v>-3545.0354</v>
      </c>
      <c r="AE78">
        <v>241.33</v>
      </c>
      <c r="AF78">
        <v>0</v>
      </c>
      <c r="AG78">
        <v>241.33</v>
      </c>
      <c r="AH78">
        <v>265</v>
      </c>
      <c r="AI78">
        <v>0</v>
      </c>
      <c r="AJ78">
        <v>265</v>
      </c>
      <c r="AK78">
        <v>6963</v>
      </c>
      <c r="AL78">
        <v>33154.4</v>
      </c>
      <c r="AM78">
        <v>40117.4</v>
      </c>
      <c r="AN78">
        <v>11274.69</v>
      </c>
      <c r="AO78">
        <v>11274.66</v>
      </c>
      <c r="AP78">
        <v>0.03</v>
      </c>
      <c r="AQ78">
        <v>241.33</v>
      </c>
      <c r="AR78">
        <v>265</v>
      </c>
      <c r="AU78">
        <v>350</v>
      </c>
      <c r="AV78" s="13">
        <v>281</v>
      </c>
      <c r="AW78" s="3">
        <v>265</v>
      </c>
      <c r="AX78" s="3">
        <v>241.33</v>
      </c>
      <c r="AY78" s="3">
        <v>350</v>
      </c>
      <c r="AZ78" s="17">
        <v>291</v>
      </c>
      <c r="BA78" s="3">
        <v>265</v>
      </c>
      <c r="BB78" s="3">
        <v>241.33</v>
      </c>
      <c r="BE78" s="21">
        <f t="shared" si="138"/>
        <v>265</v>
      </c>
      <c r="BF78" s="21">
        <f t="shared" ref="BF78:BH78" si="174">AH78</f>
        <v>265</v>
      </c>
      <c r="BG78" s="21">
        <f t="shared" si="174"/>
        <v>0</v>
      </c>
      <c r="BH78" s="21">
        <f t="shared" si="174"/>
        <v>265</v>
      </c>
      <c r="BI78">
        <f t="shared" si="143"/>
        <v>0</v>
      </c>
      <c r="BJ78">
        <f t="shared" si="144"/>
        <v>0</v>
      </c>
      <c r="BK78">
        <f t="shared" si="145"/>
        <v>0</v>
      </c>
      <c r="BL78">
        <f t="shared" si="146"/>
        <v>0</v>
      </c>
      <c r="BM78" s="21">
        <f t="shared" si="140"/>
        <v>241.33</v>
      </c>
      <c r="BN78" s="21">
        <f t="shared" ref="BN78:BP78" si="175">AE78</f>
        <v>241.33</v>
      </c>
      <c r="BO78" s="21">
        <f t="shared" si="175"/>
        <v>0</v>
      </c>
      <c r="BP78" s="21">
        <f t="shared" si="175"/>
        <v>241.33</v>
      </c>
      <c r="BQ78">
        <f t="shared" si="148"/>
        <v>0</v>
      </c>
      <c r="BR78">
        <f t="shared" si="149"/>
        <v>0</v>
      </c>
      <c r="BS78">
        <f t="shared" si="150"/>
        <v>0</v>
      </c>
      <c r="BT78">
        <f t="shared" si="151"/>
        <v>0</v>
      </c>
    </row>
    <row r="79" spans="1:72">
      <c r="A79">
        <v>32521.96</v>
      </c>
      <c r="B79">
        <v>-7461.04</v>
      </c>
      <c r="C79">
        <v>28088.15</v>
      </c>
      <c r="D79">
        <v>11311.68</v>
      </c>
      <c r="E79">
        <v>240</v>
      </c>
      <c r="F79" s="3">
        <v>-7198</v>
      </c>
      <c r="G79">
        <v>0</v>
      </c>
      <c r="H79">
        <v>451.38</v>
      </c>
      <c r="I79">
        <v>0</v>
      </c>
      <c r="J79">
        <v>622.14</v>
      </c>
      <c r="K79">
        <v>457.41</v>
      </c>
      <c r="L79">
        <v>462.76</v>
      </c>
      <c r="M79">
        <v>808.25</v>
      </c>
      <c r="N79">
        <v>803.72</v>
      </c>
      <c r="O79">
        <v>348.3</v>
      </c>
      <c r="P79">
        <v>349.9</v>
      </c>
      <c r="Q79">
        <v>230.83</v>
      </c>
      <c r="R79">
        <v>230.31</v>
      </c>
      <c r="S79">
        <v>32544.166</v>
      </c>
      <c r="T79">
        <v>7494.24</v>
      </c>
      <c r="U79">
        <v>11949.706</v>
      </c>
      <c r="V79">
        <v>21.094</v>
      </c>
      <c r="W79">
        <v>11970.799</v>
      </c>
      <c r="X79">
        <v>1643.808</v>
      </c>
      <c r="Y79">
        <v>50.031</v>
      </c>
      <c r="Z79">
        <v>13068.934</v>
      </c>
      <c r="AA79">
        <v>4388.754</v>
      </c>
      <c r="AB79">
        <v>1542.26</v>
      </c>
      <c r="AC79" t="s">
        <v>60</v>
      </c>
      <c r="AD79" s="3">
        <v>-3791.7085</v>
      </c>
      <c r="AE79">
        <v>240</v>
      </c>
      <c r="AF79">
        <v>0</v>
      </c>
      <c r="AG79">
        <v>240</v>
      </c>
      <c r="AH79">
        <v>260</v>
      </c>
      <c r="AI79">
        <v>0</v>
      </c>
      <c r="AJ79">
        <v>260</v>
      </c>
      <c r="AK79">
        <v>6963</v>
      </c>
      <c r="AL79">
        <v>32841.4</v>
      </c>
      <c r="AM79">
        <v>39804.4</v>
      </c>
      <c r="AN79">
        <v>11576.32</v>
      </c>
      <c r="AO79">
        <v>11576.32</v>
      </c>
      <c r="AP79">
        <v>0</v>
      </c>
      <c r="AQ79">
        <v>240</v>
      </c>
      <c r="AR79">
        <v>260</v>
      </c>
      <c r="AU79">
        <v>350</v>
      </c>
      <c r="AV79" s="13">
        <v>281</v>
      </c>
      <c r="AW79" s="3">
        <v>260</v>
      </c>
      <c r="AX79" s="3">
        <v>240</v>
      </c>
      <c r="AY79" s="3">
        <v>350</v>
      </c>
      <c r="AZ79" s="17">
        <v>291</v>
      </c>
      <c r="BA79" s="3">
        <v>260</v>
      </c>
      <c r="BB79" s="3">
        <v>240</v>
      </c>
      <c r="BE79" s="21">
        <f t="shared" si="138"/>
        <v>260</v>
      </c>
      <c r="BF79" s="21">
        <f t="shared" ref="BF79:BH79" si="176">AH79</f>
        <v>260</v>
      </c>
      <c r="BG79" s="21">
        <f t="shared" si="176"/>
        <v>0</v>
      </c>
      <c r="BH79" s="21">
        <f t="shared" si="176"/>
        <v>260</v>
      </c>
      <c r="BI79">
        <f t="shared" si="143"/>
        <v>0</v>
      </c>
      <c r="BJ79">
        <f t="shared" si="144"/>
        <v>0</v>
      </c>
      <c r="BK79">
        <f t="shared" si="145"/>
        <v>0</v>
      </c>
      <c r="BL79">
        <f t="shared" si="146"/>
        <v>0</v>
      </c>
      <c r="BM79" s="21">
        <f t="shared" si="140"/>
        <v>240</v>
      </c>
      <c r="BN79" s="21">
        <f t="shared" ref="BN79:BP79" si="177">AE79</f>
        <v>240</v>
      </c>
      <c r="BO79" s="21">
        <f t="shared" si="177"/>
        <v>0</v>
      </c>
      <c r="BP79" s="21">
        <f t="shared" si="177"/>
        <v>240</v>
      </c>
      <c r="BQ79">
        <f t="shared" si="148"/>
        <v>0</v>
      </c>
      <c r="BR79">
        <f t="shared" si="149"/>
        <v>0</v>
      </c>
      <c r="BS79">
        <f t="shared" si="150"/>
        <v>0</v>
      </c>
      <c r="BT79">
        <f t="shared" si="151"/>
        <v>0</v>
      </c>
    </row>
    <row r="80" spans="1:72">
      <c r="A80">
        <v>32312.99</v>
      </c>
      <c r="B80">
        <v>-7458.08</v>
      </c>
      <c r="C80">
        <v>28228.63</v>
      </c>
      <c r="D80">
        <v>11593.97</v>
      </c>
      <c r="E80">
        <v>238.33</v>
      </c>
      <c r="F80" s="3">
        <v>-7199</v>
      </c>
      <c r="G80">
        <v>0</v>
      </c>
      <c r="H80">
        <v>450.54</v>
      </c>
      <c r="I80">
        <v>0</v>
      </c>
      <c r="J80">
        <v>620.98</v>
      </c>
      <c r="K80">
        <v>471.36</v>
      </c>
      <c r="L80">
        <v>472.06</v>
      </c>
      <c r="M80">
        <v>821.81</v>
      </c>
      <c r="N80">
        <v>823.05</v>
      </c>
      <c r="O80">
        <v>351.5</v>
      </c>
      <c r="P80">
        <v>352.4</v>
      </c>
      <c r="Q80">
        <v>230.68</v>
      </c>
      <c r="R80">
        <v>230.36</v>
      </c>
      <c r="S80">
        <v>32528.838</v>
      </c>
      <c r="T80">
        <v>7536.169</v>
      </c>
      <c r="U80">
        <v>12017.865</v>
      </c>
      <c r="V80">
        <v>19.257</v>
      </c>
      <c r="W80">
        <v>12037.122</v>
      </c>
      <c r="X80">
        <v>1649.411</v>
      </c>
      <c r="Y80">
        <v>49.971</v>
      </c>
      <c r="Z80">
        <v>12841.508</v>
      </c>
      <c r="AA80">
        <v>4543.121</v>
      </c>
      <c r="AB80">
        <v>1546.29</v>
      </c>
      <c r="AC80" t="s">
        <v>60</v>
      </c>
      <c r="AD80" s="3">
        <v>-3741.982</v>
      </c>
      <c r="AE80">
        <v>238.33</v>
      </c>
      <c r="AF80">
        <v>0</v>
      </c>
      <c r="AG80">
        <v>238.33</v>
      </c>
      <c r="AH80">
        <v>255</v>
      </c>
      <c r="AI80">
        <v>0</v>
      </c>
      <c r="AJ80">
        <v>255</v>
      </c>
      <c r="AK80">
        <v>6963</v>
      </c>
      <c r="AL80">
        <v>32614.4</v>
      </c>
      <c r="AM80">
        <v>39577.4</v>
      </c>
      <c r="AN80">
        <v>11859.75</v>
      </c>
      <c r="AO80">
        <v>11859.75</v>
      </c>
      <c r="AP80">
        <v>0</v>
      </c>
      <c r="AQ80">
        <v>238.33</v>
      </c>
      <c r="AR80">
        <v>255</v>
      </c>
      <c r="AU80">
        <v>350</v>
      </c>
      <c r="AV80" s="13">
        <v>281</v>
      </c>
      <c r="AW80" s="3">
        <v>255</v>
      </c>
      <c r="AX80" s="3">
        <v>238.33</v>
      </c>
      <c r="AY80" s="3">
        <v>350</v>
      </c>
      <c r="AZ80" s="17">
        <v>291</v>
      </c>
      <c r="BA80" s="3">
        <v>255</v>
      </c>
      <c r="BB80" s="3">
        <v>238.33</v>
      </c>
      <c r="BE80" s="21">
        <f t="shared" si="138"/>
        <v>255</v>
      </c>
      <c r="BF80" s="21">
        <f t="shared" ref="BF80:BH80" si="178">AH80</f>
        <v>255</v>
      </c>
      <c r="BG80" s="21">
        <f t="shared" si="178"/>
        <v>0</v>
      </c>
      <c r="BH80" s="21">
        <f t="shared" si="178"/>
        <v>255</v>
      </c>
      <c r="BI80">
        <f t="shared" si="143"/>
        <v>0</v>
      </c>
      <c r="BJ80">
        <f t="shared" si="144"/>
        <v>0</v>
      </c>
      <c r="BK80">
        <f t="shared" si="145"/>
        <v>0</v>
      </c>
      <c r="BL80">
        <f t="shared" si="146"/>
        <v>0</v>
      </c>
      <c r="BM80" s="21">
        <f t="shared" si="140"/>
        <v>238.33</v>
      </c>
      <c r="BN80" s="21">
        <f t="shared" ref="BN80:BP80" si="179">AE80</f>
        <v>238.33</v>
      </c>
      <c r="BO80" s="21">
        <f t="shared" si="179"/>
        <v>0</v>
      </c>
      <c r="BP80" s="21">
        <f t="shared" si="179"/>
        <v>238.33</v>
      </c>
      <c r="BQ80">
        <f t="shared" si="148"/>
        <v>0</v>
      </c>
      <c r="BR80">
        <f t="shared" si="149"/>
        <v>0</v>
      </c>
      <c r="BS80">
        <f t="shared" si="150"/>
        <v>0</v>
      </c>
      <c r="BT80">
        <f t="shared" si="151"/>
        <v>0</v>
      </c>
    </row>
    <row r="81" spans="1:72">
      <c r="A81">
        <v>32349.25</v>
      </c>
      <c r="B81">
        <v>-7463</v>
      </c>
      <c r="C81">
        <v>28709.54</v>
      </c>
      <c r="D81">
        <v>11986.75</v>
      </c>
      <c r="E81">
        <v>243</v>
      </c>
      <c r="F81" s="3">
        <v>-7198</v>
      </c>
      <c r="G81">
        <v>0</v>
      </c>
      <c r="H81">
        <v>450.54</v>
      </c>
      <c r="I81">
        <v>0</v>
      </c>
      <c r="J81">
        <v>621.36</v>
      </c>
      <c r="K81">
        <v>504.16</v>
      </c>
      <c r="L81">
        <v>506.72</v>
      </c>
      <c r="M81">
        <v>850.59</v>
      </c>
      <c r="N81">
        <v>854.29</v>
      </c>
      <c r="O81">
        <v>352</v>
      </c>
      <c r="P81">
        <v>353.4</v>
      </c>
      <c r="Q81">
        <v>232.53</v>
      </c>
      <c r="R81">
        <v>233.37</v>
      </c>
      <c r="S81">
        <v>32394.021</v>
      </c>
      <c r="T81">
        <v>7669.384</v>
      </c>
      <c r="U81">
        <v>12148.478</v>
      </c>
      <c r="V81">
        <v>3.594</v>
      </c>
      <c r="W81">
        <v>12152.072</v>
      </c>
      <c r="X81">
        <v>1645.929</v>
      </c>
      <c r="Y81">
        <v>49.968</v>
      </c>
      <c r="Z81">
        <v>12657.215</v>
      </c>
      <c r="AA81">
        <v>4635.129</v>
      </c>
      <c r="AB81">
        <v>1542.25</v>
      </c>
      <c r="AC81" t="s">
        <v>60</v>
      </c>
      <c r="AD81" s="3">
        <v>-3613.1123</v>
      </c>
      <c r="AE81">
        <v>243</v>
      </c>
      <c r="AF81">
        <v>0</v>
      </c>
      <c r="AG81">
        <v>243</v>
      </c>
      <c r="AH81">
        <v>251</v>
      </c>
      <c r="AI81">
        <v>0</v>
      </c>
      <c r="AJ81">
        <v>251</v>
      </c>
      <c r="AK81">
        <v>6963</v>
      </c>
      <c r="AL81">
        <v>32415.4</v>
      </c>
      <c r="AM81">
        <v>39378.4</v>
      </c>
      <c r="AN81">
        <v>12170.47</v>
      </c>
      <c r="AO81">
        <v>12170.47</v>
      </c>
      <c r="AP81">
        <v>0</v>
      </c>
      <c r="AQ81">
        <v>243</v>
      </c>
      <c r="AR81">
        <v>251</v>
      </c>
      <c r="AU81">
        <v>350</v>
      </c>
      <c r="AV81" s="13">
        <v>281</v>
      </c>
      <c r="AW81" s="3">
        <v>251</v>
      </c>
      <c r="AX81" s="3">
        <v>243</v>
      </c>
      <c r="AY81" s="3">
        <v>350</v>
      </c>
      <c r="AZ81" s="17">
        <v>291</v>
      </c>
      <c r="BA81" s="3">
        <v>251</v>
      </c>
      <c r="BB81" s="3">
        <v>243</v>
      </c>
      <c r="BE81" s="21">
        <f t="shared" si="138"/>
        <v>251</v>
      </c>
      <c r="BF81" s="21">
        <f t="shared" ref="BF81:BH81" si="180">AH81</f>
        <v>251</v>
      </c>
      <c r="BG81" s="21">
        <f t="shared" si="180"/>
        <v>0</v>
      </c>
      <c r="BH81" s="21">
        <f t="shared" si="180"/>
        <v>251</v>
      </c>
      <c r="BI81">
        <f t="shared" si="143"/>
        <v>0</v>
      </c>
      <c r="BJ81">
        <f t="shared" si="144"/>
        <v>0</v>
      </c>
      <c r="BK81">
        <f t="shared" si="145"/>
        <v>0</v>
      </c>
      <c r="BL81">
        <f t="shared" si="146"/>
        <v>0</v>
      </c>
      <c r="BM81" s="21">
        <f t="shared" si="140"/>
        <v>243</v>
      </c>
      <c r="BN81" s="21">
        <f t="shared" ref="BN81:BP81" si="181">AE81</f>
        <v>243</v>
      </c>
      <c r="BO81" s="21">
        <f t="shared" si="181"/>
        <v>0</v>
      </c>
      <c r="BP81" s="21">
        <f t="shared" si="181"/>
        <v>243</v>
      </c>
      <c r="BQ81">
        <f t="shared" si="148"/>
        <v>0</v>
      </c>
      <c r="BR81">
        <f t="shared" si="149"/>
        <v>0</v>
      </c>
      <c r="BS81">
        <f t="shared" si="150"/>
        <v>0</v>
      </c>
      <c r="BT81">
        <f t="shared" si="151"/>
        <v>0</v>
      </c>
    </row>
    <row r="82" spans="1:72">
      <c r="A82">
        <v>32460.56</v>
      </c>
      <c r="B82">
        <v>-7503.06</v>
      </c>
      <c r="C82">
        <v>28616.97</v>
      </c>
      <c r="D82">
        <v>12166.41</v>
      </c>
      <c r="E82">
        <v>240</v>
      </c>
      <c r="F82" s="3">
        <v>-7199</v>
      </c>
      <c r="G82">
        <v>0</v>
      </c>
      <c r="H82">
        <v>451.38</v>
      </c>
      <c r="I82">
        <v>0</v>
      </c>
      <c r="J82">
        <v>620.97</v>
      </c>
      <c r="K82">
        <v>504.86</v>
      </c>
      <c r="L82">
        <v>506.02</v>
      </c>
      <c r="M82">
        <v>853.47</v>
      </c>
      <c r="N82">
        <v>860.46</v>
      </c>
      <c r="O82">
        <v>350.1</v>
      </c>
      <c r="P82">
        <v>350</v>
      </c>
      <c r="Q82">
        <v>230.57</v>
      </c>
      <c r="R82">
        <v>230.78</v>
      </c>
      <c r="S82">
        <v>32324.434</v>
      </c>
      <c r="T82">
        <v>7372.11</v>
      </c>
      <c r="U82">
        <v>11982.334</v>
      </c>
      <c r="V82">
        <v>3.563</v>
      </c>
      <c r="W82">
        <v>11985.897</v>
      </c>
      <c r="X82">
        <v>1516.454</v>
      </c>
      <c r="Y82">
        <v>50.02</v>
      </c>
      <c r="Z82">
        <v>12678.621</v>
      </c>
      <c r="AA82">
        <v>4722.668</v>
      </c>
      <c r="AB82">
        <v>1544.18</v>
      </c>
      <c r="AC82" t="s">
        <v>60</v>
      </c>
      <c r="AD82" s="3">
        <v>-3605.8284</v>
      </c>
      <c r="AE82">
        <v>240</v>
      </c>
      <c r="AF82">
        <v>0</v>
      </c>
      <c r="AG82">
        <v>240</v>
      </c>
      <c r="AH82">
        <v>245</v>
      </c>
      <c r="AI82">
        <v>0</v>
      </c>
      <c r="AJ82">
        <v>245</v>
      </c>
      <c r="AK82">
        <v>6965</v>
      </c>
      <c r="AL82">
        <v>32216.4</v>
      </c>
      <c r="AM82">
        <v>39181.4</v>
      </c>
      <c r="AN82">
        <v>12326.28</v>
      </c>
      <c r="AO82">
        <v>12326.28</v>
      </c>
      <c r="AP82">
        <v>0</v>
      </c>
      <c r="AQ82">
        <v>240</v>
      </c>
      <c r="AR82">
        <v>245</v>
      </c>
      <c r="AU82">
        <v>350</v>
      </c>
      <c r="AV82" s="13">
        <v>281</v>
      </c>
      <c r="AW82" s="3">
        <v>245</v>
      </c>
      <c r="AX82" s="3">
        <v>240</v>
      </c>
      <c r="AY82" s="3">
        <v>350</v>
      </c>
      <c r="AZ82" s="17">
        <v>291</v>
      </c>
      <c r="BA82" s="3">
        <v>245</v>
      </c>
      <c r="BB82" s="3">
        <v>240</v>
      </c>
      <c r="BE82" s="21">
        <f t="shared" si="138"/>
        <v>245</v>
      </c>
      <c r="BF82" s="21">
        <f t="shared" ref="BF82:BH82" si="182">AH82</f>
        <v>245</v>
      </c>
      <c r="BG82" s="21">
        <f t="shared" si="182"/>
        <v>0</v>
      </c>
      <c r="BH82" s="21">
        <f t="shared" si="182"/>
        <v>245</v>
      </c>
      <c r="BI82">
        <f t="shared" si="143"/>
        <v>0</v>
      </c>
      <c r="BJ82">
        <f t="shared" si="144"/>
        <v>0</v>
      </c>
      <c r="BK82">
        <f t="shared" si="145"/>
        <v>0</v>
      </c>
      <c r="BL82">
        <f t="shared" si="146"/>
        <v>0</v>
      </c>
      <c r="BM82" s="21">
        <f t="shared" si="140"/>
        <v>240</v>
      </c>
      <c r="BN82" s="21">
        <f t="shared" ref="BN82:BP82" si="183">AE82</f>
        <v>240</v>
      </c>
      <c r="BO82" s="21">
        <f t="shared" si="183"/>
        <v>0</v>
      </c>
      <c r="BP82" s="21">
        <f t="shared" si="183"/>
        <v>240</v>
      </c>
      <c r="BQ82">
        <f t="shared" si="148"/>
        <v>0</v>
      </c>
      <c r="BR82">
        <f t="shared" si="149"/>
        <v>0</v>
      </c>
      <c r="BS82">
        <f t="shared" si="150"/>
        <v>0</v>
      </c>
      <c r="BT82">
        <f t="shared" si="151"/>
        <v>0</v>
      </c>
    </row>
    <row r="83" spans="1:72">
      <c r="A83">
        <v>32124.65</v>
      </c>
      <c r="B83">
        <v>-7550.05</v>
      </c>
      <c r="C83">
        <v>28310.39</v>
      </c>
      <c r="D83">
        <v>12063.57</v>
      </c>
      <c r="E83">
        <v>240</v>
      </c>
      <c r="F83" s="3">
        <v>-7199</v>
      </c>
      <c r="G83">
        <v>0</v>
      </c>
      <c r="H83">
        <v>451.38</v>
      </c>
      <c r="I83">
        <v>0</v>
      </c>
      <c r="J83">
        <v>621.75</v>
      </c>
      <c r="K83">
        <v>512.3</v>
      </c>
      <c r="L83">
        <v>510.21</v>
      </c>
      <c r="M83">
        <v>861.28</v>
      </c>
      <c r="N83">
        <v>860.05</v>
      </c>
      <c r="O83">
        <v>353.1</v>
      </c>
      <c r="P83">
        <v>353</v>
      </c>
      <c r="Q83">
        <v>230.04</v>
      </c>
      <c r="R83">
        <v>230.57</v>
      </c>
      <c r="S83">
        <v>32271.092</v>
      </c>
      <c r="T83">
        <v>7637.041</v>
      </c>
      <c r="U83">
        <v>12126.765</v>
      </c>
      <c r="V83">
        <v>3.541</v>
      </c>
      <c r="W83">
        <v>12130.306</v>
      </c>
      <c r="X83">
        <v>1513.496</v>
      </c>
      <c r="Y83">
        <v>49.968</v>
      </c>
      <c r="Z83">
        <v>12686.828</v>
      </c>
      <c r="AA83">
        <v>4860.756</v>
      </c>
      <c r="AB83">
        <v>1413.45</v>
      </c>
      <c r="AC83" t="s">
        <v>60</v>
      </c>
      <c r="AD83" s="3">
        <v>-3578.9336</v>
      </c>
      <c r="AE83">
        <v>240</v>
      </c>
      <c r="AF83">
        <v>0</v>
      </c>
      <c r="AG83">
        <v>240</v>
      </c>
      <c r="AH83">
        <v>245</v>
      </c>
      <c r="AI83">
        <v>0</v>
      </c>
      <c r="AJ83">
        <v>245</v>
      </c>
      <c r="AK83">
        <v>6851</v>
      </c>
      <c r="AL83">
        <v>31988.4</v>
      </c>
      <c r="AM83">
        <v>38839.4</v>
      </c>
      <c r="AN83">
        <v>12454.6</v>
      </c>
      <c r="AO83">
        <v>12454.6</v>
      </c>
      <c r="AP83">
        <v>0</v>
      </c>
      <c r="AQ83">
        <v>240</v>
      </c>
      <c r="AR83">
        <v>245</v>
      </c>
      <c r="AU83">
        <v>350</v>
      </c>
      <c r="AV83" s="13">
        <v>281</v>
      </c>
      <c r="AW83" s="3">
        <v>245</v>
      </c>
      <c r="AX83" s="3">
        <v>240</v>
      </c>
      <c r="AY83" s="3">
        <v>350</v>
      </c>
      <c r="AZ83" s="17">
        <v>291</v>
      </c>
      <c r="BA83" s="3">
        <v>245</v>
      </c>
      <c r="BB83" s="3">
        <v>240</v>
      </c>
      <c r="BE83" s="21">
        <f t="shared" si="138"/>
        <v>245</v>
      </c>
      <c r="BF83" s="21">
        <f t="shared" ref="BF83:BH83" si="184">AH83</f>
        <v>245</v>
      </c>
      <c r="BG83" s="21">
        <f t="shared" si="184"/>
        <v>0</v>
      </c>
      <c r="BH83" s="21">
        <f t="shared" si="184"/>
        <v>245</v>
      </c>
      <c r="BI83">
        <f t="shared" si="143"/>
        <v>0</v>
      </c>
      <c r="BJ83">
        <f t="shared" si="144"/>
        <v>0</v>
      </c>
      <c r="BK83">
        <f t="shared" si="145"/>
        <v>0</v>
      </c>
      <c r="BL83">
        <f t="shared" si="146"/>
        <v>0</v>
      </c>
      <c r="BM83" s="21">
        <f t="shared" si="140"/>
        <v>240</v>
      </c>
      <c r="BN83" s="21">
        <f t="shared" ref="BN83:BP83" si="185">AE83</f>
        <v>240</v>
      </c>
      <c r="BO83" s="21">
        <f t="shared" si="185"/>
        <v>0</v>
      </c>
      <c r="BP83" s="21">
        <f t="shared" si="185"/>
        <v>240</v>
      </c>
      <c r="BQ83">
        <f t="shared" si="148"/>
        <v>0</v>
      </c>
      <c r="BR83">
        <f t="shared" si="149"/>
        <v>0</v>
      </c>
      <c r="BS83">
        <f t="shared" si="150"/>
        <v>0</v>
      </c>
      <c r="BT83">
        <f t="shared" si="151"/>
        <v>0</v>
      </c>
    </row>
    <row r="84" spans="1:72">
      <c r="A84">
        <v>32087.09</v>
      </c>
      <c r="B84">
        <v>-6940</v>
      </c>
      <c r="C84">
        <v>27310.27</v>
      </c>
      <c r="D84">
        <v>12116.22</v>
      </c>
      <c r="E84">
        <v>239.67</v>
      </c>
      <c r="F84" s="3">
        <v>-7200</v>
      </c>
      <c r="G84">
        <v>0</v>
      </c>
      <c r="H84">
        <v>450.54</v>
      </c>
      <c r="I84">
        <v>0</v>
      </c>
      <c r="J84">
        <v>621.45</v>
      </c>
      <c r="K84">
        <v>455.31</v>
      </c>
      <c r="L84">
        <v>456.24</v>
      </c>
      <c r="M84">
        <v>805.37</v>
      </c>
      <c r="N84">
        <v>804.14</v>
      </c>
      <c r="O84">
        <v>350.6</v>
      </c>
      <c r="P84">
        <v>352.7</v>
      </c>
      <c r="Q84">
        <v>230.41</v>
      </c>
      <c r="R84">
        <v>230.2</v>
      </c>
      <c r="S84">
        <v>31608.125</v>
      </c>
      <c r="T84">
        <v>7172.702</v>
      </c>
      <c r="U84">
        <v>12135.323</v>
      </c>
      <c r="V84">
        <v>3.537</v>
      </c>
      <c r="W84">
        <v>12138.86</v>
      </c>
      <c r="X84">
        <v>1504.108</v>
      </c>
      <c r="Y84">
        <v>49.976</v>
      </c>
      <c r="Z84">
        <v>13622.16</v>
      </c>
      <c r="AA84">
        <v>3856.898</v>
      </c>
      <c r="AB84">
        <v>1412.19</v>
      </c>
      <c r="AC84" t="s">
        <v>60</v>
      </c>
      <c r="AD84" s="3">
        <v>-3806.2766</v>
      </c>
      <c r="AE84">
        <v>239.67</v>
      </c>
      <c r="AF84">
        <v>0</v>
      </c>
      <c r="AG84">
        <v>239.67</v>
      </c>
      <c r="AH84">
        <v>242</v>
      </c>
      <c r="AI84">
        <v>0</v>
      </c>
      <c r="AJ84">
        <v>242</v>
      </c>
      <c r="AK84">
        <v>6737</v>
      </c>
      <c r="AL84">
        <v>31818.4</v>
      </c>
      <c r="AM84">
        <v>38555.4</v>
      </c>
      <c r="AN84">
        <v>12561.92</v>
      </c>
      <c r="AO84">
        <v>12561.92</v>
      </c>
      <c r="AP84">
        <v>0</v>
      </c>
      <c r="AQ84">
        <v>239.67</v>
      </c>
      <c r="AR84">
        <v>242</v>
      </c>
      <c r="AU84">
        <v>350</v>
      </c>
      <c r="AV84" s="13">
        <v>307.4</v>
      </c>
      <c r="AW84" s="3">
        <v>242</v>
      </c>
      <c r="AX84" s="3">
        <v>239.67</v>
      </c>
      <c r="AY84" s="3">
        <v>350</v>
      </c>
      <c r="AZ84" s="17">
        <v>317.4</v>
      </c>
      <c r="BA84" s="3">
        <v>242</v>
      </c>
      <c r="BB84" s="3">
        <v>239.67</v>
      </c>
      <c r="BE84" s="21">
        <f t="shared" si="138"/>
        <v>242</v>
      </c>
      <c r="BF84" s="21">
        <f t="shared" ref="BF84:BH84" si="186">AH84</f>
        <v>242</v>
      </c>
      <c r="BG84" s="21">
        <f t="shared" si="186"/>
        <v>0</v>
      </c>
      <c r="BH84" s="21">
        <f t="shared" si="186"/>
        <v>242</v>
      </c>
      <c r="BI84">
        <f t="shared" si="143"/>
        <v>0</v>
      </c>
      <c r="BJ84">
        <f t="shared" si="144"/>
        <v>0</v>
      </c>
      <c r="BK84">
        <f t="shared" si="145"/>
        <v>0</v>
      </c>
      <c r="BL84">
        <f t="shared" si="146"/>
        <v>0</v>
      </c>
      <c r="BM84" s="21">
        <f t="shared" si="140"/>
        <v>239.67</v>
      </c>
      <c r="BN84" s="21">
        <f t="shared" ref="BN84:BP84" si="187">AE84</f>
        <v>239.67</v>
      </c>
      <c r="BO84" s="21">
        <f t="shared" si="187"/>
        <v>0</v>
      </c>
      <c r="BP84" s="21">
        <f t="shared" si="187"/>
        <v>239.67</v>
      </c>
      <c r="BQ84">
        <f t="shared" si="148"/>
        <v>0</v>
      </c>
      <c r="BR84">
        <f t="shared" si="149"/>
        <v>0</v>
      </c>
      <c r="BS84">
        <f t="shared" si="150"/>
        <v>0</v>
      </c>
      <c r="BT84">
        <f t="shared" si="151"/>
        <v>0</v>
      </c>
    </row>
    <row r="85" spans="1:72">
      <c r="A85">
        <v>31630.84</v>
      </c>
      <c r="B85">
        <v>-6829</v>
      </c>
      <c r="C85">
        <v>26656.45</v>
      </c>
      <c r="D85">
        <v>12038.84</v>
      </c>
      <c r="E85">
        <v>232.33</v>
      </c>
      <c r="F85" s="3">
        <v>-7200</v>
      </c>
      <c r="G85">
        <v>0</v>
      </c>
      <c r="H85">
        <v>447.1</v>
      </c>
      <c r="I85">
        <v>0</v>
      </c>
      <c r="J85">
        <v>621.41</v>
      </c>
      <c r="K85">
        <v>428.1</v>
      </c>
      <c r="L85">
        <v>428.1</v>
      </c>
      <c r="M85">
        <v>797.97</v>
      </c>
      <c r="N85">
        <v>801.67</v>
      </c>
      <c r="O85">
        <v>351.2</v>
      </c>
      <c r="P85">
        <v>352.5</v>
      </c>
      <c r="Q85">
        <v>229.3</v>
      </c>
      <c r="R85">
        <v>228.24</v>
      </c>
      <c r="S85">
        <v>31666.09</v>
      </c>
      <c r="T85">
        <v>6910.679</v>
      </c>
      <c r="U85">
        <v>12230.029</v>
      </c>
      <c r="V85">
        <v>3.539</v>
      </c>
      <c r="W85">
        <v>12233.568</v>
      </c>
      <c r="X85">
        <v>1495.861</v>
      </c>
      <c r="Y85">
        <v>50.019</v>
      </c>
      <c r="Z85">
        <v>14048.43</v>
      </c>
      <c r="AA85">
        <v>3484.031</v>
      </c>
      <c r="AB85">
        <v>1408.51</v>
      </c>
      <c r="AC85" t="s">
        <v>60</v>
      </c>
      <c r="AD85" s="3">
        <v>-3876.1743</v>
      </c>
      <c r="AE85">
        <v>232.33</v>
      </c>
      <c r="AF85">
        <v>0</v>
      </c>
      <c r="AG85">
        <v>232.33</v>
      </c>
      <c r="AH85">
        <v>232.06</v>
      </c>
      <c r="AI85">
        <v>0</v>
      </c>
      <c r="AJ85">
        <v>232.06</v>
      </c>
      <c r="AK85">
        <v>6623</v>
      </c>
      <c r="AL85">
        <v>31618.4</v>
      </c>
      <c r="AM85">
        <v>38241.4</v>
      </c>
      <c r="AN85">
        <v>12681.22</v>
      </c>
      <c r="AO85">
        <v>12681.22</v>
      </c>
      <c r="AP85">
        <v>0</v>
      </c>
      <c r="AQ85">
        <v>232.33</v>
      </c>
      <c r="AR85">
        <v>232.06</v>
      </c>
      <c r="AU85">
        <v>350</v>
      </c>
      <c r="AV85" s="13">
        <v>281</v>
      </c>
      <c r="AW85" s="3">
        <v>232.06</v>
      </c>
      <c r="AX85" s="3">
        <v>232.33</v>
      </c>
      <c r="AY85" s="3">
        <v>350</v>
      </c>
      <c r="AZ85" s="17">
        <v>291</v>
      </c>
      <c r="BA85" s="3">
        <v>232.06</v>
      </c>
      <c r="BB85" s="3">
        <v>232.33</v>
      </c>
      <c r="BE85" s="21">
        <f t="shared" si="138"/>
        <v>232.06</v>
      </c>
      <c r="BF85" s="21">
        <f t="shared" ref="BF85:BH85" si="188">AH85</f>
        <v>232.06</v>
      </c>
      <c r="BG85" s="21">
        <f t="shared" si="188"/>
        <v>0</v>
      </c>
      <c r="BH85" s="21">
        <f t="shared" si="188"/>
        <v>232.06</v>
      </c>
      <c r="BI85">
        <f t="shared" si="143"/>
        <v>0</v>
      </c>
      <c r="BJ85">
        <f t="shared" si="144"/>
        <v>0</v>
      </c>
      <c r="BK85">
        <f t="shared" si="145"/>
        <v>0</v>
      </c>
      <c r="BL85">
        <f t="shared" si="146"/>
        <v>0</v>
      </c>
      <c r="BM85" s="21">
        <f t="shared" si="140"/>
        <v>232.33</v>
      </c>
      <c r="BN85" s="21">
        <f t="shared" ref="BN85:BP85" si="189">AE85</f>
        <v>232.33</v>
      </c>
      <c r="BO85" s="21">
        <f t="shared" si="189"/>
        <v>0</v>
      </c>
      <c r="BP85" s="21">
        <f t="shared" si="189"/>
        <v>232.33</v>
      </c>
      <c r="BQ85">
        <f t="shared" si="148"/>
        <v>0</v>
      </c>
      <c r="BR85">
        <f t="shared" si="149"/>
        <v>0</v>
      </c>
      <c r="BS85">
        <f t="shared" si="150"/>
        <v>0</v>
      </c>
      <c r="BT85">
        <f t="shared" si="151"/>
        <v>0</v>
      </c>
    </row>
    <row r="86" spans="1:72">
      <c r="A86">
        <v>31420.79</v>
      </c>
      <c r="B86">
        <v>-6759.9</v>
      </c>
      <c r="C86">
        <v>26380.59</v>
      </c>
      <c r="D86">
        <v>12083.22</v>
      </c>
      <c r="E86">
        <v>235</v>
      </c>
      <c r="F86" s="3">
        <v>-7200</v>
      </c>
      <c r="G86">
        <v>0</v>
      </c>
      <c r="H86">
        <v>412.08</v>
      </c>
      <c r="I86">
        <v>0</v>
      </c>
      <c r="J86">
        <v>621.47</v>
      </c>
      <c r="K86">
        <v>410.19</v>
      </c>
      <c r="L86">
        <v>410.19</v>
      </c>
      <c r="M86">
        <v>796.32</v>
      </c>
      <c r="N86">
        <v>797.97</v>
      </c>
      <c r="O86">
        <v>350.7</v>
      </c>
      <c r="P86">
        <v>352.9</v>
      </c>
      <c r="Q86">
        <v>226.55</v>
      </c>
      <c r="R86">
        <v>225.28</v>
      </c>
      <c r="S86">
        <v>31689.988</v>
      </c>
      <c r="T86">
        <v>7065.742</v>
      </c>
      <c r="U86">
        <v>12098.994</v>
      </c>
      <c r="V86">
        <v>3.539</v>
      </c>
      <c r="W86">
        <v>12102.534</v>
      </c>
      <c r="X86">
        <v>1542.469</v>
      </c>
      <c r="Y86">
        <v>50.023</v>
      </c>
      <c r="Z86">
        <v>13505.641</v>
      </c>
      <c r="AA86">
        <v>4047.879</v>
      </c>
      <c r="AB86">
        <v>1387.55</v>
      </c>
      <c r="AC86" t="s">
        <v>60</v>
      </c>
      <c r="AD86" s="3">
        <v>-3914.9753</v>
      </c>
      <c r="AE86">
        <v>235</v>
      </c>
      <c r="AF86">
        <v>0</v>
      </c>
      <c r="AG86">
        <v>235</v>
      </c>
      <c r="AH86">
        <v>240</v>
      </c>
      <c r="AI86">
        <v>0</v>
      </c>
      <c r="AJ86">
        <v>240</v>
      </c>
      <c r="AK86">
        <v>6508</v>
      </c>
      <c r="AL86">
        <v>31334.4</v>
      </c>
      <c r="AM86">
        <v>37842.4</v>
      </c>
      <c r="AN86">
        <v>12738.8</v>
      </c>
      <c r="AO86">
        <v>12738.8</v>
      </c>
      <c r="AP86">
        <v>0</v>
      </c>
      <c r="AQ86">
        <v>235</v>
      </c>
      <c r="AR86">
        <v>240</v>
      </c>
      <c r="AU86">
        <v>350</v>
      </c>
      <c r="AV86" s="13">
        <v>281</v>
      </c>
      <c r="AW86" s="3">
        <v>240</v>
      </c>
      <c r="AX86" s="3">
        <v>235</v>
      </c>
      <c r="AY86" s="3">
        <v>350</v>
      </c>
      <c r="AZ86" s="17">
        <v>291</v>
      </c>
      <c r="BA86" s="3">
        <v>240</v>
      </c>
      <c r="BB86" s="3">
        <v>235</v>
      </c>
      <c r="BE86" s="21">
        <f t="shared" si="138"/>
        <v>240</v>
      </c>
      <c r="BF86" s="21">
        <f t="shared" ref="BF86:BH86" si="190">AH86</f>
        <v>240</v>
      </c>
      <c r="BG86" s="21">
        <f t="shared" si="190"/>
        <v>0</v>
      </c>
      <c r="BH86" s="21">
        <f t="shared" si="190"/>
        <v>240</v>
      </c>
      <c r="BI86">
        <f t="shared" si="143"/>
        <v>0</v>
      </c>
      <c r="BJ86">
        <f t="shared" si="144"/>
        <v>0</v>
      </c>
      <c r="BK86">
        <f t="shared" si="145"/>
        <v>0</v>
      </c>
      <c r="BL86">
        <f t="shared" si="146"/>
        <v>0</v>
      </c>
      <c r="BM86" s="21">
        <f t="shared" si="140"/>
        <v>235</v>
      </c>
      <c r="BN86" s="21">
        <f t="shared" ref="BN86:BP86" si="191">AE86</f>
        <v>235</v>
      </c>
      <c r="BO86" s="21">
        <f t="shared" si="191"/>
        <v>0</v>
      </c>
      <c r="BP86" s="21">
        <f t="shared" si="191"/>
        <v>235</v>
      </c>
      <c r="BQ86">
        <f t="shared" si="148"/>
        <v>0</v>
      </c>
      <c r="BR86">
        <f t="shared" si="149"/>
        <v>0</v>
      </c>
      <c r="BS86">
        <f t="shared" si="150"/>
        <v>0</v>
      </c>
      <c r="BT86">
        <f t="shared" si="151"/>
        <v>0</v>
      </c>
    </row>
    <row r="87" spans="1:72">
      <c r="A87">
        <v>31503.1</v>
      </c>
      <c r="B87">
        <v>-6774.66</v>
      </c>
      <c r="C87">
        <v>27347</v>
      </c>
      <c r="D87">
        <v>12099.35</v>
      </c>
      <c r="E87">
        <v>243.67</v>
      </c>
      <c r="F87" s="3">
        <v>-7199</v>
      </c>
      <c r="G87">
        <v>0</v>
      </c>
      <c r="H87">
        <v>451.38</v>
      </c>
      <c r="I87">
        <v>0</v>
      </c>
      <c r="J87">
        <v>620.45</v>
      </c>
      <c r="K87">
        <v>485.32</v>
      </c>
      <c r="L87">
        <v>482.99</v>
      </c>
      <c r="M87">
        <v>861.28</v>
      </c>
      <c r="N87">
        <v>839.9</v>
      </c>
      <c r="O87">
        <v>345.6</v>
      </c>
      <c r="P87">
        <v>348.5</v>
      </c>
      <c r="Q87">
        <v>232.74</v>
      </c>
      <c r="R87">
        <v>231.73</v>
      </c>
      <c r="S87">
        <v>31593.193</v>
      </c>
      <c r="T87">
        <v>6670.944</v>
      </c>
      <c r="U87">
        <v>12003.891</v>
      </c>
      <c r="V87">
        <v>3.555</v>
      </c>
      <c r="W87">
        <v>12007.446</v>
      </c>
      <c r="X87">
        <v>1480.065</v>
      </c>
      <c r="Y87">
        <v>50.033</v>
      </c>
      <c r="Z87">
        <v>13482.742</v>
      </c>
      <c r="AA87">
        <v>4200.938</v>
      </c>
      <c r="AB87">
        <v>1450.03</v>
      </c>
      <c r="AC87" t="s">
        <v>60</v>
      </c>
      <c r="AD87" s="3">
        <v>-3666.9014</v>
      </c>
      <c r="AE87">
        <v>243.67</v>
      </c>
      <c r="AF87">
        <v>0</v>
      </c>
      <c r="AG87">
        <v>243.67</v>
      </c>
      <c r="AH87">
        <v>240</v>
      </c>
      <c r="AI87">
        <v>0</v>
      </c>
      <c r="AJ87">
        <v>240</v>
      </c>
      <c r="AK87">
        <v>6531</v>
      </c>
      <c r="AL87">
        <v>31192.4</v>
      </c>
      <c r="AM87">
        <v>37723.4</v>
      </c>
      <c r="AN87">
        <v>12776.72</v>
      </c>
      <c r="AO87">
        <v>12776.72</v>
      </c>
      <c r="AP87">
        <v>0</v>
      </c>
      <c r="AQ87">
        <v>243.67</v>
      </c>
      <c r="AR87">
        <v>240</v>
      </c>
      <c r="AU87">
        <v>350</v>
      </c>
      <c r="AV87" s="13">
        <v>297.78</v>
      </c>
      <c r="AW87" s="3">
        <v>240</v>
      </c>
      <c r="AX87" s="3">
        <v>243.67</v>
      </c>
      <c r="AY87" s="3">
        <v>350</v>
      </c>
      <c r="AZ87" s="17">
        <v>305.75</v>
      </c>
      <c r="BA87" s="3">
        <v>240</v>
      </c>
      <c r="BB87" s="3">
        <v>243.67</v>
      </c>
      <c r="BE87" s="21">
        <f t="shared" si="138"/>
        <v>240</v>
      </c>
      <c r="BF87" s="21">
        <f t="shared" ref="BF87:BH87" si="192">AH87</f>
        <v>240</v>
      </c>
      <c r="BG87" s="21">
        <f t="shared" si="192"/>
        <v>0</v>
      </c>
      <c r="BH87" s="21">
        <f t="shared" si="192"/>
        <v>240</v>
      </c>
      <c r="BI87">
        <f t="shared" si="143"/>
        <v>0</v>
      </c>
      <c r="BJ87">
        <f t="shared" si="144"/>
        <v>0</v>
      </c>
      <c r="BK87">
        <f t="shared" si="145"/>
        <v>0</v>
      </c>
      <c r="BL87">
        <f t="shared" si="146"/>
        <v>0</v>
      </c>
      <c r="BM87" s="21">
        <f t="shared" si="140"/>
        <v>243.67</v>
      </c>
      <c r="BN87" s="21">
        <f t="shared" ref="BN87:BP87" si="193">AE87</f>
        <v>243.67</v>
      </c>
      <c r="BO87" s="21">
        <f t="shared" si="193"/>
        <v>0</v>
      </c>
      <c r="BP87" s="21">
        <f t="shared" si="193"/>
        <v>243.67</v>
      </c>
      <c r="BQ87">
        <f t="shared" si="148"/>
        <v>0</v>
      </c>
      <c r="BR87">
        <f t="shared" si="149"/>
        <v>0</v>
      </c>
      <c r="BS87">
        <f t="shared" si="150"/>
        <v>0</v>
      </c>
      <c r="BT87">
        <f t="shared" si="151"/>
        <v>0</v>
      </c>
    </row>
    <row r="88" spans="1:72">
      <c r="A88">
        <v>31263.93</v>
      </c>
      <c r="B88">
        <v>-6786.58</v>
      </c>
      <c r="C88">
        <v>26929.14</v>
      </c>
      <c r="D88">
        <v>11999.94</v>
      </c>
      <c r="E88">
        <v>240</v>
      </c>
      <c r="F88" s="3">
        <v>-7198</v>
      </c>
      <c r="G88">
        <v>0</v>
      </c>
      <c r="H88">
        <v>450.54</v>
      </c>
      <c r="I88">
        <v>0</v>
      </c>
      <c r="J88">
        <v>621.16</v>
      </c>
      <c r="K88">
        <v>459.73</v>
      </c>
      <c r="L88">
        <v>458.57</v>
      </c>
      <c r="M88">
        <v>811.12</v>
      </c>
      <c r="N88">
        <v>807.84</v>
      </c>
      <c r="O88">
        <v>350.5</v>
      </c>
      <c r="P88">
        <v>352.8</v>
      </c>
      <c r="Q88">
        <v>230.41</v>
      </c>
      <c r="R88">
        <v>230.57</v>
      </c>
      <c r="S88">
        <v>31179.973</v>
      </c>
      <c r="T88">
        <v>6897.95</v>
      </c>
      <c r="U88">
        <v>11870.171</v>
      </c>
      <c r="V88">
        <v>3.539</v>
      </c>
      <c r="W88">
        <v>11873.709</v>
      </c>
      <c r="X88">
        <v>901.97</v>
      </c>
      <c r="Y88">
        <v>50.023</v>
      </c>
      <c r="Z88">
        <v>13124.309</v>
      </c>
      <c r="AA88">
        <v>4422.236</v>
      </c>
      <c r="AB88">
        <v>1391.03</v>
      </c>
      <c r="AC88" t="s">
        <v>60</v>
      </c>
      <c r="AD88" s="3">
        <v>-3786.6658</v>
      </c>
      <c r="AE88">
        <v>240</v>
      </c>
      <c r="AF88">
        <v>0</v>
      </c>
      <c r="AG88">
        <v>240</v>
      </c>
      <c r="AH88">
        <v>240</v>
      </c>
      <c r="AI88">
        <v>0</v>
      </c>
      <c r="AJ88">
        <v>240</v>
      </c>
      <c r="AK88">
        <v>6555</v>
      </c>
      <c r="AL88">
        <v>30993.4</v>
      </c>
      <c r="AM88">
        <v>37548.4</v>
      </c>
      <c r="AN88">
        <v>12807.32</v>
      </c>
      <c r="AO88">
        <v>12807.32</v>
      </c>
      <c r="AP88">
        <v>0</v>
      </c>
      <c r="AQ88">
        <v>240</v>
      </c>
      <c r="AR88">
        <v>240</v>
      </c>
      <c r="AU88">
        <v>350</v>
      </c>
      <c r="AV88" s="13">
        <v>281</v>
      </c>
      <c r="AW88" s="3">
        <v>240</v>
      </c>
      <c r="AX88" s="3">
        <v>240</v>
      </c>
      <c r="AY88" s="3">
        <v>350</v>
      </c>
      <c r="AZ88" s="17">
        <v>291</v>
      </c>
      <c r="BA88" s="3">
        <v>240</v>
      </c>
      <c r="BB88" s="3">
        <v>240</v>
      </c>
      <c r="BE88" s="21">
        <f t="shared" si="138"/>
        <v>240</v>
      </c>
      <c r="BF88" s="21">
        <f t="shared" ref="BF88:BH88" si="194">AH88</f>
        <v>240</v>
      </c>
      <c r="BG88" s="21">
        <f t="shared" si="194"/>
        <v>0</v>
      </c>
      <c r="BH88" s="21">
        <f t="shared" si="194"/>
        <v>240</v>
      </c>
      <c r="BI88">
        <f t="shared" si="143"/>
        <v>0</v>
      </c>
      <c r="BJ88">
        <f t="shared" si="144"/>
        <v>0</v>
      </c>
      <c r="BK88">
        <f t="shared" si="145"/>
        <v>0</v>
      </c>
      <c r="BL88">
        <f t="shared" si="146"/>
        <v>0</v>
      </c>
      <c r="BM88" s="21">
        <f t="shared" si="140"/>
        <v>240</v>
      </c>
      <c r="BN88" s="21">
        <f t="shared" ref="BN88:BP88" si="195">AE88</f>
        <v>240</v>
      </c>
      <c r="BO88" s="21">
        <f t="shared" si="195"/>
        <v>0</v>
      </c>
      <c r="BP88" s="21">
        <f t="shared" si="195"/>
        <v>240</v>
      </c>
      <c r="BQ88">
        <f t="shared" si="148"/>
        <v>0</v>
      </c>
      <c r="BR88">
        <f t="shared" si="149"/>
        <v>0</v>
      </c>
      <c r="BS88">
        <f t="shared" si="150"/>
        <v>0</v>
      </c>
      <c r="BT88">
        <f t="shared" si="151"/>
        <v>0</v>
      </c>
    </row>
    <row r="89" spans="1:72">
      <c r="A89">
        <v>30895.59</v>
      </c>
      <c r="B89">
        <v>-6688</v>
      </c>
      <c r="C89">
        <v>26945.05</v>
      </c>
      <c r="D89">
        <v>11937.83</v>
      </c>
      <c r="E89">
        <v>240</v>
      </c>
      <c r="F89" s="3">
        <v>-7200</v>
      </c>
      <c r="G89">
        <v>0</v>
      </c>
      <c r="H89">
        <v>451.38</v>
      </c>
      <c r="I89">
        <v>0</v>
      </c>
      <c r="J89">
        <v>620.5</v>
      </c>
      <c r="K89">
        <v>464.85</v>
      </c>
      <c r="L89">
        <v>469.5</v>
      </c>
      <c r="M89">
        <v>808.66</v>
      </c>
      <c r="N89">
        <v>809.89</v>
      </c>
      <c r="O89">
        <v>353</v>
      </c>
      <c r="P89">
        <v>353.7</v>
      </c>
      <c r="Q89">
        <v>230.73</v>
      </c>
      <c r="R89">
        <v>230.09</v>
      </c>
      <c r="S89">
        <v>30713.621</v>
      </c>
      <c r="T89">
        <v>6756.919</v>
      </c>
      <c r="U89">
        <v>11897.463</v>
      </c>
      <c r="V89">
        <v>3.544</v>
      </c>
      <c r="W89">
        <v>11901.008</v>
      </c>
      <c r="X89">
        <v>317.498</v>
      </c>
      <c r="Y89">
        <v>49.964</v>
      </c>
      <c r="Z89">
        <v>13233.988</v>
      </c>
      <c r="AA89">
        <v>4272.76</v>
      </c>
      <c r="AB89">
        <v>1379.45</v>
      </c>
      <c r="AC89" t="s">
        <v>60</v>
      </c>
      <c r="AD89" s="3">
        <v>-3757.5303</v>
      </c>
      <c r="AE89">
        <v>240</v>
      </c>
      <c r="AF89">
        <v>0</v>
      </c>
      <c r="AG89">
        <v>240</v>
      </c>
      <c r="AH89">
        <v>240</v>
      </c>
      <c r="AI89">
        <v>0</v>
      </c>
      <c r="AJ89">
        <v>240</v>
      </c>
      <c r="AK89">
        <v>6578</v>
      </c>
      <c r="AL89">
        <v>30708.4</v>
      </c>
      <c r="AM89">
        <v>37286.4</v>
      </c>
      <c r="AN89">
        <v>12835.5</v>
      </c>
      <c r="AO89">
        <v>12835.5</v>
      </c>
      <c r="AP89">
        <v>0</v>
      </c>
      <c r="AQ89">
        <v>240</v>
      </c>
      <c r="AR89">
        <v>240</v>
      </c>
      <c r="AU89">
        <v>350</v>
      </c>
      <c r="AV89" s="13">
        <v>281</v>
      </c>
      <c r="AW89" s="3">
        <v>240</v>
      </c>
      <c r="AX89" s="3">
        <v>240</v>
      </c>
      <c r="AY89" s="3">
        <v>350</v>
      </c>
      <c r="AZ89" s="17">
        <v>291</v>
      </c>
      <c r="BA89" s="3">
        <v>240</v>
      </c>
      <c r="BB89" s="3">
        <v>240</v>
      </c>
      <c r="BE89" s="21">
        <f t="shared" si="138"/>
        <v>240</v>
      </c>
      <c r="BF89" s="21">
        <f t="shared" ref="BF89:BH89" si="196">AH89</f>
        <v>240</v>
      </c>
      <c r="BG89" s="21">
        <f t="shared" si="196"/>
        <v>0</v>
      </c>
      <c r="BH89" s="21">
        <f t="shared" si="196"/>
        <v>240</v>
      </c>
      <c r="BI89">
        <f t="shared" si="143"/>
        <v>0</v>
      </c>
      <c r="BJ89">
        <f t="shared" si="144"/>
        <v>0</v>
      </c>
      <c r="BK89">
        <f t="shared" si="145"/>
        <v>0</v>
      </c>
      <c r="BL89">
        <f t="shared" si="146"/>
        <v>0</v>
      </c>
      <c r="BM89" s="21">
        <f t="shared" si="140"/>
        <v>240</v>
      </c>
      <c r="BN89" s="21">
        <f t="shared" ref="BN89:BP89" si="197">AE89</f>
        <v>240</v>
      </c>
      <c r="BO89" s="21">
        <f t="shared" si="197"/>
        <v>0</v>
      </c>
      <c r="BP89" s="21">
        <f t="shared" si="197"/>
        <v>240</v>
      </c>
      <c r="BQ89">
        <f t="shared" si="148"/>
        <v>0</v>
      </c>
      <c r="BR89">
        <f t="shared" si="149"/>
        <v>0</v>
      </c>
      <c r="BS89">
        <f t="shared" si="150"/>
        <v>0</v>
      </c>
      <c r="BT89">
        <f t="shared" si="151"/>
        <v>0</v>
      </c>
    </row>
    <row r="90" spans="1:72">
      <c r="A90">
        <v>30704.11</v>
      </c>
      <c r="B90">
        <v>-7304</v>
      </c>
      <c r="C90">
        <v>27933.84</v>
      </c>
      <c r="D90">
        <v>11710.66</v>
      </c>
      <c r="E90">
        <v>243.33</v>
      </c>
      <c r="F90" s="3">
        <v>-7200</v>
      </c>
      <c r="G90">
        <v>0</v>
      </c>
      <c r="H90">
        <v>501.78</v>
      </c>
      <c r="I90">
        <v>0</v>
      </c>
      <c r="J90">
        <v>621.52</v>
      </c>
      <c r="K90">
        <v>519.28</v>
      </c>
      <c r="L90">
        <v>518.12</v>
      </c>
      <c r="M90">
        <v>894.58</v>
      </c>
      <c r="N90">
        <v>883.48</v>
      </c>
      <c r="O90">
        <v>351.5</v>
      </c>
      <c r="P90">
        <v>353.5</v>
      </c>
      <c r="Q90">
        <v>246.43</v>
      </c>
      <c r="R90">
        <v>244.42</v>
      </c>
      <c r="S90">
        <v>30408.727</v>
      </c>
      <c r="T90">
        <v>7288.017</v>
      </c>
      <c r="U90">
        <v>11635.335</v>
      </c>
      <c r="V90">
        <v>3.54</v>
      </c>
      <c r="W90">
        <v>11638.875</v>
      </c>
      <c r="X90">
        <v>316.919</v>
      </c>
      <c r="Y90">
        <v>50.034</v>
      </c>
      <c r="Z90">
        <v>12749.523</v>
      </c>
      <c r="AA90">
        <v>4789.197</v>
      </c>
      <c r="AB90">
        <v>1368.05</v>
      </c>
      <c r="AC90" t="s">
        <v>60</v>
      </c>
      <c r="AD90" s="3">
        <v>-3493.0674</v>
      </c>
      <c r="AE90">
        <v>243.33</v>
      </c>
      <c r="AF90">
        <v>0</v>
      </c>
      <c r="AG90">
        <v>243.33</v>
      </c>
      <c r="AH90">
        <v>240</v>
      </c>
      <c r="AI90">
        <v>0</v>
      </c>
      <c r="AJ90">
        <v>240</v>
      </c>
      <c r="AK90">
        <v>6608</v>
      </c>
      <c r="AL90">
        <v>30452.4</v>
      </c>
      <c r="AM90">
        <v>37060.4</v>
      </c>
      <c r="AN90">
        <v>12836.69</v>
      </c>
      <c r="AO90">
        <v>12836.69</v>
      </c>
      <c r="AP90">
        <v>0</v>
      </c>
      <c r="AQ90">
        <v>243.33</v>
      </c>
      <c r="AR90">
        <v>240</v>
      </c>
      <c r="AU90">
        <v>350</v>
      </c>
      <c r="AV90" s="13">
        <v>281</v>
      </c>
      <c r="AW90" s="3">
        <v>240</v>
      </c>
      <c r="AX90" s="3">
        <v>243.33</v>
      </c>
      <c r="AY90" s="3">
        <v>350</v>
      </c>
      <c r="AZ90" s="17">
        <v>291</v>
      </c>
      <c r="BA90" s="3">
        <v>240</v>
      </c>
      <c r="BB90" s="3">
        <v>243.33</v>
      </c>
      <c r="BE90" s="21">
        <f t="shared" si="138"/>
        <v>240</v>
      </c>
      <c r="BF90" s="21">
        <f t="shared" ref="BF90:BH90" si="198">AH90</f>
        <v>240</v>
      </c>
      <c r="BG90" s="21">
        <f t="shared" si="198"/>
        <v>0</v>
      </c>
      <c r="BH90" s="21">
        <f t="shared" si="198"/>
        <v>240</v>
      </c>
      <c r="BI90">
        <f t="shared" si="143"/>
        <v>0</v>
      </c>
      <c r="BJ90">
        <f t="shared" si="144"/>
        <v>0</v>
      </c>
      <c r="BK90">
        <f t="shared" si="145"/>
        <v>0</v>
      </c>
      <c r="BL90">
        <f t="shared" si="146"/>
        <v>0</v>
      </c>
      <c r="BM90" s="21">
        <f t="shared" si="140"/>
        <v>243.33</v>
      </c>
      <c r="BN90" s="21">
        <f t="shared" ref="BN90:BP90" si="199">AE90</f>
        <v>243.33</v>
      </c>
      <c r="BO90" s="21">
        <f t="shared" si="199"/>
        <v>0</v>
      </c>
      <c r="BP90" s="21">
        <f t="shared" si="199"/>
        <v>243.33</v>
      </c>
      <c r="BQ90">
        <f t="shared" si="148"/>
        <v>0</v>
      </c>
      <c r="BR90">
        <f t="shared" si="149"/>
        <v>0</v>
      </c>
      <c r="BS90">
        <f t="shared" si="150"/>
        <v>0</v>
      </c>
      <c r="BT90">
        <f t="shared" si="151"/>
        <v>0</v>
      </c>
    </row>
    <row r="91" spans="1:72">
      <c r="A91">
        <v>30289.27</v>
      </c>
      <c r="B91">
        <v>-7053</v>
      </c>
      <c r="C91">
        <v>27196.81</v>
      </c>
      <c r="D91">
        <v>11692.44</v>
      </c>
      <c r="E91">
        <v>239.67</v>
      </c>
      <c r="F91" s="3">
        <v>-7199</v>
      </c>
      <c r="G91">
        <v>0</v>
      </c>
      <c r="H91">
        <v>451.38</v>
      </c>
      <c r="I91">
        <v>0</v>
      </c>
      <c r="J91">
        <v>621.42</v>
      </c>
      <c r="K91">
        <v>522.07</v>
      </c>
      <c r="L91">
        <v>526.72</v>
      </c>
      <c r="M91">
        <v>858.4</v>
      </c>
      <c r="N91">
        <v>856.35</v>
      </c>
      <c r="O91">
        <v>351.8</v>
      </c>
      <c r="P91">
        <v>348.1</v>
      </c>
      <c r="Q91">
        <v>230.31</v>
      </c>
      <c r="R91">
        <v>229.99</v>
      </c>
      <c r="S91">
        <v>30389.246</v>
      </c>
      <c r="T91">
        <v>6992.606</v>
      </c>
      <c r="U91">
        <v>11346.579</v>
      </c>
      <c r="V91">
        <v>3.547</v>
      </c>
      <c r="W91">
        <v>11350.126</v>
      </c>
      <c r="X91">
        <v>316.214</v>
      </c>
      <c r="Y91">
        <v>50.002</v>
      </c>
      <c r="Z91">
        <v>12847.105</v>
      </c>
      <c r="AA91">
        <v>4646.102</v>
      </c>
      <c r="AB91">
        <v>1362.41</v>
      </c>
      <c r="AC91" t="s">
        <v>60</v>
      </c>
      <c r="AD91" s="3">
        <v>-3570.6694</v>
      </c>
      <c r="AE91">
        <v>239.67</v>
      </c>
      <c r="AF91">
        <v>0</v>
      </c>
      <c r="AG91">
        <v>239.67</v>
      </c>
      <c r="AH91">
        <v>240</v>
      </c>
      <c r="AI91">
        <v>0</v>
      </c>
      <c r="AJ91">
        <v>240</v>
      </c>
      <c r="AK91">
        <v>6295</v>
      </c>
      <c r="AL91">
        <v>30168.4</v>
      </c>
      <c r="AM91">
        <v>36463.4</v>
      </c>
      <c r="AN91">
        <v>12814.65</v>
      </c>
      <c r="AO91">
        <v>12814.65</v>
      </c>
      <c r="AP91">
        <v>0</v>
      </c>
      <c r="AQ91">
        <v>239.67</v>
      </c>
      <c r="AR91">
        <v>240</v>
      </c>
      <c r="AU91">
        <v>350</v>
      </c>
      <c r="AV91" s="13">
        <v>281</v>
      </c>
      <c r="AW91" s="3">
        <v>240</v>
      </c>
      <c r="AX91" s="3">
        <v>239.67</v>
      </c>
      <c r="AY91" s="3">
        <v>350</v>
      </c>
      <c r="AZ91" s="17">
        <v>291</v>
      </c>
      <c r="BA91" s="3">
        <v>240</v>
      </c>
      <c r="BB91" s="3">
        <v>239.67</v>
      </c>
      <c r="BE91" s="21">
        <f t="shared" si="138"/>
        <v>240</v>
      </c>
      <c r="BF91" s="21">
        <f t="shared" ref="BF91:BH91" si="200">AH91</f>
        <v>240</v>
      </c>
      <c r="BG91" s="21">
        <f t="shared" si="200"/>
        <v>0</v>
      </c>
      <c r="BH91" s="21">
        <f t="shared" si="200"/>
        <v>240</v>
      </c>
      <c r="BI91">
        <f t="shared" si="143"/>
        <v>0</v>
      </c>
      <c r="BJ91">
        <f t="shared" si="144"/>
        <v>0</v>
      </c>
      <c r="BK91">
        <f t="shared" si="145"/>
        <v>0</v>
      </c>
      <c r="BL91">
        <f t="shared" si="146"/>
        <v>0</v>
      </c>
      <c r="BM91" s="21">
        <f t="shared" si="140"/>
        <v>239.67</v>
      </c>
      <c r="BN91" s="21">
        <f t="shared" ref="BN91:BP91" si="201">AE91</f>
        <v>239.67</v>
      </c>
      <c r="BO91" s="21">
        <f t="shared" si="201"/>
        <v>0</v>
      </c>
      <c r="BP91" s="21">
        <f t="shared" si="201"/>
        <v>239.67</v>
      </c>
      <c r="BQ91">
        <f t="shared" si="148"/>
        <v>0</v>
      </c>
      <c r="BR91">
        <f t="shared" si="149"/>
        <v>0</v>
      </c>
      <c r="BS91">
        <f t="shared" si="150"/>
        <v>0</v>
      </c>
      <c r="BT91">
        <f t="shared" si="151"/>
        <v>0</v>
      </c>
    </row>
    <row r="92" spans="1:72">
      <c r="A92">
        <v>30101.97</v>
      </c>
      <c r="B92">
        <v>-6736</v>
      </c>
      <c r="C92">
        <v>27351.68</v>
      </c>
      <c r="D92">
        <v>11540.69</v>
      </c>
      <c r="E92">
        <v>240</v>
      </c>
      <c r="F92" s="3">
        <v>-7200</v>
      </c>
      <c r="G92">
        <v>0</v>
      </c>
      <c r="H92">
        <v>451.38</v>
      </c>
      <c r="I92">
        <v>0</v>
      </c>
      <c r="J92">
        <v>620.94</v>
      </c>
      <c r="K92">
        <v>520.21</v>
      </c>
      <c r="L92">
        <v>522.54</v>
      </c>
      <c r="M92">
        <v>869.09</v>
      </c>
      <c r="N92">
        <v>863.34</v>
      </c>
      <c r="O92">
        <v>350.3</v>
      </c>
      <c r="P92">
        <v>348.8</v>
      </c>
      <c r="Q92">
        <v>230.73</v>
      </c>
      <c r="R92">
        <v>230.31</v>
      </c>
      <c r="S92">
        <v>29851.398</v>
      </c>
      <c r="T92">
        <v>6770.439</v>
      </c>
      <c r="U92">
        <v>11018.737</v>
      </c>
      <c r="V92">
        <v>3.57</v>
      </c>
      <c r="W92">
        <v>11022.307</v>
      </c>
      <c r="X92">
        <v>316.514</v>
      </c>
      <c r="Y92">
        <v>49.995</v>
      </c>
      <c r="Z92">
        <v>13155.16</v>
      </c>
      <c r="AA92">
        <v>4336.518</v>
      </c>
      <c r="AB92">
        <v>1382.71</v>
      </c>
      <c r="AC92" t="s">
        <v>60</v>
      </c>
      <c r="AD92" s="3">
        <v>-3548.3972</v>
      </c>
      <c r="AE92">
        <v>240</v>
      </c>
      <c r="AF92">
        <v>0</v>
      </c>
      <c r="AG92">
        <v>240</v>
      </c>
      <c r="AH92">
        <v>232.08</v>
      </c>
      <c r="AI92">
        <v>0</v>
      </c>
      <c r="AJ92">
        <v>232.08</v>
      </c>
      <c r="AK92">
        <v>5984</v>
      </c>
      <c r="AL92">
        <v>29855.4</v>
      </c>
      <c r="AM92">
        <v>35839.4</v>
      </c>
      <c r="AN92">
        <v>12790.45</v>
      </c>
      <c r="AO92">
        <v>12790.45</v>
      </c>
      <c r="AP92">
        <v>0</v>
      </c>
      <c r="AQ92">
        <v>240</v>
      </c>
      <c r="AR92">
        <v>232.08</v>
      </c>
      <c r="AU92">
        <v>350</v>
      </c>
      <c r="AV92" s="13">
        <v>281</v>
      </c>
      <c r="AW92" s="3">
        <v>232.08</v>
      </c>
      <c r="AX92" s="3">
        <v>240</v>
      </c>
      <c r="AY92" s="3">
        <v>350</v>
      </c>
      <c r="AZ92" s="17">
        <v>291</v>
      </c>
      <c r="BA92" s="3">
        <v>232.08</v>
      </c>
      <c r="BB92" s="3">
        <v>240</v>
      </c>
      <c r="BE92" s="21">
        <f t="shared" si="138"/>
        <v>232.08</v>
      </c>
      <c r="BF92" s="21">
        <f t="shared" ref="BF92:BH92" si="202">AH92</f>
        <v>232.08</v>
      </c>
      <c r="BG92" s="21">
        <f t="shared" si="202"/>
        <v>0</v>
      </c>
      <c r="BH92" s="21">
        <f t="shared" si="202"/>
        <v>232.08</v>
      </c>
      <c r="BI92">
        <f t="shared" si="143"/>
        <v>0</v>
      </c>
      <c r="BJ92">
        <f t="shared" si="144"/>
        <v>0</v>
      </c>
      <c r="BK92">
        <f t="shared" si="145"/>
        <v>0</v>
      </c>
      <c r="BL92">
        <f t="shared" si="146"/>
        <v>0</v>
      </c>
      <c r="BM92" s="21">
        <f t="shared" si="140"/>
        <v>240</v>
      </c>
      <c r="BN92" s="21">
        <f t="shared" ref="BN92:BP92" si="203">AE92</f>
        <v>240</v>
      </c>
      <c r="BO92" s="21">
        <f t="shared" si="203"/>
        <v>0</v>
      </c>
      <c r="BP92" s="21">
        <f t="shared" si="203"/>
        <v>240</v>
      </c>
      <c r="BQ92">
        <f t="shared" si="148"/>
        <v>0</v>
      </c>
      <c r="BR92">
        <f t="shared" si="149"/>
        <v>0</v>
      </c>
      <c r="BS92">
        <f t="shared" si="150"/>
        <v>0</v>
      </c>
      <c r="BT92">
        <f t="shared" si="151"/>
        <v>0</v>
      </c>
    </row>
    <row r="93" spans="1:72">
      <c r="A93">
        <v>29318.82</v>
      </c>
      <c r="B93">
        <v>-6424</v>
      </c>
      <c r="C93">
        <v>25460.46</v>
      </c>
      <c r="D93">
        <v>11451.39</v>
      </c>
      <c r="E93">
        <v>219.67</v>
      </c>
      <c r="F93" s="3">
        <v>-7200</v>
      </c>
      <c r="G93">
        <v>0</v>
      </c>
      <c r="H93">
        <v>352.25</v>
      </c>
      <c r="I93">
        <v>0</v>
      </c>
      <c r="J93">
        <v>616.31</v>
      </c>
      <c r="K93">
        <v>451.59</v>
      </c>
      <c r="L93">
        <v>449.73</v>
      </c>
      <c r="M93">
        <v>754.8</v>
      </c>
      <c r="N93">
        <v>763.02</v>
      </c>
      <c r="O93">
        <v>351.7</v>
      </c>
      <c r="P93">
        <v>349.8</v>
      </c>
      <c r="Q93">
        <v>196.74</v>
      </c>
      <c r="R93">
        <v>194.15</v>
      </c>
      <c r="S93">
        <v>29404.986</v>
      </c>
      <c r="T93">
        <v>6462.014</v>
      </c>
      <c r="U93">
        <v>10795.308</v>
      </c>
      <c r="V93">
        <v>3.573</v>
      </c>
      <c r="W93">
        <v>10798.881</v>
      </c>
      <c r="X93">
        <v>368.803</v>
      </c>
      <c r="Y93">
        <v>50.014</v>
      </c>
      <c r="Z93">
        <v>14294.57</v>
      </c>
      <c r="AA93">
        <v>3267.719</v>
      </c>
      <c r="AB93">
        <v>1389.86</v>
      </c>
      <c r="AC93" t="s">
        <v>60</v>
      </c>
      <c r="AD93" s="3">
        <v>-3955.8774</v>
      </c>
      <c r="AE93">
        <v>219.67</v>
      </c>
      <c r="AF93">
        <v>0</v>
      </c>
      <c r="AG93">
        <v>219.67</v>
      </c>
      <c r="AH93">
        <v>230</v>
      </c>
      <c r="AI93">
        <v>0</v>
      </c>
      <c r="AJ93">
        <v>230</v>
      </c>
      <c r="AK93">
        <v>5671</v>
      </c>
      <c r="AL93">
        <v>29571.4</v>
      </c>
      <c r="AM93">
        <v>35242.4</v>
      </c>
      <c r="AN93">
        <v>12769.28</v>
      </c>
      <c r="AO93">
        <v>12769.28</v>
      </c>
      <c r="AP93">
        <v>0</v>
      </c>
      <c r="AQ93">
        <v>219.67</v>
      </c>
      <c r="AR93">
        <v>230</v>
      </c>
      <c r="AU93">
        <v>350</v>
      </c>
      <c r="AV93" s="13">
        <v>281</v>
      </c>
      <c r="AW93" s="3">
        <v>230</v>
      </c>
      <c r="AX93" s="3">
        <v>219.67</v>
      </c>
      <c r="AY93" s="3">
        <v>350</v>
      </c>
      <c r="AZ93" s="17">
        <v>291</v>
      </c>
      <c r="BA93" s="3">
        <v>230</v>
      </c>
      <c r="BB93" s="3">
        <v>219.67</v>
      </c>
      <c r="BE93" s="21">
        <f t="shared" si="138"/>
        <v>230</v>
      </c>
      <c r="BF93" s="21">
        <f t="shared" ref="BF93:BH93" si="204">AH93</f>
        <v>230</v>
      </c>
      <c r="BG93" s="21">
        <f t="shared" si="204"/>
        <v>0</v>
      </c>
      <c r="BH93" s="21">
        <f t="shared" si="204"/>
        <v>230</v>
      </c>
      <c r="BI93">
        <f t="shared" si="143"/>
        <v>0</v>
      </c>
      <c r="BJ93">
        <f t="shared" si="144"/>
        <v>0</v>
      </c>
      <c r="BK93">
        <f t="shared" si="145"/>
        <v>0</v>
      </c>
      <c r="BL93">
        <f t="shared" si="146"/>
        <v>0</v>
      </c>
      <c r="BM93" s="21">
        <f t="shared" si="140"/>
        <v>219.67</v>
      </c>
      <c r="BN93" s="21">
        <f t="shared" ref="BN93:BP93" si="205">AE93</f>
        <v>219.67</v>
      </c>
      <c r="BO93" s="21">
        <f t="shared" si="205"/>
        <v>0</v>
      </c>
      <c r="BP93" s="21">
        <f t="shared" si="205"/>
        <v>219.67</v>
      </c>
      <c r="BQ93">
        <f t="shared" si="148"/>
        <v>0</v>
      </c>
      <c r="BR93">
        <f t="shared" si="149"/>
        <v>0</v>
      </c>
      <c r="BS93">
        <f t="shared" si="150"/>
        <v>0</v>
      </c>
      <c r="BT93">
        <f t="shared" si="151"/>
        <v>0</v>
      </c>
    </row>
    <row r="94" spans="1:72">
      <c r="A94">
        <v>29379.57</v>
      </c>
      <c r="B94">
        <v>-6114</v>
      </c>
      <c r="C94">
        <v>26531.42</v>
      </c>
      <c r="D94">
        <v>11195.68</v>
      </c>
      <c r="E94">
        <v>234</v>
      </c>
      <c r="F94" s="3">
        <v>-7200</v>
      </c>
      <c r="G94">
        <v>0</v>
      </c>
      <c r="H94">
        <v>451.38</v>
      </c>
      <c r="I94">
        <v>0</v>
      </c>
      <c r="J94">
        <v>620.42</v>
      </c>
      <c r="K94">
        <v>463.69</v>
      </c>
      <c r="L94">
        <v>466.25</v>
      </c>
      <c r="M94">
        <v>811.12</v>
      </c>
      <c r="N94">
        <v>816.06</v>
      </c>
      <c r="O94">
        <v>350.5</v>
      </c>
      <c r="P94">
        <v>349.1</v>
      </c>
      <c r="Q94">
        <v>219.63</v>
      </c>
      <c r="R94">
        <v>229.51</v>
      </c>
      <c r="S94">
        <v>29601.367</v>
      </c>
      <c r="T94">
        <v>6198.146</v>
      </c>
      <c r="U94">
        <v>10604.038</v>
      </c>
      <c r="V94">
        <v>3.556</v>
      </c>
      <c r="W94">
        <v>10607.594</v>
      </c>
      <c r="X94">
        <v>368.79</v>
      </c>
      <c r="Y94">
        <v>50.022</v>
      </c>
      <c r="Z94">
        <v>13982.324</v>
      </c>
      <c r="AA94">
        <v>3554.143</v>
      </c>
      <c r="AB94">
        <v>1422.43</v>
      </c>
      <c r="AC94" t="s">
        <v>60</v>
      </c>
      <c r="AD94" s="3">
        <v>-3784.4248</v>
      </c>
      <c r="AE94">
        <v>234</v>
      </c>
      <c r="AF94">
        <v>0</v>
      </c>
      <c r="AG94">
        <v>234</v>
      </c>
      <c r="AH94">
        <v>220</v>
      </c>
      <c r="AI94">
        <v>0</v>
      </c>
      <c r="AJ94">
        <v>220</v>
      </c>
      <c r="AK94">
        <v>5359</v>
      </c>
      <c r="AL94">
        <v>29258.4</v>
      </c>
      <c r="AM94">
        <v>34617.4</v>
      </c>
      <c r="AN94">
        <v>12738.41</v>
      </c>
      <c r="AO94">
        <v>12738.41</v>
      </c>
      <c r="AP94">
        <v>0</v>
      </c>
      <c r="AQ94">
        <v>234</v>
      </c>
      <c r="AR94">
        <v>220</v>
      </c>
      <c r="AU94">
        <v>350</v>
      </c>
      <c r="AV94" s="13">
        <v>281</v>
      </c>
      <c r="AW94" s="3">
        <v>220</v>
      </c>
      <c r="AX94" s="3">
        <v>234</v>
      </c>
      <c r="AY94" s="3">
        <v>350</v>
      </c>
      <c r="AZ94" s="17">
        <v>291</v>
      </c>
      <c r="BA94" s="3">
        <v>220</v>
      </c>
      <c r="BB94" s="3">
        <v>234</v>
      </c>
      <c r="BE94" s="21">
        <f t="shared" si="138"/>
        <v>220</v>
      </c>
      <c r="BF94" s="21">
        <f t="shared" ref="BF94:BH94" si="206">AH94</f>
        <v>220</v>
      </c>
      <c r="BG94" s="21">
        <f t="shared" si="206"/>
        <v>0</v>
      </c>
      <c r="BH94" s="21">
        <f t="shared" si="206"/>
        <v>220</v>
      </c>
      <c r="BI94">
        <f t="shared" si="143"/>
        <v>0</v>
      </c>
      <c r="BJ94">
        <f t="shared" si="144"/>
        <v>0</v>
      </c>
      <c r="BK94">
        <f t="shared" si="145"/>
        <v>0</v>
      </c>
      <c r="BL94">
        <f t="shared" si="146"/>
        <v>0</v>
      </c>
      <c r="BM94" s="21">
        <f t="shared" si="140"/>
        <v>234</v>
      </c>
      <c r="BN94" s="21">
        <f t="shared" ref="BN94:BP94" si="207">AE94</f>
        <v>234</v>
      </c>
      <c r="BO94" s="21">
        <f t="shared" si="207"/>
        <v>0</v>
      </c>
      <c r="BP94" s="21">
        <f t="shared" si="207"/>
        <v>234</v>
      </c>
      <c r="BQ94">
        <f t="shared" si="148"/>
        <v>0</v>
      </c>
      <c r="BR94">
        <f t="shared" si="149"/>
        <v>0</v>
      </c>
      <c r="BS94">
        <f t="shared" si="150"/>
        <v>0</v>
      </c>
      <c r="BT94">
        <f t="shared" si="151"/>
        <v>0</v>
      </c>
    </row>
    <row r="95" spans="1:72">
      <c r="A95">
        <v>29355.47</v>
      </c>
      <c r="B95">
        <v>-6131</v>
      </c>
      <c r="C95">
        <v>26665.52</v>
      </c>
      <c r="D95">
        <v>10969.74</v>
      </c>
      <c r="E95">
        <v>237.33</v>
      </c>
      <c r="F95" s="3">
        <v>-7200</v>
      </c>
      <c r="G95">
        <v>0</v>
      </c>
      <c r="H95">
        <v>450.54</v>
      </c>
      <c r="I95">
        <v>0</v>
      </c>
      <c r="J95">
        <v>620.55</v>
      </c>
      <c r="K95">
        <v>496.02</v>
      </c>
      <c r="L95">
        <v>499.04</v>
      </c>
      <c r="M95">
        <v>839.08</v>
      </c>
      <c r="N95">
        <v>834.15</v>
      </c>
      <c r="O95">
        <v>351.5</v>
      </c>
      <c r="P95">
        <v>348.3</v>
      </c>
      <c r="Q95">
        <v>230.57</v>
      </c>
      <c r="R95">
        <v>230.15</v>
      </c>
      <c r="S95">
        <v>29284.996</v>
      </c>
      <c r="T95">
        <v>6101.925</v>
      </c>
      <c r="U95">
        <v>10497.495</v>
      </c>
      <c r="V95">
        <v>3.55</v>
      </c>
      <c r="W95">
        <v>10501.045</v>
      </c>
      <c r="X95">
        <v>439.812</v>
      </c>
      <c r="Y95">
        <v>50.023</v>
      </c>
      <c r="Z95">
        <v>13622.352</v>
      </c>
      <c r="AA95">
        <v>3765.549</v>
      </c>
      <c r="AB95">
        <v>1406.72</v>
      </c>
      <c r="AC95" t="s">
        <v>60</v>
      </c>
      <c r="AD95" s="3">
        <v>-3657.096</v>
      </c>
      <c r="AE95">
        <v>237.33</v>
      </c>
      <c r="AF95">
        <v>0</v>
      </c>
      <c r="AG95">
        <v>237.33</v>
      </c>
      <c r="AH95">
        <v>230</v>
      </c>
      <c r="AI95">
        <v>0</v>
      </c>
      <c r="AJ95">
        <v>230</v>
      </c>
      <c r="AK95">
        <v>5366</v>
      </c>
      <c r="AL95">
        <v>29002.4</v>
      </c>
      <c r="AM95">
        <v>34368.4</v>
      </c>
      <c r="AN95">
        <v>12714.82</v>
      </c>
      <c r="AO95">
        <v>12714.82</v>
      </c>
      <c r="AP95">
        <v>0</v>
      </c>
      <c r="AQ95">
        <v>237.33</v>
      </c>
      <c r="AR95">
        <v>230</v>
      </c>
      <c r="AU95">
        <v>350</v>
      </c>
      <c r="AV95" s="13">
        <v>281</v>
      </c>
      <c r="AW95" s="3">
        <v>230</v>
      </c>
      <c r="AX95" s="3">
        <v>237.33</v>
      </c>
      <c r="AY95" s="3">
        <v>350</v>
      </c>
      <c r="AZ95" s="17">
        <v>291</v>
      </c>
      <c r="BA95" s="3">
        <v>230</v>
      </c>
      <c r="BB95" s="3">
        <v>237.33</v>
      </c>
      <c r="BE95" s="21">
        <f t="shared" si="138"/>
        <v>230</v>
      </c>
      <c r="BF95" s="21">
        <f t="shared" ref="BF95:BH95" si="208">AH95</f>
        <v>230</v>
      </c>
      <c r="BG95" s="21">
        <f t="shared" si="208"/>
        <v>0</v>
      </c>
      <c r="BH95" s="21">
        <f t="shared" si="208"/>
        <v>230</v>
      </c>
      <c r="BI95">
        <f t="shared" si="143"/>
        <v>0</v>
      </c>
      <c r="BJ95">
        <f t="shared" si="144"/>
        <v>0</v>
      </c>
      <c r="BK95">
        <f t="shared" si="145"/>
        <v>0</v>
      </c>
      <c r="BL95">
        <f t="shared" si="146"/>
        <v>0</v>
      </c>
      <c r="BM95" s="21">
        <f t="shared" si="140"/>
        <v>237.33</v>
      </c>
      <c r="BN95" s="21">
        <f t="shared" ref="BN95:BP95" si="209">AE95</f>
        <v>237.33</v>
      </c>
      <c r="BO95" s="21">
        <f t="shared" si="209"/>
        <v>0</v>
      </c>
      <c r="BP95" s="21">
        <f t="shared" si="209"/>
        <v>237.33</v>
      </c>
      <c r="BQ95">
        <f t="shared" si="148"/>
        <v>0</v>
      </c>
      <c r="BR95">
        <f t="shared" si="149"/>
        <v>0</v>
      </c>
      <c r="BS95">
        <f t="shared" si="150"/>
        <v>0</v>
      </c>
      <c r="BT95">
        <f t="shared" si="151"/>
        <v>0</v>
      </c>
    </row>
    <row r="96" spans="1:72">
      <c r="A96">
        <v>29014.2</v>
      </c>
      <c r="B96">
        <v>-6158</v>
      </c>
      <c r="C96">
        <v>26014.8</v>
      </c>
      <c r="D96">
        <v>10742.89</v>
      </c>
      <c r="E96">
        <v>229.67</v>
      </c>
      <c r="F96" s="3">
        <v>-7200</v>
      </c>
      <c r="G96">
        <v>0</v>
      </c>
      <c r="H96">
        <v>418.05</v>
      </c>
      <c r="I96">
        <v>0</v>
      </c>
      <c r="J96">
        <v>619.8</v>
      </c>
      <c r="K96">
        <v>446.24</v>
      </c>
      <c r="L96">
        <v>446.94</v>
      </c>
      <c r="M96">
        <v>793.04</v>
      </c>
      <c r="N96">
        <v>794.68</v>
      </c>
      <c r="O96">
        <v>350.9</v>
      </c>
      <c r="P96">
        <v>349.1</v>
      </c>
      <c r="Q96">
        <v>225.71</v>
      </c>
      <c r="R96">
        <v>226.08</v>
      </c>
      <c r="S96">
        <v>29017.332</v>
      </c>
      <c r="T96">
        <v>6169.2</v>
      </c>
      <c r="U96">
        <v>10147.489</v>
      </c>
      <c r="V96">
        <v>4.537</v>
      </c>
      <c r="W96">
        <v>10152.027</v>
      </c>
      <c r="X96">
        <v>437.127</v>
      </c>
      <c r="Y96">
        <v>50.016</v>
      </c>
      <c r="Z96">
        <v>13995.016</v>
      </c>
      <c r="AA96">
        <v>3487.408</v>
      </c>
      <c r="AB96">
        <v>1470.38</v>
      </c>
      <c r="AC96" t="s">
        <v>60</v>
      </c>
      <c r="AD96" s="3">
        <v>-3844.0967</v>
      </c>
      <c r="AE96">
        <v>229.67</v>
      </c>
      <c r="AF96">
        <v>0</v>
      </c>
      <c r="AG96">
        <v>229.67</v>
      </c>
      <c r="AH96">
        <v>220</v>
      </c>
      <c r="AI96">
        <v>0</v>
      </c>
      <c r="AJ96">
        <v>220</v>
      </c>
      <c r="AK96">
        <v>5380</v>
      </c>
      <c r="AL96">
        <v>28547.4</v>
      </c>
      <c r="AM96">
        <v>33927.4</v>
      </c>
      <c r="AN96">
        <v>12690.02</v>
      </c>
      <c r="AO96">
        <v>12690.02</v>
      </c>
      <c r="AP96">
        <v>0</v>
      </c>
      <c r="AQ96">
        <v>229.67</v>
      </c>
      <c r="AR96">
        <v>220</v>
      </c>
      <c r="AU96">
        <v>350</v>
      </c>
      <c r="AV96" s="13">
        <v>281</v>
      </c>
      <c r="AW96" s="3">
        <v>220</v>
      </c>
      <c r="AX96" s="3">
        <v>229.67</v>
      </c>
      <c r="AY96" s="3">
        <v>350</v>
      </c>
      <c r="AZ96" s="17">
        <v>291</v>
      </c>
      <c r="BA96" s="3">
        <v>220</v>
      </c>
      <c r="BB96" s="3">
        <v>229.67</v>
      </c>
      <c r="BE96" s="21">
        <f t="shared" si="138"/>
        <v>220</v>
      </c>
      <c r="BF96" s="21">
        <f t="shared" ref="BF96:BH96" si="210">AH96</f>
        <v>220</v>
      </c>
      <c r="BG96" s="21">
        <f t="shared" si="210"/>
        <v>0</v>
      </c>
      <c r="BH96" s="21">
        <f t="shared" si="210"/>
        <v>220</v>
      </c>
      <c r="BI96">
        <f t="shared" si="143"/>
        <v>0</v>
      </c>
      <c r="BJ96">
        <f t="shared" si="144"/>
        <v>0</v>
      </c>
      <c r="BK96">
        <f t="shared" si="145"/>
        <v>0</v>
      </c>
      <c r="BL96">
        <f t="shared" si="146"/>
        <v>0</v>
      </c>
      <c r="BM96" s="21">
        <f t="shared" si="140"/>
        <v>229.67</v>
      </c>
      <c r="BN96" s="21">
        <f t="shared" ref="BN96:BP96" si="211">AE96</f>
        <v>229.67</v>
      </c>
      <c r="BO96" s="21">
        <f t="shared" si="211"/>
        <v>0</v>
      </c>
      <c r="BP96" s="21">
        <f t="shared" si="211"/>
        <v>229.67</v>
      </c>
      <c r="BQ96">
        <f t="shared" si="148"/>
        <v>0</v>
      </c>
      <c r="BR96">
        <f t="shared" si="149"/>
        <v>0</v>
      </c>
      <c r="BS96">
        <f t="shared" si="150"/>
        <v>0</v>
      </c>
      <c r="BT96">
        <f t="shared" si="151"/>
        <v>0</v>
      </c>
    </row>
    <row r="97" spans="1:72">
      <c r="A97">
        <v>28735.32</v>
      </c>
      <c r="B97">
        <v>-6030.55</v>
      </c>
      <c r="C97">
        <v>26202.77</v>
      </c>
      <c r="D97">
        <v>10650.61</v>
      </c>
      <c r="E97">
        <v>233</v>
      </c>
      <c r="F97" s="3">
        <v>-7200</v>
      </c>
      <c r="G97">
        <v>0</v>
      </c>
      <c r="H97">
        <v>447.97</v>
      </c>
      <c r="I97">
        <v>0</v>
      </c>
      <c r="J97">
        <v>620.25</v>
      </c>
      <c r="K97">
        <v>448.57</v>
      </c>
      <c r="L97">
        <v>451.59</v>
      </c>
      <c r="M97">
        <v>799.2</v>
      </c>
      <c r="N97">
        <v>797.97</v>
      </c>
      <c r="O97">
        <v>349.1</v>
      </c>
      <c r="P97">
        <v>346.1</v>
      </c>
      <c r="Q97">
        <v>237.18</v>
      </c>
      <c r="R97">
        <v>237.02</v>
      </c>
      <c r="S97">
        <v>28713.277</v>
      </c>
      <c r="T97">
        <v>5943.633</v>
      </c>
      <c r="U97">
        <v>9950.095</v>
      </c>
      <c r="V97">
        <v>3.811</v>
      </c>
      <c r="W97">
        <v>9953.906</v>
      </c>
      <c r="X97">
        <v>438.551</v>
      </c>
      <c r="Y97">
        <v>50.032</v>
      </c>
      <c r="Z97">
        <v>14057.953</v>
      </c>
      <c r="AA97">
        <v>3390.606</v>
      </c>
      <c r="AB97">
        <v>1474.97</v>
      </c>
      <c r="AC97" t="s">
        <v>60</v>
      </c>
      <c r="AD97" s="3">
        <v>-3820.4243</v>
      </c>
      <c r="AE97">
        <v>233</v>
      </c>
      <c r="AF97">
        <v>0</v>
      </c>
      <c r="AG97">
        <v>233</v>
      </c>
      <c r="AH97">
        <v>220</v>
      </c>
      <c r="AI97">
        <v>0</v>
      </c>
      <c r="AJ97">
        <v>220</v>
      </c>
      <c r="AK97">
        <v>5390</v>
      </c>
      <c r="AL97">
        <v>28433.4</v>
      </c>
      <c r="AM97">
        <v>33823.4</v>
      </c>
      <c r="AN97">
        <v>12636.69</v>
      </c>
      <c r="AO97">
        <v>12636.69</v>
      </c>
      <c r="AP97">
        <v>0</v>
      </c>
      <c r="AQ97">
        <v>236</v>
      </c>
      <c r="AR97">
        <v>220</v>
      </c>
      <c r="AU97">
        <v>350</v>
      </c>
      <c r="AV97" s="13">
        <v>281</v>
      </c>
      <c r="AW97" s="3">
        <v>220</v>
      </c>
      <c r="AX97" s="3">
        <v>236</v>
      </c>
      <c r="AY97" s="3">
        <v>350</v>
      </c>
      <c r="AZ97" s="17">
        <v>291</v>
      </c>
      <c r="BA97" s="3">
        <v>220</v>
      </c>
      <c r="BB97" s="3">
        <v>236</v>
      </c>
      <c r="BE97" s="21">
        <f t="shared" si="138"/>
        <v>220</v>
      </c>
      <c r="BF97" s="21">
        <f t="shared" ref="BF97:BH97" si="212">AH97</f>
        <v>220</v>
      </c>
      <c r="BG97" s="21">
        <f t="shared" si="212"/>
        <v>0</v>
      </c>
      <c r="BH97" s="21">
        <f t="shared" si="212"/>
        <v>220</v>
      </c>
      <c r="BI97">
        <f t="shared" si="143"/>
        <v>0</v>
      </c>
      <c r="BJ97">
        <f t="shared" si="144"/>
        <v>0</v>
      </c>
      <c r="BK97">
        <f t="shared" si="145"/>
        <v>0</v>
      </c>
      <c r="BL97">
        <f t="shared" si="146"/>
        <v>0</v>
      </c>
      <c r="BM97" s="21">
        <f t="shared" si="140"/>
        <v>236</v>
      </c>
      <c r="BN97" s="21">
        <f t="shared" ref="BN97:BP97" si="213">AE97</f>
        <v>233</v>
      </c>
      <c r="BO97" s="21">
        <f t="shared" si="213"/>
        <v>0</v>
      </c>
      <c r="BP97" s="21">
        <f t="shared" si="213"/>
        <v>233</v>
      </c>
      <c r="BQ97">
        <f t="shared" si="148"/>
        <v>0</v>
      </c>
      <c r="BR97">
        <f t="shared" si="149"/>
        <v>0</v>
      </c>
      <c r="BS97">
        <f t="shared" si="150"/>
        <v>0</v>
      </c>
      <c r="BT97">
        <f t="shared" si="151"/>
        <v>0</v>
      </c>
    </row>
    <row r="98" spans="61:72">
      <c r="BI98">
        <f t="shared" ref="BI98:BL98" si="214">SUM(BI2:BI97)</f>
        <v>14</v>
      </c>
      <c r="BJ98">
        <f t="shared" si="214"/>
        <v>0</v>
      </c>
      <c r="BK98">
        <f t="shared" si="214"/>
        <v>14</v>
      </c>
      <c r="BL98">
        <f t="shared" si="214"/>
        <v>0</v>
      </c>
      <c r="BQ98">
        <f t="shared" ref="BQ98:BT98" si="215">SUM(BQ2:BQ97)</f>
        <v>0</v>
      </c>
      <c r="BR98">
        <f t="shared" si="215"/>
        <v>14</v>
      </c>
      <c r="BS98">
        <f t="shared" si="215"/>
        <v>14</v>
      </c>
      <c r="BT98">
        <f t="shared" si="215"/>
        <v>3162.92</v>
      </c>
    </row>
    <row r="99" spans="61:72">
      <c r="BI99">
        <f t="shared" ref="BI99:BK99" si="216">BI98/4</f>
        <v>3.5</v>
      </c>
      <c r="BJ99">
        <f t="shared" si="216"/>
        <v>0</v>
      </c>
      <c r="BK99">
        <f t="shared" si="216"/>
        <v>3.5</v>
      </c>
      <c r="BL99">
        <f>IF(BJ98=0,0,BL98/BJ98)</f>
        <v>0</v>
      </c>
      <c r="BQ99">
        <f t="shared" ref="BQ99:BS99" si="217">BQ98/4</f>
        <v>0</v>
      </c>
      <c r="BR99">
        <f t="shared" si="217"/>
        <v>3.5</v>
      </c>
      <c r="BS99">
        <f t="shared" si="217"/>
        <v>3.5</v>
      </c>
      <c r="BT99">
        <f>IF(BR98=0,0,BT98/BR98)</f>
        <v>225.922857142857</v>
      </c>
    </row>
    <row r="101" ht="27" spans="57:64">
      <c r="BE101" s="25" t="s">
        <v>63</v>
      </c>
      <c r="BF101" s="25" t="s">
        <v>64</v>
      </c>
      <c r="BG101" s="25" t="s">
        <v>65</v>
      </c>
      <c r="BH101" s="25" t="s">
        <v>56</v>
      </c>
      <c r="BI101" s="25" t="s">
        <v>66</v>
      </c>
      <c r="BJ101" s="25" t="s">
        <v>67</v>
      </c>
      <c r="BK101" s="25" t="s">
        <v>68</v>
      </c>
      <c r="BL101" s="25" t="s">
        <v>59</v>
      </c>
    </row>
    <row r="102" spans="57:64">
      <c r="BE102" s="26">
        <f>BI99</f>
        <v>3.5</v>
      </c>
      <c r="BF102" s="26">
        <f>BJ99</f>
        <v>0</v>
      </c>
      <c r="BG102" s="27">
        <f>BL99</f>
        <v>0</v>
      </c>
      <c r="BH102" s="26">
        <f>BK99</f>
        <v>3.5</v>
      </c>
      <c r="BI102" s="26">
        <f>BQ99</f>
        <v>0</v>
      </c>
      <c r="BJ102" s="26">
        <f>BR99</f>
        <v>3.5</v>
      </c>
      <c r="BK102" s="27">
        <f>BT99</f>
        <v>225.922857142857</v>
      </c>
      <c r="BL102" s="26">
        <f>BS99</f>
        <v>3.5</v>
      </c>
    </row>
  </sheetData>
  <pageMargins left="0.7" right="0.7" top="0.75" bottom="0.75" header="0.3" footer="0.3"/>
  <pageSetup paperSize="9" orientation="portrait"/>
  <headerFooter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7"/>
  <dimension ref="A1:BT102"/>
  <sheetViews>
    <sheetView zoomScale="55" zoomScaleNormal="55" workbookViewId="0">
      <pane ySplit="1" topLeftCell="A2" activePane="bottomLeft" state="frozen"/>
      <selection/>
      <selection pane="bottomLeft" activeCell="BC24" sqref="BC24"/>
    </sheetView>
  </sheetViews>
  <sheetFormatPr defaultColWidth="9" defaultRowHeight="13.5"/>
  <cols>
    <col min="1" max="1" width="9.375"/>
    <col min="6" max="6" width="8.74166666666667" style="3" customWidth="1"/>
    <col min="7" max="10" width="1.25" customWidth="1"/>
    <col min="11" max="11" width="8.74166666666667" customWidth="1"/>
    <col min="19" max="28" width="9" hidden="1" customWidth="1"/>
    <col min="29" max="29" width="1.775" customWidth="1"/>
    <col min="30" max="30" width="12.35" style="3" customWidth="1"/>
    <col min="31" max="41" width="1.25" customWidth="1"/>
    <col min="42" max="42" width="7.5" customWidth="1"/>
    <col min="43" max="43" width="5.76666666666667" customWidth="1"/>
    <col min="44" max="44" width="6.15" customWidth="1"/>
    <col min="45" max="45" width="5.38333333333333" customWidth="1"/>
    <col min="46" max="46" width="3.26666666666667" customWidth="1"/>
    <col min="47" max="47" width="5.89166666666667" customWidth="1"/>
    <col min="48" max="48" width="5" customWidth="1"/>
    <col min="49" max="54" width="8.03333333333333" style="3" customWidth="1"/>
    <col min="64" max="64" width="12.625"/>
    <col min="72" max="72" width="12.625"/>
  </cols>
  <sheetData>
    <row r="1" ht="157" customHeight="1" spans="1:7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10" t="s">
        <v>18</v>
      </c>
      <c r="T1" s="10" t="s">
        <v>19</v>
      </c>
      <c r="U1" s="10" t="s">
        <v>20</v>
      </c>
      <c r="V1" s="10" t="s">
        <v>21</v>
      </c>
      <c r="W1" s="10" t="s">
        <v>22</v>
      </c>
      <c r="X1" s="10" t="s">
        <v>23</v>
      </c>
      <c r="Y1" s="10" t="s">
        <v>24</v>
      </c>
      <c r="Z1" s="10" t="s">
        <v>25</v>
      </c>
      <c r="AA1" s="10" t="s">
        <v>26</v>
      </c>
      <c r="AB1" s="10" t="s">
        <v>27</v>
      </c>
      <c r="AC1" s="10" t="s">
        <v>28</v>
      </c>
      <c r="AD1" s="10" t="s">
        <v>29</v>
      </c>
      <c r="AE1" s="10" t="s">
        <v>30</v>
      </c>
      <c r="AF1" s="10" t="s">
        <v>31</v>
      </c>
      <c r="AG1" s="10" t="s">
        <v>32</v>
      </c>
      <c r="AH1" s="10" t="s">
        <v>33</v>
      </c>
      <c r="AI1" s="10" t="s">
        <v>34</v>
      </c>
      <c r="AJ1" s="10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4" t="s">
        <v>43</v>
      </c>
      <c r="AS1" s="4" t="s">
        <v>44</v>
      </c>
      <c r="AT1" s="4" t="s">
        <v>45</v>
      </c>
      <c r="AU1" s="10" t="s">
        <v>46</v>
      </c>
      <c r="AV1" s="11" t="s">
        <v>47</v>
      </c>
      <c r="AW1" s="10" t="s">
        <v>48</v>
      </c>
      <c r="AX1" s="10" t="s">
        <v>49</v>
      </c>
      <c r="AY1" s="10" t="s">
        <v>50</v>
      </c>
      <c r="AZ1" s="11" t="s">
        <v>51</v>
      </c>
      <c r="BA1" s="10" t="s">
        <v>52</v>
      </c>
      <c r="BB1" s="10" t="s">
        <v>53</v>
      </c>
      <c r="BE1" s="21" t="str">
        <f t="shared" ref="BE1:BE64" si="0">AW1</f>
        <v>1#日前价格(元/MWh)</v>
      </c>
      <c r="BF1" s="21" t="str">
        <f t="shared" ref="BF1:BH1" si="1">AH1</f>
        <v>日前节点边际电价-电能量价格(元/MWh)</v>
      </c>
      <c r="BG1" s="21" t="str">
        <f t="shared" si="1"/>
        <v>日前节点边际电价-阻塞价格(元/MWh)</v>
      </c>
      <c r="BH1" s="21" t="str">
        <f t="shared" si="1"/>
        <v>日前节点边际电价-节点电价(元/MWh)</v>
      </c>
      <c r="BI1" s="21" t="s">
        <v>54</v>
      </c>
      <c r="BJ1" s="21" t="s">
        <v>55</v>
      </c>
      <c r="BK1" s="21" t="s">
        <v>56</v>
      </c>
      <c r="BL1" s="21"/>
      <c r="BM1" s="21" t="str">
        <f t="shared" ref="BM1:BM64" si="2">AX1</f>
        <v>1#实时价格(元/MWh)</v>
      </c>
      <c r="BN1" s="21" t="str">
        <f t="shared" ref="BN1:BP1" si="3">AE1</f>
        <v>实时节点边际电价-电能量价格(元/MWh)</v>
      </c>
      <c r="BO1" s="21" t="str">
        <f t="shared" si="3"/>
        <v>实时节点边际电价-阻塞价格(元/MWh)</v>
      </c>
      <c r="BP1" s="21" t="str">
        <f t="shared" si="3"/>
        <v>实时节点边际电价-节点电价(元/MWh)</v>
      </c>
      <c r="BQ1" s="21" t="s">
        <v>57</v>
      </c>
      <c r="BR1" s="21" t="s">
        <v>58</v>
      </c>
      <c r="BS1" s="21" t="s">
        <v>59</v>
      </c>
    </row>
    <row r="2" spans="1:72">
      <c r="A2">
        <v>29598.57</v>
      </c>
      <c r="B2">
        <v>-5528</v>
      </c>
      <c r="C2">
        <v>26965.05</v>
      </c>
      <c r="D2">
        <v>10228.88</v>
      </c>
      <c r="E2">
        <v>240.67</v>
      </c>
      <c r="F2" s="3">
        <v>-7200</v>
      </c>
      <c r="G2">
        <v>0</v>
      </c>
      <c r="H2">
        <v>452.23</v>
      </c>
      <c r="I2">
        <v>0</v>
      </c>
      <c r="J2">
        <v>609.91</v>
      </c>
      <c r="K2">
        <v>516.95</v>
      </c>
      <c r="L2">
        <v>521.84</v>
      </c>
      <c r="M2">
        <v>895.81</v>
      </c>
      <c r="N2">
        <v>892.11</v>
      </c>
      <c r="O2">
        <v>285.9</v>
      </c>
      <c r="P2">
        <v>307.9</v>
      </c>
      <c r="Q2">
        <v>259.69</v>
      </c>
      <c r="R2">
        <v>259.85</v>
      </c>
      <c r="S2">
        <v>29580.219</v>
      </c>
      <c r="T2">
        <v>5830.372</v>
      </c>
      <c r="U2">
        <v>9777.108</v>
      </c>
      <c r="V2">
        <v>4.642</v>
      </c>
      <c r="W2">
        <v>9781.75</v>
      </c>
      <c r="X2">
        <v>438.437</v>
      </c>
      <c r="Y2">
        <v>49.98</v>
      </c>
      <c r="Z2">
        <v>13638.398</v>
      </c>
      <c r="AA2">
        <v>3791.481</v>
      </c>
      <c r="AB2">
        <v>1515.23</v>
      </c>
      <c r="AC2" t="s">
        <v>60</v>
      </c>
      <c r="AD2" s="3">
        <v>-3554.1404</v>
      </c>
      <c r="AE2">
        <v>240.67</v>
      </c>
      <c r="AF2">
        <v>0</v>
      </c>
      <c r="AG2">
        <v>240.67</v>
      </c>
      <c r="AH2">
        <v>300</v>
      </c>
      <c r="AI2">
        <v>0</v>
      </c>
      <c r="AJ2">
        <v>300</v>
      </c>
      <c r="AK2">
        <v>5395</v>
      </c>
      <c r="AL2">
        <v>29982.5</v>
      </c>
      <c r="AM2">
        <v>35377.5</v>
      </c>
      <c r="AN2">
        <v>11750.18</v>
      </c>
      <c r="AO2">
        <v>11750.18</v>
      </c>
      <c r="AP2">
        <v>0</v>
      </c>
      <c r="AQ2">
        <v>240.67</v>
      </c>
      <c r="AR2">
        <v>300</v>
      </c>
      <c r="AS2" s="12" t="s">
        <v>122</v>
      </c>
      <c r="AT2" s="12" t="s">
        <v>123</v>
      </c>
      <c r="AU2">
        <v>0</v>
      </c>
      <c r="AV2" s="13">
        <v>281</v>
      </c>
      <c r="AW2" s="3">
        <v>300</v>
      </c>
      <c r="AX2" s="3">
        <v>240.67</v>
      </c>
      <c r="AY2" s="3">
        <v>370.2</v>
      </c>
      <c r="AZ2" s="17">
        <v>291</v>
      </c>
      <c r="BA2" s="3">
        <v>300</v>
      </c>
      <c r="BB2" s="3">
        <v>240.67</v>
      </c>
      <c r="BE2" s="21">
        <f t="shared" si="0"/>
        <v>300</v>
      </c>
      <c r="BF2" s="21">
        <f t="shared" ref="BF2:BH2" si="4">AH2</f>
        <v>300</v>
      </c>
      <c r="BG2" s="21">
        <f t="shared" si="4"/>
        <v>0</v>
      </c>
      <c r="BH2" s="21">
        <f t="shared" si="4"/>
        <v>300</v>
      </c>
      <c r="BI2">
        <f t="shared" ref="BI2:BI65" si="5">IF(BE2=0,1,0)</f>
        <v>0</v>
      </c>
      <c r="BJ2">
        <f t="shared" ref="BJ2:BJ65" si="6">IF(BG2&gt;100,1,0)</f>
        <v>0</v>
      </c>
      <c r="BK2">
        <f t="shared" ref="BK2:BK65" si="7">IF(BI2&lt;&gt;BJ2,1,0)</f>
        <v>0</v>
      </c>
      <c r="BL2">
        <f t="shared" ref="BL2:BL65" si="8">IF(BJ2=1,BG2,0)</f>
        <v>0</v>
      </c>
      <c r="BM2" s="21">
        <f t="shared" si="2"/>
        <v>240.67</v>
      </c>
      <c r="BN2" s="21">
        <f t="shared" ref="BN2:BP2" si="9">AE2</f>
        <v>240.67</v>
      </c>
      <c r="BO2" s="21">
        <f t="shared" si="9"/>
        <v>0</v>
      </c>
      <c r="BP2" s="21">
        <f t="shared" si="9"/>
        <v>240.67</v>
      </c>
      <c r="BQ2">
        <f t="shared" ref="BQ2:BQ65" si="10">IF(BM2&lt;100,1,0)</f>
        <v>0</v>
      </c>
      <c r="BR2">
        <f t="shared" ref="BR2:BR65" si="11">IF(BO2&gt;100,1,0)</f>
        <v>0</v>
      </c>
      <c r="BS2">
        <f t="shared" ref="BS2:BS65" si="12">IF(BQ2&lt;&gt;BR2,1,0)</f>
        <v>0</v>
      </c>
      <c r="BT2">
        <f t="shared" ref="BT2:BT65" si="13">IF(BR2=1,BO2,0)</f>
        <v>0</v>
      </c>
    </row>
    <row r="3" spans="1:72">
      <c r="A3">
        <v>29522.73</v>
      </c>
      <c r="B3">
        <v>-5809</v>
      </c>
      <c r="C3">
        <v>27452.78</v>
      </c>
      <c r="D3">
        <v>9893.02</v>
      </c>
      <c r="E3">
        <v>245</v>
      </c>
      <c r="F3" s="3">
        <v>-7200</v>
      </c>
      <c r="G3">
        <v>0</v>
      </c>
      <c r="H3">
        <v>546.24</v>
      </c>
      <c r="I3">
        <v>0</v>
      </c>
      <c r="J3">
        <v>609.8</v>
      </c>
      <c r="K3">
        <v>549.75</v>
      </c>
      <c r="L3">
        <v>553.47</v>
      </c>
      <c r="M3">
        <v>896.64</v>
      </c>
      <c r="N3">
        <v>899.1</v>
      </c>
      <c r="O3">
        <v>286.3</v>
      </c>
      <c r="P3">
        <v>288.6</v>
      </c>
      <c r="Q3">
        <v>292.1</v>
      </c>
      <c r="R3">
        <v>291.73</v>
      </c>
      <c r="S3">
        <v>29877.645</v>
      </c>
      <c r="T3">
        <v>5668.001</v>
      </c>
      <c r="U3">
        <v>9649.258</v>
      </c>
      <c r="V3">
        <v>4.641</v>
      </c>
      <c r="W3">
        <v>9653.899</v>
      </c>
      <c r="X3">
        <v>439.449</v>
      </c>
      <c r="Y3">
        <v>50.031</v>
      </c>
      <c r="Z3">
        <v>13074.371</v>
      </c>
      <c r="AA3">
        <v>4273.801</v>
      </c>
      <c r="AB3">
        <v>1530.02</v>
      </c>
      <c r="AC3" t="s">
        <v>60</v>
      </c>
      <c r="AD3" s="3">
        <v>-3446.422</v>
      </c>
      <c r="AE3">
        <v>245</v>
      </c>
      <c r="AF3">
        <v>0</v>
      </c>
      <c r="AG3">
        <v>245</v>
      </c>
      <c r="AH3">
        <v>263</v>
      </c>
      <c r="AI3">
        <v>0</v>
      </c>
      <c r="AJ3">
        <v>263</v>
      </c>
      <c r="AK3">
        <v>5391</v>
      </c>
      <c r="AL3">
        <v>29749.8</v>
      </c>
      <c r="AM3">
        <v>35140.8</v>
      </c>
      <c r="AN3">
        <v>11731.2</v>
      </c>
      <c r="AO3">
        <v>11731.2</v>
      </c>
      <c r="AP3">
        <v>0</v>
      </c>
      <c r="AQ3">
        <v>245</v>
      </c>
      <c r="AR3">
        <v>263</v>
      </c>
      <c r="AU3">
        <v>0</v>
      </c>
      <c r="AV3" s="13">
        <v>281</v>
      </c>
      <c r="AW3" s="3">
        <v>263</v>
      </c>
      <c r="AX3" s="3">
        <v>245</v>
      </c>
      <c r="AY3" s="3">
        <v>291</v>
      </c>
      <c r="AZ3" s="17">
        <v>291</v>
      </c>
      <c r="BA3" s="3">
        <v>263</v>
      </c>
      <c r="BB3" s="3">
        <v>245</v>
      </c>
      <c r="BE3" s="21">
        <f t="shared" si="0"/>
        <v>263</v>
      </c>
      <c r="BF3" s="21">
        <f t="shared" ref="BF3:BH3" si="14">AH3</f>
        <v>263</v>
      </c>
      <c r="BG3" s="21">
        <f t="shared" si="14"/>
        <v>0</v>
      </c>
      <c r="BH3" s="21">
        <f t="shared" si="14"/>
        <v>263</v>
      </c>
      <c r="BI3">
        <f t="shared" si="5"/>
        <v>0</v>
      </c>
      <c r="BJ3">
        <f t="shared" si="6"/>
        <v>0</v>
      </c>
      <c r="BK3">
        <f t="shared" si="7"/>
        <v>0</v>
      </c>
      <c r="BL3">
        <f t="shared" si="8"/>
        <v>0</v>
      </c>
      <c r="BM3" s="21">
        <f t="shared" si="2"/>
        <v>245</v>
      </c>
      <c r="BN3" s="21">
        <f t="shared" ref="BN3:BP3" si="15">AE3</f>
        <v>245</v>
      </c>
      <c r="BO3" s="21">
        <f t="shared" si="15"/>
        <v>0</v>
      </c>
      <c r="BP3" s="21">
        <f t="shared" si="15"/>
        <v>245</v>
      </c>
      <c r="BQ3">
        <f t="shared" si="10"/>
        <v>0</v>
      </c>
      <c r="BR3">
        <f t="shared" si="11"/>
        <v>0</v>
      </c>
      <c r="BS3">
        <f t="shared" si="12"/>
        <v>0</v>
      </c>
      <c r="BT3">
        <f t="shared" si="13"/>
        <v>0</v>
      </c>
    </row>
    <row r="4" spans="1:72">
      <c r="A4">
        <v>29625.26</v>
      </c>
      <c r="B4">
        <v>-5889</v>
      </c>
      <c r="C4">
        <v>27866.11</v>
      </c>
      <c r="D4">
        <v>9775.77</v>
      </c>
      <c r="E4">
        <v>250.67</v>
      </c>
      <c r="F4" s="3">
        <v>-7200</v>
      </c>
      <c r="G4">
        <v>0</v>
      </c>
      <c r="H4">
        <v>600.92</v>
      </c>
      <c r="I4">
        <v>0</v>
      </c>
      <c r="J4">
        <v>611.33</v>
      </c>
      <c r="K4">
        <v>571.61</v>
      </c>
      <c r="L4">
        <v>574.64</v>
      </c>
      <c r="M4">
        <v>938.57</v>
      </c>
      <c r="N4">
        <v>898.69</v>
      </c>
      <c r="O4">
        <v>282.4</v>
      </c>
      <c r="P4">
        <v>288.2</v>
      </c>
      <c r="Q4">
        <v>300.03</v>
      </c>
      <c r="R4">
        <v>299.97</v>
      </c>
      <c r="S4">
        <v>29824.404</v>
      </c>
      <c r="T4">
        <v>5878.873</v>
      </c>
      <c r="U4">
        <v>9612.167</v>
      </c>
      <c r="V4">
        <v>4.614</v>
      </c>
      <c r="W4">
        <v>9616.78</v>
      </c>
      <c r="X4">
        <v>439.417</v>
      </c>
      <c r="Y4">
        <v>50.025</v>
      </c>
      <c r="Z4">
        <v>12705.387</v>
      </c>
      <c r="AA4">
        <v>4600.69</v>
      </c>
      <c r="AB4">
        <v>1526.14</v>
      </c>
      <c r="AC4" t="s">
        <v>60</v>
      </c>
      <c r="AD4" s="3">
        <v>-3340.1045</v>
      </c>
      <c r="AE4">
        <v>250.67</v>
      </c>
      <c r="AF4">
        <v>0</v>
      </c>
      <c r="AG4">
        <v>250.67</v>
      </c>
      <c r="AH4">
        <v>265</v>
      </c>
      <c r="AI4">
        <v>0</v>
      </c>
      <c r="AJ4">
        <v>265</v>
      </c>
      <c r="AK4">
        <v>5387</v>
      </c>
      <c r="AL4">
        <v>29587</v>
      </c>
      <c r="AM4">
        <v>34974</v>
      </c>
      <c r="AN4">
        <v>11705.72</v>
      </c>
      <c r="AO4">
        <v>11705.72</v>
      </c>
      <c r="AP4">
        <v>0</v>
      </c>
      <c r="AQ4">
        <v>250.67</v>
      </c>
      <c r="AR4">
        <v>265</v>
      </c>
      <c r="AU4">
        <v>0</v>
      </c>
      <c r="AV4" s="13">
        <v>281</v>
      </c>
      <c r="AW4" s="3">
        <v>265</v>
      </c>
      <c r="AX4" s="3">
        <v>250.67</v>
      </c>
      <c r="AY4" s="3">
        <v>291</v>
      </c>
      <c r="AZ4" s="17">
        <v>291</v>
      </c>
      <c r="BA4" s="3">
        <v>265</v>
      </c>
      <c r="BB4" s="3">
        <v>250.67</v>
      </c>
      <c r="BE4" s="21">
        <f t="shared" si="0"/>
        <v>265</v>
      </c>
      <c r="BF4" s="21">
        <f t="shared" ref="BF4:BH4" si="16">AH4</f>
        <v>265</v>
      </c>
      <c r="BG4" s="21">
        <f t="shared" si="16"/>
        <v>0</v>
      </c>
      <c r="BH4" s="21">
        <f t="shared" si="16"/>
        <v>265</v>
      </c>
      <c r="BI4">
        <f t="shared" si="5"/>
        <v>0</v>
      </c>
      <c r="BJ4">
        <f t="shared" si="6"/>
        <v>0</v>
      </c>
      <c r="BK4">
        <f t="shared" si="7"/>
        <v>0</v>
      </c>
      <c r="BL4">
        <f t="shared" si="8"/>
        <v>0</v>
      </c>
      <c r="BM4" s="21">
        <f t="shared" si="2"/>
        <v>250.67</v>
      </c>
      <c r="BN4" s="21">
        <f t="shared" ref="BN4:BP4" si="17">AE4</f>
        <v>250.67</v>
      </c>
      <c r="BO4" s="21">
        <f t="shared" si="17"/>
        <v>0</v>
      </c>
      <c r="BP4" s="21">
        <f t="shared" si="17"/>
        <v>250.67</v>
      </c>
      <c r="BQ4">
        <f t="shared" si="10"/>
        <v>0</v>
      </c>
      <c r="BR4">
        <f t="shared" si="11"/>
        <v>0</v>
      </c>
      <c r="BS4">
        <f t="shared" si="12"/>
        <v>0</v>
      </c>
      <c r="BT4">
        <f t="shared" si="13"/>
        <v>0</v>
      </c>
    </row>
    <row r="5" spans="1:72">
      <c r="A5">
        <v>29149.21</v>
      </c>
      <c r="B5">
        <v>-5801.09</v>
      </c>
      <c r="C5">
        <v>26869.52</v>
      </c>
      <c r="D5">
        <v>9619.18</v>
      </c>
      <c r="E5">
        <v>246</v>
      </c>
      <c r="F5" s="3">
        <v>-7200</v>
      </c>
      <c r="G5">
        <v>0</v>
      </c>
      <c r="H5">
        <v>500.94</v>
      </c>
      <c r="I5">
        <v>0</v>
      </c>
      <c r="J5">
        <v>610.77</v>
      </c>
      <c r="K5">
        <v>531.84</v>
      </c>
      <c r="L5">
        <v>532.07</v>
      </c>
      <c r="M5">
        <v>867.45</v>
      </c>
      <c r="N5">
        <v>857.99</v>
      </c>
      <c r="O5">
        <v>283</v>
      </c>
      <c r="P5">
        <v>289.1</v>
      </c>
      <c r="Q5">
        <v>279.78</v>
      </c>
      <c r="R5">
        <v>278.3</v>
      </c>
      <c r="S5">
        <v>28992.979</v>
      </c>
      <c r="T5">
        <v>5911.807</v>
      </c>
      <c r="U5">
        <v>9435.474</v>
      </c>
      <c r="V5">
        <v>4.634</v>
      </c>
      <c r="W5">
        <v>9440.109</v>
      </c>
      <c r="X5">
        <v>439.672</v>
      </c>
      <c r="Y5">
        <v>49.986</v>
      </c>
      <c r="Z5">
        <v>13359.049</v>
      </c>
      <c r="AA5">
        <v>3961.666</v>
      </c>
      <c r="AB5">
        <v>1525.69</v>
      </c>
      <c r="AC5" t="s">
        <v>60</v>
      </c>
      <c r="AD5" s="3">
        <v>-3580.895</v>
      </c>
      <c r="AE5">
        <v>246</v>
      </c>
      <c r="AF5">
        <v>0</v>
      </c>
      <c r="AG5">
        <v>246</v>
      </c>
      <c r="AH5">
        <v>256</v>
      </c>
      <c r="AI5">
        <v>0</v>
      </c>
      <c r="AJ5">
        <v>256</v>
      </c>
      <c r="AK5">
        <v>5383</v>
      </c>
      <c r="AL5">
        <v>29331.1</v>
      </c>
      <c r="AM5">
        <v>34714.1</v>
      </c>
      <c r="AN5">
        <v>11677.75</v>
      </c>
      <c r="AO5">
        <v>11677.75</v>
      </c>
      <c r="AP5">
        <v>0</v>
      </c>
      <c r="AQ5">
        <v>246</v>
      </c>
      <c r="AR5">
        <v>256</v>
      </c>
      <c r="AU5">
        <v>0</v>
      </c>
      <c r="AV5" s="13">
        <v>281</v>
      </c>
      <c r="AW5" s="3">
        <v>256</v>
      </c>
      <c r="AX5" s="3">
        <v>246</v>
      </c>
      <c r="AY5" s="3">
        <v>291</v>
      </c>
      <c r="AZ5" s="17">
        <v>291</v>
      </c>
      <c r="BA5" s="3">
        <v>256</v>
      </c>
      <c r="BB5" s="3">
        <v>246</v>
      </c>
      <c r="BE5" s="21">
        <f t="shared" si="0"/>
        <v>256</v>
      </c>
      <c r="BF5" s="21">
        <f t="shared" ref="BF5:BH5" si="18">AH5</f>
        <v>256</v>
      </c>
      <c r="BG5" s="21">
        <f t="shared" si="18"/>
        <v>0</v>
      </c>
      <c r="BH5" s="21">
        <f t="shared" si="18"/>
        <v>256</v>
      </c>
      <c r="BI5">
        <f t="shared" si="5"/>
        <v>0</v>
      </c>
      <c r="BJ5">
        <f t="shared" si="6"/>
        <v>0</v>
      </c>
      <c r="BK5">
        <f t="shared" si="7"/>
        <v>0</v>
      </c>
      <c r="BL5">
        <f t="shared" si="8"/>
        <v>0</v>
      </c>
      <c r="BM5" s="21">
        <f t="shared" si="2"/>
        <v>246</v>
      </c>
      <c r="BN5" s="21">
        <f t="shared" ref="BN5:BP5" si="19">AE5</f>
        <v>246</v>
      </c>
      <c r="BO5" s="21">
        <f t="shared" si="19"/>
        <v>0</v>
      </c>
      <c r="BP5" s="21">
        <f t="shared" si="19"/>
        <v>246</v>
      </c>
      <c r="BQ5">
        <f t="shared" si="10"/>
        <v>0</v>
      </c>
      <c r="BR5">
        <f t="shared" si="11"/>
        <v>0</v>
      </c>
      <c r="BS5">
        <f t="shared" si="12"/>
        <v>0</v>
      </c>
      <c r="BT5">
        <f t="shared" si="13"/>
        <v>0</v>
      </c>
    </row>
    <row r="6" spans="1:72">
      <c r="A6">
        <v>28736.6</v>
      </c>
      <c r="B6">
        <v>-5631</v>
      </c>
      <c r="C6">
        <v>26434.16</v>
      </c>
      <c r="D6">
        <v>9452.86</v>
      </c>
      <c r="E6">
        <v>240</v>
      </c>
      <c r="F6" s="3">
        <v>-7200</v>
      </c>
      <c r="G6">
        <v>0</v>
      </c>
      <c r="H6">
        <v>449.66</v>
      </c>
      <c r="I6">
        <v>0</v>
      </c>
      <c r="J6">
        <v>611.16</v>
      </c>
      <c r="K6">
        <v>487.88</v>
      </c>
      <c r="L6">
        <v>485.09</v>
      </c>
      <c r="M6">
        <v>834.56</v>
      </c>
      <c r="N6">
        <v>835.38</v>
      </c>
      <c r="O6">
        <v>283.8</v>
      </c>
      <c r="P6">
        <v>289</v>
      </c>
      <c r="Q6">
        <v>260.38</v>
      </c>
      <c r="R6">
        <v>259.91</v>
      </c>
      <c r="S6">
        <v>28701.488</v>
      </c>
      <c r="T6">
        <v>5759.223</v>
      </c>
      <c r="U6">
        <v>9108.066</v>
      </c>
      <c r="V6">
        <v>4.637</v>
      </c>
      <c r="W6">
        <v>9112.703</v>
      </c>
      <c r="X6">
        <v>437.147</v>
      </c>
      <c r="Y6">
        <v>50.025</v>
      </c>
      <c r="Z6">
        <v>13592.141</v>
      </c>
      <c r="AA6">
        <v>3815.315</v>
      </c>
      <c r="AB6">
        <v>1527.84</v>
      </c>
      <c r="AC6" t="s">
        <v>60</v>
      </c>
      <c r="AD6" s="3">
        <v>-3753.8884</v>
      </c>
      <c r="AE6">
        <v>240</v>
      </c>
      <c r="AF6">
        <v>0</v>
      </c>
      <c r="AG6">
        <v>240</v>
      </c>
      <c r="AH6">
        <v>248.6</v>
      </c>
      <c r="AI6">
        <v>0</v>
      </c>
      <c r="AJ6">
        <v>248.6</v>
      </c>
      <c r="AK6">
        <v>5380</v>
      </c>
      <c r="AL6">
        <v>29121.7</v>
      </c>
      <c r="AM6">
        <v>34501.7</v>
      </c>
      <c r="AN6">
        <v>11641.28</v>
      </c>
      <c r="AO6">
        <v>11641.28</v>
      </c>
      <c r="AP6">
        <v>0</v>
      </c>
      <c r="AQ6">
        <v>240</v>
      </c>
      <c r="AR6">
        <v>248.6</v>
      </c>
      <c r="AU6">
        <v>0</v>
      </c>
      <c r="AV6" s="13">
        <v>281</v>
      </c>
      <c r="AW6" s="3">
        <v>248.6</v>
      </c>
      <c r="AX6" s="3">
        <v>240</v>
      </c>
      <c r="AY6" s="3">
        <v>291</v>
      </c>
      <c r="AZ6" s="17">
        <v>291</v>
      </c>
      <c r="BA6" s="3">
        <v>248.6</v>
      </c>
      <c r="BB6" s="3">
        <v>240</v>
      </c>
      <c r="BE6" s="21">
        <f t="shared" si="0"/>
        <v>248.6</v>
      </c>
      <c r="BF6" s="21">
        <f t="shared" ref="BF6:BH6" si="20">AH6</f>
        <v>248.6</v>
      </c>
      <c r="BG6" s="21">
        <f t="shared" si="20"/>
        <v>0</v>
      </c>
      <c r="BH6" s="21">
        <f t="shared" si="20"/>
        <v>248.6</v>
      </c>
      <c r="BI6">
        <f t="shared" si="5"/>
        <v>0</v>
      </c>
      <c r="BJ6">
        <f t="shared" si="6"/>
        <v>0</v>
      </c>
      <c r="BK6">
        <f t="shared" si="7"/>
        <v>0</v>
      </c>
      <c r="BL6">
        <f t="shared" si="8"/>
        <v>0</v>
      </c>
      <c r="BM6" s="21">
        <f t="shared" si="2"/>
        <v>240</v>
      </c>
      <c r="BN6" s="21">
        <f t="shared" ref="BN6:BP6" si="21">AE6</f>
        <v>240</v>
      </c>
      <c r="BO6" s="21">
        <f t="shared" si="21"/>
        <v>0</v>
      </c>
      <c r="BP6" s="21">
        <f t="shared" si="21"/>
        <v>240</v>
      </c>
      <c r="BQ6">
        <f t="shared" si="10"/>
        <v>0</v>
      </c>
      <c r="BR6">
        <f t="shared" si="11"/>
        <v>0</v>
      </c>
      <c r="BS6">
        <f t="shared" si="12"/>
        <v>0</v>
      </c>
      <c r="BT6">
        <f t="shared" si="13"/>
        <v>0</v>
      </c>
    </row>
    <row r="7" spans="1:72">
      <c r="A7">
        <v>28540.65</v>
      </c>
      <c r="B7">
        <v>-5691</v>
      </c>
      <c r="C7">
        <v>26472.32</v>
      </c>
      <c r="D7">
        <v>9562.34</v>
      </c>
      <c r="E7">
        <v>240</v>
      </c>
      <c r="F7" s="3">
        <v>-7200</v>
      </c>
      <c r="G7">
        <v>0</v>
      </c>
      <c r="H7">
        <v>451.38</v>
      </c>
      <c r="I7">
        <v>0</v>
      </c>
      <c r="J7">
        <v>609.44</v>
      </c>
      <c r="K7">
        <v>498.81</v>
      </c>
      <c r="L7">
        <v>506.25</v>
      </c>
      <c r="M7">
        <v>846.48</v>
      </c>
      <c r="N7">
        <v>835.38</v>
      </c>
      <c r="O7">
        <v>283.8</v>
      </c>
      <c r="P7">
        <v>289.3</v>
      </c>
      <c r="Q7">
        <v>260.7</v>
      </c>
      <c r="R7">
        <v>260.38</v>
      </c>
      <c r="S7">
        <v>28357.012</v>
      </c>
      <c r="T7">
        <v>5636.356</v>
      </c>
      <c r="U7">
        <v>8956.752</v>
      </c>
      <c r="V7">
        <v>4.654</v>
      </c>
      <c r="W7">
        <v>8961.407</v>
      </c>
      <c r="X7">
        <v>438.21</v>
      </c>
      <c r="Y7">
        <v>49.977</v>
      </c>
      <c r="Z7">
        <v>13674.924</v>
      </c>
      <c r="AA7">
        <v>3661.107</v>
      </c>
      <c r="AB7">
        <v>1527.96</v>
      </c>
      <c r="AC7" t="s">
        <v>60</v>
      </c>
      <c r="AD7" s="3">
        <v>-3714.8071</v>
      </c>
      <c r="AE7">
        <v>240</v>
      </c>
      <c r="AF7">
        <v>0</v>
      </c>
      <c r="AG7">
        <v>240</v>
      </c>
      <c r="AH7">
        <v>250</v>
      </c>
      <c r="AI7">
        <v>0</v>
      </c>
      <c r="AJ7">
        <v>250</v>
      </c>
      <c r="AK7">
        <v>5387</v>
      </c>
      <c r="AL7">
        <v>28958.8</v>
      </c>
      <c r="AM7">
        <v>34345.8</v>
      </c>
      <c r="AN7">
        <v>11608.7</v>
      </c>
      <c r="AO7">
        <v>11608.7</v>
      </c>
      <c r="AP7">
        <v>0</v>
      </c>
      <c r="AQ7">
        <v>240</v>
      </c>
      <c r="AR7">
        <v>250</v>
      </c>
      <c r="AU7">
        <v>0</v>
      </c>
      <c r="AV7" s="13">
        <v>281</v>
      </c>
      <c r="AW7" s="3">
        <v>250</v>
      </c>
      <c r="AX7" s="3">
        <v>240</v>
      </c>
      <c r="AY7" s="3">
        <v>291</v>
      </c>
      <c r="AZ7" s="17">
        <v>291</v>
      </c>
      <c r="BA7" s="3">
        <v>250</v>
      </c>
      <c r="BB7" s="3">
        <v>240</v>
      </c>
      <c r="BE7" s="21">
        <f t="shared" si="0"/>
        <v>250</v>
      </c>
      <c r="BF7" s="21">
        <f t="shared" ref="BF7:BH7" si="22">AH7</f>
        <v>250</v>
      </c>
      <c r="BG7" s="21">
        <f t="shared" si="22"/>
        <v>0</v>
      </c>
      <c r="BH7" s="21">
        <f t="shared" si="22"/>
        <v>250</v>
      </c>
      <c r="BI7">
        <f t="shared" si="5"/>
        <v>0</v>
      </c>
      <c r="BJ7">
        <f t="shared" si="6"/>
        <v>0</v>
      </c>
      <c r="BK7">
        <f t="shared" si="7"/>
        <v>0</v>
      </c>
      <c r="BL7">
        <f t="shared" si="8"/>
        <v>0</v>
      </c>
      <c r="BM7" s="21">
        <f t="shared" si="2"/>
        <v>240</v>
      </c>
      <c r="BN7" s="21">
        <f t="shared" ref="BN7:BP7" si="23">AE7</f>
        <v>240</v>
      </c>
      <c r="BO7" s="21">
        <f t="shared" si="23"/>
        <v>0</v>
      </c>
      <c r="BP7" s="21">
        <f t="shared" si="23"/>
        <v>240</v>
      </c>
      <c r="BQ7">
        <f t="shared" si="10"/>
        <v>0</v>
      </c>
      <c r="BR7">
        <f t="shared" si="11"/>
        <v>0</v>
      </c>
      <c r="BS7">
        <f t="shared" si="12"/>
        <v>0</v>
      </c>
      <c r="BT7">
        <f t="shared" si="13"/>
        <v>0</v>
      </c>
    </row>
    <row r="8" spans="1:72">
      <c r="A8">
        <v>28312.25</v>
      </c>
      <c r="B8">
        <v>-5699</v>
      </c>
      <c r="C8">
        <v>26622.79</v>
      </c>
      <c r="D8">
        <v>9277.23</v>
      </c>
      <c r="E8">
        <v>240.67</v>
      </c>
      <c r="F8" s="3">
        <v>-7200</v>
      </c>
      <c r="G8">
        <v>0</v>
      </c>
      <c r="H8">
        <v>449.66</v>
      </c>
      <c r="I8">
        <v>0</v>
      </c>
      <c r="J8">
        <v>610.78</v>
      </c>
      <c r="K8">
        <v>477.18</v>
      </c>
      <c r="L8">
        <v>460.2</v>
      </c>
      <c r="M8">
        <v>838.67</v>
      </c>
      <c r="N8">
        <v>818.11</v>
      </c>
      <c r="O8">
        <v>283.5</v>
      </c>
      <c r="P8">
        <v>288.6</v>
      </c>
      <c r="Q8">
        <v>260.54</v>
      </c>
      <c r="R8">
        <v>260.43</v>
      </c>
      <c r="S8">
        <v>28366.598</v>
      </c>
      <c r="T8">
        <v>5650.281</v>
      </c>
      <c r="U8">
        <v>8655.425</v>
      </c>
      <c r="V8">
        <v>4.653</v>
      </c>
      <c r="W8">
        <v>8660.078</v>
      </c>
      <c r="X8">
        <v>437.649</v>
      </c>
      <c r="Y8">
        <v>49.991</v>
      </c>
      <c r="Z8">
        <v>13556.451</v>
      </c>
      <c r="AA8">
        <v>3903.238</v>
      </c>
      <c r="AB8">
        <v>1549.75</v>
      </c>
      <c r="AC8" t="s">
        <v>60</v>
      </c>
      <c r="AD8" s="3">
        <v>-3803.8953</v>
      </c>
      <c r="AE8">
        <v>240.67</v>
      </c>
      <c r="AF8">
        <v>0</v>
      </c>
      <c r="AG8">
        <v>240.67</v>
      </c>
      <c r="AH8">
        <v>250</v>
      </c>
      <c r="AI8">
        <v>0</v>
      </c>
      <c r="AJ8">
        <v>250</v>
      </c>
      <c r="AK8">
        <v>5395</v>
      </c>
      <c r="AL8">
        <v>28796</v>
      </c>
      <c r="AM8">
        <v>34191</v>
      </c>
      <c r="AN8">
        <v>11570.21</v>
      </c>
      <c r="AO8">
        <v>11570.21</v>
      </c>
      <c r="AP8">
        <v>0</v>
      </c>
      <c r="AQ8">
        <v>240.67</v>
      </c>
      <c r="AR8">
        <v>250</v>
      </c>
      <c r="AU8">
        <v>0</v>
      </c>
      <c r="AV8" s="13">
        <v>281</v>
      </c>
      <c r="AW8" s="3">
        <v>250</v>
      </c>
      <c r="AX8" s="3">
        <v>240.67</v>
      </c>
      <c r="AY8" s="3">
        <v>291</v>
      </c>
      <c r="AZ8" s="17">
        <v>291</v>
      </c>
      <c r="BA8" s="3">
        <v>250</v>
      </c>
      <c r="BB8" s="3">
        <v>240.67</v>
      </c>
      <c r="BE8" s="21">
        <f t="shared" si="0"/>
        <v>250</v>
      </c>
      <c r="BF8" s="21">
        <f t="shared" ref="BF8:BH8" si="24">AH8</f>
        <v>250</v>
      </c>
      <c r="BG8" s="21">
        <f t="shared" si="24"/>
        <v>0</v>
      </c>
      <c r="BH8" s="21">
        <f t="shared" si="24"/>
        <v>250</v>
      </c>
      <c r="BI8">
        <f t="shared" si="5"/>
        <v>0</v>
      </c>
      <c r="BJ8">
        <f t="shared" si="6"/>
        <v>0</v>
      </c>
      <c r="BK8">
        <f t="shared" si="7"/>
        <v>0</v>
      </c>
      <c r="BL8">
        <f t="shared" si="8"/>
        <v>0</v>
      </c>
      <c r="BM8" s="21">
        <f t="shared" si="2"/>
        <v>240.67</v>
      </c>
      <c r="BN8" s="21">
        <f t="shared" ref="BN8:BP8" si="25">AE8</f>
        <v>240.67</v>
      </c>
      <c r="BO8" s="21">
        <f t="shared" si="25"/>
        <v>0</v>
      </c>
      <c r="BP8" s="21">
        <f t="shared" si="25"/>
        <v>240.67</v>
      </c>
      <c r="BQ8">
        <f t="shared" si="10"/>
        <v>0</v>
      </c>
      <c r="BR8">
        <f t="shared" si="11"/>
        <v>0</v>
      </c>
      <c r="BS8">
        <f t="shared" si="12"/>
        <v>0</v>
      </c>
      <c r="BT8">
        <f t="shared" si="13"/>
        <v>0</v>
      </c>
    </row>
    <row r="9" spans="1:72">
      <c r="A9">
        <v>28053.17</v>
      </c>
      <c r="B9">
        <v>-5684</v>
      </c>
      <c r="C9">
        <v>26890.43</v>
      </c>
      <c r="D9">
        <v>9074.07</v>
      </c>
      <c r="E9">
        <v>241.67</v>
      </c>
      <c r="F9" s="3">
        <v>-7200</v>
      </c>
      <c r="G9">
        <v>0</v>
      </c>
      <c r="H9">
        <v>451.38</v>
      </c>
      <c r="I9">
        <v>0</v>
      </c>
      <c r="J9">
        <v>611.03</v>
      </c>
      <c r="K9">
        <v>535.33</v>
      </c>
      <c r="L9">
        <v>538.35</v>
      </c>
      <c r="M9">
        <v>887.18</v>
      </c>
      <c r="N9">
        <v>889.24</v>
      </c>
      <c r="O9">
        <v>283</v>
      </c>
      <c r="P9">
        <v>289.7</v>
      </c>
      <c r="Q9">
        <v>260.06</v>
      </c>
      <c r="R9">
        <v>259.43</v>
      </c>
      <c r="S9">
        <v>28216.023</v>
      </c>
      <c r="T9">
        <v>5792.418</v>
      </c>
      <c r="U9">
        <v>8467.183</v>
      </c>
      <c r="V9">
        <v>4.539</v>
      </c>
      <c r="W9">
        <v>8471.722</v>
      </c>
      <c r="X9">
        <v>441.01</v>
      </c>
      <c r="Y9">
        <v>49.964</v>
      </c>
      <c r="Z9">
        <v>13281.238</v>
      </c>
      <c r="AA9">
        <v>4013.516</v>
      </c>
      <c r="AB9">
        <v>1536.78</v>
      </c>
      <c r="AC9" t="s">
        <v>60</v>
      </c>
      <c r="AD9" s="3">
        <v>-3544.7554</v>
      </c>
      <c r="AE9">
        <v>241.67</v>
      </c>
      <c r="AF9">
        <v>0</v>
      </c>
      <c r="AG9">
        <v>241.67</v>
      </c>
      <c r="AH9">
        <v>248</v>
      </c>
      <c r="AI9">
        <v>0</v>
      </c>
      <c r="AJ9">
        <v>248</v>
      </c>
      <c r="AK9">
        <v>5403</v>
      </c>
      <c r="AL9">
        <v>28586.6</v>
      </c>
      <c r="AM9">
        <v>33989.6</v>
      </c>
      <c r="AN9">
        <v>11522.46</v>
      </c>
      <c r="AO9">
        <v>11522.46</v>
      </c>
      <c r="AP9">
        <v>0</v>
      </c>
      <c r="AQ9">
        <v>241.67</v>
      </c>
      <c r="AR9">
        <v>248</v>
      </c>
      <c r="AU9">
        <v>0</v>
      </c>
      <c r="AV9" s="13">
        <v>281</v>
      </c>
      <c r="AW9" s="3">
        <v>248</v>
      </c>
      <c r="AX9" s="3">
        <v>241.67</v>
      </c>
      <c r="AY9" s="3">
        <v>291</v>
      </c>
      <c r="AZ9" s="17">
        <v>291</v>
      </c>
      <c r="BA9" s="3">
        <v>248</v>
      </c>
      <c r="BB9" s="3">
        <v>241.67</v>
      </c>
      <c r="BE9" s="21">
        <f t="shared" si="0"/>
        <v>248</v>
      </c>
      <c r="BF9" s="21">
        <f t="shared" ref="BF9:BH9" si="26">AH9</f>
        <v>248</v>
      </c>
      <c r="BG9" s="21">
        <f t="shared" si="26"/>
        <v>0</v>
      </c>
      <c r="BH9" s="21">
        <f t="shared" si="26"/>
        <v>248</v>
      </c>
      <c r="BI9">
        <f t="shared" si="5"/>
        <v>0</v>
      </c>
      <c r="BJ9">
        <f t="shared" si="6"/>
        <v>0</v>
      </c>
      <c r="BK9">
        <f t="shared" si="7"/>
        <v>0</v>
      </c>
      <c r="BL9">
        <f t="shared" si="8"/>
        <v>0</v>
      </c>
      <c r="BM9" s="21">
        <f t="shared" si="2"/>
        <v>241.67</v>
      </c>
      <c r="BN9" s="21">
        <f t="shared" ref="BN9:BP9" si="27">AE9</f>
        <v>241.67</v>
      </c>
      <c r="BO9" s="21">
        <f t="shared" si="27"/>
        <v>0</v>
      </c>
      <c r="BP9" s="21">
        <f t="shared" si="27"/>
        <v>241.67</v>
      </c>
      <c r="BQ9">
        <f t="shared" si="10"/>
        <v>0</v>
      </c>
      <c r="BR9">
        <f t="shared" si="11"/>
        <v>0</v>
      </c>
      <c r="BS9">
        <f t="shared" si="12"/>
        <v>0</v>
      </c>
      <c r="BT9">
        <f t="shared" si="13"/>
        <v>0</v>
      </c>
    </row>
    <row r="10" spans="1:72">
      <c r="A10">
        <v>27981.75</v>
      </c>
      <c r="B10">
        <v>-5714</v>
      </c>
      <c r="C10">
        <v>27094.94</v>
      </c>
      <c r="D10">
        <v>8882.21</v>
      </c>
      <c r="E10">
        <v>243.33</v>
      </c>
      <c r="F10" s="3">
        <v>-7200</v>
      </c>
      <c r="G10">
        <v>0</v>
      </c>
      <c r="H10">
        <v>469.33</v>
      </c>
      <c r="I10">
        <v>0</v>
      </c>
      <c r="J10">
        <v>611.2</v>
      </c>
      <c r="K10">
        <v>549.05</v>
      </c>
      <c r="L10">
        <v>547.42</v>
      </c>
      <c r="M10">
        <v>894.17</v>
      </c>
      <c r="N10">
        <v>881.42</v>
      </c>
      <c r="O10">
        <v>282.7</v>
      </c>
      <c r="P10">
        <v>288.7</v>
      </c>
      <c r="Q10">
        <v>266.14</v>
      </c>
      <c r="R10">
        <v>264.5</v>
      </c>
      <c r="S10">
        <v>27947.934</v>
      </c>
      <c r="T10">
        <v>5797.597</v>
      </c>
      <c r="U10">
        <v>8139.836</v>
      </c>
      <c r="V10">
        <v>4.637</v>
      </c>
      <c r="W10">
        <v>8144.474</v>
      </c>
      <c r="X10">
        <v>440.607</v>
      </c>
      <c r="Y10">
        <v>50.016</v>
      </c>
      <c r="Z10">
        <v>13198.873</v>
      </c>
      <c r="AA10">
        <v>4193.051</v>
      </c>
      <c r="AB10">
        <v>1524.23</v>
      </c>
      <c r="AC10" t="s">
        <v>60</v>
      </c>
      <c r="AD10" s="3">
        <v>-3529.627</v>
      </c>
      <c r="AE10">
        <v>243.33</v>
      </c>
      <c r="AF10">
        <v>0</v>
      </c>
      <c r="AG10">
        <v>243.33</v>
      </c>
      <c r="AH10">
        <v>248</v>
      </c>
      <c r="AI10">
        <v>0</v>
      </c>
      <c r="AJ10">
        <v>248</v>
      </c>
      <c r="AK10">
        <v>5411</v>
      </c>
      <c r="AL10">
        <v>28447</v>
      </c>
      <c r="AM10">
        <v>33858</v>
      </c>
      <c r="AN10">
        <v>11454.81</v>
      </c>
      <c r="AO10">
        <v>11454.81</v>
      </c>
      <c r="AP10">
        <v>0</v>
      </c>
      <c r="AQ10">
        <v>243.33</v>
      </c>
      <c r="AR10">
        <v>248</v>
      </c>
      <c r="AU10">
        <v>0</v>
      </c>
      <c r="AV10" s="13">
        <v>281</v>
      </c>
      <c r="AW10" s="3">
        <v>248</v>
      </c>
      <c r="AX10" s="3">
        <v>243.33</v>
      </c>
      <c r="AY10" s="3">
        <v>291</v>
      </c>
      <c r="AZ10" s="17">
        <v>291</v>
      </c>
      <c r="BA10" s="3">
        <v>248</v>
      </c>
      <c r="BB10" s="3">
        <v>243.33</v>
      </c>
      <c r="BE10" s="21">
        <f t="shared" si="0"/>
        <v>248</v>
      </c>
      <c r="BF10" s="21">
        <f t="shared" ref="BF10:BH10" si="28">AH10</f>
        <v>248</v>
      </c>
      <c r="BG10" s="21">
        <f t="shared" si="28"/>
        <v>0</v>
      </c>
      <c r="BH10" s="21">
        <f t="shared" si="28"/>
        <v>248</v>
      </c>
      <c r="BI10">
        <f t="shared" si="5"/>
        <v>0</v>
      </c>
      <c r="BJ10">
        <f t="shared" si="6"/>
        <v>0</v>
      </c>
      <c r="BK10">
        <f t="shared" si="7"/>
        <v>0</v>
      </c>
      <c r="BL10">
        <f t="shared" si="8"/>
        <v>0</v>
      </c>
      <c r="BM10" s="21">
        <f t="shared" si="2"/>
        <v>243.33</v>
      </c>
      <c r="BN10" s="21">
        <f t="shared" ref="BN10:BP10" si="29">AE10</f>
        <v>243.33</v>
      </c>
      <c r="BO10" s="21">
        <f t="shared" si="29"/>
        <v>0</v>
      </c>
      <c r="BP10" s="21">
        <f t="shared" si="29"/>
        <v>243.33</v>
      </c>
      <c r="BQ10">
        <f t="shared" si="10"/>
        <v>0</v>
      </c>
      <c r="BR10">
        <f t="shared" si="11"/>
        <v>0</v>
      </c>
      <c r="BS10">
        <f t="shared" si="12"/>
        <v>0</v>
      </c>
      <c r="BT10">
        <f t="shared" si="13"/>
        <v>0</v>
      </c>
    </row>
    <row r="11" spans="1:72">
      <c r="A11">
        <v>27812.97</v>
      </c>
      <c r="B11">
        <v>-5720</v>
      </c>
      <c r="C11">
        <v>27125.09</v>
      </c>
      <c r="D11">
        <v>8619.29</v>
      </c>
      <c r="E11">
        <v>245</v>
      </c>
      <c r="F11" s="3">
        <v>-7200</v>
      </c>
      <c r="G11">
        <v>0</v>
      </c>
      <c r="H11">
        <v>469.33</v>
      </c>
      <c r="I11">
        <v>0</v>
      </c>
      <c r="J11">
        <v>610.22</v>
      </c>
      <c r="K11">
        <v>549.75</v>
      </c>
      <c r="L11">
        <v>551.84</v>
      </c>
      <c r="M11">
        <v>899.1</v>
      </c>
      <c r="N11">
        <v>899.1</v>
      </c>
      <c r="O11">
        <v>279.8</v>
      </c>
      <c r="P11">
        <v>286.3</v>
      </c>
      <c r="Q11">
        <v>266.2</v>
      </c>
      <c r="R11">
        <v>263.66</v>
      </c>
      <c r="S11">
        <v>27871.852</v>
      </c>
      <c r="T11">
        <v>5672.177</v>
      </c>
      <c r="U11">
        <v>7933.538</v>
      </c>
      <c r="V11">
        <v>4.637</v>
      </c>
      <c r="W11">
        <v>7938.175</v>
      </c>
      <c r="X11">
        <v>442.14</v>
      </c>
      <c r="Y11">
        <v>50.031</v>
      </c>
      <c r="Z11">
        <v>13051.635</v>
      </c>
      <c r="AA11">
        <v>4228.602</v>
      </c>
      <c r="AB11">
        <v>1533.04</v>
      </c>
      <c r="AC11" t="s">
        <v>60</v>
      </c>
      <c r="AD11" s="3">
        <v>-3499.2307</v>
      </c>
      <c r="AE11">
        <v>245</v>
      </c>
      <c r="AF11">
        <v>0</v>
      </c>
      <c r="AG11">
        <v>245</v>
      </c>
      <c r="AH11">
        <v>250</v>
      </c>
      <c r="AI11">
        <v>0</v>
      </c>
      <c r="AJ11">
        <v>250</v>
      </c>
      <c r="AK11">
        <v>5415</v>
      </c>
      <c r="AL11">
        <v>28377.2</v>
      </c>
      <c r="AM11">
        <v>33792.2</v>
      </c>
      <c r="AN11">
        <v>11380.67</v>
      </c>
      <c r="AO11">
        <v>11380.67</v>
      </c>
      <c r="AP11">
        <v>0</v>
      </c>
      <c r="AQ11">
        <v>245</v>
      </c>
      <c r="AR11">
        <v>250</v>
      </c>
      <c r="AU11">
        <v>0</v>
      </c>
      <c r="AV11" s="13">
        <v>281</v>
      </c>
      <c r="AW11" s="3">
        <v>250</v>
      </c>
      <c r="AX11" s="3">
        <v>245</v>
      </c>
      <c r="AY11" s="3">
        <v>291</v>
      </c>
      <c r="AZ11" s="17">
        <v>291</v>
      </c>
      <c r="BA11" s="3">
        <v>250</v>
      </c>
      <c r="BB11" s="3">
        <v>245</v>
      </c>
      <c r="BE11" s="21">
        <f t="shared" si="0"/>
        <v>250</v>
      </c>
      <c r="BF11" s="21">
        <f t="shared" ref="BF11:BH11" si="30">AH11</f>
        <v>250</v>
      </c>
      <c r="BG11" s="21">
        <f t="shared" si="30"/>
        <v>0</v>
      </c>
      <c r="BH11" s="21">
        <f t="shared" si="30"/>
        <v>250</v>
      </c>
      <c r="BI11">
        <f t="shared" si="5"/>
        <v>0</v>
      </c>
      <c r="BJ11">
        <f t="shared" si="6"/>
        <v>0</v>
      </c>
      <c r="BK11">
        <f t="shared" si="7"/>
        <v>0</v>
      </c>
      <c r="BL11">
        <f t="shared" si="8"/>
        <v>0</v>
      </c>
      <c r="BM11" s="21">
        <f t="shared" si="2"/>
        <v>245</v>
      </c>
      <c r="BN11" s="21">
        <f t="shared" ref="BN11:BP11" si="31">AE11</f>
        <v>245</v>
      </c>
      <c r="BO11" s="21">
        <f t="shared" si="31"/>
        <v>0</v>
      </c>
      <c r="BP11" s="21">
        <f t="shared" si="31"/>
        <v>245</v>
      </c>
      <c r="BQ11">
        <f t="shared" si="10"/>
        <v>0</v>
      </c>
      <c r="BR11">
        <f t="shared" si="11"/>
        <v>0</v>
      </c>
      <c r="BS11">
        <f t="shared" si="12"/>
        <v>0</v>
      </c>
      <c r="BT11">
        <f t="shared" si="13"/>
        <v>0</v>
      </c>
    </row>
    <row r="12" spans="1:72">
      <c r="A12">
        <v>27603.07</v>
      </c>
      <c r="B12">
        <v>-5728</v>
      </c>
      <c r="C12">
        <v>27674.8</v>
      </c>
      <c r="D12">
        <v>8193.3</v>
      </c>
      <c r="E12">
        <v>248</v>
      </c>
      <c r="F12" s="3">
        <v>-7200</v>
      </c>
      <c r="G12">
        <v>0</v>
      </c>
      <c r="H12">
        <v>502.65</v>
      </c>
      <c r="I12">
        <v>0</v>
      </c>
      <c r="J12">
        <v>610.91</v>
      </c>
      <c r="K12">
        <v>573.48</v>
      </c>
      <c r="L12">
        <v>575.34</v>
      </c>
      <c r="M12">
        <v>933.64</v>
      </c>
      <c r="N12">
        <v>898.69</v>
      </c>
      <c r="O12">
        <v>282.3</v>
      </c>
      <c r="P12">
        <v>288.6</v>
      </c>
      <c r="Q12">
        <v>279.46</v>
      </c>
      <c r="R12">
        <v>278.88</v>
      </c>
      <c r="S12">
        <v>27777.62</v>
      </c>
      <c r="T12">
        <v>5794.807</v>
      </c>
      <c r="U12">
        <v>7635.178</v>
      </c>
      <c r="V12">
        <v>4.64</v>
      </c>
      <c r="W12">
        <v>7639.818</v>
      </c>
      <c r="X12">
        <v>441.226</v>
      </c>
      <c r="Y12">
        <v>50.026</v>
      </c>
      <c r="Z12">
        <v>12483.137</v>
      </c>
      <c r="AA12">
        <v>4792.879</v>
      </c>
      <c r="AB12">
        <v>1533.6</v>
      </c>
      <c r="AC12" t="s">
        <v>60</v>
      </c>
      <c r="AD12" s="3">
        <v>-3399.7769</v>
      </c>
      <c r="AE12">
        <v>248</v>
      </c>
      <c r="AF12">
        <v>0</v>
      </c>
      <c r="AG12">
        <v>248</v>
      </c>
      <c r="AH12">
        <v>250</v>
      </c>
      <c r="AI12">
        <v>0</v>
      </c>
      <c r="AJ12">
        <v>250</v>
      </c>
      <c r="AK12">
        <v>5421</v>
      </c>
      <c r="AL12">
        <v>28191.1</v>
      </c>
      <c r="AM12">
        <v>33612.1</v>
      </c>
      <c r="AN12">
        <v>11305.52</v>
      </c>
      <c r="AO12">
        <v>11305.52</v>
      </c>
      <c r="AP12">
        <v>0</v>
      </c>
      <c r="AQ12">
        <v>248</v>
      </c>
      <c r="AR12">
        <v>250</v>
      </c>
      <c r="AU12">
        <v>0</v>
      </c>
      <c r="AV12" s="13">
        <v>281</v>
      </c>
      <c r="AW12" s="3">
        <v>250</v>
      </c>
      <c r="AX12" s="3">
        <v>248</v>
      </c>
      <c r="AY12" s="3">
        <v>291</v>
      </c>
      <c r="AZ12" s="17">
        <v>291</v>
      </c>
      <c r="BA12" s="3">
        <v>250</v>
      </c>
      <c r="BB12" s="3">
        <v>248</v>
      </c>
      <c r="BE12" s="21">
        <f t="shared" si="0"/>
        <v>250</v>
      </c>
      <c r="BF12" s="21">
        <f t="shared" ref="BF12:BH12" si="32">AH12</f>
        <v>250</v>
      </c>
      <c r="BG12" s="21">
        <f t="shared" si="32"/>
        <v>0</v>
      </c>
      <c r="BH12" s="21">
        <f t="shared" si="32"/>
        <v>250</v>
      </c>
      <c r="BI12">
        <f t="shared" si="5"/>
        <v>0</v>
      </c>
      <c r="BJ12">
        <f t="shared" si="6"/>
        <v>0</v>
      </c>
      <c r="BK12">
        <f t="shared" si="7"/>
        <v>0</v>
      </c>
      <c r="BL12">
        <f t="shared" si="8"/>
        <v>0</v>
      </c>
      <c r="BM12" s="21">
        <f t="shared" si="2"/>
        <v>248</v>
      </c>
      <c r="BN12" s="21">
        <f t="shared" ref="BN12:BP12" si="33">AE12</f>
        <v>248</v>
      </c>
      <c r="BO12" s="21">
        <f t="shared" si="33"/>
        <v>0</v>
      </c>
      <c r="BP12" s="21">
        <f t="shared" si="33"/>
        <v>248</v>
      </c>
      <c r="BQ12">
        <f t="shared" si="10"/>
        <v>0</v>
      </c>
      <c r="BR12">
        <f t="shared" si="11"/>
        <v>0</v>
      </c>
      <c r="BS12">
        <f t="shared" si="12"/>
        <v>0</v>
      </c>
      <c r="BT12">
        <f t="shared" si="13"/>
        <v>0</v>
      </c>
    </row>
    <row r="13" spans="1:72">
      <c r="A13">
        <v>27659.05</v>
      </c>
      <c r="B13">
        <v>-5667</v>
      </c>
      <c r="C13">
        <v>27819.96</v>
      </c>
      <c r="D13">
        <v>8083.34</v>
      </c>
      <c r="E13">
        <v>250</v>
      </c>
      <c r="F13" s="3">
        <v>-7200</v>
      </c>
      <c r="G13">
        <v>0</v>
      </c>
      <c r="H13">
        <v>602.63</v>
      </c>
      <c r="I13">
        <v>0</v>
      </c>
      <c r="J13">
        <v>610.92</v>
      </c>
      <c r="K13">
        <v>563.01</v>
      </c>
      <c r="L13">
        <v>567.2</v>
      </c>
      <c r="M13">
        <v>925.41</v>
      </c>
      <c r="N13">
        <v>898.28</v>
      </c>
      <c r="O13">
        <v>280.9</v>
      </c>
      <c r="P13">
        <v>290.1</v>
      </c>
      <c r="Q13">
        <v>299.71</v>
      </c>
      <c r="R13">
        <v>298.81</v>
      </c>
      <c r="S13">
        <v>27630.178</v>
      </c>
      <c r="T13">
        <v>5647.38</v>
      </c>
      <c r="U13">
        <v>7237.599</v>
      </c>
      <c r="V13">
        <v>4.637</v>
      </c>
      <c r="W13">
        <v>7242.236</v>
      </c>
      <c r="X13">
        <v>495.029</v>
      </c>
      <c r="Y13">
        <v>49.972</v>
      </c>
      <c r="Z13">
        <v>12222.875</v>
      </c>
      <c r="AA13">
        <v>5039.887</v>
      </c>
      <c r="AB13">
        <v>1538.59</v>
      </c>
      <c r="AC13" t="s">
        <v>60</v>
      </c>
      <c r="AD13" s="3">
        <v>-3379.4658</v>
      </c>
      <c r="AE13">
        <v>250</v>
      </c>
      <c r="AF13">
        <v>0</v>
      </c>
      <c r="AG13">
        <v>250</v>
      </c>
      <c r="AH13">
        <v>248</v>
      </c>
      <c r="AI13">
        <v>0</v>
      </c>
      <c r="AJ13">
        <v>248</v>
      </c>
      <c r="AK13">
        <v>5426</v>
      </c>
      <c r="AL13">
        <v>27958.5</v>
      </c>
      <c r="AM13">
        <v>33384.5</v>
      </c>
      <c r="AN13">
        <v>11228.47</v>
      </c>
      <c r="AO13">
        <v>11228.47</v>
      </c>
      <c r="AP13">
        <v>0</v>
      </c>
      <c r="AQ13">
        <v>250</v>
      </c>
      <c r="AR13">
        <v>248</v>
      </c>
      <c r="AU13">
        <v>0</v>
      </c>
      <c r="AV13" s="13">
        <v>281</v>
      </c>
      <c r="AW13" s="3">
        <v>248</v>
      </c>
      <c r="AX13" s="3">
        <v>250</v>
      </c>
      <c r="AY13" s="3">
        <v>291</v>
      </c>
      <c r="AZ13" s="17">
        <v>291</v>
      </c>
      <c r="BA13" s="3">
        <v>248</v>
      </c>
      <c r="BB13" s="3">
        <v>250</v>
      </c>
      <c r="BE13" s="21">
        <f t="shared" si="0"/>
        <v>248</v>
      </c>
      <c r="BF13" s="21">
        <f t="shared" ref="BF13:BH13" si="34">AH13</f>
        <v>248</v>
      </c>
      <c r="BG13" s="21">
        <f t="shared" si="34"/>
        <v>0</v>
      </c>
      <c r="BH13" s="21">
        <f t="shared" si="34"/>
        <v>248</v>
      </c>
      <c r="BI13">
        <f t="shared" si="5"/>
        <v>0</v>
      </c>
      <c r="BJ13">
        <f t="shared" si="6"/>
        <v>0</v>
      </c>
      <c r="BK13">
        <f t="shared" si="7"/>
        <v>0</v>
      </c>
      <c r="BL13">
        <f t="shared" si="8"/>
        <v>0</v>
      </c>
      <c r="BM13" s="21">
        <f t="shared" si="2"/>
        <v>250</v>
      </c>
      <c r="BN13" s="21">
        <f t="shared" ref="BN13:BP13" si="35">AE13</f>
        <v>250</v>
      </c>
      <c r="BO13" s="21">
        <f t="shared" si="35"/>
        <v>0</v>
      </c>
      <c r="BP13" s="21">
        <f t="shared" si="35"/>
        <v>250</v>
      </c>
      <c r="BQ13">
        <f t="shared" si="10"/>
        <v>0</v>
      </c>
      <c r="BR13">
        <f t="shared" si="11"/>
        <v>0</v>
      </c>
      <c r="BS13">
        <f t="shared" si="12"/>
        <v>0</v>
      </c>
      <c r="BT13">
        <f t="shared" si="13"/>
        <v>0</v>
      </c>
    </row>
    <row r="14" spans="1:72">
      <c r="A14">
        <v>27334.09</v>
      </c>
      <c r="B14">
        <v>-5620</v>
      </c>
      <c r="C14">
        <v>27683.37</v>
      </c>
      <c r="D14">
        <v>7877.8</v>
      </c>
      <c r="E14">
        <v>249.33</v>
      </c>
      <c r="F14" s="3">
        <v>-7200</v>
      </c>
      <c r="G14">
        <v>0</v>
      </c>
      <c r="H14">
        <v>600.07</v>
      </c>
      <c r="I14">
        <v>0</v>
      </c>
      <c r="J14">
        <v>611.5</v>
      </c>
      <c r="K14">
        <v>550.45</v>
      </c>
      <c r="L14">
        <v>553.01</v>
      </c>
      <c r="M14">
        <v>903.62</v>
      </c>
      <c r="N14">
        <v>899.1</v>
      </c>
      <c r="O14">
        <v>282</v>
      </c>
      <c r="P14">
        <v>291.5</v>
      </c>
      <c r="Q14">
        <v>299.92</v>
      </c>
      <c r="R14">
        <v>299.39</v>
      </c>
      <c r="S14">
        <v>27281.371</v>
      </c>
      <c r="T14">
        <v>5775.999</v>
      </c>
      <c r="U14">
        <v>7006.332</v>
      </c>
      <c r="V14">
        <v>4.643</v>
      </c>
      <c r="W14">
        <v>7010.974</v>
      </c>
      <c r="X14">
        <v>494.061</v>
      </c>
      <c r="Y14">
        <v>49.999</v>
      </c>
      <c r="Z14">
        <v>12257.414</v>
      </c>
      <c r="AA14">
        <v>5006.801</v>
      </c>
      <c r="AB14">
        <v>1595.3</v>
      </c>
      <c r="AC14" t="s">
        <v>60</v>
      </c>
      <c r="AD14" s="3">
        <v>-3428.2122</v>
      </c>
      <c r="AE14">
        <v>249.33</v>
      </c>
      <c r="AF14">
        <v>0</v>
      </c>
      <c r="AG14">
        <v>249.33</v>
      </c>
      <c r="AH14">
        <v>248</v>
      </c>
      <c r="AI14">
        <v>0</v>
      </c>
      <c r="AJ14">
        <v>248</v>
      </c>
      <c r="AK14">
        <v>5432</v>
      </c>
      <c r="AL14">
        <v>27772.3</v>
      </c>
      <c r="AM14">
        <v>33204.3</v>
      </c>
      <c r="AN14">
        <v>11129.66</v>
      </c>
      <c r="AO14">
        <v>11129.66</v>
      </c>
      <c r="AP14">
        <v>0</v>
      </c>
      <c r="AQ14">
        <v>249.33</v>
      </c>
      <c r="AR14">
        <v>248</v>
      </c>
      <c r="AU14">
        <v>0</v>
      </c>
      <c r="AV14" s="13">
        <v>281</v>
      </c>
      <c r="AW14" s="3">
        <v>248</v>
      </c>
      <c r="AX14" s="3">
        <v>249.33</v>
      </c>
      <c r="AY14" s="3">
        <v>291</v>
      </c>
      <c r="AZ14" s="17">
        <v>291</v>
      </c>
      <c r="BA14" s="3">
        <v>248</v>
      </c>
      <c r="BB14" s="3">
        <v>249.33</v>
      </c>
      <c r="BE14" s="21">
        <f t="shared" si="0"/>
        <v>248</v>
      </c>
      <c r="BF14" s="21">
        <f t="shared" ref="BF14:BH14" si="36">AH14</f>
        <v>248</v>
      </c>
      <c r="BG14" s="21">
        <f t="shared" si="36"/>
        <v>0</v>
      </c>
      <c r="BH14" s="21">
        <f t="shared" si="36"/>
        <v>248</v>
      </c>
      <c r="BI14">
        <f t="shared" si="5"/>
        <v>0</v>
      </c>
      <c r="BJ14">
        <f t="shared" si="6"/>
        <v>0</v>
      </c>
      <c r="BK14">
        <f t="shared" si="7"/>
        <v>0</v>
      </c>
      <c r="BL14">
        <f t="shared" si="8"/>
        <v>0</v>
      </c>
      <c r="BM14" s="21">
        <f t="shared" si="2"/>
        <v>249.33</v>
      </c>
      <c r="BN14" s="21">
        <f t="shared" ref="BN14:BP14" si="37">AE14</f>
        <v>249.33</v>
      </c>
      <c r="BO14" s="21">
        <f t="shared" si="37"/>
        <v>0</v>
      </c>
      <c r="BP14" s="21">
        <f t="shared" si="37"/>
        <v>249.33</v>
      </c>
      <c r="BQ14">
        <f t="shared" si="10"/>
        <v>0</v>
      </c>
      <c r="BR14">
        <f t="shared" si="11"/>
        <v>0</v>
      </c>
      <c r="BS14">
        <f t="shared" si="12"/>
        <v>0</v>
      </c>
      <c r="BT14">
        <f t="shared" si="13"/>
        <v>0</v>
      </c>
    </row>
    <row r="15" spans="1:72">
      <c r="A15">
        <v>27335.25</v>
      </c>
      <c r="B15">
        <v>-5549</v>
      </c>
      <c r="C15">
        <v>27911.92</v>
      </c>
      <c r="D15">
        <v>7564.28</v>
      </c>
      <c r="E15">
        <v>249.33</v>
      </c>
      <c r="F15" s="3">
        <v>-7200</v>
      </c>
      <c r="G15">
        <v>0</v>
      </c>
      <c r="H15">
        <v>599.2</v>
      </c>
      <c r="I15">
        <v>0</v>
      </c>
      <c r="J15">
        <v>611.92</v>
      </c>
      <c r="K15">
        <v>570.22</v>
      </c>
      <c r="L15">
        <v>572.54</v>
      </c>
      <c r="M15">
        <v>934.46</v>
      </c>
      <c r="N15">
        <v>899.51</v>
      </c>
      <c r="O15">
        <v>281.3</v>
      </c>
      <c r="P15">
        <v>291.2</v>
      </c>
      <c r="Q15">
        <v>299.76</v>
      </c>
      <c r="R15">
        <v>299.81</v>
      </c>
      <c r="S15">
        <v>27339.96</v>
      </c>
      <c r="T15">
        <v>5615.895</v>
      </c>
      <c r="U15">
        <v>6649.982</v>
      </c>
      <c r="V15">
        <v>4.639</v>
      </c>
      <c r="W15">
        <v>6654.621</v>
      </c>
      <c r="X15">
        <v>495.556</v>
      </c>
      <c r="Y15">
        <v>50.025</v>
      </c>
      <c r="Z15">
        <v>11913.594</v>
      </c>
      <c r="AA15">
        <v>5336.486</v>
      </c>
      <c r="AB15">
        <v>1581.26</v>
      </c>
      <c r="AC15" t="s">
        <v>60</v>
      </c>
      <c r="AD15" s="3">
        <v>-3353.692</v>
      </c>
      <c r="AE15">
        <v>249.33</v>
      </c>
      <c r="AF15">
        <v>0</v>
      </c>
      <c r="AG15">
        <v>249.33</v>
      </c>
      <c r="AH15">
        <v>240</v>
      </c>
      <c r="AI15">
        <v>0</v>
      </c>
      <c r="AJ15">
        <v>240</v>
      </c>
      <c r="AK15">
        <v>5432</v>
      </c>
      <c r="AL15">
        <v>27609.5</v>
      </c>
      <c r="AM15">
        <v>33041.5</v>
      </c>
      <c r="AN15">
        <v>11033.45</v>
      </c>
      <c r="AO15">
        <v>11033.45</v>
      </c>
      <c r="AP15">
        <v>0</v>
      </c>
      <c r="AQ15">
        <v>249.33</v>
      </c>
      <c r="AR15">
        <v>240</v>
      </c>
      <c r="AU15">
        <v>281</v>
      </c>
      <c r="AV15" s="13">
        <v>281</v>
      </c>
      <c r="AW15" s="3">
        <v>240</v>
      </c>
      <c r="AX15" s="3">
        <v>249.33</v>
      </c>
      <c r="AY15" s="3">
        <v>291</v>
      </c>
      <c r="AZ15" s="17">
        <v>291</v>
      </c>
      <c r="BA15" s="3">
        <v>240</v>
      </c>
      <c r="BB15" s="3">
        <v>249.33</v>
      </c>
      <c r="BE15" s="21">
        <f t="shared" si="0"/>
        <v>240</v>
      </c>
      <c r="BF15" s="21">
        <f t="shared" ref="BF15:BH15" si="38">AH15</f>
        <v>240</v>
      </c>
      <c r="BG15" s="21">
        <f t="shared" si="38"/>
        <v>0</v>
      </c>
      <c r="BH15" s="21">
        <f t="shared" si="38"/>
        <v>240</v>
      </c>
      <c r="BI15">
        <f t="shared" si="5"/>
        <v>0</v>
      </c>
      <c r="BJ15">
        <f t="shared" si="6"/>
        <v>0</v>
      </c>
      <c r="BK15">
        <f t="shared" si="7"/>
        <v>0</v>
      </c>
      <c r="BL15">
        <f t="shared" si="8"/>
        <v>0</v>
      </c>
      <c r="BM15" s="21">
        <f t="shared" si="2"/>
        <v>249.33</v>
      </c>
      <c r="BN15" s="21">
        <f t="shared" ref="BN15:BP15" si="39">AE15</f>
        <v>249.33</v>
      </c>
      <c r="BO15" s="21">
        <f t="shared" si="39"/>
        <v>0</v>
      </c>
      <c r="BP15" s="21">
        <f t="shared" si="39"/>
        <v>249.33</v>
      </c>
      <c r="BQ15">
        <f t="shared" si="10"/>
        <v>0</v>
      </c>
      <c r="BR15">
        <f t="shared" si="11"/>
        <v>0</v>
      </c>
      <c r="BS15">
        <f t="shared" si="12"/>
        <v>0</v>
      </c>
      <c r="BT15">
        <f t="shared" si="13"/>
        <v>0</v>
      </c>
    </row>
    <row r="16" spans="1:72">
      <c r="A16">
        <v>27302.67</v>
      </c>
      <c r="B16">
        <v>-5434</v>
      </c>
      <c r="C16">
        <v>28062.83</v>
      </c>
      <c r="D16">
        <v>7342.5</v>
      </c>
      <c r="E16">
        <v>250.33</v>
      </c>
      <c r="F16" s="3">
        <v>-7200</v>
      </c>
      <c r="G16">
        <v>0</v>
      </c>
      <c r="H16">
        <v>599.2</v>
      </c>
      <c r="I16">
        <v>0</v>
      </c>
      <c r="J16">
        <v>611.05</v>
      </c>
      <c r="K16">
        <v>579.06</v>
      </c>
      <c r="L16">
        <v>579.52</v>
      </c>
      <c r="M16">
        <v>948.44</v>
      </c>
      <c r="N16">
        <v>900.75</v>
      </c>
      <c r="O16">
        <v>282.9</v>
      </c>
      <c r="P16">
        <v>291.5</v>
      </c>
      <c r="Q16">
        <v>300.29</v>
      </c>
      <c r="R16">
        <v>299.5</v>
      </c>
      <c r="S16">
        <v>26828.072</v>
      </c>
      <c r="T16">
        <v>5659.995</v>
      </c>
      <c r="U16">
        <v>6454.299</v>
      </c>
      <c r="V16">
        <v>4.637</v>
      </c>
      <c r="W16">
        <v>6458.936</v>
      </c>
      <c r="X16">
        <v>497.595</v>
      </c>
      <c r="Y16">
        <v>49.971</v>
      </c>
      <c r="Z16">
        <v>12040.336</v>
      </c>
      <c r="AA16">
        <v>5199.969</v>
      </c>
      <c r="AB16">
        <v>1566.28</v>
      </c>
      <c r="AC16" t="s">
        <v>60</v>
      </c>
      <c r="AD16" s="3">
        <v>-3320.634</v>
      </c>
      <c r="AE16">
        <v>250.33</v>
      </c>
      <c r="AF16">
        <v>0</v>
      </c>
      <c r="AG16">
        <v>250.33</v>
      </c>
      <c r="AH16">
        <v>240</v>
      </c>
      <c r="AI16">
        <v>0</v>
      </c>
      <c r="AJ16">
        <v>240</v>
      </c>
      <c r="AK16">
        <v>5434</v>
      </c>
      <c r="AL16">
        <v>27586.2</v>
      </c>
      <c r="AM16">
        <v>33020.2</v>
      </c>
      <c r="AN16">
        <v>10933.23</v>
      </c>
      <c r="AO16">
        <v>10933.23</v>
      </c>
      <c r="AP16">
        <v>0</v>
      </c>
      <c r="AQ16">
        <v>250.33</v>
      </c>
      <c r="AR16">
        <v>240</v>
      </c>
      <c r="AU16">
        <v>281</v>
      </c>
      <c r="AV16" s="13">
        <v>281</v>
      </c>
      <c r="AW16" s="3">
        <v>240</v>
      </c>
      <c r="AX16" s="3">
        <v>250.33</v>
      </c>
      <c r="AY16" s="3">
        <v>291</v>
      </c>
      <c r="AZ16" s="17">
        <v>291</v>
      </c>
      <c r="BA16" s="3">
        <v>240</v>
      </c>
      <c r="BB16" s="3">
        <v>250.33</v>
      </c>
      <c r="BE16" s="21">
        <f t="shared" si="0"/>
        <v>240</v>
      </c>
      <c r="BF16" s="21">
        <f t="shared" ref="BF16:BH16" si="40">AH16</f>
        <v>240</v>
      </c>
      <c r="BG16" s="21">
        <f t="shared" si="40"/>
        <v>0</v>
      </c>
      <c r="BH16" s="21">
        <f t="shared" si="40"/>
        <v>240</v>
      </c>
      <c r="BI16">
        <f t="shared" si="5"/>
        <v>0</v>
      </c>
      <c r="BJ16">
        <f t="shared" si="6"/>
        <v>0</v>
      </c>
      <c r="BK16">
        <f t="shared" si="7"/>
        <v>0</v>
      </c>
      <c r="BL16">
        <f t="shared" si="8"/>
        <v>0</v>
      </c>
      <c r="BM16" s="21">
        <f t="shared" si="2"/>
        <v>250.33</v>
      </c>
      <c r="BN16" s="21">
        <f t="shared" ref="BN16:BP16" si="41">AE16</f>
        <v>250.33</v>
      </c>
      <c r="BO16" s="21">
        <f t="shared" si="41"/>
        <v>0</v>
      </c>
      <c r="BP16" s="21">
        <f t="shared" si="41"/>
        <v>250.33</v>
      </c>
      <c r="BQ16">
        <f t="shared" si="10"/>
        <v>0</v>
      </c>
      <c r="BR16">
        <f t="shared" si="11"/>
        <v>0</v>
      </c>
      <c r="BS16">
        <f t="shared" si="12"/>
        <v>0</v>
      </c>
      <c r="BT16">
        <f t="shared" si="13"/>
        <v>0</v>
      </c>
    </row>
    <row r="17" spans="1:72">
      <c r="A17">
        <v>26934.48</v>
      </c>
      <c r="B17">
        <v>-5434</v>
      </c>
      <c r="C17">
        <v>27449.78</v>
      </c>
      <c r="D17">
        <v>7084.4</v>
      </c>
      <c r="E17">
        <v>246.67</v>
      </c>
      <c r="F17" s="3">
        <v>-7200</v>
      </c>
      <c r="G17">
        <v>0</v>
      </c>
      <c r="H17">
        <v>566.74</v>
      </c>
      <c r="I17">
        <v>0</v>
      </c>
      <c r="J17">
        <v>611.2</v>
      </c>
      <c r="K17">
        <v>552.54</v>
      </c>
      <c r="L17">
        <v>553.01</v>
      </c>
      <c r="M17">
        <v>900.75</v>
      </c>
      <c r="N17">
        <v>901.16</v>
      </c>
      <c r="O17">
        <v>282.2</v>
      </c>
      <c r="P17">
        <v>291.1</v>
      </c>
      <c r="Q17">
        <v>290.09</v>
      </c>
      <c r="R17">
        <v>291.52</v>
      </c>
      <c r="S17">
        <v>27185.3</v>
      </c>
      <c r="T17">
        <v>5503.731</v>
      </c>
      <c r="U17">
        <v>6271.978</v>
      </c>
      <c r="V17">
        <v>4.625</v>
      </c>
      <c r="W17">
        <v>6276.603</v>
      </c>
      <c r="X17">
        <v>497.127</v>
      </c>
      <c r="Y17">
        <v>49.966</v>
      </c>
      <c r="Z17">
        <v>11992.896</v>
      </c>
      <c r="AA17">
        <v>5203.828</v>
      </c>
      <c r="AB17">
        <v>1576.14</v>
      </c>
      <c r="AC17" t="s">
        <v>60</v>
      </c>
      <c r="AD17" s="3">
        <v>-3435.7764</v>
      </c>
      <c r="AE17">
        <v>246.67</v>
      </c>
      <c r="AF17">
        <v>0</v>
      </c>
      <c r="AG17">
        <v>246.67</v>
      </c>
      <c r="AH17">
        <v>248.6</v>
      </c>
      <c r="AI17">
        <v>0</v>
      </c>
      <c r="AJ17">
        <v>248.6</v>
      </c>
      <c r="AK17">
        <v>5434</v>
      </c>
      <c r="AL17">
        <v>27516.4</v>
      </c>
      <c r="AM17">
        <v>32950.4</v>
      </c>
      <c r="AN17">
        <v>10838.05</v>
      </c>
      <c r="AO17">
        <v>10838.05</v>
      </c>
      <c r="AP17">
        <v>0</v>
      </c>
      <c r="AQ17">
        <v>246.67</v>
      </c>
      <c r="AR17">
        <v>248.6</v>
      </c>
      <c r="AU17">
        <v>281</v>
      </c>
      <c r="AV17" s="13">
        <v>281</v>
      </c>
      <c r="AW17" s="3">
        <v>248.6</v>
      </c>
      <c r="AX17" s="3">
        <v>246.67</v>
      </c>
      <c r="AY17" s="3">
        <v>291</v>
      </c>
      <c r="AZ17" s="17">
        <v>291</v>
      </c>
      <c r="BA17" s="3">
        <v>248.6</v>
      </c>
      <c r="BB17" s="3">
        <v>246.67</v>
      </c>
      <c r="BE17" s="21">
        <f t="shared" si="0"/>
        <v>248.6</v>
      </c>
      <c r="BF17" s="21">
        <f t="shared" ref="BF17:BH17" si="42">AH17</f>
        <v>248.6</v>
      </c>
      <c r="BG17" s="21">
        <f t="shared" si="42"/>
        <v>0</v>
      </c>
      <c r="BH17" s="21">
        <f t="shared" si="42"/>
        <v>248.6</v>
      </c>
      <c r="BI17">
        <f t="shared" si="5"/>
        <v>0</v>
      </c>
      <c r="BJ17">
        <f t="shared" si="6"/>
        <v>0</v>
      </c>
      <c r="BK17">
        <f t="shared" si="7"/>
        <v>0</v>
      </c>
      <c r="BL17">
        <f t="shared" si="8"/>
        <v>0</v>
      </c>
      <c r="BM17" s="21">
        <f t="shared" si="2"/>
        <v>246.67</v>
      </c>
      <c r="BN17" s="21">
        <f t="shared" ref="BN17:BP17" si="43">AE17</f>
        <v>246.67</v>
      </c>
      <c r="BO17" s="21">
        <f t="shared" si="43"/>
        <v>0</v>
      </c>
      <c r="BP17" s="21">
        <f t="shared" si="43"/>
        <v>246.67</v>
      </c>
      <c r="BQ17">
        <f t="shared" si="10"/>
        <v>0</v>
      </c>
      <c r="BR17">
        <f t="shared" si="11"/>
        <v>0</v>
      </c>
      <c r="BS17">
        <f t="shared" si="12"/>
        <v>0</v>
      </c>
      <c r="BT17">
        <f t="shared" si="13"/>
        <v>0</v>
      </c>
    </row>
    <row r="18" spans="1:72">
      <c r="A18">
        <v>26960.9</v>
      </c>
      <c r="B18">
        <v>-5435</v>
      </c>
      <c r="C18">
        <v>28290.56</v>
      </c>
      <c r="D18">
        <v>6857.02</v>
      </c>
      <c r="E18">
        <v>253.33</v>
      </c>
      <c r="F18" s="3">
        <v>-7200</v>
      </c>
      <c r="G18">
        <v>0</v>
      </c>
      <c r="H18">
        <v>599.2</v>
      </c>
      <c r="I18">
        <v>0</v>
      </c>
      <c r="J18">
        <v>610.48</v>
      </c>
      <c r="K18">
        <v>580.92</v>
      </c>
      <c r="L18">
        <v>582.31</v>
      </c>
      <c r="M18">
        <v>945.97</v>
      </c>
      <c r="N18">
        <v>900.34</v>
      </c>
      <c r="O18">
        <v>283.4</v>
      </c>
      <c r="P18">
        <v>291.9</v>
      </c>
      <c r="Q18">
        <v>299.92</v>
      </c>
      <c r="R18">
        <v>300.24</v>
      </c>
      <c r="S18">
        <v>27008.938</v>
      </c>
      <c r="T18">
        <v>5754.567</v>
      </c>
      <c r="U18">
        <v>5910.299</v>
      </c>
      <c r="V18">
        <v>4.486</v>
      </c>
      <c r="W18">
        <v>5914.785</v>
      </c>
      <c r="X18">
        <v>497.065</v>
      </c>
      <c r="Y18">
        <v>49.966</v>
      </c>
      <c r="Z18">
        <v>11800.533</v>
      </c>
      <c r="AA18">
        <v>5437.309</v>
      </c>
      <c r="AB18">
        <v>1598.72</v>
      </c>
      <c r="AC18" t="s">
        <v>60</v>
      </c>
      <c r="AD18" s="3">
        <v>-3324.136</v>
      </c>
      <c r="AE18">
        <v>253.33</v>
      </c>
      <c r="AF18">
        <v>0</v>
      </c>
      <c r="AG18">
        <v>253.33</v>
      </c>
      <c r="AH18">
        <v>245</v>
      </c>
      <c r="AI18">
        <v>0</v>
      </c>
      <c r="AJ18">
        <v>245</v>
      </c>
      <c r="AK18">
        <v>5436</v>
      </c>
      <c r="AL18">
        <v>27469.9</v>
      </c>
      <c r="AM18">
        <v>32905.9</v>
      </c>
      <c r="AN18">
        <v>10766.48</v>
      </c>
      <c r="AO18">
        <v>10766.48</v>
      </c>
      <c r="AP18">
        <v>0</v>
      </c>
      <c r="AQ18">
        <v>253.33</v>
      </c>
      <c r="AR18">
        <v>245</v>
      </c>
      <c r="AU18">
        <v>281</v>
      </c>
      <c r="AV18" s="13">
        <v>281</v>
      </c>
      <c r="AW18" s="3">
        <v>245</v>
      </c>
      <c r="AX18" s="3">
        <v>253.33</v>
      </c>
      <c r="AY18" s="3">
        <v>291</v>
      </c>
      <c r="AZ18" s="17">
        <v>291</v>
      </c>
      <c r="BA18" s="3">
        <v>245</v>
      </c>
      <c r="BB18" s="3">
        <v>253.33</v>
      </c>
      <c r="BE18" s="21">
        <f t="shared" si="0"/>
        <v>245</v>
      </c>
      <c r="BF18" s="21">
        <f t="shared" ref="BF18:BH18" si="44">AH18</f>
        <v>245</v>
      </c>
      <c r="BG18" s="21">
        <f t="shared" si="44"/>
        <v>0</v>
      </c>
      <c r="BH18" s="21">
        <f t="shared" si="44"/>
        <v>245</v>
      </c>
      <c r="BI18">
        <f t="shared" si="5"/>
        <v>0</v>
      </c>
      <c r="BJ18">
        <f t="shared" si="6"/>
        <v>0</v>
      </c>
      <c r="BK18">
        <f t="shared" si="7"/>
        <v>0</v>
      </c>
      <c r="BL18">
        <f t="shared" si="8"/>
        <v>0</v>
      </c>
      <c r="BM18" s="21">
        <f t="shared" si="2"/>
        <v>253.33</v>
      </c>
      <c r="BN18" s="21">
        <f t="shared" ref="BN18:BP18" si="45">AE18</f>
        <v>253.33</v>
      </c>
      <c r="BO18" s="21">
        <f t="shared" si="45"/>
        <v>0</v>
      </c>
      <c r="BP18" s="21">
        <f t="shared" si="45"/>
        <v>253.33</v>
      </c>
      <c r="BQ18">
        <f t="shared" si="10"/>
        <v>0</v>
      </c>
      <c r="BR18">
        <f t="shared" si="11"/>
        <v>0</v>
      </c>
      <c r="BS18">
        <f t="shared" si="12"/>
        <v>0</v>
      </c>
      <c r="BT18">
        <f t="shared" si="13"/>
        <v>0</v>
      </c>
    </row>
    <row r="19" spans="1:72">
      <c r="A19">
        <v>27169.64</v>
      </c>
      <c r="B19">
        <v>-5428</v>
      </c>
      <c r="C19">
        <v>28683.99</v>
      </c>
      <c r="D19">
        <v>6590.33</v>
      </c>
      <c r="E19">
        <v>257.67</v>
      </c>
      <c r="F19" s="3">
        <v>-7199</v>
      </c>
      <c r="G19">
        <v>0</v>
      </c>
      <c r="H19">
        <v>599.2</v>
      </c>
      <c r="I19">
        <v>0</v>
      </c>
      <c r="J19">
        <v>611.05</v>
      </c>
      <c r="K19">
        <v>583.71</v>
      </c>
      <c r="L19">
        <v>582.55</v>
      </c>
      <c r="M19">
        <v>951.31</v>
      </c>
      <c r="N19">
        <v>899.92</v>
      </c>
      <c r="O19">
        <v>279.3</v>
      </c>
      <c r="P19">
        <v>290.4</v>
      </c>
      <c r="Q19">
        <v>299.71</v>
      </c>
      <c r="R19">
        <v>299.92</v>
      </c>
      <c r="S19">
        <v>27137.75</v>
      </c>
      <c r="T19">
        <v>5508.04</v>
      </c>
      <c r="U19">
        <v>5631.896</v>
      </c>
      <c r="V19">
        <v>4.496</v>
      </c>
      <c r="W19">
        <v>5636.392</v>
      </c>
      <c r="X19">
        <v>496.54</v>
      </c>
      <c r="Y19">
        <v>49.996</v>
      </c>
      <c r="Z19">
        <v>11684.646</v>
      </c>
      <c r="AA19">
        <v>5599.877</v>
      </c>
      <c r="AB19">
        <v>1586.03</v>
      </c>
      <c r="AC19" t="s">
        <v>60</v>
      </c>
      <c r="AD19" s="3">
        <v>-3318.673</v>
      </c>
      <c r="AE19">
        <v>257.67</v>
      </c>
      <c r="AF19">
        <v>0</v>
      </c>
      <c r="AG19">
        <v>257.67</v>
      </c>
      <c r="AH19">
        <v>245</v>
      </c>
      <c r="AI19">
        <v>0</v>
      </c>
      <c r="AJ19">
        <v>245</v>
      </c>
      <c r="AK19">
        <v>5427</v>
      </c>
      <c r="AL19">
        <v>27539.7</v>
      </c>
      <c r="AM19">
        <v>32966.7</v>
      </c>
      <c r="AN19">
        <v>10704.07</v>
      </c>
      <c r="AO19">
        <v>10704.07</v>
      </c>
      <c r="AP19">
        <v>0</v>
      </c>
      <c r="AQ19">
        <v>257.67</v>
      </c>
      <c r="AR19">
        <v>245</v>
      </c>
      <c r="AU19">
        <v>281</v>
      </c>
      <c r="AV19" s="13">
        <v>281</v>
      </c>
      <c r="AW19" s="3">
        <v>245</v>
      </c>
      <c r="AX19" s="3">
        <v>257.67</v>
      </c>
      <c r="AY19" s="3">
        <v>291</v>
      </c>
      <c r="AZ19" s="17">
        <v>291</v>
      </c>
      <c r="BA19" s="3">
        <v>245</v>
      </c>
      <c r="BB19" s="3">
        <v>257.67</v>
      </c>
      <c r="BE19" s="21">
        <f t="shared" si="0"/>
        <v>245</v>
      </c>
      <c r="BF19" s="21">
        <f t="shared" ref="BF19:BH19" si="46">AH19</f>
        <v>245</v>
      </c>
      <c r="BG19" s="21">
        <f t="shared" si="46"/>
        <v>0</v>
      </c>
      <c r="BH19" s="21">
        <f t="shared" si="46"/>
        <v>245</v>
      </c>
      <c r="BI19">
        <f t="shared" si="5"/>
        <v>0</v>
      </c>
      <c r="BJ19">
        <f t="shared" si="6"/>
        <v>0</v>
      </c>
      <c r="BK19">
        <f t="shared" si="7"/>
        <v>0</v>
      </c>
      <c r="BL19">
        <f t="shared" si="8"/>
        <v>0</v>
      </c>
      <c r="BM19" s="21">
        <f t="shared" si="2"/>
        <v>257.67</v>
      </c>
      <c r="BN19" s="21">
        <f t="shared" ref="BN19:BP19" si="47">AE19</f>
        <v>257.67</v>
      </c>
      <c r="BO19" s="21">
        <f t="shared" si="47"/>
        <v>0</v>
      </c>
      <c r="BP19" s="21">
        <f t="shared" si="47"/>
        <v>257.67</v>
      </c>
      <c r="BQ19">
        <f t="shared" si="10"/>
        <v>0</v>
      </c>
      <c r="BR19">
        <f t="shared" si="11"/>
        <v>0</v>
      </c>
      <c r="BS19">
        <f t="shared" si="12"/>
        <v>0</v>
      </c>
      <c r="BT19">
        <f t="shared" si="13"/>
        <v>0</v>
      </c>
    </row>
    <row r="20" spans="1:72">
      <c r="A20">
        <v>27040.13</v>
      </c>
      <c r="B20">
        <v>-5422</v>
      </c>
      <c r="C20">
        <v>27905.74</v>
      </c>
      <c r="D20">
        <v>6456.2</v>
      </c>
      <c r="E20">
        <v>254.67</v>
      </c>
      <c r="F20" s="3">
        <v>-7200</v>
      </c>
      <c r="G20">
        <v>0</v>
      </c>
      <c r="H20">
        <v>563.31</v>
      </c>
      <c r="I20">
        <v>0</v>
      </c>
      <c r="J20">
        <v>610.42</v>
      </c>
      <c r="K20">
        <v>559.98</v>
      </c>
      <c r="L20">
        <v>562.54</v>
      </c>
      <c r="M20">
        <v>916.78</v>
      </c>
      <c r="N20">
        <v>900.34</v>
      </c>
      <c r="O20">
        <v>279.8</v>
      </c>
      <c r="P20">
        <v>290.3</v>
      </c>
      <c r="Q20">
        <v>293.05</v>
      </c>
      <c r="R20">
        <v>289.82</v>
      </c>
      <c r="S20">
        <v>26954.627</v>
      </c>
      <c r="T20">
        <v>5402.022</v>
      </c>
      <c r="U20">
        <v>5502.902</v>
      </c>
      <c r="V20">
        <v>4.499</v>
      </c>
      <c r="W20">
        <v>5507.401</v>
      </c>
      <c r="X20">
        <v>495.732</v>
      </c>
      <c r="Y20">
        <v>50.019</v>
      </c>
      <c r="Z20">
        <v>12233.971</v>
      </c>
      <c r="AA20">
        <v>4974.879</v>
      </c>
      <c r="AB20">
        <v>1581.51</v>
      </c>
      <c r="AC20" t="s">
        <v>60</v>
      </c>
      <c r="AD20" s="3">
        <v>-3408.6016</v>
      </c>
      <c r="AE20">
        <v>254.67</v>
      </c>
      <c r="AF20">
        <v>0</v>
      </c>
      <c r="AG20">
        <v>254.67</v>
      </c>
      <c r="AH20">
        <v>240</v>
      </c>
      <c r="AI20">
        <v>0</v>
      </c>
      <c r="AJ20">
        <v>240</v>
      </c>
      <c r="AK20">
        <v>5419</v>
      </c>
      <c r="AL20">
        <v>27632.8</v>
      </c>
      <c r="AM20">
        <v>33051.8</v>
      </c>
      <c r="AN20">
        <v>10649.46</v>
      </c>
      <c r="AO20">
        <v>10649.46</v>
      </c>
      <c r="AP20">
        <v>0</v>
      </c>
      <c r="AQ20">
        <v>254.67</v>
      </c>
      <c r="AR20">
        <v>240</v>
      </c>
      <c r="AU20">
        <v>281</v>
      </c>
      <c r="AV20" s="13">
        <v>281</v>
      </c>
      <c r="AW20" s="3">
        <v>240</v>
      </c>
      <c r="AX20" s="3">
        <v>254.67</v>
      </c>
      <c r="AY20" s="3">
        <v>291</v>
      </c>
      <c r="AZ20" s="17">
        <v>291</v>
      </c>
      <c r="BA20" s="3">
        <v>240</v>
      </c>
      <c r="BB20" s="3">
        <v>254.67</v>
      </c>
      <c r="BE20" s="21">
        <f t="shared" si="0"/>
        <v>240</v>
      </c>
      <c r="BF20" s="21">
        <f t="shared" ref="BF20:BH20" si="48">AH20</f>
        <v>240</v>
      </c>
      <c r="BG20" s="21">
        <f t="shared" si="48"/>
        <v>0</v>
      </c>
      <c r="BH20" s="21">
        <f t="shared" si="48"/>
        <v>240</v>
      </c>
      <c r="BI20">
        <f t="shared" si="5"/>
        <v>0</v>
      </c>
      <c r="BJ20">
        <f t="shared" si="6"/>
        <v>0</v>
      </c>
      <c r="BK20">
        <f t="shared" si="7"/>
        <v>0</v>
      </c>
      <c r="BL20">
        <f t="shared" si="8"/>
        <v>0</v>
      </c>
      <c r="BM20" s="21">
        <f t="shared" si="2"/>
        <v>254.67</v>
      </c>
      <c r="BN20" s="21">
        <f t="shared" ref="BN20:BP20" si="49">AE20</f>
        <v>254.67</v>
      </c>
      <c r="BO20" s="21">
        <f t="shared" si="49"/>
        <v>0</v>
      </c>
      <c r="BP20" s="21">
        <f t="shared" si="49"/>
        <v>254.67</v>
      </c>
      <c r="BQ20">
        <f t="shared" si="10"/>
        <v>0</v>
      </c>
      <c r="BR20">
        <f t="shared" si="11"/>
        <v>0</v>
      </c>
      <c r="BS20">
        <f t="shared" si="12"/>
        <v>0</v>
      </c>
      <c r="BT20">
        <f t="shared" si="13"/>
        <v>0</v>
      </c>
    </row>
    <row r="21" spans="1:72">
      <c r="A21">
        <v>26832.11</v>
      </c>
      <c r="B21">
        <v>-5415</v>
      </c>
      <c r="C21">
        <v>28007.65</v>
      </c>
      <c r="D21">
        <v>6149.07</v>
      </c>
      <c r="E21">
        <v>252.07</v>
      </c>
      <c r="F21" s="3">
        <v>-7200</v>
      </c>
      <c r="G21">
        <v>0</v>
      </c>
      <c r="H21">
        <v>599.2</v>
      </c>
      <c r="I21">
        <v>0</v>
      </c>
      <c r="J21">
        <v>610.31</v>
      </c>
      <c r="K21">
        <v>573.94</v>
      </c>
      <c r="L21">
        <v>574.64</v>
      </c>
      <c r="M21">
        <v>933.22</v>
      </c>
      <c r="N21">
        <v>900.34</v>
      </c>
      <c r="O21">
        <v>280.2</v>
      </c>
      <c r="P21">
        <v>290.7</v>
      </c>
      <c r="Q21">
        <v>300.4</v>
      </c>
      <c r="R21">
        <v>299.97</v>
      </c>
      <c r="S21">
        <v>27095.707</v>
      </c>
      <c r="T21">
        <v>5463.966</v>
      </c>
      <c r="U21">
        <v>5246.827</v>
      </c>
      <c r="V21">
        <v>4.468</v>
      </c>
      <c r="W21">
        <v>5251.295</v>
      </c>
      <c r="X21">
        <v>496.73</v>
      </c>
      <c r="Y21">
        <v>50.021</v>
      </c>
      <c r="Z21">
        <v>11933.307</v>
      </c>
      <c r="AA21">
        <v>5223.932</v>
      </c>
      <c r="AB21">
        <v>1574.26</v>
      </c>
      <c r="AC21" t="s">
        <v>60</v>
      </c>
      <c r="AD21" s="3">
        <v>-3352.8516</v>
      </c>
      <c r="AE21">
        <v>252.07</v>
      </c>
      <c r="AF21">
        <v>0</v>
      </c>
      <c r="AG21">
        <v>252.07</v>
      </c>
      <c r="AH21">
        <v>245</v>
      </c>
      <c r="AI21">
        <v>0</v>
      </c>
      <c r="AJ21">
        <v>245</v>
      </c>
      <c r="AK21">
        <v>5411</v>
      </c>
      <c r="AL21">
        <v>27725.8</v>
      </c>
      <c r="AM21">
        <v>33136.8</v>
      </c>
      <c r="AN21">
        <v>10603.18</v>
      </c>
      <c r="AO21">
        <v>10603.18</v>
      </c>
      <c r="AP21">
        <v>0</v>
      </c>
      <c r="AQ21">
        <v>252.07</v>
      </c>
      <c r="AR21">
        <v>245</v>
      </c>
      <c r="AU21">
        <v>281</v>
      </c>
      <c r="AV21" s="13">
        <v>281</v>
      </c>
      <c r="AW21" s="3">
        <v>245</v>
      </c>
      <c r="AX21" s="3">
        <v>252.07</v>
      </c>
      <c r="AY21" s="3">
        <v>291</v>
      </c>
      <c r="AZ21" s="17">
        <v>291</v>
      </c>
      <c r="BA21" s="3">
        <v>245</v>
      </c>
      <c r="BB21" s="3">
        <v>252.07</v>
      </c>
      <c r="BE21" s="21">
        <f t="shared" si="0"/>
        <v>245</v>
      </c>
      <c r="BF21" s="21">
        <f t="shared" ref="BF21:BH21" si="50">AH21</f>
        <v>245</v>
      </c>
      <c r="BG21" s="21">
        <f t="shared" si="50"/>
        <v>0</v>
      </c>
      <c r="BH21" s="21">
        <f t="shared" si="50"/>
        <v>245</v>
      </c>
      <c r="BI21">
        <f t="shared" si="5"/>
        <v>0</v>
      </c>
      <c r="BJ21">
        <f t="shared" si="6"/>
        <v>0</v>
      </c>
      <c r="BK21">
        <f t="shared" si="7"/>
        <v>0</v>
      </c>
      <c r="BL21">
        <f t="shared" si="8"/>
        <v>0</v>
      </c>
      <c r="BM21" s="21">
        <f t="shared" si="2"/>
        <v>252.07</v>
      </c>
      <c r="BN21" s="21">
        <f t="shared" ref="BN21:BP21" si="51">AE21</f>
        <v>252.07</v>
      </c>
      <c r="BO21" s="21">
        <f t="shared" si="51"/>
        <v>0</v>
      </c>
      <c r="BP21" s="21">
        <f t="shared" si="51"/>
        <v>252.07</v>
      </c>
      <c r="BQ21">
        <f t="shared" si="10"/>
        <v>0</v>
      </c>
      <c r="BR21">
        <f t="shared" si="11"/>
        <v>0</v>
      </c>
      <c r="BS21">
        <f t="shared" si="12"/>
        <v>0</v>
      </c>
      <c r="BT21">
        <f t="shared" si="13"/>
        <v>0</v>
      </c>
    </row>
    <row r="22" spans="1:72">
      <c r="A22">
        <v>27157.26</v>
      </c>
      <c r="B22">
        <v>-5409</v>
      </c>
      <c r="C22">
        <v>29002.69</v>
      </c>
      <c r="D22">
        <v>6093.99</v>
      </c>
      <c r="E22">
        <v>260.67</v>
      </c>
      <c r="F22" s="3">
        <v>-7199</v>
      </c>
      <c r="G22">
        <v>0</v>
      </c>
      <c r="H22">
        <v>600.92</v>
      </c>
      <c r="I22">
        <v>0</v>
      </c>
      <c r="J22">
        <v>610.22</v>
      </c>
      <c r="K22">
        <v>590.46</v>
      </c>
      <c r="L22">
        <v>583.48</v>
      </c>
      <c r="M22">
        <v>948.85</v>
      </c>
      <c r="N22">
        <v>900.34</v>
      </c>
      <c r="O22">
        <v>282.4</v>
      </c>
      <c r="P22">
        <v>291.5</v>
      </c>
      <c r="Q22">
        <v>300.03</v>
      </c>
      <c r="R22">
        <v>298.86</v>
      </c>
      <c r="S22">
        <v>27113.473</v>
      </c>
      <c r="T22">
        <v>5531.981</v>
      </c>
      <c r="U22">
        <v>5137.094</v>
      </c>
      <c r="V22">
        <v>4.505</v>
      </c>
      <c r="W22">
        <v>5141.599</v>
      </c>
      <c r="X22">
        <v>497.117</v>
      </c>
      <c r="Y22">
        <v>49.97</v>
      </c>
      <c r="Z22">
        <v>11563.658</v>
      </c>
      <c r="AA22">
        <v>5669.65</v>
      </c>
      <c r="AB22">
        <v>1579.34</v>
      </c>
      <c r="AC22" t="s">
        <v>60</v>
      </c>
      <c r="AD22" s="3">
        <v>-3309.7085</v>
      </c>
      <c r="AE22">
        <v>260.67</v>
      </c>
      <c r="AF22">
        <v>0</v>
      </c>
      <c r="AG22">
        <v>260.67</v>
      </c>
      <c r="AH22">
        <v>245</v>
      </c>
      <c r="AI22">
        <v>0</v>
      </c>
      <c r="AJ22">
        <v>245</v>
      </c>
      <c r="AK22">
        <v>5404</v>
      </c>
      <c r="AL22">
        <v>27749.1</v>
      </c>
      <c r="AM22">
        <v>33153.1</v>
      </c>
      <c r="AN22">
        <v>10564.36</v>
      </c>
      <c r="AO22">
        <v>10564.36</v>
      </c>
      <c r="AP22">
        <v>0</v>
      </c>
      <c r="AQ22">
        <v>260.67</v>
      </c>
      <c r="AR22">
        <v>245</v>
      </c>
      <c r="AU22">
        <v>281</v>
      </c>
      <c r="AV22" s="13">
        <v>281</v>
      </c>
      <c r="AW22" s="3">
        <v>245</v>
      </c>
      <c r="AX22" s="3">
        <v>260.67</v>
      </c>
      <c r="AY22" s="3">
        <v>291</v>
      </c>
      <c r="AZ22" s="17">
        <v>291</v>
      </c>
      <c r="BA22" s="3">
        <v>245</v>
      </c>
      <c r="BB22" s="3">
        <v>260.67</v>
      </c>
      <c r="BE22" s="21">
        <f t="shared" si="0"/>
        <v>245</v>
      </c>
      <c r="BF22" s="21">
        <f t="shared" ref="BF22:BH22" si="52">AH22</f>
        <v>245</v>
      </c>
      <c r="BG22" s="21">
        <f t="shared" si="52"/>
        <v>0</v>
      </c>
      <c r="BH22" s="21">
        <f t="shared" si="52"/>
        <v>245</v>
      </c>
      <c r="BI22">
        <f t="shared" si="5"/>
        <v>0</v>
      </c>
      <c r="BJ22">
        <f t="shared" si="6"/>
        <v>0</v>
      </c>
      <c r="BK22">
        <f t="shared" si="7"/>
        <v>0</v>
      </c>
      <c r="BL22">
        <f t="shared" si="8"/>
        <v>0</v>
      </c>
      <c r="BM22" s="21">
        <f t="shared" si="2"/>
        <v>260.67</v>
      </c>
      <c r="BN22" s="21">
        <f t="shared" ref="BN22:BP22" si="53">AE22</f>
        <v>260.67</v>
      </c>
      <c r="BO22" s="21">
        <f t="shared" si="53"/>
        <v>0</v>
      </c>
      <c r="BP22" s="21">
        <f t="shared" si="53"/>
        <v>260.67</v>
      </c>
      <c r="BQ22">
        <f t="shared" si="10"/>
        <v>0</v>
      </c>
      <c r="BR22">
        <f t="shared" si="11"/>
        <v>0</v>
      </c>
      <c r="BS22">
        <f t="shared" si="12"/>
        <v>0</v>
      </c>
      <c r="BT22">
        <f t="shared" si="13"/>
        <v>0</v>
      </c>
    </row>
    <row r="23" spans="1:72">
      <c r="A23">
        <v>27153.92</v>
      </c>
      <c r="B23">
        <v>-5491</v>
      </c>
      <c r="C23">
        <v>29064.84</v>
      </c>
      <c r="D23">
        <v>5909.26</v>
      </c>
      <c r="E23">
        <v>261.33</v>
      </c>
      <c r="F23" s="3">
        <v>-7200</v>
      </c>
      <c r="G23">
        <v>0</v>
      </c>
      <c r="H23">
        <v>600.07</v>
      </c>
      <c r="I23">
        <v>0</v>
      </c>
      <c r="J23">
        <v>609.33</v>
      </c>
      <c r="K23">
        <v>598.6</v>
      </c>
      <c r="L23">
        <v>582.08</v>
      </c>
      <c r="M23">
        <v>948.02</v>
      </c>
      <c r="N23">
        <v>899.51</v>
      </c>
      <c r="O23">
        <v>278.3</v>
      </c>
      <c r="P23">
        <v>286.7</v>
      </c>
      <c r="Q23">
        <v>300.08</v>
      </c>
      <c r="R23">
        <v>299.39</v>
      </c>
      <c r="S23">
        <v>27196.535</v>
      </c>
      <c r="T23">
        <v>5492.14</v>
      </c>
      <c r="U23">
        <v>5040.658</v>
      </c>
      <c r="V23">
        <v>4.499</v>
      </c>
      <c r="W23">
        <v>5045.157</v>
      </c>
      <c r="X23">
        <v>496.615</v>
      </c>
      <c r="Y23">
        <v>50.032</v>
      </c>
      <c r="Z23">
        <v>11285.402</v>
      </c>
      <c r="AA23">
        <v>5977.371</v>
      </c>
      <c r="AB23">
        <v>1579.73</v>
      </c>
      <c r="AC23" t="s">
        <v>60</v>
      </c>
      <c r="AD23" s="3">
        <v>-3304.2454</v>
      </c>
      <c r="AE23">
        <v>261.33</v>
      </c>
      <c r="AF23">
        <v>0</v>
      </c>
      <c r="AG23">
        <v>261.33</v>
      </c>
      <c r="AH23">
        <v>245</v>
      </c>
      <c r="AI23">
        <v>0</v>
      </c>
      <c r="AJ23">
        <v>245</v>
      </c>
      <c r="AK23">
        <v>5400</v>
      </c>
      <c r="AL23">
        <v>27772.3</v>
      </c>
      <c r="AM23">
        <v>33172.3</v>
      </c>
      <c r="AN23">
        <v>10534.63</v>
      </c>
      <c r="AO23">
        <v>10534.63</v>
      </c>
      <c r="AP23">
        <v>0</v>
      </c>
      <c r="AQ23">
        <v>261.33</v>
      </c>
      <c r="AR23">
        <v>245</v>
      </c>
      <c r="AU23">
        <v>281</v>
      </c>
      <c r="AV23" s="13">
        <v>281</v>
      </c>
      <c r="AW23" s="3">
        <v>245</v>
      </c>
      <c r="AX23" s="3">
        <v>261.33</v>
      </c>
      <c r="AY23" s="3">
        <v>291</v>
      </c>
      <c r="AZ23" s="17">
        <v>291</v>
      </c>
      <c r="BA23" s="3">
        <v>245</v>
      </c>
      <c r="BB23" s="3">
        <v>261.33</v>
      </c>
      <c r="BE23" s="21">
        <f t="shared" si="0"/>
        <v>245</v>
      </c>
      <c r="BF23" s="21">
        <f t="shared" ref="BF23:BH23" si="54">AH23</f>
        <v>245</v>
      </c>
      <c r="BG23" s="21">
        <f t="shared" si="54"/>
        <v>0</v>
      </c>
      <c r="BH23" s="21">
        <f t="shared" si="54"/>
        <v>245</v>
      </c>
      <c r="BI23">
        <f t="shared" si="5"/>
        <v>0</v>
      </c>
      <c r="BJ23">
        <f t="shared" si="6"/>
        <v>0</v>
      </c>
      <c r="BK23">
        <f t="shared" si="7"/>
        <v>0</v>
      </c>
      <c r="BL23">
        <f t="shared" si="8"/>
        <v>0</v>
      </c>
      <c r="BM23" s="21">
        <f t="shared" si="2"/>
        <v>261.33</v>
      </c>
      <c r="BN23" s="21">
        <f t="shared" ref="BN23:BP23" si="55">AE23</f>
        <v>261.33</v>
      </c>
      <c r="BO23" s="21">
        <f t="shared" si="55"/>
        <v>0</v>
      </c>
      <c r="BP23" s="21">
        <f t="shared" si="55"/>
        <v>261.33</v>
      </c>
      <c r="BQ23">
        <f t="shared" si="10"/>
        <v>0</v>
      </c>
      <c r="BR23">
        <f t="shared" si="11"/>
        <v>0</v>
      </c>
      <c r="BS23">
        <f t="shared" si="12"/>
        <v>0</v>
      </c>
      <c r="BT23">
        <f t="shared" si="13"/>
        <v>0</v>
      </c>
    </row>
    <row r="24" spans="1:72">
      <c r="A24">
        <v>27289.23</v>
      </c>
      <c r="B24">
        <v>-5492</v>
      </c>
      <c r="C24">
        <v>29391.4</v>
      </c>
      <c r="D24">
        <v>5743.93</v>
      </c>
      <c r="E24">
        <v>264</v>
      </c>
      <c r="F24" s="3">
        <v>-7200</v>
      </c>
      <c r="G24">
        <v>0</v>
      </c>
      <c r="H24">
        <v>613.73</v>
      </c>
      <c r="I24">
        <v>0</v>
      </c>
      <c r="J24">
        <v>610.78</v>
      </c>
      <c r="K24">
        <v>603.25</v>
      </c>
      <c r="L24">
        <v>582.55</v>
      </c>
      <c r="M24">
        <v>950.49</v>
      </c>
      <c r="N24">
        <v>900.34</v>
      </c>
      <c r="O24">
        <v>281.8</v>
      </c>
      <c r="P24">
        <v>290.9</v>
      </c>
      <c r="Q24">
        <v>311.55</v>
      </c>
      <c r="R24">
        <v>310.44</v>
      </c>
      <c r="S24">
        <v>27456.457</v>
      </c>
      <c r="T24">
        <v>5657.249</v>
      </c>
      <c r="U24">
        <v>4968.875</v>
      </c>
      <c r="V24">
        <v>4.505</v>
      </c>
      <c r="W24">
        <v>4973.38</v>
      </c>
      <c r="X24">
        <v>497.053</v>
      </c>
      <c r="Y24">
        <v>50.019</v>
      </c>
      <c r="Z24">
        <v>10836.609</v>
      </c>
      <c r="AA24">
        <v>6384.461</v>
      </c>
      <c r="AB24">
        <v>1580.51</v>
      </c>
      <c r="AC24" t="s">
        <v>60</v>
      </c>
      <c r="AD24" s="3">
        <v>-3285.1948</v>
      </c>
      <c r="AE24">
        <v>264</v>
      </c>
      <c r="AF24">
        <v>0</v>
      </c>
      <c r="AG24">
        <v>264</v>
      </c>
      <c r="AH24">
        <v>248.6</v>
      </c>
      <c r="AI24">
        <v>0</v>
      </c>
      <c r="AJ24">
        <v>248.6</v>
      </c>
      <c r="AK24">
        <v>5398</v>
      </c>
      <c r="AL24">
        <v>27865.4</v>
      </c>
      <c r="AM24">
        <v>33263.4</v>
      </c>
      <c r="AN24">
        <v>10511.63</v>
      </c>
      <c r="AO24">
        <v>10511.63</v>
      </c>
      <c r="AP24">
        <v>0</v>
      </c>
      <c r="AQ24">
        <v>264</v>
      </c>
      <c r="AR24">
        <v>248.6</v>
      </c>
      <c r="AU24">
        <v>281</v>
      </c>
      <c r="AV24" s="13">
        <v>281</v>
      </c>
      <c r="AW24" s="3">
        <v>248.6</v>
      </c>
      <c r="AX24" s="3">
        <v>264</v>
      </c>
      <c r="AY24" s="3">
        <v>291</v>
      </c>
      <c r="AZ24" s="17">
        <v>291</v>
      </c>
      <c r="BA24" s="3">
        <v>248.6</v>
      </c>
      <c r="BB24" s="3">
        <v>264</v>
      </c>
      <c r="BE24" s="21">
        <f t="shared" si="0"/>
        <v>248.6</v>
      </c>
      <c r="BF24" s="21">
        <f t="shared" ref="BF24:BH24" si="56">AH24</f>
        <v>248.6</v>
      </c>
      <c r="BG24" s="21">
        <f t="shared" si="56"/>
        <v>0</v>
      </c>
      <c r="BH24" s="21">
        <f t="shared" si="56"/>
        <v>248.6</v>
      </c>
      <c r="BI24">
        <f t="shared" si="5"/>
        <v>0</v>
      </c>
      <c r="BJ24">
        <f t="shared" si="6"/>
        <v>0</v>
      </c>
      <c r="BK24">
        <f t="shared" si="7"/>
        <v>0</v>
      </c>
      <c r="BL24">
        <f t="shared" si="8"/>
        <v>0</v>
      </c>
      <c r="BM24" s="21">
        <f t="shared" si="2"/>
        <v>264</v>
      </c>
      <c r="BN24" s="21">
        <f t="shared" ref="BN24:BP24" si="57">AE24</f>
        <v>264</v>
      </c>
      <c r="BO24" s="21">
        <f t="shared" si="57"/>
        <v>0</v>
      </c>
      <c r="BP24" s="21">
        <f t="shared" si="57"/>
        <v>264</v>
      </c>
      <c r="BQ24">
        <f t="shared" si="10"/>
        <v>0</v>
      </c>
      <c r="BR24">
        <f t="shared" si="11"/>
        <v>0</v>
      </c>
      <c r="BS24">
        <f t="shared" si="12"/>
        <v>0</v>
      </c>
      <c r="BT24">
        <f t="shared" si="13"/>
        <v>0</v>
      </c>
    </row>
    <row r="25" spans="1:72">
      <c r="A25">
        <v>27465.31</v>
      </c>
      <c r="B25">
        <v>-5491</v>
      </c>
      <c r="C25">
        <v>29715.22</v>
      </c>
      <c r="D25">
        <v>5619.56</v>
      </c>
      <c r="E25">
        <v>272.67</v>
      </c>
      <c r="F25" s="3">
        <v>-7200</v>
      </c>
      <c r="G25">
        <v>0</v>
      </c>
      <c r="H25">
        <v>629.96</v>
      </c>
      <c r="I25">
        <v>0</v>
      </c>
      <c r="J25">
        <v>611.14</v>
      </c>
      <c r="K25">
        <v>597.9</v>
      </c>
      <c r="L25">
        <v>582.55</v>
      </c>
      <c r="M25">
        <v>949.67</v>
      </c>
      <c r="N25">
        <v>900.75</v>
      </c>
      <c r="O25">
        <v>281.8</v>
      </c>
      <c r="P25">
        <v>290.6</v>
      </c>
      <c r="Q25">
        <v>328.89</v>
      </c>
      <c r="R25">
        <v>328.57</v>
      </c>
      <c r="S25">
        <v>27527.846</v>
      </c>
      <c r="T25">
        <v>5580.803</v>
      </c>
      <c r="U25">
        <v>4984.666</v>
      </c>
      <c r="V25">
        <v>3.799</v>
      </c>
      <c r="W25">
        <v>4988.465</v>
      </c>
      <c r="X25">
        <v>497.162</v>
      </c>
      <c r="Y25">
        <v>49.968</v>
      </c>
      <c r="Z25">
        <v>10623.898</v>
      </c>
      <c r="AA25">
        <v>6599.348</v>
      </c>
      <c r="AB25">
        <v>1590.56</v>
      </c>
      <c r="AC25" t="s">
        <v>60</v>
      </c>
      <c r="AD25" s="3">
        <v>-3255.639</v>
      </c>
      <c r="AE25">
        <v>272.67</v>
      </c>
      <c r="AF25">
        <v>0</v>
      </c>
      <c r="AG25">
        <v>272.67</v>
      </c>
      <c r="AH25">
        <v>250</v>
      </c>
      <c r="AI25">
        <v>0</v>
      </c>
      <c r="AJ25">
        <v>250</v>
      </c>
      <c r="AK25">
        <v>5396</v>
      </c>
      <c r="AL25">
        <v>28051.5</v>
      </c>
      <c r="AM25">
        <v>33447.5</v>
      </c>
      <c r="AN25">
        <v>10489.84</v>
      </c>
      <c r="AO25">
        <v>10489.83</v>
      </c>
      <c r="AP25">
        <v>0.01</v>
      </c>
      <c r="AQ25">
        <v>272.67</v>
      </c>
      <c r="AR25">
        <v>250</v>
      </c>
      <c r="AU25">
        <v>281</v>
      </c>
      <c r="AV25" s="13">
        <v>281</v>
      </c>
      <c r="AW25" s="3">
        <v>250</v>
      </c>
      <c r="AX25" s="3">
        <v>272.67</v>
      </c>
      <c r="AY25" s="3">
        <v>291</v>
      </c>
      <c r="AZ25" s="17">
        <v>290.98</v>
      </c>
      <c r="BA25" s="3">
        <v>250</v>
      </c>
      <c r="BB25" s="3">
        <v>272.67</v>
      </c>
      <c r="BE25" s="21">
        <f t="shared" si="0"/>
        <v>250</v>
      </c>
      <c r="BF25" s="21">
        <f t="shared" ref="BF25:BH25" si="58">AH25</f>
        <v>250</v>
      </c>
      <c r="BG25" s="21">
        <f t="shared" si="58"/>
        <v>0</v>
      </c>
      <c r="BH25" s="21">
        <f t="shared" si="58"/>
        <v>250</v>
      </c>
      <c r="BI25">
        <f t="shared" si="5"/>
        <v>0</v>
      </c>
      <c r="BJ25">
        <f t="shared" si="6"/>
        <v>0</v>
      </c>
      <c r="BK25">
        <f t="shared" si="7"/>
        <v>0</v>
      </c>
      <c r="BL25">
        <f t="shared" si="8"/>
        <v>0</v>
      </c>
      <c r="BM25" s="21">
        <f t="shared" si="2"/>
        <v>272.67</v>
      </c>
      <c r="BN25" s="21">
        <f t="shared" ref="BN25:BP25" si="59">AE25</f>
        <v>272.67</v>
      </c>
      <c r="BO25" s="21">
        <f t="shared" si="59"/>
        <v>0</v>
      </c>
      <c r="BP25" s="21">
        <f t="shared" si="59"/>
        <v>272.67</v>
      </c>
      <c r="BQ25">
        <f t="shared" si="10"/>
        <v>0</v>
      </c>
      <c r="BR25">
        <f t="shared" si="11"/>
        <v>0</v>
      </c>
      <c r="BS25">
        <f t="shared" si="12"/>
        <v>0</v>
      </c>
      <c r="BT25">
        <f t="shared" si="13"/>
        <v>0</v>
      </c>
    </row>
    <row r="26" spans="1:72">
      <c r="A26">
        <v>27699.65</v>
      </c>
      <c r="B26">
        <v>-5630</v>
      </c>
      <c r="C26">
        <v>29909.64</v>
      </c>
      <c r="D26">
        <v>5580.75</v>
      </c>
      <c r="E26">
        <v>280</v>
      </c>
      <c r="F26" s="3">
        <v>-7199</v>
      </c>
      <c r="G26">
        <v>0</v>
      </c>
      <c r="H26">
        <v>631.68</v>
      </c>
      <c r="I26">
        <v>0</v>
      </c>
      <c r="J26">
        <v>611.19</v>
      </c>
      <c r="K26">
        <v>598.83</v>
      </c>
      <c r="L26">
        <v>582.31</v>
      </c>
      <c r="M26">
        <v>948.85</v>
      </c>
      <c r="N26">
        <v>905.68</v>
      </c>
      <c r="O26">
        <v>282.4</v>
      </c>
      <c r="P26">
        <v>290.1</v>
      </c>
      <c r="Q26">
        <v>330</v>
      </c>
      <c r="R26">
        <v>328.41</v>
      </c>
      <c r="S26">
        <v>27593.639</v>
      </c>
      <c r="T26">
        <v>5924.353</v>
      </c>
      <c r="U26">
        <v>4913.177</v>
      </c>
      <c r="V26">
        <v>3.366</v>
      </c>
      <c r="W26">
        <v>4916.543</v>
      </c>
      <c r="X26">
        <v>496.385</v>
      </c>
      <c r="Y26">
        <v>49.975</v>
      </c>
      <c r="Z26">
        <v>10132.621</v>
      </c>
      <c r="AA26">
        <v>7063.346</v>
      </c>
      <c r="AB26">
        <v>1597.75</v>
      </c>
      <c r="AC26" t="s">
        <v>60</v>
      </c>
      <c r="AD26" s="3">
        <v>-3247.2344</v>
      </c>
      <c r="AE26">
        <v>280</v>
      </c>
      <c r="AF26">
        <v>0</v>
      </c>
      <c r="AG26">
        <v>280</v>
      </c>
      <c r="AH26">
        <v>257</v>
      </c>
      <c r="AI26">
        <v>0</v>
      </c>
      <c r="AJ26">
        <v>257</v>
      </c>
      <c r="AK26">
        <v>5394</v>
      </c>
      <c r="AL26">
        <v>28237.6</v>
      </c>
      <c r="AM26">
        <v>33631.6</v>
      </c>
      <c r="AN26">
        <v>10484.71</v>
      </c>
      <c r="AO26">
        <v>10484.66</v>
      </c>
      <c r="AP26">
        <v>0.05</v>
      </c>
      <c r="AQ26">
        <v>280</v>
      </c>
      <c r="AR26">
        <v>257</v>
      </c>
      <c r="AU26">
        <v>281</v>
      </c>
      <c r="AV26" s="13">
        <v>281</v>
      </c>
      <c r="AW26" s="3">
        <v>257</v>
      </c>
      <c r="AX26" s="3">
        <v>280</v>
      </c>
      <c r="AY26" s="3">
        <v>291</v>
      </c>
      <c r="AZ26" s="17">
        <v>291</v>
      </c>
      <c r="BA26" s="3">
        <v>257</v>
      </c>
      <c r="BB26" s="3">
        <v>280</v>
      </c>
      <c r="BE26" s="21">
        <f t="shared" si="0"/>
        <v>257</v>
      </c>
      <c r="BF26" s="21">
        <f t="shared" ref="BF26:BH26" si="60">AH26</f>
        <v>257</v>
      </c>
      <c r="BG26" s="21">
        <f t="shared" si="60"/>
        <v>0</v>
      </c>
      <c r="BH26" s="21">
        <f t="shared" si="60"/>
        <v>257</v>
      </c>
      <c r="BI26">
        <f t="shared" si="5"/>
        <v>0</v>
      </c>
      <c r="BJ26">
        <f t="shared" si="6"/>
        <v>0</v>
      </c>
      <c r="BK26">
        <f t="shared" si="7"/>
        <v>0</v>
      </c>
      <c r="BL26">
        <f t="shared" si="8"/>
        <v>0</v>
      </c>
      <c r="BM26" s="21">
        <f t="shared" si="2"/>
        <v>280</v>
      </c>
      <c r="BN26" s="21">
        <f t="shared" ref="BN26:BP26" si="61">AE26</f>
        <v>280</v>
      </c>
      <c r="BO26" s="21">
        <f t="shared" si="61"/>
        <v>0</v>
      </c>
      <c r="BP26" s="21">
        <f t="shared" si="61"/>
        <v>280</v>
      </c>
      <c r="BQ26">
        <f t="shared" si="10"/>
        <v>0</v>
      </c>
      <c r="BR26">
        <f t="shared" si="11"/>
        <v>0</v>
      </c>
      <c r="BS26">
        <f t="shared" si="12"/>
        <v>0</v>
      </c>
      <c r="BT26">
        <f t="shared" si="13"/>
        <v>0</v>
      </c>
    </row>
    <row r="27" spans="1:72">
      <c r="A27">
        <v>27881.68</v>
      </c>
      <c r="B27">
        <v>-5837</v>
      </c>
      <c r="C27">
        <v>30094.41</v>
      </c>
      <c r="D27">
        <v>5632.95</v>
      </c>
      <c r="E27">
        <v>280.33</v>
      </c>
      <c r="F27" s="3">
        <v>-7198</v>
      </c>
      <c r="G27">
        <v>0</v>
      </c>
      <c r="H27">
        <v>631.68</v>
      </c>
      <c r="I27">
        <v>0</v>
      </c>
      <c r="J27">
        <v>611.02</v>
      </c>
      <c r="K27">
        <v>599.99</v>
      </c>
      <c r="L27">
        <v>583.48</v>
      </c>
      <c r="M27">
        <v>949.26</v>
      </c>
      <c r="N27">
        <v>913.9</v>
      </c>
      <c r="O27">
        <v>283.7</v>
      </c>
      <c r="P27">
        <v>291.3</v>
      </c>
      <c r="Q27">
        <v>330.58</v>
      </c>
      <c r="R27">
        <v>329.57</v>
      </c>
      <c r="S27">
        <v>28031.906</v>
      </c>
      <c r="T27">
        <v>5996.208</v>
      </c>
      <c r="U27">
        <v>4757.376</v>
      </c>
      <c r="V27">
        <v>2.183</v>
      </c>
      <c r="W27">
        <v>4759.559</v>
      </c>
      <c r="X27">
        <v>497.687</v>
      </c>
      <c r="Y27">
        <v>49.965</v>
      </c>
      <c r="Z27">
        <v>9635.498</v>
      </c>
      <c r="AA27">
        <v>7519.914</v>
      </c>
      <c r="AB27">
        <v>1612.2</v>
      </c>
      <c r="AC27" t="s">
        <v>60</v>
      </c>
      <c r="AD27" s="3">
        <v>-3232.5264</v>
      </c>
      <c r="AE27">
        <v>280.33</v>
      </c>
      <c r="AF27">
        <v>0</v>
      </c>
      <c r="AG27">
        <v>280.33</v>
      </c>
      <c r="AH27">
        <v>260</v>
      </c>
      <c r="AI27">
        <v>0</v>
      </c>
      <c r="AJ27">
        <v>260</v>
      </c>
      <c r="AK27">
        <v>5603</v>
      </c>
      <c r="AL27">
        <v>28447</v>
      </c>
      <c r="AM27">
        <v>34050</v>
      </c>
      <c r="AN27">
        <v>10484.27</v>
      </c>
      <c r="AO27">
        <v>10484.09</v>
      </c>
      <c r="AP27">
        <v>0.18</v>
      </c>
      <c r="AQ27">
        <v>280.33</v>
      </c>
      <c r="AR27">
        <v>260</v>
      </c>
      <c r="AU27">
        <v>281</v>
      </c>
      <c r="AV27" s="13">
        <v>281</v>
      </c>
      <c r="AW27" s="3">
        <v>260</v>
      </c>
      <c r="AX27" s="3">
        <v>280.33</v>
      </c>
      <c r="AY27" s="3">
        <v>291</v>
      </c>
      <c r="AZ27" s="17">
        <v>291</v>
      </c>
      <c r="BA27" s="3">
        <v>260</v>
      </c>
      <c r="BB27" s="3">
        <v>280.33</v>
      </c>
      <c r="BE27" s="21">
        <f t="shared" si="0"/>
        <v>260</v>
      </c>
      <c r="BF27" s="21">
        <f t="shared" ref="BF27:BH27" si="62">AH27</f>
        <v>260</v>
      </c>
      <c r="BG27" s="21">
        <f t="shared" si="62"/>
        <v>0</v>
      </c>
      <c r="BH27" s="21">
        <f t="shared" si="62"/>
        <v>260</v>
      </c>
      <c r="BI27">
        <f t="shared" si="5"/>
        <v>0</v>
      </c>
      <c r="BJ27">
        <f t="shared" si="6"/>
        <v>0</v>
      </c>
      <c r="BK27">
        <f t="shared" si="7"/>
        <v>0</v>
      </c>
      <c r="BL27">
        <f t="shared" si="8"/>
        <v>0</v>
      </c>
      <c r="BM27" s="21">
        <f t="shared" si="2"/>
        <v>280.33</v>
      </c>
      <c r="BN27" s="21">
        <f t="shared" ref="BN27:BP27" si="63">AE27</f>
        <v>280.33</v>
      </c>
      <c r="BO27" s="21">
        <f t="shared" si="63"/>
        <v>0</v>
      </c>
      <c r="BP27" s="21">
        <f t="shared" si="63"/>
        <v>280.33</v>
      </c>
      <c r="BQ27">
        <f t="shared" si="10"/>
        <v>0</v>
      </c>
      <c r="BR27">
        <f t="shared" si="11"/>
        <v>0</v>
      </c>
      <c r="BS27">
        <f t="shared" si="12"/>
        <v>0</v>
      </c>
      <c r="BT27">
        <f t="shared" si="13"/>
        <v>0</v>
      </c>
    </row>
    <row r="28" s="1" customFormat="1" spans="1:72">
      <c r="A28" s="1">
        <v>28251.81</v>
      </c>
      <c r="B28" s="1">
        <v>-5875</v>
      </c>
      <c r="C28" s="1">
        <v>30960.1</v>
      </c>
      <c r="D28" s="1">
        <v>5614.12</v>
      </c>
      <c r="E28" s="1">
        <v>282.4</v>
      </c>
      <c r="F28" s="6">
        <v>-7199</v>
      </c>
      <c r="G28" s="1">
        <v>0</v>
      </c>
      <c r="H28" s="1">
        <v>630.83</v>
      </c>
      <c r="I28" s="1">
        <v>0</v>
      </c>
      <c r="J28" s="1">
        <v>610.11</v>
      </c>
      <c r="K28" s="1">
        <v>602.09</v>
      </c>
      <c r="L28" s="1">
        <v>582.08</v>
      </c>
      <c r="M28" s="1">
        <v>950.08</v>
      </c>
      <c r="N28" s="1">
        <v>917.6</v>
      </c>
      <c r="O28" s="1">
        <v>281.7</v>
      </c>
      <c r="P28" s="1">
        <v>291.1</v>
      </c>
      <c r="Q28" s="1">
        <v>330</v>
      </c>
      <c r="R28" s="1">
        <v>329.2</v>
      </c>
      <c r="S28" s="1">
        <v>28361.24</v>
      </c>
      <c r="T28" s="1">
        <v>6095.893</v>
      </c>
      <c r="U28" s="1">
        <v>4697.659</v>
      </c>
      <c r="V28" s="1">
        <v>2.183</v>
      </c>
      <c r="W28" s="1">
        <v>4699.842</v>
      </c>
      <c r="X28" s="1">
        <v>496.235</v>
      </c>
      <c r="Y28" s="1">
        <v>49.969</v>
      </c>
      <c r="Z28" s="1">
        <v>8985.775</v>
      </c>
      <c r="AA28" s="1">
        <v>8199.533</v>
      </c>
      <c r="AB28" s="1">
        <v>1606.42</v>
      </c>
      <c r="AC28" s="1" t="s">
        <v>60</v>
      </c>
      <c r="AD28" s="6">
        <v>-3223.5618</v>
      </c>
      <c r="AE28" s="1">
        <v>282.4</v>
      </c>
      <c r="AF28" s="1">
        <v>0</v>
      </c>
      <c r="AG28" s="1">
        <v>282.4</v>
      </c>
      <c r="AH28" s="1">
        <v>270</v>
      </c>
      <c r="AI28" s="1">
        <v>0</v>
      </c>
      <c r="AJ28" s="1">
        <v>270</v>
      </c>
      <c r="AK28" s="1">
        <v>5812</v>
      </c>
      <c r="AL28" s="1">
        <v>28609.9</v>
      </c>
      <c r="AM28" s="1">
        <v>34421.9</v>
      </c>
      <c r="AN28" s="1">
        <v>10481.09</v>
      </c>
      <c r="AO28" s="1">
        <v>10480.31</v>
      </c>
      <c r="AP28" s="1">
        <v>0.78</v>
      </c>
      <c r="AQ28" s="1">
        <v>282.4</v>
      </c>
      <c r="AR28" s="1">
        <v>270</v>
      </c>
      <c r="AU28" s="1">
        <v>281</v>
      </c>
      <c r="AV28" s="14">
        <v>292.3</v>
      </c>
      <c r="AW28" s="6">
        <v>270</v>
      </c>
      <c r="AX28" s="6">
        <v>282.4</v>
      </c>
      <c r="AY28" s="6">
        <v>291</v>
      </c>
      <c r="AZ28" s="18">
        <v>301.92</v>
      </c>
      <c r="BA28" s="6">
        <v>270</v>
      </c>
      <c r="BB28" s="6">
        <v>282.4</v>
      </c>
      <c r="BE28" s="22">
        <f t="shared" si="0"/>
        <v>270</v>
      </c>
      <c r="BF28" s="22">
        <f t="shared" ref="BF28:BH28" si="64">AH28</f>
        <v>270</v>
      </c>
      <c r="BG28" s="22">
        <f t="shared" si="64"/>
        <v>0</v>
      </c>
      <c r="BH28" s="22">
        <f t="shared" si="64"/>
        <v>270</v>
      </c>
      <c r="BI28" s="1">
        <f t="shared" si="5"/>
        <v>0</v>
      </c>
      <c r="BJ28" s="1">
        <f t="shared" si="6"/>
        <v>0</v>
      </c>
      <c r="BK28" s="1">
        <f t="shared" si="7"/>
        <v>0</v>
      </c>
      <c r="BL28" s="1">
        <f t="shared" si="8"/>
        <v>0</v>
      </c>
      <c r="BM28" s="22">
        <f t="shared" si="2"/>
        <v>282.4</v>
      </c>
      <c r="BN28" s="22">
        <f t="shared" ref="BN28:BP28" si="65">AE28</f>
        <v>282.4</v>
      </c>
      <c r="BO28" s="22">
        <f t="shared" si="65"/>
        <v>0</v>
      </c>
      <c r="BP28" s="22">
        <f t="shared" si="65"/>
        <v>282.4</v>
      </c>
      <c r="BQ28" s="1">
        <f t="shared" si="10"/>
        <v>0</v>
      </c>
      <c r="BR28" s="1">
        <f t="shared" si="11"/>
        <v>0</v>
      </c>
      <c r="BS28" s="1">
        <f t="shared" si="12"/>
        <v>0</v>
      </c>
      <c r="BT28" s="1">
        <f t="shared" si="13"/>
        <v>0</v>
      </c>
    </row>
    <row r="29" s="1" customFormat="1" spans="1:72">
      <c r="A29" s="1">
        <v>28433.41</v>
      </c>
      <c r="B29" s="1">
        <v>-6083</v>
      </c>
      <c r="C29" s="1">
        <v>31302.6</v>
      </c>
      <c r="D29" s="1">
        <v>5664.05</v>
      </c>
      <c r="E29" s="1">
        <v>285.73</v>
      </c>
      <c r="F29" s="6">
        <v>-7199</v>
      </c>
      <c r="G29" s="1">
        <v>0</v>
      </c>
      <c r="H29" s="1">
        <v>631.68</v>
      </c>
      <c r="I29" s="1">
        <v>0</v>
      </c>
      <c r="J29" s="1">
        <v>611.59</v>
      </c>
      <c r="K29" s="1">
        <v>600.22</v>
      </c>
      <c r="L29" s="1">
        <v>583.48</v>
      </c>
      <c r="M29" s="1">
        <v>950.49</v>
      </c>
      <c r="N29" s="1">
        <v>920.07</v>
      </c>
      <c r="O29" s="1">
        <v>282.5</v>
      </c>
      <c r="P29" s="1">
        <v>291.2</v>
      </c>
      <c r="Q29" s="1">
        <v>330.37</v>
      </c>
      <c r="R29" s="1">
        <v>330.16</v>
      </c>
      <c r="S29" s="1">
        <v>28409.488</v>
      </c>
      <c r="T29" s="1">
        <v>6174.293</v>
      </c>
      <c r="U29" s="1">
        <v>4593.157</v>
      </c>
      <c r="V29" s="1">
        <v>1.812</v>
      </c>
      <c r="W29" s="1">
        <v>4594.969</v>
      </c>
      <c r="X29" s="1">
        <v>495.691</v>
      </c>
      <c r="Y29" s="1">
        <v>49.99</v>
      </c>
      <c r="Z29" s="1">
        <v>8950.068</v>
      </c>
      <c r="AA29" s="1">
        <v>8302.635</v>
      </c>
      <c r="AB29" s="1">
        <v>1611.7</v>
      </c>
      <c r="AC29" s="1" t="s">
        <v>60</v>
      </c>
      <c r="AD29" s="6">
        <v>-3228.8845</v>
      </c>
      <c r="AE29" s="1">
        <v>285.73</v>
      </c>
      <c r="AF29" s="1">
        <v>0</v>
      </c>
      <c r="AG29" s="1">
        <v>285.73</v>
      </c>
      <c r="AH29" s="1">
        <v>279</v>
      </c>
      <c r="AI29" s="1">
        <v>0</v>
      </c>
      <c r="AJ29" s="1">
        <v>279</v>
      </c>
      <c r="AK29" s="1">
        <v>6021</v>
      </c>
      <c r="AL29" s="1">
        <v>28842.5</v>
      </c>
      <c r="AM29" s="1">
        <v>34863.5</v>
      </c>
      <c r="AN29" s="1">
        <v>10499.08</v>
      </c>
      <c r="AO29" s="1">
        <v>10494.58</v>
      </c>
      <c r="AP29" s="1">
        <v>4.5</v>
      </c>
      <c r="AQ29" s="1">
        <v>285.73</v>
      </c>
      <c r="AR29" s="1">
        <v>279</v>
      </c>
      <c r="AU29" s="1">
        <v>281</v>
      </c>
      <c r="AV29" s="14">
        <v>281</v>
      </c>
      <c r="AW29" s="6">
        <v>279</v>
      </c>
      <c r="AX29" s="6">
        <v>285.73</v>
      </c>
      <c r="AY29" s="6">
        <v>291</v>
      </c>
      <c r="AZ29" s="18">
        <v>291</v>
      </c>
      <c r="BA29" s="6">
        <v>279</v>
      </c>
      <c r="BB29" s="6">
        <v>285.73</v>
      </c>
      <c r="BE29" s="22">
        <f t="shared" si="0"/>
        <v>279</v>
      </c>
      <c r="BF29" s="22">
        <f t="shared" ref="BF29:BH29" si="66">AH29</f>
        <v>279</v>
      </c>
      <c r="BG29" s="22">
        <f t="shared" si="66"/>
        <v>0</v>
      </c>
      <c r="BH29" s="22">
        <f t="shared" si="66"/>
        <v>279</v>
      </c>
      <c r="BI29" s="1">
        <f t="shared" si="5"/>
        <v>0</v>
      </c>
      <c r="BJ29" s="1">
        <f t="shared" si="6"/>
        <v>0</v>
      </c>
      <c r="BK29" s="1">
        <f t="shared" si="7"/>
        <v>0</v>
      </c>
      <c r="BL29" s="1">
        <f t="shared" si="8"/>
        <v>0</v>
      </c>
      <c r="BM29" s="22">
        <f t="shared" si="2"/>
        <v>285.73</v>
      </c>
      <c r="BN29" s="22">
        <f t="shared" ref="BN29:BP29" si="67">AE29</f>
        <v>285.73</v>
      </c>
      <c r="BO29" s="22">
        <f t="shared" si="67"/>
        <v>0</v>
      </c>
      <c r="BP29" s="22">
        <f t="shared" si="67"/>
        <v>285.73</v>
      </c>
      <c r="BQ29" s="1">
        <f t="shared" si="10"/>
        <v>0</v>
      </c>
      <c r="BR29" s="1">
        <f t="shared" si="11"/>
        <v>0</v>
      </c>
      <c r="BS29" s="1">
        <f t="shared" si="12"/>
        <v>0</v>
      </c>
      <c r="BT29" s="1">
        <f t="shared" si="13"/>
        <v>0</v>
      </c>
    </row>
    <row r="30" s="2" customFormat="1" spans="1:72">
      <c r="A30" s="2">
        <v>28787.99</v>
      </c>
      <c r="B30" s="2">
        <v>-6242</v>
      </c>
      <c r="C30" s="2">
        <v>31243.87</v>
      </c>
      <c r="D30" s="2">
        <v>5534.07</v>
      </c>
      <c r="E30" s="2">
        <v>284.67</v>
      </c>
      <c r="F30" s="7">
        <v>-7200</v>
      </c>
      <c r="G30" s="2">
        <v>0</v>
      </c>
      <c r="H30" s="2">
        <v>631.68</v>
      </c>
      <c r="I30" s="2">
        <v>0</v>
      </c>
      <c r="J30" s="2">
        <v>612.13</v>
      </c>
      <c r="K30" s="2">
        <v>602.09</v>
      </c>
      <c r="L30" s="2">
        <v>582.08</v>
      </c>
      <c r="M30" s="2">
        <v>949.26</v>
      </c>
      <c r="N30" s="2">
        <v>921.3</v>
      </c>
      <c r="O30" s="2">
        <v>284.5</v>
      </c>
      <c r="P30" s="2">
        <v>291.9</v>
      </c>
      <c r="Q30" s="2">
        <v>330.63</v>
      </c>
      <c r="R30" s="2">
        <v>330.63</v>
      </c>
      <c r="S30" s="2">
        <v>28754.215</v>
      </c>
      <c r="T30" s="2">
        <v>6453.265</v>
      </c>
      <c r="U30" s="2">
        <v>4529.255</v>
      </c>
      <c r="V30" s="2">
        <v>12.511</v>
      </c>
      <c r="W30" s="2">
        <v>4541.766</v>
      </c>
      <c r="X30" s="2">
        <v>495.325</v>
      </c>
      <c r="Y30" s="2">
        <v>49.966</v>
      </c>
      <c r="Z30" s="2">
        <v>8595.275</v>
      </c>
      <c r="AA30" s="2">
        <v>8567.152</v>
      </c>
      <c r="AB30" s="2">
        <v>1618</v>
      </c>
      <c r="AC30" s="2" t="s">
        <v>60</v>
      </c>
      <c r="AD30" s="7">
        <v>-3225.5227</v>
      </c>
      <c r="AE30" s="2">
        <v>284.67</v>
      </c>
      <c r="AF30" s="2">
        <v>0</v>
      </c>
      <c r="AG30" s="2">
        <v>284.67</v>
      </c>
      <c r="AH30" s="2">
        <v>282</v>
      </c>
      <c r="AI30" s="2">
        <v>0</v>
      </c>
      <c r="AJ30" s="2">
        <v>282</v>
      </c>
      <c r="AK30" s="2">
        <v>6232</v>
      </c>
      <c r="AL30" s="2">
        <v>29331.1</v>
      </c>
      <c r="AM30" s="2">
        <v>35563.1</v>
      </c>
      <c r="AN30" s="2">
        <v>10523.76</v>
      </c>
      <c r="AO30" s="2">
        <v>10450.19</v>
      </c>
      <c r="AP30" s="2">
        <v>73.57</v>
      </c>
      <c r="AQ30" s="2">
        <v>284.67</v>
      </c>
      <c r="AR30" s="2">
        <v>282</v>
      </c>
      <c r="AU30" s="2">
        <v>281</v>
      </c>
      <c r="AV30" s="15">
        <v>281</v>
      </c>
      <c r="AW30" s="7">
        <v>282</v>
      </c>
      <c r="AX30" s="7">
        <v>284.67</v>
      </c>
      <c r="AY30" s="7">
        <v>291</v>
      </c>
      <c r="AZ30" s="19">
        <v>291</v>
      </c>
      <c r="BA30" s="7">
        <v>282</v>
      </c>
      <c r="BB30" s="7">
        <v>284.67</v>
      </c>
      <c r="BE30" s="23">
        <f t="shared" si="0"/>
        <v>282</v>
      </c>
      <c r="BF30" s="23">
        <f t="shared" ref="BF30:BH30" si="68">AH30</f>
        <v>282</v>
      </c>
      <c r="BG30" s="23">
        <f t="shared" si="68"/>
        <v>0</v>
      </c>
      <c r="BH30" s="23">
        <f t="shared" si="68"/>
        <v>282</v>
      </c>
      <c r="BI30" s="2">
        <f t="shared" si="5"/>
        <v>0</v>
      </c>
      <c r="BJ30" s="2">
        <f t="shared" si="6"/>
        <v>0</v>
      </c>
      <c r="BK30" s="2">
        <f t="shared" si="7"/>
        <v>0</v>
      </c>
      <c r="BL30" s="2">
        <f t="shared" si="8"/>
        <v>0</v>
      </c>
      <c r="BM30" s="23">
        <f t="shared" si="2"/>
        <v>284.67</v>
      </c>
      <c r="BN30" s="23">
        <f t="shared" ref="BN30:BP30" si="69">AE30</f>
        <v>284.67</v>
      </c>
      <c r="BO30" s="23">
        <f t="shared" si="69"/>
        <v>0</v>
      </c>
      <c r="BP30" s="23">
        <f t="shared" si="69"/>
        <v>284.67</v>
      </c>
      <c r="BQ30" s="2">
        <f t="shared" si="10"/>
        <v>0</v>
      </c>
      <c r="BR30" s="2">
        <f t="shared" si="11"/>
        <v>0</v>
      </c>
      <c r="BS30" s="2">
        <f t="shared" si="12"/>
        <v>0</v>
      </c>
      <c r="BT30" s="2">
        <f t="shared" si="13"/>
        <v>0</v>
      </c>
    </row>
    <row r="31" s="2" customFormat="1" spans="1:72">
      <c r="A31" s="2">
        <v>29016.18</v>
      </c>
      <c r="B31" s="2">
        <v>-6538</v>
      </c>
      <c r="C31" s="2">
        <v>32243.02</v>
      </c>
      <c r="D31" s="2">
        <v>5555.04</v>
      </c>
      <c r="E31" s="2">
        <v>300</v>
      </c>
      <c r="F31" s="7">
        <v>-7200</v>
      </c>
      <c r="G31" s="2">
        <v>0</v>
      </c>
      <c r="H31" s="2">
        <v>631.68</v>
      </c>
      <c r="I31" s="2">
        <v>0</v>
      </c>
      <c r="J31" s="2">
        <v>611.97</v>
      </c>
      <c r="K31" s="2">
        <v>599.99</v>
      </c>
      <c r="L31" s="2">
        <v>590.46</v>
      </c>
      <c r="M31" s="2">
        <v>948.85</v>
      </c>
      <c r="N31" s="2">
        <v>921.71</v>
      </c>
      <c r="O31" s="2">
        <v>317.5</v>
      </c>
      <c r="P31" s="2">
        <v>322.1</v>
      </c>
      <c r="Q31" s="2">
        <v>330.63</v>
      </c>
      <c r="R31" s="2">
        <v>330.37</v>
      </c>
      <c r="S31" s="2">
        <v>28978.705</v>
      </c>
      <c r="T31" s="2">
        <v>6776.611</v>
      </c>
      <c r="U31" s="2">
        <v>4629.644</v>
      </c>
      <c r="V31" s="2">
        <v>146.475</v>
      </c>
      <c r="W31" s="2">
        <v>4776.119</v>
      </c>
      <c r="X31" s="2">
        <v>493.746</v>
      </c>
      <c r="Y31" s="2">
        <v>50.002</v>
      </c>
      <c r="Z31" s="2">
        <v>8011.143</v>
      </c>
      <c r="AA31" s="2">
        <v>9243.525</v>
      </c>
      <c r="AB31" s="2">
        <v>1619.4</v>
      </c>
      <c r="AC31" s="2" t="s">
        <v>60</v>
      </c>
      <c r="AD31" s="7">
        <v>-3161.088</v>
      </c>
      <c r="AE31" s="2">
        <v>300</v>
      </c>
      <c r="AF31" s="2">
        <v>0</v>
      </c>
      <c r="AG31" s="2">
        <v>300</v>
      </c>
      <c r="AH31" s="2">
        <v>282</v>
      </c>
      <c r="AI31" s="2">
        <v>0</v>
      </c>
      <c r="AJ31" s="2">
        <v>282</v>
      </c>
      <c r="AK31" s="2">
        <v>6519</v>
      </c>
      <c r="AL31" s="2">
        <v>29656.8</v>
      </c>
      <c r="AM31" s="2">
        <v>36175.8</v>
      </c>
      <c r="AN31" s="2">
        <v>10627.72</v>
      </c>
      <c r="AO31" s="2">
        <v>10387.78</v>
      </c>
      <c r="AP31" s="2">
        <v>239.94</v>
      </c>
      <c r="AQ31" s="2">
        <v>300</v>
      </c>
      <c r="AR31" s="2">
        <v>282</v>
      </c>
      <c r="AU31" s="2">
        <v>281</v>
      </c>
      <c r="AV31" s="15">
        <v>281</v>
      </c>
      <c r="AW31" s="7">
        <v>282</v>
      </c>
      <c r="AX31" s="7">
        <v>300</v>
      </c>
      <c r="AY31" s="7">
        <v>291</v>
      </c>
      <c r="AZ31" s="19">
        <v>291</v>
      </c>
      <c r="BA31" s="7">
        <v>282</v>
      </c>
      <c r="BB31" s="7">
        <v>300</v>
      </c>
      <c r="BE31" s="23">
        <f t="shared" si="0"/>
        <v>282</v>
      </c>
      <c r="BF31" s="23">
        <f t="shared" ref="BF31:BH31" si="70">AH31</f>
        <v>282</v>
      </c>
      <c r="BG31" s="23">
        <f t="shared" si="70"/>
        <v>0</v>
      </c>
      <c r="BH31" s="23">
        <f t="shared" si="70"/>
        <v>282</v>
      </c>
      <c r="BI31" s="2">
        <f t="shared" si="5"/>
        <v>0</v>
      </c>
      <c r="BJ31" s="2">
        <f t="shared" si="6"/>
        <v>0</v>
      </c>
      <c r="BK31" s="2">
        <f t="shared" si="7"/>
        <v>0</v>
      </c>
      <c r="BL31" s="2">
        <f t="shared" si="8"/>
        <v>0</v>
      </c>
      <c r="BM31" s="23">
        <f t="shared" si="2"/>
        <v>300</v>
      </c>
      <c r="BN31" s="23">
        <f t="shared" ref="BN31:BP31" si="71">AE31</f>
        <v>300</v>
      </c>
      <c r="BO31" s="23">
        <f t="shared" si="71"/>
        <v>0</v>
      </c>
      <c r="BP31" s="23">
        <f t="shared" si="71"/>
        <v>300</v>
      </c>
      <c r="BQ31" s="2">
        <f t="shared" si="10"/>
        <v>0</v>
      </c>
      <c r="BR31" s="2">
        <f t="shared" si="11"/>
        <v>0</v>
      </c>
      <c r="BS31" s="2">
        <f t="shared" si="12"/>
        <v>0</v>
      </c>
      <c r="BT31" s="2">
        <f t="shared" si="13"/>
        <v>0</v>
      </c>
    </row>
    <row r="32" s="2" customFormat="1" spans="1:72">
      <c r="A32" s="2">
        <v>29075.78</v>
      </c>
      <c r="B32" s="2">
        <v>-7741.17</v>
      </c>
      <c r="C32" s="2">
        <v>33201.61</v>
      </c>
      <c r="D32" s="2">
        <v>5594.87</v>
      </c>
      <c r="E32" s="2">
        <v>305.33</v>
      </c>
      <c r="F32" s="7">
        <v>-7200</v>
      </c>
      <c r="G32" s="2">
        <v>0</v>
      </c>
      <c r="H32" s="2">
        <v>631.68</v>
      </c>
      <c r="I32" s="2">
        <v>0</v>
      </c>
      <c r="J32" s="2">
        <v>609.91</v>
      </c>
      <c r="K32" s="2">
        <v>599.76</v>
      </c>
      <c r="L32" s="2">
        <v>602.78</v>
      </c>
      <c r="M32" s="2">
        <v>949.67</v>
      </c>
      <c r="N32" s="2">
        <v>920.89</v>
      </c>
      <c r="O32" s="2">
        <v>392.5</v>
      </c>
      <c r="P32" s="2">
        <v>388.3</v>
      </c>
      <c r="Q32" s="2">
        <v>330.16</v>
      </c>
      <c r="R32" s="2">
        <v>330.31</v>
      </c>
      <c r="S32" s="2">
        <v>29268.41</v>
      </c>
      <c r="T32" s="2">
        <v>7847.098</v>
      </c>
      <c r="U32" s="2">
        <v>4599.427</v>
      </c>
      <c r="V32" s="2">
        <v>411.067</v>
      </c>
      <c r="W32" s="2">
        <v>5010.494</v>
      </c>
      <c r="X32" s="2">
        <v>492.584</v>
      </c>
      <c r="Y32" s="2">
        <v>50.029</v>
      </c>
      <c r="Z32" s="2">
        <v>7056.815</v>
      </c>
      <c r="AA32" s="2">
        <v>10156.861</v>
      </c>
      <c r="AB32" s="2">
        <v>1624.82</v>
      </c>
      <c r="AC32" s="2" t="s">
        <v>60</v>
      </c>
      <c r="AD32" s="7">
        <v>-3011.067</v>
      </c>
      <c r="AE32" s="2">
        <v>305.33</v>
      </c>
      <c r="AF32" s="2">
        <v>0</v>
      </c>
      <c r="AG32" s="2">
        <v>305.33</v>
      </c>
      <c r="AH32" s="2">
        <v>297</v>
      </c>
      <c r="AI32" s="2">
        <v>0</v>
      </c>
      <c r="AJ32" s="2">
        <v>297</v>
      </c>
      <c r="AK32" s="2">
        <v>6815</v>
      </c>
      <c r="AL32" s="2">
        <v>29935.9</v>
      </c>
      <c r="AM32" s="2">
        <v>36750.9</v>
      </c>
      <c r="AN32" s="2">
        <v>10803.11</v>
      </c>
      <c r="AO32" s="2">
        <v>10311.4</v>
      </c>
      <c r="AP32" s="2">
        <v>491.71</v>
      </c>
      <c r="AQ32" s="2">
        <v>305.33</v>
      </c>
      <c r="AR32" s="2">
        <v>297</v>
      </c>
      <c r="AU32" s="2">
        <v>281</v>
      </c>
      <c r="AV32" s="15">
        <v>281</v>
      </c>
      <c r="AW32" s="7">
        <v>297</v>
      </c>
      <c r="AX32" s="7">
        <v>305.33</v>
      </c>
      <c r="AY32" s="7">
        <v>291</v>
      </c>
      <c r="AZ32" s="19">
        <v>291</v>
      </c>
      <c r="BA32" s="7">
        <v>297</v>
      </c>
      <c r="BB32" s="7">
        <v>305.33</v>
      </c>
      <c r="BE32" s="23">
        <f t="shared" si="0"/>
        <v>297</v>
      </c>
      <c r="BF32" s="23">
        <f t="shared" ref="BF32:BH32" si="72">AH32</f>
        <v>297</v>
      </c>
      <c r="BG32" s="23">
        <f t="shared" si="72"/>
        <v>0</v>
      </c>
      <c r="BH32" s="23">
        <f t="shared" si="72"/>
        <v>297</v>
      </c>
      <c r="BI32" s="2">
        <f t="shared" si="5"/>
        <v>0</v>
      </c>
      <c r="BJ32" s="2">
        <f t="shared" si="6"/>
        <v>0</v>
      </c>
      <c r="BK32" s="2">
        <f t="shared" si="7"/>
        <v>0</v>
      </c>
      <c r="BL32" s="2">
        <f t="shared" si="8"/>
        <v>0</v>
      </c>
      <c r="BM32" s="23">
        <f t="shared" si="2"/>
        <v>305.33</v>
      </c>
      <c r="BN32" s="23">
        <f t="shared" ref="BN32:BP32" si="73">AE32</f>
        <v>305.33</v>
      </c>
      <c r="BO32" s="23">
        <f t="shared" si="73"/>
        <v>0</v>
      </c>
      <c r="BP32" s="23">
        <f t="shared" si="73"/>
        <v>305.33</v>
      </c>
      <c r="BQ32" s="2">
        <f t="shared" si="10"/>
        <v>0</v>
      </c>
      <c r="BR32" s="2">
        <f t="shared" si="11"/>
        <v>0</v>
      </c>
      <c r="BS32" s="2">
        <f t="shared" si="12"/>
        <v>0</v>
      </c>
      <c r="BT32" s="2">
        <f t="shared" si="13"/>
        <v>0</v>
      </c>
    </row>
    <row r="33" s="2" customFormat="1" spans="1:72">
      <c r="A33" s="2">
        <v>29317.43</v>
      </c>
      <c r="B33" s="2">
        <v>-8058.58</v>
      </c>
      <c r="C33" s="2">
        <v>33640.55</v>
      </c>
      <c r="D33" s="2">
        <v>5788.18</v>
      </c>
      <c r="E33" s="2">
        <v>310.67</v>
      </c>
      <c r="F33" s="7">
        <v>-7199</v>
      </c>
      <c r="G33" s="2">
        <v>0</v>
      </c>
      <c r="H33" s="2">
        <v>631.68</v>
      </c>
      <c r="I33" s="2">
        <v>0</v>
      </c>
      <c r="J33" s="2">
        <v>613.58</v>
      </c>
      <c r="K33" s="2">
        <v>601.39</v>
      </c>
      <c r="L33" s="2">
        <v>602.78</v>
      </c>
      <c r="M33" s="2">
        <v>949.26</v>
      </c>
      <c r="N33" s="2">
        <v>921.3</v>
      </c>
      <c r="O33" s="2">
        <v>467.8</v>
      </c>
      <c r="P33" s="2">
        <v>416</v>
      </c>
      <c r="Q33" s="2">
        <v>330.21</v>
      </c>
      <c r="R33" s="2">
        <v>330.16</v>
      </c>
      <c r="S33" s="2">
        <v>29728.16</v>
      </c>
      <c r="T33" s="2">
        <v>8260.632</v>
      </c>
      <c r="U33" s="2">
        <v>4467.306</v>
      </c>
      <c r="V33" s="2">
        <v>666.838</v>
      </c>
      <c r="W33" s="2">
        <v>5134.144</v>
      </c>
      <c r="X33" s="2">
        <v>492.707</v>
      </c>
      <c r="Y33" s="2">
        <v>50.006</v>
      </c>
      <c r="Z33" s="2">
        <v>6516.371</v>
      </c>
      <c r="AA33" s="2">
        <v>10703.166</v>
      </c>
      <c r="AB33" s="2">
        <v>1608.32</v>
      </c>
      <c r="AC33" s="2" t="s">
        <v>60</v>
      </c>
      <c r="AD33" s="7">
        <v>-2920.5781</v>
      </c>
      <c r="AE33" s="2">
        <v>310.67</v>
      </c>
      <c r="AF33" s="2">
        <v>0</v>
      </c>
      <c r="AG33" s="2">
        <v>310.67</v>
      </c>
      <c r="AH33" s="2">
        <v>300</v>
      </c>
      <c r="AI33" s="2">
        <v>0</v>
      </c>
      <c r="AJ33" s="2">
        <v>300</v>
      </c>
      <c r="AK33" s="2">
        <v>7107</v>
      </c>
      <c r="AL33" s="2">
        <v>30029</v>
      </c>
      <c r="AM33" s="2">
        <v>37136</v>
      </c>
      <c r="AN33" s="2">
        <v>11042.19</v>
      </c>
      <c r="AO33" s="2">
        <v>10192.51</v>
      </c>
      <c r="AP33" s="2">
        <v>849.68</v>
      </c>
      <c r="AQ33" s="2">
        <v>310.67</v>
      </c>
      <c r="AR33" s="2">
        <v>300</v>
      </c>
      <c r="AU33" s="2">
        <v>336.77</v>
      </c>
      <c r="AV33" s="15">
        <v>281</v>
      </c>
      <c r="AW33" s="7">
        <v>300</v>
      </c>
      <c r="AX33" s="7">
        <v>310.67</v>
      </c>
      <c r="AY33" s="7">
        <v>332.28</v>
      </c>
      <c r="AZ33" s="19">
        <v>291</v>
      </c>
      <c r="BA33" s="7">
        <v>300</v>
      </c>
      <c r="BB33" s="7">
        <v>310.67</v>
      </c>
      <c r="BE33" s="23">
        <f t="shared" si="0"/>
        <v>300</v>
      </c>
      <c r="BF33" s="23">
        <f t="shared" ref="BF33:BH33" si="74">AH33</f>
        <v>300</v>
      </c>
      <c r="BG33" s="23">
        <f t="shared" si="74"/>
        <v>0</v>
      </c>
      <c r="BH33" s="23">
        <f t="shared" si="74"/>
        <v>300</v>
      </c>
      <c r="BI33" s="2">
        <f t="shared" si="5"/>
        <v>0</v>
      </c>
      <c r="BJ33" s="2">
        <f t="shared" si="6"/>
        <v>0</v>
      </c>
      <c r="BK33" s="2">
        <f t="shared" si="7"/>
        <v>0</v>
      </c>
      <c r="BL33" s="2">
        <f t="shared" si="8"/>
        <v>0</v>
      </c>
      <c r="BM33" s="23">
        <f t="shared" si="2"/>
        <v>310.67</v>
      </c>
      <c r="BN33" s="23">
        <f t="shared" ref="BN33:BP33" si="75">AE33</f>
        <v>310.67</v>
      </c>
      <c r="BO33" s="23">
        <f t="shared" si="75"/>
        <v>0</v>
      </c>
      <c r="BP33" s="23">
        <f t="shared" si="75"/>
        <v>310.67</v>
      </c>
      <c r="BQ33" s="2">
        <f t="shared" si="10"/>
        <v>0</v>
      </c>
      <c r="BR33" s="2">
        <f t="shared" si="11"/>
        <v>0</v>
      </c>
      <c r="BS33" s="2">
        <f t="shared" si="12"/>
        <v>0</v>
      </c>
      <c r="BT33" s="2">
        <f t="shared" si="13"/>
        <v>0</v>
      </c>
    </row>
    <row r="34" s="2" customFormat="1" spans="1:72">
      <c r="A34" s="2">
        <v>29794.03</v>
      </c>
      <c r="B34" s="2">
        <v>-8347</v>
      </c>
      <c r="C34" s="2">
        <v>34191.37</v>
      </c>
      <c r="D34" s="2">
        <v>6049.8</v>
      </c>
      <c r="E34" s="2">
        <v>322.33</v>
      </c>
      <c r="F34" s="7">
        <v>-7199</v>
      </c>
      <c r="G34" s="2">
        <v>0</v>
      </c>
      <c r="H34" s="2">
        <v>632.53</v>
      </c>
      <c r="I34" s="2">
        <v>0</v>
      </c>
      <c r="J34" s="2">
        <v>614.11</v>
      </c>
      <c r="K34" s="2">
        <v>599.99</v>
      </c>
      <c r="L34" s="2">
        <v>601.85</v>
      </c>
      <c r="M34" s="2">
        <v>948.85</v>
      </c>
      <c r="N34" s="2">
        <v>921.3</v>
      </c>
      <c r="O34" s="2">
        <v>539</v>
      </c>
      <c r="P34" s="2">
        <v>416.1</v>
      </c>
      <c r="Q34" s="2">
        <v>330.63</v>
      </c>
      <c r="R34" s="2">
        <v>330.9</v>
      </c>
      <c r="S34" s="2">
        <v>30556.55</v>
      </c>
      <c r="T34" s="2">
        <v>8295.195</v>
      </c>
      <c r="U34" s="2">
        <v>4565.555</v>
      </c>
      <c r="V34" s="2">
        <v>858.112</v>
      </c>
      <c r="W34" s="2">
        <v>5423.667</v>
      </c>
      <c r="X34" s="2">
        <v>492.378</v>
      </c>
      <c r="Y34" s="2">
        <v>49.997</v>
      </c>
      <c r="Z34" s="2">
        <v>6020.5</v>
      </c>
      <c r="AA34" s="2">
        <v>11195.158</v>
      </c>
      <c r="AB34" s="2">
        <v>1600.56</v>
      </c>
      <c r="AC34" s="2" t="s">
        <v>60</v>
      </c>
      <c r="AD34" s="7">
        <v>-2844.9373</v>
      </c>
      <c r="AE34" s="2">
        <v>322.33</v>
      </c>
      <c r="AF34" s="2">
        <v>0</v>
      </c>
      <c r="AG34" s="2">
        <v>322.33</v>
      </c>
      <c r="AH34" s="2">
        <v>300</v>
      </c>
      <c r="AI34" s="2">
        <v>0</v>
      </c>
      <c r="AJ34" s="2">
        <v>300</v>
      </c>
      <c r="AK34" s="2">
        <v>7499</v>
      </c>
      <c r="AL34" s="2">
        <v>30168.6</v>
      </c>
      <c r="AM34" s="2">
        <v>37667.6</v>
      </c>
      <c r="AN34" s="2">
        <v>11258.29</v>
      </c>
      <c r="AO34" s="2">
        <v>10035.38</v>
      </c>
      <c r="AP34" s="2">
        <v>1222.91</v>
      </c>
      <c r="AQ34" s="2">
        <v>322.33</v>
      </c>
      <c r="AR34" s="2">
        <v>300</v>
      </c>
      <c r="AU34" s="2">
        <v>415.97</v>
      </c>
      <c r="AV34" s="15">
        <v>281</v>
      </c>
      <c r="AW34" s="7">
        <v>300</v>
      </c>
      <c r="AX34" s="7">
        <v>322.33</v>
      </c>
      <c r="AY34" s="7">
        <v>394.2</v>
      </c>
      <c r="AZ34" s="19">
        <v>291</v>
      </c>
      <c r="BA34" s="7">
        <v>300</v>
      </c>
      <c r="BB34" s="7">
        <v>322.33</v>
      </c>
      <c r="BE34" s="23">
        <f t="shared" si="0"/>
        <v>300</v>
      </c>
      <c r="BF34" s="23">
        <f t="shared" ref="BF34:BH34" si="76">AH34</f>
        <v>300</v>
      </c>
      <c r="BG34" s="23">
        <f t="shared" si="76"/>
        <v>0</v>
      </c>
      <c r="BH34" s="23">
        <f t="shared" si="76"/>
        <v>300</v>
      </c>
      <c r="BI34" s="2">
        <f t="shared" si="5"/>
        <v>0</v>
      </c>
      <c r="BJ34" s="2">
        <f t="shared" si="6"/>
        <v>0</v>
      </c>
      <c r="BK34" s="2">
        <f t="shared" si="7"/>
        <v>0</v>
      </c>
      <c r="BL34" s="2">
        <f t="shared" si="8"/>
        <v>0</v>
      </c>
      <c r="BM34" s="23">
        <f t="shared" si="2"/>
        <v>322.33</v>
      </c>
      <c r="BN34" s="23">
        <f t="shared" ref="BN34:BP34" si="77">AE34</f>
        <v>322.33</v>
      </c>
      <c r="BO34" s="23">
        <f t="shared" si="77"/>
        <v>0</v>
      </c>
      <c r="BP34" s="23">
        <f t="shared" si="77"/>
        <v>322.33</v>
      </c>
      <c r="BQ34" s="2">
        <f t="shared" si="10"/>
        <v>0</v>
      </c>
      <c r="BR34" s="2">
        <f t="shared" si="11"/>
        <v>0</v>
      </c>
      <c r="BS34" s="2">
        <f t="shared" si="12"/>
        <v>0</v>
      </c>
      <c r="BT34" s="2">
        <f t="shared" si="13"/>
        <v>0</v>
      </c>
    </row>
    <row r="35" s="2" customFormat="1" spans="1:72">
      <c r="A35" s="2">
        <v>30320.89</v>
      </c>
      <c r="B35" s="2">
        <v>-8576</v>
      </c>
      <c r="C35" s="2">
        <v>35403.03</v>
      </c>
      <c r="D35" s="2">
        <v>6256.68</v>
      </c>
      <c r="E35" s="2">
        <v>346.67</v>
      </c>
      <c r="F35" s="7">
        <v>-7199</v>
      </c>
      <c r="G35" s="2">
        <v>0</v>
      </c>
      <c r="H35" s="2">
        <v>637.65</v>
      </c>
      <c r="I35" s="2">
        <v>0</v>
      </c>
      <c r="J35" s="2">
        <v>613.8</v>
      </c>
      <c r="K35" s="2">
        <v>598.83</v>
      </c>
      <c r="L35" s="2">
        <v>603.95</v>
      </c>
      <c r="M35" s="2">
        <v>947.2</v>
      </c>
      <c r="N35" s="2">
        <v>921.3</v>
      </c>
      <c r="O35" s="2">
        <v>568.4</v>
      </c>
      <c r="P35" s="2">
        <v>420</v>
      </c>
      <c r="Q35" s="2">
        <v>330.16</v>
      </c>
      <c r="R35" s="2">
        <v>330.21</v>
      </c>
      <c r="S35" s="2">
        <v>30944.334</v>
      </c>
      <c r="T35" s="2">
        <v>8473.174</v>
      </c>
      <c r="U35" s="2">
        <v>4691.453</v>
      </c>
      <c r="V35" s="2">
        <v>1224.056</v>
      </c>
      <c r="W35" s="2">
        <v>5915.508</v>
      </c>
      <c r="X35" s="2">
        <v>499.832</v>
      </c>
      <c r="Y35" s="2">
        <v>50.033</v>
      </c>
      <c r="Z35" s="2">
        <v>5584.664</v>
      </c>
      <c r="AA35" s="2">
        <v>11667.072</v>
      </c>
      <c r="AB35" s="2">
        <v>1577.39</v>
      </c>
      <c r="AC35" s="2" t="s">
        <v>60</v>
      </c>
      <c r="AD35" s="7">
        <v>-2811.3188</v>
      </c>
      <c r="AE35" s="2">
        <v>346.67</v>
      </c>
      <c r="AF35" s="2">
        <v>0</v>
      </c>
      <c r="AG35" s="2">
        <v>346.67</v>
      </c>
      <c r="AH35" s="2">
        <v>305</v>
      </c>
      <c r="AI35" s="2">
        <v>0</v>
      </c>
      <c r="AJ35" s="2">
        <v>305</v>
      </c>
      <c r="AK35" s="2">
        <v>7553</v>
      </c>
      <c r="AL35" s="2">
        <v>30238.4</v>
      </c>
      <c r="AM35" s="2">
        <v>37791.4</v>
      </c>
      <c r="AN35" s="2">
        <v>11466.78</v>
      </c>
      <c r="AO35" s="2">
        <v>9845.89</v>
      </c>
      <c r="AP35" s="2">
        <v>1620.89</v>
      </c>
      <c r="AQ35" s="2">
        <v>346.67</v>
      </c>
      <c r="AR35" s="2">
        <v>305</v>
      </c>
      <c r="AU35" s="2">
        <v>450</v>
      </c>
      <c r="AV35" s="15">
        <v>281</v>
      </c>
      <c r="AW35" s="7">
        <v>305</v>
      </c>
      <c r="AX35" s="7">
        <v>346.67</v>
      </c>
      <c r="AY35" s="7">
        <v>420</v>
      </c>
      <c r="AZ35" s="19">
        <v>291</v>
      </c>
      <c r="BA35" s="7">
        <v>305</v>
      </c>
      <c r="BB35" s="7">
        <v>346.67</v>
      </c>
      <c r="BE35" s="23">
        <f t="shared" si="0"/>
        <v>305</v>
      </c>
      <c r="BF35" s="23">
        <f t="shared" ref="BF35:BH35" si="78">AH35</f>
        <v>305</v>
      </c>
      <c r="BG35" s="23">
        <f t="shared" si="78"/>
        <v>0</v>
      </c>
      <c r="BH35" s="23">
        <f t="shared" si="78"/>
        <v>305</v>
      </c>
      <c r="BI35" s="2">
        <f t="shared" si="5"/>
        <v>0</v>
      </c>
      <c r="BJ35" s="2">
        <f t="shared" si="6"/>
        <v>0</v>
      </c>
      <c r="BK35" s="2">
        <f t="shared" si="7"/>
        <v>0</v>
      </c>
      <c r="BL35" s="2">
        <f t="shared" si="8"/>
        <v>0</v>
      </c>
      <c r="BM35" s="23">
        <f t="shared" si="2"/>
        <v>346.67</v>
      </c>
      <c r="BN35" s="23">
        <f t="shared" ref="BN35:BP35" si="79">AE35</f>
        <v>346.67</v>
      </c>
      <c r="BO35" s="23">
        <f t="shared" si="79"/>
        <v>0</v>
      </c>
      <c r="BP35" s="23">
        <f t="shared" si="79"/>
        <v>346.67</v>
      </c>
      <c r="BQ35" s="2">
        <f t="shared" si="10"/>
        <v>0</v>
      </c>
      <c r="BR35" s="2">
        <f t="shared" si="11"/>
        <v>0</v>
      </c>
      <c r="BS35" s="2">
        <f t="shared" si="12"/>
        <v>0</v>
      </c>
      <c r="BT35" s="2">
        <f t="shared" si="13"/>
        <v>0</v>
      </c>
    </row>
    <row r="36" s="2" customFormat="1" spans="1:72">
      <c r="A36" s="2">
        <v>30750.8</v>
      </c>
      <c r="B36" s="2">
        <v>-8788</v>
      </c>
      <c r="C36" s="2">
        <v>35487.62</v>
      </c>
      <c r="D36" s="2">
        <v>6386.78</v>
      </c>
      <c r="E36" s="2">
        <v>350</v>
      </c>
      <c r="F36" s="7">
        <v>-7199</v>
      </c>
      <c r="G36" s="2">
        <v>0</v>
      </c>
      <c r="H36" s="2">
        <v>641.09</v>
      </c>
      <c r="I36" s="2">
        <v>0</v>
      </c>
      <c r="J36" s="2">
        <v>614.06</v>
      </c>
      <c r="K36" s="2">
        <v>600.69</v>
      </c>
      <c r="L36" s="2">
        <v>602.78</v>
      </c>
      <c r="M36" s="2">
        <v>948.02</v>
      </c>
      <c r="N36" s="2">
        <v>920.48</v>
      </c>
      <c r="O36" s="2">
        <v>576.2</v>
      </c>
      <c r="P36" s="2">
        <v>420.3</v>
      </c>
      <c r="Q36" s="2">
        <v>329.63</v>
      </c>
      <c r="R36" s="2">
        <v>330.16</v>
      </c>
      <c r="S36" s="2">
        <v>31147.385</v>
      </c>
      <c r="T36" s="2">
        <v>8804.771</v>
      </c>
      <c r="U36" s="2">
        <v>4486.044</v>
      </c>
      <c r="V36" s="2">
        <v>1612.57</v>
      </c>
      <c r="W36" s="2">
        <v>6098.615</v>
      </c>
      <c r="X36" s="2">
        <v>502.159</v>
      </c>
      <c r="Y36" s="2">
        <v>50.024</v>
      </c>
      <c r="Z36" s="2">
        <v>5318.918</v>
      </c>
      <c r="AA36" s="2">
        <v>11869.521</v>
      </c>
      <c r="AB36" s="2">
        <v>1578.91</v>
      </c>
      <c r="AC36" s="2" t="s">
        <v>60</v>
      </c>
      <c r="AD36" s="7">
        <v>-2798.292</v>
      </c>
      <c r="AE36" s="2">
        <v>350</v>
      </c>
      <c r="AF36" s="2">
        <v>0</v>
      </c>
      <c r="AG36" s="2">
        <v>350</v>
      </c>
      <c r="AH36" s="2">
        <v>305</v>
      </c>
      <c r="AI36" s="2">
        <v>0</v>
      </c>
      <c r="AJ36" s="2">
        <v>305</v>
      </c>
      <c r="AK36" s="2">
        <v>7613</v>
      </c>
      <c r="AL36" s="2">
        <v>30238.4</v>
      </c>
      <c r="AM36" s="2">
        <v>37851.4</v>
      </c>
      <c r="AN36" s="2">
        <v>11686.53</v>
      </c>
      <c r="AO36" s="2">
        <v>9650.63</v>
      </c>
      <c r="AP36" s="2">
        <v>2035.9</v>
      </c>
      <c r="AQ36" s="2">
        <v>350</v>
      </c>
      <c r="AR36" s="2">
        <v>305</v>
      </c>
      <c r="AU36" s="2">
        <v>450</v>
      </c>
      <c r="AV36" s="15">
        <v>281</v>
      </c>
      <c r="AW36" s="7">
        <v>305</v>
      </c>
      <c r="AX36" s="7">
        <v>350</v>
      </c>
      <c r="AY36" s="7">
        <v>420</v>
      </c>
      <c r="AZ36" s="19">
        <v>291</v>
      </c>
      <c r="BA36" s="7">
        <v>305</v>
      </c>
      <c r="BB36" s="7">
        <v>350</v>
      </c>
      <c r="BE36" s="23">
        <f t="shared" si="0"/>
        <v>305</v>
      </c>
      <c r="BF36" s="23">
        <f t="shared" ref="BF36:BH36" si="80">AH36</f>
        <v>305</v>
      </c>
      <c r="BG36" s="23">
        <f t="shared" si="80"/>
        <v>0</v>
      </c>
      <c r="BH36" s="23">
        <f t="shared" si="80"/>
        <v>305</v>
      </c>
      <c r="BI36" s="2">
        <f t="shared" si="5"/>
        <v>0</v>
      </c>
      <c r="BJ36" s="2">
        <f t="shared" si="6"/>
        <v>0</v>
      </c>
      <c r="BK36" s="2">
        <f t="shared" si="7"/>
        <v>0</v>
      </c>
      <c r="BL36" s="2">
        <f t="shared" si="8"/>
        <v>0</v>
      </c>
      <c r="BM36" s="23">
        <f t="shared" si="2"/>
        <v>350</v>
      </c>
      <c r="BN36" s="23">
        <f t="shared" ref="BN36:BP36" si="81">AE36</f>
        <v>350</v>
      </c>
      <c r="BO36" s="23">
        <f t="shared" si="81"/>
        <v>0</v>
      </c>
      <c r="BP36" s="23">
        <f t="shared" si="81"/>
        <v>350</v>
      </c>
      <c r="BQ36" s="2">
        <f t="shared" si="10"/>
        <v>0</v>
      </c>
      <c r="BR36" s="2">
        <f t="shared" si="11"/>
        <v>0</v>
      </c>
      <c r="BS36" s="2">
        <f t="shared" si="12"/>
        <v>0</v>
      </c>
      <c r="BT36" s="2">
        <f t="shared" si="13"/>
        <v>0</v>
      </c>
    </row>
    <row r="37" s="2" customFormat="1" spans="1:72">
      <c r="A37" s="8">
        <v>30866.46</v>
      </c>
      <c r="B37" s="8">
        <v>-8787</v>
      </c>
      <c r="C37" s="8">
        <v>35249.06</v>
      </c>
      <c r="D37" s="8">
        <v>6655.94</v>
      </c>
      <c r="E37" s="8">
        <v>349.33</v>
      </c>
      <c r="F37" s="9">
        <v>-7199</v>
      </c>
      <c r="G37" s="8">
        <v>0</v>
      </c>
      <c r="H37" s="8">
        <v>631.68</v>
      </c>
      <c r="I37" s="8">
        <v>0</v>
      </c>
      <c r="J37" s="8">
        <v>612.88</v>
      </c>
      <c r="K37" s="8">
        <v>600.22</v>
      </c>
      <c r="L37" s="8">
        <v>602.32</v>
      </c>
      <c r="M37" s="8">
        <v>948.02</v>
      </c>
      <c r="N37" s="8">
        <v>921.3</v>
      </c>
      <c r="O37" s="8">
        <v>580.1</v>
      </c>
      <c r="P37" s="8">
        <v>421.7</v>
      </c>
      <c r="Q37" s="8">
        <v>328.68</v>
      </c>
      <c r="R37" s="8">
        <v>330.16</v>
      </c>
      <c r="S37" s="8">
        <v>31064.553</v>
      </c>
      <c r="T37" s="8">
        <v>8779.893</v>
      </c>
      <c r="U37" s="8">
        <v>4253.101</v>
      </c>
      <c r="V37" s="8">
        <v>1774.666</v>
      </c>
      <c r="W37" s="8">
        <v>6027.767</v>
      </c>
      <c r="X37" s="8">
        <v>500.721</v>
      </c>
      <c r="Y37" s="8">
        <v>50.031</v>
      </c>
      <c r="Z37" s="8">
        <v>5229.199</v>
      </c>
      <c r="AA37" s="8">
        <v>12020.824</v>
      </c>
      <c r="AB37" s="8">
        <v>1587.64</v>
      </c>
      <c r="AC37" s="8" t="s">
        <v>60</v>
      </c>
      <c r="AD37" s="9">
        <v>-2808.3774</v>
      </c>
      <c r="AE37" s="8">
        <v>349.33</v>
      </c>
      <c r="AF37" s="8">
        <v>0</v>
      </c>
      <c r="AG37" s="8">
        <v>349.33</v>
      </c>
      <c r="AH37" s="8">
        <v>305</v>
      </c>
      <c r="AI37" s="8">
        <v>0</v>
      </c>
      <c r="AJ37" s="8">
        <v>305</v>
      </c>
      <c r="AK37" s="8">
        <v>7669</v>
      </c>
      <c r="AL37" s="8">
        <v>30215.1</v>
      </c>
      <c r="AM37" s="8">
        <v>37884.1</v>
      </c>
      <c r="AN37" s="8">
        <v>11862.38</v>
      </c>
      <c r="AO37" s="8">
        <v>9420.84</v>
      </c>
      <c r="AP37" s="8">
        <v>2441.54</v>
      </c>
      <c r="AQ37" s="8">
        <v>349.33</v>
      </c>
      <c r="AR37" s="8">
        <v>305</v>
      </c>
      <c r="AS37" s="8"/>
      <c r="AT37" s="8"/>
      <c r="AU37" s="8">
        <v>450</v>
      </c>
      <c r="AV37" s="16">
        <v>281</v>
      </c>
      <c r="AW37" s="9">
        <v>305</v>
      </c>
      <c r="AX37" s="9">
        <v>349.33</v>
      </c>
      <c r="AY37" s="9">
        <v>420</v>
      </c>
      <c r="AZ37" s="20">
        <v>291</v>
      </c>
      <c r="BA37" s="9">
        <v>305</v>
      </c>
      <c r="BB37" s="9">
        <v>349.33</v>
      </c>
      <c r="BC37" s="8"/>
      <c r="BD37" s="8"/>
      <c r="BE37" s="24">
        <f t="shared" si="0"/>
        <v>305</v>
      </c>
      <c r="BF37" s="24">
        <f t="shared" ref="BF37:BH37" si="82">AH37</f>
        <v>305</v>
      </c>
      <c r="BG37" s="24">
        <f t="shared" si="82"/>
        <v>0</v>
      </c>
      <c r="BH37" s="24">
        <f t="shared" si="82"/>
        <v>305</v>
      </c>
      <c r="BI37" s="2">
        <f t="shared" si="5"/>
        <v>0</v>
      </c>
      <c r="BJ37" s="2">
        <f t="shared" si="6"/>
        <v>0</v>
      </c>
      <c r="BK37" s="2">
        <f t="shared" si="7"/>
        <v>0</v>
      </c>
      <c r="BL37" s="2">
        <f t="shared" si="8"/>
        <v>0</v>
      </c>
      <c r="BM37" s="23">
        <f t="shared" si="2"/>
        <v>349.33</v>
      </c>
      <c r="BN37" s="23">
        <f t="shared" ref="BN37:BP37" si="83">AE37</f>
        <v>349.33</v>
      </c>
      <c r="BO37" s="23">
        <f t="shared" si="83"/>
        <v>0</v>
      </c>
      <c r="BP37" s="23">
        <f t="shared" si="83"/>
        <v>349.33</v>
      </c>
      <c r="BQ37" s="2">
        <f t="shared" si="10"/>
        <v>0</v>
      </c>
      <c r="BR37" s="2">
        <f t="shared" si="11"/>
        <v>0</v>
      </c>
      <c r="BS37" s="2">
        <f t="shared" si="12"/>
        <v>0</v>
      </c>
      <c r="BT37" s="2">
        <f t="shared" si="13"/>
        <v>0</v>
      </c>
    </row>
    <row r="38" s="2" customFormat="1" spans="1:72">
      <c r="A38" s="8">
        <v>31372.49</v>
      </c>
      <c r="B38" s="8">
        <v>-8666</v>
      </c>
      <c r="C38" s="8">
        <v>35996.62</v>
      </c>
      <c r="D38" s="8">
        <v>7012.28</v>
      </c>
      <c r="E38" s="8">
        <v>358.33</v>
      </c>
      <c r="F38" s="9">
        <v>-7198</v>
      </c>
      <c r="G38" s="8">
        <v>0</v>
      </c>
      <c r="H38" s="8">
        <v>655.6</v>
      </c>
      <c r="I38" s="8">
        <v>0</v>
      </c>
      <c r="J38" s="8">
        <v>612.81</v>
      </c>
      <c r="K38" s="8">
        <v>601.15</v>
      </c>
      <c r="L38" s="8">
        <v>603.25</v>
      </c>
      <c r="M38" s="8">
        <v>950.9</v>
      </c>
      <c r="N38" s="8">
        <v>920.07</v>
      </c>
      <c r="O38" s="8">
        <v>576.8</v>
      </c>
      <c r="P38" s="8">
        <v>415.3</v>
      </c>
      <c r="Q38" s="8">
        <v>330.37</v>
      </c>
      <c r="R38" s="8">
        <v>330</v>
      </c>
      <c r="S38" s="8">
        <v>31855.219</v>
      </c>
      <c r="T38" s="8">
        <v>8568.927</v>
      </c>
      <c r="U38" s="8">
        <v>3947.869</v>
      </c>
      <c r="V38" s="8">
        <v>2173.258</v>
      </c>
      <c r="W38" s="8">
        <v>6121.127</v>
      </c>
      <c r="X38" s="8">
        <v>503.292</v>
      </c>
      <c r="Y38" s="8">
        <v>50.034</v>
      </c>
      <c r="Z38" s="8">
        <v>4730.68</v>
      </c>
      <c r="AA38" s="8">
        <v>12564.539</v>
      </c>
      <c r="AB38" s="8">
        <v>1581.73</v>
      </c>
      <c r="AC38" s="8" t="s">
        <v>60</v>
      </c>
      <c r="AD38" s="9">
        <v>-2803.0547</v>
      </c>
      <c r="AE38" s="8">
        <v>358.33</v>
      </c>
      <c r="AF38" s="8">
        <v>0</v>
      </c>
      <c r="AG38" s="8">
        <v>358.33</v>
      </c>
      <c r="AH38" s="8">
        <v>329</v>
      </c>
      <c r="AI38" s="8">
        <v>0</v>
      </c>
      <c r="AJ38" s="8">
        <v>329</v>
      </c>
      <c r="AK38" s="8">
        <v>7800</v>
      </c>
      <c r="AL38" s="8">
        <v>30029</v>
      </c>
      <c r="AM38" s="8">
        <v>37829</v>
      </c>
      <c r="AN38" s="8">
        <v>12015.64</v>
      </c>
      <c r="AO38" s="8">
        <v>9185.89</v>
      </c>
      <c r="AP38" s="8">
        <v>2829.75</v>
      </c>
      <c r="AQ38" s="8">
        <v>358.33</v>
      </c>
      <c r="AR38" s="8">
        <v>329</v>
      </c>
      <c r="AS38" s="8"/>
      <c r="AT38" s="8"/>
      <c r="AU38" s="8">
        <v>529.2</v>
      </c>
      <c r="AV38" s="16">
        <v>281</v>
      </c>
      <c r="AW38" s="9">
        <v>329</v>
      </c>
      <c r="AX38" s="9">
        <v>358.33</v>
      </c>
      <c r="AY38" s="9">
        <v>420</v>
      </c>
      <c r="AZ38" s="20">
        <v>291</v>
      </c>
      <c r="BA38" s="9">
        <v>329</v>
      </c>
      <c r="BB38" s="9">
        <v>358.33</v>
      </c>
      <c r="BC38" s="8"/>
      <c r="BD38" s="8"/>
      <c r="BE38" s="24">
        <f t="shared" si="0"/>
        <v>329</v>
      </c>
      <c r="BF38" s="24">
        <f t="shared" ref="BF38:BH38" si="84">AH38</f>
        <v>329</v>
      </c>
      <c r="BG38" s="24">
        <f t="shared" si="84"/>
        <v>0</v>
      </c>
      <c r="BH38" s="24">
        <f t="shared" si="84"/>
        <v>329</v>
      </c>
      <c r="BI38" s="2">
        <f t="shared" si="5"/>
        <v>0</v>
      </c>
      <c r="BJ38" s="2">
        <f t="shared" si="6"/>
        <v>0</v>
      </c>
      <c r="BK38" s="2">
        <f t="shared" si="7"/>
        <v>0</v>
      </c>
      <c r="BL38" s="2">
        <f t="shared" si="8"/>
        <v>0</v>
      </c>
      <c r="BM38" s="23">
        <f t="shared" si="2"/>
        <v>358.33</v>
      </c>
      <c r="BN38" s="23">
        <f t="shared" ref="BN38:BP38" si="85">AE38</f>
        <v>358.33</v>
      </c>
      <c r="BO38" s="23">
        <f t="shared" si="85"/>
        <v>0</v>
      </c>
      <c r="BP38" s="23">
        <f t="shared" si="85"/>
        <v>358.33</v>
      </c>
      <c r="BQ38" s="2">
        <f t="shared" si="10"/>
        <v>0</v>
      </c>
      <c r="BR38" s="2">
        <f t="shared" si="11"/>
        <v>0</v>
      </c>
      <c r="BS38" s="2">
        <f t="shared" si="12"/>
        <v>0</v>
      </c>
      <c r="BT38" s="2">
        <f t="shared" si="13"/>
        <v>0</v>
      </c>
    </row>
    <row r="39" s="2" customFormat="1" spans="1:72">
      <c r="A39" s="8">
        <v>31503.63</v>
      </c>
      <c r="B39" s="8">
        <v>-8476</v>
      </c>
      <c r="C39" s="8">
        <v>35835.05</v>
      </c>
      <c r="D39" s="8">
        <v>7232.3</v>
      </c>
      <c r="E39" s="8">
        <v>355</v>
      </c>
      <c r="F39" s="9">
        <v>-7179</v>
      </c>
      <c r="G39" s="8">
        <v>0</v>
      </c>
      <c r="H39" s="8">
        <v>660.73</v>
      </c>
      <c r="I39" s="8">
        <v>0</v>
      </c>
      <c r="J39" s="8">
        <v>614.02</v>
      </c>
      <c r="K39" s="8">
        <v>600.22</v>
      </c>
      <c r="L39" s="8">
        <v>602.32</v>
      </c>
      <c r="M39" s="8">
        <v>948.02</v>
      </c>
      <c r="N39" s="8">
        <v>921.71</v>
      </c>
      <c r="O39" s="8">
        <v>577.7</v>
      </c>
      <c r="P39" s="8">
        <v>420.7</v>
      </c>
      <c r="Q39" s="8">
        <v>329.94</v>
      </c>
      <c r="R39" s="8">
        <v>330.26</v>
      </c>
      <c r="S39" s="8">
        <v>31656.406</v>
      </c>
      <c r="T39" s="8">
        <v>8553.081</v>
      </c>
      <c r="U39" s="8">
        <v>3640.048</v>
      </c>
      <c r="V39" s="8">
        <v>2645.987</v>
      </c>
      <c r="W39" s="8">
        <v>6286.035</v>
      </c>
      <c r="X39" s="8">
        <v>505.5</v>
      </c>
      <c r="Y39" s="8">
        <v>50.01</v>
      </c>
      <c r="Z39" s="8">
        <v>5012.301</v>
      </c>
      <c r="AA39" s="8">
        <v>12207.734</v>
      </c>
      <c r="AB39" s="8">
        <v>1578.4</v>
      </c>
      <c r="AC39" s="8" t="s">
        <v>60</v>
      </c>
      <c r="AD39" s="9">
        <v>-2780.6423</v>
      </c>
      <c r="AE39" s="8">
        <v>355</v>
      </c>
      <c r="AF39" s="8">
        <v>0</v>
      </c>
      <c r="AG39" s="8">
        <v>355</v>
      </c>
      <c r="AH39" s="8">
        <v>320</v>
      </c>
      <c r="AI39" s="8">
        <v>0</v>
      </c>
      <c r="AJ39" s="8">
        <v>320</v>
      </c>
      <c r="AK39" s="8">
        <v>7821</v>
      </c>
      <c r="AL39" s="8">
        <v>29889.4</v>
      </c>
      <c r="AM39" s="8">
        <v>37710.4</v>
      </c>
      <c r="AN39" s="8">
        <v>12106.36</v>
      </c>
      <c r="AO39" s="8">
        <v>8940.22</v>
      </c>
      <c r="AP39" s="8">
        <v>3166.14</v>
      </c>
      <c r="AQ39" s="8">
        <v>355</v>
      </c>
      <c r="AR39" s="8">
        <v>320</v>
      </c>
      <c r="AS39" s="8"/>
      <c r="AT39" s="8"/>
      <c r="AU39" s="8">
        <v>478</v>
      </c>
      <c r="AV39" s="16">
        <v>281</v>
      </c>
      <c r="AW39" s="9">
        <v>320</v>
      </c>
      <c r="AX39" s="9">
        <v>355</v>
      </c>
      <c r="AY39" s="9">
        <v>420</v>
      </c>
      <c r="AZ39" s="20">
        <v>291</v>
      </c>
      <c r="BA39" s="9">
        <v>320</v>
      </c>
      <c r="BB39" s="9">
        <v>355</v>
      </c>
      <c r="BC39" s="8"/>
      <c r="BD39" s="8"/>
      <c r="BE39" s="24">
        <f t="shared" si="0"/>
        <v>320</v>
      </c>
      <c r="BF39" s="24">
        <f t="shared" ref="BF39:BH39" si="86">AH39</f>
        <v>320</v>
      </c>
      <c r="BG39" s="24">
        <f t="shared" si="86"/>
        <v>0</v>
      </c>
      <c r="BH39" s="24">
        <f t="shared" si="86"/>
        <v>320</v>
      </c>
      <c r="BI39" s="2">
        <f t="shared" si="5"/>
        <v>0</v>
      </c>
      <c r="BJ39" s="2">
        <f t="shared" si="6"/>
        <v>0</v>
      </c>
      <c r="BK39" s="2">
        <f t="shared" si="7"/>
        <v>0</v>
      </c>
      <c r="BL39" s="2">
        <f t="shared" si="8"/>
        <v>0</v>
      </c>
      <c r="BM39" s="23">
        <f t="shared" si="2"/>
        <v>355</v>
      </c>
      <c r="BN39" s="23">
        <f t="shared" ref="BN39:BP39" si="87">AE39</f>
        <v>355</v>
      </c>
      <c r="BO39" s="23">
        <f t="shared" si="87"/>
        <v>0</v>
      </c>
      <c r="BP39" s="23">
        <f t="shared" si="87"/>
        <v>355</v>
      </c>
      <c r="BQ39" s="2">
        <f t="shared" si="10"/>
        <v>0</v>
      </c>
      <c r="BR39" s="2">
        <f t="shared" si="11"/>
        <v>0</v>
      </c>
      <c r="BS39" s="2">
        <f t="shared" si="12"/>
        <v>0</v>
      </c>
      <c r="BT39" s="2">
        <f t="shared" si="13"/>
        <v>0</v>
      </c>
    </row>
    <row r="40" s="2" customFormat="1" spans="1:72">
      <c r="A40" s="8">
        <v>31350.75</v>
      </c>
      <c r="B40" s="8">
        <v>-8447</v>
      </c>
      <c r="C40" s="8">
        <v>35740.52</v>
      </c>
      <c r="D40" s="8">
        <v>7081.03</v>
      </c>
      <c r="E40" s="8">
        <v>351.67</v>
      </c>
      <c r="F40" s="9">
        <v>-7197</v>
      </c>
      <c r="G40" s="8">
        <v>0</v>
      </c>
      <c r="H40" s="8">
        <v>658.16</v>
      </c>
      <c r="I40" s="8">
        <v>0</v>
      </c>
      <c r="J40" s="8">
        <v>613.86</v>
      </c>
      <c r="K40" s="8">
        <v>599.99</v>
      </c>
      <c r="L40" s="8">
        <v>603.25</v>
      </c>
      <c r="M40" s="8">
        <v>948.02</v>
      </c>
      <c r="N40" s="8">
        <v>921.3</v>
      </c>
      <c r="O40" s="8">
        <v>578.2</v>
      </c>
      <c r="P40" s="8">
        <v>422.4</v>
      </c>
      <c r="Q40" s="8">
        <v>331.16</v>
      </c>
      <c r="R40" s="8">
        <v>330.37</v>
      </c>
      <c r="S40" s="8">
        <v>31561.049</v>
      </c>
      <c r="T40" s="8">
        <v>8720.154</v>
      </c>
      <c r="U40" s="8">
        <v>3423.31</v>
      </c>
      <c r="V40" s="8">
        <v>2720.213</v>
      </c>
      <c r="W40" s="8">
        <v>6143.523</v>
      </c>
      <c r="X40" s="8">
        <v>500.115</v>
      </c>
      <c r="Y40" s="8">
        <v>49.964</v>
      </c>
      <c r="Z40" s="8">
        <v>4999.836</v>
      </c>
      <c r="AA40" s="8">
        <v>12198.732</v>
      </c>
      <c r="AB40" s="8">
        <v>1576.12</v>
      </c>
      <c r="AC40" s="8" t="s">
        <v>60</v>
      </c>
      <c r="AD40" s="9">
        <v>-2805.576</v>
      </c>
      <c r="AE40" s="8">
        <v>351.67</v>
      </c>
      <c r="AF40" s="8">
        <v>0</v>
      </c>
      <c r="AG40" s="8">
        <v>351.67</v>
      </c>
      <c r="AH40" s="8">
        <v>325</v>
      </c>
      <c r="AI40" s="8">
        <v>0</v>
      </c>
      <c r="AJ40" s="8">
        <v>325</v>
      </c>
      <c r="AK40" s="8">
        <v>7843</v>
      </c>
      <c r="AL40" s="8">
        <v>29749.8</v>
      </c>
      <c r="AM40" s="8">
        <v>37592.8</v>
      </c>
      <c r="AN40" s="8">
        <v>12181.52</v>
      </c>
      <c r="AO40" s="8">
        <v>8689.23</v>
      </c>
      <c r="AP40" s="8">
        <v>3492.29</v>
      </c>
      <c r="AQ40" s="8">
        <v>351.67</v>
      </c>
      <c r="AR40" s="8">
        <v>325</v>
      </c>
      <c r="AS40" s="8"/>
      <c r="AT40" s="8"/>
      <c r="AU40" s="8">
        <v>529.2</v>
      </c>
      <c r="AV40" s="16">
        <v>281</v>
      </c>
      <c r="AW40" s="9">
        <v>325</v>
      </c>
      <c r="AX40" s="9">
        <v>351.67</v>
      </c>
      <c r="AY40" s="9">
        <v>420</v>
      </c>
      <c r="AZ40" s="20">
        <v>291</v>
      </c>
      <c r="BA40" s="9">
        <v>325</v>
      </c>
      <c r="BB40" s="9">
        <v>351.67</v>
      </c>
      <c r="BC40" s="8"/>
      <c r="BD40" s="8"/>
      <c r="BE40" s="24">
        <f t="shared" si="0"/>
        <v>325</v>
      </c>
      <c r="BF40" s="24">
        <f t="shared" ref="BF40:BH40" si="88">AH40</f>
        <v>325</v>
      </c>
      <c r="BG40" s="24">
        <f t="shared" si="88"/>
        <v>0</v>
      </c>
      <c r="BH40" s="24">
        <f t="shared" si="88"/>
        <v>325</v>
      </c>
      <c r="BI40" s="2">
        <f t="shared" si="5"/>
        <v>0</v>
      </c>
      <c r="BJ40" s="2">
        <f t="shared" si="6"/>
        <v>0</v>
      </c>
      <c r="BK40" s="2">
        <f t="shared" si="7"/>
        <v>0</v>
      </c>
      <c r="BL40" s="2">
        <f t="shared" si="8"/>
        <v>0</v>
      </c>
      <c r="BM40" s="23">
        <f t="shared" si="2"/>
        <v>351.67</v>
      </c>
      <c r="BN40" s="23">
        <f t="shared" ref="BN40:BP40" si="89">AE40</f>
        <v>351.67</v>
      </c>
      <c r="BO40" s="23">
        <f t="shared" si="89"/>
        <v>0</v>
      </c>
      <c r="BP40" s="23">
        <f t="shared" si="89"/>
        <v>351.67</v>
      </c>
      <c r="BQ40" s="2">
        <f t="shared" si="10"/>
        <v>0</v>
      </c>
      <c r="BR40" s="2">
        <f t="shared" si="11"/>
        <v>0</v>
      </c>
      <c r="BS40" s="2">
        <f t="shared" si="12"/>
        <v>0</v>
      </c>
      <c r="BT40" s="2">
        <f t="shared" si="13"/>
        <v>0</v>
      </c>
    </row>
    <row r="41" s="2" customFormat="1" spans="1:72">
      <c r="A41" s="8">
        <v>31292.34</v>
      </c>
      <c r="B41" s="8">
        <v>-8158</v>
      </c>
      <c r="C41" s="8">
        <v>35846.66</v>
      </c>
      <c r="D41" s="8">
        <v>7109.23</v>
      </c>
      <c r="E41" s="8">
        <v>362.67</v>
      </c>
      <c r="F41" s="9">
        <v>-7197</v>
      </c>
      <c r="G41" s="8">
        <v>0</v>
      </c>
      <c r="H41" s="8">
        <v>659.03</v>
      </c>
      <c r="I41" s="8">
        <v>0</v>
      </c>
      <c r="J41" s="8">
        <v>613.88</v>
      </c>
      <c r="K41" s="8">
        <v>599.99</v>
      </c>
      <c r="L41" s="8">
        <v>600.22</v>
      </c>
      <c r="M41" s="8">
        <v>948.85</v>
      </c>
      <c r="N41" s="8">
        <v>920.07</v>
      </c>
      <c r="O41" s="8">
        <v>578.5</v>
      </c>
      <c r="P41" s="8">
        <v>420</v>
      </c>
      <c r="Q41" s="8">
        <v>329.63</v>
      </c>
      <c r="R41" s="8">
        <v>330.58</v>
      </c>
      <c r="S41" s="8">
        <v>31855.086</v>
      </c>
      <c r="T41" s="8">
        <v>8058.906</v>
      </c>
      <c r="U41" s="8">
        <v>3260.894</v>
      </c>
      <c r="V41" s="8">
        <v>2783.923</v>
      </c>
      <c r="W41" s="8">
        <v>6044.817</v>
      </c>
      <c r="X41" s="8">
        <v>-112.979</v>
      </c>
      <c r="Y41" s="8">
        <v>49.979</v>
      </c>
      <c r="Z41" s="8">
        <v>4799.063</v>
      </c>
      <c r="AA41" s="8">
        <v>12423.359</v>
      </c>
      <c r="AB41" s="8">
        <v>1571.38</v>
      </c>
      <c r="AC41" s="8" t="s">
        <v>60</v>
      </c>
      <c r="AD41" s="9">
        <v>-2807.5369</v>
      </c>
      <c r="AE41" s="8">
        <v>362.67</v>
      </c>
      <c r="AF41" s="8">
        <v>0</v>
      </c>
      <c r="AG41" s="8">
        <v>362.67</v>
      </c>
      <c r="AH41" s="8">
        <v>305</v>
      </c>
      <c r="AI41" s="8">
        <v>0</v>
      </c>
      <c r="AJ41" s="8">
        <v>305</v>
      </c>
      <c r="AK41" s="8">
        <v>7864</v>
      </c>
      <c r="AL41" s="8">
        <v>29703.3</v>
      </c>
      <c r="AM41" s="8">
        <v>37567.3</v>
      </c>
      <c r="AN41" s="8">
        <v>12189.75</v>
      </c>
      <c r="AO41" s="8">
        <v>8403.6</v>
      </c>
      <c r="AP41" s="8">
        <v>3786.15</v>
      </c>
      <c r="AQ41" s="8">
        <v>362.67</v>
      </c>
      <c r="AR41" s="8">
        <v>305</v>
      </c>
      <c r="AS41" s="8"/>
      <c r="AT41" s="8"/>
      <c r="AU41" s="8">
        <v>450</v>
      </c>
      <c r="AV41" s="16">
        <v>281</v>
      </c>
      <c r="AW41" s="9">
        <v>305</v>
      </c>
      <c r="AX41" s="9">
        <v>362.67</v>
      </c>
      <c r="AY41" s="9">
        <v>420</v>
      </c>
      <c r="AZ41" s="20">
        <v>291</v>
      </c>
      <c r="BA41" s="9">
        <v>305</v>
      </c>
      <c r="BB41" s="9">
        <v>362.67</v>
      </c>
      <c r="BC41" s="8"/>
      <c r="BD41" s="8"/>
      <c r="BE41" s="24">
        <f t="shared" si="0"/>
        <v>305</v>
      </c>
      <c r="BF41" s="24">
        <f t="shared" ref="BF41:BH41" si="90">AH41</f>
        <v>305</v>
      </c>
      <c r="BG41" s="24">
        <f t="shared" si="90"/>
        <v>0</v>
      </c>
      <c r="BH41" s="24">
        <f t="shared" si="90"/>
        <v>305</v>
      </c>
      <c r="BI41" s="2">
        <f t="shared" si="5"/>
        <v>0</v>
      </c>
      <c r="BJ41" s="2">
        <f t="shared" si="6"/>
        <v>0</v>
      </c>
      <c r="BK41" s="2">
        <f t="shared" si="7"/>
        <v>0</v>
      </c>
      <c r="BL41" s="2">
        <f t="shared" si="8"/>
        <v>0</v>
      </c>
      <c r="BM41" s="23">
        <f t="shared" si="2"/>
        <v>362.67</v>
      </c>
      <c r="BN41" s="23">
        <f t="shared" ref="BN41:BP41" si="91">AE41</f>
        <v>362.67</v>
      </c>
      <c r="BO41" s="23">
        <f t="shared" si="91"/>
        <v>0</v>
      </c>
      <c r="BP41" s="23">
        <f t="shared" si="91"/>
        <v>362.67</v>
      </c>
      <c r="BQ41" s="2">
        <f t="shared" si="10"/>
        <v>0</v>
      </c>
      <c r="BR41" s="2">
        <f t="shared" si="11"/>
        <v>0</v>
      </c>
      <c r="BS41" s="2">
        <f t="shared" si="12"/>
        <v>0</v>
      </c>
      <c r="BT41" s="2">
        <f t="shared" si="13"/>
        <v>0</v>
      </c>
    </row>
    <row r="42" s="2" customFormat="1" spans="1:72">
      <c r="A42" s="8">
        <v>31563.08</v>
      </c>
      <c r="B42" s="8">
        <v>-8198</v>
      </c>
      <c r="C42" s="8">
        <v>37876.06</v>
      </c>
      <c r="D42" s="8">
        <v>6992.65</v>
      </c>
      <c r="E42" s="8">
        <v>420</v>
      </c>
      <c r="F42" s="9">
        <v>-7197</v>
      </c>
      <c r="G42" s="8">
        <v>0</v>
      </c>
      <c r="H42" s="8">
        <v>661.6</v>
      </c>
      <c r="I42" s="8">
        <v>0</v>
      </c>
      <c r="J42" s="8">
        <v>616.83</v>
      </c>
      <c r="K42" s="8">
        <v>599.99</v>
      </c>
      <c r="L42" s="8">
        <v>605.34</v>
      </c>
      <c r="M42" s="8">
        <v>950.08</v>
      </c>
      <c r="N42" s="8">
        <v>920.48</v>
      </c>
      <c r="O42" s="8">
        <v>577.5</v>
      </c>
      <c r="P42" s="8">
        <v>419.6</v>
      </c>
      <c r="Q42" s="8">
        <v>346.22</v>
      </c>
      <c r="R42" s="8">
        <v>348.87</v>
      </c>
      <c r="S42" s="8">
        <v>32096.844</v>
      </c>
      <c r="T42" s="8">
        <v>8460.785</v>
      </c>
      <c r="U42" s="8">
        <v>3164.268</v>
      </c>
      <c r="V42" s="8">
        <v>2830.673</v>
      </c>
      <c r="W42" s="8">
        <v>5994.941</v>
      </c>
      <c r="X42" s="8">
        <v>-425.596</v>
      </c>
      <c r="Y42" s="8">
        <v>49.979</v>
      </c>
      <c r="Z42" s="8">
        <v>3593.398</v>
      </c>
      <c r="AA42" s="8">
        <v>13940.021</v>
      </c>
      <c r="AB42" s="8">
        <v>1587.05</v>
      </c>
      <c r="AC42" s="8" t="s">
        <v>60</v>
      </c>
      <c r="AD42" s="9">
        <v>-2773.3584</v>
      </c>
      <c r="AE42" s="8">
        <v>420</v>
      </c>
      <c r="AF42" s="8">
        <v>0</v>
      </c>
      <c r="AG42" s="8">
        <v>420</v>
      </c>
      <c r="AH42" s="8">
        <v>309</v>
      </c>
      <c r="AI42" s="8">
        <v>0</v>
      </c>
      <c r="AJ42" s="8">
        <v>309</v>
      </c>
      <c r="AK42" s="8">
        <v>7888</v>
      </c>
      <c r="AL42" s="8">
        <v>29680</v>
      </c>
      <c r="AM42" s="8">
        <v>37568</v>
      </c>
      <c r="AN42" s="8">
        <v>12208.54</v>
      </c>
      <c r="AO42" s="8">
        <v>8156.21</v>
      </c>
      <c r="AP42" s="8">
        <v>4052.33</v>
      </c>
      <c r="AQ42" s="8">
        <v>420</v>
      </c>
      <c r="AR42" s="8">
        <v>309</v>
      </c>
      <c r="AS42" s="8"/>
      <c r="AT42" s="8"/>
      <c r="AU42" s="8">
        <v>450</v>
      </c>
      <c r="AV42" s="16">
        <v>281</v>
      </c>
      <c r="AW42" s="9">
        <v>309</v>
      </c>
      <c r="AX42" s="9">
        <v>420</v>
      </c>
      <c r="AY42" s="9">
        <v>420</v>
      </c>
      <c r="AZ42" s="20">
        <v>291</v>
      </c>
      <c r="BA42" s="9">
        <v>309</v>
      </c>
      <c r="BB42" s="9">
        <v>420</v>
      </c>
      <c r="BC42" s="8"/>
      <c r="BD42" s="8"/>
      <c r="BE42" s="24">
        <f t="shared" si="0"/>
        <v>309</v>
      </c>
      <c r="BF42" s="24">
        <f t="shared" ref="BF42:BH42" si="92">AH42</f>
        <v>309</v>
      </c>
      <c r="BG42" s="24">
        <f t="shared" si="92"/>
        <v>0</v>
      </c>
      <c r="BH42" s="24">
        <f t="shared" si="92"/>
        <v>309</v>
      </c>
      <c r="BI42" s="2">
        <f t="shared" si="5"/>
        <v>0</v>
      </c>
      <c r="BJ42" s="2">
        <f t="shared" si="6"/>
        <v>0</v>
      </c>
      <c r="BK42" s="2">
        <f t="shared" si="7"/>
        <v>0</v>
      </c>
      <c r="BL42" s="2">
        <f t="shared" si="8"/>
        <v>0</v>
      </c>
      <c r="BM42" s="23">
        <f t="shared" si="2"/>
        <v>420</v>
      </c>
      <c r="BN42" s="23">
        <f t="shared" ref="BN42:BP42" si="93">AE42</f>
        <v>420</v>
      </c>
      <c r="BO42" s="23">
        <f t="shared" si="93"/>
        <v>0</v>
      </c>
      <c r="BP42" s="23">
        <f t="shared" si="93"/>
        <v>420</v>
      </c>
      <c r="BQ42" s="2">
        <f t="shared" si="10"/>
        <v>0</v>
      </c>
      <c r="BR42" s="2">
        <f t="shared" si="11"/>
        <v>0</v>
      </c>
      <c r="BS42" s="2">
        <f t="shared" si="12"/>
        <v>0</v>
      </c>
      <c r="BT42" s="2">
        <f t="shared" si="13"/>
        <v>0</v>
      </c>
    </row>
    <row r="43" s="2" customFormat="1" spans="1:72">
      <c r="A43" s="8">
        <v>31886.46</v>
      </c>
      <c r="B43" s="8">
        <v>-7994</v>
      </c>
      <c r="C43" s="8">
        <v>38273.4</v>
      </c>
      <c r="D43" s="8">
        <v>7010.18</v>
      </c>
      <c r="E43" s="8">
        <v>412.67</v>
      </c>
      <c r="F43" s="9">
        <v>-7198</v>
      </c>
      <c r="G43" s="8">
        <v>0</v>
      </c>
      <c r="H43" s="8">
        <v>659.03</v>
      </c>
      <c r="I43" s="8">
        <v>0</v>
      </c>
      <c r="J43" s="8">
        <v>620.09</v>
      </c>
      <c r="K43" s="8">
        <v>601.85</v>
      </c>
      <c r="L43" s="8">
        <v>599.76</v>
      </c>
      <c r="M43" s="8">
        <v>948.85</v>
      </c>
      <c r="N43" s="8">
        <v>921.3</v>
      </c>
      <c r="O43" s="8">
        <v>580</v>
      </c>
      <c r="P43" s="8">
        <v>422.5</v>
      </c>
      <c r="Q43" s="8">
        <v>350.56</v>
      </c>
      <c r="R43" s="8">
        <v>330.68</v>
      </c>
      <c r="S43" s="8">
        <v>32355.164</v>
      </c>
      <c r="T43" s="8">
        <v>8211.726</v>
      </c>
      <c r="U43" s="8">
        <v>3030.506</v>
      </c>
      <c r="V43" s="8">
        <v>2741.722</v>
      </c>
      <c r="W43" s="8">
        <v>5772.228</v>
      </c>
      <c r="X43" s="8">
        <v>-712.955</v>
      </c>
      <c r="Y43" s="8">
        <v>49.964</v>
      </c>
      <c r="Z43" s="8">
        <v>3131.258</v>
      </c>
      <c r="AA43" s="8">
        <v>14082.631</v>
      </c>
      <c r="AB43" s="8">
        <v>1590.61</v>
      </c>
      <c r="AC43" s="8" t="s">
        <v>60</v>
      </c>
      <c r="AD43" s="9">
        <v>-2778.4014</v>
      </c>
      <c r="AE43" s="8">
        <v>412.67</v>
      </c>
      <c r="AF43" s="8">
        <v>0</v>
      </c>
      <c r="AG43" s="8">
        <v>412.67</v>
      </c>
      <c r="AH43" s="8">
        <v>305</v>
      </c>
      <c r="AI43" s="8">
        <v>0</v>
      </c>
      <c r="AJ43" s="8">
        <v>305</v>
      </c>
      <c r="AK43" s="8">
        <v>7685</v>
      </c>
      <c r="AL43" s="8">
        <v>29656.8</v>
      </c>
      <c r="AM43" s="8">
        <v>37341.8</v>
      </c>
      <c r="AN43" s="8">
        <v>12208.94</v>
      </c>
      <c r="AO43" s="8">
        <v>7925.5</v>
      </c>
      <c r="AP43" s="8">
        <v>4283.44</v>
      </c>
      <c r="AQ43" s="8">
        <v>412.67</v>
      </c>
      <c r="AR43" s="8">
        <v>305</v>
      </c>
      <c r="AS43" s="8"/>
      <c r="AT43" s="8"/>
      <c r="AU43" s="8">
        <v>450</v>
      </c>
      <c r="AV43" s="16">
        <v>281</v>
      </c>
      <c r="AW43" s="9">
        <v>305</v>
      </c>
      <c r="AX43" s="9">
        <v>412.67</v>
      </c>
      <c r="AY43" s="9">
        <v>420</v>
      </c>
      <c r="AZ43" s="20">
        <v>291</v>
      </c>
      <c r="BA43" s="9">
        <v>305</v>
      </c>
      <c r="BB43" s="9">
        <v>412.67</v>
      </c>
      <c r="BC43" s="8"/>
      <c r="BD43" s="8"/>
      <c r="BE43" s="24">
        <f t="shared" si="0"/>
        <v>305</v>
      </c>
      <c r="BF43" s="24">
        <f t="shared" ref="BF43:BH43" si="94">AH43</f>
        <v>305</v>
      </c>
      <c r="BG43" s="24">
        <f t="shared" si="94"/>
        <v>0</v>
      </c>
      <c r="BH43" s="24">
        <f t="shared" si="94"/>
        <v>305</v>
      </c>
      <c r="BI43" s="2">
        <f t="shared" si="5"/>
        <v>0</v>
      </c>
      <c r="BJ43" s="2">
        <f t="shared" si="6"/>
        <v>0</v>
      </c>
      <c r="BK43" s="2">
        <f t="shared" si="7"/>
        <v>0</v>
      </c>
      <c r="BL43" s="2">
        <f t="shared" si="8"/>
        <v>0</v>
      </c>
      <c r="BM43" s="23">
        <f t="shared" si="2"/>
        <v>412.67</v>
      </c>
      <c r="BN43" s="23">
        <f t="shared" ref="BN43:BP43" si="95">AE43</f>
        <v>412.67</v>
      </c>
      <c r="BO43" s="23">
        <f t="shared" si="95"/>
        <v>0</v>
      </c>
      <c r="BP43" s="23">
        <f t="shared" si="95"/>
        <v>412.67</v>
      </c>
      <c r="BQ43" s="2">
        <f t="shared" si="10"/>
        <v>0</v>
      </c>
      <c r="BR43" s="2">
        <f t="shared" si="11"/>
        <v>0</v>
      </c>
      <c r="BS43" s="2">
        <f t="shared" si="12"/>
        <v>0</v>
      </c>
      <c r="BT43" s="2">
        <f t="shared" si="13"/>
        <v>0</v>
      </c>
    </row>
    <row r="44" s="2" customFormat="1" spans="1:72">
      <c r="A44" s="8">
        <v>32106.03</v>
      </c>
      <c r="B44" s="8">
        <v>-7793</v>
      </c>
      <c r="C44" s="8">
        <v>39392.08</v>
      </c>
      <c r="D44" s="8">
        <v>6697.38</v>
      </c>
      <c r="E44" s="8">
        <v>589</v>
      </c>
      <c r="F44" s="9">
        <v>-7195</v>
      </c>
      <c r="G44" s="8">
        <v>0</v>
      </c>
      <c r="H44" s="8">
        <v>659.03</v>
      </c>
      <c r="I44" s="8">
        <v>0</v>
      </c>
      <c r="J44" s="8">
        <v>620.58</v>
      </c>
      <c r="K44" s="8">
        <v>597.9</v>
      </c>
      <c r="L44" s="8">
        <v>602.78</v>
      </c>
      <c r="M44" s="8">
        <v>948.44</v>
      </c>
      <c r="N44" s="8">
        <v>920.07</v>
      </c>
      <c r="O44" s="8">
        <v>577.5</v>
      </c>
      <c r="P44" s="8">
        <v>420.4</v>
      </c>
      <c r="Q44" s="8">
        <v>350.66</v>
      </c>
      <c r="R44" s="8">
        <v>350.19</v>
      </c>
      <c r="S44" s="8">
        <v>32547.732</v>
      </c>
      <c r="T44" s="8">
        <v>7978.24</v>
      </c>
      <c r="U44" s="8">
        <v>2951.13</v>
      </c>
      <c r="V44" s="8">
        <v>2778.233</v>
      </c>
      <c r="W44" s="8">
        <v>5729.363</v>
      </c>
      <c r="X44" s="8">
        <v>-708.917</v>
      </c>
      <c r="Y44" s="8">
        <v>49.967</v>
      </c>
      <c r="Z44" s="8">
        <v>2589.363</v>
      </c>
      <c r="AA44" s="8">
        <v>14762.59</v>
      </c>
      <c r="AB44" s="8">
        <v>1580.2</v>
      </c>
      <c r="AC44" s="8" t="s">
        <v>60</v>
      </c>
      <c r="AD44" s="9">
        <v>-2769.7163</v>
      </c>
      <c r="AE44" s="8">
        <v>589</v>
      </c>
      <c r="AF44" s="8">
        <v>0</v>
      </c>
      <c r="AG44" s="8">
        <v>589</v>
      </c>
      <c r="AH44" s="8">
        <v>300</v>
      </c>
      <c r="AI44" s="8">
        <v>0</v>
      </c>
      <c r="AJ44" s="8">
        <v>300</v>
      </c>
      <c r="AK44" s="8">
        <v>7485</v>
      </c>
      <c r="AL44" s="8">
        <v>29703.3</v>
      </c>
      <c r="AM44" s="8">
        <v>37188.3</v>
      </c>
      <c r="AN44" s="8">
        <v>12160.8</v>
      </c>
      <c r="AO44" s="8">
        <v>7686.8</v>
      </c>
      <c r="AP44" s="8">
        <v>4474</v>
      </c>
      <c r="AQ44" s="8">
        <v>589</v>
      </c>
      <c r="AR44" s="8">
        <v>300</v>
      </c>
      <c r="AS44" s="8"/>
      <c r="AT44" s="8"/>
      <c r="AU44" s="8">
        <v>440.74</v>
      </c>
      <c r="AV44" s="16">
        <v>281</v>
      </c>
      <c r="AW44" s="9">
        <v>300</v>
      </c>
      <c r="AX44" s="9">
        <v>589</v>
      </c>
      <c r="AY44" s="9">
        <v>413.55</v>
      </c>
      <c r="AZ44" s="20">
        <v>291</v>
      </c>
      <c r="BA44" s="9">
        <v>300</v>
      </c>
      <c r="BB44" s="9">
        <v>589</v>
      </c>
      <c r="BC44" s="8"/>
      <c r="BD44" s="8"/>
      <c r="BE44" s="24">
        <f t="shared" si="0"/>
        <v>300</v>
      </c>
      <c r="BF44" s="24">
        <f t="shared" ref="BF44:BH44" si="96">AH44</f>
        <v>300</v>
      </c>
      <c r="BG44" s="24">
        <f t="shared" si="96"/>
        <v>0</v>
      </c>
      <c r="BH44" s="24">
        <f t="shared" si="96"/>
        <v>300</v>
      </c>
      <c r="BI44" s="2">
        <f t="shared" si="5"/>
        <v>0</v>
      </c>
      <c r="BJ44" s="2">
        <f t="shared" si="6"/>
        <v>0</v>
      </c>
      <c r="BK44" s="2">
        <f t="shared" si="7"/>
        <v>0</v>
      </c>
      <c r="BL44" s="2">
        <f t="shared" si="8"/>
        <v>0</v>
      </c>
      <c r="BM44" s="23">
        <f t="shared" si="2"/>
        <v>589</v>
      </c>
      <c r="BN44" s="23">
        <f t="shared" ref="BN44:BP44" si="97">AE44</f>
        <v>589</v>
      </c>
      <c r="BO44" s="23">
        <f t="shared" si="97"/>
        <v>0</v>
      </c>
      <c r="BP44" s="23">
        <f t="shared" si="97"/>
        <v>589</v>
      </c>
      <c r="BQ44" s="2">
        <f t="shared" si="10"/>
        <v>0</v>
      </c>
      <c r="BR44" s="2">
        <f t="shared" si="11"/>
        <v>0</v>
      </c>
      <c r="BS44" s="2">
        <f t="shared" si="12"/>
        <v>0</v>
      </c>
      <c r="BT44" s="2">
        <f t="shared" si="13"/>
        <v>0</v>
      </c>
    </row>
    <row r="45" s="2" customFormat="1" spans="1:72">
      <c r="A45" s="8">
        <v>32449.68</v>
      </c>
      <c r="B45" s="8">
        <v>-7590</v>
      </c>
      <c r="C45" s="8">
        <v>39674.99</v>
      </c>
      <c r="D45" s="8">
        <v>6616.59</v>
      </c>
      <c r="E45" s="8">
        <v>717.67</v>
      </c>
      <c r="F45" s="9">
        <v>-7197</v>
      </c>
      <c r="G45" s="8">
        <v>0</v>
      </c>
      <c r="H45" s="8">
        <v>658.16</v>
      </c>
      <c r="I45" s="8">
        <v>0</v>
      </c>
      <c r="J45" s="8">
        <v>618.52</v>
      </c>
      <c r="K45" s="8">
        <v>602.78</v>
      </c>
      <c r="L45" s="8">
        <v>606.97</v>
      </c>
      <c r="M45" s="8">
        <v>949.26</v>
      </c>
      <c r="N45" s="8">
        <v>921.3</v>
      </c>
      <c r="O45" s="8">
        <v>579.8</v>
      </c>
      <c r="P45" s="8">
        <v>416.7</v>
      </c>
      <c r="Q45" s="8">
        <v>349.98</v>
      </c>
      <c r="R45" s="8">
        <v>349.55</v>
      </c>
      <c r="S45" s="8">
        <v>32712.293</v>
      </c>
      <c r="T45" s="8">
        <v>7671.66</v>
      </c>
      <c r="U45" s="8">
        <v>2932.09</v>
      </c>
      <c r="V45" s="8">
        <v>2916.592</v>
      </c>
      <c r="W45" s="8">
        <v>5848.682</v>
      </c>
      <c r="X45" s="8">
        <v>-711.776</v>
      </c>
      <c r="Y45" s="8">
        <v>50.034</v>
      </c>
      <c r="Z45" s="8">
        <v>2604.891</v>
      </c>
      <c r="AA45" s="8">
        <v>14744.982</v>
      </c>
      <c r="AB45" s="8">
        <v>1577.04</v>
      </c>
      <c r="AC45" s="8" t="s">
        <v>60</v>
      </c>
      <c r="AD45" s="9">
        <v>-2776.3</v>
      </c>
      <c r="AE45" s="8">
        <v>717.67</v>
      </c>
      <c r="AF45" s="8">
        <v>0</v>
      </c>
      <c r="AG45" s="8">
        <v>717.67</v>
      </c>
      <c r="AH45" s="8">
        <v>320</v>
      </c>
      <c r="AI45" s="8">
        <v>0</v>
      </c>
      <c r="AJ45" s="8">
        <v>320</v>
      </c>
      <c r="AK45" s="8">
        <v>7283</v>
      </c>
      <c r="AL45" s="8">
        <v>30168.6</v>
      </c>
      <c r="AM45" s="8">
        <v>37451.6</v>
      </c>
      <c r="AN45" s="8">
        <v>12073.45</v>
      </c>
      <c r="AO45" s="8">
        <v>7443.45</v>
      </c>
      <c r="AP45" s="8">
        <v>4630</v>
      </c>
      <c r="AQ45" s="8">
        <v>717.67</v>
      </c>
      <c r="AR45" s="8">
        <v>320</v>
      </c>
      <c r="AS45" s="8"/>
      <c r="AT45" s="8"/>
      <c r="AU45" s="8">
        <v>488.64</v>
      </c>
      <c r="AV45" s="16">
        <v>281</v>
      </c>
      <c r="AW45" s="9">
        <v>320</v>
      </c>
      <c r="AX45" s="9">
        <v>717.67</v>
      </c>
      <c r="AY45" s="9">
        <v>420</v>
      </c>
      <c r="AZ45" s="20">
        <v>291</v>
      </c>
      <c r="BA45" s="9">
        <v>320</v>
      </c>
      <c r="BB45" s="9">
        <v>717.67</v>
      </c>
      <c r="BC45" s="8"/>
      <c r="BD45" s="8"/>
      <c r="BE45" s="24">
        <f t="shared" si="0"/>
        <v>320</v>
      </c>
      <c r="BF45" s="24">
        <f t="shared" ref="BF45:BH45" si="98">AH45</f>
        <v>320</v>
      </c>
      <c r="BG45" s="24">
        <f t="shared" si="98"/>
        <v>0</v>
      </c>
      <c r="BH45" s="24">
        <f t="shared" si="98"/>
        <v>320</v>
      </c>
      <c r="BI45" s="2">
        <f t="shared" si="5"/>
        <v>0</v>
      </c>
      <c r="BJ45" s="2">
        <f t="shared" si="6"/>
        <v>0</v>
      </c>
      <c r="BK45" s="2">
        <f t="shared" si="7"/>
        <v>0</v>
      </c>
      <c r="BL45" s="2">
        <f t="shared" si="8"/>
        <v>0</v>
      </c>
      <c r="BM45" s="23">
        <f t="shared" si="2"/>
        <v>717.67</v>
      </c>
      <c r="BN45" s="23">
        <f t="shared" ref="BN45:BP45" si="99">AE45</f>
        <v>717.67</v>
      </c>
      <c r="BO45" s="23">
        <f t="shared" si="99"/>
        <v>0</v>
      </c>
      <c r="BP45" s="23">
        <f t="shared" si="99"/>
        <v>717.67</v>
      </c>
      <c r="BQ45" s="2">
        <f t="shared" si="10"/>
        <v>0</v>
      </c>
      <c r="BR45" s="2">
        <f t="shared" si="11"/>
        <v>0</v>
      </c>
      <c r="BS45" s="2">
        <f t="shared" si="12"/>
        <v>0</v>
      </c>
      <c r="BT45" s="2">
        <f t="shared" si="13"/>
        <v>0</v>
      </c>
    </row>
    <row r="46" s="2" customFormat="1" spans="1:72">
      <c r="A46" s="8">
        <v>33448.58</v>
      </c>
      <c r="B46" s="8">
        <v>-7386</v>
      </c>
      <c r="C46" s="8">
        <v>41832.21</v>
      </c>
      <c r="D46" s="8">
        <v>6469.41</v>
      </c>
      <c r="E46" s="8">
        <v>1500</v>
      </c>
      <c r="F46" s="9">
        <v>-7190</v>
      </c>
      <c r="G46" s="8">
        <v>0</v>
      </c>
      <c r="H46" s="8">
        <v>659.88</v>
      </c>
      <c r="I46" s="8">
        <v>0</v>
      </c>
      <c r="J46" s="8">
        <v>618.25</v>
      </c>
      <c r="K46" s="8">
        <v>601.85</v>
      </c>
      <c r="L46" s="8">
        <v>600.22</v>
      </c>
      <c r="M46" s="8">
        <v>949.26</v>
      </c>
      <c r="N46" s="8">
        <v>920.48</v>
      </c>
      <c r="O46" s="8">
        <v>613.6</v>
      </c>
      <c r="P46" s="8">
        <v>440.5</v>
      </c>
      <c r="Q46" s="8">
        <v>349.77</v>
      </c>
      <c r="R46" s="8">
        <v>349.92</v>
      </c>
      <c r="S46" s="8">
        <v>33999.105</v>
      </c>
      <c r="T46" s="8">
        <v>7305.035</v>
      </c>
      <c r="U46" s="8">
        <v>2815.877</v>
      </c>
      <c r="V46" s="8">
        <v>3044.234</v>
      </c>
      <c r="W46" s="8">
        <v>5860.111</v>
      </c>
      <c r="X46" s="8">
        <v>-975.99</v>
      </c>
      <c r="Y46" s="8">
        <v>50.036</v>
      </c>
      <c r="Z46" s="8">
        <v>1742.203</v>
      </c>
      <c r="AA46" s="8">
        <v>15881.617</v>
      </c>
      <c r="AB46" s="8">
        <v>1700.31</v>
      </c>
      <c r="AC46" s="8" t="s">
        <v>60</v>
      </c>
      <c r="AD46" s="9">
        <v>-2716.2075</v>
      </c>
      <c r="AE46" s="8">
        <v>1500</v>
      </c>
      <c r="AF46" s="8">
        <v>0</v>
      </c>
      <c r="AG46" s="8">
        <v>1500</v>
      </c>
      <c r="AH46" s="8">
        <v>300</v>
      </c>
      <c r="AI46" s="8">
        <v>0</v>
      </c>
      <c r="AJ46" s="8">
        <v>300</v>
      </c>
      <c r="AK46" s="8">
        <v>7085</v>
      </c>
      <c r="AL46" s="8">
        <v>30447.7</v>
      </c>
      <c r="AM46" s="8">
        <v>37532.7</v>
      </c>
      <c r="AN46" s="8">
        <v>11992.52</v>
      </c>
      <c r="AO46" s="8">
        <v>7241.1</v>
      </c>
      <c r="AP46" s="8">
        <v>4751.42</v>
      </c>
      <c r="AQ46" s="8">
        <v>1500</v>
      </c>
      <c r="AR46" s="8">
        <v>300</v>
      </c>
      <c r="AS46" s="8"/>
      <c r="AT46" s="8"/>
      <c r="AU46" s="8">
        <v>409.44</v>
      </c>
      <c r="AV46" s="16">
        <v>281</v>
      </c>
      <c r="AW46" s="9">
        <v>300</v>
      </c>
      <c r="AX46" s="9">
        <v>1500</v>
      </c>
      <c r="AY46" s="9">
        <v>340.8</v>
      </c>
      <c r="AZ46" s="20">
        <v>291</v>
      </c>
      <c r="BA46" s="9">
        <v>300</v>
      </c>
      <c r="BB46" s="9">
        <v>1500</v>
      </c>
      <c r="BC46" s="8"/>
      <c r="BD46" s="8"/>
      <c r="BE46" s="24">
        <f t="shared" si="0"/>
        <v>300</v>
      </c>
      <c r="BF46" s="24">
        <f t="shared" ref="BF46:BH46" si="100">AH46</f>
        <v>300</v>
      </c>
      <c r="BG46" s="24">
        <f t="shared" si="100"/>
        <v>0</v>
      </c>
      <c r="BH46" s="24">
        <f t="shared" si="100"/>
        <v>300</v>
      </c>
      <c r="BI46" s="2">
        <f t="shared" si="5"/>
        <v>0</v>
      </c>
      <c r="BJ46" s="2">
        <f t="shared" si="6"/>
        <v>0</v>
      </c>
      <c r="BK46" s="2">
        <f t="shared" si="7"/>
        <v>0</v>
      </c>
      <c r="BL46" s="2">
        <f t="shared" si="8"/>
        <v>0</v>
      </c>
      <c r="BM46" s="23">
        <f t="shared" si="2"/>
        <v>1500</v>
      </c>
      <c r="BN46" s="23">
        <f t="shared" ref="BN46:BP46" si="101">AE46</f>
        <v>1500</v>
      </c>
      <c r="BO46" s="23">
        <f t="shared" si="101"/>
        <v>0</v>
      </c>
      <c r="BP46" s="23">
        <f t="shared" si="101"/>
        <v>1500</v>
      </c>
      <c r="BQ46" s="2">
        <f t="shared" si="10"/>
        <v>0</v>
      </c>
      <c r="BR46" s="2">
        <f t="shared" si="11"/>
        <v>0</v>
      </c>
      <c r="BS46" s="2">
        <f t="shared" si="12"/>
        <v>0</v>
      </c>
      <c r="BT46" s="2">
        <f t="shared" si="13"/>
        <v>0</v>
      </c>
    </row>
    <row r="47" s="2" customFormat="1" spans="1:72">
      <c r="A47" s="8">
        <v>33910.73</v>
      </c>
      <c r="B47" s="8">
        <v>-7239</v>
      </c>
      <c r="C47" s="8">
        <v>42929.81</v>
      </c>
      <c r="D47" s="8">
        <v>6388.25</v>
      </c>
      <c r="E47" s="8">
        <v>1500</v>
      </c>
      <c r="F47" s="9">
        <v>-7195</v>
      </c>
      <c r="G47" s="8">
        <v>0</v>
      </c>
      <c r="H47" s="8">
        <v>659.03</v>
      </c>
      <c r="I47" s="8">
        <v>0</v>
      </c>
      <c r="J47" s="8">
        <v>619.8</v>
      </c>
      <c r="K47" s="8">
        <v>601.85</v>
      </c>
      <c r="L47" s="8">
        <v>603.48</v>
      </c>
      <c r="M47" s="8">
        <v>949.67</v>
      </c>
      <c r="N47" s="8">
        <v>920.89</v>
      </c>
      <c r="O47" s="8">
        <v>649.1</v>
      </c>
      <c r="P47" s="8">
        <v>428.2</v>
      </c>
      <c r="Q47" s="8">
        <v>350.45</v>
      </c>
      <c r="R47" s="8">
        <v>350.56</v>
      </c>
      <c r="S47" s="8">
        <v>34413.695</v>
      </c>
      <c r="T47" s="8">
        <v>7223.419</v>
      </c>
      <c r="U47" s="8">
        <v>2743.286</v>
      </c>
      <c r="V47" s="8">
        <v>3072.429</v>
      </c>
      <c r="W47" s="8">
        <v>5815.715</v>
      </c>
      <c r="X47" s="8">
        <v>-754.955</v>
      </c>
      <c r="Y47" s="8">
        <v>50.014</v>
      </c>
      <c r="Z47" s="8">
        <v>1890.84</v>
      </c>
      <c r="AA47" s="8">
        <v>16052.773</v>
      </c>
      <c r="AB47" s="8">
        <v>1450.04</v>
      </c>
      <c r="AC47" s="8" t="s">
        <v>60</v>
      </c>
      <c r="AD47" s="9">
        <v>-2695.8965</v>
      </c>
      <c r="AE47" s="8">
        <v>1500</v>
      </c>
      <c r="AF47" s="8">
        <v>0</v>
      </c>
      <c r="AG47" s="8">
        <v>1500</v>
      </c>
      <c r="AH47" s="8">
        <v>300</v>
      </c>
      <c r="AI47" s="8">
        <v>0</v>
      </c>
      <c r="AJ47" s="8">
        <v>300</v>
      </c>
      <c r="AK47" s="8">
        <v>6971</v>
      </c>
      <c r="AL47" s="8">
        <v>30494.3</v>
      </c>
      <c r="AM47" s="8">
        <v>37465.3</v>
      </c>
      <c r="AN47" s="8">
        <v>11885.14</v>
      </c>
      <c r="AO47" s="8">
        <v>7049.1</v>
      </c>
      <c r="AP47" s="8">
        <v>4836.04</v>
      </c>
      <c r="AQ47" s="8">
        <v>1500</v>
      </c>
      <c r="AR47" s="8">
        <v>300</v>
      </c>
      <c r="AS47" s="8"/>
      <c r="AT47" s="8"/>
      <c r="AU47" s="8">
        <v>330.24</v>
      </c>
      <c r="AV47" s="16">
        <v>281</v>
      </c>
      <c r="AW47" s="9">
        <v>300</v>
      </c>
      <c r="AX47" s="9">
        <v>1500</v>
      </c>
      <c r="AY47" s="9">
        <v>309.55</v>
      </c>
      <c r="AZ47" s="20">
        <v>291</v>
      </c>
      <c r="BA47" s="9">
        <v>300</v>
      </c>
      <c r="BB47" s="9">
        <v>1500</v>
      </c>
      <c r="BC47" s="8"/>
      <c r="BD47" s="8"/>
      <c r="BE47" s="24">
        <f t="shared" si="0"/>
        <v>300</v>
      </c>
      <c r="BF47" s="24">
        <f t="shared" ref="BF47:BH47" si="102">AH47</f>
        <v>300</v>
      </c>
      <c r="BG47" s="24">
        <f t="shared" si="102"/>
        <v>0</v>
      </c>
      <c r="BH47" s="24">
        <f t="shared" si="102"/>
        <v>300</v>
      </c>
      <c r="BI47" s="2">
        <f t="shared" si="5"/>
        <v>0</v>
      </c>
      <c r="BJ47" s="2">
        <f t="shared" si="6"/>
        <v>0</v>
      </c>
      <c r="BK47" s="2">
        <f t="shared" si="7"/>
        <v>0</v>
      </c>
      <c r="BL47" s="2">
        <f t="shared" si="8"/>
        <v>0</v>
      </c>
      <c r="BM47" s="23">
        <f t="shared" si="2"/>
        <v>1500</v>
      </c>
      <c r="BN47" s="23">
        <f t="shared" ref="BN47:BP47" si="103">AE47</f>
        <v>1500</v>
      </c>
      <c r="BO47" s="23">
        <f t="shared" si="103"/>
        <v>0</v>
      </c>
      <c r="BP47" s="23">
        <f t="shared" si="103"/>
        <v>1500</v>
      </c>
      <c r="BQ47" s="2">
        <f t="shared" si="10"/>
        <v>0</v>
      </c>
      <c r="BR47" s="2">
        <f t="shared" si="11"/>
        <v>0</v>
      </c>
      <c r="BS47" s="2">
        <f t="shared" si="12"/>
        <v>0</v>
      </c>
      <c r="BT47" s="2">
        <f t="shared" si="13"/>
        <v>0</v>
      </c>
    </row>
    <row r="48" s="2" customFormat="1" spans="1:72">
      <c r="A48" s="8">
        <v>34254.79</v>
      </c>
      <c r="B48" s="8">
        <v>-7093</v>
      </c>
      <c r="C48" s="8">
        <v>41947.03</v>
      </c>
      <c r="D48" s="8">
        <v>6385.18</v>
      </c>
      <c r="E48" s="8">
        <v>1500</v>
      </c>
      <c r="F48" s="9">
        <v>-7195</v>
      </c>
      <c r="G48" s="8">
        <v>0</v>
      </c>
      <c r="H48" s="8">
        <v>663.29</v>
      </c>
      <c r="I48" s="8">
        <v>0</v>
      </c>
      <c r="J48" s="8">
        <v>619.38</v>
      </c>
      <c r="K48" s="8">
        <v>601.39</v>
      </c>
      <c r="L48" s="8">
        <v>603.48</v>
      </c>
      <c r="M48" s="8">
        <v>949.67</v>
      </c>
      <c r="N48" s="8">
        <v>917.19</v>
      </c>
      <c r="O48" s="8">
        <v>649.3</v>
      </c>
      <c r="P48" s="8">
        <v>395.5</v>
      </c>
      <c r="Q48" s="8">
        <v>350.56</v>
      </c>
      <c r="R48" s="8">
        <v>350.19</v>
      </c>
      <c r="S48" s="8">
        <v>34272.25</v>
      </c>
      <c r="T48" s="8">
        <v>7374.876</v>
      </c>
      <c r="U48" s="8">
        <v>2675.747</v>
      </c>
      <c r="V48" s="8">
        <v>3064.657</v>
      </c>
      <c r="W48" s="8">
        <v>5740.404</v>
      </c>
      <c r="X48" s="8">
        <v>-747.596</v>
      </c>
      <c r="Y48" s="8">
        <v>49.989</v>
      </c>
      <c r="Z48" s="8">
        <v>2501.375</v>
      </c>
      <c r="AA48" s="8">
        <v>15927.139</v>
      </c>
      <c r="AB48" s="8">
        <v>1677.38</v>
      </c>
      <c r="AC48" s="8" t="s">
        <v>60</v>
      </c>
      <c r="AD48" s="9">
        <v>-2722.2307</v>
      </c>
      <c r="AE48" s="8">
        <v>1500</v>
      </c>
      <c r="AF48" s="8">
        <v>0</v>
      </c>
      <c r="AG48" s="8">
        <v>1500</v>
      </c>
      <c r="AH48" s="8">
        <v>300</v>
      </c>
      <c r="AI48" s="8">
        <v>0</v>
      </c>
      <c r="AJ48" s="8">
        <v>300</v>
      </c>
      <c r="AK48" s="8">
        <v>6857</v>
      </c>
      <c r="AL48" s="8">
        <v>30354.7</v>
      </c>
      <c r="AM48" s="8">
        <v>37211.7</v>
      </c>
      <c r="AN48" s="8">
        <v>11759.17</v>
      </c>
      <c r="AO48" s="8">
        <v>6864.01</v>
      </c>
      <c r="AP48" s="8">
        <v>4895.16</v>
      </c>
      <c r="AQ48" s="8">
        <v>1500</v>
      </c>
      <c r="AR48" s="8">
        <v>300</v>
      </c>
      <c r="AS48" s="8"/>
      <c r="AT48" s="8"/>
      <c r="AU48" s="8">
        <v>360.2</v>
      </c>
      <c r="AV48" s="16">
        <v>281</v>
      </c>
      <c r="AW48" s="9">
        <v>300</v>
      </c>
      <c r="AX48" s="9">
        <v>1500</v>
      </c>
      <c r="AY48" s="9">
        <v>361.48</v>
      </c>
      <c r="AZ48" s="20">
        <v>291</v>
      </c>
      <c r="BA48" s="9">
        <v>300</v>
      </c>
      <c r="BB48" s="9">
        <v>1500</v>
      </c>
      <c r="BC48" s="8"/>
      <c r="BD48" s="8"/>
      <c r="BE48" s="24">
        <f t="shared" si="0"/>
        <v>300</v>
      </c>
      <c r="BF48" s="24">
        <f t="shared" ref="BF48:BH48" si="104">AH48</f>
        <v>300</v>
      </c>
      <c r="BG48" s="24">
        <f t="shared" si="104"/>
        <v>0</v>
      </c>
      <c r="BH48" s="24">
        <f t="shared" si="104"/>
        <v>300</v>
      </c>
      <c r="BI48" s="2">
        <f t="shared" si="5"/>
        <v>0</v>
      </c>
      <c r="BJ48" s="2">
        <f t="shared" si="6"/>
        <v>0</v>
      </c>
      <c r="BK48" s="2">
        <f t="shared" si="7"/>
        <v>0</v>
      </c>
      <c r="BL48" s="2">
        <f t="shared" si="8"/>
        <v>0</v>
      </c>
      <c r="BM48" s="23">
        <f t="shared" si="2"/>
        <v>1500</v>
      </c>
      <c r="BN48" s="23">
        <f t="shared" ref="BN48:BP48" si="105">AE48</f>
        <v>1500</v>
      </c>
      <c r="BO48" s="23">
        <f t="shared" si="105"/>
        <v>0</v>
      </c>
      <c r="BP48" s="23">
        <f t="shared" si="105"/>
        <v>1500</v>
      </c>
      <c r="BQ48" s="2">
        <f t="shared" si="10"/>
        <v>0</v>
      </c>
      <c r="BR48" s="2">
        <f t="shared" si="11"/>
        <v>0</v>
      </c>
      <c r="BS48" s="2">
        <f t="shared" si="12"/>
        <v>0</v>
      </c>
      <c r="BT48" s="2">
        <f t="shared" si="13"/>
        <v>0</v>
      </c>
    </row>
    <row r="49" s="2" customFormat="1" spans="1:72">
      <c r="A49" s="8">
        <v>33848.43</v>
      </c>
      <c r="B49" s="8">
        <v>-6947</v>
      </c>
      <c r="C49" s="8">
        <v>40336.62</v>
      </c>
      <c r="D49" s="8">
        <v>6462.11</v>
      </c>
      <c r="E49" s="8">
        <v>1303.67</v>
      </c>
      <c r="F49" s="9">
        <v>-7196</v>
      </c>
      <c r="G49" s="8">
        <v>0</v>
      </c>
      <c r="H49" s="8">
        <v>663.29</v>
      </c>
      <c r="I49" s="8">
        <v>0</v>
      </c>
      <c r="J49" s="8">
        <v>619.41</v>
      </c>
      <c r="K49" s="8">
        <v>601.15</v>
      </c>
      <c r="L49" s="8">
        <v>599.99</v>
      </c>
      <c r="M49" s="8">
        <v>948.44</v>
      </c>
      <c r="N49" s="8">
        <v>917.6</v>
      </c>
      <c r="O49" s="8">
        <v>604.9</v>
      </c>
      <c r="P49" s="8">
        <v>397.1</v>
      </c>
      <c r="Q49" s="8">
        <v>350.61</v>
      </c>
      <c r="R49" s="8">
        <v>350.14</v>
      </c>
      <c r="S49" s="8">
        <v>33864.93</v>
      </c>
      <c r="T49" s="8">
        <v>6992.274</v>
      </c>
      <c r="U49" s="8">
        <v>2686.658</v>
      </c>
      <c r="V49" s="8">
        <v>3170.065</v>
      </c>
      <c r="W49" s="8">
        <v>5856.723</v>
      </c>
      <c r="X49" s="8">
        <v>-961.526</v>
      </c>
      <c r="Y49" s="8">
        <v>50.03</v>
      </c>
      <c r="Z49" s="8">
        <v>3269.512</v>
      </c>
      <c r="AA49" s="8">
        <v>14724.416</v>
      </c>
      <c r="AB49" s="8">
        <v>1531.27</v>
      </c>
      <c r="AC49" s="8" t="s">
        <v>60</v>
      </c>
      <c r="AD49" s="9">
        <v>-2758.9307</v>
      </c>
      <c r="AE49" s="8">
        <v>1303.67</v>
      </c>
      <c r="AF49" s="8">
        <v>0</v>
      </c>
      <c r="AG49" s="8">
        <v>1303.67</v>
      </c>
      <c r="AH49" s="8">
        <v>285</v>
      </c>
      <c r="AI49" s="8">
        <v>0</v>
      </c>
      <c r="AJ49" s="8">
        <v>285</v>
      </c>
      <c r="AK49" s="8">
        <v>6743</v>
      </c>
      <c r="AL49" s="8">
        <v>29680.8</v>
      </c>
      <c r="AM49" s="8">
        <v>36423.8</v>
      </c>
      <c r="AN49" s="8">
        <v>11570.99</v>
      </c>
      <c r="AO49" s="8">
        <v>6660.09</v>
      </c>
      <c r="AP49" s="8">
        <v>4910.9</v>
      </c>
      <c r="AQ49" s="8">
        <v>1303.67</v>
      </c>
      <c r="AR49" s="8">
        <v>285</v>
      </c>
      <c r="AS49" s="8"/>
      <c r="AT49" s="8"/>
      <c r="AU49" s="8">
        <v>281</v>
      </c>
      <c r="AV49" s="16">
        <v>281</v>
      </c>
      <c r="AW49" s="9">
        <v>285</v>
      </c>
      <c r="AX49" s="9">
        <v>1303.67</v>
      </c>
      <c r="AY49" s="9">
        <v>291</v>
      </c>
      <c r="AZ49" s="20">
        <v>291</v>
      </c>
      <c r="BA49" s="9">
        <v>285</v>
      </c>
      <c r="BB49" s="9">
        <v>1303.67</v>
      </c>
      <c r="BC49" s="8"/>
      <c r="BD49" s="8"/>
      <c r="BE49" s="24">
        <f t="shared" si="0"/>
        <v>285</v>
      </c>
      <c r="BF49" s="24">
        <f t="shared" ref="BF49:BH49" si="106">AH49</f>
        <v>285</v>
      </c>
      <c r="BG49" s="24">
        <f t="shared" si="106"/>
        <v>0</v>
      </c>
      <c r="BH49" s="24">
        <f t="shared" si="106"/>
        <v>285</v>
      </c>
      <c r="BI49" s="2">
        <f t="shared" si="5"/>
        <v>0</v>
      </c>
      <c r="BJ49" s="2">
        <f t="shared" si="6"/>
        <v>0</v>
      </c>
      <c r="BK49" s="2">
        <f t="shared" si="7"/>
        <v>0</v>
      </c>
      <c r="BL49" s="2">
        <f t="shared" si="8"/>
        <v>0</v>
      </c>
      <c r="BM49" s="23">
        <f t="shared" si="2"/>
        <v>1303.67</v>
      </c>
      <c r="BN49" s="23">
        <f t="shared" ref="BN49:BP49" si="107">AE49</f>
        <v>1303.67</v>
      </c>
      <c r="BO49" s="23">
        <f t="shared" si="107"/>
        <v>0</v>
      </c>
      <c r="BP49" s="23">
        <f t="shared" si="107"/>
        <v>1303.67</v>
      </c>
      <c r="BQ49" s="2">
        <f t="shared" si="10"/>
        <v>0</v>
      </c>
      <c r="BR49" s="2">
        <f t="shared" si="11"/>
        <v>0</v>
      </c>
      <c r="BS49" s="2">
        <f t="shared" si="12"/>
        <v>0</v>
      </c>
      <c r="BT49" s="2">
        <f t="shared" si="13"/>
        <v>0</v>
      </c>
    </row>
    <row r="50" s="2" customFormat="1" spans="1:72">
      <c r="A50" s="8">
        <v>33476.94</v>
      </c>
      <c r="B50" s="8">
        <v>-6807</v>
      </c>
      <c r="C50" s="8">
        <v>39983.42</v>
      </c>
      <c r="D50" s="8">
        <v>6263.44</v>
      </c>
      <c r="E50" s="8">
        <v>544</v>
      </c>
      <c r="F50" s="9">
        <v>-7196</v>
      </c>
      <c r="G50" s="8">
        <v>0</v>
      </c>
      <c r="H50" s="8">
        <v>662.44</v>
      </c>
      <c r="I50" s="8">
        <v>0</v>
      </c>
      <c r="J50" s="8">
        <v>619.56</v>
      </c>
      <c r="K50" s="8">
        <v>599.76</v>
      </c>
      <c r="L50" s="8">
        <v>605.34</v>
      </c>
      <c r="M50" s="8">
        <v>950.08</v>
      </c>
      <c r="N50" s="8">
        <v>919.66</v>
      </c>
      <c r="O50" s="8">
        <v>574.5</v>
      </c>
      <c r="P50" s="8">
        <v>418.5</v>
      </c>
      <c r="Q50" s="8">
        <v>350.19</v>
      </c>
      <c r="R50" s="8">
        <v>349.61</v>
      </c>
      <c r="S50" s="8">
        <v>33555.35</v>
      </c>
      <c r="T50" s="8">
        <v>6904.823</v>
      </c>
      <c r="U50" s="8">
        <v>2631.738</v>
      </c>
      <c r="V50" s="8">
        <v>3282.504</v>
      </c>
      <c r="W50" s="8">
        <v>5914.242</v>
      </c>
      <c r="X50" s="8">
        <v>-950.207</v>
      </c>
      <c r="Y50" s="8">
        <v>49.964</v>
      </c>
      <c r="Z50" s="8">
        <v>3762.891</v>
      </c>
      <c r="AA50" s="8">
        <v>14305.52</v>
      </c>
      <c r="AB50" s="8">
        <v>1301.15</v>
      </c>
      <c r="AC50" s="8" t="s">
        <v>60</v>
      </c>
      <c r="AD50" s="9">
        <v>-2767.7554</v>
      </c>
      <c r="AE50" s="8">
        <v>544</v>
      </c>
      <c r="AF50" s="8">
        <v>0</v>
      </c>
      <c r="AG50" s="8">
        <v>544</v>
      </c>
      <c r="AH50" s="8">
        <v>300</v>
      </c>
      <c r="AI50" s="8">
        <v>0</v>
      </c>
      <c r="AJ50" s="8">
        <v>300</v>
      </c>
      <c r="AK50" s="8">
        <v>6627</v>
      </c>
      <c r="AL50" s="8">
        <v>29432.7</v>
      </c>
      <c r="AM50" s="8">
        <v>36059.7</v>
      </c>
      <c r="AN50" s="8">
        <v>11376.56</v>
      </c>
      <c r="AO50" s="8">
        <v>6467.78</v>
      </c>
      <c r="AP50" s="8">
        <v>4908.78</v>
      </c>
      <c r="AQ50" s="8">
        <v>544</v>
      </c>
      <c r="AR50" s="8">
        <v>300</v>
      </c>
      <c r="AS50" s="8"/>
      <c r="AT50" s="8"/>
      <c r="AU50" s="8">
        <v>285.05</v>
      </c>
      <c r="AV50" s="16">
        <v>281</v>
      </c>
      <c r="AW50" s="9">
        <v>300</v>
      </c>
      <c r="AX50" s="9">
        <v>544</v>
      </c>
      <c r="AY50" s="9">
        <v>294.87</v>
      </c>
      <c r="AZ50" s="20">
        <v>291</v>
      </c>
      <c r="BA50" s="9">
        <v>300</v>
      </c>
      <c r="BB50" s="9">
        <v>544</v>
      </c>
      <c r="BC50" s="8"/>
      <c r="BD50" s="8"/>
      <c r="BE50" s="24">
        <f t="shared" si="0"/>
        <v>300</v>
      </c>
      <c r="BF50" s="24">
        <f t="shared" ref="BF50:BH50" si="108">AH50</f>
        <v>300</v>
      </c>
      <c r="BG50" s="24">
        <f t="shared" si="108"/>
        <v>0</v>
      </c>
      <c r="BH50" s="24">
        <f t="shared" si="108"/>
        <v>300</v>
      </c>
      <c r="BI50" s="2">
        <f t="shared" si="5"/>
        <v>0</v>
      </c>
      <c r="BJ50" s="2">
        <f t="shared" si="6"/>
        <v>0</v>
      </c>
      <c r="BK50" s="2">
        <f t="shared" si="7"/>
        <v>0</v>
      </c>
      <c r="BL50" s="2">
        <f t="shared" si="8"/>
        <v>0</v>
      </c>
      <c r="BM50" s="23">
        <f t="shared" si="2"/>
        <v>544</v>
      </c>
      <c r="BN50" s="23">
        <f t="shared" ref="BN50:BP50" si="109">AE50</f>
        <v>544</v>
      </c>
      <c r="BO50" s="23">
        <f t="shared" si="109"/>
        <v>0</v>
      </c>
      <c r="BP50" s="23">
        <f t="shared" si="109"/>
        <v>544</v>
      </c>
      <c r="BQ50" s="2">
        <f t="shared" si="10"/>
        <v>0</v>
      </c>
      <c r="BR50" s="2">
        <f t="shared" si="11"/>
        <v>0</v>
      </c>
      <c r="BS50" s="2">
        <f t="shared" si="12"/>
        <v>0</v>
      </c>
      <c r="BT50" s="2">
        <f t="shared" si="13"/>
        <v>0</v>
      </c>
    </row>
    <row r="51" s="2" customFormat="1" spans="1:72">
      <c r="A51" s="8">
        <v>33120.55</v>
      </c>
      <c r="B51" s="8">
        <v>-6984</v>
      </c>
      <c r="C51" s="8">
        <v>39738.96</v>
      </c>
      <c r="D51" s="8">
        <v>6191.89</v>
      </c>
      <c r="E51" s="8">
        <v>527.52</v>
      </c>
      <c r="F51" s="9">
        <v>-7197</v>
      </c>
      <c r="G51" s="8">
        <v>0</v>
      </c>
      <c r="H51" s="8">
        <v>659.88</v>
      </c>
      <c r="I51" s="8">
        <v>0</v>
      </c>
      <c r="J51" s="8">
        <v>620.25</v>
      </c>
      <c r="K51" s="8">
        <v>602.32</v>
      </c>
      <c r="L51" s="8">
        <v>598.36</v>
      </c>
      <c r="M51" s="8">
        <v>949.67</v>
      </c>
      <c r="N51" s="8">
        <v>918.42</v>
      </c>
      <c r="O51" s="8">
        <v>571.3</v>
      </c>
      <c r="P51" s="8">
        <v>423.7</v>
      </c>
      <c r="Q51" s="8">
        <v>350.08</v>
      </c>
      <c r="R51" s="8">
        <v>350.14</v>
      </c>
      <c r="S51" s="8">
        <v>33065.402</v>
      </c>
      <c r="T51" s="8">
        <v>7107.141</v>
      </c>
      <c r="U51" s="8">
        <v>2487.561</v>
      </c>
      <c r="V51" s="8">
        <v>3323.805</v>
      </c>
      <c r="W51" s="8">
        <v>5811.366</v>
      </c>
      <c r="X51" s="8">
        <v>-940.589</v>
      </c>
      <c r="Y51" s="8">
        <v>49.969</v>
      </c>
      <c r="Z51" s="8">
        <v>3876.52</v>
      </c>
      <c r="AA51" s="8">
        <v>14067.934</v>
      </c>
      <c r="AB51" s="8">
        <v>1299.62</v>
      </c>
      <c r="AC51" s="8" t="s">
        <v>60</v>
      </c>
      <c r="AD51" s="9">
        <v>-2766.915</v>
      </c>
      <c r="AE51" s="8">
        <v>527.33</v>
      </c>
      <c r="AF51" s="8">
        <v>0</v>
      </c>
      <c r="AG51" s="8">
        <v>527.33</v>
      </c>
      <c r="AH51" s="8">
        <v>300</v>
      </c>
      <c r="AI51" s="8">
        <v>0</v>
      </c>
      <c r="AJ51" s="8">
        <v>300</v>
      </c>
      <c r="AK51" s="8">
        <v>6802</v>
      </c>
      <c r="AL51" s="8">
        <v>29297.4</v>
      </c>
      <c r="AM51" s="8">
        <v>36099.4</v>
      </c>
      <c r="AN51" s="8">
        <v>11163.9</v>
      </c>
      <c r="AO51" s="8">
        <v>6273.61</v>
      </c>
      <c r="AP51" s="8">
        <v>4890.29</v>
      </c>
      <c r="AQ51" s="8">
        <v>527.52</v>
      </c>
      <c r="AR51" s="8">
        <v>300</v>
      </c>
      <c r="AS51" s="8"/>
      <c r="AT51" s="8"/>
      <c r="AU51" s="8">
        <v>328.32</v>
      </c>
      <c r="AV51" s="16">
        <v>281</v>
      </c>
      <c r="AW51" s="9">
        <v>300</v>
      </c>
      <c r="AX51" s="9">
        <v>527.33</v>
      </c>
      <c r="AY51" s="9">
        <v>321.61</v>
      </c>
      <c r="AZ51" s="20">
        <v>291</v>
      </c>
      <c r="BA51" s="9">
        <v>300</v>
      </c>
      <c r="BB51" s="9">
        <v>527.33</v>
      </c>
      <c r="BC51" s="8"/>
      <c r="BD51" s="8"/>
      <c r="BE51" s="24">
        <f t="shared" si="0"/>
        <v>300</v>
      </c>
      <c r="BF51" s="24">
        <f t="shared" ref="BF51:BH51" si="110">AH51</f>
        <v>300</v>
      </c>
      <c r="BG51" s="24">
        <f t="shared" si="110"/>
        <v>0</v>
      </c>
      <c r="BH51" s="24">
        <f t="shared" si="110"/>
        <v>300</v>
      </c>
      <c r="BI51" s="2">
        <f t="shared" si="5"/>
        <v>0</v>
      </c>
      <c r="BJ51" s="2">
        <f t="shared" si="6"/>
        <v>0</v>
      </c>
      <c r="BK51" s="2">
        <f t="shared" si="7"/>
        <v>0</v>
      </c>
      <c r="BL51" s="2">
        <f t="shared" si="8"/>
        <v>0</v>
      </c>
      <c r="BM51" s="23">
        <f t="shared" si="2"/>
        <v>527.33</v>
      </c>
      <c r="BN51" s="23">
        <f t="shared" ref="BN51:BP51" si="111">AE51</f>
        <v>527.33</v>
      </c>
      <c r="BO51" s="23">
        <f t="shared" si="111"/>
        <v>0</v>
      </c>
      <c r="BP51" s="23">
        <f t="shared" si="111"/>
        <v>527.33</v>
      </c>
      <c r="BQ51" s="2">
        <f t="shared" si="10"/>
        <v>0</v>
      </c>
      <c r="BR51" s="2">
        <f t="shared" si="11"/>
        <v>0</v>
      </c>
      <c r="BS51" s="2">
        <f t="shared" si="12"/>
        <v>0</v>
      </c>
      <c r="BT51" s="2">
        <f t="shared" si="13"/>
        <v>0</v>
      </c>
    </row>
    <row r="52" s="2" customFormat="1" spans="1:72">
      <c r="A52" s="8">
        <v>32621.76</v>
      </c>
      <c r="B52" s="8">
        <v>-7163</v>
      </c>
      <c r="C52" s="8">
        <v>38897.47</v>
      </c>
      <c r="D52" s="8">
        <v>6328.74</v>
      </c>
      <c r="E52" s="8">
        <v>419.67</v>
      </c>
      <c r="F52" s="9">
        <v>-7196</v>
      </c>
      <c r="G52" s="8">
        <v>0</v>
      </c>
      <c r="H52" s="8">
        <v>659.03</v>
      </c>
      <c r="I52" s="8">
        <v>0</v>
      </c>
      <c r="J52" s="8">
        <v>619.94</v>
      </c>
      <c r="K52" s="8">
        <v>600.69</v>
      </c>
      <c r="L52" s="8">
        <v>606.27</v>
      </c>
      <c r="M52" s="8">
        <v>948.85</v>
      </c>
      <c r="N52" s="8">
        <v>918.42</v>
      </c>
      <c r="O52" s="8">
        <v>575.6</v>
      </c>
      <c r="P52" s="8">
        <v>423.9</v>
      </c>
      <c r="Q52" s="8">
        <v>332.59</v>
      </c>
      <c r="R52" s="8">
        <v>330.26</v>
      </c>
      <c r="S52" s="8">
        <v>32456.129</v>
      </c>
      <c r="T52" s="8">
        <v>7144.325</v>
      </c>
      <c r="U52" s="8">
        <v>2525.528</v>
      </c>
      <c r="V52" s="8">
        <v>3368.169</v>
      </c>
      <c r="W52" s="8">
        <v>5893.697</v>
      </c>
      <c r="X52" s="8">
        <v>-944.427</v>
      </c>
      <c r="Y52" s="8">
        <v>50.028</v>
      </c>
      <c r="Z52" s="8">
        <v>4425.191</v>
      </c>
      <c r="AA52" s="8">
        <v>13527.104</v>
      </c>
      <c r="AB52" s="8">
        <v>1291.55</v>
      </c>
      <c r="AC52" s="8" t="s">
        <v>60</v>
      </c>
      <c r="AD52" s="9">
        <v>-2789.7473</v>
      </c>
      <c r="AE52" s="8">
        <v>419.67</v>
      </c>
      <c r="AF52" s="8">
        <v>0</v>
      </c>
      <c r="AG52" s="8">
        <v>419.67</v>
      </c>
      <c r="AH52" s="8">
        <v>300</v>
      </c>
      <c r="AI52" s="8">
        <v>0</v>
      </c>
      <c r="AJ52" s="8">
        <v>300</v>
      </c>
      <c r="AK52" s="8">
        <v>6978</v>
      </c>
      <c r="AL52" s="8">
        <v>29184.7</v>
      </c>
      <c r="AM52" s="8">
        <v>36162.7</v>
      </c>
      <c r="AN52" s="8">
        <v>10935.36</v>
      </c>
      <c r="AO52" s="8">
        <v>6089.23</v>
      </c>
      <c r="AP52" s="8">
        <v>4846.13</v>
      </c>
      <c r="AQ52" s="8">
        <v>419.67</v>
      </c>
      <c r="AR52" s="8">
        <v>300</v>
      </c>
      <c r="AS52" s="8"/>
      <c r="AT52" s="8"/>
      <c r="AU52" s="8">
        <v>407.52</v>
      </c>
      <c r="AV52" s="16">
        <v>281</v>
      </c>
      <c r="AW52" s="9">
        <v>300</v>
      </c>
      <c r="AX52" s="9">
        <v>419.67</v>
      </c>
      <c r="AY52" s="9">
        <v>392.91</v>
      </c>
      <c r="AZ52" s="20">
        <v>291</v>
      </c>
      <c r="BA52" s="9">
        <v>300</v>
      </c>
      <c r="BB52" s="9">
        <v>419.67</v>
      </c>
      <c r="BC52" s="8"/>
      <c r="BD52" s="8"/>
      <c r="BE52" s="24">
        <f t="shared" si="0"/>
        <v>300</v>
      </c>
      <c r="BF52" s="24">
        <f t="shared" ref="BF52:BH52" si="112">AH52</f>
        <v>300</v>
      </c>
      <c r="BG52" s="24">
        <f t="shared" si="112"/>
        <v>0</v>
      </c>
      <c r="BH52" s="24">
        <f t="shared" si="112"/>
        <v>300</v>
      </c>
      <c r="BI52" s="2">
        <f t="shared" si="5"/>
        <v>0</v>
      </c>
      <c r="BJ52" s="2">
        <f t="shared" si="6"/>
        <v>0</v>
      </c>
      <c r="BK52" s="2">
        <f t="shared" si="7"/>
        <v>0</v>
      </c>
      <c r="BL52" s="2">
        <f t="shared" si="8"/>
        <v>0</v>
      </c>
      <c r="BM52" s="23">
        <f t="shared" si="2"/>
        <v>419.67</v>
      </c>
      <c r="BN52" s="23">
        <f t="shared" ref="BN52:BP52" si="113">AE52</f>
        <v>419.67</v>
      </c>
      <c r="BO52" s="23">
        <f t="shared" si="113"/>
        <v>0</v>
      </c>
      <c r="BP52" s="23">
        <f t="shared" si="113"/>
        <v>419.67</v>
      </c>
      <c r="BQ52" s="2">
        <f t="shared" si="10"/>
        <v>0</v>
      </c>
      <c r="BR52" s="2">
        <f t="shared" si="11"/>
        <v>0</v>
      </c>
      <c r="BS52" s="2">
        <f t="shared" si="12"/>
        <v>0</v>
      </c>
      <c r="BT52" s="2">
        <f t="shared" si="13"/>
        <v>0</v>
      </c>
    </row>
    <row r="53" s="2" customFormat="1" spans="1:72">
      <c r="A53" s="8">
        <v>32047.05</v>
      </c>
      <c r="B53" s="8">
        <v>-7340</v>
      </c>
      <c r="C53" s="8">
        <v>38597.22</v>
      </c>
      <c r="D53" s="8">
        <v>6220.47</v>
      </c>
      <c r="E53" s="8">
        <v>397</v>
      </c>
      <c r="F53" s="9">
        <v>-7196</v>
      </c>
      <c r="G53" s="8">
        <v>0</v>
      </c>
      <c r="H53" s="8">
        <v>658.16</v>
      </c>
      <c r="I53" s="8">
        <v>0</v>
      </c>
      <c r="J53" s="8">
        <v>619.09</v>
      </c>
      <c r="K53" s="8">
        <v>601.15</v>
      </c>
      <c r="L53" s="8">
        <v>599.29</v>
      </c>
      <c r="M53" s="8">
        <v>947.2</v>
      </c>
      <c r="N53" s="8">
        <v>915.55</v>
      </c>
      <c r="O53" s="8">
        <v>574.4</v>
      </c>
      <c r="P53" s="8">
        <v>418.7</v>
      </c>
      <c r="Q53" s="8">
        <v>329.2</v>
      </c>
      <c r="R53" s="8">
        <v>329.47</v>
      </c>
      <c r="S53" s="8">
        <v>31949.99</v>
      </c>
      <c r="T53" s="8">
        <v>7389.092</v>
      </c>
      <c r="U53" s="8">
        <v>2537.176</v>
      </c>
      <c r="V53" s="8">
        <v>3467.823</v>
      </c>
      <c r="W53" s="8">
        <v>6004.999</v>
      </c>
      <c r="X53" s="8">
        <v>-836.982</v>
      </c>
      <c r="Y53" s="8">
        <v>50.033</v>
      </c>
      <c r="Z53" s="8">
        <v>4768.301</v>
      </c>
      <c r="AA53" s="8">
        <v>13159.293</v>
      </c>
      <c r="AB53" s="8">
        <v>1294.34</v>
      </c>
      <c r="AC53" s="8" t="s">
        <v>60</v>
      </c>
      <c r="AD53" s="9">
        <v>-2801.0935</v>
      </c>
      <c r="AE53" s="8">
        <v>397</v>
      </c>
      <c r="AF53" s="8">
        <v>0</v>
      </c>
      <c r="AG53" s="8">
        <v>397</v>
      </c>
      <c r="AH53" s="8">
        <v>305</v>
      </c>
      <c r="AI53" s="8">
        <v>0</v>
      </c>
      <c r="AJ53" s="8">
        <v>305</v>
      </c>
      <c r="AK53" s="8">
        <v>7153</v>
      </c>
      <c r="AL53" s="8">
        <v>29117</v>
      </c>
      <c r="AM53" s="8">
        <v>36270</v>
      </c>
      <c r="AN53" s="8">
        <v>10706.94</v>
      </c>
      <c r="AO53" s="8">
        <v>5896.14</v>
      </c>
      <c r="AP53" s="8">
        <v>4810.8</v>
      </c>
      <c r="AQ53" s="8">
        <v>397</v>
      </c>
      <c r="AR53" s="8">
        <v>305</v>
      </c>
      <c r="AS53" s="8"/>
      <c r="AT53" s="8"/>
      <c r="AU53" s="8">
        <v>450</v>
      </c>
      <c r="AV53" s="16">
        <v>281</v>
      </c>
      <c r="AW53" s="9">
        <v>305</v>
      </c>
      <c r="AX53" s="9">
        <v>397</v>
      </c>
      <c r="AY53" s="9">
        <v>420</v>
      </c>
      <c r="AZ53" s="20">
        <v>291</v>
      </c>
      <c r="BA53" s="9">
        <v>305</v>
      </c>
      <c r="BB53" s="9">
        <v>397</v>
      </c>
      <c r="BC53" s="8"/>
      <c r="BD53" s="8"/>
      <c r="BE53" s="24">
        <f t="shared" si="0"/>
        <v>305</v>
      </c>
      <c r="BF53" s="24">
        <f t="shared" ref="BF53:BH53" si="114">AH53</f>
        <v>305</v>
      </c>
      <c r="BG53" s="24">
        <f t="shared" si="114"/>
        <v>0</v>
      </c>
      <c r="BH53" s="24">
        <f t="shared" si="114"/>
        <v>305</v>
      </c>
      <c r="BI53" s="2">
        <f t="shared" si="5"/>
        <v>0</v>
      </c>
      <c r="BJ53" s="2">
        <f t="shared" si="6"/>
        <v>0</v>
      </c>
      <c r="BK53" s="2">
        <f t="shared" si="7"/>
        <v>0</v>
      </c>
      <c r="BL53" s="2">
        <f t="shared" si="8"/>
        <v>0</v>
      </c>
      <c r="BM53" s="23">
        <f t="shared" si="2"/>
        <v>397</v>
      </c>
      <c r="BN53" s="23">
        <f t="shared" ref="BN53:BP53" si="115">AE53</f>
        <v>397</v>
      </c>
      <c r="BO53" s="23">
        <f t="shared" si="115"/>
        <v>0</v>
      </c>
      <c r="BP53" s="23">
        <f t="shared" si="115"/>
        <v>397</v>
      </c>
      <c r="BQ53" s="2">
        <f t="shared" si="10"/>
        <v>0</v>
      </c>
      <c r="BR53" s="2">
        <f t="shared" si="11"/>
        <v>0</v>
      </c>
      <c r="BS53" s="2">
        <f t="shared" si="12"/>
        <v>0</v>
      </c>
      <c r="BT53" s="2">
        <f t="shared" si="13"/>
        <v>0</v>
      </c>
    </row>
    <row r="54" s="2" customFormat="1" spans="1:72">
      <c r="A54" s="8">
        <v>31553.77</v>
      </c>
      <c r="B54" s="8">
        <v>-7515</v>
      </c>
      <c r="C54" s="8">
        <v>37557.02</v>
      </c>
      <c r="D54" s="8">
        <v>6179.44</v>
      </c>
      <c r="E54" s="8">
        <v>384</v>
      </c>
      <c r="F54" s="9">
        <v>-7196</v>
      </c>
      <c r="G54" s="8">
        <v>0</v>
      </c>
      <c r="H54" s="8">
        <v>662.44</v>
      </c>
      <c r="I54" s="8">
        <v>0</v>
      </c>
      <c r="J54" s="8">
        <v>616.55</v>
      </c>
      <c r="K54" s="8">
        <v>601.85</v>
      </c>
      <c r="L54" s="8">
        <v>603.48</v>
      </c>
      <c r="M54" s="8">
        <v>949.26</v>
      </c>
      <c r="N54" s="8">
        <v>918.84</v>
      </c>
      <c r="O54" s="8">
        <v>575</v>
      </c>
      <c r="P54" s="8">
        <v>424.6</v>
      </c>
      <c r="Q54" s="8">
        <v>330.47</v>
      </c>
      <c r="R54" s="8">
        <v>330.16</v>
      </c>
      <c r="S54" s="8">
        <v>31533.463</v>
      </c>
      <c r="T54" s="8">
        <v>7592.975</v>
      </c>
      <c r="U54" s="8">
        <v>2551.088</v>
      </c>
      <c r="V54" s="8">
        <v>3402.649</v>
      </c>
      <c r="W54" s="8">
        <v>5953.736</v>
      </c>
      <c r="X54" s="8">
        <v>-826.887</v>
      </c>
      <c r="Y54" s="8">
        <v>49.98</v>
      </c>
      <c r="Z54" s="8">
        <v>4948.949</v>
      </c>
      <c r="AA54" s="8">
        <v>12858.984</v>
      </c>
      <c r="AB54" s="8">
        <v>1408.74</v>
      </c>
      <c r="AC54" s="8" t="s">
        <v>60</v>
      </c>
      <c r="AD54" s="9">
        <v>-2788.7668</v>
      </c>
      <c r="AE54" s="8">
        <v>384</v>
      </c>
      <c r="AF54" s="8">
        <v>0</v>
      </c>
      <c r="AG54" s="8">
        <v>384</v>
      </c>
      <c r="AH54" s="8">
        <v>301</v>
      </c>
      <c r="AI54" s="8">
        <v>0</v>
      </c>
      <c r="AJ54" s="8">
        <v>301</v>
      </c>
      <c r="AK54" s="8">
        <v>7327</v>
      </c>
      <c r="AL54" s="8">
        <v>29071.9</v>
      </c>
      <c r="AM54" s="8">
        <v>36398.9</v>
      </c>
      <c r="AN54" s="8">
        <v>10444.6</v>
      </c>
      <c r="AO54" s="8">
        <v>5723.58</v>
      </c>
      <c r="AP54" s="8">
        <v>4721.02</v>
      </c>
      <c r="AQ54" s="8">
        <v>384</v>
      </c>
      <c r="AR54" s="8">
        <v>301</v>
      </c>
      <c r="AS54" s="8"/>
      <c r="AT54" s="8"/>
      <c r="AU54" s="8">
        <v>450</v>
      </c>
      <c r="AV54" s="16">
        <v>281</v>
      </c>
      <c r="AW54" s="9">
        <v>301</v>
      </c>
      <c r="AX54" s="9">
        <v>384</v>
      </c>
      <c r="AY54" s="9">
        <v>420</v>
      </c>
      <c r="AZ54" s="20">
        <v>291</v>
      </c>
      <c r="BA54" s="9">
        <v>301</v>
      </c>
      <c r="BB54" s="9">
        <v>384</v>
      </c>
      <c r="BC54" s="8"/>
      <c r="BD54" s="8"/>
      <c r="BE54" s="24">
        <f t="shared" si="0"/>
        <v>301</v>
      </c>
      <c r="BF54" s="24">
        <f t="shared" ref="BF54:BH54" si="116">AH54</f>
        <v>301</v>
      </c>
      <c r="BG54" s="24">
        <f t="shared" si="116"/>
        <v>0</v>
      </c>
      <c r="BH54" s="24">
        <f t="shared" si="116"/>
        <v>301</v>
      </c>
      <c r="BI54" s="2">
        <f t="shared" si="5"/>
        <v>0</v>
      </c>
      <c r="BJ54" s="2">
        <f t="shared" si="6"/>
        <v>0</v>
      </c>
      <c r="BK54" s="2">
        <f t="shared" si="7"/>
        <v>0</v>
      </c>
      <c r="BL54" s="2">
        <f t="shared" si="8"/>
        <v>0</v>
      </c>
      <c r="BM54" s="23">
        <f t="shared" si="2"/>
        <v>384</v>
      </c>
      <c r="BN54" s="23">
        <f t="shared" ref="BN54:BP54" si="117">AE54</f>
        <v>384</v>
      </c>
      <c r="BO54" s="23">
        <f t="shared" si="117"/>
        <v>0</v>
      </c>
      <c r="BP54" s="23">
        <f t="shared" si="117"/>
        <v>384</v>
      </c>
      <c r="BQ54" s="2">
        <f t="shared" si="10"/>
        <v>0</v>
      </c>
      <c r="BR54" s="2">
        <f t="shared" si="11"/>
        <v>0</v>
      </c>
      <c r="BS54" s="2">
        <f t="shared" si="12"/>
        <v>0</v>
      </c>
      <c r="BT54" s="2">
        <f t="shared" si="13"/>
        <v>0</v>
      </c>
    </row>
    <row r="55" s="2" customFormat="1" spans="1:72">
      <c r="A55" s="8">
        <v>31431.1</v>
      </c>
      <c r="B55" s="8">
        <v>-7514</v>
      </c>
      <c r="C55" s="8">
        <v>36997.79</v>
      </c>
      <c r="D55" s="8">
        <v>6136.49</v>
      </c>
      <c r="E55" s="8">
        <v>363.33</v>
      </c>
      <c r="F55" s="9">
        <v>-7194</v>
      </c>
      <c r="G55" s="8">
        <v>0</v>
      </c>
      <c r="H55" s="8">
        <v>663.29</v>
      </c>
      <c r="I55" s="8">
        <v>0</v>
      </c>
      <c r="J55" s="8">
        <v>616.8</v>
      </c>
      <c r="K55" s="8">
        <v>600.22</v>
      </c>
      <c r="L55" s="8">
        <v>604.88</v>
      </c>
      <c r="M55" s="8">
        <v>948.85</v>
      </c>
      <c r="N55" s="8">
        <v>918.42</v>
      </c>
      <c r="O55" s="8">
        <v>576.6</v>
      </c>
      <c r="P55" s="8">
        <v>424.7</v>
      </c>
      <c r="Q55" s="8">
        <v>330.9</v>
      </c>
      <c r="R55" s="8">
        <v>330.63</v>
      </c>
      <c r="S55" s="8">
        <v>31381.578</v>
      </c>
      <c r="T55" s="8">
        <v>7574.329</v>
      </c>
      <c r="U55" s="8">
        <v>2450.781</v>
      </c>
      <c r="V55" s="8">
        <v>3397.523</v>
      </c>
      <c r="W55" s="8">
        <v>5848.304</v>
      </c>
      <c r="X55" s="8">
        <v>-829.395</v>
      </c>
      <c r="Y55" s="8">
        <v>50.021</v>
      </c>
      <c r="Z55" s="8">
        <v>5106.106</v>
      </c>
      <c r="AA55" s="8">
        <v>12728.627</v>
      </c>
      <c r="AB55" s="8">
        <v>1419.73</v>
      </c>
      <c r="AC55" s="8" t="s">
        <v>60</v>
      </c>
      <c r="AD55" s="9">
        <v>-2786.8057</v>
      </c>
      <c r="AE55" s="8">
        <v>363.33</v>
      </c>
      <c r="AF55" s="8">
        <v>0</v>
      </c>
      <c r="AG55" s="8">
        <v>363.33</v>
      </c>
      <c r="AH55" s="8">
        <v>305</v>
      </c>
      <c r="AI55" s="8">
        <v>0</v>
      </c>
      <c r="AJ55" s="8">
        <v>305</v>
      </c>
      <c r="AK55" s="8">
        <v>7326</v>
      </c>
      <c r="AL55" s="8">
        <v>28981.7</v>
      </c>
      <c r="AM55" s="8">
        <v>36307.7</v>
      </c>
      <c r="AN55" s="8">
        <v>10182.24</v>
      </c>
      <c r="AO55" s="8">
        <v>5561.94</v>
      </c>
      <c r="AP55" s="8">
        <v>4620.3</v>
      </c>
      <c r="AQ55" s="8">
        <v>363.33</v>
      </c>
      <c r="AR55" s="8">
        <v>305</v>
      </c>
      <c r="AS55" s="8"/>
      <c r="AT55" s="8"/>
      <c r="AU55" s="8">
        <v>450</v>
      </c>
      <c r="AV55" s="16">
        <v>281</v>
      </c>
      <c r="AW55" s="9">
        <v>305</v>
      </c>
      <c r="AX55" s="9">
        <v>363.33</v>
      </c>
      <c r="AY55" s="9">
        <v>420</v>
      </c>
      <c r="AZ55" s="20">
        <v>291</v>
      </c>
      <c r="BA55" s="9">
        <v>305</v>
      </c>
      <c r="BB55" s="9">
        <v>363.33</v>
      </c>
      <c r="BC55" s="8"/>
      <c r="BD55" s="8"/>
      <c r="BE55" s="24">
        <f t="shared" si="0"/>
        <v>305</v>
      </c>
      <c r="BF55" s="24">
        <f t="shared" ref="BF55:BH55" si="118">AH55</f>
        <v>305</v>
      </c>
      <c r="BG55" s="24">
        <f t="shared" si="118"/>
        <v>0</v>
      </c>
      <c r="BH55" s="24">
        <f t="shared" si="118"/>
        <v>305</v>
      </c>
      <c r="BI55" s="2">
        <f t="shared" si="5"/>
        <v>0</v>
      </c>
      <c r="BJ55" s="2">
        <f t="shared" si="6"/>
        <v>0</v>
      </c>
      <c r="BK55" s="2">
        <f t="shared" si="7"/>
        <v>0</v>
      </c>
      <c r="BL55" s="2">
        <f t="shared" si="8"/>
        <v>0</v>
      </c>
      <c r="BM55" s="23">
        <f t="shared" si="2"/>
        <v>363.33</v>
      </c>
      <c r="BN55" s="23">
        <f t="shared" ref="BN55:BP55" si="119">AE55</f>
        <v>363.33</v>
      </c>
      <c r="BO55" s="23">
        <f t="shared" si="119"/>
        <v>0</v>
      </c>
      <c r="BP55" s="23">
        <f t="shared" si="119"/>
        <v>363.33</v>
      </c>
      <c r="BQ55" s="2">
        <f t="shared" si="10"/>
        <v>0</v>
      </c>
      <c r="BR55" s="2">
        <f t="shared" si="11"/>
        <v>0</v>
      </c>
      <c r="BS55" s="2">
        <f t="shared" si="12"/>
        <v>0</v>
      </c>
      <c r="BT55" s="2">
        <f t="shared" si="13"/>
        <v>0</v>
      </c>
    </row>
    <row r="56" s="2" customFormat="1" spans="1:72">
      <c r="A56" s="8">
        <v>31380.64</v>
      </c>
      <c r="B56" s="8">
        <v>-7513</v>
      </c>
      <c r="C56" s="8">
        <v>37900.05</v>
      </c>
      <c r="D56" s="8">
        <v>6085.04</v>
      </c>
      <c r="E56" s="8">
        <v>379.33</v>
      </c>
      <c r="F56" s="9">
        <v>-7197</v>
      </c>
      <c r="G56" s="8">
        <v>0</v>
      </c>
      <c r="H56" s="8">
        <v>662.44</v>
      </c>
      <c r="I56" s="8">
        <v>0</v>
      </c>
      <c r="J56" s="8">
        <v>612.14</v>
      </c>
      <c r="K56" s="8">
        <v>599.99</v>
      </c>
      <c r="L56" s="8">
        <v>600.22</v>
      </c>
      <c r="M56" s="8">
        <v>949.26</v>
      </c>
      <c r="N56" s="8">
        <v>920.48</v>
      </c>
      <c r="O56" s="8">
        <v>579.3</v>
      </c>
      <c r="P56" s="8">
        <v>425.6</v>
      </c>
      <c r="Q56" s="8">
        <v>331.05</v>
      </c>
      <c r="R56" s="8">
        <v>330.26</v>
      </c>
      <c r="S56" s="8">
        <v>31222.762</v>
      </c>
      <c r="T56" s="8">
        <v>7562.628</v>
      </c>
      <c r="U56" s="8">
        <v>2412.344</v>
      </c>
      <c r="V56" s="8">
        <v>3250.64</v>
      </c>
      <c r="W56" s="8">
        <v>5662.984</v>
      </c>
      <c r="X56" s="8">
        <v>-943.28</v>
      </c>
      <c r="Y56" s="8">
        <v>49.98</v>
      </c>
      <c r="Z56" s="8">
        <v>5028.957</v>
      </c>
      <c r="AA56" s="8">
        <v>12940.764</v>
      </c>
      <c r="AB56" s="8">
        <v>1414.01</v>
      </c>
      <c r="AC56" s="8" t="s">
        <v>60</v>
      </c>
      <c r="AD56" s="9">
        <v>-2790.0273</v>
      </c>
      <c r="AE56" s="8">
        <v>379.33</v>
      </c>
      <c r="AF56" s="8">
        <v>0</v>
      </c>
      <c r="AG56" s="8">
        <v>379.33</v>
      </c>
      <c r="AH56" s="8">
        <v>311</v>
      </c>
      <c r="AI56" s="8">
        <v>0</v>
      </c>
      <c r="AJ56" s="8">
        <v>311</v>
      </c>
      <c r="AK56" s="8">
        <v>7325</v>
      </c>
      <c r="AL56" s="8">
        <v>28914.1</v>
      </c>
      <c r="AM56" s="8">
        <v>36239.1</v>
      </c>
      <c r="AN56" s="8">
        <v>9879.65</v>
      </c>
      <c r="AO56" s="8">
        <v>5408.37</v>
      </c>
      <c r="AP56" s="8">
        <v>4471.28</v>
      </c>
      <c r="AQ56" s="8">
        <v>379.33</v>
      </c>
      <c r="AR56" s="8">
        <v>311</v>
      </c>
      <c r="AS56" s="8"/>
      <c r="AT56" s="8"/>
      <c r="AU56" s="8">
        <v>450</v>
      </c>
      <c r="AV56" s="16">
        <v>281</v>
      </c>
      <c r="AW56" s="9">
        <v>311</v>
      </c>
      <c r="AX56" s="9">
        <v>379.33</v>
      </c>
      <c r="AY56" s="9">
        <v>420</v>
      </c>
      <c r="AZ56" s="20">
        <v>291</v>
      </c>
      <c r="BA56" s="9">
        <v>311</v>
      </c>
      <c r="BB56" s="9">
        <v>379.33</v>
      </c>
      <c r="BC56" s="8"/>
      <c r="BD56" s="8"/>
      <c r="BE56" s="24">
        <f t="shared" si="0"/>
        <v>311</v>
      </c>
      <c r="BF56" s="24">
        <f t="shared" ref="BF56:BH56" si="120">AH56</f>
        <v>311</v>
      </c>
      <c r="BG56" s="24">
        <f t="shared" si="120"/>
        <v>0</v>
      </c>
      <c r="BH56" s="24">
        <f t="shared" si="120"/>
        <v>311</v>
      </c>
      <c r="BI56" s="2">
        <f t="shared" si="5"/>
        <v>0</v>
      </c>
      <c r="BJ56" s="2">
        <f t="shared" si="6"/>
        <v>0</v>
      </c>
      <c r="BK56" s="2">
        <f t="shared" si="7"/>
        <v>0</v>
      </c>
      <c r="BL56" s="2">
        <f t="shared" si="8"/>
        <v>0</v>
      </c>
      <c r="BM56" s="23">
        <f t="shared" si="2"/>
        <v>379.33</v>
      </c>
      <c r="BN56" s="23">
        <f t="shared" ref="BN56:BP56" si="121">AE56</f>
        <v>379.33</v>
      </c>
      <c r="BO56" s="23">
        <f t="shared" si="121"/>
        <v>0</v>
      </c>
      <c r="BP56" s="23">
        <f t="shared" si="121"/>
        <v>379.33</v>
      </c>
      <c r="BQ56" s="2">
        <f t="shared" si="10"/>
        <v>0</v>
      </c>
      <c r="BR56" s="2">
        <f t="shared" si="11"/>
        <v>0</v>
      </c>
      <c r="BS56" s="2">
        <f t="shared" si="12"/>
        <v>0</v>
      </c>
      <c r="BT56" s="2">
        <f t="shared" si="13"/>
        <v>0</v>
      </c>
    </row>
    <row r="57" s="2" customFormat="1" spans="1:72">
      <c r="A57" s="8">
        <v>31315.9</v>
      </c>
      <c r="B57" s="8">
        <v>-7512</v>
      </c>
      <c r="C57" s="8">
        <v>37904.94</v>
      </c>
      <c r="D57" s="8">
        <v>5916.21</v>
      </c>
      <c r="E57" s="8">
        <v>380</v>
      </c>
      <c r="F57" s="9">
        <v>-7196</v>
      </c>
      <c r="G57" s="8">
        <v>0</v>
      </c>
      <c r="H57" s="8">
        <v>661.6</v>
      </c>
      <c r="I57" s="8">
        <v>0</v>
      </c>
      <c r="J57" s="8">
        <v>616.11</v>
      </c>
      <c r="K57" s="8">
        <v>602.32</v>
      </c>
      <c r="L57" s="8">
        <v>603.48</v>
      </c>
      <c r="M57" s="8">
        <v>948.85</v>
      </c>
      <c r="N57" s="8">
        <v>919.66</v>
      </c>
      <c r="O57" s="8">
        <v>578.6</v>
      </c>
      <c r="P57" s="8">
        <v>420.8</v>
      </c>
      <c r="Q57" s="8">
        <v>330.84</v>
      </c>
      <c r="R57" s="8">
        <v>330.26</v>
      </c>
      <c r="S57" s="8">
        <v>31101.93</v>
      </c>
      <c r="T57" s="8">
        <v>7397.056</v>
      </c>
      <c r="U57" s="8">
        <v>2378.043</v>
      </c>
      <c r="V57" s="8">
        <v>3148.224</v>
      </c>
      <c r="W57" s="8">
        <v>5526.268</v>
      </c>
      <c r="X57" s="8">
        <v>-941.936</v>
      </c>
      <c r="Y57" s="8">
        <v>50.033</v>
      </c>
      <c r="Z57" s="8">
        <v>5182.238</v>
      </c>
      <c r="AA57" s="8">
        <v>12813.713</v>
      </c>
      <c r="AB57" s="8">
        <v>1296.33</v>
      </c>
      <c r="AC57" s="8" t="s">
        <v>60</v>
      </c>
      <c r="AD57" s="9">
        <v>-2784.1443</v>
      </c>
      <c r="AE57" s="8">
        <v>380</v>
      </c>
      <c r="AF57" s="8">
        <v>0</v>
      </c>
      <c r="AG57" s="8">
        <v>380</v>
      </c>
      <c r="AH57" s="8">
        <v>311</v>
      </c>
      <c r="AI57" s="8">
        <v>0</v>
      </c>
      <c r="AJ57" s="8">
        <v>311</v>
      </c>
      <c r="AK57" s="8">
        <v>7324</v>
      </c>
      <c r="AL57" s="8">
        <v>28891.5</v>
      </c>
      <c r="AM57" s="8">
        <v>36215.5</v>
      </c>
      <c r="AN57" s="8">
        <v>9590.46</v>
      </c>
      <c r="AO57" s="8">
        <v>5260.77</v>
      </c>
      <c r="AP57" s="8">
        <v>4329.69</v>
      </c>
      <c r="AQ57" s="8">
        <v>380</v>
      </c>
      <c r="AR57" s="8">
        <v>311</v>
      </c>
      <c r="AS57" s="8"/>
      <c r="AT57" s="8"/>
      <c r="AU57" s="8">
        <v>450</v>
      </c>
      <c r="AV57" s="16">
        <v>281</v>
      </c>
      <c r="AW57" s="9">
        <v>311</v>
      </c>
      <c r="AX57" s="9">
        <v>380</v>
      </c>
      <c r="AY57" s="9">
        <v>420</v>
      </c>
      <c r="AZ57" s="20">
        <v>291</v>
      </c>
      <c r="BA57" s="9">
        <v>311</v>
      </c>
      <c r="BB57" s="9">
        <v>380</v>
      </c>
      <c r="BC57" s="8"/>
      <c r="BD57" s="8"/>
      <c r="BE57" s="24">
        <f t="shared" si="0"/>
        <v>311</v>
      </c>
      <c r="BF57" s="24">
        <f t="shared" ref="BF57:BH57" si="122">AH57</f>
        <v>311</v>
      </c>
      <c r="BG57" s="24">
        <f t="shared" si="122"/>
        <v>0</v>
      </c>
      <c r="BH57" s="24">
        <f t="shared" si="122"/>
        <v>311</v>
      </c>
      <c r="BI57" s="2">
        <f t="shared" si="5"/>
        <v>0</v>
      </c>
      <c r="BJ57" s="2">
        <f t="shared" si="6"/>
        <v>0</v>
      </c>
      <c r="BK57" s="2">
        <f t="shared" si="7"/>
        <v>0</v>
      </c>
      <c r="BL57" s="2">
        <f t="shared" si="8"/>
        <v>0</v>
      </c>
      <c r="BM57" s="23">
        <f t="shared" si="2"/>
        <v>380</v>
      </c>
      <c r="BN57" s="23">
        <f t="shared" ref="BN57:BP57" si="123">AE57</f>
        <v>380</v>
      </c>
      <c r="BO57" s="23">
        <f t="shared" si="123"/>
        <v>0</v>
      </c>
      <c r="BP57" s="23">
        <f t="shared" si="123"/>
        <v>380</v>
      </c>
      <c r="BQ57" s="2">
        <f t="shared" si="10"/>
        <v>0</v>
      </c>
      <c r="BR57" s="2">
        <f t="shared" si="11"/>
        <v>0</v>
      </c>
      <c r="BS57" s="2">
        <f t="shared" si="12"/>
        <v>0</v>
      </c>
      <c r="BT57" s="2">
        <f t="shared" si="13"/>
        <v>0</v>
      </c>
    </row>
    <row r="58" s="2" customFormat="1" spans="1:72">
      <c r="A58" s="8">
        <v>31146.28</v>
      </c>
      <c r="B58" s="8">
        <v>-7511</v>
      </c>
      <c r="C58" s="8">
        <v>36576.46</v>
      </c>
      <c r="D58" s="8">
        <v>5792.44</v>
      </c>
      <c r="E58" s="8">
        <v>345</v>
      </c>
      <c r="F58" s="9">
        <v>-7198</v>
      </c>
      <c r="G58" s="8">
        <v>0</v>
      </c>
      <c r="H58" s="8">
        <v>629.96</v>
      </c>
      <c r="I58" s="8">
        <v>0</v>
      </c>
      <c r="J58" s="8">
        <v>609.36</v>
      </c>
      <c r="K58" s="8">
        <v>599.29</v>
      </c>
      <c r="L58" s="8">
        <v>604.18</v>
      </c>
      <c r="M58" s="8">
        <v>948.02</v>
      </c>
      <c r="N58" s="8">
        <v>920.48</v>
      </c>
      <c r="O58" s="8">
        <v>577.8</v>
      </c>
      <c r="P58" s="8">
        <v>421.7</v>
      </c>
      <c r="Q58" s="8">
        <v>330.53</v>
      </c>
      <c r="R58" s="8">
        <v>330.16</v>
      </c>
      <c r="S58" s="8">
        <v>31127.883</v>
      </c>
      <c r="T58" s="8">
        <v>7274.25</v>
      </c>
      <c r="U58" s="8">
        <v>2290.224</v>
      </c>
      <c r="V58" s="8">
        <v>3081.4</v>
      </c>
      <c r="W58" s="8">
        <v>5371.624</v>
      </c>
      <c r="X58" s="8">
        <v>-831.502</v>
      </c>
      <c r="Y58" s="8">
        <v>50.031</v>
      </c>
      <c r="Z58" s="8">
        <v>5470.098</v>
      </c>
      <c r="AA58" s="8">
        <v>12429.818</v>
      </c>
      <c r="AB58" s="8">
        <v>1301.57</v>
      </c>
      <c r="AC58" s="8" t="s">
        <v>60</v>
      </c>
      <c r="AD58" s="9">
        <v>-2795.6304</v>
      </c>
      <c r="AE58" s="8">
        <v>345</v>
      </c>
      <c r="AF58" s="8">
        <v>0</v>
      </c>
      <c r="AG58" s="8">
        <v>345</v>
      </c>
      <c r="AH58" s="8">
        <v>311</v>
      </c>
      <c r="AI58" s="8">
        <v>0</v>
      </c>
      <c r="AJ58" s="8">
        <v>311</v>
      </c>
      <c r="AK58" s="8">
        <v>7323</v>
      </c>
      <c r="AL58" s="8">
        <v>28891.5</v>
      </c>
      <c r="AM58" s="8">
        <v>36214.5</v>
      </c>
      <c r="AN58" s="8">
        <v>9247.25</v>
      </c>
      <c r="AO58" s="8">
        <v>5100.44</v>
      </c>
      <c r="AP58" s="8">
        <v>4146.81</v>
      </c>
      <c r="AQ58" s="8">
        <v>345</v>
      </c>
      <c r="AR58" s="8">
        <v>311</v>
      </c>
      <c r="AS58" s="8"/>
      <c r="AT58" s="8"/>
      <c r="AU58" s="8">
        <v>450</v>
      </c>
      <c r="AV58" s="16">
        <v>281</v>
      </c>
      <c r="AW58" s="9">
        <v>311</v>
      </c>
      <c r="AX58" s="9">
        <v>345</v>
      </c>
      <c r="AY58" s="9">
        <v>420</v>
      </c>
      <c r="AZ58" s="20">
        <v>291</v>
      </c>
      <c r="BA58" s="9">
        <v>311</v>
      </c>
      <c r="BB58" s="9">
        <v>345</v>
      </c>
      <c r="BC58" s="8"/>
      <c r="BD58" s="8"/>
      <c r="BE58" s="24">
        <f t="shared" si="0"/>
        <v>311</v>
      </c>
      <c r="BF58" s="24">
        <f t="shared" ref="BF58:BH58" si="124">AH58</f>
        <v>311</v>
      </c>
      <c r="BG58" s="24">
        <f t="shared" si="124"/>
        <v>0</v>
      </c>
      <c r="BH58" s="24">
        <f t="shared" si="124"/>
        <v>311</v>
      </c>
      <c r="BI58" s="2">
        <f t="shared" si="5"/>
        <v>0</v>
      </c>
      <c r="BJ58" s="2">
        <f t="shared" si="6"/>
        <v>0</v>
      </c>
      <c r="BK58" s="2">
        <f t="shared" si="7"/>
        <v>0</v>
      </c>
      <c r="BL58" s="2">
        <f t="shared" si="8"/>
        <v>0</v>
      </c>
      <c r="BM58" s="23">
        <f t="shared" si="2"/>
        <v>345</v>
      </c>
      <c r="BN58" s="23">
        <f t="shared" ref="BN58:BP58" si="125">AE58</f>
        <v>345</v>
      </c>
      <c r="BO58" s="23">
        <f t="shared" si="125"/>
        <v>0</v>
      </c>
      <c r="BP58" s="23">
        <f t="shared" si="125"/>
        <v>345</v>
      </c>
      <c r="BQ58" s="2">
        <f t="shared" si="10"/>
        <v>0</v>
      </c>
      <c r="BR58" s="2">
        <f t="shared" si="11"/>
        <v>0</v>
      </c>
      <c r="BS58" s="2">
        <f t="shared" si="12"/>
        <v>0</v>
      </c>
      <c r="BT58" s="2">
        <f t="shared" si="13"/>
        <v>0</v>
      </c>
    </row>
    <row r="59" s="2" customFormat="1" spans="1:72">
      <c r="A59" s="8">
        <v>31133.56</v>
      </c>
      <c r="B59" s="8">
        <v>-7461</v>
      </c>
      <c r="C59" s="8">
        <v>36719.57</v>
      </c>
      <c r="D59" s="8">
        <v>5642.66</v>
      </c>
      <c r="E59" s="8">
        <v>339</v>
      </c>
      <c r="F59" s="9">
        <v>-7196</v>
      </c>
      <c r="G59" s="8">
        <v>0</v>
      </c>
      <c r="H59" s="8">
        <v>629.96</v>
      </c>
      <c r="I59" s="8">
        <v>100.52</v>
      </c>
      <c r="J59" s="8">
        <v>610.7</v>
      </c>
      <c r="K59" s="8">
        <v>601.15</v>
      </c>
      <c r="L59" s="8">
        <v>599.76</v>
      </c>
      <c r="M59" s="8">
        <v>949.26</v>
      </c>
      <c r="N59" s="8">
        <v>918.84</v>
      </c>
      <c r="O59" s="8">
        <v>579.6</v>
      </c>
      <c r="P59" s="8">
        <v>425</v>
      </c>
      <c r="Q59" s="8">
        <v>330.37</v>
      </c>
      <c r="R59" s="8">
        <v>329.94</v>
      </c>
      <c r="S59" s="8">
        <v>31267.25</v>
      </c>
      <c r="T59" s="8">
        <v>7315.163</v>
      </c>
      <c r="U59" s="8">
        <v>2167.598</v>
      </c>
      <c r="V59" s="8">
        <v>2861.988</v>
      </c>
      <c r="W59" s="8">
        <v>5029.587</v>
      </c>
      <c r="X59" s="8">
        <v>-538.582</v>
      </c>
      <c r="Y59" s="8">
        <v>50.01</v>
      </c>
      <c r="Z59" s="8">
        <v>6051.277</v>
      </c>
      <c r="AA59" s="8">
        <v>12455.439</v>
      </c>
      <c r="AB59" s="8">
        <v>1418.98</v>
      </c>
      <c r="AC59" s="8" t="s">
        <v>60</v>
      </c>
      <c r="AD59" s="9">
        <v>-2792.1287</v>
      </c>
      <c r="AE59" s="8">
        <v>339</v>
      </c>
      <c r="AF59" s="8">
        <v>0</v>
      </c>
      <c r="AG59" s="8">
        <v>339</v>
      </c>
      <c r="AH59" s="8">
        <v>320</v>
      </c>
      <c r="AI59" s="8">
        <v>0</v>
      </c>
      <c r="AJ59" s="8">
        <v>320</v>
      </c>
      <c r="AK59" s="8">
        <v>7298</v>
      </c>
      <c r="AL59" s="8">
        <v>28981.7</v>
      </c>
      <c r="AM59" s="8">
        <v>36279.7</v>
      </c>
      <c r="AN59" s="8">
        <v>8891.7</v>
      </c>
      <c r="AO59" s="8">
        <v>4942.44</v>
      </c>
      <c r="AP59" s="8">
        <v>3949.26</v>
      </c>
      <c r="AQ59" s="8">
        <v>339</v>
      </c>
      <c r="AR59" s="8">
        <v>320</v>
      </c>
      <c r="AS59" s="8"/>
      <c r="AT59" s="8"/>
      <c r="AU59" s="8">
        <v>474.65</v>
      </c>
      <c r="AV59" s="16">
        <v>281</v>
      </c>
      <c r="AW59" s="9">
        <v>320</v>
      </c>
      <c r="AX59" s="9">
        <v>339</v>
      </c>
      <c r="AY59" s="9">
        <v>420</v>
      </c>
      <c r="AZ59" s="20">
        <v>291</v>
      </c>
      <c r="BA59" s="9">
        <v>320</v>
      </c>
      <c r="BB59" s="9">
        <v>339</v>
      </c>
      <c r="BC59" s="8"/>
      <c r="BD59" s="8"/>
      <c r="BE59" s="24">
        <f t="shared" si="0"/>
        <v>320</v>
      </c>
      <c r="BF59" s="24">
        <f t="shared" ref="BF59:BH59" si="126">AH59</f>
        <v>320</v>
      </c>
      <c r="BG59" s="24">
        <f t="shared" si="126"/>
        <v>0</v>
      </c>
      <c r="BH59" s="24">
        <f t="shared" si="126"/>
        <v>320</v>
      </c>
      <c r="BI59" s="2">
        <f t="shared" si="5"/>
        <v>0</v>
      </c>
      <c r="BJ59" s="2">
        <f t="shared" si="6"/>
        <v>0</v>
      </c>
      <c r="BK59" s="2">
        <f t="shared" si="7"/>
        <v>0</v>
      </c>
      <c r="BL59" s="2">
        <f t="shared" si="8"/>
        <v>0</v>
      </c>
      <c r="BM59" s="23">
        <f t="shared" si="2"/>
        <v>339</v>
      </c>
      <c r="BN59" s="23">
        <f t="shared" ref="BN59:BP59" si="127">AE59</f>
        <v>339</v>
      </c>
      <c r="BO59" s="23">
        <f t="shared" si="127"/>
        <v>0</v>
      </c>
      <c r="BP59" s="23">
        <f t="shared" si="127"/>
        <v>339</v>
      </c>
      <c r="BQ59" s="2">
        <f t="shared" si="10"/>
        <v>0</v>
      </c>
      <c r="BR59" s="2">
        <f t="shared" si="11"/>
        <v>0</v>
      </c>
      <c r="BS59" s="2">
        <f t="shared" si="12"/>
        <v>0</v>
      </c>
      <c r="BT59" s="2">
        <f t="shared" si="13"/>
        <v>0</v>
      </c>
    </row>
    <row r="60" s="2" customFormat="1" spans="1:72">
      <c r="A60" s="8">
        <v>31427.03</v>
      </c>
      <c r="B60" s="8">
        <v>-7412</v>
      </c>
      <c r="C60" s="8">
        <v>37023.69</v>
      </c>
      <c r="D60" s="8">
        <v>5452.92</v>
      </c>
      <c r="E60" s="8">
        <v>338.33</v>
      </c>
      <c r="F60" s="9">
        <v>-7197</v>
      </c>
      <c r="G60" s="8">
        <v>0</v>
      </c>
      <c r="H60" s="8">
        <v>628.27</v>
      </c>
      <c r="I60" s="8">
        <v>110.9</v>
      </c>
      <c r="J60" s="8">
        <v>613.44</v>
      </c>
      <c r="K60" s="8">
        <v>601.85</v>
      </c>
      <c r="L60" s="8">
        <v>604.18</v>
      </c>
      <c r="M60" s="8">
        <v>948.44</v>
      </c>
      <c r="N60" s="8">
        <v>919.66</v>
      </c>
      <c r="O60" s="8">
        <v>577.8</v>
      </c>
      <c r="P60" s="8">
        <v>423.3</v>
      </c>
      <c r="Q60" s="8">
        <v>330.63</v>
      </c>
      <c r="R60" s="8">
        <v>330.05</v>
      </c>
      <c r="S60" s="8">
        <v>31369.688</v>
      </c>
      <c r="T60" s="8">
        <v>7371.835</v>
      </c>
      <c r="U60" s="8">
        <v>2090.108</v>
      </c>
      <c r="V60" s="8">
        <v>2590.434</v>
      </c>
      <c r="W60" s="8">
        <v>4680.542</v>
      </c>
      <c r="X60" s="8">
        <v>-247.602</v>
      </c>
      <c r="Y60" s="8">
        <v>50.033</v>
      </c>
      <c r="Z60" s="8">
        <v>5901.176</v>
      </c>
      <c r="AA60" s="8">
        <v>12615.596</v>
      </c>
      <c r="AB60" s="8">
        <v>1424.88</v>
      </c>
      <c r="AC60" s="8" t="s">
        <v>60</v>
      </c>
      <c r="AD60" s="9">
        <v>-2792.5488</v>
      </c>
      <c r="AE60" s="8">
        <v>338.33</v>
      </c>
      <c r="AF60" s="8">
        <v>0</v>
      </c>
      <c r="AG60" s="8">
        <v>338.33</v>
      </c>
      <c r="AH60" s="8">
        <v>320</v>
      </c>
      <c r="AI60" s="8">
        <v>0</v>
      </c>
      <c r="AJ60" s="8">
        <v>320</v>
      </c>
      <c r="AK60" s="8">
        <v>7274</v>
      </c>
      <c r="AL60" s="8">
        <v>29071.9</v>
      </c>
      <c r="AM60" s="8">
        <v>36345.9</v>
      </c>
      <c r="AN60" s="8">
        <v>8511.99</v>
      </c>
      <c r="AO60" s="8">
        <v>4779.35</v>
      </c>
      <c r="AP60" s="8">
        <v>3732.64</v>
      </c>
      <c r="AQ60" s="8">
        <v>338.33</v>
      </c>
      <c r="AR60" s="8">
        <v>320</v>
      </c>
      <c r="AS60" s="8"/>
      <c r="AT60" s="8"/>
      <c r="AU60" s="8">
        <v>500.8</v>
      </c>
      <c r="AV60" s="16">
        <v>281</v>
      </c>
      <c r="AW60" s="9">
        <v>320</v>
      </c>
      <c r="AX60" s="9">
        <v>338.33</v>
      </c>
      <c r="AY60" s="9">
        <v>420</v>
      </c>
      <c r="AZ60" s="20">
        <v>291</v>
      </c>
      <c r="BA60" s="9">
        <v>320</v>
      </c>
      <c r="BB60" s="9">
        <v>338.33</v>
      </c>
      <c r="BC60" s="8"/>
      <c r="BD60" s="8"/>
      <c r="BE60" s="24">
        <f t="shared" si="0"/>
        <v>320</v>
      </c>
      <c r="BF60" s="24">
        <f t="shared" ref="BF60:BH60" si="128">AH60</f>
        <v>320</v>
      </c>
      <c r="BG60" s="24">
        <f t="shared" si="128"/>
        <v>0</v>
      </c>
      <c r="BH60" s="24">
        <f t="shared" si="128"/>
        <v>320</v>
      </c>
      <c r="BI60" s="2">
        <f t="shared" si="5"/>
        <v>0</v>
      </c>
      <c r="BJ60" s="2">
        <f t="shared" si="6"/>
        <v>0</v>
      </c>
      <c r="BK60" s="2">
        <f t="shared" si="7"/>
        <v>0</v>
      </c>
      <c r="BL60" s="2">
        <f t="shared" si="8"/>
        <v>0</v>
      </c>
      <c r="BM60" s="23">
        <f t="shared" si="2"/>
        <v>338.33</v>
      </c>
      <c r="BN60" s="23">
        <f t="shared" ref="BN60:BP60" si="129">AE60</f>
        <v>338.33</v>
      </c>
      <c r="BO60" s="23">
        <f t="shared" si="129"/>
        <v>0</v>
      </c>
      <c r="BP60" s="23">
        <f t="shared" si="129"/>
        <v>338.33</v>
      </c>
      <c r="BQ60" s="2">
        <f t="shared" si="10"/>
        <v>0</v>
      </c>
      <c r="BR60" s="2">
        <f t="shared" si="11"/>
        <v>0</v>
      </c>
      <c r="BS60" s="2">
        <f t="shared" si="12"/>
        <v>0</v>
      </c>
      <c r="BT60" s="2">
        <f t="shared" si="13"/>
        <v>0</v>
      </c>
    </row>
    <row r="61" s="2" customFormat="1" spans="1:72">
      <c r="A61" s="8">
        <v>31778.96</v>
      </c>
      <c r="B61" s="8">
        <v>-7362</v>
      </c>
      <c r="C61" s="8">
        <v>38116.02</v>
      </c>
      <c r="D61" s="8">
        <v>5224.52</v>
      </c>
      <c r="E61" s="8">
        <v>375</v>
      </c>
      <c r="F61" s="9">
        <v>-7199</v>
      </c>
      <c r="G61" s="8">
        <v>0</v>
      </c>
      <c r="H61" s="8">
        <v>658.16</v>
      </c>
      <c r="I61" s="8">
        <v>131.39</v>
      </c>
      <c r="J61" s="8">
        <v>600.16</v>
      </c>
      <c r="K61" s="8">
        <v>598.83</v>
      </c>
      <c r="L61" s="8">
        <v>604.18</v>
      </c>
      <c r="M61" s="8">
        <v>949.26</v>
      </c>
      <c r="N61" s="8">
        <v>919.66</v>
      </c>
      <c r="O61" s="8">
        <v>576.2</v>
      </c>
      <c r="P61" s="8">
        <v>421.6</v>
      </c>
      <c r="Q61" s="8">
        <v>329.94</v>
      </c>
      <c r="R61" s="8">
        <v>330.74</v>
      </c>
      <c r="S61" s="8">
        <v>31348.32</v>
      </c>
      <c r="T61" s="8">
        <v>7514.659</v>
      </c>
      <c r="U61" s="8">
        <v>1988.69</v>
      </c>
      <c r="V61" s="8">
        <v>2386.581</v>
      </c>
      <c r="W61" s="8">
        <v>4375.271</v>
      </c>
      <c r="X61" s="8">
        <v>-244.977</v>
      </c>
      <c r="Y61" s="8">
        <v>50.034</v>
      </c>
      <c r="Z61" s="8">
        <v>5190.336</v>
      </c>
      <c r="AA61" s="8">
        <v>13311.217</v>
      </c>
      <c r="AB61" s="8">
        <v>1413.39</v>
      </c>
      <c r="AC61" s="8" t="s">
        <v>60</v>
      </c>
      <c r="AD61" s="9">
        <v>-2803.4746</v>
      </c>
      <c r="AE61" s="8">
        <v>375</v>
      </c>
      <c r="AF61" s="8">
        <v>0</v>
      </c>
      <c r="AG61" s="8">
        <v>375</v>
      </c>
      <c r="AH61" s="8">
        <v>330</v>
      </c>
      <c r="AI61" s="8">
        <v>0</v>
      </c>
      <c r="AJ61" s="8">
        <v>330</v>
      </c>
      <c r="AK61" s="8">
        <v>7250</v>
      </c>
      <c r="AL61" s="8">
        <v>29184.7</v>
      </c>
      <c r="AM61" s="8">
        <v>36434.7</v>
      </c>
      <c r="AN61" s="8">
        <v>8146.07</v>
      </c>
      <c r="AO61" s="8">
        <v>4642</v>
      </c>
      <c r="AP61" s="8">
        <v>3504.07</v>
      </c>
      <c r="AQ61" s="8">
        <v>375</v>
      </c>
      <c r="AR61" s="8">
        <v>330</v>
      </c>
      <c r="AS61" s="8"/>
      <c r="AT61" s="8"/>
      <c r="AU61" s="8">
        <v>580</v>
      </c>
      <c r="AV61" s="16">
        <v>281</v>
      </c>
      <c r="AW61" s="9">
        <v>330</v>
      </c>
      <c r="AX61" s="9">
        <v>375</v>
      </c>
      <c r="AY61" s="9">
        <v>420</v>
      </c>
      <c r="AZ61" s="20">
        <v>291</v>
      </c>
      <c r="BA61" s="9">
        <v>330</v>
      </c>
      <c r="BB61" s="9">
        <v>375</v>
      </c>
      <c r="BC61" s="8"/>
      <c r="BD61" s="8"/>
      <c r="BE61" s="24">
        <f t="shared" si="0"/>
        <v>330</v>
      </c>
      <c r="BF61" s="24">
        <f t="shared" ref="BF61:BH61" si="130">AH61</f>
        <v>330</v>
      </c>
      <c r="BG61" s="24">
        <f t="shared" si="130"/>
        <v>0</v>
      </c>
      <c r="BH61" s="24">
        <f t="shared" si="130"/>
        <v>330</v>
      </c>
      <c r="BI61" s="2">
        <f t="shared" si="5"/>
        <v>0</v>
      </c>
      <c r="BJ61" s="2">
        <f t="shared" si="6"/>
        <v>0</v>
      </c>
      <c r="BK61" s="2">
        <f t="shared" si="7"/>
        <v>0</v>
      </c>
      <c r="BL61" s="2">
        <f t="shared" si="8"/>
        <v>0</v>
      </c>
      <c r="BM61" s="23">
        <f t="shared" si="2"/>
        <v>375</v>
      </c>
      <c r="BN61" s="23">
        <f t="shared" ref="BN61:BP61" si="131">AE61</f>
        <v>375</v>
      </c>
      <c r="BO61" s="23">
        <f t="shared" si="131"/>
        <v>0</v>
      </c>
      <c r="BP61" s="23">
        <f t="shared" si="131"/>
        <v>375</v>
      </c>
      <c r="BQ61" s="2">
        <f t="shared" si="10"/>
        <v>0</v>
      </c>
      <c r="BR61" s="2">
        <f t="shared" si="11"/>
        <v>0</v>
      </c>
      <c r="BS61" s="2">
        <f t="shared" si="12"/>
        <v>0</v>
      </c>
      <c r="BT61" s="2">
        <f t="shared" si="13"/>
        <v>0</v>
      </c>
    </row>
    <row r="62" s="2" customFormat="1" spans="1:72">
      <c r="A62" s="8">
        <v>31833.38</v>
      </c>
      <c r="B62" s="8">
        <v>-7310</v>
      </c>
      <c r="C62" s="8">
        <v>38271.7</v>
      </c>
      <c r="D62" s="8">
        <v>4808.27</v>
      </c>
      <c r="E62" s="8">
        <v>372.67</v>
      </c>
      <c r="F62" s="9">
        <v>-7198</v>
      </c>
      <c r="G62" s="8">
        <v>0</v>
      </c>
      <c r="H62" s="8">
        <v>659.03</v>
      </c>
      <c r="I62" s="8">
        <v>168.47</v>
      </c>
      <c r="J62" s="8">
        <v>604.52</v>
      </c>
      <c r="K62" s="8">
        <v>599.29</v>
      </c>
      <c r="L62" s="8">
        <v>601.39</v>
      </c>
      <c r="M62" s="8">
        <v>949.67</v>
      </c>
      <c r="N62" s="8">
        <v>920.07</v>
      </c>
      <c r="O62" s="8">
        <v>579.7</v>
      </c>
      <c r="P62" s="8">
        <v>425.1</v>
      </c>
      <c r="Q62" s="8">
        <v>330.42</v>
      </c>
      <c r="R62" s="8">
        <v>329.79</v>
      </c>
      <c r="S62" s="8">
        <v>31816.072</v>
      </c>
      <c r="T62" s="8">
        <v>7120.799</v>
      </c>
      <c r="U62" s="8">
        <v>1912.95</v>
      </c>
      <c r="V62" s="8">
        <v>2124.163</v>
      </c>
      <c r="W62" s="8">
        <v>4037.113</v>
      </c>
      <c r="X62" s="8">
        <v>-246.184</v>
      </c>
      <c r="Y62" s="8">
        <v>50.032</v>
      </c>
      <c r="Z62" s="8">
        <v>4954.441</v>
      </c>
      <c r="AA62" s="8">
        <v>13475.855</v>
      </c>
      <c r="AB62" s="8">
        <v>1415.47</v>
      </c>
      <c r="AC62" s="8" t="s">
        <v>60</v>
      </c>
      <c r="AD62" s="9">
        <v>-2787.506</v>
      </c>
      <c r="AE62" s="8">
        <v>372.67</v>
      </c>
      <c r="AF62" s="8">
        <v>0</v>
      </c>
      <c r="AG62" s="8">
        <v>372.67</v>
      </c>
      <c r="AH62" s="8">
        <v>355</v>
      </c>
      <c r="AI62" s="8">
        <v>0</v>
      </c>
      <c r="AJ62" s="8">
        <v>355</v>
      </c>
      <c r="AK62" s="8">
        <v>7225</v>
      </c>
      <c r="AL62" s="8">
        <v>29274.9</v>
      </c>
      <c r="AM62" s="8">
        <v>36499.9</v>
      </c>
      <c r="AN62" s="8">
        <v>7749.29</v>
      </c>
      <c r="AO62" s="8">
        <v>4490.57</v>
      </c>
      <c r="AP62" s="8">
        <v>3258.72</v>
      </c>
      <c r="AQ62" s="8">
        <v>372.67</v>
      </c>
      <c r="AR62" s="8">
        <v>355</v>
      </c>
      <c r="AS62" s="8"/>
      <c r="AT62" s="8"/>
      <c r="AU62" s="8">
        <v>580</v>
      </c>
      <c r="AV62" s="16">
        <v>281</v>
      </c>
      <c r="AW62" s="9">
        <v>355</v>
      </c>
      <c r="AX62" s="9">
        <v>372.67</v>
      </c>
      <c r="AY62" s="9">
        <v>420</v>
      </c>
      <c r="AZ62" s="20">
        <v>291</v>
      </c>
      <c r="BA62" s="9">
        <v>355</v>
      </c>
      <c r="BB62" s="9">
        <v>372.67</v>
      </c>
      <c r="BC62" s="8"/>
      <c r="BD62" s="8"/>
      <c r="BE62" s="24">
        <f t="shared" si="0"/>
        <v>355</v>
      </c>
      <c r="BF62" s="24">
        <f t="shared" ref="BF62:BH62" si="132">AH62</f>
        <v>355</v>
      </c>
      <c r="BG62" s="24">
        <f t="shared" si="132"/>
        <v>0</v>
      </c>
      <c r="BH62" s="24">
        <f t="shared" si="132"/>
        <v>355</v>
      </c>
      <c r="BI62" s="2">
        <f t="shared" si="5"/>
        <v>0</v>
      </c>
      <c r="BJ62" s="2">
        <f t="shared" si="6"/>
        <v>0</v>
      </c>
      <c r="BK62" s="2">
        <f t="shared" si="7"/>
        <v>0</v>
      </c>
      <c r="BL62" s="2">
        <f t="shared" si="8"/>
        <v>0</v>
      </c>
      <c r="BM62" s="23">
        <f t="shared" si="2"/>
        <v>372.67</v>
      </c>
      <c r="BN62" s="23">
        <f t="shared" ref="BN62:BP62" si="133">AE62</f>
        <v>372.67</v>
      </c>
      <c r="BO62" s="23">
        <f t="shared" si="133"/>
        <v>0</v>
      </c>
      <c r="BP62" s="23">
        <f t="shared" si="133"/>
        <v>372.67</v>
      </c>
      <c r="BQ62" s="2">
        <f t="shared" si="10"/>
        <v>0</v>
      </c>
      <c r="BR62" s="2">
        <f t="shared" si="11"/>
        <v>0</v>
      </c>
      <c r="BS62" s="2">
        <f t="shared" si="12"/>
        <v>0</v>
      </c>
      <c r="BT62" s="2">
        <f t="shared" si="13"/>
        <v>0</v>
      </c>
    </row>
    <row r="63" s="2" customFormat="1" spans="1:72">
      <c r="A63" s="8">
        <v>31897.16</v>
      </c>
      <c r="B63" s="8">
        <v>-7156</v>
      </c>
      <c r="C63" s="8">
        <v>38459.95</v>
      </c>
      <c r="D63" s="8">
        <v>4443.66</v>
      </c>
      <c r="E63" s="8">
        <v>381.67</v>
      </c>
      <c r="F63" s="9">
        <v>-7199</v>
      </c>
      <c r="G63" s="8">
        <v>0</v>
      </c>
      <c r="H63" s="8">
        <v>662.44</v>
      </c>
      <c r="I63" s="8">
        <v>221.07</v>
      </c>
      <c r="J63" s="8">
        <v>609.67</v>
      </c>
      <c r="K63" s="8">
        <v>601.15</v>
      </c>
      <c r="L63" s="8">
        <v>605.34</v>
      </c>
      <c r="M63" s="8">
        <v>948.44</v>
      </c>
      <c r="N63" s="8">
        <v>919.25</v>
      </c>
      <c r="O63" s="8">
        <v>578.5</v>
      </c>
      <c r="P63" s="8">
        <v>424.8</v>
      </c>
      <c r="Q63" s="8">
        <v>330.53</v>
      </c>
      <c r="R63" s="8">
        <v>330.42</v>
      </c>
      <c r="S63" s="8">
        <v>31916.111</v>
      </c>
      <c r="T63" s="8">
        <v>7213.577</v>
      </c>
      <c r="U63" s="8">
        <v>1808.028</v>
      </c>
      <c r="V63" s="8">
        <v>1960.629</v>
      </c>
      <c r="W63" s="8">
        <v>3768.657</v>
      </c>
      <c r="X63" s="8">
        <v>-240.626</v>
      </c>
      <c r="Y63" s="8">
        <v>49.994</v>
      </c>
      <c r="Z63" s="8">
        <v>4531.938</v>
      </c>
      <c r="AA63" s="8">
        <v>13868.119</v>
      </c>
      <c r="AB63" s="8">
        <v>1411.43</v>
      </c>
      <c r="AC63" s="8" t="s">
        <v>60</v>
      </c>
      <c r="AD63" s="9">
        <v>-2788.9067</v>
      </c>
      <c r="AE63" s="8">
        <v>381.67</v>
      </c>
      <c r="AF63" s="8">
        <v>0</v>
      </c>
      <c r="AG63" s="8">
        <v>381.67</v>
      </c>
      <c r="AH63" s="8">
        <v>358</v>
      </c>
      <c r="AI63" s="8">
        <v>0</v>
      </c>
      <c r="AJ63" s="8">
        <v>358</v>
      </c>
      <c r="AK63" s="8">
        <v>7093</v>
      </c>
      <c r="AL63" s="8">
        <v>29432.7</v>
      </c>
      <c r="AM63" s="8">
        <v>36525.7</v>
      </c>
      <c r="AN63" s="8">
        <v>7347.97</v>
      </c>
      <c r="AO63" s="8">
        <v>4337.03</v>
      </c>
      <c r="AP63" s="8">
        <v>3010.94</v>
      </c>
      <c r="AQ63" s="8">
        <v>381.67</v>
      </c>
      <c r="AR63" s="8">
        <v>358</v>
      </c>
      <c r="AS63" s="8"/>
      <c r="AT63" s="8"/>
      <c r="AU63" s="8">
        <v>580</v>
      </c>
      <c r="AV63" s="16">
        <v>307.4</v>
      </c>
      <c r="AW63" s="9">
        <v>358</v>
      </c>
      <c r="AX63" s="9">
        <v>381.67</v>
      </c>
      <c r="AY63" s="9">
        <v>420</v>
      </c>
      <c r="AZ63" s="20">
        <v>317.4</v>
      </c>
      <c r="BA63" s="9">
        <v>358</v>
      </c>
      <c r="BB63" s="9">
        <v>381.67</v>
      </c>
      <c r="BC63" s="8"/>
      <c r="BD63" s="8"/>
      <c r="BE63" s="24">
        <f t="shared" si="0"/>
        <v>358</v>
      </c>
      <c r="BF63" s="24">
        <f t="shared" ref="BF63:BH63" si="134">AH63</f>
        <v>358</v>
      </c>
      <c r="BG63" s="24">
        <f t="shared" si="134"/>
        <v>0</v>
      </c>
      <c r="BH63" s="24">
        <f t="shared" si="134"/>
        <v>358</v>
      </c>
      <c r="BI63" s="2">
        <f t="shared" si="5"/>
        <v>0</v>
      </c>
      <c r="BJ63" s="2">
        <f t="shared" si="6"/>
        <v>0</v>
      </c>
      <c r="BK63" s="2">
        <f t="shared" si="7"/>
        <v>0</v>
      </c>
      <c r="BL63" s="2">
        <f t="shared" si="8"/>
        <v>0</v>
      </c>
      <c r="BM63" s="23">
        <f t="shared" si="2"/>
        <v>381.67</v>
      </c>
      <c r="BN63" s="23">
        <f t="shared" ref="BN63:BP63" si="135">AE63</f>
        <v>381.67</v>
      </c>
      <c r="BO63" s="23">
        <f t="shared" si="135"/>
        <v>0</v>
      </c>
      <c r="BP63" s="23">
        <f t="shared" si="135"/>
        <v>381.67</v>
      </c>
      <c r="BQ63" s="2">
        <f t="shared" si="10"/>
        <v>0</v>
      </c>
      <c r="BR63" s="2">
        <f t="shared" si="11"/>
        <v>0</v>
      </c>
      <c r="BS63" s="2">
        <f t="shared" si="12"/>
        <v>0</v>
      </c>
      <c r="BT63" s="2">
        <f t="shared" si="13"/>
        <v>0</v>
      </c>
    </row>
    <row r="64" s="2" customFormat="1" spans="1:72">
      <c r="A64" s="8">
        <v>32210.29</v>
      </c>
      <c r="B64" s="8">
        <v>-7005</v>
      </c>
      <c r="C64" s="8">
        <v>38938.26</v>
      </c>
      <c r="D64" s="8">
        <v>4090.37</v>
      </c>
      <c r="E64" s="8">
        <v>386.67</v>
      </c>
      <c r="F64" s="9">
        <v>-7198</v>
      </c>
      <c r="G64" s="8">
        <v>0</v>
      </c>
      <c r="H64" s="8">
        <v>662.44</v>
      </c>
      <c r="I64" s="8">
        <v>243.48</v>
      </c>
      <c r="J64" s="8">
        <v>620.06</v>
      </c>
      <c r="K64" s="8">
        <v>600.22</v>
      </c>
      <c r="L64" s="8">
        <v>599.99</v>
      </c>
      <c r="M64" s="8">
        <v>948.85</v>
      </c>
      <c r="N64" s="8">
        <v>919.66</v>
      </c>
      <c r="O64" s="8">
        <v>578.5</v>
      </c>
      <c r="P64" s="8">
        <v>425.8</v>
      </c>
      <c r="Q64" s="8">
        <v>330.53</v>
      </c>
      <c r="R64" s="8">
        <v>329.94</v>
      </c>
      <c r="S64" s="8">
        <v>32034.676</v>
      </c>
      <c r="T64" s="8">
        <v>7106.329</v>
      </c>
      <c r="U64" s="8">
        <v>1738.923</v>
      </c>
      <c r="V64" s="8">
        <v>1670.317</v>
      </c>
      <c r="W64" s="8">
        <v>3409.241</v>
      </c>
      <c r="X64" s="8">
        <v>-239.84</v>
      </c>
      <c r="Y64" s="8">
        <v>49.988</v>
      </c>
      <c r="Z64" s="8">
        <v>4003.168</v>
      </c>
      <c r="AA64" s="8">
        <v>14378.037</v>
      </c>
      <c r="AB64" s="8">
        <v>1422.63</v>
      </c>
      <c r="AC64" s="8" t="s">
        <v>60</v>
      </c>
      <c r="AD64" s="9">
        <v>-2786.6655</v>
      </c>
      <c r="AE64" s="8">
        <v>386.67</v>
      </c>
      <c r="AF64" s="8">
        <v>0</v>
      </c>
      <c r="AG64" s="8">
        <v>386.67</v>
      </c>
      <c r="AH64" s="8">
        <v>350</v>
      </c>
      <c r="AI64" s="8">
        <v>0</v>
      </c>
      <c r="AJ64" s="8">
        <v>350</v>
      </c>
      <c r="AK64" s="8">
        <v>6961</v>
      </c>
      <c r="AL64" s="8">
        <v>29658.3</v>
      </c>
      <c r="AM64" s="8">
        <v>36619.3</v>
      </c>
      <c r="AN64" s="8">
        <v>6954.66</v>
      </c>
      <c r="AO64" s="8">
        <v>4205.78</v>
      </c>
      <c r="AP64" s="8">
        <v>2748.88</v>
      </c>
      <c r="AQ64" s="8">
        <v>386.67</v>
      </c>
      <c r="AR64" s="8">
        <v>350</v>
      </c>
      <c r="AS64" s="8"/>
      <c r="AT64" s="8"/>
      <c r="AU64" s="8">
        <v>580</v>
      </c>
      <c r="AV64" s="16">
        <v>281</v>
      </c>
      <c r="AW64" s="9">
        <v>350</v>
      </c>
      <c r="AX64" s="9">
        <v>386.67</v>
      </c>
      <c r="AY64" s="9">
        <v>420</v>
      </c>
      <c r="AZ64" s="20">
        <v>291</v>
      </c>
      <c r="BA64" s="9">
        <v>350</v>
      </c>
      <c r="BB64" s="9">
        <v>386.67</v>
      </c>
      <c r="BC64" s="8"/>
      <c r="BD64" s="8"/>
      <c r="BE64" s="24">
        <f t="shared" si="0"/>
        <v>350</v>
      </c>
      <c r="BF64" s="24">
        <f t="shared" ref="BF64:BH64" si="136">AH64</f>
        <v>350</v>
      </c>
      <c r="BG64" s="24">
        <f t="shared" si="136"/>
        <v>0</v>
      </c>
      <c r="BH64" s="24">
        <f t="shared" si="136"/>
        <v>350</v>
      </c>
      <c r="BI64" s="2">
        <f t="shared" si="5"/>
        <v>0</v>
      </c>
      <c r="BJ64" s="2">
        <f t="shared" si="6"/>
        <v>0</v>
      </c>
      <c r="BK64" s="2">
        <f t="shared" si="7"/>
        <v>0</v>
      </c>
      <c r="BL64" s="2">
        <f t="shared" si="8"/>
        <v>0</v>
      </c>
      <c r="BM64" s="23">
        <f t="shared" si="2"/>
        <v>386.67</v>
      </c>
      <c r="BN64" s="23">
        <f t="shared" ref="BN64:BP64" si="137">AE64</f>
        <v>386.67</v>
      </c>
      <c r="BO64" s="23">
        <f t="shared" si="137"/>
        <v>0</v>
      </c>
      <c r="BP64" s="23">
        <f t="shared" si="137"/>
        <v>386.67</v>
      </c>
      <c r="BQ64" s="2">
        <f t="shared" si="10"/>
        <v>0</v>
      </c>
      <c r="BR64" s="2">
        <f t="shared" si="11"/>
        <v>0</v>
      </c>
      <c r="BS64" s="2">
        <f t="shared" si="12"/>
        <v>0</v>
      </c>
      <c r="BT64" s="2">
        <f t="shared" si="13"/>
        <v>0</v>
      </c>
    </row>
    <row r="65" s="2" customFormat="1" spans="1:72">
      <c r="A65" s="8">
        <v>32170.85</v>
      </c>
      <c r="B65" s="8">
        <v>-6852</v>
      </c>
      <c r="C65" s="8">
        <v>39471.92</v>
      </c>
      <c r="D65" s="8">
        <v>3774.92</v>
      </c>
      <c r="E65" s="8">
        <v>397.47</v>
      </c>
      <c r="F65" s="9">
        <v>-6942</v>
      </c>
      <c r="G65" s="8">
        <v>0</v>
      </c>
      <c r="H65" s="8">
        <v>662.44</v>
      </c>
      <c r="I65" s="8">
        <v>269.49</v>
      </c>
      <c r="J65" s="8">
        <v>619.58</v>
      </c>
      <c r="K65" s="8">
        <v>601.85</v>
      </c>
      <c r="L65" s="8">
        <v>605.81</v>
      </c>
      <c r="M65" s="8">
        <v>949.67</v>
      </c>
      <c r="N65" s="8">
        <v>920.48</v>
      </c>
      <c r="O65" s="8">
        <v>578.6</v>
      </c>
      <c r="P65" s="8">
        <v>424.8</v>
      </c>
      <c r="Q65" s="8">
        <v>330.63</v>
      </c>
      <c r="R65" s="8">
        <v>330.47</v>
      </c>
      <c r="S65" s="8">
        <v>31663.459</v>
      </c>
      <c r="T65" s="8">
        <v>6981.994</v>
      </c>
      <c r="U65" s="8">
        <v>1682.417</v>
      </c>
      <c r="V65" s="8">
        <v>1420.314</v>
      </c>
      <c r="W65" s="8">
        <v>3102.73</v>
      </c>
      <c r="X65" s="8">
        <v>325.906</v>
      </c>
      <c r="Y65" s="8">
        <v>50.014</v>
      </c>
      <c r="Z65" s="8">
        <v>4440.863</v>
      </c>
      <c r="AA65" s="8">
        <v>13944.998</v>
      </c>
      <c r="AB65" s="8">
        <v>1425.56</v>
      </c>
      <c r="AC65" s="8" t="s">
        <v>60</v>
      </c>
      <c r="AD65" s="9">
        <v>-2534.2493</v>
      </c>
      <c r="AE65" s="8">
        <v>397.47</v>
      </c>
      <c r="AF65" s="8">
        <v>0</v>
      </c>
      <c r="AG65" s="8">
        <v>397.47</v>
      </c>
      <c r="AH65" s="8">
        <v>358</v>
      </c>
      <c r="AI65" s="8">
        <v>0</v>
      </c>
      <c r="AJ65" s="8">
        <v>358</v>
      </c>
      <c r="AK65" s="8">
        <v>6829</v>
      </c>
      <c r="AL65" s="8">
        <v>30019.1</v>
      </c>
      <c r="AM65" s="8">
        <v>36848.1</v>
      </c>
      <c r="AN65" s="8">
        <v>6583.66</v>
      </c>
      <c r="AO65" s="8">
        <v>4111.69</v>
      </c>
      <c r="AP65" s="8">
        <v>2471.97</v>
      </c>
      <c r="AQ65" s="8">
        <v>397.47</v>
      </c>
      <c r="AR65" s="8">
        <v>358</v>
      </c>
      <c r="AS65" s="8"/>
      <c r="AT65" s="8"/>
      <c r="AU65" s="8">
        <v>580</v>
      </c>
      <c r="AV65" s="16">
        <v>281</v>
      </c>
      <c r="AW65" s="9">
        <v>358</v>
      </c>
      <c r="AX65" s="9">
        <v>397.47</v>
      </c>
      <c r="AY65" s="9">
        <v>420</v>
      </c>
      <c r="AZ65" s="20">
        <v>291</v>
      </c>
      <c r="BA65" s="9">
        <v>358</v>
      </c>
      <c r="BB65" s="9">
        <v>397.47</v>
      </c>
      <c r="BC65" s="8"/>
      <c r="BD65" s="8"/>
      <c r="BE65" s="24">
        <f t="shared" ref="BE65:BE97" si="138">AW65</f>
        <v>358</v>
      </c>
      <c r="BF65" s="24">
        <f t="shared" ref="BF65:BH65" si="139">AH65</f>
        <v>358</v>
      </c>
      <c r="BG65" s="24">
        <f t="shared" si="139"/>
        <v>0</v>
      </c>
      <c r="BH65" s="24">
        <f t="shared" si="139"/>
        <v>358</v>
      </c>
      <c r="BI65" s="2">
        <f t="shared" si="5"/>
        <v>0</v>
      </c>
      <c r="BJ65" s="2">
        <f t="shared" si="6"/>
        <v>0</v>
      </c>
      <c r="BK65" s="2">
        <f t="shared" si="7"/>
        <v>0</v>
      </c>
      <c r="BL65" s="2">
        <f t="shared" si="8"/>
        <v>0</v>
      </c>
      <c r="BM65" s="23">
        <f t="shared" ref="BM65:BM97" si="140">AX65</f>
        <v>397.47</v>
      </c>
      <c r="BN65" s="23">
        <f t="shared" ref="BN65:BP65" si="141">AE65</f>
        <v>397.47</v>
      </c>
      <c r="BO65" s="23">
        <f t="shared" si="141"/>
        <v>0</v>
      </c>
      <c r="BP65" s="23">
        <f t="shared" si="141"/>
        <v>397.47</v>
      </c>
      <c r="BQ65" s="2">
        <f t="shared" si="10"/>
        <v>0</v>
      </c>
      <c r="BR65" s="2">
        <f t="shared" si="11"/>
        <v>0</v>
      </c>
      <c r="BS65" s="2">
        <f t="shared" si="12"/>
        <v>0</v>
      </c>
      <c r="BT65" s="2">
        <f t="shared" si="13"/>
        <v>0</v>
      </c>
    </row>
    <row r="66" s="2" customFormat="1" spans="1:72">
      <c r="A66" s="2">
        <v>32185.76</v>
      </c>
      <c r="B66" s="2">
        <v>-6688</v>
      </c>
      <c r="C66" s="2">
        <v>38263.04</v>
      </c>
      <c r="D66" s="2">
        <v>3399.33</v>
      </c>
      <c r="E66" s="2">
        <v>362.67</v>
      </c>
      <c r="F66" s="7">
        <v>-6345</v>
      </c>
      <c r="G66" s="2">
        <v>0</v>
      </c>
      <c r="H66" s="2">
        <v>657.32</v>
      </c>
      <c r="I66" s="2">
        <v>290.02</v>
      </c>
      <c r="J66" s="2">
        <v>629.94</v>
      </c>
      <c r="K66" s="2">
        <v>598.83</v>
      </c>
      <c r="L66" s="2">
        <v>602.55</v>
      </c>
      <c r="M66" s="2">
        <v>949.67</v>
      </c>
      <c r="N66" s="2">
        <v>920.48</v>
      </c>
      <c r="O66" s="2">
        <v>577</v>
      </c>
      <c r="P66" s="2">
        <v>421.8</v>
      </c>
      <c r="Q66" s="2">
        <v>330.79</v>
      </c>
      <c r="R66" s="2">
        <v>330.42</v>
      </c>
      <c r="S66" s="2">
        <v>31669.21</v>
      </c>
      <c r="T66" s="2">
        <v>6623.642</v>
      </c>
      <c r="U66" s="2">
        <v>1653.572</v>
      </c>
      <c r="V66" s="2">
        <v>1211.881</v>
      </c>
      <c r="W66" s="2">
        <v>2865.453</v>
      </c>
      <c r="X66" s="2">
        <v>327.444</v>
      </c>
      <c r="Y66" s="2">
        <v>50.034</v>
      </c>
      <c r="Z66" s="2">
        <v>5406.695</v>
      </c>
      <c r="AA66" s="2">
        <v>12941.939</v>
      </c>
      <c r="AB66" s="2">
        <v>1453.29</v>
      </c>
      <c r="AC66" s="2" t="s">
        <v>60</v>
      </c>
      <c r="AD66" s="7">
        <v>-1942.4294</v>
      </c>
      <c r="AE66" s="2">
        <v>362.67</v>
      </c>
      <c r="AF66" s="2">
        <v>0</v>
      </c>
      <c r="AG66" s="2">
        <v>362.67</v>
      </c>
      <c r="AH66" s="2">
        <v>395</v>
      </c>
      <c r="AI66" s="2">
        <v>0</v>
      </c>
      <c r="AJ66" s="2">
        <v>395</v>
      </c>
      <c r="AK66" s="2">
        <v>6687</v>
      </c>
      <c r="AL66" s="2">
        <v>30425</v>
      </c>
      <c r="AM66" s="2">
        <v>37112</v>
      </c>
      <c r="AN66" s="2">
        <v>6183.05</v>
      </c>
      <c r="AO66" s="2">
        <v>4000.27</v>
      </c>
      <c r="AP66" s="2">
        <v>2182.78</v>
      </c>
      <c r="AQ66" s="2">
        <v>362.67</v>
      </c>
      <c r="AR66" s="2">
        <v>395</v>
      </c>
      <c r="AU66" s="2">
        <v>580</v>
      </c>
      <c r="AV66" s="15">
        <v>280</v>
      </c>
      <c r="AW66" s="7">
        <v>395</v>
      </c>
      <c r="AX66" s="7">
        <v>362.67</v>
      </c>
      <c r="AY66" s="7">
        <v>420</v>
      </c>
      <c r="AZ66" s="19">
        <v>290</v>
      </c>
      <c r="BA66" s="7">
        <v>395</v>
      </c>
      <c r="BB66" s="7">
        <v>362.67</v>
      </c>
      <c r="BE66" s="23">
        <f t="shared" si="138"/>
        <v>395</v>
      </c>
      <c r="BF66" s="23">
        <f t="shared" ref="BF66:BH66" si="142">AH66</f>
        <v>395</v>
      </c>
      <c r="BG66" s="23">
        <f t="shared" si="142"/>
        <v>0</v>
      </c>
      <c r="BH66" s="23">
        <f t="shared" si="142"/>
        <v>395</v>
      </c>
      <c r="BI66" s="2">
        <f t="shared" ref="BI66:BI97" si="143">IF(BE66=0,1,0)</f>
        <v>0</v>
      </c>
      <c r="BJ66" s="2">
        <f t="shared" ref="BJ66:BJ97" si="144">IF(BG66&gt;100,1,0)</f>
        <v>0</v>
      </c>
      <c r="BK66" s="2">
        <f t="shared" ref="BK66:BK97" si="145">IF(BI66&lt;&gt;BJ66,1,0)</f>
        <v>0</v>
      </c>
      <c r="BL66" s="2">
        <f t="shared" ref="BL66:BL97" si="146">IF(BJ66=1,BG66,0)</f>
        <v>0</v>
      </c>
      <c r="BM66" s="23">
        <f t="shared" si="140"/>
        <v>362.67</v>
      </c>
      <c r="BN66" s="23">
        <f t="shared" ref="BN66:BP66" si="147">AE66</f>
        <v>362.67</v>
      </c>
      <c r="BO66" s="23">
        <f t="shared" si="147"/>
        <v>0</v>
      </c>
      <c r="BP66" s="23">
        <f t="shared" si="147"/>
        <v>362.67</v>
      </c>
      <c r="BQ66" s="2">
        <f t="shared" ref="BQ66:BQ97" si="148">IF(BM66&lt;100,1,0)</f>
        <v>0</v>
      </c>
      <c r="BR66" s="2">
        <f t="shared" ref="BR66:BR97" si="149">IF(BO66&gt;100,1,0)</f>
        <v>0</v>
      </c>
      <c r="BS66" s="2">
        <f t="shared" ref="BS66:BS97" si="150">IF(BQ66&lt;&gt;BR66,1,0)</f>
        <v>0</v>
      </c>
      <c r="BT66" s="2">
        <f t="shared" ref="BT66:BT97" si="151">IF(BR66=1,BO66,0)</f>
        <v>0</v>
      </c>
    </row>
    <row r="67" s="2" customFormat="1" spans="1:72">
      <c r="A67" s="2">
        <v>32349.55</v>
      </c>
      <c r="B67" s="2">
        <v>-6753</v>
      </c>
      <c r="C67" s="2">
        <v>40220.05</v>
      </c>
      <c r="D67" s="2">
        <v>3016.55</v>
      </c>
      <c r="E67" s="2">
        <v>378</v>
      </c>
      <c r="F67" s="7">
        <v>-6477</v>
      </c>
      <c r="G67" s="2">
        <v>0</v>
      </c>
      <c r="H67" s="2">
        <v>664.16</v>
      </c>
      <c r="I67" s="2">
        <v>290</v>
      </c>
      <c r="J67" s="2">
        <v>630.38</v>
      </c>
      <c r="K67" s="2">
        <v>601.39</v>
      </c>
      <c r="L67" s="2">
        <v>598.83</v>
      </c>
      <c r="M67" s="2">
        <v>948.44</v>
      </c>
      <c r="N67" s="2">
        <v>920.07</v>
      </c>
      <c r="O67" s="2">
        <v>578.4</v>
      </c>
      <c r="P67" s="2">
        <v>425.7</v>
      </c>
      <c r="Q67" s="2">
        <v>330.42</v>
      </c>
      <c r="R67" s="2">
        <v>330.63</v>
      </c>
      <c r="S67" s="2">
        <v>32008.98</v>
      </c>
      <c r="T67" s="2">
        <v>6898.414</v>
      </c>
      <c r="U67" s="2">
        <v>1561.418</v>
      </c>
      <c r="V67" s="2">
        <v>983.176</v>
      </c>
      <c r="W67" s="2">
        <v>2544.594</v>
      </c>
      <c r="X67" s="2">
        <v>327.299</v>
      </c>
      <c r="Y67" s="2">
        <v>50.011</v>
      </c>
      <c r="Z67" s="2">
        <v>4766.023</v>
      </c>
      <c r="AA67" s="2">
        <v>13768.623</v>
      </c>
      <c r="AB67" s="2">
        <v>1444.37</v>
      </c>
      <c r="AC67" s="2" t="s">
        <v>60</v>
      </c>
      <c r="AD67" s="7">
        <v>-2067.0967</v>
      </c>
      <c r="AE67" s="2">
        <v>378</v>
      </c>
      <c r="AF67" s="2">
        <v>0</v>
      </c>
      <c r="AG67" s="2">
        <v>378</v>
      </c>
      <c r="AH67" s="2">
        <v>400</v>
      </c>
      <c r="AI67" s="2">
        <v>0</v>
      </c>
      <c r="AJ67" s="2">
        <v>400</v>
      </c>
      <c r="AK67" s="2">
        <v>6752</v>
      </c>
      <c r="AL67" s="2">
        <v>30673.1</v>
      </c>
      <c r="AM67" s="2">
        <v>37425.1</v>
      </c>
      <c r="AN67" s="2">
        <v>5765.99</v>
      </c>
      <c r="AO67" s="2">
        <v>3891.46</v>
      </c>
      <c r="AP67" s="2">
        <v>1874.53</v>
      </c>
      <c r="AQ67" s="2">
        <v>378</v>
      </c>
      <c r="AR67" s="2">
        <v>400</v>
      </c>
      <c r="AU67" s="2">
        <v>580</v>
      </c>
      <c r="AV67" s="15">
        <v>281</v>
      </c>
      <c r="AW67" s="7">
        <v>400</v>
      </c>
      <c r="AX67" s="7">
        <v>378</v>
      </c>
      <c r="AY67" s="7">
        <v>420</v>
      </c>
      <c r="AZ67" s="19">
        <v>291</v>
      </c>
      <c r="BA67" s="7">
        <v>400</v>
      </c>
      <c r="BB67" s="7">
        <v>378</v>
      </c>
      <c r="BE67" s="23">
        <f t="shared" si="138"/>
        <v>400</v>
      </c>
      <c r="BF67" s="23">
        <f t="shared" ref="BF67:BH67" si="152">AH67</f>
        <v>400</v>
      </c>
      <c r="BG67" s="23">
        <f t="shared" si="152"/>
        <v>0</v>
      </c>
      <c r="BH67" s="23">
        <f t="shared" si="152"/>
        <v>400</v>
      </c>
      <c r="BI67" s="2">
        <f t="shared" si="143"/>
        <v>0</v>
      </c>
      <c r="BJ67" s="2">
        <f t="shared" si="144"/>
        <v>0</v>
      </c>
      <c r="BK67" s="2">
        <f t="shared" si="145"/>
        <v>0</v>
      </c>
      <c r="BL67" s="2">
        <f t="shared" si="146"/>
        <v>0</v>
      </c>
      <c r="BM67" s="23">
        <f t="shared" si="140"/>
        <v>378</v>
      </c>
      <c r="BN67" s="23">
        <f t="shared" ref="BN67:BP67" si="153">AE67</f>
        <v>378</v>
      </c>
      <c r="BO67" s="23">
        <f t="shared" si="153"/>
        <v>0</v>
      </c>
      <c r="BP67" s="23">
        <f t="shared" si="153"/>
        <v>378</v>
      </c>
      <c r="BQ67" s="2">
        <f t="shared" si="148"/>
        <v>0</v>
      </c>
      <c r="BR67" s="2">
        <f t="shared" si="149"/>
        <v>0</v>
      </c>
      <c r="BS67" s="2">
        <f t="shared" si="150"/>
        <v>0</v>
      </c>
      <c r="BT67" s="2">
        <f t="shared" si="151"/>
        <v>0</v>
      </c>
    </row>
    <row r="68" s="1" customFormat="1" spans="1:72">
      <c r="A68" s="1">
        <v>32861.03</v>
      </c>
      <c r="B68" s="1">
        <v>-6831</v>
      </c>
      <c r="C68" s="1">
        <v>42122.18</v>
      </c>
      <c r="D68" s="1">
        <v>2785.56</v>
      </c>
      <c r="E68" s="1">
        <v>414.33</v>
      </c>
      <c r="F68" s="6">
        <v>-6434</v>
      </c>
      <c r="G68" s="1">
        <v>0</v>
      </c>
      <c r="H68" s="1">
        <v>663.29</v>
      </c>
      <c r="I68" s="1">
        <v>309.93</v>
      </c>
      <c r="J68" s="1">
        <v>630.88</v>
      </c>
      <c r="K68" s="1">
        <v>601.15</v>
      </c>
      <c r="L68" s="1">
        <v>605.81</v>
      </c>
      <c r="M68" s="1">
        <v>948.85</v>
      </c>
      <c r="N68" s="1">
        <v>920.48</v>
      </c>
      <c r="O68" s="1">
        <v>578.2</v>
      </c>
      <c r="P68" s="1">
        <v>421.7</v>
      </c>
      <c r="Q68" s="1">
        <v>345.43</v>
      </c>
      <c r="R68" s="1">
        <v>345.64</v>
      </c>
      <c r="S68" s="1">
        <v>32481.41</v>
      </c>
      <c r="T68" s="1">
        <v>6844.243</v>
      </c>
      <c r="U68" s="1">
        <v>1425.057</v>
      </c>
      <c r="V68" s="1">
        <v>763.657</v>
      </c>
      <c r="W68" s="1">
        <v>2188.714</v>
      </c>
      <c r="X68" s="1">
        <v>327.513</v>
      </c>
      <c r="Y68" s="1">
        <v>50.024</v>
      </c>
      <c r="Z68" s="1">
        <v>4077.973</v>
      </c>
      <c r="AA68" s="1">
        <v>14189.354</v>
      </c>
      <c r="AB68" s="1">
        <v>1443.31</v>
      </c>
      <c r="AC68" s="1" t="s">
        <v>60</v>
      </c>
      <c r="AD68" s="6">
        <v>-1989.7751</v>
      </c>
      <c r="AE68" s="1">
        <v>414.33</v>
      </c>
      <c r="AF68" s="1">
        <v>0</v>
      </c>
      <c r="AG68" s="1">
        <v>414.33</v>
      </c>
      <c r="AH68" s="1">
        <v>400</v>
      </c>
      <c r="AI68" s="1">
        <v>0</v>
      </c>
      <c r="AJ68" s="1">
        <v>400</v>
      </c>
      <c r="AK68" s="1">
        <v>6830</v>
      </c>
      <c r="AL68" s="1">
        <v>31124.1</v>
      </c>
      <c r="AM68" s="1">
        <v>37954.1</v>
      </c>
      <c r="AN68" s="1">
        <v>5355.96</v>
      </c>
      <c r="AO68" s="1">
        <v>3795.51</v>
      </c>
      <c r="AP68" s="1">
        <v>1560.45</v>
      </c>
      <c r="AQ68" s="1">
        <v>414.33</v>
      </c>
      <c r="AR68" s="1">
        <v>400</v>
      </c>
      <c r="AU68" s="1">
        <v>580</v>
      </c>
      <c r="AV68" s="14">
        <v>281</v>
      </c>
      <c r="AW68" s="6">
        <v>400</v>
      </c>
      <c r="AX68" s="6">
        <v>414.33</v>
      </c>
      <c r="AY68" s="6">
        <v>420</v>
      </c>
      <c r="AZ68" s="18">
        <v>291</v>
      </c>
      <c r="BA68" s="6">
        <v>400</v>
      </c>
      <c r="BB68" s="6">
        <v>414.33</v>
      </c>
      <c r="BE68" s="22">
        <f t="shared" si="138"/>
        <v>400</v>
      </c>
      <c r="BF68" s="22">
        <f t="shared" ref="BF68:BH68" si="154">AH68</f>
        <v>400</v>
      </c>
      <c r="BG68" s="22">
        <f t="shared" si="154"/>
        <v>0</v>
      </c>
      <c r="BH68" s="22">
        <f t="shared" si="154"/>
        <v>400</v>
      </c>
      <c r="BI68" s="1">
        <f t="shared" si="143"/>
        <v>0</v>
      </c>
      <c r="BJ68" s="1">
        <f t="shared" si="144"/>
        <v>0</v>
      </c>
      <c r="BK68" s="1">
        <f t="shared" si="145"/>
        <v>0</v>
      </c>
      <c r="BL68" s="1">
        <f t="shared" si="146"/>
        <v>0</v>
      </c>
      <c r="BM68" s="22">
        <f t="shared" si="140"/>
        <v>414.33</v>
      </c>
      <c r="BN68" s="22">
        <f t="shared" ref="BN68:BP68" si="155">AE68</f>
        <v>414.33</v>
      </c>
      <c r="BO68" s="22">
        <f t="shared" si="155"/>
        <v>0</v>
      </c>
      <c r="BP68" s="22">
        <f t="shared" si="155"/>
        <v>414.33</v>
      </c>
      <c r="BQ68" s="1">
        <f t="shared" si="148"/>
        <v>0</v>
      </c>
      <c r="BR68" s="1">
        <f t="shared" si="149"/>
        <v>0</v>
      </c>
      <c r="BS68" s="1">
        <f t="shared" si="150"/>
        <v>0</v>
      </c>
      <c r="BT68" s="1">
        <f t="shared" si="151"/>
        <v>0</v>
      </c>
    </row>
    <row r="69" s="1" customFormat="1" spans="1:72">
      <c r="A69" s="1">
        <v>33043.36</v>
      </c>
      <c r="B69" s="1">
        <v>-6902</v>
      </c>
      <c r="C69" s="1">
        <v>42837.42</v>
      </c>
      <c r="D69" s="1">
        <v>2549.06</v>
      </c>
      <c r="E69" s="1">
        <v>447.67</v>
      </c>
      <c r="F69" s="6">
        <v>-6721</v>
      </c>
      <c r="G69" s="1">
        <v>0</v>
      </c>
      <c r="H69" s="1">
        <v>662.44</v>
      </c>
      <c r="I69" s="1">
        <v>309.27</v>
      </c>
      <c r="J69" s="1">
        <v>629.69</v>
      </c>
      <c r="K69" s="1">
        <v>598.83</v>
      </c>
      <c r="L69" s="1">
        <v>599.29</v>
      </c>
      <c r="M69" s="1">
        <v>950.9</v>
      </c>
      <c r="N69" s="1">
        <v>920.07</v>
      </c>
      <c r="O69" s="1">
        <v>572.8</v>
      </c>
      <c r="P69" s="1">
        <v>424.7</v>
      </c>
      <c r="Q69" s="1">
        <v>350.19</v>
      </c>
      <c r="R69" s="1">
        <v>350.4</v>
      </c>
      <c r="S69" s="1">
        <v>32698.648</v>
      </c>
      <c r="T69" s="1">
        <v>6766.243</v>
      </c>
      <c r="U69" s="1">
        <v>1392.25</v>
      </c>
      <c r="V69" s="1">
        <v>556.191</v>
      </c>
      <c r="W69" s="1">
        <v>1948.441</v>
      </c>
      <c r="X69" s="1">
        <v>376.442</v>
      </c>
      <c r="Y69" s="1">
        <v>50.032</v>
      </c>
      <c r="Z69" s="1">
        <v>3518.613</v>
      </c>
      <c r="AA69" s="1">
        <v>14701.404</v>
      </c>
      <c r="AB69" s="1">
        <v>1448.69</v>
      </c>
      <c r="AC69" s="1" t="s">
        <v>60</v>
      </c>
      <c r="AD69" s="6">
        <v>-2275.2495</v>
      </c>
      <c r="AE69" s="1">
        <v>447.67</v>
      </c>
      <c r="AF69" s="1">
        <v>0</v>
      </c>
      <c r="AG69" s="1">
        <v>447.67</v>
      </c>
      <c r="AH69" s="1">
        <v>419</v>
      </c>
      <c r="AI69" s="1">
        <v>0</v>
      </c>
      <c r="AJ69" s="1">
        <v>419</v>
      </c>
      <c r="AK69" s="1">
        <v>6902</v>
      </c>
      <c r="AL69" s="1">
        <v>31530</v>
      </c>
      <c r="AM69" s="1">
        <v>38432</v>
      </c>
      <c r="AN69" s="1">
        <v>4966.65</v>
      </c>
      <c r="AO69" s="1">
        <v>3720.19</v>
      </c>
      <c r="AP69" s="1">
        <v>1246.46</v>
      </c>
      <c r="AQ69" s="1">
        <v>447.67</v>
      </c>
      <c r="AR69" s="1">
        <v>419</v>
      </c>
      <c r="AU69" s="1">
        <v>580</v>
      </c>
      <c r="AV69" s="14">
        <v>281</v>
      </c>
      <c r="AW69" s="6">
        <v>419</v>
      </c>
      <c r="AX69" s="6">
        <v>447.67</v>
      </c>
      <c r="AY69" s="6">
        <v>420</v>
      </c>
      <c r="AZ69" s="18">
        <v>291</v>
      </c>
      <c r="BA69" s="6">
        <v>419</v>
      </c>
      <c r="BB69" s="6">
        <v>447.67</v>
      </c>
      <c r="BE69" s="22">
        <f t="shared" si="138"/>
        <v>419</v>
      </c>
      <c r="BF69" s="22">
        <f t="shared" ref="BF69:BH69" si="156">AH69</f>
        <v>419</v>
      </c>
      <c r="BG69" s="22">
        <f t="shared" si="156"/>
        <v>0</v>
      </c>
      <c r="BH69" s="22">
        <f t="shared" si="156"/>
        <v>419</v>
      </c>
      <c r="BI69" s="1">
        <f t="shared" si="143"/>
        <v>0</v>
      </c>
      <c r="BJ69" s="1">
        <f t="shared" si="144"/>
        <v>0</v>
      </c>
      <c r="BK69" s="1">
        <f t="shared" si="145"/>
        <v>0</v>
      </c>
      <c r="BL69" s="1">
        <f t="shared" si="146"/>
        <v>0</v>
      </c>
      <c r="BM69" s="22">
        <f t="shared" si="140"/>
        <v>447.67</v>
      </c>
      <c r="BN69" s="22">
        <f t="shared" ref="BN69:BP69" si="157">AE69</f>
        <v>447.67</v>
      </c>
      <c r="BO69" s="22">
        <f t="shared" si="157"/>
        <v>0</v>
      </c>
      <c r="BP69" s="22">
        <f t="shared" si="157"/>
        <v>447.67</v>
      </c>
      <c r="BQ69" s="1">
        <f t="shared" si="148"/>
        <v>0</v>
      </c>
      <c r="BR69" s="1">
        <f t="shared" si="149"/>
        <v>0</v>
      </c>
      <c r="BS69" s="1">
        <f t="shared" si="150"/>
        <v>0</v>
      </c>
      <c r="BT69" s="1">
        <f t="shared" si="151"/>
        <v>0</v>
      </c>
    </row>
    <row r="70" s="1" customFormat="1" spans="1:72">
      <c r="A70" s="1">
        <v>33332.97</v>
      </c>
      <c r="B70" s="1">
        <v>-6891</v>
      </c>
      <c r="C70" s="1">
        <v>43936.01</v>
      </c>
      <c r="D70" s="1">
        <v>2196.61</v>
      </c>
      <c r="E70" s="1">
        <v>729.67</v>
      </c>
      <c r="F70" s="6">
        <v>-6773</v>
      </c>
      <c r="G70" s="1">
        <v>0</v>
      </c>
      <c r="H70" s="1">
        <v>661.6</v>
      </c>
      <c r="I70" s="1">
        <v>349.67</v>
      </c>
      <c r="J70" s="1">
        <v>629.81</v>
      </c>
      <c r="K70" s="1">
        <v>602.32</v>
      </c>
      <c r="L70" s="1">
        <v>597.9</v>
      </c>
      <c r="M70" s="1">
        <v>948.44</v>
      </c>
      <c r="N70" s="1">
        <v>918.01</v>
      </c>
      <c r="O70" s="1">
        <v>581.3</v>
      </c>
      <c r="P70" s="1">
        <v>422.1</v>
      </c>
      <c r="Q70" s="1">
        <v>349.55</v>
      </c>
      <c r="R70" s="1">
        <v>350.19</v>
      </c>
      <c r="S70" s="1">
        <v>33271.58</v>
      </c>
      <c r="T70" s="1">
        <v>6825.252</v>
      </c>
      <c r="U70" s="1">
        <v>1393.541</v>
      </c>
      <c r="V70" s="1">
        <v>374.238</v>
      </c>
      <c r="W70" s="1">
        <v>1767.779</v>
      </c>
      <c r="X70" s="1">
        <v>376.381</v>
      </c>
      <c r="Y70" s="1">
        <v>50.033</v>
      </c>
      <c r="Z70" s="1">
        <v>2525.18</v>
      </c>
      <c r="AA70" s="1">
        <v>15726.309</v>
      </c>
      <c r="AB70" s="1">
        <v>1512.55</v>
      </c>
      <c r="AC70" s="1" t="s">
        <v>60</v>
      </c>
      <c r="AD70" s="6">
        <v>-2331.2795</v>
      </c>
      <c r="AE70" s="1">
        <v>729.67</v>
      </c>
      <c r="AF70" s="1">
        <v>0</v>
      </c>
      <c r="AG70" s="1">
        <v>729.67</v>
      </c>
      <c r="AH70" s="1">
        <v>1298</v>
      </c>
      <c r="AI70" s="1">
        <v>0</v>
      </c>
      <c r="AJ70" s="1">
        <v>1298</v>
      </c>
      <c r="AK70" s="1">
        <v>6891</v>
      </c>
      <c r="AL70" s="1">
        <v>32048.7</v>
      </c>
      <c r="AM70" s="1">
        <v>38939.7</v>
      </c>
      <c r="AN70" s="1">
        <v>4578.43</v>
      </c>
      <c r="AO70" s="1">
        <v>3643.89</v>
      </c>
      <c r="AP70" s="1">
        <v>934.54</v>
      </c>
      <c r="AQ70" s="1">
        <v>729.67</v>
      </c>
      <c r="AR70" s="1">
        <v>1298</v>
      </c>
      <c r="AU70" s="1">
        <v>580</v>
      </c>
      <c r="AV70" s="14">
        <v>281</v>
      </c>
      <c r="AW70" s="6">
        <v>1298</v>
      </c>
      <c r="AX70" s="6">
        <v>729.67</v>
      </c>
      <c r="AY70" s="6">
        <v>420</v>
      </c>
      <c r="AZ70" s="18">
        <v>291</v>
      </c>
      <c r="BA70" s="6">
        <v>1298</v>
      </c>
      <c r="BB70" s="6">
        <v>729.67</v>
      </c>
      <c r="BE70" s="22">
        <f t="shared" si="138"/>
        <v>1298</v>
      </c>
      <c r="BF70" s="22">
        <f t="shared" ref="BF70:BH70" si="158">AH70</f>
        <v>1298</v>
      </c>
      <c r="BG70" s="22">
        <f t="shared" si="158"/>
        <v>0</v>
      </c>
      <c r="BH70" s="22">
        <f t="shared" si="158"/>
        <v>1298</v>
      </c>
      <c r="BI70" s="1">
        <f t="shared" si="143"/>
        <v>0</v>
      </c>
      <c r="BJ70" s="1">
        <f t="shared" si="144"/>
        <v>0</v>
      </c>
      <c r="BK70" s="1">
        <f t="shared" si="145"/>
        <v>0</v>
      </c>
      <c r="BL70" s="1">
        <f t="shared" si="146"/>
        <v>0</v>
      </c>
      <c r="BM70" s="22">
        <f t="shared" si="140"/>
        <v>729.67</v>
      </c>
      <c r="BN70" s="22">
        <f t="shared" ref="BN70:BP70" si="159">AE70</f>
        <v>729.67</v>
      </c>
      <c r="BO70" s="22">
        <f t="shared" si="159"/>
        <v>0</v>
      </c>
      <c r="BP70" s="22">
        <f t="shared" si="159"/>
        <v>729.67</v>
      </c>
      <c r="BQ70" s="1">
        <f t="shared" si="148"/>
        <v>0</v>
      </c>
      <c r="BR70" s="1">
        <f t="shared" si="149"/>
        <v>0</v>
      </c>
      <c r="BS70" s="1">
        <f t="shared" si="150"/>
        <v>0</v>
      </c>
      <c r="BT70" s="1">
        <f t="shared" si="151"/>
        <v>0</v>
      </c>
    </row>
    <row r="71" s="1" customFormat="1" spans="1:72">
      <c r="A71" s="1">
        <v>33888.7</v>
      </c>
      <c r="B71" s="1">
        <v>-6909</v>
      </c>
      <c r="C71" s="1">
        <v>44914.61</v>
      </c>
      <c r="D71" s="1">
        <v>1930.44</v>
      </c>
      <c r="E71" s="1">
        <v>1500</v>
      </c>
      <c r="F71" s="6">
        <v>-6751</v>
      </c>
      <c r="G71" s="1">
        <v>0</v>
      </c>
      <c r="H71" s="1">
        <v>661.6</v>
      </c>
      <c r="I71" s="1">
        <v>393.39</v>
      </c>
      <c r="J71" s="1">
        <v>633.22</v>
      </c>
      <c r="K71" s="1">
        <v>601.85</v>
      </c>
      <c r="L71" s="1">
        <v>577.2</v>
      </c>
      <c r="M71" s="1">
        <v>961.18</v>
      </c>
      <c r="N71" s="1">
        <v>943.5</v>
      </c>
      <c r="O71" s="1">
        <v>571.1</v>
      </c>
      <c r="P71" s="1">
        <v>446.4</v>
      </c>
      <c r="Q71" s="1">
        <v>349.24</v>
      </c>
      <c r="R71" s="1">
        <v>350.45</v>
      </c>
      <c r="S71" s="1">
        <v>33396.957</v>
      </c>
      <c r="T71" s="1">
        <v>7122.824</v>
      </c>
      <c r="U71" s="1">
        <v>1328.276</v>
      </c>
      <c r="V71" s="1">
        <v>224.343</v>
      </c>
      <c r="W71" s="1">
        <v>1552.619</v>
      </c>
      <c r="X71" s="1">
        <v>669.849</v>
      </c>
      <c r="Y71" s="1">
        <v>50.035</v>
      </c>
      <c r="Z71" s="1">
        <v>2031.75</v>
      </c>
      <c r="AA71" s="1">
        <v>16215.557</v>
      </c>
      <c r="AB71" s="1">
        <v>1519.11</v>
      </c>
      <c r="AC71" s="1" t="s">
        <v>60</v>
      </c>
      <c r="AD71" s="6">
        <v>-2279.0312</v>
      </c>
      <c r="AE71" s="1">
        <v>1500</v>
      </c>
      <c r="AF71" s="1">
        <v>0</v>
      </c>
      <c r="AG71" s="1">
        <v>1500</v>
      </c>
      <c r="AH71" s="1">
        <v>833</v>
      </c>
      <c r="AI71" s="1">
        <v>0</v>
      </c>
      <c r="AJ71" s="1">
        <v>833</v>
      </c>
      <c r="AK71" s="1">
        <v>6909</v>
      </c>
      <c r="AL71" s="1">
        <v>32477.2</v>
      </c>
      <c r="AM71" s="1">
        <v>39386.2</v>
      </c>
      <c r="AN71" s="1">
        <v>4236.72</v>
      </c>
      <c r="AO71" s="1">
        <v>3580.02</v>
      </c>
      <c r="AP71" s="1">
        <v>656.7</v>
      </c>
      <c r="AQ71" s="1">
        <v>1500</v>
      </c>
      <c r="AR71" s="1">
        <v>833</v>
      </c>
      <c r="AU71" s="1">
        <v>580</v>
      </c>
      <c r="AV71" s="14">
        <v>281</v>
      </c>
      <c r="AW71" s="6">
        <v>833</v>
      </c>
      <c r="AX71" s="6">
        <v>1500</v>
      </c>
      <c r="AY71" s="6">
        <v>420</v>
      </c>
      <c r="AZ71" s="18">
        <v>291</v>
      </c>
      <c r="BA71" s="6">
        <v>833</v>
      </c>
      <c r="BB71" s="6">
        <v>1500</v>
      </c>
      <c r="BE71" s="22">
        <f t="shared" si="138"/>
        <v>833</v>
      </c>
      <c r="BF71" s="22">
        <f t="shared" ref="BF71:BH71" si="160">AH71</f>
        <v>833</v>
      </c>
      <c r="BG71" s="22">
        <f t="shared" si="160"/>
        <v>0</v>
      </c>
      <c r="BH71" s="22">
        <f t="shared" si="160"/>
        <v>833</v>
      </c>
      <c r="BI71" s="1">
        <f t="shared" si="143"/>
        <v>0</v>
      </c>
      <c r="BJ71" s="1">
        <f t="shared" si="144"/>
        <v>0</v>
      </c>
      <c r="BK71" s="1">
        <f t="shared" si="145"/>
        <v>0</v>
      </c>
      <c r="BL71" s="1">
        <f t="shared" si="146"/>
        <v>0</v>
      </c>
      <c r="BM71" s="22">
        <f t="shared" si="140"/>
        <v>1500</v>
      </c>
      <c r="BN71" s="22">
        <f t="shared" ref="BN71:BP71" si="161">AE71</f>
        <v>1500</v>
      </c>
      <c r="BO71" s="22">
        <f t="shared" si="161"/>
        <v>0</v>
      </c>
      <c r="BP71" s="22">
        <f t="shared" si="161"/>
        <v>1500</v>
      </c>
      <c r="BQ71" s="1">
        <f t="shared" si="148"/>
        <v>0</v>
      </c>
      <c r="BR71" s="1">
        <f t="shared" si="149"/>
        <v>0</v>
      </c>
      <c r="BS71" s="1">
        <f t="shared" si="150"/>
        <v>0</v>
      </c>
      <c r="BT71" s="1">
        <f t="shared" si="151"/>
        <v>0</v>
      </c>
    </row>
    <row r="72" s="1" customFormat="1" spans="1:72">
      <c r="A72" s="1">
        <v>33988.32</v>
      </c>
      <c r="B72" s="1">
        <v>-6929</v>
      </c>
      <c r="C72" s="1">
        <v>44200.5</v>
      </c>
      <c r="D72" s="1">
        <v>1774.07</v>
      </c>
      <c r="E72" s="1">
        <v>1466.67</v>
      </c>
      <c r="F72" s="6">
        <v>-6737</v>
      </c>
      <c r="G72" s="1">
        <v>0</v>
      </c>
      <c r="H72" s="1">
        <v>663.29</v>
      </c>
      <c r="I72" s="1">
        <v>470.78</v>
      </c>
      <c r="J72" s="1">
        <v>630.33</v>
      </c>
      <c r="K72" s="1">
        <v>601.39</v>
      </c>
      <c r="L72" s="1">
        <v>582.08</v>
      </c>
      <c r="M72" s="1">
        <v>948.02</v>
      </c>
      <c r="N72" s="1">
        <v>919.25</v>
      </c>
      <c r="O72" s="1">
        <v>590.8</v>
      </c>
      <c r="P72" s="1">
        <v>426</v>
      </c>
      <c r="Q72" s="1">
        <v>349.77</v>
      </c>
      <c r="R72" s="1">
        <v>350.14</v>
      </c>
      <c r="S72" s="1">
        <v>33619.76</v>
      </c>
      <c r="T72" s="1">
        <v>7073.881</v>
      </c>
      <c r="U72" s="1">
        <v>1209.462</v>
      </c>
      <c r="V72" s="1">
        <v>94.633</v>
      </c>
      <c r="W72" s="1">
        <v>1304.095</v>
      </c>
      <c r="X72" s="1">
        <v>856.272</v>
      </c>
      <c r="Y72" s="1">
        <v>49.964</v>
      </c>
      <c r="Z72" s="1">
        <v>1953.617</v>
      </c>
      <c r="AA72" s="1">
        <v>16486.457</v>
      </c>
      <c r="AB72" s="1">
        <v>1522.34</v>
      </c>
      <c r="AC72" s="1" t="s">
        <v>60</v>
      </c>
      <c r="AD72" s="6">
        <v>-2291.078</v>
      </c>
      <c r="AE72" s="1">
        <v>1466.67</v>
      </c>
      <c r="AF72" s="1">
        <v>0</v>
      </c>
      <c r="AG72" s="1">
        <v>1466.67</v>
      </c>
      <c r="AH72" s="1">
        <v>678</v>
      </c>
      <c r="AI72" s="1">
        <v>0</v>
      </c>
      <c r="AJ72" s="1">
        <v>678</v>
      </c>
      <c r="AK72" s="1">
        <v>6929</v>
      </c>
      <c r="AL72" s="1">
        <v>32883.1</v>
      </c>
      <c r="AM72" s="1">
        <v>39812.1</v>
      </c>
      <c r="AN72" s="1">
        <v>3929.18</v>
      </c>
      <c r="AO72" s="1">
        <v>3526.3</v>
      </c>
      <c r="AP72" s="1">
        <v>402.88</v>
      </c>
      <c r="AQ72" s="1">
        <v>1466.67</v>
      </c>
      <c r="AR72" s="1">
        <v>678</v>
      </c>
      <c r="AU72" s="1">
        <v>580</v>
      </c>
      <c r="AV72" s="14">
        <v>281</v>
      </c>
      <c r="AW72" s="6">
        <v>678</v>
      </c>
      <c r="AX72" s="6">
        <v>1466.67</v>
      </c>
      <c r="AY72" s="6">
        <v>420</v>
      </c>
      <c r="AZ72" s="18">
        <v>291</v>
      </c>
      <c r="BA72" s="6">
        <v>678</v>
      </c>
      <c r="BB72" s="6">
        <v>1466.67</v>
      </c>
      <c r="BE72" s="22">
        <f t="shared" si="138"/>
        <v>678</v>
      </c>
      <c r="BF72" s="22">
        <f t="shared" ref="BF72:BH72" si="162">AH72</f>
        <v>678</v>
      </c>
      <c r="BG72" s="22">
        <f t="shared" si="162"/>
        <v>0</v>
      </c>
      <c r="BH72" s="22">
        <f t="shared" si="162"/>
        <v>678</v>
      </c>
      <c r="BI72" s="1">
        <f t="shared" si="143"/>
        <v>0</v>
      </c>
      <c r="BJ72" s="1">
        <f t="shared" si="144"/>
        <v>0</v>
      </c>
      <c r="BK72" s="1">
        <f t="shared" si="145"/>
        <v>0</v>
      </c>
      <c r="BL72" s="1">
        <f t="shared" si="146"/>
        <v>0</v>
      </c>
      <c r="BM72" s="22">
        <f t="shared" si="140"/>
        <v>1466.67</v>
      </c>
      <c r="BN72" s="22">
        <f t="shared" ref="BN72:BP72" si="163">AE72</f>
        <v>1466.67</v>
      </c>
      <c r="BO72" s="22">
        <f t="shared" si="163"/>
        <v>0</v>
      </c>
      <c r="BP72" s="22">
        <f t="shared" si="163"/>
        <v>1466.67</v>
      </c>
      <c r="BQ72" s="1">
        <f t="shared" si="148"/>
        <v>0</v>
      </c>
      <c r="BR72" s="1">
        <f t="shared" si="149"/>
        <v>0</v>
      </c>
      <c r="BS72" s="1">
        <f t="shared" si="150"/>
        <v>0</v>
      </c>
      <c r="BT72" s="1">
        <f t="shared" si="151"/>
        <v>0</v>
      </c>
    </row>
    <row r="73" spans="1:72">
      <c r="A73">
        <v>34076.81</v>
      </c>
      <c r="B73">
        <v>-6948</v>
      </c>
      <c r="C73">
        <v>43542.94</v>
      </c>
      <c r="D73">
        <v>1694.62</v>
      </c>
      <c r="E73">
        <v>722</v>
      </c>
      <c r="F73" s="3">
        <v>-6721</v>
      </c>
      <c r="G73">
        <v>0</v>
      </c>
      <c r="H73">
        <v>661.6</v>
      </c>
      <c r="I73">
        <v>530.39</v>
      </c>
      <c r="J73">
        <v>629.77</v>
      </c>
      <c r="K73">
        <v>601.39</v>
      </c>
      <c r="L73">
        <v>601.85</v>
      </c>
      <c r="M73">
        <v>949.26</v>
      </c>
      <c r="N73">
        <v>919.66</v>
      </c>
      <c r="O73">
        <v>585.5</v>
      </c>
      <c r="P73">
        <v>425.6</v>
      </c>
      <c r="Q73">
        <v>349.5</v>
      </c>
      <c r="R73">
        <v>350.03</v>
      </c>
      <c r="S73">
        <v>33890.49</v>
      </c>
      <c r="T73">
        <v>6962.504</v>
      </c>
      <c r="U73">
        <v>1147.468</v>
      </c>
      <c r="V73">
        <v>37.963</v>
      </c>
      <c r="W73">
        <v>1185.432</v>
      </c>
      <c r="X73">
        <v>1064.037</v>
      </c>
      <c r="Y73">
        <v>49.996</v>
      </c>
      <c r="Z73">
        <v>2118.297</v>
      </c>
      <c r="AA73">
        <v>16118.547</v>
      </c>
      <c r="AB73">
        <v>1639.35</v>
      </c>
      <c r="AC73" t="s">
        <v>60</v>
      </c>
      <c r="AD73" s="3">
        <v>-2270.3467</v>
      </c>
      <c r="AE73">
        <v>722</v>
      </c>
      <c r="AF73">
        <v>0</v>
      </c>
      <c r="AG73">
        <v>722</v>
      </c>
      <c r="AH73">
        <v>678</v>
      </c>
      <c r="AI73">
        <v>0</v>
      </c>
      <c r="AJ73">
        <v>678</v>
      </c>
      <c r="AK73">
        <v>6947</v>
      </c>
      <c r="AL73">
        <v>33495.4</v>
      </c>
      <c r="AM73">
        <v>40442.4</v>
      </c>
      <c r="AN73">
        <v>3667.58</v>
      </c>
      <c r="AO73">
        <v>3474.76</v>
      </c>
      <c r="AP73">
        <v>192.82</v>
      </c>
      <c r="AQ73">
        <v>722</v>
      </c>
      <c r="AR73">
        <v>678</v>
      </c>
      <c r="AU73">
        <v>580</v>
      </c>
      <c r="AV73" s="13">
        <v>281</v>
      </c>
      <c r="AW73" s="3">
        <v>678</v>
      </c>
      <c r="AX73" s="3">
        <v>722</v>
      </c>
      <c r="AY73" s="3">
        <v>420</v>
      </c>
      <c r="AZ73" s="17">
        <v>291</v>
      </c>
      <c r="BA73" s="3">
        <v>678</v>
      </c>
      <c r="BB73" s="3">
        <v>722</v>
      </c>
      <c r="BE73" s="21">
        <f t="shared" si="138"/>
        <v>678</v>
      </c>
      <c r="BF73" s="21">
        <f t="shared" ref="BF73:BH73" si="164">AH73</f>
        <v>678</v>
      </c>
      <c r="BG73" s="21">
        <f t="shared" si="164"/>
        <v>0</v>
      </c>
      <c r="BH73" s="21">
        <f t="shared" si="164"/>
        <v>678</v>
      </c>
      <c r="BI73">
        <f t="shared" si="143"/>
        <v>0</v>
      </c>
      <c r="BJ73">
        <f t="shared" si="144"/>
        <v>0</v>
      </c>
      <c r="BK73">
        <f t="shared" si="145"/>
        <v>0</v>
      </c>
      <c r="BL73">
        <f t="shared" si="146"/>
        <v>0</v>
      </c>
      <c r="BM73" s="21">
        <f t="shared" si="140"/>
        <v>722</v>
      </c>
      <c r="BN73" s="21">
        <f t="shared" ref="BN73:BP73" si="165">AE73</f>
        <v>722</v>
      </c>
      <c r="BO73" s="21">
        <f t="shared" si="165"/>
        <v>0</v>
      </c>
      <c r="BP73" s="21">
        <f t="shared" si="165"/>
        <v>722</v>
      </c>
      <c r="BQ73">
        <f t="shared" si="148"/>
        <v>0</v>
      </c>
      <c r="BR73">
        <f t="shared" si="149"/>
        <v>0</v>
      </c>
      <c r="BS73">
        <f t="shared" si="150"/>
        <v>0</v>
      </c>
      <c r="BT73">
        <f t="shared" si="151"/>
        <v>0</v>
      </c>
    </row>
    <row r="74" spans="1:72">
      <c r="A74">
        <v>34608.92</v>
      </c>
      <c r="B74">
        <v>-6968</v>
      </c>
      <c r="C74">
        <v>45269.57</v>
      </c>
      <c r="D74">
        <v>1550.8</v>
      </c>
      <c r="E74">
        <v>1198.67</v>
      </c>
      <c r="F74" s="3">
        <v>-6709</v>
      </c>
      <c r="G74">
        <v>0</v>
      </c>
      <c r="H74">
        <v>663.29</v>
      </c>
      <c r="I74">
        <v>581.41</v>
      </c>
      <c r="J74">
        <v>632.63</v>
      </c>
      <c r="K74">
        <v>598.6</v>
      </c>
      <c r="L74">
        <v>601.15</v>
      </c>
      <c r="M74">
        <v>960.77</v>
      </c>
      <c r="N74">
        <v>919.66</v>
      </c>
      <c r="O74">
        <v>598.3</v>
      </c>
      <c r="P74">
        <v>425.7</v>
      </c>
      <c r="Q74">
        <v>349.34</v>
      </c>
      <c r="R74">
        <v>350.19</v>
      </c>
      <c r="S74">
        <v>34262.992</v>
      </c>
      <c r="T74">
        <v>7039.714</v>
      </c>
      <c r="U74">
        <v>1115.969</v>
      </c>
      <c r="V74">
        <v>22.716</v>
      </c>
      <c r="W74">
        <v>1138.684</v>
      </c>
      <c r="X74">
        <v>1398.162</v>
      </c>
      <c r="Y74">
        <v>50.014</v>
      </c>
      <c r="Z74">
        <v>2328.316</v>
      </c>
      <c r="AA74">
        <v>15797.217</v>
      </c>
      <c r="AB74">
        <v>1631.19</v>
      </c>
      <c r="AC74" t="s">
        <v>60</v>
      </c>
      <c r="AD74" s="3">
        <v>-2233.3667</v>
      </c>
      <c r="AE74">
        <v>1198.67</v>
      </c>
      <c r="AF74">
        <v>0</v>
      </c>
      <c r="AG74">
        <v>1198.67</v>
      </c>
      <c r="AH74">
        <v>405</v>
      </c>
      <c r="AI74">
        <v>0</v>
      </c>
      <c r="AJ74">
        <v>405</v>
      </c>
      <c r="AK74">
        <v>6967</v>
      </c>
      <c r="AL74">
        <v>33983.9</v>
      </c>
      <c r="AM74">
        <v>40950.9</v>
      </c>
      <c r="AN74">
        <v>3515.53</v>
      </c>
      <c r="AO74">
        <v>3452.31</v>
      </c>
      <c r="AP74">
        <v>63.22</v>
      </c>
      <c r="AQ74">
        <v>1198.67</v>
      </c>
      <c r="AR74">
        <v>405</v>
      </c>
      <c r="AU74">
        <v>580</v>
      </c>
      <c r="AV74" s="13">
        <v>281</v>
      </c>
      <c r="AW74" s="3">
        <v>405</v>
      </c>
      <c r="AX74" s="3">
        <v>1198.67</v>
      </c>
      <c r="AY74" s="3">
        <v>420</v>
      </c>
      <c r="AZ74" s="17">
        <v>291</v>
      </c>
      <c r="BA74" s="3">
        <v>405</v>
      </c>
      <c r="BB74" s="3">
        <v>1198.67</v>
      </c>
      <c r="BE74" s="21">
        <f t="shared" si="138"/>
        <v>405</v>
      </c>
      <c r="BF74" s="21">
        <f t="shared" ref="BF74:BH74" si="166">AH74</f>
        <v>405</v>
      </c>
      <c r="BG74" s="21">
        <f t="shared" si="166"/>
        <v>0</v>
      </c>
      <c r="BH74" s="21">
        <f t="shared" si="166"/>
        <v>405</v>
      </c>
      <c r="BI74">
        <f t="shared" si="143"/>
        <v>0</v>
      </c>
      <c r="BJ74">
        <f t="shared" si="144"/>
        <v>0</v>
      </c>
      <c r="BK74">
        <f t="shared" si="145"/>
        <v>0</v>
      </c>
      <c r="BL74">
        <f t="shared" si="146"/>
        <v>0</v>
      </c>
      <c r="BM74" s="21">
        <f t="shared" si="140"/>
        <v>1198.67</v>
      </c>
      <c r="BN74" s="21">
        <f t="shared" ref="BN74:BP74" si="167">AE74</f>
        <v>1198.67</v>
      </c>
      <c r="BO74" s="21">
        <f t="shared" si="167"/>
        <v>0</v>
      </c>
      <c r="BP74" s="21">
        <f t="shared" si="167"/>
        <v>1198.67</v>
      </c>
      <c r="BQ74">
        <f t="shared" si="148"/>
        <v>0</v>
      </c>
      <c r="BR74">
        <f t="shared" si="149"/>
        <v>0</v>
      </c>
      <c r="BS74">
        <f t="shared" si="150"/>
        <v>0</v>
      </c>
      <c r="BT74">
        <f t="shared" si="151"/>
        <v>0</v>
      </c>
    </row>
    <row r="75" spans="1:72">
      <c r="A75">
        <v>34986.17</v>
      </c>
      <c r="B75">
        <v>-6966</v>
      </c>
      <c r="C75">
        <v>45010.69</v>
      </c>
      <c r="D75">
        <v>1456.67</v>
      </c>
      <c r="E75">
        <v>1200</v>
      </c>
      <c r="F75" s="3">
        <v>-6812</v>
      </c>
      <c r="G75">
        <v>0</v>
      </c>
      <c r="H75">
        <v>662.44</v>
      </c>
      <c r="I75">
        <v>591.84</v>
      </c>
      <c r="J75">
        <v>630.05</v>
      </c>
      <c r="K75">
        <v>601.15</v>
      </c>
      <c r="L75">
        <v>602.32</v>
      </c>
      <c r="M75">
        <v>951.31</v>
      </c>
      <c r="N75">
        <v>920.07</v>
      </c>
      <c r="O75">
        <v>582.7</v>
      </c>
      <c r="P75">
        <v>425.5</v>
      </c>
      <c r="Q75">
        <v>349.55</v>
      </c>
      <c r="R75">
        <v>349.87</v>
      </c>
      <c r="S75">
        <v>35087.832</v>
      </c>
      <c r="T75">
        <v>6922.315</v>
      </c>
      <c r="U75">
        <v>1053.457</v>
      </c>
      <c r="V75">
        <v>31.561</v>
      </c>
      <c r="W75">
        <v>1085.018</v>
      </c>
      <c r="X75">
        <v>1704.246</v>
      </c>
      <c r="Y75">
        <v>50.021</v>
      </c>
      <c r="Z75">
        <v>2217.867</v>
      </c>
      <c r="AA75">
        <v>16036.537</v>
      </c>
      <c r="AB75">
        <v>1634.77</v>
      </c>
      <c r="AC75" t="s">
        <v>60</v>
      </c>
      <c r="AD75" s="3">
        <v>-2364.6177</v>
      </c>
      <c r="AE75">
        <v>1200</v>
      </c>
      <c r="AF75">
        <v>0</v>
      </c>
      <c r="AG75">
        <v>1200</v>
      </c>
      <c r="AH75">
        <v>520</v>
      </c>
      <c r="AI75">
        <v>0</v>
      </c>
      <c r="AJ75">
        <v>520</v>
      </c>
      <c r="AK75">
        <v>6966</v>
      </c>
      <c r="AL75">
        <v>34596.8</v>
      </c>
      <c r="AM75">
        <v>41562.8</v>
      </c>
      <c r="AN75">
        <v>3464.48</v>
      </c>
      <c r="AO75">
        <v>3438.13</v>
      </c>
      <c r="AP75">
        <v>26.35</v>
      </c>
      <c r="AQ75">
        <v>1200</v>
      </c>
      <c r="AR75">
        <v>520</v>
      </c>
      <c r="AU75">
        <v>580</v>
      </c>
      <c r="AV75" s="13">
        <v>281</v>
      </c>
      <c r="AW75" s="3">
        <v>520</v>
      </c>
      <c r="AX75" s="3">
        <v>1200</v>
      </c>
      <c r="AY75" s="3">
        <v>420</v>
      </c>
      <c r="AZ75" s="17">
        <v>291</v>
      </c>
      <c r="BA75" s="3">
        <v>520</v>
      </c>
      <c r="BB75" s="3">
        <v>1200</v>
      </c>
      <c r="BE75" s="21">
        <f t="shared" si="138"/>
        <v>520</v>
      </c>
      <c r="BF75" s="21">
        <f t="shared" ref="BF75:BH75" si="168">AH75</f>
        <v>520</v>
      </c>
      <c r="BG75" s="21">
        <f t="shared" si="168"/>
        <v>0</v>
      </c>
      <c r="BH75" s="21">
        <f t="shared" si="168"/>
        <v>520</v>
      </c>
      <c r="BI75">
        <f t="shared" si="143"/>
        <v>0</v>
      </c>
      <c r="BJ75">
        <f t="shared" si="144"/>
        <v>0</v>
      </c>
      <c r="BK75">
        <f t="shared" si="145"/>
        <v>0</v>
      </c>
      <c r="BL75">
        <f t="shared" si="146"/>
        <v>0</v>
      </c>
      <c r="BM75" s="21">
        <f t="shared" si="140"/>
        <v>1200</v>
      </c>
      <c r="BN75" s="21">
        <f t="shared" ref="BN75:BP75" si="169">AE75</f>
        <v>1200</v>
      </c>
      <c r="BO75" s="21">
        <f t="shared" si="169"/>
        <v>0</v>
      </c>
      <c r="BP75" s="21">
        <f t="shared" si="169"/>
        <v>1200</v>
      </c>
      <c r="BQ75">
        <f t="shared" si="148"/>
        <v>0</v>
      </c>
      <c r="BR75">
        <f t="shared" si="149"/>
        <v>0</v>
      </c>
      <c r="BS75">
        <f t="shared" si="150"/>
        <v>0</v>
      </c>
      <c r="BT75">
        <f t="shared" si="151"/>
        <v>0</v>
      </c>
    </row>
    <row r="76" spans="1:72">
      <c r="A76">
        <v>35194.93</v>
      </c>
      <c r="B76">
        <v>-6965</v>
      </c>
      <c r="C76">
        <v>44181.4</v>
      </c>
      <c r="D76">
        <v>1430.87</v>
      </c>
      <c r="E76">
        <v>1173.33</v>
      </c>
      <c r="F76" s="3">
        <v>-6922</v>
      </c>
      <c r="G76">
        <v>0</v>
      </c>
      <c r="H76">
        <v>662.44</v>
      </c>
      <c r="I76">
        <v>602.19</v>
      </c>
      <c r="J76">
        <v>630.23</v>
      </c>
      <c r="K76">
        <v>601.15</v>
      </c>
      <c r="L76">
        <v>601.39</v>
      </c>
      <c r="M76">
        <v>954.6</v>
      </c>
      <c r="N76">
        <v>916.37</v>
      </c>
      <c r="O76">
        <v>587.1</v>
      </c>
      <c r="P76">
        <v>426</v>
      </c>
      <c r="Q76">
        <v>349.45</v>
      </c>
      <c r="R76">
        <v>350.08</v>
      </c>
      <c r="S76">
        <v>34863.9</v>
      </c>
      <c r="T76">
        <v>7128.275</v>
      </c>
      <c r="U76">
        <v>993.576</v>
      </c>
      <c r="V76">
        <v>31.376</v>
      </c>
      <c r="W76">
        <v>1024.952</v>
      </c>
      <c r="X76">
        <v>1698.925</v>
      </c>
      <c r="Y76">
        <v>50</v>
      </c>
      <c r="Z76">
        <v>2153.383</v>
      </c>
      <c r="AA76">
        <v>15879.547</v>
      </c>
      <c r="AB76">
        <v>1637.93</v>
      </c>
      <c r="AC76" t="s">
        <v>60</v>
      </c>
      <c r="AD76" s="3">
        <v>-2473.7366</v>
      </c>
      <c r="AE76">
        <v>1173.33</v>
      </c>
      <c r="AF76">
        <v>0</v>
      </c>
      <c r="AG76">
        <v>1173.33</v>
      </c>
      <c r="AH76">
        <v>458</v>
      </c>
      <c r="AI76">
        <v>0</v>
      </c>
      <c r="AJ76">
        <v>458</v>
      </c>
      <c r="AK76">
        <v>6965</v>
      </c>
      <c r="AL76">
        <v>34573.8</v>
      </c>
      <c r="AM76">
        <v>41538.8</v>
      </c>
      <c r="AN76">
        <v>3450.15</v>
      </c>
      <c r="AO76">
        <v>3427.95</v>
      </c>
      <c r="AP76">
        <v>22.2</v>
      </c>
      <c r="AQ76">
        <v>1173.33</v>
      </c>
      <c r="AR76">
        <v>458</v>
      </c>
      <c r="AU76">
        <v>580</v>
      </c>
      <c r="AV76" s="13">
        <v>281</v>
      </c>
      <c r="AW76" s="3">
        <v>458</v>
      </c>
      <c r="AX76" s="3">
        <v>1173.33</v>
      </c>
      <c r="AY76" s="3">
        <v>420</v>
      </c>
      <c r="AZ76" s="17">
        <v>291</v>
      </c>
      <c r="BA76" s="3">
        <v>458</v>
      </c>
      <c r="BB76" s="3">
        <v>1173.33</v>
      </c>
      <c r="BE76" s="21">
        <f t="shared" si="138"/>
        <v>458</v>
      </c>
      <c r="BF76" s="21">
        <f t="shared" ref="BF76:BH76" si="170">AH76</f>
        <v>458</v>
      </c>
      <c r="BG76" s="21">
        <f t="shared" si="170"/>
        <v>0</v>
      </c>
      <c r="BH76" s="21">
        <f t="shared" si="170"/>
        <v>458</v>
      </c>
      <c r="BI76">
        <f t="shared" si="143"/>
        <v>0</v>
      </c>
      <c r="BJ76">
        <f t="shared" si="144"/>
        <v>0</v>
      </c>
      <c r="BK76">
        <f t="shared" si="145"/>
        <v>0</v>
      </c>
      <c r="BL76">
        <f t="shared" si="146"/>
        <v>0</v>
      </c>
      <c r="BM76" s="21">
        <f t="shared" si="140"/>
        <v>1173.33</v>
      </c>
      <c r="BN76" s="21">
        <f t="shared" ref="BN76:BP76" si="171">AE76</f>
        <v>1173.33</v>
      </c>
      <c r="BO76" s="21">
        <f t="shared" si="171"/>
        <v>0</v>
      </c>
      <c r="BP76" s="21">
        <f t="shared" si="171"/>
        <v>1173.33</v>
      </c>
      <c r="BQ76">
        <f t="shared" si="148"/>
        <v>0</v>
      </c>
      <c r="BR76">
        <f t="shared" si="149"/>
        <v>0</v>
      </c>
      <c r="BS76">
        <f t="shared" si="150"/>
        <v>0</v>
      </c>
      <c r="BT76">
        <f t="shared" si="151"/>
        <v>0</v>
      </c>
    </row>
    <row r="77" spans="1:72">
      <c r="A77">
        <v>34915.54</v>
      </c>
      <c r="B77">
        <v>-6964</v>
      </c>
      <c r="C77">
        <v>43278.26</v>
      </c>
      <c r="D77">
        <v>1392.73</v>
      </c>
      <c r="E77">
        <v>490</v>
      </c>
      <c r="F77" s="3">
        <v>-7029</v>
      </c>
      <c r="G77">
        <v>0</v>
      </c>
      <c r="H77">
        <v>662.44</v>
      </c>
      <c r="I77">
        <v>608.98</v>
      </c>
      <c r="J77">
        <v>630.13</v>
      </c>
      <c r="K77">
        <v>599.99</v>
      </c>
      <c r="L77">
        <v>601.15</v>
      </c>
      <c r="M77">
        <v>949.26</v>
      </c>
      <c r="N77">
        <v>920.89</v>
      </c>
      <c r="O77">
        <v>582.8</v>
      </c>
      <c r="P77">
        <v>424.5</v>
      </c>
      <c r="Q77">
        <v>348.76</v>
      </c>
      <c r="R77">
        <v>350.19</v>
      </c>
      <c r="S77">
        <v>34753.426</v>
      </c>
      <c r="T77">
        <v>6898.327</v>
      </c>
      <c r="U77">
        <v>994.678</v>
      </c>
      <c r="V77">
        <v>32.254</v>
      </c>
      <c r="W77">
        <v>1026.932</v>
      </c>
      <c r="X77">
        <v>1757.455</v>
      </c>
      <c r="Y77">
        <v>50.014</v>
      </c>
      <c r="Z77">
        <v>2484.75</v>
      </c>
      <c r="AA77">
        <v>15542.336</v>
      </c>
      <c r="AB77">
        <v>1637.44</v>
      </c>
      <c r="AC77" t="s">
        <v>60</v>
      </c>
      <c r="AD77" s="3">
        <v>-2573.7505</v>
      </c>
      <c r="AE77">
        <v>490</v>
      </c>
      <c r="AF77">
        <v>0</v>
      </c>
      <c r="AG77">
        <v>490</v>
      </c>
      <c r="AH77">
        <v>450</v>
      </c>
      <c r="AI77">
        <v>0</v>
      </c>
      <c r="AJ77">
        <v>450</v>
      </c>
      <c r="AK77">
        <v>6964</v>
      </c>
      <c r="AL77">
        <v>34457.8</v>
      </c>
      <c r="AM77">
        <v>41421.8</v>
      </c>
      <c r="AN77">
        <v>3412.47</v>
      </c>
      <c r="AO77">
        <v>3392.16</v>
      </c>
      <c r="AP77">
        <v>20.31</v>
      </c>
      <c r="AQ77">
        <v>490</v>
      </c>
      <c r="AR77">
        <v>450</v>
      </c>
      <c r="AU77">
        <v>580</v>
      </c>
      <c r="AV77" s="13">
        <v>281</v>
      </c>
      <c r="AW77" s="3">
        <v>450</v>
      </c>
      <c r="AX77" s="3">
        <v>490</v>
      </c>
      <c r="AY77" s="3">
        <v>420</v>
      </c>
      <c r="AZ77" s="17">
        <v>291</v>
      </c>
      <c r="BA77" s="3">
        <v>450</v>
      </c>
      <c r="BB77" s="3">
        <v>490</v>
      </c>
      <c r="BE77" s="21">
        <f t="shared" si="138"/>
        <v>450</v>
      </c>
      <c r="BF77" s="21">
        <f t="shared" ref="BF77:BH77" si="172">AH77</f>
        <v>450</v>
      </c>
      <c r="BG77" s="21">
        <f t="shared" si="172"/>
        <v>0</v>
      </c>
      <c r="BH77" s="21">
        <f t="shared" si="172"/>
        <v>450</v>
      </c>
      <c r="BI77">
        <f t="shared" si="143"/>
        <v>0</v>
      </c>
      <c r="BJ77">
        <f t="shared" si="144"/>
        <v>0</v>
      </c>
      <c r="BK77">
        <f t="shared" si="145"/>
        <v>0</v>
      </c>
      <c r="BL77">
        <f t="shared" si="146"/>
        <v>0</v>
      </c>
      <c r="BM77" s="21">
        <f t="shared" si="140"/>
        <v>490</v>
      </c>
      <c r="BN77" s="21">
        <f t="shared" ref="BN77:BP77" si="173">AE77</f>
        <v>490</v>
      </c>
      <c r="BO77" s="21">
        <f t="shared" si="173"/>
        <v>0</v>
      </c>
      <c r="BP77" s="21">
        <f t="shared" si="173"/>
        <v>490</v>
      </c>
      <c r="BQ77">
        <f t="shared" si="148"/>
        <v>0</v>
      </c>
      <c r="BR77">
        <f t="shared" si="149"/>
        <v>0</v>
      </c>
      <c r="BS77">
        <f t="shared" si="150"/>
        <v>0</v>
      </c>
      <c r="BT77">
        <f t="shared" si="151"/>
        <v>0</v>
      </c>
    </row>
    <row r="78" spans="1:72">
      <c r="A78">
        <v>34468.97</v>
      </c>
      <c r="B78">
        <v>-6963</v>
      </c>
      <c r="C78">
        <v>42561.18</v>
      </c>
      <c r="D78">
        <v>1324.79</v>
      </c>
      <c r="E78">
        <v>433.33</v>
      </c>
      <c r="F78" s="3">
        <v>-7138</v>
      </c>
      <c r="G78">
        <v>0</v>
      </c>
      <c r="H78">
        <v>662.44</v>
      </c>
      <c r="I78">
        <v>606.94</v>
      </c>
      <c r="J78">
        <v>630.44</v>
      </c>
      <c r="K78">
        <v>598.6</v>
      </c>
      <c r="L78">
        <v>602.32</v>
      </c>
      <c r="M78">
        <v>950.08</v>
      </c>
      <c r="N78">
        <v>921.3</v>
      </c>
      <c r="O78">
        <v>581.8</v>
      </c>
      <c r="P78">
        <v>425.8</v>
      </c>
      <c r="Q78">
        <v>349.5</v>
      </c>
      <c r="R78">
        <v>334.97</v>
      </c>
      <c r="S78">
        <v>34243.55</v>
      </c>
      <c r="T78">
        <v>6982.785</v>
      </c>
      <c r="U78">
        <v>1049.418</v>
      </c>
      <c r="V78">
        <v>3.438</v>
      </c>
      <c r="W78">
        <v>1052.856</v>
      </c>
      <c r="X78">
        <v>1757.961</v>
      </c>
      <c r="Y78">
        <v>50.004</v>
      </c>
      <c r="Z78">
        <v>2719.543</v>
      </c>
      <c r="AA78">
        <v>15210.041</v>
      </c>
      <c r="AB78">
        <v>1683.59</v>
      </c>
      <c r="AC78" t="s">
        <v>60</v>
      </c>
      <c r="AD78" s="3">
        <v>-2703.8809</v>
      </c>
      <c r="AE78">
        <v>433.33</v>
      </c>
      <c r="AF78">
        <v>0</v>
      </c>
      <c r="AG78">
        <v>433.33</v>
      </c>
      <c r="AH78">
        <v>420</v>
      </c>
      <c r="AI78">
        <v>0</v>
      </c>
      <c r="AJ78">
        <v>420</v>
      </c>
      <c r="AK78">
        <v>6963</v>
      </c>
      <c r="AL78">
        <v>34271.8</v>
      </c>
      <c r="AM78">
        <v>41234.8</v>
      </c>
      <c r="AN78">
        <v>3384.99</v>
      </c>
      <c r="AO78">
        <v>3384.95</v>
      </c>
      <c r="AP78">
        <v>0.04</v>
      </c>
      <c r="AQ78">
        <v>433.33</v>
      </c>
      <c r="AR78">
        <v>420</v>
      </c>
      <c r="AU78">
        <v>580</v>
      </c>
      <c r="AV78" s="13">
        <v>281</v>
      </c>
      <c r="AW78" s="3">
        <v>420</v>
      </c>
      <c r="AX78" s="3">
        <v>433.33</v>
      </c>
      <c r="AY78" s="3">
        <v>420</v>
      </c>
      <c r="AZ78" s="17">
        <v>291</v>
      </c>
      <c r="BA78" s="3">
        <v>420</v>
      </c>
      <c r="BB78" s="3">
        <v>433.33</v>
      </c>
      <c r="BE78" s="21">
        <f t="shared" si="138"/>
        <v>420</v>
      </c>
      <c r="BF78" s="21">
        <f t="shared" ref="BF78:BH78" si="174">AH78</f>
        <v>420</v>
      </c>
      <c r="BG78" s="21">
        <f t="shared" si="174"/>
        <v>0</v>
      </c>
      <c r="BH78" s="21">
        <f t="shared" si="174"/>
        <v>420</v>
      </c>
      <c r="BI78">
        <f t="shared" si="143"/>
        <v>0</v>
      </c>
      <c r="BJ78">
        <f t="shared" si="144"/>
        <v>0</v>
      </c>
      <c r="BK78">
        <f t="shared" si="145"/>
        <v>0</v>
      </c>
      <c r="BL78">
        <f t="shared" si="146"/>
        <v>0</v>
      </c>
      <c r="BM78" s="21">
        <f t="shared" si="140"/>
        <v>433.33</v>
      </c>
      <c r="BN78" s="21">
        <f t="shared" ref="BN78:BP78" si="175">AE78</f>
        <v>433.33</v>
      </c>
      <c r="BO78" s="21">
        <f t="shared" si="175"/>
        <v>0</v>
      </c>
      <c r="BP78" s="21">
        <f t="shared" si="175"/>
        <v>433.33</v>
      </c>
      <c r="BQ78">
        <f t="shared" si="148"/>
        <v>0</v>
      </c>
      <c r="BR78">
        <f t="shared" si="149"/>
        <v>0</v>
      </c>
      <c r="BS78">
        <f t="shared" si="150"/>
        <v>0</v>
      </c>
      <c r="BT78">
        <f t="shared" si="151"/>
        <v>0</v>
      </c>
    </row>
    <row r="79" spans="1:72">
      <c r="A79">
        <v>33967.97</v>
      </c>
      <c r="B79">
        <v>-6963</v>
      </c>
      <c r="C79">
        <v>41908.59</v>
      </c>
      <c r="D79">
        <v>1317</v>
      </c>
      <c r="E79">
        <v>399.33</v>
      </c>
      <c r="F79" s="3">
        <v>-7150</v>
      </c>
      <c r="G79">
        <v>0</v>
      </c>
      <c r="H79">
        <v>660.73</v>
      </c>
      <c r="I79">
        <v>601.98</v>
      </c>
      <c r="J79">
        <v>631.55</v>
      </c>
      <c r="K79">
        <v>602.78</v>
      </c>
      <c r="L79">
        <v>602.32</v>
      </c>
      <c r="M79">
        <v>950.08</v>
      </c>
      <c r="N79">
        <v>920.07</v>
      </c>
      <c r="O79">
        <v>584</v>
      </c>
      <c r="P79">
        <v>425.9</v>
      </c>
      <c r="Q79">
        <v>331.9</v>
      </c>
      <c r="R79">
        <v>329.73</v>
      </c>
      <c r="S79">
        <v>34048.71</v>
      </c>
      <c r="T79">
        <v>6991.02</v>
      </c>
      <c r="U79">
        <v>1051.238</v>
      </c>
      <c r="V79">
        <v>3.5</v>
      </c>
      <c r="W79">
        <v>1054.738</v>
      </c>
      <c r="X79">
        <v>1762.242</v>
      </c>
      <c r="Y79">
        <v>49.969</v>
      </c>
      <c r="Z79">
        <v>3086.832</v>
      </c>
      <c r="AA79">
        <v>14999.762</v>
      </c>
      <c r="AB79">
        <v>1688.28</v>
      </c>
      <c r="AC79" t="s">
        <v>60</v>
      </c>
      <c r="AD79" s="3">
        <v>-2732.5964</v>
      </c>
      <c r="AE79">
        <v>399.33</v>
      </c>
      <c r="AF79">
        <v>0</v>
      </c>
      <c r="AG79">
        <v>399.33</v>
      </c>
      <c r="AH79">
        <v>395</v>
      </c>
      <c r="AI79">
        <v>0</v>
      </c>
      <c r="AJ79">
        <v>395</v>
      </c>
      <c r="AK79">
        <v>6963</v>
      </c>
      <c r="AL79">
        <v>33968.8</v>
      </c>
      <c r="AM79">
        <v>40931.8</v>
      </c>
      <c r="AN79">
        <v>3375.03</v>
      </c>
      <c r="AO79">
        <v>3375.02</v>
      </c>
      <c r="AP79">
        <v>0.01</v>
      </c>
      <c r="AQ79">
        <v>399.33</v>
      </c>
      <c r="AR79">
        <v>395</v>
      </c>
      <c r="AU79">
        <v>580</v>
      </c>
      <c r="AV79" s="13">
        <v>281</v>
      </c>
      <c r="AW79" s="3">
        <v>395</v>
      </c>
      <c r="AX79" s="3">
        <v>399.33</v>
      </c>
      <c r="AY79" s="3">
        <v>420</v>
      </c>
      <c r="AZ79" s="17">
        <v>291</v>
      </c>
      <c r="BA79" s="3">
        <v>395</v>
      </c>
      <c r="BB79" s="3">
        <v>399.33</v>
      </c>
      <c r="BE79" s="21">
        <f t="shared" si="138"/>
        <v>395</v>
      </c>
      <c r="BF79" s="21">
        <f t="shared" ref="BF79:BH79" si="176">AH79</f>
        <v>395</v>
      </c>
      <c r="BG79" s="21">
        <f t="shared" si="176"/>
        <v>0</v>
      </c>
      <c r="BH79" s="21">
        <f t="shared" si="176"/>
        <v>395</v>
      </c>
      <c r="BI79">
        <f t="shared" si="143"/>
        <v>0</v>
      </c>
      <c r="BJ79">
        <f t="shared" si="144"/>
        <v>0</v>
      </c>
      <c r="BK79">
        <f t="shared" si="145"/>
        <v>0</v>
      </c>
      <c r="BL79">
        <f t="shared" si="146"/>
        <v>0</v>
      </c>
      <c r="BM79" s="21">
        <f t="shared" si="140"/>
        <v>399.33</v>
      </c>
      <c r="BN79" s="21">
        <f t="shared" ref="BN79:BP79" si="177">AE79</f>
        <v>399.33</v>
      </c>
      <c r="BO79" s="21">
        <f t="shared" si="177"/>
        <v>0</v>
      </c>
      <c r="BP79" s="21">
        <f t="shared" si="177"/>
        <v>399.33</v>
      </c>
      <c r="BQ79">
        <f t="shared" si="148"/>
        <v>0</v>
      </c>
      <c r="BR79">
        <f t="shared" si="149"/>
        <v>0</v>
      </c>
      <c r="BS79">
        <f t="shared" si="150"/>
        <v>0</v>
      </c>
      <c r="BT79">
        <f t="shared" si="151"/>
        <v>0</v>
      </c>
    </row>
    <row r="80" spans="1:72">
      <c r="A80">
        <v>33727.09</v>
      </c>
      <c r="B80">
        <v>-6963</v>
      </c>
      <c r="C80">
        <v>42213.74</v>
      </c>
      <c r="D80">
        <v>1321.58</v>
      </c>
      <c r="E80">
        <v>398</v>
      </c>
      <c r="F80" s="3">
        <v>-7167</v>
      </c>
      <c r="G80">
        <v>0</v>
      </c>
      <c r="H80">
        <v>659.88</v>
      </c>
      <c r="I80">
        <v>601.67</v>
      </c>
      <c r="J80">
        <v>630.22</v>
      </c>
      <c r="K80">
        <v>600.69</v>
      </c>
      <c r="L80">
        <v>600.22</v>
      </c>
      <c r="M80">
        <v>949.26</v>
      </c>
      <c r="N80">
        <v>921.3</v>
      </c>
      <c r="O80">
        <v>578.1</v>
      </c>
      <c r="P80">
        <v>424.4</v>
      </c>
      <c r="Q80">
        <v>330.1</v>
      </c>
      <c r="R80">
        <v>330.05</v>
      </c>
      <c r="S80">
        <v>33679.26</v>
      </c>
      <c r="T80">
        <v>7130.358</v>
      </c>
      <c r="U80">
        <v>1035.342</v>
      </c>
      <c r="V80">
        <v>18.736</v>
      </c>
      <c r="W80">
        <v>1054.078</v>
      </c>
      <c r="X80">
        <v>1762.336</v>
      </c>
      <c r="Y80">
        <v>50.033</v>
      </c>
      <c r="Z80">
        <v>3089.863</v>
      </c>
      <c r="AA80">
        <v>14917.787</v>
      </c>
      <c r="AB80">
        <v>1692.74</v>
      </c>
      <c r="AC80" t="s">
        <v>60</v>
      </c>
      <c r="AD80" s="3">
        <v>-2769.1562</v>
      </c>
      <c r="AE80">
        <v>398</v>
      </c>
      <c r="AF80">
        <v>0</v>
      </c>
      <c r="AG80">
        <v>398</v>
      </c>
      <c r="AH80">
        <v>395</v>
      </c>
      <c r="AI80">
        <v>0</v>
      </c>
      <c r="AJ80">
        <v>395</v>
      </c>
      <c r="AK80">
        <v>6963</v>
      </c>
      <c r="AL80">
        <v>33713.8</v>
      </c>
      <c r="AM80">
        <v>40676.8</v>
      </c>
      <c r="AN80">
        <v>3362.94</v>
      </c>
      <c r="AO80">
        <v>3362.94</v>
      </c>
      <c r="AP80">
        <v>0</v>
      </c>
      <c r="AQ80">
        <v>398</v>
      </c>
      <c r="AR80">
        <v>395</v>
      </c>
      <c r="AU80">
        <v>580</v>
      </c>
      <c r="AV80" s="13">
        <v>281</v>
      </c>
      <c r="AW80" s="3">
        <v>395</v>
      </c>
      <c r="AX80" s="3">
        <v>398</v>
      </c>
      <c r="AY80" s="3">
        <v>420</v>
      </c>
      <c r="AZ80" s="17">
        <v>291</v>
      </c>
      <c r="BA80" s="3">
        <v>395</v>
      </c>
      <c r="BB80" s="3">
        <v>398</v>
      </c>
      <c r="BE80" s="21">
        <f t="shared" si="138"/>
        <v>395</v>
      </c>
      <c r="BF80" s="21">
        <f t="shared" ref="BF80:BH80" si="178">AH80</f>
        <v>395</v>
      </c>
      <c r="BG80" s="21">
        <f t="shared" si="178"/>
        <v>0</v>
      </c>
      <c r="BH80" s="21">
        <f t="shared" si="178"/>
        <v>395</v>
      </c>
      <c r="BI80">
        <f t="shared" si="143"/>
        <v>0</v>
      </c>
      <c r="BJ80">
        <f t="shared" si="144"/>
        <v>0</v>
      </c>
      <c r="BK80">
        <f t="shared" si="145"/>
        <v>0</v>
      </c>
      <c r="BL80">
        <f t="shared" si="146"/>
        <v>0</v>
      </c>
      <c r="BM80" s="21">
        <f t="shared" si="140"/>
        <v>398</v>
      </c>
      <c r="BN80" s="21">
        <f t="shared" ref="BN80:BP80" si="179">AE80</f>
        <v>398</v>
      </c>
      <c r="BO80" s="21">
        <f t="shared" si="179"/>
        <v>0</v>
      </c>
      <c r="BP80" s="21">
        <f t="shared" si="179"/>
        <v>398</v>
      </c>
      <c r="BQ80">
        <f t="shared" si="148"/>
        <v>0</v>
      </c>
      <c r="BR80">
        <f t="shared" si="149"/>
        <v>0</v>
      </c>
      <c r="BS80">
        <f t="shared" si="150"/>
        <v>0</v>
      </c>
      <c r="BT80">
        <f t="shared" si="151"/>
        <v>0</v>
      </c>
    </row>
    <row r="81" spans="1:72">
      <c r="A81">
        <v>33596.85</v>
      </c>
      <c r="B81">
        <v>-6963</v>
      </c>
      <c r="C81">
        <v>43025.29</v>
      </c>
      <c r="D81">
        <v>1367.2</v>
      </c>
      <c r="E81">
        <v>402.67</v>
      </c>
      <c r="F81" s="3">
        <v>-7181</v>
      </c>
      <c r="G81">
        <v>0</v>
      </c>
      <c r="H81">
        <v>660.73</v>
      </c>
      <c r="I81">
        <v>601.08</v>
      </c>
      <c r="J81">
        <v>630.63</v>
      </c>
      <c r="K81">
        <v>601.39</v>
      </c>
      <c r="L81">
        <v>602.78</v>
      </c>
      <c r="M81">
        <v>948.44</v>
      </c>
      <c r="N81">
        <v>920.07</v>
      </c>
      <c r="O81">
        <v>577.5</v>
      </c>
      <c r="P81">
        <v>425.3</v>
      </c>
      <c r="Q81">
        <v>350.03</v>
      </c>
      <c r="R81">
        <v>330.31</v>
      </c>
      <c r="S81">
        <v>33711.793</v>
      </c>
      <c r="T81">
        <v>7002.662</v>
      </c>
      <c r="U81">
        <v>1095.275</v>
      </c>
      <c r="V81">
        <v>18.716</v>
      </c>
      <c r="W81">
        <v>1113.991</v>
      </c>
      <c r="X81">
        <v>1765.823</v>
      </c>
      <c r="Y81">
        <v>50.019</v>
      </c>
      <c r="Z81">
        <v>2760.75</v>
      </c>
      <c r="AA81">
        <v>15247.965</v>
      </c>
      <c r="AB81">
        <v>1685.12</v>
      </c>
      <c r="AC81" t="s">
        <v>60</v>
      </c>
      <c r="AD81" s="3">
        <v>-2758.2305</v>
      </c>
      <c r="AE81">
        <v>402.67</v>
      </c>
      <c r="AF81">
        <v>0</v>
      </c>
      <c r="AG81">
        <v>402.67</v>
      </c>
      <c r="AH81">
        <v>399</v>
      </c>
      <c r="AI81">
        <v>0</v>
      </c>
      <c r="AJ81">
        <v>399</v>
      </c>
      <c r="AK81">
        <v>6963</v>
      </c>
      <c r="AL81">
        <v>33457.8</v>
      </c>
      <c r="AM81">
        <v>40420.8</v>
      </c>
      <c r="AN81">
        <v>3388.82</v>
      </c>
      <c r="AO81">
        <v>3388.82</v>
      </c>
      <c r="AP81">
        <v>0</v>
      </c>
      <c r="AQ81">
        <v>402.67</v>
      </c>
      <c r="AR81">
        <v>399</v>
      </c>
      <c r="AU81">
        <v>580</v>
      </c>
      <c r="AV81" s="13">
        <v>281</v>
      </c>
      <c r="AW81" s="3">
        <v>399</v>
      </c>
      <c r="AX81" s="3">
        <v>402.67</v>
      </c>
      <c r="AY81" s="3">
        <v>420</v>
      </c>
      <c r="AZ81" s="17">
        <v>291</v>
      </c>
      <c r="BA81" s="3">
        <v>399</v>
      </c>
      <c r="BB81" s="3">
        <v>402.67</v>
      </c>
      <c r="BE81" s="21">
        <f t="shared" si="138"/>
        <v>399</v>
      </c>
      <c r="BF81" s="21">
        <f t="shared" ref="BF81:BH81" si="180">AH81</f>
        <v>399</v>
      </c>
      <c r="BG81" s="21">
        <f t="shared" si="180"/>
        <v>0</v>
      </c>
      <c r="BH81" s="21">
        <f t="shared" si="180"/>
        <v>399</v>
      </c>
      <c r="BI81">
        <f t="shared" si="143"/>
        <v>0</v>
      </c>
      <c r="BJ81">
        <f t="shared" si="144"/>
        <v>0</v>
      </c>
      <c r="BK81">
        <f t="shared" si="145"/>
        <v>0</v>
      </c>
      <c r="BL81">
        <f t="shared" si="146"/>
        <v>0</v>
      </c>
      <c r="BM81" s="21">
        <f t="shared" si="140"/>
        <v>402.67</v>
      </c>
      <c r="BN81" s="21">
        <f t="shared" ref="BN81:BP81" si="181">AE81</f>
        <v>402.67</v>
      </c>
      <c r="BO81" s="21">
        <f t="shared" si="181"/>
        <v>0</v>
      </c>
      <c r="BP81" s="21">
        <f t="shared" si="181"/>
        <v>402.67</v>
      </c>
      <c r="BQ81">
        <f t="shared" si="148"/>
        <v>0</v>
      </c>
      <c r="BR81">
        <f t="shared" si="149"/>
        <v>0</v>
      </c>
      <c r="BS81">
        <f t="shared" si="150"/>
        <v>0</v>
      </c>
      <c r="BT81">
        <f t="shared" si="151"/>
        <v>0</v>
      </c>
    </row>
    <row r="82" spans="1:72">
      <c r="A82">
        <v>33479.68</v>
      </c>
      <c r="B82">
        <v>-6965</v>
      </c>
      <c r="C82">
        <v>43391.23</v>
      </c>
      <c r="D82">
        <v>1365.88</v>
      </c>
      <c r="E82">
        <v>411.67</v>
      </c>
      <c r="F82" s="3">
        <v>-7199</v>
      </c>
      <c r="G82">
        <v>0</v>
      </c>
      <c r="H82">
        <v>660.73</v>
      </c>
      <c r="I82">
        <v>602.25</v>
      </c>
      <c r="J82">
        <v>630.19</v>
      </c>
      <c r="K82">
        <v>598.6</v>
      </c>
      <c r="L82">
        <v>597.9</v>
      </c>
      <c r="M82">
        <v>947.61</v>
      </c>
      <c r="N82">
        <v>920.07</v>
      </c>
      <c r="O82">
        <v>577.1</v>
      </c>
      <c r="P82">
        <v>425.5</v>
      </c>
      <c r="Q82">
        <v>348.97</v>
      </c>
      <c r="R82">
        <v>336.23</v>
      </c>
      <c r="S82">
        <v>33399.457</v>
      </c>
      <c r="T82">
        <v>7184.448</v>
      </c>
      <c r="U82">
        <v>1130.862</v>
      </c>
      <c r="V82">
        <v>1.173</v>
      </c>
      <c r="W82">
        <v>1132.035</v>
      </c>
      <c r="X82">
        <v>1766.78</v>
      </c>
      <c r="Y82">
        <v>49.985</v>
      </c>
      <c r="Z82">
        <v>2736.176</v>
      </c>
      <c r="AA82">
        <v>15272.189</v>
      </c>
      <c r="AB82">
        <v>1687.84</v>
      </c>
      <c r="AC82" t="s">
        <v>60</v>
      </c>
      <c r="AD82" s="3">
        <v>-2779.942</v>
      </c>
      <c r="AE82">
        <v>411.67</v>
      </c>
      <c r="AF82">
        <v>0</v>
      </c>
      <c r="AG82">
        <v>411.67</v>
      </c>
      <c r="AH82">
        <v>398.4</v>
      </c>
      <c r="AI82">
        <v>0</v>
      </c>
      <c r="AJ82">
        <v>398.4</v>
      </c>
      <c r="AK82">
        <v>6965</v>
      </c>
      <c r="AL82">
        <v>33248.8</v>
      </c>
      <c r="AM82">
        <v>40213.8</v>
      </c>
      <c r="AN82">
        <v>3346.01</v>
      </c>
      <c r="AO82">
        <v>3346.01</v>
      </c>
      <c r="AP82">
        <v>0</v>
      </c>
      <c r="AQ82">
        <v>411.67</v>
      </c>
      <c r="AR82">
        <v>398.4</v>
      </c>
      <c r="AU82">
        <v>580</v>
      </c>
      <c r="AV82" s="13">
        <v>281</v>
      </c>
      <c r="AW82" s="3">
        <v>398.4</v>
      </c>
      <c r="AX82" s="3">
        <v>411.67</v>
      </c>
      <c r="AY82" s="3">
        <v>420</v>
      </c>
      <c r="AZ82" s="17">
        <v>291</v>
      </c>
      <c r="BA82" s="3">
        <v>398.4</v>
      </c>
      <c r="BB82" s="3">
        <v>411.67</v>
      </c>
      <c r="BE82" s="21">
        <f t="shared" si="138"/>
        <v>398.4</v>
      </c>
      <c r="BF82" s="21">
        <f t="shared" ref="BF82:BH82" si="182">AH82</f>
        <v>398.4</v>
      </c>
      <c r="BG82" s="21">
        <f t="shared" si="182"/>
        <v>0</v>
      </c>
      <c r="BH82" s="21">
        <f t="shared" si="182"/>
        <v>398.4</v>
      </c>
      <c r="BI82">
        <f t="shared" si="143"/>
        <v>0</v>
      </c>
      <c r="BJ82">
        <f t="shared" si="144"/>
        <v>0</v>
      </c>
      <c r="BK82">
        <f t="shared" si="145"/>
        <v>0</v>
      </c>
      <c r="BL82">
        <f t="shared" si="146"/>
        <v>0</v>
      </c>
      <c r="BM82" s="21">
        <f t="shared" si="140"/>
        <v>411.67</v>
      </c>
      <c r="BN82" s="21">
        <f t="shared" ref="BN82:BP82" si="183">AE82</f>
        <v>411.67</v>
      </c>
      <c r="BO82" s="21">
        <f t="shared" si="183"/>
        <v>0</v>
      </c>
      <c r="BP82" s="21">
        <f t="shared" si="183"/>
        <v>411.67</v>
      </c>
      <c r="BQ82">
        <f t="shared" si="148"/>
        <v>0</v>
      </c>
      <c r="BR82">
        <f t="shared" si="149"/>
        <v>0</v>
      </c>
      <c r="BS82">
        <f t="shared" si="150"/>
        <v>0</v>
      </c>
      <c r="BT82">
        <f t="shared" si="151"/>
        <v>0</v>
      </c>
    </row>
    <row r="83" spans="1:72">
      <c r="A83">
        <v>33362.35</v>
      </c>
      <c r="B83">
        <v>-6851</v>
      </c>
      <c r="C83">
        <v>43217.52</v>
      </c>
      <c r="D83">
        <v>1348.71</v>
      </c>
      <c r="E83">
        <v>400</v>
      </c>
      <c r="F83" s="3">
        <v>-7199</v>
      </c>
      <c r="G83">
        <v>0</v>
      </c>
      <c r="H83">
        <v>661.6</v>
      </c>
      <c r="I83">
        <v>601.95</v>
      </c>
      <c r="J83">
        <v>630.56</v>
      </c>
      <c r="K83">
        <v>600.22</v>
      </c>
      <c r="L83">
        <v>599.99</v>
      </c>
      <c r="M83">
        <v>950.08</v>
      </c>
      <c r="N83">
        <v>920.48</v>
      </c>
      <c r="O83">
        <v>576.8</v>
      </c>
      <c r="P83">
        <v>425.4</v>
      </c>
      <c r="Q83">
        <v>340.15</v>
      </c>
      <c r="R83">
        <v>330.16</v>
      </c>
      <c r="S83">
        <v>33533.734</v>
      </c>
      <c r="T83">
        <v>6933.21</v>
      </c>
      <c r="U83">
        <v>1136.23</v>
      </c>
      <c r="V83">
        <v>-12.169</v>
      </c>
      <c r="W83">
        <v>1124.061</v>
      </c>
      <c r="X83">
        <v>1757.676</v>
      </c>
      <c r="Y83">
        <v>49.989</v>
      </c>
      <c r="Z83">
        <v>3074.09</v>
      </c>
      <c r="AA83">
        <v>14961.039</v>
      </c>
      <c r="AB83">
        <v>1699.31</v>
      </c>
      <c r="AC83" t="s">
        <v>60</v>
      </c>
      <c r="AD83" s="3">
        <v>-2786.3855</v>
      </c>
      <c r="AE83">
        <v>400</v>
      </c>
      <c r="AF83">
        <v>0</v>
      </c>
      <c r="AG83">
        <v>400</v>
      </c>
      <c r="AH83">
        <v>399</v>
      </c>
      <c r="AI83">
        <v>0</v>
      </c>
      <c r="AJ83">
        <v>399</v>
      </c>
      <c r="AK83">
        <v>6851</v>
      </c>
      <c r="AL83">
        <v>33015.8</v>
      </c>
      <c r="AM83">
        <v>39866.8</v>
      </c>
      <c r="AN83">
        <v>3299.13</v>
      </c>
      <c r="AO83">
        <v>3299.13</v>
      </c>
      <c r="AP83">
        <v>0</v>
      </c>
      <c r="AQ83">
        <v>400</v>
      </c>
      <c r="AR83">
        <v>399</v>
      </c>
      <c r="AU83">
        <v>580</v>
      </c>
      <c r="AV83" s="13">
        <v>281</v>
      </c>
      <c r="AW83" s="3">
        <v>399</v>
      </c>
      <c r="AX83" s="3">
        <v>400</v>
      </c>
      <c r="AY83" s="3">
        <v>420</v>
      </c>
      <c r="AZ83" s="17">
        <v>291</v>
      </c>
      <c r="BA83" s="3">
        <v>399</v>
      </c>
      <c r="BB83" s="3">
        <v>400</v>
      </c>
      <c r="BE83" s="21">
        <f t="shared" si="138"/>
        <v>399</v>
      </c>
      <c r="BF83" s="21">
        <f t="shared" ref="BF83:BH83" si="184">AH83</f>
        <v>399</v>
      </c>
      <c r="BG83" s="21">
        <f t="shared" si="184"/>
        <v>0</v>
      </c>
      <c r="BH83" s="21">
        <f t="shared" si="184"/>
        <v>399</v>
      </c>
      <c r="BI83">
        <f t="shared" si="143"/>
        <v>0</v>
      </c>
      <c r="BJ83">
        <f t="shared" si="144"/>
        <v>0</v>
      </c>
      <c r="BK83">
        <f t="shared" si="145"/>
        <v>0</v>
      </c>
      <c r="BL83">
        <f t="shared" si="146"/>
        <v>0</v>
      </c>
      <c r="BM83" s="21">
        <f t="shared" si="140"/>
        <v>400</v>
      </c>
      <c r="BN83" s="21">
        <f t="shared" ref="BN83:BP83" si="185">AE83</f>
        <v>400</v>
      </c>
      <c r="BO83" s="21">
        <f t="shared" si="185"/>
        <v>0</v>
      </c>
      <c r="BP83" s="21">
        <f t="shared" si="185"/>
        <v>400</v>
      </c>
      <c r="BQ83">
        <f t="shared" si="148"/>
        <v>0</v>
      </c>
      <c r="BR83">
        <f t="shared" si="149"/>
        <v>0</v>
      </c>
      <c r="BS83">
        <f t="shared" si="150"/>
        <v>0</v>
      </c>
      <c r="BT83">
        <f t="shared" si="151"/>
        <v>0</v>
      </c>
    </row>
    <row r="84" spans="1:72">
      <c r="A84">
        <v>33323.07</v>
      </c>
      <c r="B84">
        <v>-6737</v>
      </c>
      <c r="C84">
        <v>43358.43</v>
      </c>
      <c r="D84">
        <v>1374.9</v>
      </c>
      <c r="E84">
        <v>403.33</v>
      </c>
      <c r="F84" s="3">
        <v>-7199</v>
      </c>
      <c r="G84">
        <v>0</v>
      </c>
      <c r="H84">
        <v>660.73</v>
      </c>
      <c r="I84">
        <v>604.23</v>
      </c>
      <c r="J84">
        <v>630.16</v>
      </c>
      <c r="K84">
        <v>599.76</v>
      </c>
      <c r="L84">
        <v>599.29</v>
      </c>
      <c r="M84">
        <v>950.49</v>
      </c>
      <c r="N84">
        <v>920.48</v>
      </c>
      <c r="O84">
        <v>577.3</v>
      </c>
      <c r="P84">
        <v>426.5</v>
      </c>
      <c r="Q84">
        <v>350.56</v>
      </c>
      <c r="R84">
        <v>329.73</v>
      </c>
      <c r="S84">
        <v>33575.797</v>
      </c>
      <c r="T84">
        <v>6746.126</v>
      </c>
      <c r="U84">
        <v>1162.877</v>
      </c>
      <c r="V84">
        <v>-13.857</v>
      </c>
      <c r="W84">
        <v>1149.02</v>
      </c>
      <c r="X84">
        <v>1747.352</v>
      </c>
      <c r="Y84">
        <v>50.016</v>
      </c>
      <c r="Z84">
        <v>2938.301</v>
      </c>
      <c r="AA84">
        <v>15055.287</v>
      </c>
      <c r="AB84">
        <v>1688.4</v>
      </c>
      <c r="AC84" t="s">
        <v>60</v>
      </c>
      <c r="AD84" s="3">
        <v>-2777.5608</v>
      </c>
      <c r="AE84">
        <v>403.33</v>
      </c>
      <c r="AF84">
        <v>0</v>
      </c>
      <c r="AG84">
        <v>403.33</v>
      </c>
      <c r="AH84">
        <v>398</v>
      </c>
      <c r="AI84">
        <v>0</v>
      </c>
      <c r="AJ84">
        <v>398</v>
      </c>
      <c r="AK84">
        <v>6737</v>
      </c>
      <c r="AL84">
        <v>32760.8</v>
      </c>
      <c r="AM84">
        <v>39497.8</v>
      </c>
      <c r="AN84">
        <v>3247.99</v>
      </c>
      <c r="AO84">
        <v>3247.99</v>
      </c>
      <c r="AP84">
        <v>0</v>
      </c>
      <c r="AQ84">
        <v>403.33</v>
      </c>
      <c r="AR84">
        <v>398</v>
      </c>
      <c r="AU84">
        <v>580</v>
      </c>
      <c r="AV84" s="13">
        <v>307.4</v>
      </c>
      <c r="AW84" s="3">
        <v>398</v>
      </c>
      <c r="AX84" s="3">
        <v>403.33</v>
      </c>
      <c r="AY84" s="3">
        <v>420</v>
      </c>
      <c r="AZ84" s="17">
        <v>317.4</v>
      </c>
      <c r="BA84" s="3">
        <v>398</v>
      </c>
      <c r="BB84" s="3">
        <v>403.33</v>
      </c>
      <c r="BE84" s="21">
        <f t="shared" si="138"/>
        <v>398</v>
      </c>
      <c r="BF84" s="21">
        <f t="shared" ref="BF84:BH84" si="186">AH84</f>
        <v>398</v>
      </c>
      <c r="BG84" s="21">
        <f t="shared" si="186"/>
        <v>0</v>
      </c>
      <c r="BH84" s="21">
        <f t="shared" si="186"/>
        <v>398</v>
      </c>
      <c r="BI84">
        <f t="shared" si="143"/>
        <v>0</v>
      </c>
      <c r="BJ84">
        <f t="shared" si="144"/>
        <v>0</v>
      </c>
      <c r="BK84">
        <f t="shared" si="145"/>
        <v>0</v>
      </c>
      <c r="BL84">
        <f t="shared" si="146"/>
        <v>0</v>
      </c>
      <c r="BM84" s="21">
        <f t="shared" si="140"/>
        <v>403.33</v>
      </c>
      <c r="BN84" s="21">
        <f t="shared" ref="BN84:BP84" si="187">AE84</f>
        <v>403.33</v>
      </c>
      <c r="BO84" s="21">
        <f t="shared" si="187"/>
        <v>0</v>
      </c>
      <c r="BP84" s="21">
        <f t="shared" si="187"/>
        <v>403.33</v>
      </c>
      <c r="BQ84">
        <f t="shared" si="148"/>
        <v>0</v>
      </c>
      <c r="BR84">
        <f t="shared" si="149"/>
        <v>0</v>
      </c>
      <c r="BS84">
        <f t="shared" si="150"/>
        <v>0</v>
      </c>
      <c r="BT84">
        <f t="shared" si="151"/>
        <v>0</v>
      </c>
    </row>
    <row r="85" spans="1:72">
      <c r="A85">
        <v>33289.91</v>
      </c>
      <c r="B85">
        <v>-6623</v>
      </c>
      <c r="C85">
        <v>43325.56</v>
      </c>
      <c r="D85">
        <v>1409.15</v>
      </c>
      <c r="E85">
        <v>409.33</v>
      </c>
      <c r="F85" s="3">
        <v>-7199</v>
      </c>
      <c r="G85">
        <v>0</v>
      </c>
      <c r="H85">
        <v>660.73</v>
      </c>
      <c r="I85">
        <v>603.66</v>
      </c>
      <c r="J85">
        <v>630.5</v>
      </c>
      <c r="K85">
        <v>601.15</v>
      </c>
      <c r="L85">
        <v>599.99</v>
      </c>
      <c r="M85">
        <v>949.67</v>
      </c>
      <c r="N85">
        <v>920.48</v>
      </c>
      <c r="O85">
        <v>577.3</v>
      </c>
      <c r="P85">
        <v>425.3</v>
      </c>
      <c r="Q85">
        <v>350.03</v>
      </c>
      <c r="R85">
        <v>329.79</v>
      </c>
      <c r="S85">
        <v>33194.492</v>
      </c>
      <c r="T85">
        <v>6702.948</v>
      </c>
      <c r="U85">
        <v>1170.226</v>
      </c>
      <c r="V85">
        <v>-13.852</v>
      </c>
      <c r="W85">
        <v>1156.374</v>
      </c>
      <c r="X85">
        <v>1740.815</v>
      </c>
      <c r="Y85">
        <v>50.016</v>
      </c>
      <c r="Z85">
        <v>3152.859</v>
      </c>
      <c r="AA85">
        <v>14894.98</v>
      </c>
      <c r="AB85">
        <v>1698.22</v>
      </c>
      <c r="AC85" t="s">
        <v>60</v>
      </c>
      <c r="AD85" s="3">
        <v>-2780.082</v>
      </c>
      <c r="AE85">
        <v>409.33</v>
      </c>
      <c r="AF85">
        <v>0</v>
      </c>
      <c r="AG85">
        <v>409.33</v>
      </c>
      <c r="AH85">
        <v>400</v>
      </c>
      <c r="AI85">
        <v>0</v>
      </c>
      <c r="AJ85">
        <v>400</v>
      </c>
      <c r="AK85">
        <v>6623</v>
      </c>
      <c r="AL85">
        <v>32527.8</v>
      </c>
      <c r="AM85">
        <v>39150.8</v>
      </c>
      <c r="AN85">
        <v>3216.22</v>
      </c>
      <c r="AO85">
        <v>3216.22</v>
      </c>
      <c r="AP85">
        <v>0</v>
      </c>
      <c r="AQ85">
        <v>409.33</v>
      </c>
      <c r="AR85">
        <v>400</v>
      </c>
      <c r="AU85">
        <v>580</v>
      </c>
      <c r="AV85" s="13">
        <v>281</v>
      </c>
      <c r="AW85" s="3">
        <v>400</v>
      </c>
      <c r="AX85" s="3">
        <v>409.33</v>
      </c>
      <c r="AY85" s="3">
        <v>420</v>
      </c>
      <c r="AZ85" s="17">
        <v>291</v>
      </c>
      <c r="BA85" s="3">
        <v>400</v>
      </c>
      <c r="BB85" s="3">
        <v>409.33</v>
      </c>
      <c r="BE85" s="21">
        <f t="shared" si="138"/>
        <v>400</v>
      </c>
      <c r="BF85" s="21">
        <f t="shared" ref="BF85:BH85" si="188">AH85</f>
        <v>400</v>
      </c>
      <c r="BG85" s="21">
        <f t="shared" si="188"/>
        <v>0</v>
      </c>
      <c r="BH85" s="21">
        <f t="shared" si="188"/>
        <v>400</v>
      </c>
      <c r="BI85">
        <f t="shared" si="143"/>
        <v>0</v>
      </c>
      <c r="BJ85">
        <f t="shared" si="144"/>
        <v>0</v>
      </c>
      <c r="BK85">
        <f t="shared" si="145"/>
        <v>0</v>
      </c>
      <c r="BL85">
        <f t="shared" si="146"/>
        <v>0</v>
      </c>
      <c r="BM85" s="21">
        <f t="shared" si="140"/>
        <v>409.33</v>
      </c>
      <c r="BN85" s="21">
        <f t="shared" ref="BN85:BP85" si="189">AE85</f>
        <v>409.33</v>
      </c>
      <c r="BO85" s="21">
        <f t="shared" si="189"/>
        <v>0</v>
      </c>
      <c r="BP85" s="21">
        <f t="shared" si="189"/>
        <v>409.33</v>
      </c>
      <c r="BQ85">
        <f t="shared" si="148"/>
        <v>0</v>
      </c>
      <c r="BR85">
        <f t="shared" si="149"/>
        <v>0</v>
      </c>
      <c r="BS85">
        <f t="shared" si="150"/>
        <v>0</v>
      </c>
      <c r="BT85">
        <f t="shared" si="151"/>
        <v>0</v>
      </c>
    </row>
    <row r="86" spans="1:72">
      <c r="A86">
        <v>33070.56</v>
      </c>
      <c r="B86">
        <v>-6508</v>
      </c>
      <c r="C86">
        <v>41832.25</v>
      </c>
      <c r="D86">
        <v>1433.23</v>
      </c>
      <c r="E86">
        <v>388</v>
      </c>
      <c r="F86" s="3">
        <v>-7200</v>
      </c>
      <c r="G86">
        <v>0</v>
      </c>
      <c r="H86">
        <v>661.6</v>
      </c>
      <c r="I86">
        <v>606.34</v>
      </c>
      <c r="J86">
        <v>630.64</v>
      </c>
      <c r="K86">
        <v>601.15</v>
      </c>
      <c r="L86">
        <v>602.78</v>
      </c>
      <c r="M86">
        <v>948.02</v>
      </c>
      <c r="N86">
        <v>920.48</v>
      </c>
      <c r="O86">
        <v>580.2</v>
      </c>
      <c r="P86">
        <v>428.3</v>
      </c>
      <c r="Q86">
        <v>330.21</v>
      </c>
      <c r="R86">
        <v>330.1</v>
      </c>
      <c r="S86">
        <v>32964.6</v>
      </c>
      <c r="T86">
        <v>6477.688</v>
      </c>
      <c r="U86">
        <v>1148.546</v>
      </c>
      <c r="V86">
        <v>-13.852</v>
      </c>
      <c r="W86">
        <v>1134.694</v>
      </c>
      <c r="X86">
        <v>1734.657</v>
      </c>
      <c r="Y86">
        <v>49.968</v>
      </c>
      <c r="Z86">
        <v>3472.859</v>
      </c>
      <c r="AA86">
        <v>14630.9</v>
      </c>
      <c r="AB86">
        <v>1669.06</v>
      </c>
      <c r="AC86" t="s">
        <v>60</v>
      </c>
      <c r="AD86" s="3">
        <v>-2787.9263</v>
      </c>
      <c r="AE86">
        <v>388</v>
      </c>
      <c r="AF86">
        <v>0</v>
      </c>
      <c r="AG86">
        <v>388</v>
      </c>
      <c r="AH86">
        <v>396</v>
      </c>
      <c r="AI86">
        <v>0</v>
      </c>
      <c r="AJ86">
        <v>396</v>
      </c>
      <c r="AK86">
        <v>6508</v>
      </c>
      <c r="AL86">
        <v>32365.8</v>
      </c>
      <c r="AM86">
        <v>38873.8</v>
      </c>
      <c r="AN86">
        <v>3160.32</v>
      </c>
      <c r="AO86">
        <v>3160.32</v>
      </c>
      <c r="AP86">
        <v>0</v>
      </c>
      <c r="AQ86">
        <v>388</v>
      </c>
      <c r="AR86">
        <v>396</v>
      </c>
      <c r="AU86">
        <v>580</v>
      </c>
      <c r="AV86" s="13">
        <v>281</v>
      </c>
      <c r="AW86" s="3">
        <v>396</v>
      </c>
      <c r="AX86" s="3">
        <v>388</v>
      </c>
      <c r="AY86" s="3">
        <v>420</v>
      </c>
      <c r="AZ86" s="17">
        <v>291</v>
      </c>
      <c r="BA86" s="3">
        <v>396</v>
      </c>
      <c r="BB86" s="3">
        <v>388</v>
      </c>
      <c r="BE86" s="21">
        <f t="shared" si="138"/>
        <v>396</v>
      </c>
      <c r="BF86" s="21">
        <f t="shared" ref="BF86:BH86" si="190">AH86</f>
        <v>396</v>
      </c>
      <c r="BG86" s="21">
        <f t="shared" si="190"/>
        <v>0</v>
      </c>
      <c r="BH86" s="21">
        <f t="shared" si="190"/>
        <v>396</v>
      </c>
      <c r="BI86">
        <f t="shared" si="143"/>
        <v>0</v>
      </c>
      <c r="BJ86">
        <f t="shared" si="144"/>
        <v>0</v>
      </c>
      <c r="BK86">
        <f t="shared" si="145"/>
        <v>0</v>
      </c>
      <c r="BL86">
        <f t="shared" si="146"/>
        <v>0</v>
      </c>
      <c r="BM86" s="21">
        <f t="shared" si="140"/>
        <v>388</v>
      </c>
      <c r="BN86" s="21">
        <f t="shared" ref="BN86:BP86" si="191">AE86</f>
        <v>388</v>
      </c>
      <c r="BO86" s="21">
        <f t="shared" si="191"/>
        <v>0</v>
      </c>
      <c r="BP86" s="21">
        <f t="shared" si="191"/>
        <v>388</v>
      </c>
      <c r="BQ86">
        <f t="shared" si="148"/>
        <v>0</v>
      </c>
      <c r="BR86">
        <f t="shared" si="149"/>
        <v>0</v>
      </c>
      <c r="BS86">
        <f t="shared" si="150"/>
        <v>0</v>
      </c>
      <c r="BT86">
        <f t="shared" si="151"/>
        <v>0</v>
      </c>
    </row>
    <row r="87" spans="1:72">
      <c r="A87">
        <v>32753.26</v>
      </c>
      <c r="B87">
        <v>-6531</v>
      </c>
      <c r="C87">
        <v>41258.55</v>
      </c>
      <c r="D87">
        <v>1433.39</v>
      </c>
      <c r="E87">
        <v>372.67</v>
      </c>
      <c r="F87" s="3">
        <v>-7199</v>
      </c>
      <c r="G87">
        <v>0</v>
      </c>
      <c r="H87">
        <v>660.73</v>
      </c>
      <c r="I87">
        <v>604.66</v>
      </c>
      <c r="J87">
        <v>630.31</v>
      </c>
      <c r="K87">
        <v>601.39</v>
      </c>
      <c r="L87">
        <v>601.39</v>
      </c>
      <c r="M87">
        <v>949.26</v>
      </c>
      <c r="N87">
        <v>920.07</v>
      </c>
      <c r="O87">
        <v>577.7</v>
      </c>
      <c r="P87">
        <v>426.8</v>
      </c>
      <c r="Q87">
        <v>329.94</v>
      </c>
      <c r="R87">
        <v>330.31</v>
      </c>
      <c r="S87">
        <v>32886.367</v>
      </c>
      <c r="T87">
        <v>6595.534</v>
      </c>
      <c r="U87">
        <v>1120.113</v>
      </c>
      <c r="V87">
        <v>-14.109</v>
      </c>
      <c r="W87">
        <v>1106.004</v>
      </c>
      <c r="X87">
        <v>1724.133</v>
      </c>
      <c r="Y87">
        <v>49.97</v>
      </c>
      <c r="Z87">
        <v>3571.289</v>
      </c>
      <c r="AA87">
        <v>14522.367</v>
      </c>
      <c r="AB87">
        <v>1666.23</v>
      </c>
      <c r="AC87" t="s">
        <v>60</v>
      </c>
      <c r="AD87" s="3">
        <v>-2787.646</v>
      </c>
      <c r="AE87">
        <v>372.67</v>
      </c>
      <c r="AF87">
        <v>0</v>
      </c>
      <c r="AG87">
        <v>372.67</v>
      </c>
      <c r="AH87">
        <v>410</v>
      </c>
      <c r="AI87">
        <v>0</v>
      </c>
      <c r="AJ87">
        <v>410</v>
      </c>
      <c r="AK87">
        <v>6531</v>
      </c>
      <c r="AL87">
        <v>32202.8</v>
      </c>
      <c r="AM87">
        <v>38733.8</v>
      </c>
      <c r="AN87">
        <v>3104.15</v>
      </c>
      <c r="AO87">
        <v>3104.15</v>
      </c>
      <c r="AP87">
        <v>0</v>
      </c>
      <c r="AQ87">
        <v>372.67</v>
      </c>
      <c r="AR87">
        <v>410</v>
      </c>
      <c r="AU87">
        <v>580</v>
      </c>
      <c r="AV87" s="13">
        <v>297.78</v>
      </c>
      <c r="AW87" s="3">
        <v>410</v>
      </c>
      <c r="AX87" s="3">
        <v>372.67</v>
      </c>
      <c r="AY87" s="3">
        <v>420</v>
      </c>
      <c r="AZ87" s="17">
        <v>305.75</v>
      </c>
      <c r="BA87" s="3">
        <v>410</v>
      </c>
      <c r="BB87" s="3">
        <v>372.67</v>
      </c>
      <c r="BE87" s="21">
        <f t="shared" si="138"/>
        <v>410</v>
      </c>
      <c r="BF87" s="21">
        <f t="shared" ref="BF87:BH87" si="192">AH87</f>
        <v>410</v>
      </c>
      <c r="BG87" s="21">
        <f t="shared" si="192"/>
        <v>0</v>
      </c>
      <c r="BH87" s="21">
        <f t="shared" si="192"/>
        <v>410</v>
      </c>
      <c r="BI87">
        <f t="shared" si="143"/>
        <v>0</v>
      </c>
      <c r="BJ87">
        <f t="shared" si="144"/>
        <v>0</v>
      </c>
      <c r="BK87">
        <f t="shared" si="145"/>
        <v>0</v>
      </c>
      <c r="BL87">
        <f t="shared" si="146"/>
        <v>0</v>
      </c>
      <c r="BM87" s="21">
        <f t="shared" si="140"/>
        <v>372.67</v>
      </c>
      <c r="BN87" s="21">
        <f t="shared" ref="BN87:BP87" si="193">AE87</f>
        <v>372.67</v>
      </c>
      <c r="BO87" s="21">
        <f t="shared" si="193"/>
        <v>0</v>
      </c>
      <c r="BP87" s="21">
        <f t="shared" si="193"/>
        <v>372.67</v>
      </c>
      <c r="BQ87">
        <f t="shared" si="148"/>
        <v>0</v>
      </c>
      <c r="BR87">
        <f t="shared" si="149"/>
        <v>0</v>
      </c>
      <c r="BS87">
        <f t="shared" si="150"/>
        <v>0</v>
      </c>
      <c r="BT87">
        <f t="shared" si="151"/>
        <v>0</v>
      </c>
    </row>
    <row r="88" spans="1:72">
      <c r="A88">
        <v>32411.09</v>
      </c>
      <c r="B88">
        <v>-6555</v>
      </c>
      <c r="C88">
        <v>41564.4</v>
      </c>
      <c r="D88">
        <v>1380.08</v>
      </c>
      <c r="E88">
        <v>373.33</v>
      </c>
      <c r="F88" s="3">
        <v>-7199</v>
      </c>
      <c r="G88">
        <v>0</v>
      </c>
      <c r="H88">
        <v>658.16</v>
      </c>
      <c r="I88">
        <v>603.95</v>
      </c>
      <c r="J88">
        <v>629.39</v>
      </c>
      <c r="K88">
        <v>601.15</v>
      </c>
      <c r="L88">
        <v>601.85</v>
      </c>
      <c r="M88">
        <v>948.85</v>
      </c>
      <c r="N88">
        <v>919.25</v>
      </c>
      <c r="O88">
        <v>576.5</v>
      </c>
      <c r="P88">
        <v>421.4</v>
      </c>
      <c r="Q88">
        <v>330.68</v>
      </c>
      <c r="R88">
        <v>329.89</v>
      </c>
      <c r="S88">
        <v>32487.184</v>
      </c>
      <c r="T88">
        <v>6479.038</v>
      </c>
      <c r="U88">
        <v>1118.667</v>
      </c>
      <c r="V88">
        <v>-14.115</v>
      </c>
      <c r="W88">
        <v>1104.552</v>
      </c>
      <c r="X88">
        <v>1385.793</v>
      </c>
      <c r="Y88">
        <v>50.033</v>
      </c>
      <c r="Z88">
        <v>3629.465</v>
      </c>
      <c r="AA88">
        <v>14491.592</v>
      </c>
      <c r="AB88">
        <v>1662.06</v>
      </c>
      <c r="AC88" t="s">
        <v>60</v>
      </c>
      <c r="AD88" s="3">
        <v>-2794.2297</v>
      </c>
      <c r="AE88">
        <v>373.33</v>
      </c>
      <c r="AF88">
        <v>0</v>
      </c>
      <c r="AG88">
        <v>373.33</v>
      </c>
      <c r="AH88">
        <v>450</v>
      </c>
      <c r="AI88">
        <v>0</v>
      </c>
      <c r="AJ88">
        <v>450</v>
      </c>
      <c r="AK88">
        <v>6555</v>
      </c>
      <c r="AL88">
        <v>31993.8</v>
      </c>
      <c r="AM88">
        <v>38548.8</v>
      </c>
      <c r="AN88">
        <v>3050.36</v>
      </c>
      <c r="AO88">
        <v>3050.36</v>
      </c>
      <c r="AP88">
        <v>0</v>
      </c>
      <c r="AQ88">
        <v>373.33</v>
      </c>
      <c r="AR88">
        <v>450</v>
      </c>
      <c r="AU88">
        <v>580</v>
      </c>
      <c r="AV88" s="13">
        <v>281</v>
      </c>
      <c r="AW88" s="3">
        <v>450</v>
      </c>
      <c r="AX88" s="3">
        <v>373.33</v>
      </c>
      <c r="AY88" s="3">
        <v>420</v>
      </c>
      <c r="AZ88" s="17">
        <v>291</v>
      </c>
      <c r="BA88" s="3">
        <v>450</v>
      </c>
      <c r="BB88" s="3">
        <v>373.33</v>
      </c>
      <c r="BE88" s="21">
        <f t="shared" si="138"/>
        <v>450</v>
      </c>
      <c r="BF88" s="21">
        <f t="shared" ref="BF88:BH88" si="194">AH88</f>
        <v>450</v>
      </c>
      <c r="BG88" s="21">
        <f t="shared" si="194"/>
        <v>0</v>
      </c>
      <c r="BH88" s="21">
        <f t="shared" si="194"/>
        <v>450</v>
      </c>
      <c r="BI88">
        <f t="shared" si="143"/>
        <v>0</v>
      </c>
      <c r="BJ88">
        <f t="shared" si="144"/>
        <v>0</v>
      </c>
      <c r="BK88">
        <f t="shared" si="145"/>
        <v>0</v>
      </c>
      <c r="BL88">
        <f t="shared" si="146"/>
        <v>0</v>
      </c>
      <c r="BM88" s="21">
        <f t="shared" si="140"/>
        <v>373.33</v>
      </c>
      <c r="BN88" s="21">
        <f t="shared" ref="BN88:BP88" si="195">AE88</f>
        <v>373.33</v>
      </c>
      <c r="BO88" s="21">
        <f t="shared" si="195"/>
        <v>0</v>
      </c>
      <c r="BP88" s="21">
        <f t="shared" si="195"/>
        <v>373.33</v>
      </c>
      <c r="BQ88">
        <f t="shared" si="148"/>
        <v>0</v>
      </c>
      <c r="BR88">
        <f t="shared" si="149"/>
        <v>0</v>
      </c>
      <c r="BS88">
        <f t="shared" si="150"/>
        <v>0</v>
      </c>
      <c r="BT88">
        <f t="shared" si="151"/>
        <v>0</v>
      </c>
    </row>
    <row r="89" spans="1:72">
      <c r="A89">
        <v>32210.62</v>
      </c>
      <c r="B89">
        <v>-6579</v>
      </c>
      <c r="C89">
        <v>41381.76</v>
      </c>
      <c r="D89">
        <v>1410.07</v>
      </c>
      <c r="E89">
        <v>381.67</v>
      </c>
      <c r="F89" s="3">
        <v>-7198</v>
      </c>
      <c r="G89">
        <v>0</v>
      </c>
      <c r="H89">
        <v>659.03</v>
      </c>
      <c r="I89">
        <v>603.44</v>
      </c>
      <c r="J89">
        <v>631.77</v>
      </c>
      <c r="K89">
        <v>601.39</v>
      </c>
      <c r="L89">
        <v>601.39</v>
      </c>
      <c r="M89">
        <v>811.95</v>
      </c>
      <c r="N89">
        <v>920.07</v>
      </c>
      <c r="O89">
        <v>577.7</v>
      </c>
      <c r="P89">
        <v>425.8</v>
      </c>
      <c r="Q89">
        <v>330.63</v>
      </c>
      <c r="R89">
        <v>330.1</v>
      </c>
      <c r="S89">
        <v>32047.57</v>
      </c>
      <c r="T89">
        <v>6721.632</v>
      </c>
      <c r="U89">
        <v>1211.118</v>
      </c>
      <c r="V89">
        <v>2.195</v>
      </c>
      <c r="W89">
        <v>1213.313</v>
      </c>
      <c r="X89">
        <v>1094.865</v>
      </c>
      <c r="Y89">
        <v>50.01</v>
      </c>
      <c r="Z89">
        <v>3611.902</v>
      </c>
      <c r="AA89">
        <v>14512.766</v>
      </c>
      <c r="AB89">
        <v>1655.76</v>
      </c>
      <c r="AC89" t="s">
        <v>60</v>
      </c>
      <c r="AD89" s="3">
        <v>-2919.5974</v>
      </c>
      <c r="AE89">
        <v>381.67</v>
      </c>
      <c r="AF89">
        <v>0</v>
      </c>
      <c r="AG89">
        <v>381.67</v>
      </c>
      <c r="AH89">
        <v>445</v>
      </c>
      <c r="AI89">
        <v>0</v>
      </c>
      <c r="AJ89">
        <v>445</v>
      </c>
      <c r="AK89">
        <v>6578</v>
      </c>
      <c r="AL89">
        <v>31807.8</v>
      </c>
      <c r="AM89">
        <v>38385.8</v>
      </c>
      <c r="AN89">
        <v>3002.23</v>
      </c>
      <c r="AO89">
        <v>3002.23</v>
      </c>
      <c r="AP89">
        <v>0</v>
      </c>
      <c r="AQ89">
        <v>381.67</v>
      </c>
      <c r="AR89">
        <v>445</v>
      </c>
      <c r="AU89">
        <v>580</v>
      </c>
      <c r="AV89" s="13">
        <v>281</v>
      </c>
      <c r="AW89" s="3">
        <v>445</v>
      </c>
      <c r="AX89" s="3">
        <v>381.67</v>
      </c>
      <c r="AY89" s="3">
        <v>420</v>
      </c>
      <c r="AZ89" s="17">
        <v>291</v>
      </c>
      <c r="BA89" s="3">
        <v>445</v>
      </c>
      <c r="BB89" s="3">
        <v>381.67</v>
      </c>
      <c r="BE89" s="21">
        <f t="shared" si="138"/>
        <v>445</v>
      </c>
      <c r="BF89" s="21">
        <f t="shared" ref="BF89:BH89" si="196">AH89</f>
        <v>445</v>
      </c>
      <c r="BG89" s="21">
        <f t="shared" si="196"/>
        <v>0</v>
      </c>
      <c r="BH89" s="21">
        <f t="shared" si="196"/>
        <v>445</v>
      </c>
      <c r="BI89">
        <f t="shared" si="143"/>
        <v>0</v>
      </c>
      <c r="BJ89">
        <f t="shared" si="144"/>
        <v>0</v>
      </c>
      <c r="BK89">
        <f t="shared" si="145"/>
        <v>0</v>
      </c>
      <c r="BL89">
        <f t="shared" si="146"/>
        <v>0</v>
      </c>
      <c r="BM89" s="21">
        <f t="shared" si="140"/>
        <v>381.67</v>
      </c>
      <c r="BN89" s="21">
        <f t="shared" ref="BN89:BP89" si="197">AE89</f>
        <v>381.67</v>
      </c>
      <c r="BO89" s="21">
        <f t="shared" si="197"/>
        <v>0</v>
      </c>
      <c r="BP89" s="21">
        <f t="shared" si="197"/>
        <v>381.67</v>
      </c>
      <c r="BQ89">
        <f t="shared" si="148"/>
        <v>0</v>
      </c>
      <c r="BR89">
        <f t="shared" si="149"/>
        <v>0</v>
      </c>
      <c r="BS89">
        <f t="shared" si="150"/>
        <v>0</v>
      </c>
      <c r="BT89">
        <f t="shared" si="151"/>
        <v>0</v>
      </c>
    </row>
    <row r="90" spans="1:72">
      <c r="A90">
        <v>31856.64</v>
      </c>
      <c r="B90">
        <v>-6609</v>
      </c>
      <c r="C90">
        <v>41679.37</v>
      </c>
      <c r="D90">
        <v>1390.99</v>
      </c>
      <c r="E90">
        <v>385</v>
      </c>
      <c r="F90" s="3">
        <v>-7198</v>
      </c>
      <c r="G90">
        <v>0</v>
      </c>
      <c r="H90">
        <v>659.03</v>
      </c>
      <c r="I90">
        <v>603.95</v>
      </c>
      <c r="J90">
        <v>630.88</v>
      </c>
      <c r="K90">
        <v>599.76</v>
      </c>
      <c r="L90">
        <v>599.76</v>
      </c>
      <c r="M90">
        <v>660.25</v>
      </c>
      <c r="N90">
        <v>920.07</v>
      </c>
      <c r="O90">
        <v>577.2</v>
      </c>
      <c r="P90">
        <v>424.4</v>
      </c>
      <c r="Q90">
        <v>330.42</v>
      </c>
      <c r="R90">
        <v>330.16</v>
      </c>
      <c r="S90">
        <v>32022.672</v>
      </c>
      <c r="T90">
        <v>6406.894</v>
      </c>
      <c r="U90">
        <v>1328.573</v>
      </c>
      <c r="V90">
        <v>3.257</v>
      </c>
      <c r="W90">
        <v>1331.83</v>
      </c>
      <c r="X90">
        <v>564.191</v>
      </c>
      <c r="Y90">
        <v>49.978</v>
      </c>
      <c r="Z90">
        <v>3542.84</v>
      </c>
      <c r="AA90">
        <v>14556.711</v>
      </c>
      <c r="AB90">
        <v>1672.14</v>
      </c>
      <c r="AC90" t="s">
        <v>60</v>
      </c>
      <c r="AD90" s="3">
        <v>-3066.5369</v>
      </c>
      <c r="AE90">
        <v>385</v>
      </c>
      <c r="AF90">
        <v>0</v>
      </c>
      <c r="AG90">
        <v>385</v>
      </c>
      <c r="AH90">
        <v>566</v>
      </c>
      <c r="AI90">
        <v>0</v>
      </c>
      <c r="AJ90">
        <v>566</v>
      </c>
      <c r="AK90">
        <v>6608</v>
      </c>
      <c r="AL90">
        <v>31597.8</v>
      </c>
      <c r="AM90">
        <v>38205.8</v>
      </c>
      <c r="AN90">
        <v>2954.19</v>
      </c>
      <c r="AO90">
        <v>2954.19</v>
      </c>
      <c r="AP90">
        <v>0</v>
      </c>
      <c r="AQ90">
        <v>385</v>
      </c>
      <c r="AR90">
        <v>566</v>
      </c>
      <c r="AU90">
        <v>580</v>
      </c>
      <c r="AV90" s="13">
        <v>281</v>
      </c>
      <c r="AW90" s="3">
        <v>566</v>
      </c>
      <c r="AX90" s="3">
        <v>385</v>
      </c>
      <c r="AY90" s="3">
        <v>420</v>
      </c>
      <c r="AZ90" s="17">
        <v>291</v>
      </c>
      <c r="BA90" s="3">
        <v>566</v>
      </c>
      <c r="BB90" s="3">
        <v>385</v>
      </c>
      <c r="BE90" s="21">
        <f t="shared" si="138"/>
        <v>566</v>
      </c>
      <c r="BF90" s="21">
        <f t="shared" ref="BF90:BH90" si="198">AH90</f>
        <v>566</v>
      </c>
      <c r="BG90" s="21">
        <f t="shared" si="198"/>
        <v>0</v>
      </c>
      <c r="BH90" s="21">
        <f t="shared" si="198"/>
        <v>566</v>
      </c>
      <c r="BI90">
        <f t="shared" si="143"/>
        <v>0</v>
      </c>
      <c r="BJ90">
        <f t="shared" si="144"/>
        <v>0</v>
      </c>
      <c r="BK90">
        <f t="shared" si="145"/>
        <v>0</v>
      </c>
      <c r="BL90">
        <f t="shared" si="146"/>
        <v>0</v>
      </c>
      <c r="BM90" s="21">
        <f t="shared" si="140"/>
        <v>385</v>
      </c>
      <c r="BN90" s="21">
        <f t="shared" ref="BN90:BP90" si="199">AE90</f>
        <v>385</v>
      </c>
      <c r="BO90" s="21">
        <f t="shared" si="199"/>
        <v>0</v>
      </c>
      <c r="BP90" s="21">
        <f t="shared" si="199"/>
        <v>385</v>
      </c>
      <c r="BQ90">
        <f t="shared" si="148"/>
        <v>0</v>
      </c>
      <c r="BR90">
        <f t="shared" si="149"/>
        <v>0</v>
      </c>
      <c r="BS90">
        <f t="shared" si="150"/>
        <v>0</v>
      </c>
      <c r="BT90">
        <f t="shared" si="151"/>
        <v>0</v>
      </c>
    </row>
    <row r="91" spans="1:72">
      <c r="A91">
        <v>31627.98</v>
      </c>
      <c r="B91">
        <v>-6295</v>
      </c>
      <c r="C91">
        <v>41775.18</v>
      </c>
      <c r="D91">
        <v>1396.6</v>
      </c>
      <c r="E91">
        <v>383.33</v>
      </c>
      <c r="F91" s="3">
        <v>-7198</v>
      </c>
      <c r="G91">
        <v>0</v>
      </c>
      <c r="H91">
        <v>659.03</v>
      </c>
      <c r="I91">
        <v>603.56</v>
      </c>
      <c r="J91">
        <v>630.69</v>
      </c>
      <c r="K91">
        <v>600.69</v>
      </c>
      <c r="L91">
        <v>602.55</v>
      </c>
      <c r="M91">
        <v>510.6</v>
      </c>
      <c r="N91">
        <v>920.48</v>
      </c>
      <c r="O91">
        <v>571.8</v>
      </c>
      <c r="P91">
        <v>416.9</v>
      </c>
      <c r="Q91">
        <v>330.42</v>
      </c>
      <c r="R91">
        <v>330.21</v>
      </c>
      <c r="S91">
        <v>31699.467</v>
      </c>
      <c r="T91">
        <v>6335.826</v>
      </c>
      <c r="U91">
        <v>1298.253</v>
      </c>
      <c r="V91">
        <v>3.595</v>
      </c>
      <c r="W91">
        <v>1301.848</v>
      </c>
      <c r="X91">
        <v>565.364</v>
      </c>
      <c r="Y91">
        <v>50.031</v>
      </c>
      <c r="Z91">
        <v>3878.777</v>
      </c>
      <c r="AA91">
        <v>14241.045</v>
      </c>
      <c r="AB91">
        <v>1671.87</v>
      </c>
      <c r="AC91" t="s">
        <v>60</v>
      </c>
      <c r="AD91" s="3">
        <v>-3223.1416</v>
      </c>
      <c r="AE91">
        <v>383.33</v>
      </c>
      <c r="AF91">
        <v>0</v>
      </c>
      <c r="AG91">
        <v>383.33</v>
      </c>
      <c r="AH91">
        <v>400</v>
      </c>
      <c r="AI91">
        <v>0</v>
      </c>
      <c r="AJ91">
        <v>400</v>
      </c>
      <c r="AK91">
        <v>6295</v>
      </c>
      <c r="AL91">
        <v>31388.8</v>
      </c>
      <c r="AM91">
        <v>37683.8</v>
      </c>
      <c r="AN91">
        <v>2902.87</v>
      </c>
      <c r="AO91">
        <v>2902.87</v>
      </c>
      <c r="AP91">
        <v>0</v>
      </c>
      <c r="AQ91">
        <v>383.33</v>
      </c>
      <c r="AR91">
        <v>400</v>
      </c>
      <c r="AU91">
        <v>580</v>
      </c>
      <c r="AV91" s="13">
        <v>281</v>
      </c>
      <c r="AW91" s="3">
        <v>400</v>
      </c>
      <c r="AX91" s="3">
        <v>383.33</v>
      </c>
      <c r="AY91" s="3">
        <v>420</v>
      </c>
      <c r="AZ91" s="17">
        <v>291</v>
      </c>
      <c r="BA91" s="3">
        <v>400</v>
      </c>
      <c r="BB91" s="3">
        <v>383.33</v>
      </c>
      <c r="BE91" s="21">
        <f t="shared" si="138"/>
        <v>400</v>
      </c>
      <c r="BF91" s="21">
        <f t="shared" ref="BF91:BH91" si="200">AH91</f>
        <v>400</v>
      </c>
      <c r="BG91" s="21">
        <f t="shared" si="200"/>
        <v>0</v>
      </c>
      <c r="BH91" s="21">
        <f t="shared" si="200"/>
        <v>400</v>
      </c>
      <c r="BI91">
        <f t="shared" si="143"/>
        <v>0</v>
      </c>
      <c r="BJ91">
        <f t="shared" si="144"/>
        <v>0</v>
      </c>
      <c r="BK91">
        <f t="shared" si="145"/>
        <v>0</v>
      </c>
      <c r="BL91">
        <f t="shared" si="146"/>
        <v>0</v>
      </c>
      <c r="BM91" s="21">
        <f t="shared" si="140"/>
        <v>383.33</v>
      </c>
      <c r="BN91" s="21">
        <f t="shared" ref="BN91:BP91" si="201">AE91</f>
        <v>383.33</v>
      </c>
      <c r="BO91" s="21">
        <f t="shared" si="201"/>
        <v>0</v>
      </c>
      <c r="BP91" s="21">
        <f t="shared" si="201"/>
        <v>383.33</v>
      </c>
      <c r="BQ91">
        <f t="shared" si="148"/>
        <v>0</v>
      </c>
      <c r="BR91">
        <f t="shared" si="149"/>
        <v>0</v>
      </c>
      <c r="BS91">
        <f t="shared" si="150"/>
        <v>0</v>
      </c>
      <c r="BT91">
        <f t="shared" si="151"/>
        <v>0</v>
      </c>
    </row>
    <row r="92" spans="1:72">
      <c r="A92">
        <v>31336.64</v>
      </c>
      <c r="B92">
        <v>-5983</v>
      </c>
      <c r="C92">
        <v>40828.82</v>
      </c>
      <c r="D92">
        <v>1476.24</v>
      </c>
      <c r="E92">
        <v>373.67</v>
      </c>
      <c r="F92" s="3">
        <v>-7198</v>
      </c>
      <c r="G92">
        <v>0</v>
      </c>
      <c r="H92">
        <v>659.03</v>
      </c>
      <c r="I92">
        <v>603.83</v>
      </c>
      <c r="J92">
        <v>630.78</v>
      </c>
      <c r="K92">
        <v>601.15</v>
      </c>
      <c r="L92">
        <v>599.06</v>
      </c>
      <c r="M92">
        <v>485.52</v>
      </c>
      <c r="N92">
        <v>919.66</v>
      </c>
      <c r="O92">
        <v>574.8</v>
      </c>
      <c r="P92">
        <v>424.3</v>
      </c>
      <c r="Q92">
        <v>330.42</v>
      </c>
      <c r="R92">
        <v>330.37</v>
      </c>
      <c r="S92">
        <v>31164.086</v>
      </c>
      <c r="T92">
        <v>6133.339</v>
      </c>
      <c r="U92">
        <v>1224.352</v>
      </c>
      <c r="V92">
        <v>3.595</v>
      </c>
      <c r="W92">
        <v>1227.946</v>
      </c>
      <c r="X92">
        <v>563.668</v>
      </c>
      <c r="Y92">
        <v>50.033</v>
      </c>
      <c r="Z92">
        <v>4399.277</v>
      </c>
      <c r="AA92">
        <v>13712.174</v>
      </c>
      <c r="AB92">
        <v>1674.04</v>
      </c>
      <c r="AC92" t="s">
        <v>60</v>
      </c>
      <c r="AD92" s="3">
        <v>-3231.5461</v>
      </c>
      <c r="AE92">
        <v>373.67</v>
      </c>
      <c r="AF92">
        <v>0</v>
      </c>
      <c r="AG92">
        <v>373.67</v>
      </c>
      <c r="AH92">
        <v>445</v>
      </c>
      <c r="AI92">
        <v>0</v>
      </c>
      <c r="AJ92">
        <v>445</v>
      </c>
      <c r="AK92">
        <v>5984</v>
      </c>
      <c r="AL92">
        <v>31156.8</v>
      </c>
      <c r="AM92">
        <v>37140.8</v>
      </c>
      <c r="AN92">
        <v>2855.42</v>
      </c>
      <c r="AO92">
        <v>2855.42</v>
      </c>
      <c r="AP92">
        <v>0</v>
      </c>
      <c r="AQ92">
        <v>373.67</v>
      </c>
      <c r="AR92">
        <v>445</v>
      </c>
      <c r="AU92">
        <v>580</v>
      </c>
      <c r="AV92" s="13">
        <v>281</v>
      </c>
      <c r="AW92" s="3">
        <v>445</v>
      </c>
      <c r="AX92" s="3">
        <v>373.67</v>
      </c>
      <c r="AY92" s="3">
        <v>420</v>
      </c>
      <c r="AZ92" s="17">
        <v>291</v>
      </c>
      <c r="BA92" s="3">
        <v>445</v>
      </c>
      <c r="BB92" s="3">
        <v>373.67</v>
      </c>
      <c r="BE92" s="21">
        <f t="shared" si="138"/>
        <v>445</v>
      </c>
      <c r="BF92" s="21">
        <f t="shared" ref="BF92:BH92" si="202">AH92</f>
        <v>445</v>
      </c>
      <c r="BG92" s="21">
        <f t="shared" si="202"/>
        <v>0</v>
      </c>
      <c r="BH92" s="21">
        <f t="shared" si="202"/>
        <v>445</v>
      </c>
      <c r="BI92">
        <f t="shared" si="143"/>
        <v>0</v>
      </c>
      <c r="BJ92">
        <f t="shared" si="144"/>
        <v>0</v>
      </c>
      <c r="BK92">
        <f t="shared" si="145"/>
        <v>0</v>
      </c>
      <c r="BL92">
        <f t="shared" si="146"/>
        <v>0</v>
      </c>
      <c r="BM92" s="21">
        <f t="shared" si="140"/>
        <v>373.67</v>
      </c>
      <c r="BN92" s="21">
        <f t="shared" ref="BN92:BP92" si="203">AE92</f>
        <v>373.67</v>
      </c>
      <c r="BO92" s="21">
        <f t="shared" si="203"/>
        <v>0</v>
      </c>
      <c r="BP92" s="21">
        <f t="shared" si="203"/>
        <v>373.67</v>
      </c>
      <c r="BQ92">
        <f t="shared" si="148"/>
        <v>0</v>
      </c>
      <c r="BR92">
        <f t="shared" si="149"/>
        <v>0</v>
      </c>
      <c r="BS92">
        <f t="shared" si="150"/>
        <v>0</v>
      </c>
      <c r="BT92">
        <f t="shared" si="151"/>
        <v>0</v>
      </c>
    </row>
    <row r="93" spans="1:72">
      <c r="A93">
        <v>30800.4</v>
      </c>
      <c r="B93">
        <v>-5670</v>
      </c>
      <c r="C93">
        <v>39198.66</v>
      </c>
      <c r="D93">
        <v>1530.91</v>
      </c>
      <c r="E93">
        <v>350</v>
      </c>
      <c r="F93" s="3">
        <v>-7199</v>
      </c>
      <c r="G93">
        <v>0</v>
      </c>
      <c r="H93">
        <v>652.19</v>
      </c>
      <c r="I93">
        <v>603.98</v>
      </c>
      <c r="J93">
        <v>630.58</v>
      </c>
      <c r="K93">
        <v>600.22</v>
      </c>
      <c r="L93">
        <v>603.95</v>
      </c>
      <c r="M93">
        <v>448.52</v>
      </c>
      <c r="N93">
        <v>920.07</v>
      </c>
      <c r="O93">
        <v>576.7</v>
      </c>
      <c r="P93">
        <v>424.3</v>
      </c>
      <c r="Q93">
        <v>330.74</v>
      </c>
      <c r="R93">
        <v>330.42</v>
      </c>
      <c r="S93">
        <v>30827.6</v>
      </c>
      <c r="T93">
        <v>5604.116</v>
      </c>
      <c r="U93">
        <v>1129.567</v>
      </c>
      <c r="V93">
        <v>3.252</v>
      </c>
      <c r="W93">
        <v>1132.818</v>
      </c>
      <c r="X93">
        <v>563.147</v>
      </c>
      <c r="Y93">
        <v>50.011</v>
      </c>
      <c r="Z93">
        <v>5282.184</v>
      </c>
      <c r="AA93">
        <v>12909.301</v>
      </c>
      <c r="AB93">
        <v>1668.23</v>
      </c>
      <c r="AC93" t="s">
        <v>60</v>
      </c>
      <c r="AD93" s="3">
        <v>-3264.1836</v>
      </c>
      <c r="AE93">
        <v>350</v>
      </c>
      <c r="AF93">
        <v>0</v>
      </c>
      <c r="AG93">
        <v>350</v>
      </c>
      <c r="AH93">
        <v>400</v>
      </c>
      <c r="AI93">
        <v>0</v>
      </c>
      <c r="AJ93">
        <v>400</v>
      </c>
      <c r="AK93">
        <v>5671</v>
      </c>
      <c r="AL93">
        <v>30900.8</v>
      </c>
      <c r="AM93">
        <v>36571.8</v>
      </c>
      <c r="AN93">
        <v>2811.14</v>
      </c>
      <c r="AO93">
        <v>2811.14</v>
      </c>
      <c r="AP93">
        <v>0</v>
      </c>
      <c r="AQ93">
        <v>350</v>
      </c>
      <c r="AR93">
        <v>400</v>
      </c>
      <c r="AU93">
        <v>580</v>
      </c>
      <c r="AV93" s="13">
        <v>281</v>
      </c>
      <c r="AW93" s="3">
        <v>400</v>
      </c>
      <c r="AX93" s="3">
        <v>350</v>
      </c>
      <c r="AY93" s="3">
        <v>420</v>
      </c>
      <c r="AZ93" s="17">
        <v>291</v>
      </c>
      <c r="BA93" s="3">
        <v>400</v>
      </c>
      <c r="BB93" s="3">
        <v>350</v>
      </c>
      <c r="BE93" s="21">
        <f t="shared" si="138"/>
        <v>400</v>
      </c>
      <c r="BF93" s="21">
        <f t="shared" ref="BF93:BH93" si="204">AH93</f>
        <v>400</v>
      </c>
      <c r="BG93" s="21">
        <f t="shared" si="204"/>
        <v>0</v>
      </c>
      <c r="BH93" s="21">
        <f t="shared" si="204"/>
        <v>400</v>
      </c>
      <c r="BI93">
        <f t="shared" si="143"/>
        <v>0</v>
      </c>
      <c r="BJ93">
        <f t="shared" si="144"/>
        <v>0</v>
      </c>
      <c r="BK93">
        <f t="shared" si="145"/>
        <v>0</v>
      </c>
      <c r="BL93">
        <f t="shared" si="146"/>
        <v>0</v>
      </c>
      <c r="BM93" s="21">
        <f t="shared" si="140"/>
        <v>350</v>
      </c>
      <c r="BN93" s="21">
        <f t="shared" ref="BN93:BP93" si="205">AE93</f>
        <v>350</v>
      </c>
      <c r="BO93" s="21">
        <f t="shared" si="205"/>
        <v>0</v>
      </c>
      <c r="BP93" s="21">
        <f t="shared" si="205"/>
        <v>350</v>
      </c>
      <c r="BQ93">
        <f t="shared" si="148"/>
        <v>0</v>
      </c>
      <c r="BR93">
        <f t="shared" si="149"/>
        <v>0</v>
      </c>
      <c r="BS93">
        <f t="shared" si="150"/>
        <v>0</v>
      </c>
      <c r="BT93">
        <f t="shared" si="151"/>
        <v>0</v>
      </c>
    </row>
    <row r="94" spans="1:72">
      <c r="A94">
        <v>30824.8</v>
      </c>
      <c r="B94">
        <v>-5357</v>
      </c>
      <c r="C94">
        <v>38751.91</v>
      </c>
      <c r="D94">
        <v>1465.07</v>
      </c>
      <c r="E94">
        <v>352.67</v>
      </c>
      <c r="F94" s="3">
        <v>-7199</v>
      </c>
      <c r="G94">
        <v>0</v>
      </c>
      <c r="H94">
        <v>638.53</v>
      </c>
      <c r="I94">
        <v>603.5</v>
      </c>
      <c r="J94">
        <v>630.23</v>
      </c>
      <c r="K94">
        <v>599.76</v>
      </c>
      <c r="L94">
        <v>599.06</v>
      </c>
      <c r="M94">
        <v>443.59</v>
      </c>
      <c r="N94">
        <v>920.48</v>
      </c>
      <c r="O94">
        <v>574.7</v>
      </c>
      <c r="P94">
        <v>423.7</v>
      </c>
      <c r="Q94">
        <v>330.47</v>
      </c>
      <c r="R94">
        <v>330.26</v>
      </c>
      <c r="S94">
        <v>30817.975</v>
      </c>
      <c r="T94">
        <v>5276.451</v>
      </c>
      <c r="U94">
        <v>1079.919</v>
      </c>
      <c r="V94">
        <v>3.255</v>
      </c>
      <c r="W94">
        <v>1083.173</v>
      </c>
      <c r="X94">
        <v>565.495</v>
      </c>
      <c r="Y94">
        <v>50.035</v>
      </c>
      <c r="Z94">
        <v>5529.027</v>
      </c>
      <c r="AA94">
        <v>12684.844</v>
      </c>
      <c r="AB94">
        <v>1659.15</v>
      </c>
      <c r="AC94" t="s">
        <v>60</v>
      </c>
      <c r="AD94" s="3">
        <v>-3276.7905</v>
      </c>
      <c r="AE94">
        <v>352.67</v>
      </c>
      <c r="AF94">
        <v>0</v>
      </c>
      <c r="AG94">
        <v>352.67</v>
      </c>
      <c r="AH94">
        <v>396</v>
      </c>
      <c r="AI94">
        <v>0</v>
      </c>
      <c r="AJ94">
        <v>396</v>
      </c>
      <c r="AK94">
        <v>5359</v>
      </c>
      <c r="AL94">
        <v>30713.8</v>
      </c>
      <c r="AM94">
        <v>36072.8</v>
      </c>
      <c r="AN94">
        <v>2752.22</v>
      </c>
      <c r="AO94">
        <v>2752.22</v>
      </c>
      <c r="AP94">
        <v>0</v>
      </c>
      <c r="AQ94">
        <v>352.67</v>
      </c>
      <c r="AR94">
        <v>396</v>
      </c>
      <c r="AU94">
        <v>580</v>
      </c>
      <c r="AV94" s="13">
        <v>281</v>
      </c>
      <c r="AW94" s="3">
        <v>396</v>
      </c>
      <c r="AX94" s="3">
        <v>352.67</v>
      </c>
      <c r="AY94" s="3">
        <v>420</v>
      </c>
      <c r="AZ94" s="17">
        <v>291</v>
      </c>
      <c r="BA94" s="3">
        <v>396</v>
      </c>
      <c r="BB94" s="3">
        <v>352.67</v>
      </c>
      <c r="BE94" s="21">
        <f t="shared" si="138"/>
        <v>396</v>
      </c>
      <c r="BF94" s="21">
        <f t="shared" ref="BF94:BH94" si="206">AH94</f>
        <v>396</v>
      </c>
      <c r="BG94" s="21">
        <f t="shared" si="206"/>
        <v>0</v>
      </c>
      <c r="BH94" s="21">
        <f t="shared" si="206"/>
        <v>396</v>
      </c>
      <c r="BI94">
        <f t="shared" si="143"/>
        <v>0</v>
      </c>
      <c r="BJ94">
        <f t="shared" si="144"/>
        <v>0</v>
      </c>
      <c r="BK94">
        <f t="shared" si="145"/>
        <v>0</v>
      </c>
      <c r="BL94">
        <f t="shared" si="146"/>
        <v>0</v>
      </c>
      <c r="BM94" s="21">
        <f t="shared" si="140"/>
        <v>352.67</v>
      </c>
      <c r="BN94" s="21">
        <f t="shared" ref="BN94:BP94" si="207">AE94</f>
        <v>352.67</v>
      </c>
      <c r="BO94" s="21">
        <f t="shared" si="207"/>
        <v>0</v>
      </c>
      <c r="BP94" s="21">
        <f t="shared" si="207"/>
        <v>352.67</v>
      </c>
      <c r="BQ94">
        <f t="shared" si="148"/>
        <v>0</v>
      </c>
      <c r="BR94">
        <f t="shared" si="149"/>
        <v>0</v>
      </c>
      <c r="BS94">
        <f t="shared" si="150"/>
        <v>0</v>
      </c>
      <c r="BT94">
        <f t="shared" si="151"/>
        <v>0</v>
      </c>
    </row>
    <row r="95" spans="1:72">
      <c r="A95">
        <v>30470.42</v>
      </c>
      <c r="B95">
        <v>-5357</v>
      </c>
      <c r="C95">
        <v>38594.01</v>
      </c>
      <c r="D95">
        <v>1387.58</v>
      </c>
      <c r="E95">
        <v>343.33</v>
      </c>
      <c r="F95" s="3">
        <v>-7199</v>
      </c>
      <c r="G95">
        <v>0</v>
      </c>
      <c r="H95">
        <v>629.96</v>
      </c>
      <c r="I95">
        <v>603.63</v>
      </c>
      <c r="J95">
        <v>630.36</v>
      </c>
      <c r="K95">
        <v>598.83</v>
      </c>
      <c r="L95">
        <v>599.29</v>
      </c>
      <c r="M95">
        <v>450.17</v>
      </c>
      <c r="N95">
        <v>919.25</v>
      </c>
      <c r="O95">
        <v>576.7</v>
      </c>
      <c r="P95">
        <v>423.4</v>
      </c>
      <c r="Q95">
        <v>329.52</v>
      </c>
      <c r="R95">
        <v>329.89</v>
      </c>
      <c r="S95">
        <v>30501.504</v>
      </c>
      <c r="T95">
        <v>5239.159</v>
      </c>
      <c r="U95">
        <v>996.962</v>
      </c>
      <c r="V95">
        <v>3.254</v>
      </c>
      <c r="W95">
        <v>1000.216</v>
      </c>
      <c r="X95">
        <v>564.55</v>
      </c>
      <c r="Y95">
        <v>50.033</v>
      </c>
      <c r="Z95">
        <v>5921.574</v>
      </c>
      <c r="AA95">
        <v>12216.514</v>
      </c>
      <c r="AB95">
        <v>1664.82</v>
      </c>
      <c r="AC95" t="s">
        <v>60</v>
      </c>
      <c r="AD95" s="3">
        <v>-3273.709</v>
      </c>
      <c r="AE95">
        <v>343.33</v>
      </c>
      <c r="AF95">
        <v>0</v>
      </c>
      <c r="AG95">
        <v>343.33</v>
      </c>
      <c r="AH95">
        <v>395</v>
      </c>
      <c r="AI95">
        <v>0</v>
      </c>
      <c r="AJ95">
        <v>395</v>
      </c>
      <c r="AK95">
        <v>5366</v>
      </c>
      <c r="AL95">
        <v>30388.8</v>
      </c>
      <c r="AM95">
        <v>35754.8</v>
      </c>
      <c r="AN95">
        <v>2695.64</v>
      </c>
      <c r="AO95">
        <v>2695.64</v>
      </c>
      <c r="AP95">
        <v>0</v>
      </c>
      <c r="AQ95">
        <v>343.33</v>
      </c>
      <c r="AR95">
        <v>395</v>
      </c>
      <c r="AU95">
        <v>580</v>
      </c>
      <c r="AV95" s="13">
        <v>281</v>
      </c>
      <c r="AW95" s="3">
        <v>395</v>
      </c>
      <c r="AX95" s="3">
        <v>343.33</v>
      </c>
      <c r="AY95" s="3">
        <v>420</v>
      </c>
      <c r="AZ95" s="17">
        <v>291</v>
      </c>
      <c r="BA95" s="3">
        <v>395</v>
      </c>
      <c r="BB95" s="3">
        <v>343.33</v>
      </c>
      <c r="BE95" s="21">
        <f t="shared" si="138"/>
        <v>395</v>
      </c>
      <c r="BF95" s="21">
        <f t="shared" ref="BF95:BH95" si="208">AH95</f>
        <v>395</v>
      </c>
      <c r="BG95" s="21">
        <f t="shared" si="208"/>
        <v>0</v>
      </c>
      <c r="BH95" s="21">
        <f t="shared" si="208"/>
        <v>395</v>
      </c>
      <c r="BI95">
        <f t="shared" si="143"/>
        <v>0</v>
      </c>
      <c r="BJ95">
        <f t="shared" si="144"/>
        <v>0</v>
      </c>
      <c r="BK95">
        <f t="shared" si="145"/>
        <v>0</v>
      </c>
      <c r="BL95">
        <f t="shared" si="146"/>
        <v>0</v>
      </c>
      <c r="BM95" s="21">
        <f t="shared" si="140"/>
        <v>343.33</v>
      </c>
      <c r="BN95" s="21">
        <f t="shared" ref="BN95:BP95" si="209">AE95</f>
        <v>343.33</v>
      </c>
      <c r="BO95" s="21">
        <f t="shared" si="209"/>
        <v>0</v>
      </c>
      <c r="BP95" s="21">
        <f t="shared" si="209"/>
        <v>343.33</v>
      </c>
      <c r="BQ95">
        <f t="shared" si="148"/>
        <v>0</v>
      </c>
      <c r="BR95">
        <f t="shared" si="149"/>
        <v>0</v>
      </c>
      <c r="BS95">
        <f t="shared" si="150"/>
        <v>0</v>
      </c>
      <c r="BT95">
        <f t="shared" si="151"/>
        <v>0</v>
      </c>
    </row>
    <row r="96" spans="1:72">
      <c r="A96">
        <v>30163.73</v>
      </c>
      <c r="B96">
        <v>-5357</v>
      </c>
      <c r="C96">
        <v>38491.51</v>
      </c>
      <c r="D96">
        <v>1356.9</v>
      </c>
      <c r="E96">
        <v>331.67</v>
      </c>
      <c r="F96" s="3">
        <v>-7199</v>
      </c>
      <c r="G96">
        <v>0</v>
      </c>
      <c r="H96">
        <v>629.96</v>
      </c>
      <c r="I96">
        <v>603.13</v>
      </c>
      <c r="J96">
        <v>629.81</v>
      </c>
      <c r="K96">
        <v>600.69</v>
      </c>
      <c r="L96">
        <v>601.85</v>
      </c>
      <c r="M96">
        <v>448.52</v>
      </c>
      <c r="N96">
        <v>918.84</v>
      </c>
      <c r="O96">
        <v>572.7</v>
      </c>
      <c r="P96">
        <v>420.8</v>
      </c>
      <c r="Q96">
        <v>329.73</v>
      </c>
      <c r="R96">
        <v>330.26</v>
      </c>
      <c r="S96">
        <v>30068.408</v>
      </c>
      <c r="T96">
        <v>5313.232</v>
      </c>
      <c r="U96">
        <v>930.984</v>
      </c>
      <c r="V96">
        <v>3.165</v>
      </c>
      <c r="W96">
        <v>934.149</v>
      </c>
      <c r="X96">
        <v>564.839</v>
      </c>
      <c r="Y96">
        <v>50.034</v>
      </c>
      <c r="Z96">
        <v>6256.973</v>
      </c>
      <c r="AA96">
        <v>11838.369</v>
      </c>
      <c r="AB96">
        <v>1659.09</v>
      </c>
      <c r="AC96" t="s">
        <v>60</v>
      </c>
      <c r="AD96" s="3">
        <v>-3274.6892</v>
      </c>
      <c r="AE96">
        <v>331.67</v>
      </c>
      <c r="AF96">
        <v>0</v>
      </c>
      <c r="AG96">
        <v>331.67</v>
      </c>
      <c r="AH96">
        <v>380</v>
      </c>
      <c r="AI96">
        <v>0</v>
      </c>
      <c r="AJ96">
        <v>380</v>
      </c>
      <c r="AK96">
        <v>5380</v>
      </c>
      <c r="AL96">
        <v>29923.8</v>
      </c>
      <c r="AM96">
        <v>35303.8</v>
      </c>
      <c r="AN96">
        <v>2635.79</v>
      </c>
      <c r="AO96">
        <v>2635.79</v>
      </c>
      <c r="AP96">
        <v>0</v>
      </c>
      <c r="AQ96">
        <v>331.67</v>
      </c>
      <c r="AR96">
        <v>380</v>
      </c>
      <c r="AU96">
        <v>580</v>
      </c>
      <c r="AV96" s="13">
        <v>281</v>
      </c>
      <c r="AW96" s="3">
        <v>380</v>
      </c>
      <c r="AX96" s="3">
        <v>331.67</v>
      </c>
      <c r="AY96" s="3">
        <v>420</v>
      </c>
      <c r="AZ96" s="17">
        <v>291</v>
      </c>
      <c r="BA96" s="3">
        <v>380</v>
      </c>
      <c r="BB96" s="3">
        <v>331.67</v>
      </c>
      <c r="BE96" s="21">
        <f t="shared" si="138"/>
        <v>380</v>
      </c>
      <c r="BF96" s="21">
        <f t="shared" ref="BF96:BH96" si="210">AH96</f>
        <v>380</v>
      </c>
      <c r="BG96" s="21">
        <f t="shared" si="210"/>
        <v>0</v>
      </c>
      <c r="BH96" s="21">
        <f t="shared" si="210"/>
        <v>380</v>
      </c>
      <c r="BI96">
        <f t="shared" si="143"/>
        <v>0</v>
      </c>
      <c r="BJ96">
        <f t="shared" si="144"/>
        <v>0</v>
      </c>
      <c r="BK96">
        <f t="shared" si="145"/>
        <v>0</v>
      </c>
      <c r="BL96">
        <f t="shared" si="146"/>
        <v>0</v>
      </c>
      <c r="BM96" s="21">
        <f t="shared" si="140"/>
        <v>331.67</v>
      </c>
      <c r="BN96" s="21">
        <f t="shared" ref="BN96:BP96" si="211">AE96</f>
        <v>331.67</v>
      </c>
      <c r="BO96" s="21">
        <f t="shared" si="211"/>
        <v>0</v>
      </c>
      <c r="BP96" s="21">
        <f t="shared" si="211"/>
        <v>331.67</v>
      </c>
      <c r="BQ96">
        <f t="shared" si="148"/>
        <v>0</v>
      </c>
      <c r="BR96">
        <f t="shared" si="149"/>
        <v>0</v>
      </c>
      <c r="BS96">
        <f t="shared" si="150"/>
        <v>0</v>
      </c>
      <c r="BT96">
        <f t="shared" si="151"/>
        <v>0</v>
      </c>
    </row>
    <row r="97" spans="1:72">
      <c r="A97">
        <v>29738.9</v>
      </c>
      <c r="B97">
        <v>-5357</v>
      </c>
      <c r="C97">
        <v>37780.26</v>
      </c>
      <c r="D97">
        <v>1439.64</v>
      </c>
      <c r="E97">
        <v>316</v>
      </c>
      <c r="F97" s="3">
        <v>-6700</v>
      </c>
      <c r="G97">
        <v>0</v>
      </c>
      <c r="H97">
        <v>630.83</v>
      </c>
      <c r="I97">
        <v>603.47</v>
      </c>
      <c r="J97">
        <v>630.69</v>
      </c>
      <c r="K97">
        <v>599.99</v>
      </c>
      <c r="L97">
        <v>599.99</v>
      </c>
      <c r="M97">
        <v>446.47</v>
      </c>
      <c r="N97">
        <v>920.89</v>
      </c>
      <c r="O97">
        <v>551</v>
      </c>
      <c r="P97">
        <v>425.1</v>
      </c>
      <c r="Q97">
        <v>303.3</v>
      </c>
      <c r="R97">
        <v>309.65</v>
      </c>
      <c r="S97">
        <v>29963.045</v>
      </c>
      <c r="T97">
        <v>5440.366</v>
      </c>
      <c r="U97">
        <v>944.021</v>
      </c>
      <c r="V97">
        <v>1.761</v>
      </c>
      <c r="W97">
        <v>945.782</v>
      </c>
      <c r="X97">
        <v>564.294</v>
      </c>
      <c r="Y97">
        <v>49.975</v>
      </c>
      <c r="Z97">
        <v>6449.926</v>
      </c>
      <c r="AA97">
        <v>11625.211</v>
      </c>
      <c r="AB97">
        <v>1659.84</v>
      </c>
      <c r="AC97" t="s">
        <v>60</v>
      </c>
      <c r="AD97" s="3">
        <v>-2829.949</v>
      </c>
      <c r="AE97">
        <v>316</v>
      </c>
      <c r="AF97">
        <v>0</v>
      </c>
      <c r="AG97">
        <v>316</v>
      </c>
      <c r="AH97">
        <v>380</v>
      </c>
      <c r="AI97">
        <v>0</v>
      </c>
      <c r="AJ97">
        <v>380</v>
      </c>
      <c r="AK97">
        <v>5390</v>
      </c>
      <c r="AL97">
        <v>29737.8</v>
      </c>
      <c r="AM97">
        <v>35127.8</v>
      </c>
      <c r="AN97">
        <v>2582.67</v>
      </c>
      <c r="AO97">
        <v>2582.67</v>
      </c>
      <c r="AP97">
        <v>0</v>
      </c>
      <c r="AQ97">
        <v>317.67</v>
      </c>
      <c r="AR97">
        <v>380</v>
      </c>
      <c r="AU97">
        <v>580</v>
      </c>
      <c r="AV97" s="13">
        <v>281</v>
      </c>
      <c r="AW97" s="3">
        <v>380</v>
      </c>
      <c r="AX97" s="3">
        <v>317.67</v>
      </c>
      <c r="AY97" s="3">
        <v>420</v>
      </c>
      <c r="AZ97" s="17">
        <v>291</v>
      </c>
      <c r="BA97" s="3">
        <v>380</v>
      </c>
      <c r="BB97" s="3">
        <v>317.67</v>
      </c>
      <c r="BE97" s="21">
        <f t="shared" si="138"/>
        <v>380</v>
      </c>
      <c r="BF97" s="21">
        <f t="shared" ref="BF97:BH97" si="212">AH97</f>
        <v>380</v>
      </c>
      <c r="BG97" s="21">
        <f t="shared" si="212"/>
        <v>0</v>
      </c>
      <c r="BH97" s="21">
        <f t="shared" si="212"/>
        <v>380</v>
      </c>
      <c r="BI97">
        <f t="shared" si="143"/>
        <v>0</v>
      </c>
      <c r="BJ97">
        <f t="shared" si="144"/>
        <v>0</v>
      </c>
      <c r="BK97">
        <f t="shared" si="145"/>
        <v>0</v>
      </c>
      <c r="BL97">
        <f t="shared" si="146"/>
        <v>0</v>
      </c>
      <c r="BM97" s="21">
        <f t="shared" si="140"/>
        <v>317.67</v>
      </c>
      <c r="BN97" s="21">
        <f t="shared" ref="BN97:BP97" si="213">AE97</f>
        <v>316</v>
      </c>
      <c r="BO97" s="21">
        <f t="shared" si="213"/>
        <v>0</v>
      </c>
      <c r="BP97" s="21">
        <f t="shared" si="213"/>
        <v>316</v>
      </c>
      <c r="BQ97">
        <f t="shared" si="148"/>
        <v>0</v>
      </c>
      <c r="BR97">
        <f t="shared" si="149"/>
        <v>0</v>
      </c>
      <c r="BS97">
        <f t="shared" si="150"/>
        <v>0</v>
      </c>
      <c r="BT97">
        <f t="shared" si="151"/>
        <v>0</v>
      </c>
    </row>
    <row r="98" spans="61:72">
      <c r="BI98">
        <f t="shared" ref="BI98:BL98" si="214">SUM(BI2:BI97)</f>
        <v>0</v>
      </c>
      <c r="BJ98">
        <f t="shared" si="214"/>
        <v>0</v>
      </c>
      <c r="BK98">
        <f t="shared" si="214"/>
        <v>0</v>
      </c>
      <c r="BL98">
        <f t="shared" si="214"/>
        <v>0</v>
      </c>
      <c r="BQ98">
        <f t="shared" ref="BQ98:BT98" si="215">SUM(BQ2:BQ97)</f>
        <v>0</v>
      </c>
      <c r="BR98">
        <f t="shared" si="215"/>
        <v>0</v>
      </c>
      <c r="BS98">
        <f t="shared" si="215"/>
        <v>0</v>
      </c>
      <c r="BT98">
        <f t="shared" si="215"/>
        <v>0</v>
      </c>
    </row>
    <row r="99" spans="61:72">
      <c r="BI99">
        <f t="shared" ref="BI99:BK99" si="216">BI98/4</f>
        <v>0</v>
      </c>
      <c r="BJ99">
        <f t="shared" si="216"/>
        <v>0</v>
      </c>
      <c r="BK99">
        <f t="shared" si="216"/>
        <v>0</v>
      </c>
      <c r="BL99">
        <f>IF(BJ98=0,0,BL98/BJ98)</f>
        <v>0</v>
      </c>
      <c r="BQ99">
        <f t="shared" ref="BQ99:BS99" si="217">BQ98/4</f>
        <v>0</v>
      </c>
      <c r="BR99">
        <f t="shared" si="217"/>
        <v>0</v>
      </c>
      <c r="BS99">
        <f t="shared" si="217"/>
        <v>0</v>
      </c>
      <c r="BT99">
        <f>IF(BR98=0,0,BT98/BR98)</f>
        <v>0</v>
      </c>
    </row>
    <row r="101" ht="27" spans="57:64">
      <c r="BE101" s="25" t="s">
        <v>63</v>
      </c>
      <c r="BF101" s="25" t="s">
        <v>64</v>
      </c>
      <c r="BG101" s="25" t="s">
        <v>65</v>
      </c>
      <c r="BH101" s="25" t="s">
        <v>56</v>
      </c>
      <c r="BI101" s="25" t="s">
        <v>66</v>
      </c>
      <c r="BJ101" s="25" t="s">
        <v>67</v>
      </c>
      <c r="BK101" s="25" t="s">
        <v>68</v>
      </c>
      <c r="BL101" s="25" t="s">
        <v>59</v>
      </c>
    </row>
    <row r="102" spans="57:64">
      <c r="BE102" s="26">
        <f>BI99</f>
        <v>0</v>
      </c>
      <c r="BF102" s="26">
        <f>BJ99</f>
        <v>0</v>
      </c>
      <c r="BG102" s="27">
        <f>BL99</f>
        <v>0</v>
      </c>
      <c r="BH102" s="26">
        <f>BK99</f>
        <v>0</v>
      </c>
      <c r="BI102" s="26">
        <f>BQ99</f>
        <v>0</v>
      </c>
      <c r="BJ102" s="26">
        <f>BR99</f>
        <v>0</v>
      </c>
      <c r="BK102" s="27">
        <f>BT99</f>
        <v>0</v>
      </c>
      <c r="BL102" s="26">
        <f>BS99</f>
        <v>0</v>
      </c>
    </row>
  </sheetData>
  <pageMargins left="0.7" right="0.7" top="0.75" bottom="0.75" header="0.3" footer="0.3"/>
  <pageSetup paperSize="9" orientation="portrait"/>
  <headerFooter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8"/>
  <dimension ref="A1:BT102"/>
  <sheetViews>
    <sheetView zoomScale="55" zoomScaleNormal="55" workbookViewId="0">
      <pane ySplit="1" topLeftCell="A2" activePane="bottomLeft" state="frozen"/>
      <selection/>
      <selection pane="bottomLeft" activeCell="A2" sqref="A2:BB97"/>
    </sheetView>
  </sheetViews>
  <sheetFormatPr defaultColWidth="9" defaultRowHeight="13.5"/>
  <cols>
    <col min="1" max="1" width="9.375"/>
    <col min="6" max="6" width="8.74166666666667" style="3" customWidth="1"/>
    <col min="7" max="10" width="1.25" customWidth="1"/>
    <col min="11" max="11" width="8.74166666666667" customWidth="1"/>
    <col min="19" max="28" width="9" hidden="1" customWidth="1"/>
    <col min="29" max="29" width="1.775" customWidth="1"/>
    <col min="30" max="30" width="12.35" style="3" customWidth="1"/>
    <col min="31" max="46" width="1.25" customWidth="1"/>
    <col min="47" max="47" width="5.89166666666667" customWidth="1"/>
    <col min="48" max="48" width="5" customWidth="1"/>
    <col min="49" max="54" width="8.03333333333333" style="3" customWidth="1"/>
    <col min="64" max="64" width="12.625"/>
    <col min="72" max="72" width="12.625"/>
  </cols>
  <sheetData>
    <row r="1" ht="157" customHeight="1" spans="1:7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10" t="s">
        <v>18</v>
      </c>
      <c r="T1" s="10" t="s">
        <v>19</v>
      </c>
      <c r="U1" s="10" t="s">
        <v>20</v>
      </c>
      <c r="V1" s="10" t="s">
        <v>21</v>
      </c>
      <c r="W1" s="10" t="s">
        <v>22</v>
      </c>
      <c r="X1" s="10" t="s">
        <v>23</v>
      </c>
      <c r="Y1" s="10" t="s">
        <v>24</v>
      </c>
      <c r="Z1" s="10" t="s">
        <v>25</v>
      </c>
      <c r="AA1" s="10" t="s">
        <v>26</v>
      </c>
      <c r="AB1" s="10" t="s">
        <v>27</v>
      </c>
      <c r="AC1" s="10" t="s">
        <v>28</v>
      </c>
      <c r="AD1" s="10" t="s">
        <v>29</v>
      </c>
      <c r="AE1" s="10" t="s">
        <v>30</v>
      </c>
      <c r="AF1" s="10" t="s">
        <v>31</v>
      </c>
      <c r="AG1" s="10" t="s">
        <v>32</v>
      </c>
      <c r="AH1" s="10" t="s">
        <v>33</v>
      </c>
      <c r="AI1" s="10" t="s">
        <v>34</v>
      </c>
      <c r="AJ1" s="10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4" t="s">
        <v>43</v>
      </c>
      <c r="AS1" s="4" t="s">
        <v>44</v>
      </c>
      <c r="AT1" s="4" t="s">
        <v>45</v>
      </c>
      <c r="AU1" s="10" t="s">
        <v>46</v>
      </c>
      <c r="AV1" s="11" t="s">
        <v>47</v>
      </c>
      <c r="AW1" s="10" t="s">
        <v>48</v>
      </c>
      <c r="AX1" s="10" t="s">
        <v>49</v>
      </c>
      <c r="AY1" s="10" t="s">
        <v>50</v>
      </c>
      <c r="AZ1" s="11" t="s">
        <v>51</v>
      </c>
      <c r="BA1" s="10" t="s">
        <v>52</v>
      </c>
      <c r="BB1" s="10" t="s">
        <v>53</v>
      </c>
      <c r="BE1" s="21" t="str">
        <f t="shared" ref="BE1:BE64" si="0">AW1</f>
        <v>1#日前价格(元/MWh)</v>
      </c>
      <c r="BF1" s="21" t="str">
        <f t="shared" ref="BF1:BH1" si="1">AH1</f>
        <v>日前节点边际电价-电能量价格(元/MWh)</v>
      </c>
      <c r="BG1" s="21" t="str">
        <f t="shared" si="1"/>
        <v>日前节点边际电价-阻塞价格(元/MWh)</v>
      </c>
      <c r="BH1" s="21" t="str">
        <f t="shared" si="1"/>
        <v>日前节点边际电价-节点电价(元/MWh)</v>
      </c>
      <c r="BI1" s="21" t="s">
        <v>54</v>
      </c>
      <c r="BJ1" s="21" t="s">
        <v>55</v>
      </c>
      <c r="BK1" s="21" t="s">
        <v>56</v>
      </c>
      <c r="BL1" s="21"/>
      <c r="BM1" s="21" t="str">
        <f t="shared" ref="BM1:BM64" si="2">AX1</f>
        <v>1#实时价格(元/MWh)</v>
      </c>
      <c r="BN1" s="21" t="str">
        <f t="shared" ref="BN1:BP1" si="3">AE1</f>
        <v>实时节点边际电价-电能量价格(元/MWh)</v>
      </c>
      <c r="BO1" s="21" t="str">
        <f t="shared" si="3"/>
        <v>实时节点边际电价-阻塞价格(元/MWh)</v>
      </c>
      <c r="BP1" s="21" t="str">
        <f t="shared" si="3"/>
        <v>实时节点边际电价-节点电价(元/MWh)</v>
      </c>
      <c r="BQ1" s="21" t="s">
        <v>57</v>
      </c>
      <c r="BR1" s="21" t="s">
        <v>58</v>
      </c>
      <c r="BS1" s="21" t="s">
        <v>59</v>
      </c>
    </row>
    <row r="2" spans="1:72">
      <c r="A2">
        <v>34875.17</v>
      </c>
      <c r="B2">
        <v>-5253</v>
      </c>
      <c r="C2">
        <v>41688.45</v>
      </c>
      <c r="D2">
        <v>3385.56</v>
      </c>
      <c r="E2">
        <v>335</v>
      </c>
      <c r="F2" s="3">
        <v>-7199</v>
      </c>
      <c r="G2">
        <v>659.88</v>
      </c>
      <c r="H2">
        <v>658.16</v>
      </c>
      <c r="I2">
        <v>650.53</v>
      </c>
      <c r="J2">
        <v>0</v>
      </c>
      <c r="K2">
        <v>573.24</v>
      </c>
      <c r="L2">
        <v>572.08</v>
      </c>
      <c r="M2">
        <v>934.46</v>
      </c>
      <c r="N2">
        <v>915.96</v>
      </c>
      <c r="O2">
        <v>581.8</v>
      </c>
      <c r="P2">
        <v>580.3</v>
      </c>
      <c r="Q2">
        <v>330.05</v>
      </c>
      <c r="R2">
        <v>316.04</v>
      </c>
      <c r="S2">
        <v>34944.562</v>
      </c>
      <c r="T2">
        <v>5311.231</v>
      </c>
      <c r="U2">
        <v>3406.986</v>
      </c>
      <c r="V2">
        <v>4.412</v>
      </c>
      <c r="W2">
        <v>3411.398</v>
      </c>
      <c r="X2">
        <v>524.506</v>
      </c>
      <c r="Y2">
        <v>49.968</v>
      </c>
      <c r="Z2">
        <v>6079.316</v>
      </c>
      <c r="AA2">
        <v>11877.445</v>
      </c>
      <c r="AB2">
        <v>1384.23</v>
      </c>
      <c r="AC2" t="s">
        <v>60</v>
      </c>
      <c r="AD2" s="3">
        <v>-2731.0557</v>
      </c>
      <c r="AE2">
        <v>335</v>
      </c>
      <c r="AF2">
        <v>0</v>
      </c>
      <c r="AG2">
        <v>335</v>
      </c>
      <c r="AH2">
        <v>345</v>
      </c>
      <c r="AI2">
        <v>0</v>
      </c>
      <c r="AJ2">
        <v>345</v>
      </c>
      <c r="AK2">
        <v>4225</v>
      </c>
      <c r="AL2">
        <v>35884.6</v>
      </c>
      <c r="AM2">
        <v>40109.6</v>
      </c>
      <c r="AN2">
        <v>3415.96</v>
      </c>
      <c r="AO2">
        <v>3415.96</v>
      </c>
      <c r="AP2">
        <v>0</v>
      </c>
      <c r="AQ2">
        <v>335</v>
      </c>
      <c r="AR2">
        <v>345</v>
      </c>
      <c r="AS2" s="12" t="s">
        <v>124</v>
      </c>
      <c r="AT2" s="12" t="s">
        <v>125</v>
      </c>
      <c r="AU2">
        <v>0</v>
      </c>
      <c r="AV2" s="13">
        <v>580</v>
      </c>
      <c r="AW2" s="3">
        <v>345</v>
      </c>
      <c r="AX2" s="3">
        <v>335</v>
      </c>
      <c r="AY2" s="3">
        <v>580</v>
      </c>
      <c r="AZ2" s="17">
        <v>580</v>
      </c>
      <c r="BA2" s="3">
        <v>345</v>
      </c>
      <c r="BB2" s="3">
        <v>335</v>
      </c>
      <c r="BE2" s="21">
        <f t="shared" si="0"/>
        <v>345</v>
      </c>
      <c r="BF2" s="21">
        <f t="shared" ref="BF2:BH2" si="4">AH2</f>
        <v>345</v>
      </c>
      <c r="BG2" s="21">
        <f t="shared" si="4"/>
        <v>0</v>
      </c>
      <c r="BH2" s="21">
        <f t="shared" si="4"/>
        <v>345</v>
      </c>
      <c r="BI2">
        <f t="shared" ref="BI2:BI65" si="5">IF(BE2=0,1,0)</f>
        <v>0</v>
      </c>
      <c r="BJ2">
        <f t="shared" ref="BJ2:BJ65" si="6">IF(BG2&gt;100,1,0)</f>
        <v>0</v>
      </c>
      <c r="BK2">
        <f t="shared" ref="BK2:BK65" si="7">IF(BI2&lt;&gt;BJ2,1,0)</f>
        <v>0</v>
      </c>
      <c r="BL2">
        <f t="shared" ref="BL2:BL65" si="8">IF(BJ2=1,BG2,0)</f>
        <v>0</v>
      </c>
      <c r="BM2" s="21">
        <f t="shared" si="2"/>
        <v>335</v>
      </c>
      <c r="BN2" s="21">
        <f t="shared" ref="BN2:BP2" si="9">AE2</f>
        <v>335</v>
      </c>
      <c r="BO2" s="21">
        <f t="shared" si="9"/>
        <v>0</v>
      </c>
      <c r="BP2" s="21">
        <f t="shared" si="9"/>
        <v>335</v>
      </c>
      <c r="BQ2">
        <f t="shared" ref="BQ2:BQ65" si="10">IF(BM2&lt;100,1,0)</f>
        <v>0</v>
      </c>
      <c r="BR2">
        <f t="shared" ref="BR2:BR65" si="11">IF(BO2&gt;100,1,0)</f>
        <v>0</v>
      </c>
      <c r="BS2">
        <f t="shared" ref="BS2:BS65" si="12">IF(BQ2&lt;&gt;BR2,1,0)</f>
        <v>0</v>
      </c>
      <c r="BT2">
        <f t="shared" ref="BT2:BT65" si="13">IF(BR2=1,BO2,0)</f>
        <v>0</v>
      </c>
    </row>
    <row r="3" spans="1:72">
      <c r="A3">
        <v>35135.12</v>
      </c>
      <c r="B3">
        <v>-5370.04</v>
      </c>
      <c r="C3">
        <v>42211.91</v>
      </c>
      <c r="D3">
        <v>3360.98</v>
      </c>
      <c r="E3">
        <v>348.67</v>
      </c>
      <c r="F3" s="3">
        <v>-7105</v>
      </c>
      <c r="G3">
        <v>659.88</v>
      </c>
      <c r="H3">
        <v>659.03</v>
      </c>
      <c r="I3">
        <v>654.36</v>
      </c>
      <c r="J3">
        <v>0</v>
      </c>
      <c r="K3">
        <v>601.15</v>
      </c>
      <c r="L3">
        <v>601.39</v>
      </c>
      <c r="M3">
        <v>938.98</v>
      </c>
      <c r="N3">
        <v>920.07</v>
      </c>
      <c r="O3">
        <v>580.8</v>
      </c>
      <c r="P3">
        <v>579.6</v>
      </c>
      <c r="Q3">
        <v>329.89</v>
      </c>
      <c r="R3">
        <v>330.47</v>
      </c>
      <c r="S3">
        <v>35184.633</v>
      </c>
      <c r="T3">
        <v>5376.564</v>
      </c>
      <c r="U3">
        <v>3449.142</v>
      </c>
      <c r="V3">
        <v>4.407</v>
      </c>
      <c r="W3">
        <v>3453.549</v>
      </c>
      <c r="X3">
        <v>525.666</v>
      </c>
      <c r="Y3">
        <v>50.029</v>
      </c>
      <c r="Z3">
        <v>5654.07</v>
      </c>
      <c r="AA3">
        <v>12302.361</v>
      </c>
      <c r="AB3">
        <v>1377.78</v>
      </c>
      <c r="AC3" t="s">
        <v>60</v>
      </c>
      <c r="AD3" s="3">
        <v>-2561.8442</v>
      </c>
      <c r="AE3">
        <v>348.67</v>
      </c>
      <c r="AF3">
        <v>0</v>
      </c>
      <c r="AG3">
        <v>348.67</v>
      </c>
      <c r="AH3">
        <v>315</v>
      </c>
      <c r="AI3">
        <v>0</v>
      </c>
      <c r="AJ3">
        <v>315</v>
      </c>
      <c r="AK3">
        <v>4228</v>
      </c>
      <c r="AL3">
        <v>35722.8</v>
      </c>
      <c r="AM3">
        <v>39950.8</v>
      </c>
      <c r="AN3">
        <v>3421.5</v>
      </c>
      <c r="AO3">
        <v>3421.5</v>
      </c>
      <c r="AP3">
        <v>0</v>
      </c>
      <c r="AQ3">
        <v>348.67</v>
      </c>
      <c r="AR3">
        <v>315</v>
      </c>
      <c r="AU3">
        <v>0</v>
      </c>
      <c r="AV3" s="13">
        <v>580</v>
      </c>
      <c r="AW3" s="3">
        <v>315</v>
      </c>
      <c r="AX3" s="3">
        <v>348.67</v>
      </c>
      <c r="AY3" s="3">
        <v>580</v>
      </c>
      <c r="AZ3" s="17">
        <v>580</v>
      </c>
      <c r="BA3" s="3">
        <v>315</v>
      </c>
      <c r="BB3" s="3">
        <v>348.67</v>
      </c>
      <c r="BE3" s="21">
        <f t="shared" si="0"/>
        <v>315</v>
      </c>
      <c r="BF3" s="21">
        <f t="shared" ref="BF3:BH3" si="14">AH3</f>
        <v>315</v>
      </c>
      <c r="BG3" s="21">
        <f t="shared" si="14"/>
        <v>0</v>
      </c>
      <c r="BH3" s="21">
        <f t="shared" si="14"/>
        <v>315</v>
      </c>
      <c r="BI3">
        <f t="shared" si="5"/>
        <v>0</v>
      </c>
      <c r="BJ3">
        <f t="shared" si="6"/>
        <v>0</v>
      </c>
      <c r="BK3">
        <f t="shared" si="7"/>
        <v>0</v>
      </c>
      <c r="BL3">
        <f t="shared" si="8"/>
        <v>0</v>
      </c>
      <c r="BM3" s="21">
        <f t="shared" si="2"/>
        <v>348.67</v>
      </c>
      <c r="BN3" s="21">
        <f t="shared" ref="BN3:BP3" si="15">AE3</f>
        <v>348.67</v>
      </c>
      <c r="BO3" s="21">
        <f t="shared" si="15"/>
        <v>0</v>
      </c>
      <c r="BP3" s="21">
        <f t="shared" si="15"/>
        <v>348.67</v>
      </c>
      <c r="BQ3">
        <f t="shared" si="10"/>
        <v>0</v>
      </c>
      <c r="BR3">
        <f t="shared" si="11"/>
        <v>0</v>
      </c>
      <c r="BS3">
        <f t="shared" si="12"/>
        <v>0</v>
      </c>
      <c r="BT3">
        <f t="shared" si="13"/>
        <v>0</v>
      </c>
    </row>
    <row r="4" spans="1:72">
      <c r="A4">
        <v>34863.4</v>
      </c>
      <c r="B4">
        <v>-5394.04</v>
      </c>
      <c r="C4">
        <v>41641.3</v>
      </c>
      <c r="D4">
        <v>3390.96</v>
      </c>
      <c r="E4">
        <v>334</v>
      </c>
      <c r="F4" s="3">
        <v>-7133</v>
      </c>
      <c r="G4">
        <v>659.88</v>
      </c>
      <c r="H4">
        <v>659.88</v>
      </c>
      <c r="I4">
        <v>652.05</v>
      </c>
      <c r="J4">
        <v>0</v>
      </c>
      <c r="K4">
        <v>602.09</v>
      </c>
      <c r="L4">
        <v>607.2</v>
      </c>
      <c r="M4">
        <v>938.98</v>
      </c>
      <c r="N4">
        <v>920.48</v>
      </c>
      <c r="O4">
        <v>580</v>
      </c>
      <c r="P4">
        <v>579.2</v>
      </c>
      <c r="Q4">
        <v>329.52</v>
      </c>
      <c r="R4">
        <v>330.63</v>
      </c>
      <c r="S4">
        <v>35013.7</v>
      </c>
      <c r="T4">
        <v>5387.533</v>
      </c>
      <c r="U4">
        <v>3507.828</v>
      </c>
      <c r="V4">
        <v>4.398</v>
      </c>
      <c r="W4">
        <v>3512.226</v>
      </c>
      <c r="X4">
        <v>400.721</v>
      </c>
      <c r="Y4">
        <v>50.022</v>
      </c>
      <c r="Z4">
        <v>5964.215</v>
      </c>
      <c r="AA4">
        <v>12109.879</v>
      </c>
      <c r="AB4">
        <v>1380.26</v>
      </c>
      <c r="AC4" t="s">
        <v>60</v>
      </c>
      <c r="AD4" s="3">
        <v>-2588.7388</v>
      </c>
      <c r="AE4">
        <v>334</v>
      </c>
      <c r="AF4">
        <v>0</v>
      </c>
      <c r="AG4">
        <v>334</v>
      </c>
      <c r="AH4">
        <v>310</v>
      </c>
      <c r="AI4">
        <v>0</v>
      </c>
      <c r="AJ4">
        <v>310</v>
      </c>
      <c r="AK4">
        <v>4232</v>
      </c>
      <c r="AL4">
        <v>35372.2</v>
      </c>
      <c r="AM4">
        <v>39604.2</v>
      </c>
      <c r="AN4">
        <v>3428.48</v>
      </c>
      <c r="AO4">
        <v>3428.48</v>
      </c>
      <c r="AP4">
        <v>0</v>
      </c>
      <c r="AQ4">
        <v>334</v>
      </c>
      <c r="AR4">
        <v>310</v>
      </c>
      <c r="AU4">
        <v>0</v>
      </c>
      <c r="AV4" s="13">
        <v>580</v>
      </c>
      <c r="AW4" s="3">
        <v>310</v>
      </c>
      <c r="AX4" s="3">
        <v>334</v>
      </c>
      <c r="AY4" s="3">
        <v>580</v>
      </c>
      <c r="AZ4" s="17">
        <v>580</v>
      </c>
      <c r="BA4" s="3">
        <v>310</v>
      </c>
      <c r="BB4" s="3">
        <v>334</v>
      </c>
      <c r="BE4" s="21">
        <f t="shared" si="0"/>
        <v>310</v>
      </c>
      <c r="BF4" s="21">
        <f t="shared" ref="BF4:BH4" si="16">AH4</f>
        <v>310</v>
      </c>
      <c r="BG4" s="21">
        <f t="shared" si="16"/>
        <v>0</v>
      </c>
      <c r="BH4" s="21">
        <f t="shared" si="16"/>
        <v>310</v>
      </c>
      <c r="BI4">
        <f t="shared" si="5"/>
        <v>0</v>
      </c>
      <c r="BJ4">
        <f t="shared" si="6"/>
        <v>0</v>
      </c>
      <c r="BK4">
        <f t="shared" si="7"/>
        <v>0</v>
      </c>
      <c r="BL4">
        <f t="shared" si="8"/>
        <v>0</v>
      </c>
      <c r="BM4" s="21">
        <f t="shared" si="2"/>
        <v>334</v>
      </c>
      <c r="BN4" s="21">
        <f t="shared" ref="BN4:BP4" si="17">AE4</f>
        <v>334</v>
      </c>
      <c r="BO4" s="21">
        <f t="shared" si="17"/>
        <v>0</v>
      </c>
      <c r="BP4" s="21">
        <f t="shared" si="17"/>
        <v>334</v>
      </c>
      <c r="BQ4">
        <f t="shared" si="10"/>
        <v>0</v>
      </c>
      <c r="BR4">
        <f t="shared" si="11"/>
        <v>0</v>
      </c>
      <c r="BS4">
        <f t="shared" si="12"/>
        <v>0</v>
      </c>
      <c r="BT4">
        <f t="shared" si="13"/>
        <v>0</v>
      </c>
    </row>
    <row r="5" spans="1:72">
      <c r="A5">
        <v>34466.29</v>
      </c>
      <c r="B5">
        <v>-5417.1</v>
      </c>
      <c r="C5">
        <v>41376.11</v>
      </c>
      <c r="D5">
        <v>3408.91</v>
      </c>
      <c r="E5">
        <v>326.33</v>
      </c>
      <c r="F5" s="3">
        <v>-7158</v>
      </c>
      <c r="G5">
        <v>649.63</v>
      </c>
      <c r="H5">
        <v>648.78</v>
      </c>
      <c r="I5">
        <v>652.86</v>
      </c>
      <c r="J5">
        <v>0</v>
      </c>
      <c r="K5">
        <v>605.34</v>
      </c>
      <c r="L5">
        <v>599.29</v>
      </c>
      <c r="M5">
        <v>938.57</v>
      </c>
      <c r="N5">
        <v>919.66</v>
      </c>
      <c r="O5">
        <v>581</v>
      </c>
      <c r="P5">
        <v>580.1</v>
      </c>
      <c r="Q5">
        <v>330.21</v>
      </c>
      <c r="R5">
        <v>330.68</v>
      </c>
      <c r="S5">
        <v>34439.69</v>
      </c>
      <c r="T5">
        <v>5457.255</v>
      </c>
      <c r="U5">
        <v>3434.942</v>
      </c>
      <c r="V5">
        <v>4.446</v>
      </c>
      <c r="W5">
        <v>3439.387</v>
      </c>
      <c r="X5">
        <v>400.44</v>
      </c>
      <c r="Y5">
        <v>49.973</v>
      </c>
      <c r="Z5">
        <v>6396.066</v>
      </c>
      <c r="AA5">
        <v>11697.379</v>
      </c>
      <c r="AB5">
        <v>1254.83</v>
      </c>
      <c r="AC5" t="s">
        <v>60</v>
      </c>
      <c r="AD5" s="3">
        <v>-2608.6294</v>
      </c>
      <c r="AE5">
        <v>326.33</v>
      </c>
      <c r="AF5">
        <v>0</v>
      </c>
      <c r="AG5">
        <v>326.33</v>
      </c>
      <c r="AH5">
        <v>310</v>
      </c>
      <c r="AI5">
        <v>0</v>
      </c>
      <c r="AJ5">
        <v>310</v>
      </c>
      <c r="AK5">
        <v>4235</v>
      </c>
      <c r="AL5">
        <v>34832.8</v>
      </c>
      <c r="AM5">
        <v>39067.8</v>
      </c>
      <c r="AN5">
        <v>3444.34</v>
      </c>
      <c r="AO5">
        <v>3444.34</v>
      </c>
      <c r="AP5">
        <v>0</v>
      </c>
      <c r="AQ5">
        <v>326.33</v>
      </c>
      <c r="AR5">
        <v>310</v>
      </c>
      <c r="AU5">
        <v>0</v>
      </c>
      <c r="AV5" s="13">
        <v>580</v>
      </c>
      <c r="AW5" s="3">
        <v>310</v>
      </c>
      <c r="AX5" s="3">
        <v>326.33</v>
      </c>
      <c r="AY5" s="3">
        <v>580</v>
      </c>
      <c r="AZ5" s="17">
        <v>580</v>
      </c>
      <c r="BA5" s="3">
        <v>310</v>
      </c>
      <c r="BB5" s="3">
        <v>326.33</v>
      </c>
      <c r="BE5" s="21">
        <f t="shared" si="0"/>
        <v>310</v>
      </c>
      <c r="BF5" s="21">
        <f t="shared" ref="BF5:BH5" si="18">AH5</f>
        <v>310</v>
      </c>
      <c r="BG5" s="21">
        <f t="shared" si="18"/>
        <v>0</v>
      </c>
      <c r="BH5" s="21">
        <f t="shared" si="18"/>
        <v>310</v>
      </c>
      <c r="BI5">
        <f t="shared" si="5"/>
        <v>0</v>
      </c>
      <c r="BJ5">
        <f t="shared" si="6"/>
        <v>0</v>
      </c>
      <c r="BK5">
        <f t="shared" si="7"/>
        <v>0</v>
      </c>
      <c r="BL5">
        <f t="shared" si="8"/>
        <v>0</v>
      </c>
      <c r="BM5" s="21">
        <f t="shared" si="2"/>
        <v>326.33</v>
      </c>
      <c r="BN5" s="21">
        <f t="shared" ref="BN5:BP5" si="19">AE5</f>
        <v>326.33</v>
      </c>
      <c r="BO5" s="21">
        <f t="shared" si="19"/>
        <v>0</v>
      </c>
      <c r="BP5" s="21">
        <f t="shared" si="19"/>
        <v>326.33</v>
      </c>
      <c r="BQ5">
        <f t="shared" si="10"/>
        <v>0</v>
      </c>
      <c r="BR5">
        <f t="shared" si="11"/>
        <v>0</v>
      </c>
      <c r="BS5">
        <f t="shared" si="12"/>
        <v>0</v>
      </c>
      <c r="BT5">
        <f t="shared" si="13"/>
        <v>0</v>
      </c>
    </row>
    <row r="6" spans="1:72">
      <c r="A6">
        <v>34112.6</v>
      </c>
      <c r="B6">
        <v>-5454.03</v>
      </c>
      <c r="C6">
        <v>41452.99</v>
      </c>
      <c r="D6">
        <v>3475.57</v>
      </c>
      <c r="E6">
        <v>334.67</v>
      </c>
      <c r="F6" s="3">
        <v>-7198</v>
      </c>
      <c r="G6">
        <v>653.03</v>
      </c>
      <c r="H6">
        <v>653.03</v>
      </c>
      <c r="I6">
        <v>655.63</v>
      </c>
      <c r="J6">
        <v>0</v>
      </c>
      <c r="K6">
        <v>600.69</v>
      </c>
      <c r="L6">
        <v>603.95</v>
      </c>
      <c r="M6">
        <v>938.57</v>
      </c>
      <c r="N6">
        <v>920.07</v>
      </c>
      <c r="O6">
        <v>576.4</v>
      </c>
      <c r="P6">
        <v>579.2</v>
      </c>
      <c r="Q6">
        <v>330.26</v>
      </c>
      <c r="R6">
        <v>331.16</v>
      </c>
      <c r="S6">
        <v>34272.188</v>
      </c>
      <c r="T6">
        <v>5446.883</v>
      </c>
      <c r="U6">
        <v>3315.762</v>
      </c>
      <c r="V6">
        <v>4.434</v>
      </c>
      <c r="W6">
        <v>3320.197</v>
      </c>
      <c r="X6">
        <v>402.18</v>
      </c>
      <c r="Y6">
        <v>50.031</v>
      </c>
      <c r="Z6">
        <v>6372.574</v>
      </c>
      <c r="AA6">
        <v>11699.352</v>
      </c>
      <c r="AB6">
        <v>1254.86</v>
      </c>
      <c r="AC6" t="s">
        <v>60</v>
      </c>
      <c r="AD6" s="3">
        <v>-2660.8777</v>
      </c>
      <c r="AE6">
        <v>334.67</v>
      </c>
      <c r="AF6">
        <v>0</v>
      </c>
      <c r="AG6">
        <v>334.67</v>
      </c>
      <c r="AH6">
        <v>308</v>
      </c>
      <c r="AI6">
        <v>0</v>
      </c>
      <c r="AJ6">
        <v>308</v>
      </c>
      <c r="AK6">
        <v>4240</v>
      </c>
      <c r="AL6">
        <v>34536.2</v>
      </c>
      <c r="AM6">
        <v>38776.2</v>
      </c>
      <c r="AN6">
        <v>3466.9</v>
      </c>
      <c r="AO6">
        <v>3466.9</v>
      </c>
      <c r="AP6">
        <v>0</v>
      </c>
      <c r="AQ6">
        <v>334.67</v>
      </c>
      <c r="AR6">
        <v>308</v>
      </c>
      <c r="AU6">
        <v>0</v>
      </c>
      <c r="AV6" s="13">
        <v>580</v>
      </c>
      <c r="AW6" s="3">
        <v>308</v>
      </c>
      <c r="AX6" s="3">
        <v>334.67</v>
      </c>
      <c r="AY6" s="3">
        <v>580</v>
      </c>
      <c r="AZ6" s="17">
        <v>580</v>
      </c>
      <c r="BA6" s="3">
        <v>308</v>
      </c>
      <c r="BB6" s="3">
        <v>334.67</v>
      </c>
      <c r="BE6" s="21">
        <f t="shared" si="0"/>
        <v>308</v>
      </c>
      <c r="BF6" s="21">
        <f t="shared" ref="BF6:BH6" si="20">AH6</f>
        <v>308</v>
      </c>
      <c r="BG6" s="21">
        <f t="shared" si="20"/>
        <v>0</v>
      </c>
      <c r="BH6" s="21">
        <f t="shared" si="20"/>
        <v>308</v>
      </c>
      <c r="BI6">
        <f t="shared" si="5"/>
        <v>0</v>
      </c>
      <c r="BJ6">
        <f t="shared" si="6"/>
        <v>0</v>
      </c>
      <c r="BK6">
        <f t="shared" si="7"/>
        <v>0</v>
      </c>
      <c r="BL6">
        <f t="shared" si="8"/>
        <v>0</v>
      </c>
      <c r="BM6" s="21">
        <f t="shared" si="2"/>
        <v>334.67</v>
      </c>
      <c r="BN6" s="21">
        <f t="shared" ref="BN6:BP6" si="21">AE6</f>
        <v>334.67</v>
      </c>
      <c r="BO6" s="21">
        <f t="shared" si="21"/>
        <v>0</v>
      </c>
      <c r="BP6" s="21">
        <f t="shared" si="21"/>
        <v>334.67</v>
      </c>
      <c r="BQ6">
        <f t="shared" si="10"/>
        <v>0</v>
      </c>
      <c r="BR6">
        <f t="shared" si="11"/>
        <v>0</v>
      </c>
      <c r="BS6">
        <f t="shared" si="12"/>
        <v>0</v>
      </c>
      <c r="BT6">
        <f t="shared" si="13"/>
        <v>0</v>
      </c>
    </row>
    <row r="7" spans="1:72">
      <c r="A7">
        <v>33973.59</v>
      </c>
      <c r="B7">
        <v>-5454.03</v>
      </c>
      <c r="C7">
        <v>41034.1</v>
      </c>
      <c r="D7">
        <v>3474.82</v>
      </c>
      <c r="E7">
        <v>321.67</v>
      </c>
      <c r="F7" s="3">
        <v>-7198</v>
      </c>
      <c r="G7">
        <v>648.78</v>
      </c>
      <c r="H7">
        <v>650.47</v>
      </c>
      <c r="I7">
        <v>657.39</v>
      </c>
      <c r="J7">
        <v>0</v>
      </c>
      <c r="K7">
        <v>599.76</v>
      </c>
      <c r="L7">
        <v>602.32</v>
      </c>
      <c r="M7">
        <v>939.8</v>
      </c>
      <c r="N7">
        <v>920.07</v>
      </c>
      <c r="O7">
        <v>570.9</v>
      </c>
      <c r="P7">
        <v>580</v>
      </c>
      <c r="Q7">
        <v>330.58</v>
      </c>
      <c r="R7">
        <v>330.37</v>
      </c>
      <c r="S7">
        <v>33977.656</v>
      </c>
      <c r="T7">
        <v>5500.517</v>
      </c>
      <c r="U7">
        <v>3191.509</v>
      </c>
      <c r="V7">
        <v>4.438</v>
      </c>
      <c r="W7">
        <v>3195.948</v>
      </c>
      <c r="X7">
        <v>400.722</v>
      </c>
      <c r="Y7">
        <v>50.008</v>
      </c>
      <c r="Z7">
        <v>6528.356</v>
      </c>
      <c r="AA7">
        <v>11564.309</v>
      </c>
      <c r="AB7">
        <v>1256.71</v>
      </c>
      <c r="AC7" t="s">
        <v>60</v>
      </c>
      <c r="AD7" s="3">
        <v>-2667.7415</v>
      </c>
      <c r="AE7">
        <v>321.67</v>
      </c>
      <c r="AF7">
        <v>0</v>
      </c>
      <c r="AG7">
        <v>321.67</v>
      </c>
      <c r="AH7">
        <v>305</v>
      </c>
      <c r="AI7">
        <v>0</v>
      </c>
      <c r="AJ7">
        <v>305</v>
      </c>
      <c r="AK7">
        <v>4247</v>
      </c>
      <c r="AL7">
        <v>34320.5</v>
      </c>
      <c r="AM7">
        <v>38567.5</v>
      </c>
      <c r="AN7">
        <v>3493.19</v>
      </c>
      <c r="AO7">
        <v>3493.19</v>
      </c>
      <c r="AP7">
        <v>0</v>
      </c>
      <c r="AQ7">
        <v>321.67</v>
      </c>
      <c r="AR7">
        <v>305</v>
      </c>
      <c r="AU7">
        <v>0</v>
      </c>
      <c r="AV7" s="13">
        <v>580</v>
      </c>
      <c r="AW7" s="3">
        <v>305</v>
      </c>
      <c r="AX7" s="3">
        <v>321.67</v>
      </c>
      <c r="AY7" s="3">
        <v>580</v>
      </c>
      <c r="AZ7" s="17">
        <v>580</v>
      </c>
      <c r="BA7" s="3">
        <v>305</v>
      </c>
      <c r="BB7" s="3">
        <v>321.67</v>
      </c>
      <c r="BE7" s="21">
        <f t="shared" si="0"/>
        <v>305</v>
      </c>
      <c r="BF7" s="21">
        <f t="shared" ref="BF7:BH7" si="22">AH7</f>
        <v>305</v>
      </c>
      <c r="BG7" s="21">
        <f t="shared" si="22"/>
        <v>0</v>
      </c>
      <c r="BH7" s="21">
        <f t="shared" si="22"/>
        <v>305</v>
      </c>
      <c r="BI7">
        <f t="shared" si="5"/>
        <v>0</v>
      </c>
      <c r="BJ7">
        <f t="shared" si="6"/>
        <v>0</v>
      </c>
      <c r="BK7">
        <f t="shared" si="7"/>
        <v>0</v>
      </c>
      <c r="BL7">
        <f t="shared" si="8"/>
        <v>0</v>
      </c>
      <c r="BM7" s="21">
        <f t="shared" si="2"/>
        <v>321.67</v>
      </c>
      <c r="BN7" s="21">
        <f t="shared" ref="BN7:BP7" si="23">AE7</f>
        <v>321.67</v>
      </c>
      <c r="BO7" s="21">
        <f t="shared" si="23"/>
        <v>0</v>
      </c>
      <c r="BP7" s="21">
        <f t="shared" si="23"/>
        <v>321.67</v>
      </c>
      <c r="BQ7">
        <f t="shared" si="10"/>
        <v>0</v>
      </c>
      <c r="BR7">
        <f t="shared" si="11"/>
        <v>0</v>
      </c>
      <c r="BS7">
        <f t="shared" si="12"/>
        <v>0</v>
      </c>
      <c r="BT7">
        <f t="shared" si="13"/>
        <v>0</v>
      </c>
    </row>
    <row r="8" spans="1:72">
      <c r="A8">
        <v>33709.67</v>
      </c>
      <c r="B8">
        <v>-5454.03</v>
      </c>
      <c r="C8">
        <v>41001.91</v>
      </c>
      <c r="D8">
        <v>3408.01</v>
      </c>
      <c r="E8">
        <v>320</v>
      </c>
      <c r="F8" s="3">
        <v>-7197</v>
      </c>
      <c r="G8">
        <v>649.63</v>
      </c>
      <c r="H8">
        <v>649.63</v>
      </c>
      <c r="I8">
        <v>653.81</v>
      </c>
      <c r="J8">
        <v>0</v>
      </c>
      <c r="K8">
        <v>599.99</v>
      </c>
      <c r="L8">
        <v>604.18</v>
      </c>
      <c r="M8">
        <v>939.39</v>
      </c>
      <c r="N8">
        <v>918.84</v>
      </c>
      <c r="O8">
        <v>568.5</v>
      </c>
      <c r="P8">
        <v>578.3</v>
      </c>
      <c r="Q8">
        <v>330.79</v>
      </c>
      <c r="R8">
        <v>330.26</v>
      </c>
      <c r="S8">
        <v>33800.97</v>
      </c>
      <c r="T8">
        <v>5491.588</v>
      </c>
      <c r="U8">
        <v>3098.211</v>
      </c>
      <c r="V8">
        <v>4.417</v>
      </c>
      <c r="W8">
        <v>3102.628</v>
      </c>
      <c r="X8">
        <v>401.057</v>
      </c>
      <c r="Y8">
        <v>50.019</v>
      </c>
      <c r="Z8">
        <v>6519.231</v>
      </c>
      <c r="AA8">
        <v>11548.123</v>
      </c>
      <c r="AB8">
        <v>1253.12</v>
      </c>
      <c r="AC8" t="s">
        <v>60</v>
      </c>
      <c r="AD8" s="3">
        <v>-2666.901</v>
      </c>
      <c r="AE8">
        <v>320</v>
      </c>
      <c r="AF8">
        <v>0</v>
      </c>
      <c r="AG8">
        <v>320</v>
      </c>
      <c r="AH8">
        <v>305</v>
      </c>
      <c r="AI8">
        <v>0</v>
      </c>
      <c r="AJ8">
        <v>305</v>
      </c>
      <c r="AK8">
        <v>4255</v>
      </c>
      <c r="AL8">
        <v>34212.6</v>
      </c>
      <c r="AM8">
        <v>38467.6</v>
      </c>
      <c r="AN8">
        <v>3524.37</v>
      </c>
      <c r="AO8">
        <v>3524.37</v>
      </c>
      <c r="AP8">
        <v>0</v>
      </c>
      <c r="AQ8">
        <v>320</v>
      </c>
      <c r="AR8">
        <v>305</v>
      </c>
      <c r="AU8">
        <v>0</v>
      </c>
      <c r="AV8" s="13">
        <v>580</v>
      </c>
      <c r="AW8" s="3">
        <v>305</v>
      </c>
      <c r="AX8" s="3">
        <v>320</v>
      </c>
      <c r="AY8" s="3">
        <v>580</v>
      </c>
      <c r="AZ8" s="17">
        <v>580</v>
      </c>
      <c r="BA8" s="3">
        <v>305</v>
      </c>
      <c r="BB8" s="3">
        <v>320</v>
      </c>
      <c r="BE8" s="21">
        <f t="shared" si="0"/>
        <v>305</v>
      </c>
      <c r="BF8" s="21">
        <f t="shared" ref="BF8:BH8" si="24">AH8</f>
        <v>305</v>
      </c>
      <c r="BG8" s="21">
        <f t="shared" si="24"/>
        <v>0</v>
      </c>
      <c r="BH8" s="21">
        <f t="shared" si="24"/>
        <v>305</v>
      </c>
      <c r="BI8">
        <f t="shared" si="5"/>
        <v>0</v>
      </c>
      <c r="BJ8">
        <f t="shared" si="6"/>
        <v>0</v>
      </c>
      <c r="BK8">
        <f t="shared" si="7"/>
        <v>0</v>
      </c>
      <c r="BL8">
        <f t="shared" si="8"/>
        <v>0</v>
      </c>
      <c r="BM8" s="21">
        <f t="shared" si="2"/>
        <v>320</v>
      </c>
      <c r="BN8" s="21">
        <f t="shared" ref="BN8:BP8" si="25">AE8</f>
        <v>320</v>
      </c>
      <c r="BO8" s="21">
        <f t="shared" si="25"/>
        <v>0</v>
      </c>
      <c r="BP8" s="21">
        <f t="shared" si="25"/>
        <v>320</v>
      </c>
      <c r="BQ8">
        <f t="shared" si="10"/>
        <v>0</v>
      </c>
      <c r="BR8">
        <f t="shared" si="11"/>
        <v>0</v>
      </c>
      <c r="BS8">
        <f t="shared" si="12"/>
        <v>0</v>
      </c>
      <c r="BT8">
        <f t="shared" si="13"/>
        <v>0</v>
      </c>
    </row>
    <row r="9" spans="1:72">
      <c r="A9">
        <v>33490.79</v>
      </c>
      <c r="B9">
        <v>-5456.03</v>
      </c>
      <c r="C9">
        <v>40787.2</v>
      </c>
      <c r="D9">
        <v>3325.54</v>
      </c>
      <c r="E9">
        <v>321.67</v>
      </c>
      <c r="F9" s="3">
        <v>-7198</v>
      </c>
      <c r="G9">
        <v>649.63</v>
      </c>
      <c r="H9">
        <v>649.63</v>
      </c>
      <c r="I9">
        <v>654.98</v>
      </c>
      <c r="J9">
        <v>0</v>
      </c>
      <c r="K9">
        <v>602.32</v>
      </c>
      <c r="L9">
        <v>602.55</v>
      </c>
      <c r="M9">
        <v>939.8</v>
      </c>
      <c r="N9">
        <v>919.66</v>
      </c>
      <c r="O9">
        <v>571</v>
      </c>
      <c r="P9">
        <v>580.6</v>
      </c>
      <c r="Q9">
        <v>330.26</v>
      </c>
      <c r="R9">
        <v>330.26</v>
      </c>
      <c r="S9">
        <v>33470.92</v>
      </c>
      <c r="T9">
        <v>5444.103</v>
      </c>
      <c r="U9">
        <v>3125.326</v>
      </c>
      <c r="V9">
        <v>4.454</v>
      </c>
      <c r="W9">
        <v>3129.78</v>
      </c>
      <c r="X9">
        <v>400.655</v>
      </c>
      <c r="Y9">
        <v>50.008</v>
      </c>
      <c r="Z9">
        <v>6851.473</v>
      </c>
      <c r="AA9">
        <v>11255.719</v>
      </c>
      <c r="AB9">
        <v>1257.2</v>
      </c>
      <c r="AC9" t="s">
        <v>60</v>
      </c>
      <c r="AD9" s="3">
        <v>-2666.901</v>
      </c>
      <c r="AE9">
        <v>321.67</v>
      </c>
      <c r="AF9">
        <v>0</v>
      </c>
      <c r="AG9">
        <v>321.67</v>
      </c>
      <c r="AH9">
        <v>300</v>
      </c>
      <c r="AI9">
        <v>0</v>
      </c>
      <c r="AJ9">
        <v>300</v>
      </c>
      <c r="AK9">
        <v>4263</v>
      </c>
      <c r="AL9">
        <v>34104.7</v>
      </c>
      <c r="AM9">
        <v>38367.7</v>
      </c>
      <c r="AN9">
        <v>3553.43</v>
      </c>
      <c r="AO9">
        <v>3553.43</v>
      </c>
      <c r="AP9">
        <v>0</v>
      </c>
      <c r="AQ9">
        <v>321.67</v>
      </c>
      <c r="AR9">
        <v>300</v>
      </c>
      <c r="AU9">
        <v>0</v>
      </c>
      <c r="AV9" s="13">
        <v>580</v>
      </c>
      <c r="AW9" s="3">
        <v>300</v>
      </c>
      <c r="AX9" s="3">
        <v>321.67</v>
      </c>
      <c r="AY9" s="3">
        <v>580</v>
      </c>
      <c r="AZ9" s="17">
        <v>580</v>
      </c>
      <c r="BA9" s="3">
        <v>300</v>
      </c>
      <c r="BB9" s="3">
        <v>321.67</v>
      </c>
      <c r="BE9" s="21">
        <f t="shared" si="0"/>
        <v>300</v>
      </c>
      <c r="BF9" s="21">
        <f t="shared" ref="BF9:BH9" si="26">AH9</f>
        <v>300</v>
      </c>
      <c r="BG9" s="21">
        <f t="shared" si="26"/>
        <v>0</v>
      </c>
      <c r="BH9" s="21">
        <f t="shared" si="26"/>
        <v>300</v>
      </c>
      <c r="BI9">
        <f t="shared" si="5"/>
        <v>0</v>
      </c>
      <c r="BJ9">
        <f t="shared" si="6"/>
        <v>0</v>
      </c>
      <c r="BK9">
        <f t="shared" si="7"/>
        <v>0</v>
      </c>
      <c r="BL9">
        <f t="shared" si="8"/>
        <v>0</v>
      </c>
      <c r="BM9" s="21">
        <f t="shared" si="2"/>
        <v>321.67</v>
      </c>
      <c r="BN9" s="21">
        <f t="shared" ref="BN9:BP9" si="27">AE9</f>
        <v>321.67</v>
      </c>
      <c r="BO9" s="21">
        <f t="shared" si="27"/>
        <v>0</v>
      </c>
      <c r="BP9" s="21">
        <f t="shared" si="27"/>
        <v>321.67</v>
      </c>
      <c r="BQ9">
        <f t="shared" si="10"/>
        <v>0</v>
      </c>
      <c r="BR9">
        <f t="shared" si="11"/>
        <v>0</v>
      </c>
      <c r="BS9">
        <f t="shared" si="12"/>
        <v>0</v>
      </c>
      <c r="BT9">
        <f t="shared" si="13"/>
        <v>0</v>
      </c>
    </row>
    <row r="10" spans="1:72">
      <c r="A10">
        <v>33302.03</v>
      </c>
      <c r="B10">
        <v>-5405</v>
      </c>
      <c r="C10">
        <v>40342.44</v>
      </c>
      <c r="D10">
        <v>3251.13</v>
      </c>
      <c r="E10">
        <v>316.67</v>
      </c>
      <c r="F10" s="3">
        <v>-7135</v>
      </c>
      <c r="G10">
        <v>648.78</v>
      </c>
      <c r="H10">
        <v>648.78</v>
      </c>
      <c r="I10">
        <v>655.13</v>
      </c>
      <c r="J10">
        <v>0</v>
      </c>
      <c r="K10">
        <v>599.99</v>
      </c>
      <c r="L10">
        <v>599.99</v>
      </c>
      <c r="M10">
        <v>938.57</v>
      </c>
      <c r="N10">
        <v>919.66</v>
      </c>
      <c r="O10">
        <v>572.5</v>
      </c>
      <c r="P10">
        <v>579.9</v>
      </c>
      <c r="Q10">
        <v>329.89</v>
      </c>
      <c r="R10">
        <v>330.21</v>
      </c>
      <c r="S10">
        <v>33213.78</v>
      </c>
      <c r="T10">
        <v>5074.429</v>
      </c>
      <c r="U10">
        <v>2987.699</v>
      </c>
      <c r="V10">
        <v>4.438</v>
      </c>
      <c r="W10">
        <v>2992.137</v>
      </c>
      <c r="X10">
        <v>275.346</v>
      </c>
      <c r="Y10">
        <v>49.993</v>
      </c>
      <c r="Z10">
        <v>7345.539</v>
      </c>
      <c r="AA10">
        <v>10808.906</v>
      </c>
      <c r="AB10">
        <v>1255.84</v>
      </c>
      <c r="AC10" t="s">
        <v>60</v>
      </c>
      <c r="AD10" s="3">
        <v>-2601.6257</v>
      </c>
      <c r="AE10">
        <v>316.67</v>
      </c>
      <c r="AF10">
        <v>0</v>
      </c>
      <c r="AG10">
        <v>316.67</v>
      </c>
      <c r="AH10">
        <v>300</v>
      </c>
      <c r="AI10">
        <v>0</v>
      </c>
      <c r="AJ10">
        <v>300</v>
      </c>
      <c r="AK10">
        <v>4273</v>
      </c>
      <c r="AL10">
        <v>33942.9</v>
      </c>
      <c r="AM10">
        <v>38215.9</v>
      </c>
      <c r="AN10">
        <v>3589.69</v>
      </c>
      <c r="AO10">
        <v>3589.69</v>
      </c>
      <c r="AP10">
        <v>0</v>
      </c>
      <c r="AQ10">
        <v>316.67</v>
      </c>
      <c r="AR10">
        <v>300</v>
      </c>
      <c r="AU10">
        <v>0</v>
      </c>
      <c r="AV10" s="13">
        <v>580</v>
      </c>
      <c r="AW10" s="3">
        <v>300</v>
      </c>
      <c r="AX10" s="3">
        <v>316.67</v>
      </c>
      <c r="AY10" s="3">
        <v>580</v>
      </c>
      <c r="AZ10" s="17">
        <v>580</v>
      </c>
      <c r="BA10" s="3">
        <v>300</v>
      </c>
      <c r="BB10" s="3">
        <v>316.67</v>
      </c>
      <c r="BE10" s="21">
        <f t="shared" si="0"/>
        <v>300</v>
      </c>
      <c r="BF10" s="21">
        <f t="shared" ref="BF10:BH10" si="28">AH10</f>
        <v>300</v>
      </c>
      <c r="BG10" s="21">
        <f t="shared" si="28"/>
        <v>0</v>
      </c>
      <c r="BH10" s="21">
        <f t="shared" si="28"/>
        <v>300</v>
      </c>
      <c r="BI10">
        <f t="shared" si="5"/>
        <v>0</v>
      </c>
      <c r="BJ10">
        <f t="shared" si="6"/>
        <v>0</v>
      </c>
      <c r="BK10">
        <f t="shared" si="7"/>
        <v>0</v>
      </c>
      <c r="BL10">
        <f t="shared" si="8"/>
        <v>0</v>
      </c>
      <c r="BM10" s="21">
        <f t="shared" si="2"/>
        <v>316.67</v>
      </c>
      <c r="BN10" s="21">
        <f t="shared" ref="BN10:BP10" si="29">AE10</f>
        <v>316.67</v>
      </c>
      <c r="BO10" s="21">
        <f t="shared" si="29"/>
        <v>0</v>
      </c>
      <c r="BP10" s="21">
        <f t="shared" si="29"/>
        <v>316.67</v>
      </c>
      <c r="BQ10">
        <f t="shared" si="10"/>
        <v>0</v>
      </c>
      <c r="BR10">
        <f t="shared" si="11"/>
        <v>0</v>
      </c>
      <c r="BS10">
        <f t="shared" si="12"/>
        <v>0</v>
      </c>
      <c r="BT10">
        <f t="shared" si="13"/>
        <v>0</v>
      </c>
    </row>
    <row r="11" spans="1:72">
      <c r="A11">
        <v>33103.18</v>
      </c>
      <c r="B11">
        <v>-5521.24</v>
      </c>
      <c r="C11">
        <v>40388.8</v>
      </c>
      <c r="D11">
        <v>3274.29</v>
      </c>
      <c r="E11">
        <v>310</v>
      </c>
      <c r="F11" s="3">
        <v>-7146</v>
      </c>
      <c r="G11">
        <v>649.63</v>
      </c>
      <c r="H11">
        <v>649.63</v>
      </c>
      <c r="I11">
        <v>654.75</v>
      </c>
      <c r="J11">
        <v>0</v>
      </c>
      <c r="K11">
        <v>598.6</v>
      </c>
      <c r="L11">
        <v>604.88</v>
      </c>
      <c r="M11">
        <v>938.98</v>
      </c>
      <c r="N11">
        <v>919.25</v>
      </c>
      <c r="O11">
        <v>575.5</v>
      </c>
      <c r="P11">
        <v>580.1</v>
      </c>
      <c r="Q11">
        <v>330.16</v>
      </c>
      <c r="R11">
        <v>330.31</v>
      </c>
      <c r="S11">
        <v>33249.684</v>
      </c>
      <c r="T11">
        <v>5018.125</v>
      </c>
      <c r="U11">
        <v>2900.242</v>
      </c>
      <c r="V11">
        <v>4.412</v>
      </c>
      <c r="W11">
        <v>2904.655</v>
      </c>
      <c r="X11">
        <v>276.323</v>
      </c>
      <c r="Y11">
        <v>50.022</v>
      </c>
      <c r="Z11">
        <v>7404.793</v>
      </c>
      <c r="AA11">
        <v>10793.631</v>
      </c>
      <c r="AB11">
        <v>1130.64</v>
      </c>
      <c r="AC11" t="s">
        <v>60</v>
      </c>
      <c r="AD11" s="3">
        <v>-2610.5906</v>
      </c>
      <c r="AE11">
        <v>310</v>
      </c>
      <c r="AF11">
        <v>0</v>
      </c>
      <c r="AG11">
        <v>310</v>
      </c>
      <c r="AH11">
        <v>300</v>
      </c>
      <c r="AI11">
        <v>0</v>
      </c>
      <c r="AJ11">
        <v>300</v>
      </c>
      <c r="AK11">
        <v>4274</v>
      </c>
      <c r="AL11">
        <v>33835.1</v>
      </c>
      <c r="AM11">
        <v>38109.1</v>
      </c>
      <c r="AN11">
        <v>3630.22</v>
      </c>
      <c r="AO11">
        <v>3630.22</v>
      </c>
      <c r="AP11">
        <v>0</v>
      </c>
      <c r="AQ11">
        <v>310</v>
      </c>
      <c r="AR11">
        <v>300</v>
      </c>
      <c r="AU11">
        <v>0</v>
      </c>
      <c r="AV11" s="13">
        <v>580</v>
      </c>
      <c r="AW11" s="3">
        <v>300</v>
      </c>
      <c r="AX11" s="3">
        <v>310</v>
      </c>
      <c r="AY11" s="3">
        <v>580</v>
      </c>
      <c r="AZ11" s="17">
        <v>580</v>
      </c>
      <c r="BA11" s="3">
        <v>300</v>
      </c>
      <c r="BB11" s="3">
        <v>310</v>
      </c>
      <c r="BE11" s="21">
        <f t="shared" si="0"/>
        <v>300</v>
      </c>
      <c r="BF11" s="21">
        <f t="shared" ref="BF11:BH11" si="30">AH11</f>
        <v>300</v>
      </c>
      <c r="BG11" s="21">
        <f t="shared" si="30"/>
        <v>0</v>
      </c>
      <c r="BH11" s="21">
        <f t="shared" si="30"/>
        <v>300</v>
      </c>
      <c r="BI11">
        <f t="shared" si="5"/>
        <v>0</v>
      </c>
      <c r="BJ11">
        <f t="shared" si="6"/>
        <v>0</v>
      </c>
      <c r="BK11">
        <f t="shared" si="7"/>
        <v>0</v>
      </c>
      <c r="BL11">
        <f t="shared" si="8"/>
        <v>0</v>
      </c>
      <c r="BM11" s="21">
        <f t="shared" si="2"/>
        <v>310</v>
      </c>
      <c r="BN11" s="21">
        <f t="shared" ref="BN11:BP11" si="31">AE11</f>
        <v>310</v>
      </c>
      <c r="BO11" s="21">
        <f t="shared" si="31"/>
        <v>0</v>
      </c>
      <c r="BP11" s="21">
        <f t="shared" si="31"/>
        <v>310</v>
      </c>
      <c r="BQ11">
        <f t="shared" si="10"/>
        <v>0</v>
      </c>
      <c r="BR11">
        <f t="shared" si="11"/>
        <v>0</v>
      </c>
      <c r="BS11">
        <f t="shared" si="12"/>
        <v>0</v>
      </c>
      <c r="BT11">
        <f t="shared" si="13"/>
        <v>0</v>
      </c>
    </row>
    <row r="12" spans="1:72">
      <c r="A12">
        <v>33065.87</v>
      </c>
      <c r="B12">
        <v>-5450.44</v>
      </c>
      <c r="C12">
        <v>40720.24</v>
      </c>
      <c r="D12">
        <v>3165.36</v>
      </c>
      <c r="E12">
        <v>320</v>
      </c>
      <c r="F12" s="3">
        <v>-7075</v>
      </c>
      <c r="G12">
        <v>651.34</v>
      </c>
      <c r="H12">
        <v>651.34</v>
      </c>
      <c r="I12">
        <v>654.91</v>
      </c>
      <c r="J12">
        <v>0</v>
      </c>
      <c r="K12">
        <v>602.09</v>
      </c>
      <c r="L12">
        <v>603.25</v>
      </c>
      <c r="M12">
        <v>939.8</v>
      </c>
      <c r="N12">
        <v>920.48</v>
      </c>
      <c r="O12">
        <v>571.6</v>
      </c>
      <c r="P12">
        <v>578.5</v>
      </c>
      <c r="Q12">
        <v>330.42</v>
      </c>
      <c r="R12">
        <v>330.31</v>
      </c>
      <c r="S12">
        <v>33132.16</v>
      </c>
      <c r="T12">
        <v>4888.875</v>
      </c>
      <c r="U12">
        <v>2935.288</v>
      </c>
      <c r="V12">
        <v>4.441</v>
      </c>
      <c r="W12">
        <v>2939.729</v>
      </c>
      <c r="X12">
        <v>275.887</v>
      </c>
      <c r="Y12">
        <v>50.005</v>
      </c>
      <c r="Z12">
        <v>7718.606</v>
      </c>
      <c r="AA12">
        <v>10802.432</v>
      </c>
      <c r="AB12">
        <v>1130.27</v>
      </c>
      <c r="AC12" t="s">
        <v>60</v>
      </c>
      <c r="AD12" s="3">
        <v>-2540.1323</v>
      </c>
      <c r="AE12">
        <v>320</v>
      </c>
      <c r="AF12">
        <v>0</v>
      </c>
      <c r="AG12">
        <v>320</v>
      </c>
      <c r="AH12">
        <v>300</v>
      </c>
      <c r="AI12">
        <v>0</v>
      </c>
      <c r="AJ12">
        <v>300</v>
      </c>
      <c r="AK12">
        <v>4275</v>
      </c>
      <c r="AL12">
        <v>33646.3</v>
      </c>
      <c r="AM12">
        <v>37921.3</v>
      </c>
      <c r="AN12">
        <v>3683.44</v>
      </c>
      <c r="AO12">
        <v>3683.44</v>
      </c>
      <c r="AP12">
        <v>0</v>
      </c>
      <c r="AQ12">
        <v>320</v>
      </c>
      <c r="AR12">
        <v>300</v>
      </c>
      <c r="AU12">
        <v>0</v>
      </c>
      <c r="AV12" s="13">
        <v>580</v>
      </c>
      <c r="AW12" s="3">
        <v>300</v>
      </c>
      <c r="AX12" s="3">
        <v>320</v>
      </c>
      <c r="AY12" s="3">
        <v>580</v>
      </c>
      <c r="AZ12" s="17">
        <v>580</v>
      </c>
      <c r="BA12" s="3">
        <v>300</v>
      </c>
      <c r="BB12" s="3">
        <v>320</v>
      </c>
      <c r="BE12" s="21">
        <f t="shared" si="0"/>
        <v>300</v>
      </c>
      <c r="BF12" s="21">
        <f t="shared" ref="BF12:BH12" si="32">AH12</f>
        <v>300</v>
      </c>
      <c r="BG12" s="21">
        <f t="shared" si="32"/>
        <v>0</v>
      </c>
      <c r="BH12" s="21">
        <f t="shared" si="32"/>
        <v>300</v>
      </c>
      <c r="BI12">
        <f t="shared" si="5"/>
        <v>0</v>
      </c>
      <c r="BJ12">
        <f t="shared" si="6"/>
        <v>0</v>
      </c>
      <c r="BK12">
        <f t="shared" si="7"/>
        <v>0</v>
      </c>
      <c r="BL12">
        <f t="shared" si="8"/>
        <v>0</v>
      </c>
      <c r="BM12" s="21">
        <f t="shared" si="2"/>
        <v>320</v>
      </c>
      <c r="BN12" s="21">
        <f t="shared" ref="BN12:BP12" si="33">AE12</f>
        <v>320</v>
      </c>
      <c r="BO12" s="21">
        <f t="shared" si="33"/>
        <v>0</v>
      </c>
      <c r="BP12" s="21">
        <f t="shared" si="33"/>
        <v>320</v>
      </c>
      <c r="BQ12">
        <f t="shared" si="10"/>
        <v>0</v>
      </c>
      <c r="BR12">
        <f t="shared" si="11"/>
        <v>0</v>
      </c>
      <c r="BS12">
        <f t="shared" si="12"/>
        <v>0</v>
      </c>
      <c r="BT12">
        <f t="shared" si="13"/>
        <v>0</v>
      </c>
    </row>
    <row r="13" spans="1:72">
      <c r="A13">
        <v>32878.29</v>
      </c>
      <c r="B13">
        <v>-5573.67</v>
      </c>
      <c r="C13">
        <v>40357.15</v>
      </c>
      <c r="D13">
        <v>3128.47</v>
      </c>
      <c r="E13">
        <v>320</v>
      </c>
      <c r="F13" s="3">
        <v>-7198</v>
      </c>
      <c r="G13">
        <v>651.34</v>
      </c>
      <c r="H13">
        <v>651.34</v>
      </c>
      <c r="I13">
        <v>655.5</v>
      </c>
      <c r="J13">
        <v>0</v>
      </c>
      <c r="K13">
        <v>600.69</v>
      </c>
      <c r="L13">
        <v>601.39</v>
      </c>
      <c r="M13">
        <v>938.57</v>
      </c>
      <c r="N13">
        <v>919.66</v>
      </c>
      <c r="O13">
        <v>574.2</v>
      </c>
      <c r="P13">
        <v>577</v>
      </c>
      <c r="Q13">
        <v>330.79</v>
      </c>
      <c r="R13">
        <v>330.37</v>
      </c>
      <c r="S13">
        <v>33006.777</v>
      </c>
      <c r="T13">
        <v>5405.534</v>
      </c>
      <c r="U13">
        <v>2902.075</v>
      </c>
      <c r="V13">
        <v>4.446</v>
      </c>
      <c r="W13">
        <v>2906.521</v>
      </c>
      <c r="X13">
        <v>276.193</v>
      </c>
      <c r="Y13">
        <v>50.025</v>
      </c>
      <c r="Z13">
        <v>7348.082</v>
      </c>
      <c r="AA13">
        <v>11071.771</v>
      </c>
      <c r="AB13">
        <v>1127.53</v>
      </c>
      <c r="AC13" t="s">
        <v>60</v>
      </c>
      <c r="AD13" s="3">
        <v>-2668.0215</v>
      </c>
      <c r="AE13">
        <v>320</v>
      </c>
      <c r="AF13">
        <v>0</v>
      </c>
      <c r="AG13">
        <v>320</v>
      </c>
      <c r="AH13">
        <v>300</v>
      </c>
      <c r="AI13">
        <v>0</v>
      </c>
      <c r="AJ13">
        <v>300</v>
      </c>
      <c r="AK13">
        <v>4276</v>
      </c>
      <c r="AL13">
        <v>33565.4</v>
      </c>
      <c r="AM13">
        <v>37841.4</v>
      </c>
      <c r="AN13">
        <v>3746.92</v>
      </c>
      <c r="AO13">
        <v>3746.92</v>
      </c>
      <c r="AP13">
        <v>0</v>
      </c>
      <c r="AQ13">
        <v>320</v>
      </c>
      <c r="AR13">
        <v>300</v>
      </c>
      <c r="AU13">
        <v>0</v>
      </c>
      <c r="AV13" s="13">
        <v>580</v>
      </c>
      <c r="AW13" s="3">
        <v>300</v>
      </c>
      <c r="AX13" s="3">
        <v>320</v>
      </c>
      <c r="AY13" s="3">
        <v>580</v>
      </c>
      <c r="AZ13" s="17">
        <v>580</v>
      </c>
      <c r="BA13" s="3">
        <v>300</v>
      </c>
      <c r="BB13" s="3">
        <v>320</v>
      </c>
      <c r="BE13" s="21">
        <f t="shared" si="0"/>
        <v>300</v>
      </c>
      <c r="BF13" s="21">
        <f t="shared" ref="BF13:BH13" si="34">AH13</f>
        <v>300</v>
      </c>
      <c r="BG13" s="21">
        <f t="shared" si="34"/>
        <v>0</v>
      </c>
      <c r="BH13" s="21">
        <f t="shared" si="34"/>
        <v>300</v>
      </c>
      <c r="BI13">
        <f t="shared" si="5"/>
        <v>0</v>
      </c>
      <c r="BJ13">
        <f t="shared" si="6"/>
        <v>0</v>
      </c>
      <c r="BK13">
        <f t="shared" si="7"/>
        <v>0</v>
      </c>
      <c r="BL13">
        <f t="shared" si="8"/>
        <v>0</v>
      </c>
      <c r="BM13" s="21">
        <f t="shared" si="2"/>
        <v>320</v>
      </c>
      <c r="BN13" s="21">
        <f t="shared" ref="BN13:BP13" si="35">AE13</f>
        <v>320</v>
      </c>
      <c r="BO13" s="21">
        <f t="shared" si="35"/>
        <v>0</v>
      </c>
      <c r="BP13" s="21">
        <f t="shared" si="35"/>
        <v>320</v>
      </c>
      <c r="BQ13">
        <f t="shared" si="10"/>
        <v>0</v>
      </c>
      <c r="BR13">
        <f t="shared" si="11"/>
        <v>0</v>
      </c>
      <c r="BS13">
        <f t="shared" si="12"/>
        <v>0</v>
      </c>
      <c r="BT13">
        <f t="shared" si="13"/>
        <v>0</v>
      </c>
    </row>
    <row r="14" spans="1:72">
      <c r="A14">
        <v>32813.58</v>
      </c>
      <c r="B14">
        <v>-5514.77</v>
      </c>
      <c r="C14">
        <v>40354.22</v>
      </c>
      <c r="D14">
        <v>3104.1</v>
      </c>
      <c r="E14">
        <v>313.33</v>
      </c>
      <c r="F14" s="3">
        <v>-7195</v>
      </c>
      <c r="G14">
        <v>651.34</v>
      </c>
      <c r="H14">
        <v>651.34</v>
      </c>
      <c r="I14">
        <v>655.13</v>
      </c>
      <c r="J14">
        <v>0</v>
      </c>
      <c r="K14">
        <v>600.69</v>
      </c>
      <c r="L14">
        <v>602.78</v>
      </c>
      <c r="M14">
        <v>938.57</v>
      </c>
      <c r="N14">
        <v>919.66</v>
      </c>
      <c r="O14">
        <v>575.6</v>
      </c>
      <c r="P14">
        <v>571.4</v>
      </c>
      <c r="Q14">
        <v>330.9</v>
      </c>
      <c r="R14">
        <v>330.1</v>
      </c>
      <c r="S14">
        <v>32820.043</v>
      </c>
      <c r="T14">
        <v>5648.222</v>
      </c>
      <c r="U14">
        <v>2895.039</v>
      </c>
      <c r="V14">
        <v>4.402</v>
      </c>
      <c r="W14">
        <v>2899.441</v>
      </c>
      <c r="X14">
        <v>276.068</v>
      </c>
      <c r="Y14">
        <v>50.002</v>
      </c>
      <c r="Z14">
        <v>7417.281</v>
      </c>
      <c r="AA14">
        <v>10946.666</v>
      </c>
      <c r="AB14">
        <v>1129.9</v>
      </c>
      <c r="AC14" t="s">
        <v>60</v>
      </c>
      <c r="AD14" s="3">
        <v>-2661.8584</v>
      </c>
      <c r="AE14">
        <v>313.33</v>
      </c>
      <c r="AF14">
        <v>0</v>
      </c>
      <c r="AG14">
        <v>313.33</v>
      </c>
      <c r="AH14">
        <v>297</v>
      </c>
      <c r="AI14">
        <v>0</v>
      </c>
      <c r="AJ14">
        <v>297</v>
      </c>
      <c r="AK14">
        <v>4278</v>
      </c>
      <c r="AL14">
        <v>33538.4</v>
      </c>
      <c r="AM14">
        <v>37816.4</v>
      </c>
      <c r="AN14">
        <v>3823.23</v>
      </c>
      <c r="AO14">
        <v>3823.23</v>
      </c>
      <c r="AP14">
        <v>0</v>
      </c>
      <c r="AQ14">
        <v>313.33</v>
      </c>
      <c r="AR14">
        <v>297</v>
      </c>
      <c r="AU14">
        <v>0</v>
      </c>
      <c r="AV14" s="13">
        <v>580</v>
      </c>
      <c r="AW14" s="3">
        <v>297</v>
      </c>
      <c r="AX14" s="3">
        <v>313.33</v>
      </c>
      <c r="AY14" s="3">
        <v>580</v>
      </c>
      <c r="AZ14" s="17">
        <v>580</v>
      </c>
      <c r="BA14" s="3">
        <v>297</v>
      </c>
      <c r="BB14" s="3">
        <v>313.33</v>
      </c>
      <c r="BE14" s="21">
        <f t="shared" si="0"/>
        <v>297</v>
      </c>
      <c r="BF14" s="21">
        <f t="shared" ref="BF14:BH14" si="36">AH14</f>
        <v>297</v>
      </c>
      <c r="BG14" s="21">
        <f t="shared" si="36"/>
        <v>0</v>
      </c>
      <c r="BH14" s="21">
        <f t="shared" si="36"/>
        <v>297</v>
      </c>
      <c r="BI14">
        <f t="shared" si="5"/>
        <v>0</v>
      </c>
      <c r="BJ14">
        <f t="shared" si="6"/>
        <v>0</v>
      </c>
      <c r="BK14">
        <f t="shared" si="7"/>
        <v>0</v>
      </c>
      <c r="BL14">
        <f t="shared" si="8"/>
        <v>0</v>
      </c>
      <c r="BM14" s="21">
        <f t="shared" si="2"/>
        <v>313.33</v>
      </c>
      <c r="BN14" s="21">
        <f t="shared" ref="BN14:BP14" si="37">AE14</f>
        <v>313.33</v>
      </c>
      <c r="BO14" s="21">
        <f t="shared" si="37"/>
        <v>0</v>
      </c>
      <c r="BP14" s="21">
        <f t="shared" si="37"/>
        <v>313.33</v>
      </c>
      <c r="BQ14">
        <f t="shared" si="10"/>
        <v>0</v>
      </c>
      <c r="BR14">
        <f t="shared" si="11"/>
        <v>0</v>
      </c>
      <c r="BS14">
        <f t="shared" si="12"/>
        <v>0</v>
      </c>
      <c r="BT14">
        <f t="shared" si="13"/>
        <v>0</v>
      </c>
    </row>
    <row r="15" spans="1:72">
      <c r="A15">
        <v>32632.51</v>
      </c>
      <c r="B15">
        <v>-5495.31</v>
      </c>
      <c r="C15">
        <v>39926.79</v>
      </c>
      <c r="D15">
        <v>3154.04</v>
      </c>
      <c r="E15">
        <v>308.33</v>
      </c>
      <c r="F15" s="3">
        <v>-7193</v>
      </c>
      <c r="G15">
        <v>651.34</v>
      </c>
      <c r="H15">
        <v>651.34</v>
      </c>
      <c r="I15">
        <v>655.05</v>
      </c>
      <c r="J15">
        <v>0</v>
      </c>
      <c r="K15">
        <v>601.85</v>
      </c>
      <c r="L15">
        <v>602.32</v>
      </c>
      <c r="M15">
        <v>940.62</v>
      </c>
      <c r="N15">
        <v>919.25</v>
      </c>
      <c r="O15">
        <v>576.5</v>
      </c>
      <c r="P15">
        <v>565.2</v>
      </c>
      <c r="Q15">
        <v>331.21</v>
      </c>
      <c r="R15">
        <v>330.1</v>
      </c>
      <c r="S15">
        <v>32687.361</v>
      </c>
      <c r="T15">
        <v>5464.974</v>
      </c>
      <c r="U15">
        <v>2918.758</v>
      </c>
      <c r="V15">
        <v>4.169</v>
      </c>
      <c r="W15">
        <v>2922.927</v>
      </c>
      <c r="X15">
        <v>276.534</v>
      </c>
      <c r="Y15">
        <v>50.026</v>
      </c>
      <c r="Z15">
        <v>7847.496</v>
      </c>
      <c r="AA15">
        <v>10472.551</v>
      </c>
      <c r="AB15">
        <v>1128.56</v>
      </c>
      <c r="AC15" t="s">
        <v>60</v>
      </c>
      <c r="AD15" s="3">
        <v>-2664.94</v>
      </c>
      <c r="AE15">
        <v>308.33</v>
      </c>
      <c r="AF15">
        <v>0</v>
      </c>
      <c r="AG15">
        <v>308.33</v>
      </c>
      <c r="AH15">
        <v>290</v>
      </c>
      <c r="AI15">
        <v>0</v>
      </c>
      <c r="AJ15">
        <v>290</v>
      </c>
      <c r="AK15">
        <v>4275</v>
      </c>
      <c r="AL15">
        <v>33484.5</v>
      </c>
      <c r="AM15">
        <v>37759.5</v>
      </c>
      <c r="AN15">
        <v>3901.72</v>
      </c>
      <c r="AO15">
        <v>3901.72</v>
      </c>
      <c r="AP15">
        <v>0</v>
      </c>
      <c r="AQ15">
        <v>308.33</v>
      </c>
      <c r="AR15">
        <v>290</v>
      </c>
      <c r="AU15">
        <v>580</v>
      </c>
      <c r="AV15" s="13">
        <v>580</v>
      </c>
      <c r="AW15" s="3">
        <v>290</v>
      </c>
      <c r="AX15" s="3">
        <v>308.33</v>
      </c>
      <c r="AY15" s="3">
        <v>580</v>
      </c>
      <c r="AZ15" s="17">
        <v>580</v>
      </c>
      <c r="BA15" s="3">
        <v>290</v>
      </c>
      <c r="BB15" s="3">
        <v>308.33</v>
      </c>
      <c r="BE15" s="21">
        <f t="shared" si="0"/>
        <v>290</v>
      </c>
      <c r="BF15" s="21">
        <f t="shared" ref="BF15:BH15" si="38">AH15</f>
        <v>290</v>
      </c>
      <c r="BG15" s="21">
        <f t="shared" si="38"/>
        <v>0</v>
      </c>
      <c r="BH15" s="21">
        <f t="shared" si="38"/>
        <v>290</v>
      </c>
      <c r="BI15">
        <f t="shared" si="5"/>
        <v>0</v>
      </c>
      <c r="BJ15">
        <f t="shared" si="6"/>
        <v>0</v>
      </c>
      <c r="BK15">
        <f t="shared" si="7"/>
        <v>0</v>
      </c>
      <c r="BL15">
        <f t="shared" si="8"/>
        <v>0</v>
      </c>
      <c r="BM15" s="21">
        <f t="shared" si="2"/>
        <v>308.33</v>
      </c>
      <c r="BN15" s="21">
        <f t="shared" ref="BN15:BP15" si="39">AE15</f>
        <v>308.33</v>
      </c>
      <c r="BO15" s="21">
        <f t="shared" si="39"/>
        <v>0</v>
      </c>
      <c r="BP15" s="21">
        <f t="shared" si="39"/>
        <v>308.33</v>
      </c>
      <c r="BQ15">
        <f t="shared" si="10"/>
        <v>0</v>
      </c>
      <c r="BR15">
        <f t="shared" si="11"/>
        <v>0</v>
      </c>
      <c r="BS15">
        <f t="shared" si="12"/>
        <v>0</v>
      </c>
      <c r="BT15">
        <f t="shared" si="13"/>
        <v>0</v>
      </c>
    </row>
    <row r="16" spans="1:72">
      <c r="A16">
        <v>32630.37</v>
      </c>
      <c r="B16">
        <v>-5450.82</v>
      </c>
      <c r="C16">
        <v>39958.06</v>
      </c>
      <c r="D16">
        <v>3136.05</v>
      </c>
      <c r="E16">
        <v>302.67</v>
      </c>
      <c r="F16" s="3">
        <v>-7192</v>
      </c>
      <c r="G16">
        <v>651.34</v>
      </c>
      <c r="H16">
        <v>651.34</v>
      </c>
      <c r="I16">
        <v>655.89</v>
      </c>
      <c r="J16">
        <v>0</v>
      </c>
      <c r="K16">
        <v>598.83</v>
      </c>
      <c r="L16">
        <v>602.78</v>
      </c>
      <c r="M16">
        <v>941.86</v>
      </c>
      <c r="N16">
        <v>920.48</v>
      </c>
      <c r="O16">
        <v>575.4</v>
      </c>
      <c r="P16">
        <v>573.6</v>
      </c>
      <c r="Q16">
        <v>330.31</v>
      </c>
      <c r="R16">
        <v>329.68</v>
      </c>
      <c r="S16">
        <v>32475.354</v>
      </c>
      <c r="T16">
        <v>5637.565</v>
      </c>
      <c r="U16">
        <v>2956.366</v>
      </c>
      <c r="V16">
        <v>4.189</v>
      </c>
      <c r="W16">
        <v>2960.555</v>
      </c>
      <c r="X16">
        <v>275.636</v>
      </c>
      <c r="Y16">
        <v>50.011</v>
      </c>
      <c r="Z16">
        <v>7910.313</v>
      </c>
      <c r="AA16">
        <v>10436.826</v>
      </c>
      <c r="AB16">
        <v>1127.89</v>
      </c>
      <c r="AC16" t="s">
        <v>60</v>
      </c>
      <c r="AD16" s="3">
        <v>-2662.8389</v>
      </c>
      <c r="AE16">
        <v>302.67</v>
      </c>
      <c r="AF16">
        <v>0</v>
      </c>
      <c r="AG16">
        <v>302.67</v>
      </c>
      <c r="AH16">
        <v>285</v>
      </c>
      <c r="AI16">
        <v>0</v>
      </c>
      <c r="AJ16">
        <v>285</v>
      </c>
      <c r="AK16">
        <v>4273</v>
      </c>
      <c r="AL16">
        <v>33376.6</v>
      </c>
      <c r="AM16">
        <v>37649.6</v>
      </c>
      <c r="AN16">
        <v>3988.14</v>
      </c>
      <c r="AO16">
        <v>3988.14</v>
      </c>
      <c r="AP16">
        <v>0</v>
      </c>
      <c r="AQ16">
        <v>302.67</v>
      </c>
      <c r="AR16">
        <v>285</v>
      </c>
      <c r="AU16">
        <v>580</v>
      </c>
      <c r="AV16" s="13">
        <v>580</v>
      </c>
      <c r="AW16" s="3">
        <v>285</v>
      </c>
      <c r="AX16" s="3">
        <v>302.67</v>
      </c>
      <c r="AY16" s="3">
        <v>580</v>
      </c>
      <c r="AZ16" s="17">
        <v>580</v>
      </c>
      <c r="BA16" s="3">
        <v>285</v>
      </c>
      <c r="BB16" s="3">
        <v>302.67</v>
      </c>
      <c r="BE16" s="21">
        <f t="shared" si="0"/>
        <v>285</v>
      </c>
      <c r="BF16" s="21">
        <f t="shared" ref="BF16:BH16" si="40">AH16</f>
        <v>285</v>
      </c>
      <c r="BG16" s="21">
        <f t="shared" si="40"/>
        <v>0</v>
      </c>
      <c r="BH16" s="21">
        <f t="shared" si="40"/>
        <v>285</v>
      </c>
      <c r="BI16">
        <f t="shared" si="5"/>
        <v>0</v>
      </c>
      <c r="BJ16">
        <f t="shared" si="6"/>
        <v>0</v>
      </c>
      <c r="BK16">
        <f t="shared" si="7"/>
        <v>0</v>
      </c>
      <c r="BL16">
        <f t="shared" si="8"/>
        <v>0</v>
      </c>
      <c r="BM16" s="21">
        <f t="shared" si="2"/>
        <v>302.67</v>
      </c>
      <c r="BN16" s="21">
        <f t="shared" ref="BN16:BP16" si="41">AE16</f>
        <v>302.67</v>
      </c>
      <c r="BO16" s="21">
        <f t="shared" si="41"/>
        <v>0</v>
      </c>
      <c r="BP16" s="21">
        <f t="shared" si="41"/>
        <v>302.67</v>
      </c>
      <c r="BQ16">
        <f t="shared" si="10"/>
        <v>0</v>
      </c>
      <c r="BR16">
        <f t="shared" si="11"/>
        <v>0</v>
      </c>
      <c r="BS16">
        <f t="shared" si="12"/>
        <v>0</v>
      </c>
      <c r="BT16">
        <f t="shared" si="13"/>
        <v>0</v>
      </c>
    </row>
    <row r="17" spans="1:72">
      <c r="A17">
        <v>32447.1</v>
      </c>
      <c r="B17">
        <v>-5443.36</v>
      </c>
      <c r="C17">
        <v>39893.13</v>
      </c>
      <c r="D17">
        <v>3172.33</v>
      </c>
      <c r="E17">
        <v>308</v>
      </c>
      <c r="F17" s="3">
        <v>-7194</v>
      </c>
      <c r="G17">
        <v>651.34</v>
      </c>
      <c r="H17">
        <v>651.34</v>
      </c>
      <c r="I17">
        <v>655.63</v>
      </c>
      <c r="J17">
        <v>0</v>
      </c>
      <c r="K17">
        <v>599.76</v>
      </c>
      <c r="L17">
        <v>601.85</v>
      </c>
      <c r="M17">
        <v>941.86</v>
      </c>
      <c r="N17">
        <v>920.48</v>
      </c>
      <c r="O17">
        <v>574.6</v>
      </c>
      <c r="P17">
        <v>575.3</v>
      </c>
      <c r="Q17">
        <v>330.68</v>
      </c>
      <c r="R17">
        <v>330.21</v>
      </c>
      <c r="S17">
        <v>32551.355</v>
      </c>
      <c r="T17">
        <v>5471.453</v>
      </c>
      <c r="U17">
        <v>3050.391</v>
      </c>
      <c r="V17">
        <v>4.19</v>
      </c>
      <c r="W17">
        <v>3054.581</v>
      </c>
      <c r="X17">
        <v>276.439</v>
      </c>
      <c r="Y17">
        <v>49.974</v>
      </c>
      <c r="Z17">
        <v>7981.606</v>
      </c>
      <c r="AA17">
        <v>10340.027</v>
      </c>
      <c r="AB17">
        <v>1128.17</v>
      </c>
      <c r="AC17" t="s">
        <v>60</v>
      </c>
      <c r="AD17" s="3">
        <v>-2656.6753</v>
      </c>
      <c r="AE17">
        <v>308</v>
      </c>
      <c r="AF17">
        <v>0</v>
      </c>
      <c r="AG17">
        <v>308</v>
      </c>
      <c r="AH17">
        <v>287.84</v>
      </c>
      <c r="AI17">
        <v>0</v>
      </c>
      <c r="AJ17">
        <v>287.84</v>
      </c>
      <c r="AK17">
        <v>4271</v>
      </c>
      <c r="AL17">
        <v>33268.7</v>
      </c>
      <c r="AM17">
        <v>37539.7</v>
      </c>
      <c r="AN17">
        <v>4082.97</v>
      </c>
      <c r="AO17">
        <v>4082.97</v>
      </c>
      <c r="AP17">
        <v>0</v>
      </c>
      <c r="AQ17">
        <v>308</v>
      </c>
      <c r="AR17">
        <v>287.84</v>
      </c>
      <c r="AU17">
        <v>580</v>
      </c>
      <c r="AV17" s="13">
        <v>580</v>
      </c>
      <c r="AW17" s="3">
        <v>287.84</v>
      </c>
      <c r="AX17" s="3">
        <v>308</v>
      </c>
      <c r="AY17" s="3">
        <v>580</v>
      </c>
      <c r="AZ17" s="17">
        <v>580</v>
      </c>
      <c r="BA17" s="3">
        <v>287.84</v>
      </c>
      <c r="BB17" s="3">
        <v>308</v>
      </c>
      <c r="BE17" s="21">
        <f t="shared" si="0"/>
        <v>287.84</v>
      </c>
      <c r="BF17" s="21">
        <f t="shared" ref="BF17:BH17" si="42">AH17</f>
        <v>287.84</v>
      </c>
      <c r="BG17" s="21">
        <f t="shared" si="42"/>
        <v>0</v>
      </c>
      <c r="BH17" s="21">
        <f t="shared" si="42"/>
        <v>287.84</v>
      </c>
      <c r="BI17">
        <f t="shared" si="5"/>
        <v>0</v>
      </c>
      <c r="BJ17">
        <f t="shared" si="6"/>
        <v>0</v>
      </c>
      <c r="BK17">
        <f t="shared" si="7"/>
        <v>0</v>
      </c>
      <c r="BL17">
        <f t="shared" si="8"/>
        <v>0</v>
      </c>
      <c r="BM17" s="21">
        <f t="shared" si="2"/>
        <v>308</v>
      </c>
      <c r="BN17" s="21">
        <f t="shared" ref="BN17:BP17" si="43">AE17</f>
        <v>308</v>
      </c>
      <c r="BO17" s="21">
        <f t="shared" si="43"/>
        <v>0</v>
      </c>
      <c r="BP17" s="21">
        <f t="shared" si="43"/>
        <v>308</v>
      </c>
      <c r="BQ17">
        <f t="shared" si="10"/>
        <v>0</v>
      </c>
      <c r="BR17">
        <f t="shared" si="11"/>
        <v>0</v>
      </c>
      <c r="BS17">
        <f t="shared" si="12"/>
        <v>0</v>
      </c>
      <c r="BT17">
        <f t="shared" si="13"/>
        <v>0</v>
      </c>
    </row>
    <row r="18" spans="1:72">
      <c r="A18">
        <v>32527.21</v>
      </c>
      <c r="B18">
        <v>-5377.84</v>
      </c>
      <c r="C18">
        <v>39928.86</v>
      </c>
      <c r="D18">
        <v>3153.05</v>
      </c>
      <c r="E18">
        <v>301.67</v>
      </c>
      <c r="F18" s="3">
        <v>-7192</v>
      </c>
      <c r="G18">
        <v>652.19</v>
      </c>
      <c r="H18">
        <v>651.34</v>
      </c>
      <c r="I18">
        <v>654.63</v>
      </c>
      <c r="J18">
        <v>0</v>
      </c>
      <c r="K18">
        <v>602.32</v>
      </c>
      <c r="L18">
        <v>604.18</v>
      </c>
      <c r="M18">
        <v>940.62</v>
      </c>
      <c r="N18">
        <v>919.66</v>
      </c>
      <c r="O18">
        <v>575.1</v>
      </c>
      <c r="P18">
        <v>575.4</v>
      </c>
      <c r="Q18">
        <v>330.05</v>
      </c>
      <c r="R18">
        <v>328.94</v>
      </c>
      <c r="S18">
        <v>32647.885</v>
      </c>
      <c r="T18">
        <v>5501.451</v>
      </c>
      <c r="U18">
        <v>3199.06</v>
      </c>
      <c r="V18">
        <v>4.154</v>
      </c>
      <c r="W18">
        <v>3203.213</v>
      </c>
      <c r="X18">
        <v>276.219</v>
      </c>
      <c r="Y18">
        <v>50.03</v>
      </c>
      <c r="Z18">
        <v>8065.203</v>
      </c>
      <c r="AA18">
        <v>10268.813</v>
      </c>
      <c r="AB18">
        <v>1307.15</v>
      </c>
      <c r="AC18" t="s">
        <v>60</v>
      </c>
      <c r="AD18" s="3">
        <v>-2656.115</v>
      </c>
      <c r="AE18">
        <v>301.67</v>
      </c>
      <c r="AF18">
        <v>0</v>
      </c>
      <c r="AG18">
        <v>301.67</v>
      </c>
      <c r="AH18">
        <v>285</v>
      </c>
      <c r="AI18">
        <v>0</v>
      </c>
      <c r="AJ18">
        <v>285</v>
      </c>
      <c r="AK18">
        <v>4271</v>
      </c>
      <c r="AL18">
        <v>33268.7</v>
      </c>
      <c r="AM18">
        <v>37539.7</v>
      </c>
      <c r="AN18">
        <v>4182.72</v>
      </c>
      <c r="AO18">
        <v>4182.72</v>
      </c>
      <c r="AP18">
        <v>0</v>
      </c>
      <c r="AQ18">
        <v>301.67</v>
      </c>
      <c r="AR18">
        <v>285</v>
      </c>
      <c r="AU18">
        <v>580</v>
      </c>
      <c r="AV18" s="13">
        <v>580</v>
      </c>
      <c r="AW18" s="3">
        <v>285</v>
      </c>
      <c r="AX18" s="3">
        <v>301.67</v>
      </c>
      <c r="AY18" s="3">
        <v>580</v>
      </c>
      <c r="AZ18" s="17">
        <v>580</v>
      </c>
      <c r="BA18" s="3">
        <v>285</v>
      </c>
      <c r="BB18" s="3">
        <v>301.67</v>
      </c>
      <c r="BE18" s="21">
        <f t="shared" si="0"/>
        <v>285</v>
      </c>
      <c r="BF18" s="21">
        <f t="shared" ref="BF18:BH18" si="44">AH18</f>
        <v>285</v>
      </c>
      <c r="BG18" s="21">
        <f t="shared" si="44"/>
        <v>0</v>
      </c>
      <c r="BH18" s="21">
        <f t="shared" si="44"/>
        <v>285</v>
      </c>
      <c r="BI18">
        <f t="shared" si="5"/>
        <v>0</v>
      </c>
      <c r="BJ18">
        <f t="shared" si="6"/>
        <v>0</v>
      </c>
      <c r="BK18">
        <f t="shared" si="7"/>
        <v>0</v>
      </c>
      <c r="BL18">
        <f t="shared" si="8"/>
        <v>0</v>
      </c>
      <c r="BM18" s="21">
        <f t="shared" si="2"/>
        <v>301.67</v>
      </c>
      <c r="BN18" s="21">
        <f t="shared" ref="BN18:BP18" si="45">AE18</f>
        <v>301.67</v>
      </c>
      <c r="BO18" s="21">
        <f t="shared" si="45"/>
        <v>0</v>
      </c>
      <c r="BP18" s="21">
        <f t="shared" si="45"/>
        <v>301.67</v>
      </c>
      <c r="BQ18">
        <f t="shared" si="10"/>
        <v>0</v>
      </c>
      <c r="BR18">
        <f t="shared" si="11"/>
        <v>0</v>
      </c>
      <c r="BS18">
        <f t="shared" si="12"/>
        <v>0</v>
      </c>
      <c r="BT18">
        <f t="shared" si="13"/>
        <v>0</v>
      </c>
    </row>
    <row r="19" spans="1:72">
      <c r="A19">
        <v>32660.89</v>
      </c>
      <c r="B19">
        <v>-5342.96</v>
      </c>
      <c r="C19">
        <v>39949.12</v>
      </c>
      <c r="D19">
        <v>3254.41</v>
      </c>
      <c r="E19">
        <v>305</v>
      </c>
      <c r="F19" s="3">
        <v>-7191</v>
      </c>
      <c r="G19">
        <v>651.34</v>
      </c>
      <c r="H19">
        <v>650.47</v>
      </c>
      <c r="I19">
        <v>657.09</v>
      </c>
      <c r="J19">
        <v>0</v>
      </c>
      <c r="K19">
        <v>598.6</v>
      </c>
      <c r="L19">
        <v>601.85</v>
      </c>
      <c r="M19">
        <v>941.45</v>
      </c>
      <c r="N19">
        <v>919.66</v>
      </c>
      <c r="O19">
        <v>574.6</v>
      </c>
      <c r="P19">
        <v>575.7</v>
      </c>
      <c r="Q19">
        <v>330.26</v>
      </c>
      <c r="R19">
        <v>330.16</v>
      </c>
      <c r="S19">
        <v>32549.363</v>
      </c>
      <c r="T19">
        <v>5373.668</v>
      </c>
      <c r="U19">
        <v>3221.017</v>
      </c>
      <c r="V19">
        <v>4.184</v>
      </c>
      <c r="W19">
        <v>3225.201</v>
      </c>
      <c r="X19">
        <v>275.904</v>
      </c>
      <c r="Y19">
        <v>49.967</v>
      </c>
      <c r="Z19">
        <v>8250.465</v>
      </c>
      <c r="AA19">
        <v>10050.414</v>
      </c>
      <c r="AB19">
        <v>1303.98</v>
      </c>
      <c r="AC19" t="s">
        <v>60</v>
      </c>
      <c r="AD19" s="3">
        <v>-2651.4927</v>
      </c>
      <c r="AE19">
        <v>305</v>
      </c>
      <c r="AF19">
        <v>0</v>
      </c>
      <c r="AG19">
        <v>305</v>
      </c>
      <c r="AH19">
        <v>286.42</v>
      </c>
      <c r="AI19">
        <v>0</v>
      </c>
      <c r="AJ19">
        <v>286.42</v>
      </c>
      <c r="AK19">
        <v>4271</v>
      </c>
      <c r="AL19">
        <v>33268.7</v>
      </c>
      <c r="AM19">
        <v>37539.7</v>
      </c>
      <c r="AN19">
        <v>4291.62</v>
      </c>
      <c r="AO19">
        <v>4291.62</v>
      </c>
      <c r="AP19">
        <v>0</v>
      </c>
      <c r="AQ19">
        <v>305</v>
      </c>
      <c r="AR19">
        <v>286.42</v>
      </c>
      <c r="AU19">
        <v>580</v>
      </c>
      <c r="AV19" s="13">
        <v>580</v>
      </c>
      <c r="AW19" s="3">
        <v>286.42</v>
      </c>
      <c r="AX19" s="3">
        <v>305</v>
      </c>
      <c r="AY19" s="3">
        <v>580</v>
      </c>
      <c r="AZ19" s="17">
        <v>580</v>
      </c>
      <c r="BA19" s="3">
        <v>286.42</v>
      </c>
      <c r="BB19" s="3">
        <v>305</v>
      </c>
      <c r="BE19" s="21">
        <f t="shared" si="0"/>
        <v>286.42</v>
      </c>
      <c r="BF19" s="21">
        <f t="shared" ref="BF19:BH19" si="46">AH19</f>
        <v>286.42</v>
      </c>
      <c r="BG19" s="21">
        <f t="shared" si="46"/>
        <v>0</v>
      </c>
      <c r="BH19" s="21">
        <f t="shared" si="46"/>
        <v>286.42</v>
      </c>
      <c r="BI19">
        <f t="shared" si="5"/>
        <v>0</v>
      </c>
      <c r="BJ19">
        <f t="shared" si="6"/>
        <v>0</v>
      </c>
      <c r="BK19">
        <f t="shared" si="7"/>
        <v>0</v>
      </c>
      <c r="BL19">
        <f t="shared" si="8"/>
        <v>0</v>
      </c>
      <c r="BM19" s="21">
        <f t="shared" si="2"/>
        <v>305</v>
      </c>
      <c r="BN19" s="21">
        <f t="shared" ref="BN19:BP19" si="47">AE19</f>
        <v>305</v>
      </c>
      <c r="BO19" s="21">
        <f t="shared" si="47"/>
        <v>0</v>
      </c>
      <c r="BP19" s="21">
        <f t="shared" si="47"/>
        <v>305</v>
      </c>
      <c r="BQ19">
        <f t="shared" si="10"/>
        <v>0</v>
      </c>
      <c r="BR19">
        <f t="shared" si="11"/>
        <v>0</v>
      </c>
      <c r="BS19">
        <f t="shared" si="12"/>
        <v>0</v>
      </c>
      <c r="BT19">
        <f t="shared" si="13"/>
        <v>0</v>
      </c>
    </row>
    <row r="20" spans="1:72">
      <c r="A20">
        <v>32561.67</v>
      </c>
      <c r="B20">
        <v>-5230.94</v>
      </c>
      <c r="C20">
        <v>39616.2</v>
      </c>
      <c r="D20">
        <v>3390.18</v>
      </c>
      <c r="E20">
        <v>303.33</v>
      </c>
      <c r="F20" s="3">
        <v>-7194</v>
      </c>
      <c r="G20">
        <v>651.34</v>
      </c>
      <c r="H20">
        <v>651.34</v>
      </c>
      <c r="I20">
        <v>654.69</v>
      </c>
      <c r="J20">
        <v>0</v>
      </c>
      <c r="K20">
        <v>601.15</v>
      </c>
      <c r="L20">
        <v>603.25</v>
      </c>
      <c r="M20">
        <v>939.8</v>
      </c>
      <c r="N20">
        <v>919.25</v>
      </c>
      <c r="O20">
        <v>574.4</v>
      </c>
      <c r="P20">
        <v>574.6</v>
      </c>
      <c r="Q20">
        <v>330.68</v>
      </c>
      <c r="R20">
        <v>330.21</v>
      </c>
      <c r="S20">
        <v>32424.146</v>
      </c>
      <c r="T20">
        <v>5403.104</v>
      </c>
      <c r="U20">
        <v>3265.143</v>
      </c>
      <c r="V20">
        <v>4.184</v>
      </c>
      <c r="W20">
        <v>3269.326</v>
      </c>
      <c r="X20">
        <v>276.457</v>
      </c>
      <c r="Y20">
        <v>50.012</v>
      </c>
      <c r="Z20">
        <v>8831.281</v>
      </c>
      <c r="AA20">
        <v>9809.752</v>
      </c>
      <c r="AB20">
        <v>1305.08</v>
      </c>
      <c r="AC20" t="s">
        <v>60</v>
      </c>
      <c r="AD20" s="3">
        <v>-2659.8972</v>
      </c>
      <c r="AE20">
        <v>303.33</v>
      </c>
      <c r="AF20">
        <v>0</v>
      </c>
      <c r="AG20">
        <v>303.33</v>
      </c>
      <c r="AH20">
        <v>285</v>
      </c>
      <c r="AI20">
        <v>0</v>
      </c>
      <c r="AJ20">
        <v>285</v>
      </c>
      <c r="AK20">
        <v>4271</v>
      </c>
      <c r="AL20">
        <v>33322.7</v>
      </c>
      <c r="AM20">
        <v>37593.7</v>
      </c>
      <c r="AN20">
        <v>4398.63</v>
      </c>
      <c r="AO20">
        <v>4398.63</v>
      </c>
      <c r="AP20">
        <v>0</v>
      </c>
      <c r="AQ20">
        <v>303.33</v>
      </c>
      <c r="AR20">
        <v>285</v>
      </c>
      <c r="AU20">
        <v>580</v>
      </c>
      <c r="AV20" s="13">
        <v>580</v>
      </c>
      <c r="AW20" s="3">
        <v>285</v>
      </c>
      <c r="AX20" s="3">
        <v>303.33</v>
      </c>
      <c r="AY20" s="3">
        <v>580</v>
      </c>
      <c r="AZ20" s="17">
        <v>580</v>
      </c>
      <c r="BA20" s="3">
        <v>285</v>
      </c>
      <c r="BB20" s="3">
        <v>303.33</v>
      </c>
      <c r="BE20" s="21">
        <f t="shared" si="0"/>
        <v>285</v>
      </c>
      <c r="BF20" s="21">
        <f t="shared" ref="BF20:BH20" si="48">AH20</f>
        <v>285</v>
      </c>
      <c r="BG20" s="21">
        <f t="shared" si="48"/>
        <v>0</v>
      </c>
      <c r="BH20" s="21">
        <f t="shared" si="48"/>
        <v>285</v>
      </c>
      <c r="BI20">
        <f t="shared" si="5"/>
        <v>0</v>
      </c>
      <c r="BJ20">
        <f t="shared" si="6"/>
        <v>0</v>
      </c>
      <c r="BK20">
        <f t="shared" si="7"/>
        <v>0</v>
      </c>
      <c r="BL20">
        <f t="shared" si="8"/>
        <v>0</v>
      </c>
      <c r="BM20" s="21">
        <f t="shared" si="2"/>
        <v>303.33</v>
      </c>
      <c r="BN20" s="21">
        <f t="shared" ref="BN20:BP20" si="49">AE20</f>
        <v>303.33</v>
      </c>
      <c r="BO20" s="21">
        <f t="shared" si="49"/>
        <v>0</v>
      </c>
      <c r="BP20" s="21">
        <f t="shared" si="49"/>
        <v>303.33</v>
      </c>
      <c r="BQ20">
        <f t="shared" si="10"/>
        <v>0</v>
      </c>
      <c r="BR20">
        <f t="shared" si="11"/>
        <v>0</v>
      </c>
      <c r="BS20">
        <f t="shared" si="12"/>
        <v>0</v>
      </c>
      <c r="BT20">
        <f t="shared" si="13"/>
        <v>0</v>
      </c>
    </row>
    <row r="21" spans="1:72">
      <c r="A21">
        <v>32509.45</v>
      </c>
      <c r="B21">
        <v>-5141.01</v>
      </c>
      <c r="C21">
        <v>38988.86</v>
      </c>
      <c r="D21">
        <v>3534.04</v>
      </c>
      <c r="E21">
        <v>294.67</v>
      </c>
      <c r="F21" s="3">
        <v>-7192</v>
      </c>
      <c r="G21">
        <v>651.34</v>
      </c>
      <c r="H21">
        <v>651.34</v>
      </c>
      <c r="I21">
        <v>653.2</v>
      </c>
      <c r="J21">
        <v>0</v>
      </c>
      <c r="K21">
        <v>600.22</v>
      </c>
      <c r="L21">
        <v>603.48</v>
      </c>
      <c r="M21">
        <v>941.04</v>
      </c>
      <c r="N21">
        <v>919.25</v>
      </c>
      <c r="O21">
        <v>574.9</v>
      </c>
      <c r="P21">
        <v>574</v>
      </c>
      <c r="Q21">
        <v>330.05</v>
      </c>
      <c r="R21">
        <v>300.4</v>
      </c>
      <c r="S21">
        <v>32535.477</v>
      </c>
      <c r="T21">
        <v>5226.829</v>
      </c>
      <c r="U21">
        <v>3377.484</v>
      </c>
      <c r="V21">
        <v>4.183</v>
      </c>
      <c r="W21">
        <v>3381.666</v>
      </c>
      <c r="X21">
        <v>275.963</v>
      </c>
      <c r="Y21">
        <v>49.989</v>
      </c>
      <c r="Z21">
        <v>8984.531</v>
      </c>
      <c r="AA21">
        <v>9655.148</v>
      </c>
      <c r="AB21">
        <v>1304.55</v>
      </c>
      <c r="AC21" t="s">
        <v>60</v>
      </c>
      <c r="AD21" s="3">
        <v>-2686.3716</v>
      </c>
      <c r="AE21">
        <v>294.67</v>
      </c>
      <c r="AF21">
        <v>0</v>
      </c>
      <c r="AG21">
        <v>294.67</v>
      </c>
      <c r="AH21">
        <v>285</v>
      </c>
      <c r="AI21">
        <v>0</v>
      </c>
      <c r="AJ21">
        <v>285</v>
      </c>
      <c r="AK21">
        <v>4271</v>
      </c>
      <c r="AL21">
        <v>33322.7</v>
      </c>
      <c r="AM21">
        <v>37593.7</v>
      </c>
      <c r="AN21">
        <v>4512.47</v>
      </c>
      <c r="AO21">
        <v>4512.47</v>
      </c>
      <c r="AP21">
        <v>0</v>
      </c>
      <c r="AQ21">
        <v>294.67</v>
      </c>
      <c r="AR21">
        <v>285</v>
      </c>
      <c r="AU21">
        <v>580</v>
      </c>
      <c r="AV21" s="13">
        <v>580</v>
      </c>
      <c r="AW21" s="3">
        <v>285</v>
      </c>
      <c r="AX21" s="3">
        <v>294.67</v>
      </c>
      <c r="AY21" s="3">
        <v>580</v>
      </c>
      <c r="AZ21" s="17">
        <v>580</v>
      </c>
      <c r="BA21" s="3">
        <v>285</v>
      </c>
      <c r="BB21" s="3">
        <v>294.67</v>
      </c>
      <c r="BE21" s="21">
        <f t="shared" si="0"/>
        <v>285</v>
      </c>
      <c r="BF21" s="21">
        <f t="shared" ref="BF21:BH21" si="50">AH21</f>
        <v>285</v>
      </c>
      <c r="BG21" s="21">
        <f t="shared" si="50"/>
        <v>0</v>
      </c>
      <c r="BH21" s="21">
        <f t="shared" si="50"/>
        <v>285</v>
      </c>
      <c r="BI21">
        <f t="shared" si="5"/>
        <v>0</v>
      </c>
      <c r="BJ21">
        <f t="shared" si="6"/>
        <v>0</v>
      </c>
      <c r="BK21">
        <f t="shared" si="7"/>
        <v>0</v>
      </c>
      <c r="BL21">
        <f t="shared" si="8"/>
        <v>0</v>
      </c>
      <c r="BM21" s="21">
        <f t="shared" si="2"/>
        <v>294.67</v>
      </c>
      <c r="BN21" s="21">
        <f t="shared" ref="BN21:BP21" si="51">AE21</f>
        <v>294.67</v>
      </c>
      <c r="BO21" s="21">
        <f t="shared" si="51"/>
        <v>0</v>
      </c>
      <c r="BP21" s="21">
        <f t="shared" si="51"/>
        <v>294.67</v>
      </c>
      <c r="BQ21">
        <f t="shared" si="10"/>
        <v>0</v>
      </c>
      <c r="BR21">
        <f t="shared" si="11"/>
        <v>0</v>
      </c>
      <c r="BS21">
        <f t="shared" si="12"/>
        <v>0</v>
      </c>
      <c r="BT21">
        <f t="shared" si="13"/>
        <v>0</v>
      </c>
    </row>
    <row r="22" spans="1:72">
      <c r="A22">
        <v>32667.78</v>
      </c>
      <c r="B22">
        <v>-5176.93</v>
      </c>
      <c r="C22">
        <v>39457.02</v>
      </c>
      <c r="D22">
        <v>3525.65</v>
      </c>
      <c r="E22">
        <v>300</v>
      </c>
      <c r="F22" s="3">
        <v>-7192</v>
      </c>
      <c r="G22">
        <v>651.34</v>
      </c>
      <c r="H22">
        <v>650.47</v>
      </c>
      <c r="I22">
        <v>656.53</v>
      </c>
      <c r="J22">
        <v>0</v>
      </c>
      <c r="K22">
        <v>598.6</v>
      </c>
      <c r="L22">
        <v>601.85</v>
      </c>
      <c r="M22">
        <v>941.04</v>
      </c>
      <c r="N22">
        <v>920.07</v>
      </c>
      <c r="O22">
        <v>573.6</v>
      </c>
      <c r="P22">
        <v>572.7</v>
      </c>
      <c r="Q22">
        <v>328.83</v>
      </c>
      <c r="R22">
        <v>310.91</v>
      </c>
      <c r="S22">
        <v>32507.602</v>
      </c>
      <c r="T22">
        <v>5352.023</v>
      </c>
      <c r="U22">
        <v>3530.522</v>
      </c>
      <c r="V22">
        <v>4.11</v>
      </c>
      <c r="W22">
        <v>3534.632</v>
      </c>
      <c r="X22">
        <v>276.884</v>
      </c>
      <c r="Y22">
        <v>50.034</v>
      </c>
      <c r="Z22">
        <v>8775.668</v>
      </c>
      <c r="AA22">
        <v>9833.789</v>
      </c>
      <c r="AB22">
        <v>1305.14</v>
      </c>
      <c r="AC22" t="s">
        <v>60</v>
      </c>
      <c r="AD22" s="3">
        <v>-2680.6284</v>
      </c>
      <c r="AE22">
        <v>300</v>
      </c>
      <c r="AF22">
        <v>0</v>
      </c>
      <c r="AG22">
        <v>300</v>
      </c>
      <c r="AH22">
        <v>288</v>
      </c>
      <c r="AI22">
        <v>0</v>
      </c>
      <c r="AJ22">
        <v>288</v>
      </c>
      <c r="AK22">
        <v>4271</v>
      </c>
      <c r="AL22">
        <v>33457.5</v>
      </c>
      <c r="AM22">
        <v>37728.5</v>
      </c>
      <c r="AN22">
        <v>4625.46</v>
      </c>
      <c r="AO22">
        <v>4625.46</v>
      </c>
      <c r="AP22">
        <v>0</v>
      </c>
      <c r="AQ22">
        <v>300</v>
      </c>
      <c r="AR22">
        <v>288</v>
      </c>
      <c r="AU22">
        <v>580</v>
      </c>
      <c r="AV22" s="13">
        <v>580</v>
      </c>
      <c r="AW22" s="3">
        <v>288</v>
      </c>
      <c r="AX22" s="3">
        <v>300</v>
      </c>
      <c r="AY22" s="3">
        <v>580</v>
      </c>
      <c r="AZ22" s="17">
        <v>580</v>
      </c>
      <c r="BA22" s="3">
        <v>288</v>
      </c>
      <c r="BB22" s="3">
        <v>300</v>
      </c>
      <c r="BE22" s="21">
        <f t="shared" si="0"/>
        <v>288</v>
      </c>
      <c r="BF22" s="21">
        <f t="shared" ref="BF22:BH22" si="52">AH22</f>
        <v>288</v>
      </c>
      <c r="BG22" s="21">
        <f t="shared" si="52"/>
        <v>0</v>
      </c>
      <c r="BH22" s="21">
        <f t="shared" si="52"/>
        <v>288</v>
      </c>
      <c r="BI22">
        <f t="shared" si="5"/>
        <v>0</v>
      </c>
      <c r="BJ22">
        <f t="shared" si="6"/>
        <v>0</v>
      </c>
      <c r="BK22">
        <f t="shared" si="7"/>
        <v>0</v>
      </c>
      <c r="BL22">
        <f t="shared" si="8"/>
        <v>0</v>
      </c>
      <c r="BM22" s="21">
        <f t="shared" si="2"/>
        <v>300</v>
      </c>
      <c r="BN22" s="21">
        <f t="shared" ref="BN22:BP22" si="53">AE22</f>
        <v>300</v>
      </c>
      <c r="BO22" s="21">
        <f t="shared" si="53"/>
        <v>0</v>
      </c>
      <c r="BP22" s="21">
        <f t="shared" si="53"/>
        <v>300</v>
      </c>
      <c r="BQ22">
        <f t="shared" si="10"/>
        <v>0</v>
      </c>
      <c r="BR22">
        <f t="shared" si="11"/>
        <v>0</v>
      </c>
      <c r="BS22">
        <f t="shared" si="12"/>
        <v>0</v>
      </c>
      <c r="BT22">
        <f t="shared" si="13"/>
        <v>0</v>
      </c>
    </row>
    <row r="23" spans="1:72">
      <c r="A23">
        <v>32741.9</v>
      </c>
      <c r="B23">
        <v>-4990.31</v>
      </c>
      <c r="C23">
        <v>38957.21</v>
      </c>
      <c r="D23">
        <v>3665.78</v>
      </c>
      <c r="E23">
        <v>296.67</v>
      </c>
      <c r="F23" s="3">
        <v>-7111</v>
      </c>
      <c r="G23">
        <v>652.19</v>
      </c>
      <c r="H23">
        <v>651.34</v>
      </c>
      <c r="I23">
        <v>655.58</v>
      </c>
      <c r="J23">
        <v>0</v>
      </c>
      <c r="K23">
        <v>600.69</v>
      </c>
      <c r="L23">
        <v>603.95</v>
      </c>
      <c r="M23">
        <v>941.04</v>
      </c>
      <c r="N23">
        <v>920.48</v>
      </c>
      <c r="O23">
        <v>575</v>
      </c>
      <c r="P23">
        <v>575.4</v>
      </c>
      <c r="Q23">
        <v>311.02</v>
      </c>
      <c r="R23">
        <v>301.29</v>
      </c>
      <c r="S23">
        <v>32901.008</v>
      </c>
      <c r="T23">
        <v>4880.434</v>
      </c>
      <c r="U23">
        <v>3733.211</v>
      </c>
      <c r="V23">
        <v>3.952</v>
      </c>
      <c r="W23">
        <v>3737.163</v>
      </c>
      <c r="X23">
        <v>276.343</v>
      </c>
      <c r="Y23">
        <v>50.007</v>
      </c>
      <c r="Z23">
        <v>9059.145</v>
      </c>
      <c r="AA23">
        <v>9569</v>
      </c>
      <c r="AB23">
        <v>1302.93</v>
      </c>
      <c r="AC23" t="s">
        <v>60</v>
      </c>
      <c r="AD23" s="3">
        <v>-2621.9365</v>
      </c>
      <c r="AE23">
        <v>296.67</v>
      </c>
      <c r="AF23">
        <v>0</v>
      </c>
      <c r="AG23">
        <v>296.67</v>
      </c>
      <c r="AH23">
        <v>285</v>
      </c>
      <c r="AI23">
        <v>0</v>
      </c>
      <c r="AJ23">
        <v>285</v>
      </c>
      <c r="AK23">
        <v>4265</v>
      </c>
      <c r="AL23">
        <v>33565.4</v>
      </c>
      <c r="AM23">
        <v>37830.4</v>
      </c>
      <c r="AN23">
        <v>4740.26</v>
      </c>
      <c r="AO23">
        <v>4740.26</v>
      </c>
      <c r="AP23">
        <v>0</v>
      </c>
      <c r="AQ23">
        <v>296.67</v>
      </c>
      <c r="AR23">
        <v>285</v>
      </c>
      <c r="AU23">
        <v>580</v>
      </c>
      <c r="AV23" s="13">
        <v>580</v>
      </c>
      <c r="AW23" s="3">
        <v>285</v>
      </c>
      <c r="AX23" s="3">
        <v>296.67</v>
      </c>
      <c r="AY23" s="3">
        <v>580</v>
      </c>
      <c r="AZ23" s="17">
        <v>580</v>
      </c>
      <c r="BA23" s="3">
        <v>285</v>
      </c>
      <c r="BB23" s="3">
        <v>296.67</v>
      </c>
      <c r="BE23" s="21">
        <f t="shared" si="0"/>
        <v>285</v>
      </c>
      <c r="BF23" s="21">
        <f t="shared" ref="BF23:BH23" si="54">AH23</f>
        <v>285</v>
      </c>
      <c r="BG23" s="21">
        <f t="shared" si="54"/>
        <v>0</v>
      </c>
      <c r="BH23" s="21">
        <f t="shared" si="54"/>
        <v>285</v>
      </c>
      <c r="BI23">
        <f t="shared" si="5"/>
        <v>0</v>
      </c>
      <c r="BJ23">
        <f t="shared" si="6"/>
        <v>0</v>
      </c>
      <c r="BK23">
        <f t="shared" si="7"/>
        <v>0</v>
      </c>
      <c r="BL23">
        <f t="shared" si="8"/>
        <v>0</v>
      </c>
      <c r="BM23" s="21">
        <f t="shared" si="2"/>
        <v>296.67</v>
      </c>
      <c r="BN23" s="21">
        <f t="shared" ref="BN23:BP23" si="55">AE23</f>
        <v>296.67</v>
      </c>
      <c r="BO23" s="21">
        <f t="shared" si="55"/>
        <v>0</v>
      </c>
      <c r="BP23" s="21">
        <f t="shared" si="55"/>
        <v>296.67</v>
      </c>
      <c r="BQ23">
        <f t="shared" si="10"/>
        <v>0</v>
      </c>
      <c r="BR23">
        <f t="shared" si="11"/>
        <v>0</v>
      </c>
      <c r="BS23">
        <f t="shared" si="12"/>
        <v>0</v>
      </c>
      <c r="BT23">
        <f t="shared" si="13"/>
        <v>0</v>
      </c>
    </row>
    <row r="24" spans="1:72">
      <c r="A24">
        <v>33078.53</v>
      </c>
      <c r="B24">
        <v>-5080.47</v>
      </c>
      <c r="C24">
        <v>39638.68</v>
      </c>
      <c r="D24">
        <v>3722.4</v>
      </c>
      <c r="E24">
        <v>299</v>
      </c>
      <c r="F24" s="3">
        <v>-7186</v>
      </c>
      <c r="G24">
        <v>652.19</v>
      </c>
      <c r="H24">
        <v>651.34</v>
      </c>
      <c r="I24">
        <v>656.48</v>
      </c>
      <c r="J24">
        <v>0</v>
      </c>
      <c r="K24">
        <v>599.76</v>
      </c>
      <c r="L24">
        <v>602.55</v>
      </c>
      <c r="M24">
        <v>941.45</v>
      </c>
      <c r="N24">
        <v>919.66</v>
      </c>
      <c r="O24">
        <v>575</v>
      </c>
      <c r="P24">
        <v>575.2</v>
      </c>
      <c r="Q24">
        <v>330.05</v>
      </c>
      <c r="R24">
        <v>308.17</v>
      </c>
      <c r="S24">
        <v>33116.758</v>
      </c>
      <c r="T24">
        <v>5028.242</v>
      </c>
      <c r="U24">
        <v>3796.451</v>
      </c>
      <c r="V24">
        <v>3.786</v>
      </c>
      <c r="W24">
        <v>3800.236</v>
      </c>
      <c r="X24">
        <v>276.11</v>
      </c>
      <c r="Y24">
        <v>49.967</v>
      </c>
      <c r="Z24">
        <v>8765.352</v>
      </c>
      <c r="AA24">
        <v>9885.604</v>
      </c>
      <c r="AB24">
        <v>1307.42</v>
      </c>
      <c r="AC24" t="s">
        <v>60</v>
      </c>
      <c r="AD24" s="3">
        <v>-2670.2627</v>
      </c>
      <c r="AE24">
        <v>299</v>
      </c>
      <c r="AF24">
        <v>0</v>
      </c>
      <c r="AG24">
        <v>299</v>
      </c>
      <c r="AH24">
        <v>280</v>
      </c>
      <c r="AI24">
        <v>0</v>
      </c>
      <c r="AJ24">
        <v>280</v>
      </c>
      <c r="AK24">
        <v>4264</v>
      </c>
      <c r="AL24">
        <v>33969.9</v>
      </c>
      <c r="AM24">
        <v>38233.9</v>
      </c>
      <c r="AN24">
        <v>4861.47</v>
      </c>
      <c r="AO24">
        <v>4861.47</v>
      </c>
      <c r="AP24">
        <v>0</v>
      </c>
      <c r="AQ24">
        <v>299</v>
      </c>
      <c r="AR24">
        <v>280</v>
      </c>
      <c r="AU24">
        <v>580</v>
      </c>
      <c r="AV24" s="13">
        <v>580</v>
      </c>
      <c r="AW24" s="3">
        <v>280</v>
      </c>
      <c r="AX24" s="3">
        <v>299</v>
      </c>
      <c r="AY24" s="3">
        <v>580</v>
      </c>
      <c r="AZ24" s="17">
        <v>580</v>
      </c>
      <c r="BA24" s="3">
        <v>280</v>
      </c>
      <c r="BB24" s="3">
        <v>299</v>
      </c>
      <c r="BE24" s="21">
        <f t="shared" si="0"/>
        <v>280</v>
      </c>
      <c r="BF24" s="21">
        <f t="shared" ref="BF24:BH24" si="56">AH24</f>
        <v>280</v>
      </c>
      <c r="BG24" s="21">
        <f t="shared" si="56"/>
        <v>0</v>
      </c>
      <c r="BH24" s="21">
        <f t="shared" si="56"/>
        <v>280</v>
      </c>
      <c r="BI24">
        <f t="shared" si="5"/>
        <v>0</v>
      </c>
      <c r="BJ24">
        <f t="shared" si="6"/>
        <v>0</v>
      </c>
      <c r="BK24">
        <f t="shared" si="7"/>
        <v>0</v>
      </c>
      <c r="BL24">
        <f t="shared" si="8"/>
        <v>0</v>
      </c>
      <c r="BM24" s="21">
        <f t="shared" si="2"/>
        <v>299</v>
      </c>
      <c r="BN24" s="21">
        <f t="shared" ref="BN24:BP24" si="57">AE24</f>
        <v>299</v>
      </c>
      <c r="BO24" s="21">
        <f t="shared" si="57"/>
        <v>0</v>
      </c>
      <c r="BP24" s="21">
        <f t="shared" si="57"/>
        <v>299</v>
      </c>
      <c r="BQ24">
        <f t="shared" si="10"/>
        <v>0</v>
      </c>
      <c r="BR24">
        <f t="shared" si="11"/>
        <v>0</v>
      </c>
      <c r="BS24">
        <f t="shared" si="12"/>
        <v>0</v>
      </c>
      <c r="BT24">
        <f t="shared" si="13"/>
        <v>0</v>
      </c>
    </row>
    <row r="25" spans="1:72">
      <c r="A25">
        <v>33145.65</v>
      </c>
      <c r="B25">
        <v>-4827.71</v>
      </c>
      <c r="C25">
        <v>39275.23</v>
      </c>
      <c r="D25">
        <v>3926.19</v>
      </c>
      <c r="E25">
        <v>292.33</v>
      </c>
      <c r="F25" s="3">
        <v>-6941</v>
      </c>
      <c r="G25">
        <v>651.34</v>
      </c>
      <c r="H25">
        <v>651.34</v>
      </c>
      <c r="I25">
        <v>655.52</v>
      </c>
      <c r="J25">
        <v>0</v>
      </c>
      <c r="K25">
        <v>599.76</v>
      </c>
      <c r="L25">
        <v>602.55</v>
      </c>
      <c r="M25">
        <v>941.45</v>
      </c>
      <c r="N25">
        <v>919.25</v>
      </c>
      <c r="O25">
        <v>574.9</v>
      </c>
      <c r="P25">
        <v>574.7</v>
      </c>
      <c r="Q25">
        <v>301.51</v>
      </c>
      <c r="R25">
        <v>299.66</v>
      </c>
      <c r="S25">
        <v>33125.312</v>
      </c>
      <c r="T25">
        <v>4919.322</v>
      </c>
      <c r="U25">
        <v>3908.718</v>
      </c>
      <c r="V25">
        <v>3.071</v>
      </c>
      <c r="W25">
        <v>3911.79</v>
      </c>
      <c r="X25">
        <v>276.79</v>
      </c>
      <c r="Y25">
        <v>49.969</v>
      </c>
      <c r="Z25">
        <v>9034.195</v>
      </c>
      <c r="AA25">
        <v>9603.176</v>
      </c>
      <c r="AB25">
        <v>1305.17</v>
      </c>
      <c r="AC25" t="s">
        <v>60</v>
      </c>
      <c r="AD25" s="3">
        <v>-2456.227</v>
      </c>
      <c r="AE25">
        <v>292.33</v>
      </c>
      <c r="AF25">
        <v>0</v>
      </c>
      <c r="AG25">
        <v>292.33</v>
      </c>
      <c r="AH25">
        <v>282</v>
      </c>
      <c r="AI25">
        <v>0</v>
      </c>
      <c r="AJ25">
        <v>282</v>
      </c>
      <c r="AK25">
        <v>4260</v>
      </c>
      <c r="AL25">
        <v>34239.6</v>
      </c>
      <c r="AM25">
        <v>38499.6</v>
      </c>
      <c r="AN25">
        <v>4984.54</v>
      </c>
      <c r="AO25">
        <v>4984.54</v>
      </c>
      <c r="AP25">
        <v>0</v>
      </c>
      <c r="AQ25">
        <v>292.33</v>
      </c>
      <c r="AR25">
        <v>282.09</v>
      </c>
      <c r="AU25">
        <v>580</v>
      </c>
      <c r="AV25" s="13">
        <v>580</v>
      </c>
      <c r="AW25" s="3">
        <v>282</v>
      </c>
      <c r="AX25" s="3">
        <v>292.33</v>
      </c>
      <c r="AY25" s="3">
        <v>580</v>
      </c>
      <c r="AZ25" s="17">
        <v>580</v>
      </c>
      <c r="BA25" s="3">
        <v>282</v>
      </c>
      <c r="BB25" s="3">
        <v>292.33</v>
      </c>
      <c r="BE25" s="21">
        <f t="shared" si="0"/>
        <v>282</v>
      </c>
      <c r="BF25" s="21">
        <f t="shared" ref="BF25:BH25" si="58">AH25</f>
        <v>282</v>
      </c>
      <c r="BG25" s="21">
        <f t="shared" si="58"/>
        <v>0</v>
      </c>
      <c r="BH25" s="21">
        <f t="shared" si="58"/>
        <v>282</v>
      </c>
      <c r="BI25">
        <f t="shared" si="5"/>
        <v>0</v>
      </c>
      <c r="BJ25">
        <f t="shared" si="6"/>
        <v>0</v>
      </c>
      <c r="BK25">
        <f t="shared" si="7"/>
        <v>0</v>
      </c>
      <c r="BL25">
        <f t="shared" si="8"/>
        <v>0</v>
      </c>
      <c r="BM25" s="21">
        <f t="shared" si="2"/>
        <v>292.33</v>
      </c>
      <c r="BN25" s="21">
        <f t="shared" ref="BN25:BP25" si="59">AE25</f>
        <v>292.33</v>
      </c>
      <c r="BO25" s="21">
        <f t="shared" si="59"/>
        <v>0</v>
      </c>
      <c r="BP25" s="21">
        <f t="shared" si="59"/>
        <v>292.33</v>
      </c>
      <c r="BQ25">
        <f t="shared" si="10"/>
        <v>0</v>
      </c>
      <c r="BR25">
        <f t="shared" si="11"/>
        <v>0</v>
      </c>
      <c r="BS25">
        <f t="shared" si="12"/>
        <v>0</v>
      </c>
      <c r="BT25">
        <f t="shared" si="13"/>
        <v>0</v>
      </c>
    </row>
    <row r="26" spans="1:72">
      <c r="A26">
        <v>33443.75</v>
      </c>
      <c r="B26">
        <v>-4260</v>
      </c>
      <c r="C26">
        <v>39022.56</v>
      </c>
      <c r="D26">
        <v>4069.12</v>
      </c>
      <c r="E26">
        <v>291.33</v>
      </c>
      <c r="F26" s="3">
        <v>-6361</v>
      </c>
      <c r="G26">
        <v>651.34</v>
      </c>
      <c r="H26">
        <v>651.34</v>
      </c>
      <c r="I26">
        <v>655.33</v>
      </c>
      <c r="J26">
        <v>0</v>
      </c>
      <c r="K26">
        <v>600.22</v>
      </c>
      <c r="L26">
        <v>604.88</v>
      </c>
      <c r="M26">
        <v>941.45</v>
      </c>
      <c r="N26">
        <v>919.66</v>
      </c>
      <c r="O26">
        <v>574.3</v>
      </c>
      <c r="P26">
        <v>574.9</v>
      </c>
      <c r="Q26">
        <v>300.66</v>
      </c>
      <c r="R26">
        <v>300.24</v>
      </c>
      <c r="S26">
        <v>33525.47</v>
      </c>
      <c r="T26">
        <v>4234.947</v>
      </c>
      <c r="U26">
        <v>4034.125</v>
      </c>
      <c r="V26">
        <v>3.077</v>
      </c>
      <c r="W26">
        <v>4037.202</v>
      </c>
      <c r="X26">
        <v>277.012</v>
      </c>
      <c r="Y26">
        <v>49.984</v>
      </c>
      <c r="Z26">
        <v>9407.484</v>
      </c>
      <c r="AA26">
        <v>9538.785</v>
      </c>
      <c r="AB26">
        <v>1304.33</v>
      </c>
      <c r="AC26" t="s">
        <v>60</v>
      </c>
      <c r="AD26" s="3">
        <v>-1862.4463</v>
      </c>
      <c r="AE26">
        <v>291.33</v>
      </c>
      <c r="AF26">
        <v>0</v>
      </c>
      <c r="AG26">
        <v>291.33</v>
      </c>
      <c r="AH26">
        <v>297</v>
      </c>
      <c r="AI26">
        <v>0</v>
      </c>
      <c r="AJ26">
        <v>297</v>
      </c>
      <c r="AK26">
        <v>4260</v>
      </c>
      <c r="AL26">
        <v>34482.3</v>
      </c>
      <c r="AM26">
        <v>38742.3</v>
      </c>
      <c r="AN26">
        <v>5103.6</v>
      </c>
      <c r="AO26">
        <v>5103.6</v>
      </c>
      <c r="AP26">
        <v>0</v>
      </c>
      <c r="AQ26">
        <v>291.33</v>
      </c>
      <c r="AR26">
        <v>297</v>
      </c>
      <c r="AU26">
        <v>580</v>
      </c>
      <c r="AV26" s="13">
        <v>580</v>
      </c>
      <c r="AW26" s="3">
        <v>297</v>
      </c>
      <c r="AX26" s="3">
        <v>291.33</v>
      </c>
      <c r="AY26" s="3">
        <v>580</v>
      </c>
      <c r="AZ26" s="17">
        <v>580</v>
      </c>
      <c r="BA26" s="3">
        <v>297</v>
      </c>
      <c r="BB26" s="3">
        <v>291.33</v>
      </c>
      <c r="BE26" s="21">
        <f t="shared" si="0"/>
        <v>297</v>
      </c>
      <c r="BF26" s="21">
        <f t="shared" ref="BF26:BH26" si="60">AH26</f>
        <v>297</v>
      </c>
      <c r="BG26" s="21">
        <f t="shared" si="60"/>
        <v>0</v>
      </c>
      <c r="BH26" s="21">
        <f t="shared" si="60"/>
        <v>297</v>
      </c>
      <c r="BI26">
        <f t="shared" si="5"/>
        <v>0</v>
      </c>
      <c r="BJ26">
        <f t="shared" si="6"/>
        <v>0</v>
      </c>
      <c r="BK26">
        <f t="shared" si="7"/>
        <v>0</v>
      </c>
      <c r="BL26">
        <f t="shared" si="8"/>
        <v>0</v>
      </c>
      <c r="BM26" s="21">
        <f t="shared" si="2"/>
        <v>291.33</v>
      </c>
      <c r="BN26" s="21">
        <f t="shared" ref="BN26:BP26" si="61">AE26</f>
        <v>291.33</v>
      </c>
      <c r="BO26" s="21">
        <f t="shared" si="61"/>
        <v>0</v>
      </c>
      <c r="BP26" s="21">
        <f t="shared" si="61"/>
        <v>291.33</v>
      </c>
      <c r="BQ26">
        <f t="shared" si="10"/>
        <v>0</v>
      </c>
      <c r="BR26">
        <f t="shared" si="11"/>
        <v>0</v>
      </c>
      <c r="BS26">
        <f t="shared" si="12"/>
        <v>0</v>
      </c>
      <c r="BT26">
        <f t="shared" si="13"/>
        <v>0</v>
      </c>
    </row>
    <row r="27" spans="1:72">
      <c r="A27">
        <v>33844.26</v>
      </c>
      <c r="B27">
        <v>-4464</v>
      </c>
      <c r="C27">
        <v>39804.62</v>
      </c>
      <c r="D27">
        <v>4215.25</v>
      </c>
      <c r="E27">
        <v>297</v>
      </c>
      <c r="F27" s="3">
        <v>-6422</v>
      </c>
      <c r="G27">
        <v>651.34</v>
      </c>
      <c r="H27">
        <v>651.34</v>
      </c>
      <c r="I27">
        <v>654.23</v>
      </c>
      <c r="J27">
        <v>0</v>
      </c>
      <c r="K27">
        <v>598.6</v>
      </c>
      <c r="L27">
        <v>601.85</v>
      </c>
      <c r="M27">
        <v>941.86</v>
      </c>
      <c r="N27">
        <v>918.01</v>
      </c>
      <c r="O27">
        <v>575.3</v>
      </c>
      <c r="P27">
        <v>575.3</v>
      </c>
      <c r="Q27">
        <v>329.84</v>
      </c>
      <c r="R27">
        <v>305.79</v>
      </c>
      <c r="S27">
        <v>33798.32</v>
      </c>
      <c r="T27">
        <v>4598.124</v>
      </c>
      <c r="U27">
        <v>4247.939</v>
      </c>
      <c r="V27">
        <v>3.079</v>
      </c>
      <c r="W27">
        <v>4251.018</v>
      </c>
      <c r="X27">
        <v>275.85</v>
      </c>
      <c r="Y27">
        <v>49.991</v>
      </c>
      <c r="Z27">
        <v>8956.133</v>
      </c>
      <c r="AA27">
        <v>9970.123</v>
      </c>
      <c r="AB27">
        <v>1304.14</v>
      </c>
      <c r="AC27" t="s">
        <v>60</v>
      </c>
      <c r="AD27" s="3">
        <v>-1901.6675</v>
      </c>
      <c r="AE27">
        <v>297</v>
      </c>
      <c r="AF27">
        <v>0</v>
      </c>
      <c r="AG27">
        <v>297</v>
      </c>
      <c r="AH27">
        <v>300</v>
      </c>
      <c r="AI27">
        <v>0</v>
      </c>
      <c r="AJ27">
        <v>300</v>
      </c>
      <c r="AK27">
        <v>4464</v>
      </c>
      <c r="AL27">
        <v>35021.6</v>
      </c>
      <c r="AM27">
        <v>39485.6</v>
      </c>
      <c r="AN27">
        <v>5219.94</v>
      </c>
      <c r="AO27">
        <v>5219.94</v>
      </c>
      <c r="AP27">
        <v>0</v>
      </c>
      <c r="AQ27">
        <v>297</v>
      </c>
      <c r="AR27">
        <v>300</v>
      </c>
      <c r="AU27">
        <v>580</v>
      </c>
      <c r="AV27" s="13">
        <v>580</v>
      </c>
      <c r="AW27" s="3">
        <v>300</v>
      </c>
      <c r="AX27" s="3">
        <v>297</v>
      </c>
      <c r="AY27" s="3">
        <v>580</v>
      </c>
      <c r="AZ27" s="17">
        <v>580</v>
      </c>
      <c r="BA27" s="3">
        <v>300</v>
      </c>
      <c r="BB27" s="3">
        <v>297</v>
      </c>
      <c r="BE27" s="21">
        <f t="shared" si="0"/>
        <v>300</v>
      </c>
      <c r="BF27" s="21">
        <f t="shared" ref="BF27:BH27" si="62">AH27</f>
        <v>300</v>
      </c>
      <c r="BG27" s="21">
        <f t="shared" si="62"/>
        <v>0</v>
      </c>
      <c r="BH27" s="21">
        <f t="shared" si="62"/>
        <v>300</v>
      </c>
      <c r="BI27">
        <f t="shared" si="5"/>
        <v>0</v>
      </c>
      <c r="BJ27">
        <f t="shared" si="6"/>
        <v>0</v>
      </c>
      <c r="BK27">
        <f t="shared" si="7"/>
        <v>0</v>
      </c>
      <c r="BL27">
        <f t="shared" si="8"/>
        <v>0</v>
      </c>
      <c r="BM27" s="21">
        <f t="shared" si="2"/>
        <v>297</v>
      </c>
      <c r="BN27" s="21">
        <f t="shared" ref="BN27:BP27" si="63">AE27</f>
        <v>297</v>
      </c>
      <c r="BO27" s="21">
        <f t="shared" si="63"/>
        <v>0</v>
      </c>
      <c r="BP27" s="21">
        <f t="shared" si="63"/>
        <v>297</v>
      </c>
      <c r="BQ27">
        <f t="shared" si="10"/>
        <v>0</v>
      </c>
      <c r="BR27">
        <f t="shared" si="11"/>
        <v>0</v>
      </c>
      <c r="BS27">
        <f t="shared" si="12"/>
        <v>0</v>
      </c>
      <c r="BT27">
        <f t="shared" si="13"/>
        <v>0</v>
      </c>
    </row>
    <row r="28" s="1" customFormat="1" spans="1:72">
      <c r="A28" s="1">
        <v>34160.8</v>
      </c>
      <c r="B28" s="1">
        <v>-4671</v>
      </c>
      <c r="C28" s="1">
        <v>40135.33</v>
      </c>
      <c r="D28" s="1">
        <v>4360.06</v>
      </c>
      <c r="E28" s="1">
        <v>300</v>
      </c>
      <c r="F28" s="6">
        <v>-6622</v>
      </c>
      <c r="G28" s="1">
        <v>651.34</v>
      </c>
      <c r="H28" s="1">
        <v>651.34</v>
      </c>
      <c r="I28" s="1">
        <v>655.28</v>
      </c>
      <c r="J28" s="1">
        <v>0</v>
      </c>
      <c r="K28" s="1">
        <v>601.15</v>
      </c>
      <c r="L28" s="1">
        <v>602.55</v>
      </c>
      <c r="M28" s="1">
        <v>940.62</v>
      </c>
      <c r="N28" s="1">
        <v>918.84</v>
      </c>
      <c r="O28" s="1">
        <v>578.7</v>
      </c>
      <c r="P28" s="1">
        <v>574.7</v>
      </c>
      <c r="Q28" s="1">
        <v>330.63</v>
      </c>
      <c r="R28" s="1">
        <v>316.2</v>
      </c>
      <c r="S28" s="1">
        <v>34018.91</v>
      </c>
      <c r="T28" s="1">
        <v>4782.189</v>
      </c>
      <c r="U28" s="1">
        <v>4643.862</v>
      </c>
      <c r="V28" s="1">
        <v>2.865</v>
      </c>
      <c r="W28" s="1">
        <v>4646.727</v>
      </c>
      <c r="X28" s="1">
        <v>275.564</v>
      </c>
      <c r="Y28" s="1">
        <v>50.004</v>
      </c>
      <c r="Z28" s="1">
        <v>8798.715</v>
      </c>
      <c r="AA28" s="1">
        <v>10152.148</v>
      </c>
      <c r="AB28" s="1">
        <v>1304.96</v>
      </c>
      <c r="AC28" s="1" t="s">
        <v>60</v>
      </c>
      <c r="AD28" s="6">
        <v>-2074.661</v>
      </c>
      <c r="AE28" s="1">
        <v>300</v>
      </c>
      <c r="AF28" s="1">
        <v>0</v>
      </c>
      <c r="AG28" s="1">
        <v>300</v>
      </c>
      <c r="AH28" s="1">
        <v>300</v>
      </c>
      <c r="AI28" s="1">
        <v>0</v>
      </c>
      <c r="AJ28" s="1">
        <v>300</v>
      </c>
      <c r="AK28" s="1">
        <v>4671</v>
      </c>
      <c r="AL28" s="1">
        <v>35183.4</v>
      </c>
      <c r="AM28" s="1">
        <v>39854.4</v>
      </c>
      <c r="AN28" s="1">
        <v>5336.02</v>
      </c>
      <c r="AO28" s="1">
        <v>5336</v>
      </c>
      <c r="AP28" s="1">
        <v>0.02</v>
      </c>
      <c r="AQ28" s="1">
        <v>300</v>
      </c>
      <c r="AR28" s="1">
        <v>300</v>
      </c>
      <c r="AU28" s="1">
        <v>580</v>
      </c>
      <c r="AV28" s="14">
        <v>580</v>
      </c>
      <c r="AW28" s="6">
        <v>300</v>
      </c>
      <c r="AX28" s="6">
        <v>300</v>
      </c>
      <c r="AY28" s="6">
        <v>580</v>
      </c>
      <c r="AZ28" s="18">
        <v>580</v>
      </c>
      <c r="BA28" s="6">
        <v>300</v>
      </c>
      <c r="BB28" s="6">
        <v>300</v>
      </c>
      <c r="BE28" s="22">
        <f t="shared" si="0"/>
        <v>300</v>
      </c>
      <c r="BF28" s="22">
        <f t="shared" ref="BF28:BH28" si="64">AH28</f>
        <v>300</v>
      </c>
      <c r="BG28" s="22">
        <f t="shared" si="64"/>
        <v>0</v>
      </c>
      <c r="BH28" s="22">
        <f t="shared" si="64"/>
        <v>300</v>
      </c>
      <c r="BI28" s="1">
        <f t="shared" si="5"/>
        <v>0</v>
      </c>
      <c r="BJ28" s="1">
        <f t="shared" si="6"/>
        <v>0</v>
      </c>
      <c r="BK28" s="1">
        <f t="shared" si="7"/>
        <v>0</v>
      </c>
      <c r="BL28" s="1">
        <f t="shared" si="8"/>
        <v>0</v>
      </c>
      <c r="BM28" s="22">
        <f t="shared" si="2"/>
        <v>300</v>
      </c>
      <c r="BN28" s="22">
        <f t="shared" ref="BN28:BP28" si="65">AE28</f>
        <v>300</v>
      </c>
      <c r="BO28" s="22">
        <f t="shared" si="65"/>
        <v>0</v>
      </c>
      <c r="BP28" s="22">
        <f t="shared" si="65"/>
        <v>300</v>
      </c>
      <c r="BQ28" s="1">
        <f t="shared" si="10"/>
        <v>0</v>
      </c>
      <c r="BR28" s="1">
        <f t="shared" si="11"/>
        <v>0</v>
      </c>
      <c r="BS28" s="1">
        <f t="shared" si="12"/>
        <v>0</v>
      </c>
      <c r="BT28" s="1">
        <f t="shared" si="13"/>
        <v>0</v>
      </c>
    </row>
    <row r="29" s="1" customFormat="1" spans="1:72">
      <c r="A29" s="1">
        <v>34158.2</v>
      </c>
      <c r="B29" s="1">
        <v>-4876</v>
      </c>
      <c r="C29" s="1">
        <v>40131.28</v>
      </c>
      <c r="D29" s="1">
        <v>4554.95</v>
      </c>
      <c r="E29" s="1">
        <v>300</v>
      </c>
      <c r="F29" s="6">
        <v>-6895</v>
      </c>
      <c r="G29" s="1">
        <v>650.47</v>
      </c>
      <c r="H29" s="1">
        <v>650.47</v>
      </c>
      <c r="I29" s="1">
        <v>655.19</v>
      </c>
      <c r="J29" s="1">
        <v>0</v>
      </c>
      <c r="K29" s="1">
        <v>599.76</v>
      </c>
      <c r="L29" s="1">
        <v>602.78</v>
      </c>
      <c r="M29" s="1">
        <v>939.8</v>
      </c>
      <c r="N29" s="1">
        <v>919.66</v>
      </c>
      <c r="O29" s="1">
        <v>576.3</v>
      </c>
      <c r="P29" s="1">
        <v>573.2</v>
      </c>
      <c r="Q29" s="1">
        <v>330.16</v>
      </c>
      <c r="R29" s="1">
        <v>310.44</v>
      </c>
      <c r="S29" s="1">
        <v>34236.8</v>
      </c>
      <c r="T29" s="1">
        <v>4897.405</v>
      </c>
      <c r="U29" s="1">
        <v>5049.531</v>
      </c>
      <c r="V29" s="1">
        <v>3.378</v>
      </c>
      <c r="W29" s="1">
        <v>5052.909</v>
      </c>
      <c r="X29" s="1">
        <v>276.208</v>
      </c>
      <c r="Y29" s="1">
        <v>50.033</v>
      </c>
      <c r="Z29" s="1">
        <v>8837.086</v>
      </c>
      <c r="AA29" s="1">
        <v>10095.195</v>
      </c>
      <c r="AB29" s="1">
        <v>1305.58</v>
      </c>
      <c r="AC29" s="1" t="s">
        <v>60</v>
      </c>
      <c r="AD29" s="6">
        <v>-2395.014</v>
      </c>
      <c r="AE29" s="1">
        <v>300</v>
      </c>
      <c r="AF29" s="1">
        <v>0</v>
      </c>
      <c r="AG29" s="1">
        <v>300</v>
      </c>
      <c r="AH29" s="1">
        <v>298</v>
      </c>
      <c r="AI29" s="1">
        <v>0</v>
      </c>
      <c r="AJ29" s="1">
        <v>298</v>
      </c>
      <c r="AK29" s="1">
        <v>4876</v>
      </c>
      <c r="AL29" s="1">
        <v>35515.7</v>
      </c>
      <c r="AM29" s="1">
        <v>40391.7</v>
      </c>
      <c r="AN29" s="1">
        <v>5481.1</v>
      </c>
      <c r="AO29" s="1">
        <v>5480.94</v>
      </c>
      <c r="AP29" s="1">
        <v>0.16</v>
      </c>
      <c r="AQ29" s="1">
        <v>300</v>
      </c>
      <c r="AR29" s="1">
        <v>298</v>
      </c>
      <c r="AU29" s="1">
        <v>580</v>
      </c>
      <c r="AV29" s="14">
        <v>580</v>
      </c>
      <c r="AW29" s="6">
        <v>298</v>
      </c>
      <c r="AX29" s="6">
        <v>300</v>
      </c>
      <c r="AY29" s="6">
        <v>580</v>
      </c>
      <c r="AZ29" s="18">
        <v>580</v>
      </c>
      <c r="BA29" s="6">
        <v>298</v>
      </c>
      <c r="BB29" s="6">
        <v>300</v>
      </c>
      <c r="BE29" s="22">
        <f t="shared" si="0"/>
        <v>298</v>
      </c>
      <c r="BF29" s="22">
        <f t="shared" ref="BF29:BH29" si="66">AH29</f>
        <v>298</v>
      </c>
      <c r="BG29" s="22">
        <f t="shared" si="66"/>
        <v>0</v>
      </c>
      <c r="BH29" s="22">
        <f t="shared" si="66"/>
        <v>298</v>
      </c>
      <c r="BI29" s="1">
        <f t="shared" si="5"/>
        <v>0</v>
      </c>
      <c r="BJ29" s="1">
        <f t="shared" si="6"/>
        <v>0</v>
      </c>
      <c r="BK29" s="1">
        <f t="shared" si="7"/>
        <v>0</v>
      </c>
      <c r="BL29" s="1">
        <f t="shared" si="8"/>
        <v>0</v>
      </c>
      <c r="BM29" s="22">
        <f t="shared" si="2"/>
        <v>300</v>
      </c>
      <c r="BN29" s="22">
        <f t="shared" ref="BN29:BP29" si="67">AE29</f>
        <v>300</v>
      </c>
      <c r="BO29" s="22">
        <f t="shared" si="67"/>
        <v>0</v>
      </c>
      <c r="BP29" s="22">
        <f t="shared" si="67"/>
        <v>300</v>
      </c>
      <c r="BQ29" s="1">
        <f t="shared" si="10"/>
        <v>0</v>
      </c>
      <c r="BR29" s="1">
        <f t="shared" si="11"/>
        <v>0</v>
      </c>
      <c r="BS29" s="1">
        <f t="shared" si="12"/>
        <v>0</v>
      </c>
      <c r="BT29" s="1">
        <f t="shared" si="13"/>
        <v>0</v>
      </c>
    </row>
    <row r="30" s="2" customFormat="1" spans="1:72">
      <c r="A30" s="2">
        <v>34412.06</v>
      </c>
      <c r="B30" s="2">
        <v>-5085</v>
      </c>
      <c r="C30" s="2">
        <v>39829.43</v>
      </c>
      <c r="D30" s="2">
        <v>4784.74</v>
      </c>
      <c r="E30" s="2">
        <v>299</v>
      </c>
      <c r="F30" s="7">
        <v>-6303</v>
      </c>
      <c r="G30" s="2">
        <v>651.34</v>
      </c>
      <c r="H30" s="2">
        <v>651.34</v>
      </c>
      <c r="I30" s="2">
        <v>655.27</v>
      </c>
      <c r="J30" s="2">
        <v>0</v>
      </c>
      <c r="K30" s="2">
        <v>599.76</v>
      </c>
      <c r="L30" s="2">
        <v>600.22</v>
      </c>
      <c r="M30" s="2">
        <v>941.86</v>
      </c>
      <c r="N30" s="2">
        <v>920.48</v>
      </c>
      <c r="O30" s="2">
        <v>578.2</v>
      </c>
      <c r="P30" s="2">
        <v>575.6</v>
      </c>
      <c r="Q30" s="2">
        <v>330.53</v>
      </c>
      <c r="R30" s="2">
        <v>301.35</v>
      </c>
      <c r="S30" s="2">
        <v>34128.117</v>
      </c>
      <c r="T30" s="2">
        <v>5098.268</v>
      </c>
      <c r="U30" s="2">
        <v>5347.044</v>
      </c>
      <c r="V30" s="2">
        <v>3.367</v>
      </c>
      <c r="W30" s="2">
        <v>5350.411</v>
      </c>
      <c r="X30" s="2">
        <v>276.395</v>
      </c>
      <c r="Y30" s="2">
        <v>50.024</v>
      </c>
      <c r="Z30" s="2">
        <v>9280.523</v>
      </c>
      <c r="AA30" s="2">
        <v>9659.162</v>
      </c>
      <c r="AB30" s="2">
        <v>1305.63</v>
      </c>
      <c r="AC30" s="2" t="s">
        <v>60</v>
      </c>
      <c r="AD30" s="7">
        <v>-1781.2024</v>
      </c>
      <c r="AE30" s="2">
        <v>299</v>
      </c>
      <c r="AF30" s="2">
        <v>0</v>
      </c>
      <c r="AG30" s="2">
        <v>299</v>
      </c>
      <c r="AH30" s="2">
        <v>305</v>
      </c>
      <c r="AI30" s="2">
        <v>0</v>
      </c>
      <c r="AJ30" s="2">
        <v>305</v>
      </c>
      <c r="AK30" s="2">
        <v>5085</v>
      </c>
      <c r="AL30" s="2">
        <v>35670</v>
      </c>
      <c r="AM30" s="2">
        <v>40755</v>
      </c>
      <c r="AN30" s="2">
        <v>5584.96</v>
      </c>
      <c r="AO30" s="2">
        <v>5580.39</v>
      </c>
      <c r="AP30" s="2">
        <v>4.57</v>
      </c>
      <c r="AQ30" s="2">
        <v>299</v>
      </c>
      <c r="AR30" s="2">
        <v>305</v>
      </c>
      <c r="AU30" s="2">
        <v>580</v>
      </c>
      <c r="AV30" s="15">
        <v>580</v>
      </c>
      <c r="AW30" s="7">
        <v>305</v>
      </c>
      <c r="AX30" s="7">
        <v>299</v>
      </c>
      <c r="AY30" s="7">
        <v>580</v>
      </c>
      <c r="AZ30" s="19">
        <v>580</v>
      </c>
      <c r="BA30" s="7">
        <v>305</v>
      </c>
      <c r="BB30" s="7">
        <v>299</v>
      </c>
      <c r="BE30" s="23">
        <f t="shared" si="0"/>
        <v>305</v>
      </c>
      <c r="BF30" s="23">
        <f t="shared" ref="BF30:BH30" si="68">AH30</f>
        <v>305</v>
      </c>
      <c r="BG30" s="23">
        <f t="shared" si="68"/>
        <v>0</v>
      </c>
      <c r="BH30" s="23">
        <f t="shared" si="68"/>
        <v>305</v>
      </c>
      <c r="BI30" s="2">
        <f t="shared" si="5"/>
        <v>0</v>
      </c>
      <c r="BJ30" s="2">
        <f t="shared" si="6"/>
        <v>0</v>
      </c>
      <c r="BK30" s="2">
        <f t="shared" si="7"/>
        <v>0</v>
      </c>
      <c r="BL30" s="2">
        <f t="shared" si="8"/>
        <v>0</v>
      </c>
      <c r="BM30" s="23">
        <f t="shared" si="2"/>
        <v>299</v>
      </c>
      <c r="BN30" s="23">
        <f t="shared" ref="BN30:BP30" si="69">AE30</f>
        <v>299</v>
      </c>
      <c r="BO30" s="23">
        <f t="shared" si="69"/>
        <v>0</v>
      </c>
      <c r="BP30" s="23">
        <f t="shared" si="69"/>
        <v>299</v>
      </c>
      <c r="BQ30" s="2">
        <f t="shared" si="10"/>
        <v>0</v>
      </c>
      <c r="BR30" s="2">
        <f t="shared" si="11"/>
        <v>0</v>
      </c>
      <c r="BS30" s="2">
        <f t="shared" si="12"/>
        <v>0</v>
      </c>
      <c r="BT30" s="2">
        <f t="shared" si="13"/>
        <v>0</v>
      </c>
    </row>
    <row r="31" s="2" customFormat="1" spans="1:72">
      <c r="A31" s="2">
        <v>34416.25</v>
      </c>
      <c r="B31" s="2">
        <v>-5276</v>
      </c>
      <c r="C31" s="2">
        <v>38656.79</v>
      </c>
      <c r="D31" s="2">
        <v>5019.44</v>
      </c>
      <c r="E31" s="2">
        <v>288.33</v>
      </c>
      <c r="F31" s="7">
        <v>-5845</v>
      </c>
      <c r="G31" s="2">
        <v>623.14</v>
      </c>
      <c r="H31" s="2">
        <v>623.14</v>
      </c>
      <c r="I31" s="2">
        <v>647.58</v>
      </c>
      <c r="J31" s="2">
        <v>0</v>
      </c>
      <c r="K31" s="2">
        <v>602.09</v>
      </c>
      <c r="L31" s="2">
        <v>602.78</v>
      </c>
      <c r="M31" s="2">
        <v>941.45</v>
      </c>
      <c r="N31" s="2">
        <v>920.07</v>
      </c>
      <c r="O31" s="2">
        <v>585</v>
      </c>
      <c r="P31" s="2">
        <v>575.4</v>
      </c>
      <c r="Q31" s="2">
        <v>300.71</v>
      </c>
      <c r="R31" s="2">
        <v>300.82</v>
      </c>
      <c r="S31" s="2">
        <v>34477.17</v>
      </c>
      <c r="T31" s="2">
        <v>5497.515</v>
      </c>
      <c r="U31" s="2">
        <v>5694.327</v>
      </c>
      <c r="V31" s="2">
        <v>2.124</v>
      </c>
      <c r="W31" s="2">
        <v>5696.451</v>
      </c>
      <c r="X31" s="2">
        <v>277.785</v>
      </c>
      <c r="Y31" s="2">
        <v>49.966</v>
      </c>
      <c r="Z31" s="2">
        <v>9429.301</v>
      </c>
      <c r="AA31" s="2">
        <v>9479.672</v>
      </c>
      <c r="AB31" s="2">
        <v>1307.44</v>
      </c>
      <c r="AC31" s="2" t="s">
        <v>60</v>
      </c>
      <c r="AD31" s="7">
        <v>-1325.5361</v>
      </c>
      <c r="AE31" s="2">
        <v>288.33</v>
      </c>
      <c r="AF31" s="2">
        <v>0</v>
      </c>
      <c r="AG31" s="2">
        <v>288.33</v>
      </c>
      <c r="AH31" s="2">
        <v>309</v>
      </c>
      <c r="AI31" s="2">
        <v>0</v>
      </c>
      <c r="AJ31" s="2">
        <v>309</v>
      </c>
      <c r="AK31" s="2">
        <v>5276</v>
      </c>
      <c r="AL31" s="2">
        <v>35885.9</v>
      </c>
      <c r="AM31" s="2">
        <v>41161.9</v>
      </c>
      <c r="AN31" s="2">
        <v>5693.55</v>
      </c>
      <c r="AO31" s="2">
        <v>5679.25</v>
      </c>
      <c r="AP31" s="2">
        <v>14.3</v>
      </c>
      <c r="AQ31" s="2">
        <v>288.33</v>
      </c>
      <c r="AR31" s="2">
        <v>309</v>
      </c>
      <c r="AU31" s="2">
        <v>580</v>
      </c>
      <c r="AV31" s="15">
        <v>580</v>
      </c>
      <c r="AW31" s="7">
        <v>309</v>
      </c>
      <c r="AX31" s="7">
        <v>288.33</v>
      </c>
      <c r="AY31" s="7">
        <v>580</v>
      </c>
      <c r="AZ31" s="19">
        <v>580</v>
      </c>
      <c r="BA31" s="7">
        <v>309</v>
      </c>
      <c r="BB31" s="7">
        <v>288.33</v>
      </c>
      <c r="BE31" s="23">
        <f t="shared" si="0"/>
        <v>309</v>
      </c>
      <c r="BF31" s="23">
        <f t="shared" ref="BF31:BH31" si="70">AH31</f>
        <v>309</v>
      </c>
      <c r="BG31" s="23">
        <f t="shared" si="70"/>
        <v>0</v>
      </c>
      <c r="BH31" s="23">
        <f t="shared" si="70"/>
        <v>309</v>
      </c>
      <c r="BI31" s="2">
        <f t="shared" si="5"/>
        <v>0</v>
      </c>
      <c r="BJ31" s="2">
        <f t="shared" si="6"/>
        <v>0</v>
      </c>
      <c r="BK31" s="2">
        <f t="shared" si="7"/>
        <v>0</v>
      </c>
      <c r="BL31" s="2">
        <f t="shared" si="8"/>
        <v>0</v>
      </c>
      <c r="BM31" s="23">
        <f t="shared" si="2"/>
        <v>288.33</v>
      </c>
      <c r="BN31" s="23">
        <f t="shared" ref="BN31:BP31" si="71">AE31</f>
        <v>288.33</v>
      </c>
      <c r="BO31" s="23">
        <f t="shared" si="71"/>
        <v>0</v>
      </c>
      <c r="BP31" s="23">
        <f t="shared" si="71"/>
        <v>288.33</v>
      </c>
      <c r="BQ31" s="2">
        <f t="shared" si="10"/>
        <v>0</v>
      </c>
      <c r="BR31" s="2">
        <f t="shared" si="11"/>
        <v>0</v>
      </c>
      <c r="BS31" s="2">
        <f t="shared" si="12"/>
        <v>0</v>
      </c>
      <c r="BT31" s="2">
        <f t="shared" si="13"/>
        <v>0</v>
      </c>
    </row>
    <row r="32" s="2" customFormat="1" spans="1:72">
      <c r="A32" s="2">
        <v>34681.77</v>
      </c>
      <c r="B32" s="2">
        <v>-5472</v>
      </c>
      <c r="C32" s="2">
        <v>39017.48</v>
      </c>
      <c r="D32" s="2">
        <v>5524.34</v>
      </c>
      <c r="E32" s="2">
        <v>286.67</v>
      </c>
      <c r="F32" s="7">
        <v>-5743</v>
      </c>
      <c r="G32" s="2">
        <v>647.91</v>
      </c>
      <c r="H32" s="2">
        <v>647.91</v>
      </c>
      <c r="I32" s="2">
        <v>646.03</v>
      </c>
      <c r="J32" s="2">
        <v>0</v>
      </c>
      <c r="K32" s="2">
        <v>601.85</v>
      </c>
      <c r="L32" s="2">
        <v>601.85</v>
      </c>
      <c r="M32" s="2">
        <v>940.21</v>
      </c>
      <c r="N32" s="2">
        <v>920.07</v>
      </c>
      <c r="O32" s="2">
        <v>584</v>
      </c>
      <c r="P32" s="2">
        <v>578.2</v>
      </c>
      <c r="Q32" s="2">
        <v>300.5</v>
      </c>
      <c r="R32" s="2">
        <v>300.03</v>
      </c>
      <c r="S32" s="2">
        <v>34752.508</v>
      </c>
      <c r="T32" s="2">
        <v>5620.17</v>
      </c>
      <c r="U32" s="2">
        <v>6084.788</v>
      </c>
      <c r="V32" s="2">
        <v>84.365</v>
      </c>
      <c r="W32" s="2">
        <v>6169.153</v>
      </c>
      <c r="X32" s="2">
        <v>277.704</v>
      </c>
      <c r="Y32" s="2">
        <v>49.967</v>
      </c>
      <c r="Z32" s="2">
        <v>9417.793</v>
      </c>
      <c r="AA32" s="2">
        <v>9519.26</v>
      </c>
      <c r="AB32" s="2">
        <v>1309.36</v>
      </c>
      <c r="AC32" s="2" t="s">
        <v>60</v>
      </c>
      <c r="AD32" s="7">
        <v>-1217.958</v>
      </c>
      <c r="AE32" s="2">
        <v>286.67</v>
      </c>
      <c r="AF32" s="2">
        <v>0</v>
      </c>
      <c r="AG32" s="2">
        <v>286.67</v>
      </c>
      <c r="AH32" s="2">
        <v>310</v>
      </c>
      <c r="AI32" s="2">
        <v>0</v>
      </c>
      <c r="AJ32" s="2">
        <v>310</v>
      </c>
      <c r="AK32" s="2">
        <v>5472</v>
      </c>
      <c r="AL32" s="2">
        <v>36040.2</v>
      </c>
      <c r="AM32" s="2">
        <v>41512.2</v>
      </c>
      <c r="AN32" s="2">
        <v>5888.55</v>
      </c>
      <c r="AO32" s="2">
        <v>5769.01</v>
      </c>
      <c r="AP32" s="2">
        <v>119.54</v>
      </c>
      <c r="AQ32" s="2">
        <v>286.67</v>
      </c>
      <c r="AR32" s="2">
        <v>310</v>
      </c>
      <c r="AU32" s="2">
        <v>580</v>
      </c>
      <c r="AV32" s="15">
        <v>580</v>
      </c>
      <c r="AW32" s="7">
        <v>310</v>
      </c>
      <c r="AX32" s="7">
        <v>286.67</v>
      </c>
      <c r="AY32" s="7">
        <v>580</v>
      </c>
      <c r="AZ32" s="19">
        <v>580</v>
      </c>
      <c r="BA32" s="7">
        <v>310</v>
      </c>
      <c r="BB32" s="7">
        <v>286.67</v>
      </c>
      <c r="BE32" s="23">
        <f t="shared" si="0"/>
        <v>310</v>
      </c>
      <c r="BF32" s="23">
        <f t="shared" ref="BF32:BH32" si="72">AH32</f>
        <v>310</v>
      </c>
      <c r="BG32" s="23">
        <f t="shared" si="72"/>
        <v>0</v>
      </c>
      <c r="BH32" s="23">
        <f t="shared" si="72"/>
        <v>310</v>
      </c>
      <c r="BI32" s="2">
        <f t="shared" si="5"/>
        <v>0</v>
      </c>
      <c r="BJ32" s="2">
        <f t="shared" si="6"/>
        <v>0</v>
      </c>
      <c r="BK32" s="2">
        <f t="shared" si="7"/>
        <v>0</v>
      </c>
      <c r="BL32" s="2">
        <f t="shared" si="8"/>
        <v>0</v>
      </c>
      <c r="BM32" s="23">
        <f t="shared" si="2"/>
        <v>286.67</v>
      </c>
      <c r="BN32" s="23">
        <f t="shared" ref="BN32:BP32" si="73">AE32</f>
        <v>286.67</v>
      </c>
      <c r="BO32" s="23">
        <f t="shared" si="73"/>
        <v>0</v>
      </c>
      <c r="BP32" s="23">
        <f t="shared" si="73"/>
        <v>286.67</v>
      </c>
      <c r="BQ32" s="2">
        <f t="shared" si="10"/>
        <v>0</v>
      </c>
      <c r="BR32" s="2">
        <f t="shared" si="11"/>
        <v>0</v>
      </c>
      <c r="BS32" s="2">
        <f t="shared" si="12"/>
        <v>0</v>
      </c>
      <c r="BT32" s="2">
        <f t="shared" si="13"/>
        <v>0</v>
      </c>
    </row>
    <row r="33" s="2" customFormat="1" spans="1:72">
      <c r="A33" s="2">
        <v>35242.87</v>
      </c>
      <c r="B33" s="2">
        <v>-5665</v>
      </c>
      <c r="C33" s="2">
        <v>38933.24</v>
      </c>
      <c r="D33" s="2">
        <v>6262.19</v>
      </c>
      <c r="E33" s="2">
        <v>289.67</v>
      </c>
      <c r="F33" s="7">
        <v>-5641</v>
      </c>
      <c r="G33" s="2">
        <v>647.91</v>
      </c>
      <c r="H33" s="2">
        <v>650.47</v>
      </c>
      <c r="I33" s="2">
        <v>645.41</v>
      </c>
      <c r="J33" s="2">
        <v>0</v>
      </c>
      <c r="K33" s="2">
        <v>597.2</v>
      </c>
      <c r="L33" s="2">
        <v>601.85</v>
      </c>
      <c r="M33" s="2">
        <v>940.62</v>
      </c>
      <c r="N33" s="2">
        <v>919.25</v>
      </c>
      <c r="O33" s="2">
        <v>584.1</v>
      </c>
      <c r="P33" s="2">
        <v>580.3</v>
      </c>
      <c r="Q33" s="2">
        <v>300.77</v>
      </c>
      <c r="R33" s="2">
        <v>300.13</v>
      </c>
      <c r="S33" s="2">
        <v>35172.383</v>
      </c>
      <c r="T33" s="2">
        <v>5805.354</v>
      </c>
      <c r="U33" s="2">
        <v>6553.817</v>
      </c>
      <c r="V33" s="2">
        <v>537.567</v>
      </c>
      <c r="W33" s="2">
        <v>7091.385</v>
      </c>
      <c r="X33" s="2">
        <v>277.421</v>
      </c>
      <c r="Y33" s="2">
        <v>49.968</v>
      </c>
      <c r="Z33" s="2">
        <v>9447.973</v>
      </c>
      <c r="AA33" s="2">
        <v>9467.076</v>
      </c>
      <c r="AB33" s="2">
        <v>1307.92</v>
      </c>
      <c r="AC33" s="2" t="s">
        <v>60</v>
      </c>
      <c r="AD33" s="7">
        <v>-1119.2047</v>
      </c>
      <c r="AE33" s="2">
        <v>289.67</v>
      </c>
      <c r="AF33" s="2">
        <v>0</v>
      </c>
      <c r="AG33" s="2">
        <v>289.67</v>
      </c>
      <c r="AH33" s="2">
        <v>310</v>
      </c>
      <c r="AI33" s="2">
        <v>0</v>
      </c>
      <c r="AJ33" s="2">
        <v>310</v>
      </c>
      <c r="AK33" s="2">
        <v>5665</v>
      </c>
      <c r="AL33" s="2">
        <v>36348.7</v>
      </c>
      <c r="AM33" s="2">
        <v>42013.7</v>
      </c>
      <c r="AN33" s="2">
        <v>6262.56</v>
      </c>
      <c r="AO33" s="2">
        <v>5818.47</v>
      </c>
      <c r="AP33" s="2">
        <v>444.09</v>
      </c>
      <c r="AQ33" s="2">
        <v>289.67</v>
      </c>
      <c r="AR33" s="2">
        <v>310</v>
      </c>
      <c r="AU33" s="2">
        <v>580</v>
      </c>
      <c r="AV33" s="15">
        <v>580</v>
      </c>
      <c r="AW33" s="7">
        <v>310</v>
      </c>
      <c r="AX33" s="7">
        <v>289.67</v>
      </c>
      <c r="AY33" s="7">
        <v>580</v>
      </c>
      <c r="AZ33" s="19">
        <v>580</v>
      </c>
      <c r="BA33" s="7">
        <v>310</v>
      </c>
      <c r="BB33" s="7">
        <v>289.67</v>
      </c>
      <c r="BE33" s="23">
        <f t="shared" si="0"/>
        <v>310</v>
      </c>
      <c r="BF33" s="23">
        <f t="shared" ref="BF33:BH33" si="74">AH33</f>
        <v>310</v>
      </c>
      <c r="BG33" s="23">
        <f t="shared" si="74"/>
        <v>0</v>
      </c>
      <c r="BH33" s="23">
        <f t="shared" si="74"/>
        <v>310</v>
      </c>
      <c r="BI33" s="2">
        <f t="shared" si="5"/>
        <v>0</v>
      </c>
      <c r="BJ33" s="2">
        <f t="shared" si="6"/>
        <v>0</v>
      </c>
      <c r="BK33" s="2">
        <f t="shared" si="7"/>
        <v>0</v>
      </c>
      <c r="BL33" s="2">
        <f t="shared" si="8"/>
        <v>0</v>
      </c>
      <c r="BM33" s="23">
        <f t="shared" si="2"/>
        <v>289.67</v>
      </c>
      <c r="BN33" s="23">
        <f t="shared" ref="BN33:BP33" si="75">AE33</f>
        <v>289.67</v>
      </c>
      <c r="BO33" s="23">
        <f t="shared" si="75"/>
        <v>0</v>
      </c>
      <c r="BP33" s="23">
        <f t="shared" si="75"/>
        <v>289.67</v>
      </c>
      <c r="BQ33" s="2">
        <f t="shared" si="10"/>
        <v>0</v>
      </c>
      <c r="BR33" s="2">
        <f t="shared" si="11"/>
        <v>0</v>
      </c>
      <c r="BS33" s="2">
        <f t="shared" si="12"/>
        <v>0</v>
      </c>
      <c r="BT33" s="2">
        <f t="shared" si="13"/>
        <v>0</v>
      </c>
    </row>
    <row r="34" s="2" customFormat="1" spans="1:72">
      <c r="A34" s="2">
        <v>35691.36</v>
      </c>
      <c r="B34" s="2">
        <v>-6414</v>
      </c>
      <c r="C34" s="2">
        <v>38500.4</v>
      </c>
      <c r="D34" s="2">
        <v>7076.96</v>
      </c>
      <c r="E34" s="2">
        <v>287.14</v>
      </c>
      <c r="F34" s="7">
        <v>-5549</v>
      </c>
      <c r="G34" s="2">
        <v>649.63</v>
      </c>
      <c r="H34" s="2">
        <v>647.06</v>
      </c>
      <c r="I34" s="2">
        <v>645.69</v>
      </c>
      <c r="J34" s="2">
        <v>0</v>
      </c>
      <c r="K34" s="2">
        <v>602.78</v>
      </c>
      <c r="L34" s="2">
        <v>601.15</v>
      </c>
      <c r="M34" s="2">
        <v>941.04</v>
      </c>
      <c r="N34" s="2">
        <v>919.25</v>
      </c>
      <c r="O34" s="2">
        <v>581.1</v>
      </c>
      <c r="P34" s="2">
        <v>579</v>
      </c>
      <c r="Q34" s="2">
        <v>300.5</v>
      </c>
      <c r="R34" s="2">
        <v>299.92</v>
      </c>
      <c r="S34" s="2">
        <v>35502.77</v>
      </c>
      <c r="T34" s="2">
        <v>6490.021</v>
      </c>
      <c r="U34" s="2">
        <v>6726.778</v>
      </c>
      <c r="V34" s="2">
        <v>1359.276</v>
      </c>
      <c r="W34" s="2">
        <v>8086.054</v>
      </c>
      <c r="X34" s="2">
        <v>277.72</v>
      </c>
      <c r="Y34" s="2">
        <v>50.023</v>
      </c>
      <c r="Z34" s="2">
        <v>9279.125</v>
      </c>
      <c r="AA34" s="2">
        <v>9666.506</v>
      </c>
      <c r="AB34" s="2">
        <v>1303.21</v>
      </c>
      <c r="AC34" s="2" t="s">
        <v>60</v>
      </c>
      <c r="AD34" s="7">
        <v>-1035.5796</v>
      </c>
      <c r="AE34" s="2">
        <v>287.14</v>
      </c>
      <c r="AF34" s="2">
        <v>0</v>
      </c>
      <c r="AG34" s="2">
        <v>287.14</v>
      </c>
      <c r="AH34" s="2">
        <v>309</v>
      </c>
      <c r="AI34" s="2">
        <v>0</v>
      </c>
      <c r="AJ34" s="2">
        <v>309</v>
      </c>
      <c r="AK34" s="2">
        <v>5877</v>
      </c>
      <c r="AL34" s="2">
        <v>36768.2</v>
      </c>
      <c r="AM34" s="2">
        <v>42645.2</v>
      </c>
      <c r="AN34" s="2">
        <v>6906.22</v>
      </c>
      <c r="AO34" s="2">
        <v>5883.98</v>
      </c>
      <c r="AP34" s="2">
        <v>1022.24</v>
      </c>
      <c r="AQ34" s="2">
        <v>287.14</v>
      </c>
      <c r="AR34" s="2">
        <v>309</v>
      </c>
      <c r="AU34" s="2">
        <v>580</v>
      </c>
      <c r="AV34" s="15">
        <v>580</v>
      </c>
      <c r="AW34" s="7">
        <v>309</v>
      </c>
      <c r="AX34" s="7">
        <v>287.14</v>
      </c>
      <c r="AY34" s="7">
        <v>580</v>
      </c>
      <c r="AZ34" s="19">
        <v>580</v>
      </c>
      <c r="BA34" s="7">
        <v>309</v>
      </c>
      <c r="BB34" s="7">
        <v>287.14</v>
      </c>
      <c r="BE34" s="23">
        <f t="shared" si="0"/>
        <v>309</v>
      </c>
      <c r="BF34" s="23">
        <f t="shared" ref="BF34:BH34" si="76">AH34</f>
        <v>309</v>
      </c>
      <c r="BG34" s="23">
        <f t="shared" si="76"/>
        <v>0</v>
      </c>
      <c r="BH34" s="23">
        <f t="shared" si="76"/>
        <v>309</v>
      </c>
      <c r="BI34" s="2">
        <f t="shared" si="5"/>
        <v>0</v>
      </c>
      <c r="BJ34" s="2">
        <f t="shared" si="6"/>
        <v>0</v>
      </c>
      <c r="BK34" s="2">
        <f t="shared" si="7"/>
        <v>0</v>
      </c>
      <c r="BL34" s="2">
        <f t="shared" si="8"/>
        <v>0</v>
      </c>
      <c r="BM34" s="23">
        <f t="shared" si="2"/>
        <v>287.14</v>
      </c>
      <c r="BN34" s="23">
        <f t="shared" ref="BN34:BP34" si="77">AE34</f>
        <v>287.14</v>
      </c>
      <c r="BO34" s="23">
        <f t="shared" si="77"/>
        <v>0</v>
      </c>
      <c r="BP34" s="23">
        <f t="shared" si="77"/>
        <v>287.14</v>
      </c>
      <c r="BQ34" s="2">
        <f t="shared" si="10"/>
        <v>0</v>
      </c>
      <c r="BR34" s="2">
        <f t="shared" si="11"/>
        <v>0</v>
      </c>
      <c r="BS34" s="2">
        <f t="shared" si="12"/>
        <v>0</v>
      </c>
      <c r="BT34" s="2">
        <f t="shared" si="13"/>
        <v>0</v>
      </c>
    </row>
    <row r="35" s="2" customFormat="1" spans="1:72">
      <c r="A35" s="2">
        <v>35612.04</v>
      </c>
      <c r="B35" s="2">
        <v>-6815</v>
      </c>
      <c r="C35" s="2">
        <v>36675.15</v>
      </c>
      <c r="D35" s="2">
        <v>8277.78</v>
      </c>
      <c r="E35" s="2">
        <v>278.33</v>
      </c>
      <c r="F35" s="7">
        <v>-5022</v>
      </c>
      <c r="G35" s="2">
        <v>500.94</v>
      </c>
      <c r="H35" s="2">
        <v>505.22</v>
      </c>
      <c r="I35" s="2">
        <v>649.25</v>
      </c>
      <c r="J35" s="2">
        <v>0</v>
      </c>
      <c r="K35" s="2">
        <v>601.39</v>
      </c>
      <c r="L35" s="2">
        <v>602.32</v>
      </c>
      <c r="M35" s="2">
        <v>941.45</v>
      </c>
      <c r="N35" s="2">
        <v>920.48</v>
      </c>
      <c r="O35" s="2">
        <v>581.9</v>
      </c>
      <c r="P35" s="2">
        <v>579.6</v>
      </c>
      <c r="Q35" s="2">
        <v>299.18</v>
      </c>
      <c r="R35" s="2">
        <v>297.96</v>
      </c>
      <c r="S35" s="2">
        <v>35961.168</v>
      </c>
      <c r="T35" s="2">
        <v>6772.57</v>
      </c>
      <c r="U35" s="2">
        <v>6908.597</v>
      </c>
      <c r="V35" s="2">
        <v>2322.791</v>
      </c>
      <c r="W35" s="2">
        <v>9231.389</v>
      </c>
      <c r="X35" s="2">
        <v>296.37</v>
      </c>
      <c r="Y35" s="2">
        <v>50.023</v>
      </c>
      <c r="Z35" s="2">
        <v>9799.566</v>
      </c>
      <c r="AA35" s="2">
        <v>9122.404</v>
      </c>
      <c r="AB35" s="2">
        <v>1288.79</v>
      </c>
      <c r="AC35" s="2" t="s">
        <v>60</v>
      </c>
      <c r="AD35" s="7">
        <v>-496.7084</v>
      </c>
      <c r="AE35" s="2">
        <v>278.33</v>
      </c>
      <c r="AF35" s="2">
        <v>0</v>
      </c>
      <c r="AG35" s="2">
        <v>278.33</v>
      </c>
      <c r="AH35" s="2">
        <v>310</v>
      </c>
      <c r="AI35" s="2">
        <v>0</v>
      </c>
      <c r="AJ35" s="2">
        <v>310</v>
      </c>
      <c r="AK35" s="2">
        <v>5977</v>
      </c>
      <c r="AL35" s="2">
        <v>37034</v>
      </c>
      <c r="AM35" s="2">
        <v>43011</v>
      </c>
      <c r="AN35" s="2">
        <v>7724.76</v>
      </c>
      <c r="AO35" s="2">
        <v>5918.46</v>
      </c>
      <c r="AP35" s="2">
        <v>1806.3</v>
      </c>
      <c r="AQ35" s="2">
        <v>278.33</v>
      </c>
      <c r="AR35" s="2">
        <v>310</v>
      </c>
      <c r="AU35" s="2">
        <v>580</v>
      </c>
      <c r="AV35" s="15">
        <v>580</v>
      </c>
      <c r="AW35" s="7">
        <v>310</v>
      </c>
      <c r="AX35" s="7">
        <v>278.33</v>
      </c>
      <c r="AY35" s="7">
        <v>580</v>
      </c>
      <c r="AZ35" s="19">
        <v>580</v>
      </c>
      <c r="BA35" s="7">
        <v>310</v>
      </c>
      <c r="BB35" s="7">
        <v>278.33</v>
      </c>
      <c r="BE35" s="23">
        <f t="shared" si="0"/>
        <v>310</v>
      </c>
      <c r="BF35" s="23">
        <f t="shared" ref="BF35:BH35" si="78">AH35</f>
        <v>310</v>
      </c>
      <c r="BG35" s="23">
        <f t="shared" si="78"/>
        <v>0</v>
      </c>
      <c r="BH35" s="23">
        <f t="shared" si="78"/>
        <v>310</v>
      </c>
      <c r="BI35" s="2">
        <f t="shared" si="5"/>
        <v>0</v>
      </c>
      <c r="BJ35" s="2">
        <f t="shared" si="6"/>
        <v>0</v>
      </c>
      <c r="BK35" s="2">
        <f t="shared" si="7"/>
        <v>0</v>
      </c>
      <c r="BL35" s="2">
        <f t="shared" si="8"/>
        <v>0</v>
      </c>
      <c r="BM35" s="23">
        <f t="shared" si="2"/>
        <v>278.33</v>
      </c>
      <c r="BN35" s="23">
        <f t="shared" ref="BN35:BP35" si="79">AE35</f>
        <v>278.33</v>
      </c>
      <c r="BO35" s="23">
        <f t="shared" si="79"/>
        <v>0</v>
      </c>
      <c r="BP35" s="23">
        <f t="shared" si="79"/>
        <v>278.33</v>
      </c>
      <c r="BQ35" s="2">
        <f t="shared" si="10"/>
        <v>0</v>
      </c>
      <c r="BR35" s="2">
        <f t="shared" si="11"/>
        <v>0</v>
      </c>
      <c r="BS35" s="2">
        <f t="shared" si="12"/>
        <v>0</v>
      </c>
      <c r="BT35" s="2">
        <f t="shared" si="13"/>
        <v>0</v>
      </c>
    </row>
    <row r="36" s="2" customFormat="1" spans="1:72">
      <c r="A36" s="2">
        <v>35873.01</v>
      </c>
      <c r="B36" s="2">
        <v>-6957</v>
      </c>
      <c r="C36" s="2">
        <v>36402.47</v>
      </c>
      <c r="D36" s="2">
        <v>9373.84</v>
      </c>
      <c r="E36" s="2">
        <v>280.73</v>
      </c>
      <c r="F36" s="7">
        <v>-5019</v>
      </c>
      <c r="G36" s="2">
        <v>500.09</v>
      </c>
      <c r="H36" s="2">
        <v>500.09</v>
      </c>
      <c r="I36" s="2">
        <v>644.8</v>
      </c>
      <c r="J36" s="2">
        <v>0</v>
      </c>
      <c r="K36" s="2">
        <v>599.29</v>
      </c>
      <c r="L36" s="2">
        <v>603.25</v>
      </c>
      <c r="M36" s="2">
        <v>940.62</v>
      </c>
      <c r="N36" s="2">
        <v>920.48</v>
      </c>
      <c r="O36" s="2">
        <v>576.8</v>
      </c>
      <c r="P36" s="2">
        <v>579.6</v>
      </c>
      <c r="Q36" s="2">
        <v>299.44</v>
      </c>
      <c r="R36" s="2">
        <v>300.34</v>
      </c>
      <c r="S36" s="2">
        <v>35952.996</v>
      </c>
      <c r="T36" s="2">
        <v>6967.929</v>
      </c>
      <c r="U36" s="2">
        <v>7121.045</v>
      </c>
      <c r="V36" s="2">
        <v>3687.9</v>
      </c>
      <c r="W36" s="2">
        <v>10808.945</v>
      </c>
      <c r="X36" s="2">
        <v>293.652</v>
      </c>
      <c r="Y36" s="2">
        <v>50.022</v>
      </c>
      <c r="Z36" s="2">
        <v>10754.418</v>
      </c>
      <c r="AA36" s="2">
        <v>8177.484</v>
      </c>
      <c r="AB36" s="2">
        <v>1307.1</v>
      </c>
      <c r="AC36" s="2" t="s">
        <v>60</v>
      </c>
      <c r="AD36" s="7">
        <v>-494.8874</v>
      </c>
      <c r="AE36" s="2">
        <v>280.73</v>
      </c>
      <c r="AF36" s="2">
        <v>0</v>
      </c>
      <c r="AG36" s="2">
        <v>280.73</v>
      </c>
      <c r="AH36" s="2">
        <v>300</v>
      </c>
      <c r="AI36" s="2">
        <v>0</v>
      </c>
      <c r="AJ36" s="2">
        <v>300</v>
      </c>
      <c r="AK36" s="2">
        <v>6085</v>
      </c>
      <c r="AL36" s="2">
        <v>37240.8</v>
      </c>
      <c r="AM36" s="2">
        <v>43325.8</v>
      </c>
      <c r="AN36" s="2">
        <v>8640.11</v>
      </c>
      <c r="AO36" s="2">
        <v>5973.46</v>
      </c>
      <c r="AP36" s="2">
        <v>2666.65</v>
      </c>
      <c r="AQ36" s="2">
        <v>280.73</v>
      </c>
      <c r="AR36" s="2">
        <v>300</v>
      </c>
      <c r="AU36" s="2">
        <v>580</v>
      </c>
      <c r="AV36" s="15">
        <v>580</v>
      </c>
      <c r="AW36" s="7">
        <v>300</v>
      </c>
      <c r="AX36" s="7">
        <v>280.73</v>
      </c>
      <c r="AY36" s="7">
        <v>580</v>
      </c>
      <c r="AZ36" s="19">
        <v>580</v>
      </c>
      <c r="BA36" s="7">
        <v>300</v>
      </c>
      <c r="BB36" s="7">
        <v>280.73</v>
      </c>
      <c r="BE36" s="23">
        <f t="shared" si="0"/>
        <v>300</v>
      </c>
      <c r="BF36" s="23">
        <f t="shared" ref="BF36:BH36" si="80">AH36</f>
        <v>300</v>
      </c>
      <c r="BG36" s="23">
        <f t="shared" si="80"/>
        <v>0</v>
      </c>
      <c r="BH36" s="23">
        <f t="shared" si="80"/>
        <v>300</v>
      </c>
      <c r="BI36" s="2">
        <f t="shared" si="5"/>
        <v>0</v>
      </c>
      <c r="BJ36" s="2">
        <f t="shared" si="6"/>
        <v>0</v>
      </c>
      <c r="BK36" s="2">
        <f t="shared" si="7"/>
        <v>0</v>
      </c>
      <c r="BL36" s="2">
        <f t="shared" si="8"/>
        <v>0</v>
      </c>
      <c r="BM36" s="23">
        <f t="shared" si="2"/>
        <v>280.73</v>
      </c>
      <c r="BN36" s="23">
        <f t="shared" ref="BN36:BP36" si="81">AE36</f>
        <v>280.73</v>
      </c>
      <c r="BO36" s="23">
        <f t="shared" si="81"/>
        <v>0</v>
      </c>
      <c r="BP36" s="23">
        <f t="shared" si="81"/>
        <v>280.73</v>
      </c>
      <c r="BQ36" s="2">
        <f t="shared" si="10"/>
        <v>0</v>
      </c>
      <c r="BR36" s="2">
        <f t="shared" si="11"/>
        <v>0</v>
      </c>
      <c r="BS36" s="2">
        <f t="shared" si="12"/>
        <v>0</v>
      </c>
      <c r="BT36" s="2">
        <f t="shared" si="13"/>
        <v>0</v>
      </c>
    </row>
    <row r="37" s="2" customFormat="1" spans="1:72">
      <c r="A37" s="8">
        <v>35603.99</v>
      </c>
      <c r="B37" s="8">
        <v>-7009</v>
      </c>
      <c r="C37" s="8">
        <v>34464.66</v>
      </c>
      <c r="D37" s="8">
        <v>10403.19</v>
      </c>
      <c r="E37" s="8">
        <v>260.67</v>
      </c>
      <c r="F37" s="9">
        <v>-5012</v>
      </c>
      <c r="G37" s="8">
        <v>400.95</v>
      </c>
      <c r="H37" s="8">
        <v>401.83</v>
      </c>
      <c r="I37" s="8">
        <v>649.11</v>
      </c>
      <c r="J37" s="8">
        <v>0</v>
      </c>
      <c r="K37" s="8">
        <v>595.8</v>
      </c>
      <c r="L37" s="8">
        <v>599.99</v>
      </c>
      <c r="M37" s="8">
        <v>941.04</v>
      </c>
      <c r="N37" s="8">
        <v>920.89</v>
      </c>
      <c r="O37" s="8">
        <v>508.4</v>
      </c>
      <c r="P37" s="8">
        <v>512.6</v>
      </c>
      <c r="Q37" s="8">
        <v>269.95</v>
      </c>
      <c r="R37" s="8">
        <v>270.85</v>
      </c>
      <c r="S37" s="8">
        <v>35983.03</v>
      </c>
      <c r="T37" s="8">
        <v>6937.551</v>
      </c>
      <c r="U37" s="8">
        <v>7116.894</v>
      </c>
      <c r="V37" s="8">
        <v>4744.688</v>
      </c>
      <c r="W37" s="8">
        <v>11861.582</v>
      </c>
      <c r="X37" s="8">
        <v>294.988</v>
      </c>
      <c r="Y37" s="8">
        <v>49.974</v>
      </c>
      <c r="Z37" s="8">
        <v>11931.742</v>
      </c>
      <c r="AA37" s="8">
        <v>7005.879</v>
      </c>
      <c r="AB37" s="8">
        <v>1305.77</v>
      </c>
      <c r="AC37" s="8" t="s">
        <v>60</v>
      </c>
      <c r="AD37" s="9">
        <v>-676.5656</v>
      </c>
      <c r="AE37" s="8">
        <v>260.67</v>
      </c>
      <c r="AF37" s="8">
        <v>0</v>
      </c>
      <c r="AG37" s="8">
        <v>260.67</v>
      </c>
      <c r="AH37" s="8">
        <v>305</v>
      </c>
      <c r="AI37" s="8">
        <v>0</v>
      </c>
      <c r="AJ37" s="8">
        <v>305</v>
      </c>
      <c r="AK37" s="8">
        <v>6190</v>
      </c>
      <c r="AL37" s="8">
        <v>37418</v>
      </c>
      <c r="AM37" s="8">
        <v>43608</v>
      </c>
      <c r="AN37" s="8">
        <v>9503.23</v>
      </c>
      <c r="AO37" s="8">
        <v>5992.02</v>
      </c>
      <c r="AP37" s="8">
        <v>3511.21</v>
      </c>
      <c r="AQ37" s="8">
        <v>260.67</v>
      </c>
      <c r="AR37" s="8">
        <v>305</v>
      </c>
      <c r="AS37" s="8"/>
      <c r="AT37" s="8"/>
      <c r="AU37" s="8">
        <v>580</v>
      </c>
      <c r="AV37" s="16">
        <v>500.8</v>
      </c>
      <c r="AW37" s="9">
        <v>305</v>
      </c>
      <c r="AX37" s="9">
        <v>260.67</v>
      </c>
      <c r="AY37" s="9">
        <v>580</v>
      </c>
      <c r="AZ37" s="20">
        <v>500.8</v>
      </c>
      <c r="BA37" s="9">
        <v>305</v>
      </c>
      <c r="BB37" s="9">
        <v>260.67</v>
      </c>
      <c r="BC37" s="8"/>
      <c r="BD37" s="8"/>
      <c r="BE37" s="24">
        <f t="shared" si="0"/>
        <v>305</v>
      </c>
      <c r="BF37" s="24">
        <f t="shared" ref="BF37:BH37" si="82">AH37</f>
        <v>305</v>
      </c>
      <c r="BG37" s="24">
        <f t="shared" si="82"/>
        <v>0</v>
      </c>
      <c r="BH37" s="24">
        <f t="shared" si="82"/>
        <v>305</v>
      </c>
      <c r="BI37" s="2">
        <f t="shared" si="5"/>
        <v>0</v>
      </c>
      <c r="BJ37" s="2">
        <f t="shared" si="6"/>
        <v>0</v>
      </c>
      <c r="BK37" s="2">
        <f t="shared" si="7"/>
        <v>0</v>
      </c>
      <c r="BL37" s="2">
        <f t="shared" si="8"/>
        <v>0</v>
      </c>
      <c r="BM37" s="23">
        <f t="shared" si="2"/>
        <v>260.67</v>
      </c>
      <c r="BN37" s="23">
        <f t="shared" ref="BN37:BP37" si="83">AE37</f>
        <v>260.67</v>
      </c>
      <c r="BO37" s="23">
        <f t="shared" si="83"/>
        <v>0</v>
      </c>
      <c r="BP37" s="23">
        <f t="shared" si="83"/>
        <v>260.67</v>
      </c>
      <c r="BQ37" s="2">
        <f t="shared" si="10"/>
        <v>0</v>
      </c>
      <c r="BR37" s="2">
        <f t="shared" si="11"/>
        <v>0</v>
      </c>
      <c r="BS37" s="2">
        <f t="shared" si="12"/>
        <v>0</v>
      </c>
      <c r="BT37" s="2">
        <f t="shared" si="13"/>
        <v>0</v>
      </c>
    </row>
    <row r="38" s="2" customFormat="1" spans="1:72">
      <c r="A38" s="8">
        <v>36072.77</v>
      </c>
      <c r="B38" s="8">
        <v>-7131</v>
      </c>
      <c r="C38" s="8">
        <v>34171.38</v>
      </c>
      <c r="D38" s="8">
        <v>11521.93</v>
      </c>
      <c r="E38" s="8">
        <v>264.33</v>
      </c>
      <c r="F38" s="9">
        <v>-5521</v>
      </c>
      <c r="G38" s="8">
        <v>400.95</v>
      </c>
      <c r="H38" s="8">
        <v>401.83</v>
      </c>
      <c r="I38" s="8">
        <v>645.05</v>
      </c>
      <c r="J38" s="8">
        <v>0</v>
      </c>
      <c r="K38" s="8">
        <v>598.6</v>
      </c>
      <c r="L38" s="8">
        <v>603.25</v>
      </c>
      <c r="M38" s="8">
        <v>940.21</v>
      </c>
      <c r="N38" s="8">
        <v>919.25</v>
      </c>
      <c r="O38" s="8">
        <v>446.2</v>
      </c>
      <c r="P38" s="8">
        <v>448.4</v>
      </c>
      <c r="Q38" s="8">
        <v>270.58</v>
      </c>
      <c r="R38" s="8">
        <v>270.48</v>
      </c>
      <c r="S38" s="8">
        <v>35998.277</v>
      </c>
      <c r="T38" s="8">
        <v>7275.453</v>
      </c>
      <c r="U38" s="8">
        <v>6878.588</v>
      </c>
      <c r="V38" s="8">
        <v>5939.507</v>
      </c>
      <c r="W38" s="8">
        <v>12818.095</v>
      </c>
      <c r="X38" s="8">
        <v>293.351</v>
      </c>
      <c r="Y38" s="8">
        <v>49.994</v>
      </c>
      <c r="Z38" s="8">
        <v>12578.313</v>
      </c>
      <c r="AA38" s="8">
        <v>6346.676</v>
      </c>
      <c r="AB38" s="8">
        <v>1307.4</v>
      </c>
      <c r="AC38" s="8" t="s">
        <v>60</v>
      </c>
      <c r="AD38" s="9">
        <v>-1308.587</v>
      </c>
      <c r="AE38" s="8">
        <v>264.33</v>
      </c>
      <c r="AF38" s="8">
        <v>0</v>
      </c>
      <c r="AG38" s="8">
        <v>264.33</v>
      </c>
      <c r="AH38" s="8">
        <v>305</v>
      </c>
      <c r="AI38" s="8">
        <v>0</v>
      </c>
      <c r="AJ38" s="8">
        <v>305</v>
      </c>
      <c r="AK38" s="8">
        <v>6311</v>
      </c>
      <c r="AL38" s="8">
        <v>37447.6</v>
      </c>
      <c r="AM38" s="8">
        <v>43758.6</v>
      </c>
      <c r="AN38" s="8">
        <v>10333.91</v>
      </c>
      <c r="AO38" s="8">
        <v>6003.71</v>
      </c>
      <c r="AP38" s="8">
        <v>4330.2</v>
      </c>
      <c r="AQ38" s="8">
        <v>264.33</v>
      </c>
      <c r="AR38" s="8">
        <v>305</v>
      </c>
      <c r="AS38" s="8"/>
      <c r="AT38" s="8"/>
      <c r="AU38" s="8">
        <v>580</v>
      </c>
      <c r="AV38" s="16">
        <v>450</v>
      </c>
      <c r="AW38" s="9">
        <v>305</v>
      </c>
      <c r="AX38" s="9">
        <v>264.33</v>
      </c>
      <c r="AY38" s="9">
        <v>580</v>
      </c>
      <c r="AZ38" s="20">
        <v>450</v>
      </c>
      <c r="BA38" s="9">
        <v>305</v>
      </c>
      <c r="BB38" s="9">
        <v>264.33</v>
      </c>
      <c r="BC38" s="8"/>
      <c r="BD38" s="8"/>
      <c r="BE38" s="24">
        <f t="shared" si="0"/>
        <v>305</v>
      </c>
      <c r="BF38" s="24">
        <f t="shared" ref="BF38:BH38" si="84">AH38</f>
        <v>305</v>
      </c>
      <c r="BG38" s="24">
        <f t="shared" si="84"/>
        <v>0</v>
      </c>
      <c r="BH38" s="24">
        <f t="shared" si="84"/>
        <v>305</v>
      </c>
      <c r="BI38" s="2">
        <f t="shared" si="5"/>
        <v>0</v>
      </c>
      <c r="BJ38" s="2">
        <f t="shared" si="6"/>
        <v>0</v>
      </c>
      <c r="BK38" s="2">
        <f t="shared" si="7"/>
        <v>0</v>
      </c>
      <c r="BL38" s="2">
        <f t="shared" si="8"/>
        <v>0</v>
      </c>
      <c r="BM38" s="23">
        <f t="shared" si="2"/>
        <v>264.33</v>
      </c>
      <c r="BN38" s="23">
        <f t="shared" ref="BN38:BP38" si="85">AE38</f>
        <v>264.33</v>
      </c>
      <c r="BO38" s="23">
        <f t="shared" si="85"/>
        <v>0</v>
      </c>
      <c r="BP38" s="23">
        <f t="shared" si="85"/>
        <v>264.33</v>
      </c>
      <c r="BQ38" s="2">
        <f t="shared" si="10"/>
        <v>0</v>
      </c>
      <c r="BR38" s="2">
        <f t="shared" si="11"/>
        <v>0</v>
      </c>
      <c r="BS38" s="2">
        <f t="shared" si="12"/>
        <v>0</v>
      </c>
      <c r="BT38" s="2">
        <f t="shared" si="13"/>
        <v>0</v>
      </c>
    </row>
    <row r="39" s="2" customFormat="1" spans="1:72">
      <c r="A39" s="8">
        <v>35685</v>
      </c>
      <c r="B39" s="8">
        <v>-6989.61</v>
      </c>
      <c r="C39" s="8">
        <v>32460.61</v>
      </c>
      <c r="D39" s="8">
        <v>12907.08</v>
      </c>
      <c r="E39" s="8">
        <v>248.33</v>
      </c>
      <c r="F39" s="9">
        <v>-5806</v>
      </c>
      <c r="G39" s="8">
        <v>318.92</v>
      </c>
      <c r="H39" s="8">
        <v>317.23</v>
      </c>
      <c r="I39" s="8">
        <v>645.2</v>
      </c>
      <c r="J39" s="8">
        <v>0</v>
      </c>
      <c r="K39" s="8">
        <v>553.47</v>
      </c>
      <c r="L39" s="8">
        <v>556.96</v>
      </c>
      <c r="M39" s="8">
        <v>903.62</v>
      </c>
      <c r="N39" s="8">
        <v>908.97</v>
      </c>
      <c r="O39" s="8">
        <v>398.7</v>
      </c>
      <c r="P39" s="8">
        <v>403.2</v>
      </c>
      <c r="Q39" s="8">
        <v>242.3</v>
      </c>
      <c r="R39" s="8">
        <v>229.62</v>
      </c>
      <c r="S39" s="8">
        <v>35852.02</v>
      </c>
      <c r="T39" s="8">
        <v>6945.763</v>
      </c>
      <c r="U39" s="8">
        <v>6553.489</v>
      </c>
      <c r="V39" s="8">
        <v>6804.912</v>
      </c>
      <c r="W39" s="8">
        <v>13358.402</v>
      </c>
      <c r="X39" s="8">
        <v>286.24</v>
      </c>
      <c r="Y39" s="8">
        <v>49.981</v>
      </c>
      <c r="Z39" s="8">
        <v>13728.023</v>
      </c>
      <c r="AA39" s="8">
        <v>5215.859</v>
      </c>
      <c r="AB39" s="8">
        <v>1304.66</v>
      </c>
      <c r="AC39" s="8" t="s">
        <v>60</v>
      </c>
      <c r="AD39" s="9">
        <v>-1883.8779</v>
      </c>
      <c r="AE39" s="8">
        <v>248.33</v>
      </c>
      <c r="AF39" s="8">
        <v>0</v>
      </c>
      <c r="AG39" s="8">
        <v>248.33</v>
      </c>
      <c r="AH39" s="8">
        <v>300</v>
      </c>
      <c r="AI39" s="8">
        <v>0</v>
      </c>
      <c r="AJ39" s="8">
        <v>300</v>
      </c>
      <c r="AK39" s="8">
        <v>6314</v>
      </c>
      <c r="AL39" s="8">
        <v>37447.6</v>
      </c>
      <c r="AM39" s="8">
        <v>43761.6</v>
      </c>
      <c r="AN39" s="8">
        <v>11102.69</v>
      </c>
      <c r="AO39" s="8">
        <v>6000.26</v>
      </c>
      <c r="AP39" s="8">
        <v>5102.43</v>
      </c>
      <c r="AQ39" s="8">
        <v>248.33</v>
      </c>
      <c r="AR39" s="8">
        <v>300</v>
      </c>
      <c r="AS39" s="8"/>
      <c r="AT39" s="8"/>
      <c r="AU39" s="8">
        <v>580</v>
      </c>
      <c r="AV39" s="16">
        <v>400.5</v>
      </c>
      <c r="AW39" s="9">
        <v>300</v>
      </c>
      <c r="AX39" s="9">
        <v>248.33</v>
      </c>
      <c r="AY39" s="9">
        <v>580</v>
      </c>
      <c r="AZ39" s="20">
        <v>396</v>
      </c>
      <c r="BA39" s="9">
        <v>300</v>
      </c>
      <c r="BB39" s="9">
        <v>248.33</v>
      </c>
      <c r="BC39" s="8"/>
      <c r="BD39" s="8"/>
      <c r="BE39" s="24">
        <f t="shared" si="0"/>
        <v>300</v>
      </c>
      <c r="BF39" s="24">
        <f t="shared" ref="BF39:BH39" si="86">AH39</f>
        <v>300</v>
      </c>
      <c r="BG39" s="24">
        <f t="shared" si="86"/>
        <v>0</v>
      </c>
      <c r="BH39" s="24">
        <f t="shared" si="86"/>
        <v>300</v>
      </c>
      <c r="BI39" s="2">
        <f t="shared" si="5"/>
        <v>0</v>
      </c>
      <c r="BJ39" s="2">
        <f t="shared" si="6"/>
        <v>0</v>
      </c>
      <c r="BK39" s="2">
        <f t="shared" si="7"/>
        <v>0</v>
      </c>
      <c r="BL39" s="2">
        <f t="shared" si="8"/>
        <v>0</v>
      </c>
      <c r="BM39" s="23">
        <f t="shared" si="2"/>
        <v>248.33</v>
      </c>
      <c r="BN39" s="23">
        <f t="shared" ref="BN39:BP39" si="87">AE39</f>
        <v>248.33</v>
      </c>
      <c r="BO39" s="23">
        <f t="shared" si="87"/>
        <v>0</v>
      </c>
      <c r="BP39" s="23">
        <f t="shared" si="87"/>
        <v>248.33</v>
      </c>
      <c r="BQ39" s="2">
        <f t="shared" si="10"/>
        <v>0</v>
      </c>
      <c r="BR39" s="2">
        <f t="shared" si="11"/>
        <v>0</v>
      </c>
      <c r="BS39" s="2">
        <f t="shared" si="12"/>
        <v>0</v>
      </c>
      <c r="BT39" s="2">
        <f t="shared" si="13"/>
        <v>0</v>
      </c>
    </row>
    <row r="40" s="2" customFormat="1" spans="1:72">
      <c r="A40" s="8">
        <v>35450.35</v>
      </c>
      <c r="B40" s="8">
        <v>-6990.7</v>
      </c>
      <c r="C40" s="8">
        <v>31958.87</v>
      </c>
      <c r="D40" s="8">
        <v>13851.5</v>
      </c>
      <c r="E40" s="8">
        <v>248.33</v>
      </c>
      <c r="F40" s="9">
        <v>-6097</v>
      </c>
      <c r="G40" s="8">
        <v>250.57</v>
      </c>
      <c r="H40" s="8">
        <v>254.86</v>
      </c>
      <c r="I40" s="8">
        <v>643.55</v>
      </c>
      <c r="J40" s="8">
        <v>0</v>
      </c>
      <c r="K40" s="8">
        <v>497.42</v>
      </c>
      <c r="L40" s="8">
        <v>499.04</v>
      </c>
      <c r="M40" s="8">
        <v>903.62</v>
      </c>
      <c r="N40" s="8">
        <v>901.16</v>
      </c>
      <c r="O40" s="8">
        <v>353.1</v>
      </c>
      <c r="P40" s="8">
        <v>347.3</v>
      </c>
      <c r="Q40" s="8">
        <v>231.79</v>
      </c>
      <c r="R40" s="8">
        <v>230.73</v>
      </c>
      <c r="S40" s="8">
        <v>35653.758</v>
      </c>
      <c r="T40" s="8">
        <v>6982.811</v>
      </c>
      <c r="U40" s="8">
        <v>6192.342</v>
      </c>
      <c r="V40" s="8">
        <v>7348.133</v>
      </c>
      <c r="W40" s="8">
        <v>13540.475</v>
      </c>
      <c r="X40" s="8">
        <v>389.417</v>
      </c>
      <c r="Y40" s="8">
        <v>49.98</v>
      </c>
      <c r="Z40" s="8">
        <v>14222.883</v>
      </c>
      <c r="AA40" s="8">
        <v>4615.195</v>
      </c>
      <c r="AB40" s="8">
        <v>1303.61</v>
      </c>
      <c r="AC40" s="8" t="s">
        <v>60</v>
      </c>
      <c r="AD40" s="9">
        <v>-2416.5857</v>
      </c>
      <c r="AE40" s="8">
        <v>248.33</v>
      </c>
      <c r="AF40" s="8">
        <v>0</v>
      </c>
      <c r="AG40" s="8">
        <v>248.33</v>
      </c>
      <c r="AH40" s="8">
        <v>285</v>
      </c>
      <c r="AI40" s="8">
        <v>0</v>
      </c>
      <c r="AJ40" s="8">
        <v>285</v>
      </c>
      <c r="AK40" s="8">
        <v>6321</v>
      </c>
      <c r="AL40" s="8">
        <v>37359</v>
      </c>
      <c r="AM40" s="8">
        <v>43680</v>
      </c>
      <c r="AN40" s="8">
        <v>11898.43</v>
      </c>
      <c r="AO40" s="8">
        <v>5999.9</v>
      </c>
      <c r="AP40" s="8">
        <v>5898.53</v>
      </c>
      <c r="AQ40" s="8">
        <v>248.33</v>
      </c>
      <c r="AR40" s="8">
        <v>285</v>
      </c>
      <c r="AS40" s="8"/>
      <c r="AT40" s="8"/>
      <c r="AU40" s="8">
        <v>580</v>
      </c>
      <c r="AV40" s="16">
        <v>354.3</v>
      </c>
      <c r="AW40" s="9">
        <v>285</v>
      </c>
      <c r="AX40" s="9">
        <v>248.33</v>
      </c>
      <c r="AY40" s="9">
        <v>580</v>
      </c>
      <c r="AZ40" s="20">
        <v>344.27</v>
      </c>
      <c r="BA40" s="9">
        <v>285</v>
      </c>
      <c r="BB40" s="9">
        <v>248.33</v>
      </c>
      <c r="BC40" s="8"/>
      <c r="BD40" s="8"/>
      <c r="BE40" s="24">
        <f t="shared" si="0"/>
        <v>285</v>
      </c>
      <c r="BF40" s="24">
        <f t="shared" ref="BF40:BH40" si="88">AH40</f>
        <v>285</v>
      </c>
      <c r="BG40" s="24">
        <f t="shared" si="88"/>
        <v>0</v>
      </c>
      <c r="BH40" s="24">
        <f t="shared" si="88"/>
        <v>285</v>
      </c>
      <c r="BI40" s="2">
        <f t="shared" si="5"/>
        <v>0</v>
      </c>
      <c r="BJ40" s="2">
        <f t="shared" si="6"/>
        <v>0</v>
      </c>
      <c r="BK40" s="2">
        <f t="shared" si="7"/>
        <v>0</v>
      </c>
      <c r="BL40" s="2">
        <f t="shared" si="8"/>
        <v>0</v>
      </c>
      <c r="BM40" s="23">
        <f t="shared" si="2"/>
        <v>248.33</v>
      </c>
      <c r="BN40" s="23">
        <f t="shared" ref="BN40:BP40" si="89">AE40</f>
        <v>248.33</v>
      </c>
      <c r="BO40" s="23">
        <f t="shared" si="89"/>
        <v>0</v>
      </c>
      <c r="BP40" s="23">
        <f t="shared" si="89"/>
        <v>248.33</v>
      </c>
      <c r="BQ40" s="2">
        <f t="shared" si="10"/>
        <v>0</v>
      </c>
      <c r="BR40" s="2">
        <f t="shared" si="11"/>
        <v>0</v>
      </c>
      <c r="BS40" s="2">
        <f t="shared" si="12"/>
        <v>0</v>
      </c>
      <c r="BT40" s="2">
        <f t="shared" si="13"/>
        <v>0</v>
      </c>
    </row>
    <row r="41" s="2" customFormat="1" spans="1:72">
      <c r="A41" s="8">
        <v>35455.44</v>
      </c>
      <c r="B41" s="8">
        <v>-6746.14</v>
      </c>
      <c r="C41" s="8">
        <v>31437.91</v>
      </c>
      <c r="D41" s="8">
        <v>14364.14</v>
      </c>
      <c r="E41" s="8">
        <v>241.67</v>
      </c>
      <c r="F41" s="9">
        <v>-6385</v>
      </c>
      <c r="G41" s="8">
        <v>251.42</v>
      </c>
      <c r="H41" s="8">
        <v>252.29</v>
      </c>
      <c r="I41" s="8">
        <v>562.91</v>
      </c>
      <c r="J41" s="8">
        <v>0</v>
      </c>
      <c r="K41" s="8">
        <v>447.64</v>
      </c>
      <c r="L41" s="8">
        <v>448.34</v>
      </c>
      <c r="M41" s="8">
        <v>901.98</v>
      </c>
      <c r="N41" s="8">
        <v>901.57</v>
      </c>
      <c r="O41" s="8">
        <v>347.7</v>
      </c>
      <c r="P41" s="8">
        <v>331.3</v>
      </c>
      <c r="Q41" s="8">
        <v>230.52</v>
      </c>
      <c r="R41" s="8">
        <v>229.72</v>
      </c>
      <c r="S41" s="8">
        <v>35625.156</v>
      </c>
      <c r="T41" s="8">
        <v>6875.092</v>
      </c>
      <c r="U41" s="8">
        <v>6005.935</v>
      </c>
      <c r="V41" s="8">
        <v>8028.438</v>
      </c>
      <c r="W41" s="8">
        <v>14034.373</v>
      </c>
      <c r="X41" s="8">
        <v>405.256</v>
      </c>
      <c r="Y41" s="8">
        <v>49.983</v>
      </c>
      <c r="Z41" s="8">
        <v>14923.941</v>
      </c>
      <c r="AA41" s="8">
        <v>3982.891</v>
      </c>
      <c r="AB41" s="8">
        <v>1390.97</v>
      </c>
      <c r="AC41" s="8" t="s">
        <v>60</v>
      </c>
      <c r="AD41" s="9">
        <v>-2931.924</v>
      </c>
      <c r="AE41" s="8">
        <v>241.67</v>
      </c>
      <c r="AF41" s="8">
        <v>0</v>
      </c>
      <c r="AG41" s="8">
        <v>241.67</v>
      </c>
      <c r="AH41" s="8">
        <v>280</v>
      </c>
      <c r="AI41" s="8">
        <v>0</v>
      </c>
      <c r="AJ41" s="8">
        <v>280</v>
      </c>
      <c r="AK41" s="8">
        <v>6325</v>
      </c>
      <c r="AL41" s="8">
        <v>37152.2</v>
      </c>
      <c r="AM41" s="8">
        <v>43477.2</v>
      </c>
      <c r="AN41" s="8">
        <v>12596.4</v>
      </c>
      <c r="AO41" s="8">
        <v>5964.34</v>
      </c>
      <c r="AP41" s="8">
        <v>6632.06</v>
      </c>
      <c r="AQ41" s="8">
        <v>241.67</v>
      </c>
      <c r="AR41" s="8">
        <v>280</v>
      </c>
      <c r="AS41" s="8"/>
      <c r="AT41" s="8"/>
      <c r="AU41" s="8">
        <v>580</v>
      </c>
      <c r="AV41" s="16">
        <v>351</v>
      </c>
      <c r="AW41" s="9">
        <v>280</v>
      </c>
      <c r="AX41" s="9">
        <v>241.67</v>
      </c>
      <c r="AY41" s="9">
        <v>580</v>
      </c>
      <c r="AZ41" s="20">
        <v>331</v>
      </c>
      <c r="BA41" s="9">
        <v>280</v>
      </c>
      <c r="BB41" s="9">
        <v>241.67</v>
      </c>
      <c r="BC41" s="8"/>
      <c r="BD41" s="8"/>
      <c r="BE41" s="24">
        <f t="shared" si="0"/>
        <v>280</v>
      </c>
      <c r="BF41" s="24">
        <f t="shared" ref="BF41:BH41" si="90">AH41</f>
        <v>280</v>
      </c>
      <c r="BG41" s="24">
        <f t="shared" si="90"/>
        <v>0</v>
      </c>
      <c r="BH41" s="24">
        <f t="shared" si="90"/>
        <v>280</v>
      </c>
      <c r="BI41" s="2">
        <f t="shared" si="5"/>
        <v>0</v>
      </c>
      <c r="BJ41" s="2">
        <f t="shared" si="6"/>
        <v>0</v>
      </c>
      <c r="BK41" s="2">
        <f t="shared" si="7"/>
        <v>0</v>
      </c>
      <c r="BL41" s="2">
        <f t="shared" si="8"/>
        <v>0</v>
      </c>
      <c r="BM41" s="23">
        <f t="shared" si="2"/>
        <v>241.67</v>
      </c>
      <c r="BN41" s="23">
        <f t="shared" ref="BN41:BP41" si="91">AE41</f>
        <v>241.67</v>
      </c>
      <c r="BO41" s="23">
        <f t="shared" si="91"/>
        <v>0</v>
      </c>
      <c r="BP41" s="23">
        <f t="shared" si="91"/>
        <v>241.67</v>
      </c>
      <c r="BQ41" s="2">
        <f t="shared" si="10"/>
        <v>0</v>
      </c>
      <c r="BR41" s="2">
        <f t="shared" si="11"/>
        <v>0</v>
      </c>
      <c r="BS41" s="2">
        <f t="shared" si="12"/>
        <v>0</v>
      </c>
      <c r="BT41" s="2">
        <f t="shared" si="13"/>
        <v>0</v>
      </c>
    </row>
    <row r="42" s="2" customFormat="1" spans="1:72">
      <c r="A42" s="8">
        <v>35384.57</v>
      </c>
      <c r="B42" s="8">
        <v>-6341</v>
      </c>
      <c r="C42" s="8">
        <v>31794.37</v>
      </c>
      <c r="D42" s="8">
        <v>14864.67</v>
      </c>
      <c r="E42" s="8">
        <v>253.33</v>
      </c>
      <c r="F42" s="9">
        <v>-6677</v>
      </c>
      <c r="G42" s="8">
        <v>274.49</v>
      </c>
      <c r="H42" s="8">
        <v>275.34</v>
      </c>
      <c r="I42" s="8">
        <v>614.58</v>
      </c>
      <c r="J42" s="8">
        <v>0</v>
      </c>
      <c r="K42" s="8">
        <v>484.39</v>
      </c>
      <c r="L42" s="8">
        <v>482.99</v>
      </c>
      <c r="M42" s="8">
        <v>901.57</v>
      </c>
      <c r="N42" s="8">
        <v>898.69</v>
      </c>
      <c r="O42" s="8">
        <v>363.4</v>
      </c>
      <c r="P42" s="8">
        <v>343.4</v>
      </c>
      <c r="Q42" s="8">
        <v>234.64</v>
      </c>
      <c r="R42" s="8">
        <v>229.51</v>
      </c>
      <c r="S42" s="8">
        <v>35490.734</v>
      </c>
      <c r="T42" s="8">
        <v>6903.83</v>
      </c>
      <c r="U42" s="8">
        <v>5686.732</v>
      </c>
      <c r="V42" s="8">
        <v>8346.37</v>
      </c>
      <c r="W42" s="8">
        <v>14033.102</v>
      </c>
      <c r="X42" s="8">
        <v>79.856</v>
      </c>
      <c r="Y42" s="8">
        <v>49.967</v>
      </c>
      <c r="Z42" s="8">
        <v>14817.703</v>
      </c>
      <c r="AA42" s="8">
        <v>4545.574</v>
      </c>
      <c r="AB42" s="8">
        <v>1410.63</v>
      </c>
      <c r="AC42" s="8" t="s">
        <v>60</v>
      </c>
      <c r="AD42" s="9">
        <v>-3332.8208</v>
      </c>
      <c r="AE42" s="8">
        <v>253.33</v>
      </c>
      <c r="AF42" s="8">
        <v>0</v>
      </c>
      <c r="AG42" s="8">
        <v>253.33</v>
      </c>
      <c r="AH42" s="8">
        <v>275</v>
      </c>
      <c r="AI42" s="8">
        <v>0</v>
      </c>
      <c r="AJ42" s="8">
        <v>275</v>
      </c>
      <c r="AK42" s="8">
        <v>6342</v>
      </c>
      <c r="AL42" s="8">
        <v>37004.5</v>
      </c>
      <c r="AM42" s="8">
        <v>43346.5</v>
      </c>
      <c r="AN42" s="8">
        <v>13260.07</v>
      </c>
      <c r="AO42" s="8">
        <v>5946.3</v>
      </c>
      <c r="AP42" s="8">
        <v>7313.77</v>
      </c>
      <c r="AQ42" s="8">
        <v>253.33</v>
      </c>
      <c r="AR42" s="8">
        <v>275</v>
      </c>
      <c r="AS42" s="8"/>
      <c r="AT42" s="8"/>
      <c r="AU42" s="8">
        <v>580</v>
      </c>
      <c r="AV42" s="16">
        <v>367.5</v>
      </c>
      <c r="AW42" s="9">
        <v>275</v>
      </c>
      <c r="AX42" s="9">
        <v>253.33</v>
      </c>
      <c r="AY42" s="9">
        <v>580</v>
      </c>
      <c r="AZ42" s="20">
        <v>346.87</v>
      </c>
      <c r="BA42" s="9">
        <v>275</v>
      </c>
      <c r="BB42" s="9">
        <v>253.33</v>
      </c>
      <c r="BC42" s="8"/>
      <c r="BD42" s="8"/>
      <c r="BE42" s="24">
        <f t="shared" si="0"/>
        <v>275</v>
      </c>
      <c r="BF42" s="24">
        <f t="shared" ref="BF42:BH42" si="92">AH42</f>
        <v>275</v>
      </c>
      <c r="BG42" s="24">
        <f t="shared" si="92"/>
        <v>0</v>
      </c>
      <c r="BH42" s="24">
        <f t="shared" si="92"/>
        <v>275</v>
      </c>
      <c r="BI42" s="2">
        <f t="shared" si="5"/>
        <v>0</v>
      </c>
      <c r="BJ42" s="2">
        <f t="shared" si="6"/>
        <v>0</v>
      </c>
      <c r="BK42" s="2">
        <f t="shared" si="7"/>
        <v>0</v>
      </c>
      <c r="BL42" s="2">
        <f t="shared" si="8"/>
        <v>0</v>
      </c>
      <c r="BM42" s="23">
        <f t="shared" si="2"/>
        <v>253.33</v>
      </c>
      <c r="BN42" s="23">
        <f t="shared" ref="BN42:BP42" si="93">AE42</f>
        <v>253.33</v>
      </c>
      <c r="BO42" s="23">
        <f t="shared" si="93"/>
        <v>0</v>
      </c>
      <c r="BP42" s="23">
        <f t="shared" si="93"/>
        <v>253.33</v>
      </c>
      <c r="BQ42" s="2">
        <f t="shared" si="10"/>
        <v>0</v>
      </c>
      <c r="BR42" s="2">
        <f t="shared" si="11"/>
        <v>0</v>
      </c>
      <c r="BS42" s="2">
        <f t="shared" si="12"/>
        <v>0</v>
      </c>
      <c r="BT42" s="2">
        <f t="shared" si="13"/>
        <v>0</v>
      </c>
    </row>
    <row r="43" s="2" customFormat="1" spans="1:72">
      <c r="A43" s="8">
        <v>35285.26</v>
      </c>
      <c r="B43" s="8">
        <v>-6160</v>
      </c>
      <c r="C43" s="8">
        <v>31605.43</v>
      </c>
      <c r="D43" s="8">
        <v>15285.31</v>
      </c>
      <c r="E43" s="8">
        <v>250</v>
      </c>
      <c r="F43" s="9">
        <v>-6638</v>
      </c>
      <c r="G43" s="8">
        <v>306.1</v>
      </c>
      <c r="H43" s="8">
        <v>252.29</v>
      </c>
      <c r="I43" s="8">
        <v>640.95</v>
      </c>
      <c r="J43" s="8">
        <v>0</v>
      </c>
      <c r="K43" s="8">
        <v>507.65</v>
      </c>
      <c r="L43" s="8">
        <v>510.21</v>
      </c>
      <c r="M43" s="8">
        <v>908.97</v>
      </c>
      <c r="N43" s="8">
        <v>904.86</v>
      </c>
      <c r="O43" s="8">
        <v>371.8</v>
      </c>
      <c r="P43" s="8">
        <v>369.8</v>
      </c>
      <c r="Q43" s="8">
        <v>242.25</v>
      </c>
      <c r="R43" s="8">
        <v>230.57</v>
      </c>
      <c r="S43" s="8">
        <v>35410.18</v>
      </c>
      <c r="T43" s="8">
        <v>6260.19</v>
      </c>
      <c r="U43" s="8">
        <v>5497.319</v>
      </c>
      <c r="V43" s="8">
        <v>9050.721</v>
      </c>
      <c r="W43" s="8">
        <v>14548.04</v>
      </c>
      <c r="X43" s="8">
        <v>-839.927</v>
      </c>
      <c r="Y43" s="8">
        <v>50.029</v>
      </c>
      <c r="Z43" s="8">
        <v>15026.824</v>
      </c>
      <c r="AA43" s="8">
        <v>4381.918</v>
      </c>
      <c r="AB43" s="8">
        <v>1396.3</v>
      </c>
      <c r="AC43" s="8" t="s">
        <v>60</v>
      </c>
      <c r="AD43" s="9">
        <v>-3188.683</v>
      </c>
      <c r="AE43" s="8">
        <v>250</v>
      </c>
      <c r="AF43" s="8">
        <v>0</v>
      </c>
      <c r="AG43" s="8">
        <v>250</v>
      </c>
      <c r="AH43" s="8">
        <v>270</v>
      </c>
      <c r="AI43" s="8">
        <v>0</v>
      </c>
      <c r="AJ43" s="8">
        <v>270</v>
      </c>
      <c r="AK43" s="8">
        <v>6161</v>
      </c>
      <c r="AL43" s="8">
        <v>36915.8</v>
      </c>
      <c r="AM43" s="8">
        <v>43076.8</v>
      </c>
      <c r="AN43" s="8">
        <v>13838.55</v>
      </c>
      <c r="AO43" s="8">
        <v>5927.76</v>
      </c>
      <c r="AP43" s="8">
        <v>7910.79</v>
      </c>
      <c r="AQ43" s="8">
        <v>250</v>
      </c>
      <c r="AR43" s="8">
        <v>270</v>
      </c>
      <c r="AS43" s="8"/>
      <c r="AT43" s="8"/>
      <c r="AU43" s="8">
        <v>500.8</v>
      </c>
      <c r="AV43" s="16">
        <v>377.4</v>
      </c>
      <c r="AW43" s="9">
        <v>270</v>
      </c>
      <c r="AX43" s="9">
        <v>250</v>
      </c>
      <c r="AY43" s="9">
        <v>500.8</v>
      </c>
      <c r="AZ43" s="20">
        <v>374.63</v>
      </c>
      <c r="BA43" s="9">
        <v>270</v>
      </c>
      <c r="BB43" s="9">
        <v>250</v>
      </c>
      <c r="BC43" s="8"/>
      <c r="BD43" s="8"/>
      <c r="BE43" s="24">
        <f t="shared" si="0"/>
        <v>270</v>
      </c>
      <c r="BF43" s="24">
        <f t="shared" ref="BF43:BH43" si="94">AH43</f>
        <v>270</v>
      </c>
      <c r="BG43" s="24">
        <f t="shared" si="94"/>
        <v>0</v>
      </c>
      <c r="BH43" s="24">
        <f t="shared" si="94"/>
        <v>270</v>
      </c>
      <c r="BI43" s="2">
        <f t="shared" si="5"/>
        <v>0</v>
      </c>
      <c r="BJ43" s="2">
        <f t="shared" si="6"/>
        <v>0</v>
      </c>
      <c r="BK43" s="2">
        <f t="shared" si="7"/>
        <v>0</v>
      </c>
      <c r="BL43" s="2">
        <f t="shared" si="8"/>
        <v>0</v>
      </c>
      <c r="BM43" s="23">
        <f t="shared" si="2"/>
        <v>250</v>
      </c>
      <c r="BN43" s="23">
        <f t="shared" ref="BN43:BP43" si="95">AE43</f>
        <v>250</v>
      </c>
      <c r="BO43" s="23">
        <f t="shared" si="95"/>
        <v>0</v>
      </c>
      <c r="BP43" s="23">
        <f t="shared" si="95"/>
        <v>250</v>
      </c>
      <c r="BQ43" s="2">
        <f t="shared" si="10"/>
        <v>0</v>
      </c>
      <c r="BR43" s="2">
        <f t="shared" si="11"/>
        <v>0</v>
      </c>
      <c r="BS43" s="2">
        <f t="shared" si="12"/>
        <v>0</v>
      </c>
      <c r="BT43" s="2">
        <f t="shared" si="13"/>
        <v>0</v>
      </c>
    </row>
    <row r="44" s="2" customFormat="1" spans="1:72">
      <c r="A44" s="8">
        <v>34889.16</v>
      </c>
      <c r="B44" s="8">
        <v>-5981</v>
      </c>
      <c r="C44" s="8">
        <v>31117.66</v>
      </c>
      <c r="D44" s="8">
        <v>15483.67</v>
      </c>
      <c r="E44" s="8">
        <v>250</v>
      </c>
      <c r="F44" s="9">
        <v>-6600</v>
      </c>
      <c r="G44" s="8">
        <v>249.73</v>
      </c>
      <c r="H44" s="8">
        <v>255.7</v>
      </c>
      <c r="I44" s="8">
        <v>643.89</v>
      </c>
      <c r="J44" s="8">
        <v>0</v>
      </c>
      <c r="K44" s="8">
        <v>543</v>
      </c>
      <c r="L44" s="8">
        <v>546.26</v>
      </c>
      <c r="M44" s="8">
        <v>906.5</v>
      </c>
      <c r="N44" s="8">
        <v>903.62</v>
      </c>
      <c r="O44" s="8">
        <v>346.6</v>
      </c>
      <c r="P44" s="8">
        <v>331</v>
      </c>
      <c r="Q44" s="8">
        <v>233.21</v>
      </c>
      <c r="R44" s="8">
        <v>230.57</v>
      </c>
      <c r="S44" s="8">
        <v>35469.695</v>
      </c>
      <c r="T44" s="8">
        <v>6003.158</v>
      </c>
      <c r="U44" s="8">
        <v>5390.551</v>
      </c>
      <c r="V44" s="8">
        <v>9668.996</v>
      </c>
      <c r="W44" s="8">
        <v>15059.547</v>
      </c>
      <c r="X44" s="8">
        <v>-839.918</v>
      </c>
      <c r="Y44" s="8">
        <v>50.036</v>
      </c>
      <c r="Z44" s="8">
        <v>15355.293</v>
      </c>
      <c r="AA44" s="8">
        <v>3971.211</v>
      </c>
      <c r="AB44" s="8">
        <v>1400.72</v>
      </c>
      <c r="AC44" s="8" t="s">
        <v>60</v>
      </c>
      <c r="AD44" s="9">
        <v>-3156.4653</v>
      </c>
      <c r="AE44" s="8">
        <v>250</v>
      </c>
      <c r="AF44" s="8">
        <v>0</v>
      </c>
      <c r="AG44" s="8">
        <v>250</v>
      </c>
      <c r="AH44" s="8">
        <v>270</v>
      </c>
      <c r="AI44" s="8">
        <v>0</v>
      </c>
      <c r="AJ44" s="8">
        <v>270</v>
      </c>
      <c r="AK44" s="8">
        <v>5982</v>
      </c>
      <c r="AL44" s="8">
        <v>37034</v>
      </c>
      <c r="AM44" s="8">
        <v>43016</v>
      </c>
      <c r="AN44" s="8">
        <v>14342.94</v>
      </c>
      <c r="AO44" s="8">
        <v>5909.36</v>
      </c>
      <c r="AP44" s="8">
        <v>8433.58</v>
      </c>
      <c r="AQ44" s="8">
        <v>250</v>
      </c>
      <c r="AR44" s="8">
        <v>270</v>
      </c>
      <c r="AS44" s="8"/>
      <c r="AT44" s="8"/>
      <c r="AU44" s="8">
        <v>450</v>
      </c>
      <c r="AV44" s="16">
        <v>351</v>
      </c>
      <c r="AW44" s="9">
        <v>270</v>
      </c>
      <c r="AX44" s="9">
        <v>250</v>
      </c>
      <c r="AY44" s="9">
        <v>450</v>
      </c>
      <c r="AZ44" s="20">
        <v>331</v>
      </c>
      <c r="BA44" s="9">
        <v>270</v>
      </c>
      <c r="BB44" s="9">
        <v>250</v>
      </c>
      <c r="BC44" s="8"/>
      <c r="BD44" s="8"/>
      <c r="BE44" s="24">
        <f t="shared" si="0"/>
        <v>270</v>
      </c>
      <c r="BF44" s="24">
        <f t="shared" ref="BF44:BH44" si="96">AH44</f>
        <v>270</v>
      </c>
      <c r="BG44" s="24">
        <f t="shared" si="96"/>
        <v>0</v>
      </c>
      <c r="BH44" s="24">
        <f t="shared" si="96"/>
        <v>270</v>
      </c>
      <c r="BI44" s="2">
        <f t="shared" si="5"/>
        <v>0</v>
      </c>
      <c r="BJ44" s="2">
        <f t="shared" si="6"/>
        <v>0</v>
      </c>
      <c r="BK44" s="2">
        <f t="shared" si="7"/>
        <v>0</v>
      </c>
      <c r="BL44" s="2">
        <f t="shared" si="8"/>
        <v>0</v>
      </c>
      <c r="BM44" s="23">
        <f t="shared" si="2"/>
        <v>250</v>
      </c>
      <c r="BN44" s="23">
        <f t="shared" ref="BN44:BP44" si="97">AE44</f>
        <v>250</v>
      </c>
      <c r="BO44" s="23">
        <f t="shared" si="97"/>
        <v>0</v>
      </c>
      <c r="BP44" s="23">
        <f t="shared" si="97"/>
        <v>250</v>
      </c>
      <c r="BQ44" s="2">
        <f t="shared" si="10"/>
        <v>0</v>
      </c>
      <c r="BR44" s="2">
        <f t="shared" si="11"/>
        <v>0</v>
      </c>
      <c r="BS44" s="2">
        <f t="shared" si="12"/>
        <v>0</v>
      </c>
      <c r="BT44" s="2">
        <f t="shared" si="13"/>
        <v>0</v>
      </c>
    </row>
    <row r="45" s="2" customFormat="1" spans="1:72">
      <c r="A45" s="8">
        <v>35314.08</v>
      </c>
      <c r="B45" s="8">
        <v>-5802</v>
      </c>
      <c r="C45" s="8">
        <v>30692.75</v>
      </c>
      <c r="D45" s="8">
        <v>15436.85</v>
      </c>
      <c r="E45" s="8">
        <v>235</v>
      </c>
      <c r="F45" s="9">
        <v>-6562</v>
      </c>
      <c r="G45" s="8">
        <v>251.42</v>
      </c>
      <c r="H45" s="8">
        <v>236.91</v>
      </c>
      <c r="I45" s="8">
        <v>645.14</v>
      </c>
      <c r="J45" s="8">
        <v>0</v>
      </c>
      <c r="K45" s="8">
        <v>513.7</v>
      </c>
      <c r="L45" s="8">
        <v>514.16</v>
      </c>
      <c r="M45" s="8">
        <v>897.87</v>
      </c>
      <c r="N45" s="8">
        <v>906.5</v>
      </c>
      <c r="O45" s="8">
        <v>345.2</v>
      </c>
      <c r="P45" s="8">
        <v>327.6</v>
      </c>
      <c r="Q45" s="8">
        <v>228.4</v>
      </c>
      <c r="R45" s="8">
        <v>229.09</v>
      </c>
      <c r="S45" s="8">
        <v>35720.156</v>
      </c>
      <c r="T45" s="8">
        <v>5762.789</v>
      </c>
      <c r="U45" s="8">
        <v>5374.09</v>
      </c>
      <c r="V45" s="8">
        <v>10065.165</v>
      </c>
      <c r="W45" s="8">
        <v>15439.255</v>
      </c>
      <c r="X45" s="8">
        <v>-838.322</v>
      </c>
      <c r="Y45" s="8">
        <v>50.037</v>
      </c>
      <c r="Z45" s="8">
        <v>15645.734</v>
      </c>
      <c r="AA45" s="8">
        <v>3789.445</v>
      </c>
      <c r="AB45" s="8">
        <v>1391.46</v>
      </c>
      <c r="AC45" s="8" t="s">
        <v>60</v>
      </c>
      <c r="AD45" s="9">
        <v>-3196.2468</v>
      </c>
      <c r="AE45" s="8">
        <v>235</v>
      </c>
      <c r="AF45" s="8">
        <v>0</v>
      </c>
      <c r="AG45" s="8">
        <v>235</v>
      </c>
      <c r="AH45" s="8">
        <v>260</v>
      </c>
      <c r="AI45" s="8">
        <v>0</v>
      </c>
      <c r="AJ45" s="8">
        <v>260</v>
      </c>
      <c r="AK45" s="8">
        <v>5803</v>
      </c>
      <c r="AL45" s="8">
        <v>37949.8</v>
      </c>
      <c r="AM45" s="8">
        <v>43752.8</v>
      </c>
      <c r="AN45" s="8">
        <v>14748.66</v>
      </c>
      <c r="AO45" s="8">
        <v>5873.51</v>
      </c>
      <c r="AP45" s="8">
        <v>8875.15</v>
      </c>
      <c r="AQ45" s="8">
        <v>235</v>
      </c>
      <c r="AR45" s="8">
        <v>260</v>
      </c>
      <c r="AS45" s="8"/>
      <c r="AT45" s="8"/>
      <c r="AU45" s="8">
        <v>450</v>
      </c>
      <c r="AV45" s="16">
        <v>351</v>
      </c>
      <c r="AW45" s="9">
        <v>260</v>
      </c>
      <c r="AX45" s="9">
        <v>235</v>
      </c>
      <c r="AY45" s="9">
        <v>450</v>
      </c>
      <c r="AZ45" s="20">
        <v>331</v>
      </c>
      <c r="BA45" s="9">
        <v>260</v>
      </c>
      <c r="BB45" s="9">
        <v>235</v>
      </c>
      <c r="BC45" s="8"/>
      <c r="BD45" s="8"/>
      <c r="BE45" s="24">
        <f t="shared" si="0"/>
        <v>260</v>
      </c>
      <c r="BF45" s="24">
        <f t="shared" ref="BF45:BH45" si="98">AH45</f>
        <v>260</v>
      </c>
      <c r="BG45" s="24">
        <f t="shared" si="98"/>
        <v>0</v>
      </c>
      <c r="BH45" s="24">
        <f t="shared" si="98"/>
        <v>260</v>
      </c>
      <c r="BI45" s="2">
        <f t="shared" si="5"/>
        <v>0</v>
      </c>
      <c r="BJ45" s="2">
        <f t="shared" si="6"/>
        <v>0</v>
      </c>
      <c r="BK45" s="2">
        <f t="shared" si="7"/>
        <v>0</v>
      </c>
      <c r="BL45" s="2">
        <f t="shared" si="8"/>
        <v>0</v>
      </c>
      <c r="BM45" s="23">
        <f t="shared" si="2"/>
        <v>235</v>
      </c>
      <c r="BN45" s="23">
        <f t="shared" ref="BN45:BP45" si="99">AE45</f>
        <v>235</v>
      </c>
      <c r="BO45" s="23">
        <f t="shared" si="99"/>
        <v>0</v>
      </c>
      <c r="BP45" s="23">
        <f t="shared" si="99"/>
        <v>235</v>
      </c>
      <c r="BQ45" s="2">
        <f t="shared" si="10"/>
        <v>0</v>
      </c>
      <c r="BR45" s="2">
        <f t="shared" si="11"/>
        <v>0</v>
      </c>
      <c r="BS45" s="2">
        <f t="shared" si="12"/>
        <v>0</v>
      </c>
      <c r="BT45" s="2">
        <f t="shared" si="13"/>
        <v>0</v>
      </c>
    </row>
    <row r="46" s="2" customFormat="1" spans="1:72">
      <c r="A46" s="8">
        <v>36357.32</v>
      </c>
      <c r="B46" s="8">
        <v>-5626</v>
      </c>
      <c r="C46" s="8">
        <v>31570.58</v>
      </c>
      <c r="D46" s="8">
        <v>15774.84</v>
      </c>
      <c r="E46" s="8">
        <v>247.19</v>
      </c>
      <c r="F46" s="9">
        <v>-6716</v>
      </c>
      <c r="G46" s="8">
        <v>290.72</v>
      </c>
      <c r="H46" s="8">
        <v>295</v>
      </c>
      <c r="I46" s="8">
        <v>645.28</v>
      </c>
      <c r="J46" s="8">
        <v>0</v>
      </c>
      <c r="K46" s="8">
        <v>540.68</v>
      </c>
      <c r="L46" s="8">
        <v>543.94</v>
      </c>
      <c r="M46" s="8">
        <v>897.46</v>
      </c>
      <c r="N46" s="8">
        <v>893.35</v>
      </c>
      <c r="O46" s="8">
        <v>350</v>
      </c>
      <c r="P46" s="8">
        <v>337.1</v>
      </c>
      <c r="Q46" s="8">
        <v>232.42</v>
      </c>
      <c r="R46" s="8">
        <v>230.68</v>
      </c>
      <c r="S46" s="8">
        <v>36633.66</v>
      </c>
      <c r="T46" s="8">
        <v>5781.892</v>
      </c>
      <c r="U46" s="8">
        <v>5214.301</v>
      </c>
      <c r="V46" s="8">
        <v>10660.301</v>
      </c>
      <c r="W46" s="8">
        <v>15874.602</v>
      </c>
      <c r="X46" s="8">
        <v>-829.938</v>
      </c>
      <c r="Y46" s="8">
        <v>49.996</v>
      </c>
      <c r="Z46" s="8">
        <v>15233.172</v>
      </c>
      <c r="AA46" s="8">
        <v>4199.781</v>
      </c>
      <c r="AB46" s="8">
        <v>1398.46</v>
      </c>
      <c r="AC46" s="8" t="s">
        <v>60</v>
      </c>
      <c r="AD46" s="9">
        <v>-3288.977</v>
      </c>
      <c r="AE46" s="8">
        <v>260</v>
      </c>
      <c r="AF46" s="8">
        <v>-16.44</v>
      </c>
      <c r="AG46" s="8">
        <v>243.56</v>
      </c>
      <c r="AH46" s="8">
        <v>265</v>
      </c>
      <c r="AI46" s="8">
        <v>0</v>
      </c>
      <c r="AJ46" s="8">
        <v>265</v>
      </c>
      <c r="AK46" s="8">
        <v>5627</v>
      </c>
      <c r="AL46" s="8">
        <v>38097.5</v>
      </c>
      <c r="AM46" s="8">
        <v>43724.5</v>
      </c>
      <c r="AN46" s="8">
        <v>15126.52</v>
      </c>
      <c r="AO46" s="8">
        <v>5873.36</v>
      </c>
      <c r="AP46" s="8">
        <v>9253.16</v>
      </c>
      <c r="AQ46" s="8">
        <v>247.19</v>
      </c>
      <c r="AR46" s="8">
        <v>265</v>
      </c>
      <c r="AS46" s="8"/>
      <c r="AT46" s="8"/>
      <c r="AU46" s="8">
        <v>450</v>
      </c>
      <c r="AV46" s="16">
        <v>351</v>
      </c>
      <c r="AW46" s="9">
        <v>265</v>
      </c>
      <c r="AX46" s="9">
        <v>243.93</v>
      </c>
      <c r="AY46" s="9">
        <v>450</v>
      </c>
      <c r="AZ46" s="20">
        <v>331</v>
      </c>
      <c r="BA46" s="9">
        <v>265</v>
      </c>
      <c r="BB46" s="9">
        <v>243.93</v>
      </c>
      <c r="BC46" s="8"/>
      <c r="BD46" s="8"/>
      <c r="BE46" s="24">
        <f t="shared" si="0"/>
        <v>265</v>
      </c>
      <c r="BF46" s="24">
        <f t="shared" ref="BF46:BH46" si="100">AH46</f>
        <v>265</v>
      </c>
      <c r="BG46" s="24">
        <f t="shared" si="100"/>
        <v>0</v>
      </c>
      <c r="BH46" s="24">
        <f t="shared" si="100"/>
        <v>265</v>
      </c>
      <c r="BI46" s="2">
        <f t="shared" si="5"/>
        <v>0</v>
      </c>
      <c r="BJ46" s="2">
        <f t="shared" si="6"/>
        <v>0</v>
      </c>
      <c r="BK46" s="2">
        <f t="shared" si="7"/>
        <v>0</v>
      </c>
      <c r="BL46" s="2">
        <f t="shared" si="8"/>
        <v>0</v>
      </c>
      <c r="BM46" s="23">
        <f t="shared" si="2"/>
        <v>243.93</v>
      </c>
      <c r="BN46" s="23">
        <f t="shared" ref="BN46:BP46" si="101">AE46</f>
        <v>260</v>
      </c>
      <c r="BO46" s="23">
        <f t="shared" si="101"/>
        <v>-16.44</v>
      </c>
      <c r="BP46" s="23">
        <f t="shared" si="101"/>
        <v>243.56</v>
      </c>
      <c r="BQ46" s="2">
        <f t="shared" si="10"/>
        <v>0</v>
      </c>
      <c r="BR46" s="2">
        <f t="shared" si="11"/>
        <v>0</v>
      </c>
      <c r="BS46" s="2">
        <f t="shared" si="12"/>
        <v>0</v>
      </c>
      <c r="BT46" s="2">
        <f t="shared" si="13"/>
        <v>0</v>
      </c>
    </row>
    <row r="47" s="2" customFormat="1" spans="1:72">
      <c r="A47" s="8">
        <v>36615.94</v>
      </c>
      <c r="B47" s="8">
        <v>-5556</v>
      </c>
      <c r="C47" s="8">
        <v>31281.78</v>
      </c>
      <c r="D47" s="8">
        <v>16184.15</v>
      </c>
      <c r="E47" s="8">
        <v>240.19</v>
      </c>
      <c r="F47" s="9">
        <v>-6525</v>
      </c>
      <c r="G47" s="8">
        <v>250.57</v>
      </c>
      <c r="H47" s="8">
        <v>248.01</v>
      </c>
      <c r="I47" s="8">
        <v>644.81</v>
      </c>
      <c r="J47" s="8">
        <v>0</v>
      </c>
      <c r="K47" s="8">
        <v>457.64</v>
      </c>
      <c r="L47" s="8">
        <v>457.64</v>
      </c>
      <c r="M47" s="8">
        <v>887.18</v>
      </c>
      <c r="N47" s="8">
        <v>890.88</v>
      </c>
      <c r="O47" s="8">
        <v>345.1</v>
      </c>
      <c r="P47" s="8">
        <v>330.2</v>
      </c>
      <c r="Q47" s="8">
        <v>227.72</v>
      </c>
      <c r="R47" s="8">
        <v>226.98</v>
      </c>
      <c r="S47" s="8">
        <v>37045.457</v>
      </c>
      <c r="T47" s="8">
        <v>5304.702</v>
      </c>
      <c r="U47" s="8">
        <v>5038.342</v>
      </c>
      <c r="V47" s="8">
        <v>10976.136</v>
      </c>
      <c r="W47" s="8">
        <v>16014.477</v>
      </c>
      <c r="X47" s="8">
        <v>-827.078</v>
      </c>
      <c r="Y47" s="8">
        <v>50.032</v>
      </c>
      <c r="Z47" s="8">
        <v>15358.953</v>
      </c>
      <c r="AA47" s="8">
        <v>4284.262</v>
      </c>
      <c r="AB47" s="8">
        <v>1405.4</v>
      </c>
      <c r="AC47" s="8" t="s">
        <v>60</v>
      </c>
      <c r="AD47" s="9">
        <v>-3293.5996</v>
      </c>
      <c r="AE47" s="8">
        <v>269.7</v>
      </c>
      <c r="AF47" s="8">
        <v>-38.06</v>
      </c>
      <c r="AG47" s="8">
        <v>231.64</v>
      </c>
      <c r="AH47" s="8">
        <v>259</v>
      </c>
      <c r="AI47" s="8">
        <v>0</v>
      </c>
      <c r="AJ47" s="8">
        <v>259</v>
      </c>
      <c r="AK47" s="8">
        <v>5556</v>
      </c>
      <c r="AL47" s="8">
        <v>37477.1</v>
      </c>
      <c r="AM47" s="8">
        <v>43033.1</v>
      </c>
      <c r="AN47" s="8">
        <v>15422.99</v>
      </c>
      <c r="AO47" s="8">
        <v>5866.24</v>
      </c>
      <c r="AP47" s="8">
        <v>9556.75</v>
      </c>
      <c r="AQ47" s="8">
        <v>240.19</v>
      </c>
      <c r="AR47" s="8">
        <v>259</v>
      </c>
      <c r="AS47" s="8"/>
      <c r="AT47" s="8"/>
      <c r="AU47" s="8">
        <v>450</v>
      </c>
      <c r="AV47" s="16">
        <v>351</v>
      </c>
      <c r="AW47" s="9">
        <v>259</v>
      </c>
      <c r="AX47" s="9">
        <v>231.64</v>
      </c>
      <c r="AY47" s="9">
        <v>450</v>
      </c>
      <c r="AZ47" s="20">
        <v>331</v>
      </c>
      <c r="BA47" s="9">
        <v>259</v>
      </c>
      <c r="BB47" s="9">
        <v>231.64</v>
      </c>
      <c r="BC47" s="8"/>
      <c r="BD47" s="8"/>
      <c r="BE47" s="24">
        <f t="shared" si="0"/>
        <v>259</v>
      </c>
      <c r="BF47" s="24">
        <f t="shared" ref="BF47:BH47" si="102">AH47</f>
        <v>259</v>
      </c>
      <c r="BG47" s="24">
        <f t="shared" si="102"/>
        <v>0</v>
      </c>
      <c r="BH47" s="24">
        <f t="shared" si="102"/>
        <v>259</v>
      </c>
      <c r="BI47" s="2">
        <f t="shared" si="5"/>
        <v>0</v>
      </c>
      <c r="BJ47" s="2">
        <f t="shared" si="6"/>
        <v>0</v>
      </c>
      <c r="BK47" s="2">
        <f t="shared" si="7"/>
        <v>0</v>
      </c>
      <c r="BL47" s="2">
        <f t="shared" si="8"/>
        <v>0</v>
      </c>
      <c r="BM47" s="23">
        <f t="shared" si="2"/>
        <v>231.64</v>
      </c>
      <c r="BN47" s="23">
        <f t="shared" ref="BN47:BP47" si="103">AE47</f>
        <v>269.7</v>
      </c>
      <c r="BO47" s="23">
        <f t="shared" si="103"/>
        <v>-38.06</v>
      </c>
      <c r="BP47" s="23">
        <f t="shared" si="103"/>
        <v>231.64</v>
      </c>
      <c r="BQ47" s="2">
        <f t="shared" si="10"/>
        <v>0</v>
      </c>
      <c r="BR47" s="2">
        <f t="shared" si="11"/>
        <v>0</v>
      </c>
      <c r="BS47" s="2">
        <f t="shared" si="12"/>
        <v>0</v>
      </c>
      <c r="BT47" s="2">
        <f t="shared" si="13"/>
        <v>0</v>
      </c>
    </row>
    <row r="48" s="2" customFormat="1" spans="1:72">
      <c r="A48" s="8">
        <v>36682.42</v>
      </c>
      <c r="B48" s="8">
        <v>-5486</v>
      </c>
      <c r="C48" s="8">
        <v>30431.28</v>
      </c>
      <c r="D48" s="8">
        <v>16415.13</v>
      </c>
      <c r="E48" s="8">
        <v>242.67</v>
      </c>
      <c r="F48" s="9">
        <v>-6525</v>
      </c>
      <c r="G48" s="8">
        <v>251.42</v>
      </c>
      <c r="H48" s="8">
        <v>250.57</v>
      </c>
      <c r="I48" s="8">
        <v>646.33</v>
      </c>
      <c r="J48" s="8">
        <v>0</v>
      </c>
      <c r="K48" s="8">
        <v>515.09</v>
      </c>
      <c r="L48" s="8">
        <v>515.56</v>
      </c>
      <c r="M48" s="8">
        <v>895.4</v>
      </c>
      <c r="N48" s="8">
        <v>899.92</v>
      </c>
      <c r="O48" s="8">
        <v>348.3</v>
      </c>
      <c r="P48" s="8">
        <v>331.8</v>
      </c>
      <c r="Q48" s="8">
        <v>230.68</v>
      </c>
      <c r="R48" s="8">
        <v>230.31</v>
      </c>
      <c r="S48" s="8">
        <v>36708.18</v>
      </c>
      <c r="T48" s="8">
        <v>5610.018</v>
      </c>
      <c r="U48" s="8">
        <v>4837.005</v>
      </c>
      <c r="V48" s="8">
        <v>11176.832</v>
      </c>
      <c r="W48" s="8">
        <v>16013.838</v>
      </c>
      <c r="X48" s="8">
        <v>-820.949</v>
      </c>
      <c r="Y48" s="8">
        <v>50.005</v>
      </c>
      <c r="Z48" s="8">
        <v>15527.5</v>
      </c>
      <c r="AA48" s="8">
        <v>3877.836</v>
      </c>
      <c r="AB48" s="8">
        <v>1410.92</v>
      </c>
      <c r="AC48" s="8" t="s">
        <v>60</v>
      </c>
      <c r="AD48" s="9">
        <v>-3151.0024</v>
      </c>
      <c r="AE48" s="8">
        <v>242.67</v>
      </c>
      <c r="AF48" s="8">
        <v>0</v>
      </c>
      <c r="AG48" s="8">
        <v>242.67</v>
      </c>
      <c r="AH48" s="8">
        <v>256</v>
      </c>
      <c r="AI48" s="8">
        <v>0</v>
      </c>
      <c r="AJ48" s="8">
        <v>256</v>
      </c>
      <c r="AK48" s="8">
        <v>5486</v>
      </c>
      <c r="AL48" s="8">
        <v>36886.3</v>
      </c>
      <c r="AM48" s="8">
        <v>42372.3</v>
      </c>
      <c r="AN48" s="8">
        <v>15630.38</v>
      </c>
      <c r="AO48" s="8">
        <v>5856.15</v>
      </c>
      <c r="AP48" s="8">
        <v>9774.23</v>
      </c>
      <c r="AQ48" s="8">
        <v>242.67</v>
      </c>
      <c r="AR48" s="8">
        <v>256</v>
      </c>
      <c r="AS48" s="8"/>
      <c r="AT48" s="8"/>
      <c r="AU48" s="8">
        <v>450</v>
      </c>
      <c r="AV48" s="16">
        <v>351</v>
      </c>
      <c r="AW48" s="9">
        <v>256</v>
      </c>
      <c r="AX48" s="9">
        <v>242.67</v>
      </c>
      <c r="AY48" s="9">
        <v>450</v>
      </c>
      <c r="AZ48" s="20">
        <v>331</v>
      </c>
      <c r="BA48" s="9">
        <v>256</v>
      </c>
      <c r="BB48" s="9">
        <v>242.67</v>
      </c>
      <c r="BC48" s="8"/>
      <c r="BD48" s="8"/>
      <c r="BE48" s="24">
        <f t="shared" si="0"/>
        <v>256</v>
      </c>
      <c r="BF48" s="24">
        <f t="shared" ref="BF48:BH48" si="104">AH48</f>
        <v>256</v>
      </c>
      <c r="BG48" s="24">
        <f t="shared" si="104"/>
        <v>0</v>
      </c>
      <c r="BH48" s="24">
        <f t="shared" si="104"/>
        <v>256</v>
      </c>
      <c r="BI48" s="2">
        <f t="shared" si="5"/>
        <v>0</v>
      </c>
      <c r="BJ48" s="2">
        <f t="shared" si="6"/>
        <v>0</v>
      </c>
      <c r="BK48" s="2">
        <f t="shared" si="7"/>
        <v>0</v>
      </c>
      <c r="BL48" s="2">
        <f t="shared" si="8"/>
        <v>0</v>
      </c>
      <c r="BM48" s="23">
        <f t="shared" si="2"/>
        <v>242.67</v>
      </c>
      <c r="BN48" s="23">
        <f t="shared" ref="BN48:BP48" si="105">AE48</f>
        <v>242.67</v>
      </c>
      <c r="BO48" s="23">
        <f t="shared" si="105"/>
        <v>0</v>
      </c>
      <c r="BP48" s="23">
        <f t="shared" si="105"/>
        <v>242.67</v>
      </c>
      <c r="BQ48" s="2">
        <f t="shared" si="10"/>
        <v>0</v>
      </c>
      <c r="BR48" s="2">
        <f t="shared" si="11"/>
        <v>0</v>
      </c>
      <c r="BS48" s="2">
        <f t="shared" si="12"/>
        <v>0</v>
      </c>
      <c r="BT48" s="2">
        <f t="shared" si="13"/>
        <v>0</v>
      </c>
    </row>
    <row r="49" s="2" customFormat="1" spans="1:72">
      <c r="A49" s="8">
        <v>36068.62</v>
      </c>
      <c r="B49" s="8">
        <v>-5416</v>
      </c>
      <c r="C49" s="8">
        <v>30091.05</v>
      </c>
      <c r="D49" s="8">
        <v>16604.6</v>
      </c>
      <c r="E49" s="8">
        <v>243.33</v>
      </c>
      <c r="F49" s="9">
        <v>-6524</v>
      </c>
      <c r="G49" s="8">
        <v>250.57</v>
      </c>
      <c r="H49" s="8">
        <v>248.01</v>
      </c>
      <c r="I49" s="8">
        <v>645.55</v>
      </c>
      <c r="J49" s="8">
        <v>0</v>
      </c>
      <c r="K49" s="8">
        <v>517.19</v>
      </c>
      <c r="L49" s="8">
        <v>516.72</v>
      </c>
      <c r="M49" s="8">
        <v>899.51</v>
      </c>
      <c r="N49" s="8">
        <v>899.92</v>
      </c>
      <c r="O49" s="8">
        <v>348.3</v>
      </c>
      <c r="P49" s="8">
        <v>332.4</v>
      </c>
      <c r="Q49" s="8">
        <v>230.31</v>
      </c>
      <c r="R49" s="8">
        <v>230.41</v>
      </c>
      <c r="S49" s="8">
        <v>36271.64</v>
      </c>
      <c r="T49" s="8">
        <v>5427.939</v>
      </c>
      <c r="U49" s="8">
        <v>4726.789</v>
      </c>
      <c r="V49" s="8">
        <v>11550.132</v>
      </c>
      <c r="W49" s="8">
        <v>16276.922</v>
      </c>
      <c r="X49" s="8">
        <v>-819.94</v>
      </c>
      <c r="Y49" s="8">
        <v>50.03</v>
      </c>
      <c r="Z49" s="8">
        <v>16098.168</v>
      </c>
      <c r="AA49" s="8">
        <v>3344.59</v>
      </c>
      <c r="AB49" s="8">
        <v>1414.57</v>
      </c>
      <c r="AC49" s="8" t="s">
        <v>60</v>
      </c>
      <c r="AD49" s="9">
        <v>-3147.2205</v>
      </c>
      <c r="AE49" s="8">
        <v>243.33</v>
      </c>
      <c r="AF49" s="8">
        <v>0</v>
      </c>
      <c r="AG49" s="8">
        <v>243.33</v>
      </c>
      <c r="AH49" s="8">
        <v>250</v>
      </c>
      <c r="AI49" s="8">
        <v>0</v>
      </c>
      <c r="AJ49" s="8">
        <v>250</v>
      </c>
      <c r="AK49" s="8">
        <v>5416</v>
      </c>
      <c r="AL49" s="8">
        <v>36561.4</v>
      </c>
      <c r="AM49" s="8">
        <v>41977.4</v>
      </c>
      <c r="AN49" s="8">
        <v>15747.78</v>
      </c>
      <c r="AO49" s="8">
        <v>5830.26</v>
      </c>
      <c r="AP49" s="8">
        <v>9917.52</v>
      </c>
      <c r="AQ49" s="8">
        <v>243.33</v>
      </c>
      <c r="AR49" s="8">
        <v>250</v>
      </c>
      <c r="AS49" s="8"/>
      <c r="AT49" s="8"/>
      <c r="AU49" s="8">
        <v>395.16</v>
      </c>
      <c r="AV49" s="16">
        <v>351</v>
      </c>
      <c r="AW49" s="9">
        <v>250</v>
      </c>
      <c r="AX49" s="9">
        <v>243.33</v>
      </c>
      <c r="AY49" s="9">
        <v>383.36</v>
      </c>
      <c r="AZ49" s="20">
        <v>331</v>
      </c>
      <c r="BA49" s="9">
        <v>250</v>
      </c>
      <c r="BB49" s="9">
        <v>243.33</v>
      </c>
      <c r="BC49" s="8"/>
      <c r="BD49" s="8"/>
      <c r="BE49" s="24">
        <f t="shared" si="0"/>
        <v>250</v>
      </c>
      <c r="BF49" s="24">
        <f t="shared" ref="BF49:BH49" si="106">AH49</f>
        <v>250</v>
      </c>
      <c r="BG49" s="24">
        <f t="shared" si="106"/>
        <v>0</v>
      </c>
      <c r="BH49" s="24">
        <f t="shared" si="106"/>
        <v>250</v>
      </c>
      <c r="BI49" s="2">
        <f t="shared" si="5"/>
        <v>0</v>
      </c>
      <c r="BJ49" s="2">
        <f t="shared" si="6"/>
        <v>0</v>
      </c>
      <c r="BK49" s="2">
        <f t="shared" si="7"/>
        <v>0</v>
      </c>
      <c r="BL49" s="2">
        <f t="shared" si="8"/>
        <v>0</v>
      </c>
      <c r="BM49" s="23">
        <f t="shared" si="2"/>
        <v>243.33</v>
      </c>
      <c r="BN49" s="23">
        <f t="shared" ref="BN49:BP49" si="107">AE49</f>
        <v>243.33</v>
      </c>
      <c r="BO49" s="23">
        <f t="shared" si="107"/>
        <v>0</v>
      </c>
      <c r="BP49" s="23">
        <f t="shared" si="107"/>
        <v>243.33</v>
      </c>
      <c r="BQ49" s="2">
        <f t="shared" si="10"/>
        <v>0</v>
      </c>
      <c r="BR49" s="2">
        <f t="shared" si="11"/>
        <v>0</v>
      </c>
      <c r="BS49" s="2">
        <f t="shared" si="12"/>
        <v>0</v>
      </c>
      <c r="BT49" s="2">
        <f t="shared" si="13"/>
        <v>0</v>
      </c>
    </row>
    <row r="50" s="2" customFormat="1" spans="1:72">
      <c r="A50" s="8">
        <v>35645.76</v>
      </c>
      <c r="B50" s="8">
        <v>-5938</v>
      </c>
      <c r="C50" s="8">
        <v>29975.61</v>
      </c>
      <c r="D50" s="8">
        <v>16607.05</v>
      </c>
      <c r="E50" s="8">
        <v>236.33</v>
      </c>
      <c r="F50" s="9">
        <v>-7124</v>
      </c>
      <c r="G50" s="8">
        <v>243.73</v>
      </c>
      <c r="H50" s="8">
        <v>243.73</v>
      </c>
      <c r="I50" s="8">
        <v>645.72</v>
      </c>
      <c r="J50" s="8">
        <v>0</v>
      </c>
      <c r="K50" s="8">
        <v>489.27</v>
      </c>
      <c r="L50" s="8">
        <v>491.13</v>
      </c>
      <c r="M50" s="8">
        <v>889.24</v>
      </c>
      <c r="N50" s="8">
        <v>889.65</v>
      </c>
      <c r="O50" s="8">
        <v>348.6</v>
      </c>
      <c r="P50" s="8">
        <v>331.5</v>
      </c>
      <c r="Q50" s="8">
        <v>227.03</v>
      </c>
      <c r="R50" s="8">
        <v>226.55</v>
      </c>
      <c r="S50" s="8">
        <v>36107.234</v>
      </c>
      <c r="T50" s="8">
        <v>5868.906</v>
      </c>
      <c r="U50" s="8">
        <v>4649.024</v>
      </c>
      <c r="V50" s="8">
        <v>11883.979</v>
      </c>
      <c r="W50" s="8">
        <v>16533.003</v>
      </c>
      <c r="X50" s="8">
        <v>-807.437</v>
      </c>
      <c r="Y50" s="8">
        <v>49.969</v>
      </c>
      <c r="Z50" s="8">
        <v>16521.3</v>
      </c>
      <c r="AA50" s="8">
        <v>2986.059</v>
      </c>
      <c r="AB50" s="8">
        <v>1423.21</v>
      </c>
      <c r="AC50" s="8" t="s">
        <v>60</v>
      </c>
      <c r="AD50" s="9">
        <v>-3522.4834</v>
      </c>
      <c r="AE50" s="8">
        <v>236.33</v>
      </c>
      <c r="AF50" s="8">
        <v>0</v>
      </c>
      <c r="AG50" s="8">
        <v>236.33</v>
      </c>
      <c r="AH50" s="8">
        <v>250</v>
      </c>
      <c r="AI50" s="8">
        <v>0</v>
      </c>
      <c r="AJ50" s="8">
        <v>250</v>
      </c>
      <c r="AK50" s="8">
        <v>5338</v>
      </c>
      <c r="AL50" s="8">
        <v>36354.6</v>
      </c>
      <c r="AM50" s="8">
        <v>41692.6</v>
      </c>
      <c r="AN50" s="8">
        <v>15687.77</v>
      </c>
      <c r="AO50" s="8">
        <v>5781.98</v>
      </c>
      <c r="AP50" s="8">
        <v>9905.79</v>
      </c>
      <c r="AQ50" s="8">
        <v>236.33</v>
      </c>
      <c r="AR50" s="8">
        <v>250</v>
      </c>
      <c r="AS50" s="8"/>
      <c r="AT50" s="8"/>
      <c r="AU50" s="8">
        <v>358.92</v>
      </c>
      <c r="AV50" s="16">
        <v>351</v>
      </c>
      <c r="AW50" s="9">
        <v>250</v>
      </c>
      <c r="AX50" s="9">
        <v>236.33</v>
      </c>
      <c r="AY50" s="9">
        <v>340.52</v>
      </c>
      <c r="AZ50" s="20">
        <v>331</v>
      </c>
      <c r="BA50" s="9">
        <v>250</v>
      </c>
      <c r="BB50" s="9">
        <v>236.33</v>
      </c>
      <c r="BC50" s="8"/>
      <c r="BD50" s="8"/>
      <c r="BE50" s="24">
        <f t="shared" si="0"/>
        <v>250</v>
      </c>
      <c r="BF50" s="24">
        <f t="shared" ref="BF50:BH50" si="108">AH50</f>
        <v>250</v>
      </c>
      <c r="BG50" s="24">
        <f t="shared" si="108"/>
        <v>0</v>
      </c>
      <c r="BH50" s="24">
        <f t="shared" si="108"/>
        <v>250</v>
      </c>
      <c r="BI50" s="2">
        <f t="shared" si="5"/>
        <v>0</v>
      </c>
      <c r="BJ50" s="2">
        <f t="shared" si="6"/>
        <v>0</v>
      </c>
      <c r="BK50" s="2">
        <f t="shared" si="7"/>
        <v>0</v>
      </c>
      <c r="BL50" s="2">
        <f t="shared" si="8"/>
        <v>0</v>
      </c>
      <c r="BM50" s="23">
        <f t="shared" si="2"/>
        <v>236.33</v>
      </c>
      <c r="BN50" s="23">
        <f t="shared" ref="BN50:BP50" si="109">AE50</f>
        <v>236.33</v>
      </c>
      <c r="BO50" s="23">
        <f t="shared" si="109"/>
        <v>0</v>
      </c>
      <c r="BP50" s="23">
        <f t="shared" si="109"/>
        <v>236.33</v>
      </c>
      <c r="BQ50" s="2">
        <f t="shared" si="10"/>
        <v>0</v>
      </c>
      <c r="BR50" s="2">
        <f t="shared" si="11"/>
        <v>0</v>
      </c>
      <c r="BS50" s="2">
        <f t="shared" si="12"/>
        <v>0</v>
      </c>
      <c r="BT50" s="2">
        <f t="shared" si="13"/>
        <v>0</v>
      </c>
    </row>
    <row r="51" s="2" customFormat="1" spans="1:72">
      <c r="A51" s="8">
        <v>35546.47</v>
      </c>
      <c r="B51" s="8">
        <v>-6004</v>
      </c>
      <c r="C51" s="8">
        <v>29996.5</v>
      </c>
      <c r="D51" s="8">
        <v>16144.55</v>
      </c>
      <c r="E51" s="8">
        <v>236.67</v>
      </c>
      <c r="F51" s="9">
        <v>-7150</v>
      </c>
      <c r="G51" s="8">
        <v>248.01</v>
      </c>
      <c r="H51" s="8">
        <v>247.16</v>
      </c>
      <c r="I51" s="8">
        <v>643.48</v>
      </c>
      <c r="J51" s="8">
        <v>0</v>
      </c>
      <c r="K51" s="8">
        <v>447.87</v>
      </c>
      <c r="L51" s="8">
        <v>451.13</v>
      </c>
      <c r="M51" s="8">
        <v>896.64</v>
      </c>
      <c r="N51" s="8">
        <v>899.92</v>
      </c>
      <c r="O51" s="8">
        <v>346.6</v>
      </c>
      <c r="P51" s="8">
        <v>331.4</v>
      </c>
      <c r="Q51" s="8">
        <v>228.98</v>
      </c>
      <c r="R51" s="8">
        <v>230.36</v>
      </c>
      <c r="S51" s="8">
        <v>35554.3</v>
      </c>
      <c r="T51" s="8">
        <v>6108.653</v>
      </c>
      <c r="U51" s="8">
        <v>4450.786</v>
      </c>
      <c r="V51" s="8">
        <v>11437.865</v>
      </c>
      <c r="W51" s="8">
        <v>15888.651</v>
      </c>
      <c r="X51" s="8">
        <v>-806.978</v>
      </c>
      <c r="Y51" s="8">
        <v>50.032</v>
      </c>
      <c r="Z51" s="8">
        <v>16251.348</v>
      </c>
      <c r="AA51" s="8">
        <v>3285.867</v>
      </c>
      <c r="AB51" s="8">
        <v>1419.21</v>
      </c>
      <c r="AC51" s="8" t="s">
        <v>60</v>
      </c>
      <c r="AD51" s="9">
        <v>-3609.33</v>
      </c>
      <c r="AE51" s="8">
        <v>236.67</v>
      </c>
      <c r="AF51" s="8">
        <v>0</v>
      </c>
      <c r="AG51" s="8">
        <v>236.67</v>
      </c>
      <c r="AH51" s="8">
        <v>250</v>
      </c>
      <c r="AI51" s="8">
        <v>0</v>
      </c>
      <c r="AJ51" s="8">
        <v>250</v>
      </c>
      <c r="AK51" s="8">
        <v>5512</v>
      </c>
      <c r="AL51" s="8">
        <v>36206.9</v>
      </c>
      <c r="AM51" s="8">
        <v>41718.9</v>
      </c>
      <c r="AN51" s="8">
        <v>15644.99</v>
      </c>
      <c r="AO51" s="8">
        <v>5729.9</v>
      </c>
      <c r="AP51" s="8">
        <v>9915.09</v>
      </c>
      <c r="AQ51" s="8">
        <v>236.67</v>
      </c>
      <c r="AR51" s="8">
        <v>250</v>
      </c>
      <c r="AS51" s="8"/>
      <c r="AT51" s="8"/>
      <c r="AU51" s="8">
        <v>419.31</v>
      </c>
      <c r="AV51" s="16">
        <v>351</v>
      </c>
      <c r="AW51" s="9">
        <v>250</v>
      </c>
      <c r="AX51" s="9">
        <v>236.67</v>
      </c>
      <c r="AY51" s="9">
        <v>413.11</v>
      </c>
      <c r="AZ51" s="20">
        <v>331</v>
      </c>
      <c r="BA51" s="9">
        <v>250</v>
      </c>
      <c r="BB51" s="9">
        <v>236.67</v>
      </c>
      <c r="BC51" s="8"/>
      <c r="BD51" s="8"/>
      <c r="BE51" s="24">
        <f t="shared" si="0"/>
        <v>250</v>
      </c>
      <c r="BF51" s="24">
        <f t="shared" ref="BF51:BH51" si="110">AH51</f>
        <v>250</v>
      </c>
      <c r="BG51" s="24">
        <f t="shared" si="110"/>
        <v>0</v>
      </c>
      <c r="BH51" s="24">
        <f t="shared" si="110"/>
        <v>250</v>
      </c>
      <c r="BI51" s="2">
        <f t="shared" si="5"/>
        <v>0</v>
      </c>
      <c r="BJ51" s="2">
        <f t="shared" si="6"/>
        <v>0</v>
      </c>
      <c r="BK51" s="2">
        <f t="shared" si="7"/>
        <v>0</v>
      </c>
      <c r="BL51" s="2">
        <f t="shared" si="8"/>
        <v>0</v>
      </c>
      <c r="BM51" s="23">
        <f t="shared" si="2"/>
        <v>236.67</v>
      </c>
      <c r="BN51" s="23">
        <f t="shared" ref="BN51:BP51" si="111">AE51</f>
        <v>236.67</v>
      </c>
      <c r="BO51" s="23">
        <f t="shared" si="111"/>
        <v>0</v>
      </c>
      <c r="BP51" s="23">
        <f t="shared" si="111"/>
        <v>236.67</v>
      </c>
      <c r="BQ51" s="2">
        <f t="shared" si="10"/>
        <v>0</v>
      </c>
      <c r="BR51" s="2">
        <f t="shared" si="11"/>
        <v>0</v>
      </c>
      <c r="BS51" s="2">
        <f t="shared" si="12"/>
        <v>0</v>
      </c>
      <c r="BT51" s="2">
        <f t="shared" si="13"/>
        <v>0</v>
      </c>
    </row>
    <row r="52" s="2" customFormat="1" spans="1:72">
      <c r="A52" s="8">
        <v>35108.13</v>
      </c>
      <c r="B52" s="8">
        <v>-6092</v>
      </c>
      <c r="C52" s="8">
        <v>29891.86</v>
      </c>
      <c r="D52" s="8">
        <v>16120.79</v>
      </c>
      <c r="E52" s="8">
        <v>233.33</v>
      </c>
      <c r="F52" s="9">
        <v>-7200</v>
      </c>
      <c r="G52" s="8">
        <v>231.78</v>
      </c>
      <c r="H52" s="8">
        <v>233.47</v>
      </c>
      <c r="I52" s="8">
        <v>649.94</v>
      </c>
      <c r="J52" s="8">
        <v>0</v>
      </c>
      <c r="K52" s="8">
        <v>411.82</v>
      </c>
      <c r="L52" s="8">
        <v>415.07</v>
      </c>
      <c r="M52" s="8">
        <v>867.04</v>
      </c>
      <c r="N52" s="8">
        <v>863.75</v>
      </c>
      <c r="O52" s="8">
        <v>348.4</v>
      </c>
      <c r="P52" s="8">
        <v>332</v>
      </c>
      <c r="Q52" s="8">
        <v>218.62</v>
      </c>
      <c r="R52" s="8">
        <v>217.62</v>
      </c>
      <c r="S52" s="8">
        <v>35399.297</v>
      </c>
      <c r="T52" s="8">
        <v>6003.669</v>
      </c>
      <c r="U52" s="8">
        <v>4356.728</v>
      </c>
      <c r="V52" s="8">
        <v>10831.603</v>
      </c>
      <c r="W52" s="8">
        <v>15188.331</v>
      </c>
      <c r="X52" s="8">
        <v>-802.553</v>
      </c>
      <c r="Y52" s="8">
        <v>50</v>
      </c>
      <c r="Z52" s="8">
        <v>16218.488</v>
      </c>
      <c r="AA52" s="8">
        <v>3298.883</v>
      </c>
      <c r="AB52" s="8">
        <v>1429.67</v>
      </c>
      <c r="AC52" s="8" t="s">
        <v>60</v>
      </c>
      <c r="AD52" s="9">
        <v>-3812.1597</v>
      </c>
      <c r="AE52" s="8">
        <v>233.33</v>
      </c>
      <c r="AF52" s="8">
        <v>0</v>
      </c>
      <c r="AG52" s="8">
        <v>233.33</v>
      </c>
      <c r="AH52" s="8">
        <v>250</v>
      </c>
      <c r="AI52" s="8">
        <v>0</v>
      </c>
      <c r="AJ52" s="8">
        <v>250</v>
      </c>
      <c r="AK52" s="8">
        <v>5686</v>
      </c>
      <c r="AL52" s="8">
        <v>36059.2</v>
      </c>
      <c r="AM52" s="8">
        <v>41745.2</v>
      </c>
      <c r="AN52" s="8">
        <v>15481.22</v>
      </c>
      <c r="AO52" s="8">
        <v>5679.35</v>
      </c>
      <c r="AP52" s="8">
        <v>9801.87</v>
      </c>
      <c r="AQ52" s="8">
        <v>233.33</v>
      </c>
      <c r="AR52" s="8">
        <v>250</v>
      </c>
      <c r="AS52" s="8"/>
      <c r="AT52" s="8"/>
      <c r="AU52" s="8">
        <v>439.11</v>
      </c>
      <c r="AV52" s="16">
        <v>351</v>
      </c>
      <c r="AW52" s="9">
        <v>250</v>
      </c>
      <c r="AX52" s="9">
        <v>233.33</v>
      </c>
      <c r="AY52" s="9">
        <v>436.91</v>
      </c>
      <c r="AZ52" s="20">
        <v>331</v>
      </c>
      <c r="BA52" s="9">
        <v>250</v>
      </c>
      <c r="BB52" s="9">
        <v>233.33</v>
      </c>
      <c r="BC52" s="8"/>
      <c r="BD52" s="8"/>
      <c r="BE52" s="24">
        <f t="shared" si="0"/>
        <v>250</v>
      </c>
      <c r="BF52" s="24">
        <f t="shared" ref="BF52:BH52" si="112">AH52</f>
        <v>250</v>
      </c>
      <c r="BG52" s="24">
        <f t="shared" si="112"/>
        <v>0</v>
      </c>
      <c r="BH52" s="24">
        <f t="shared" si="112"/>
        <v>250</v>
      </c>
      <c r="BI52" s="2">
        <f t="shared" si="5"/>
        <v>0</v>
      </c>
      <c r="BJ52" s="2">
        <f t="shared" si="6"/>
        <v>0</v>
      </c>
      <c r="BK52" s="2">
        <f t="shared" si="7"/>
        <v>0</v>
      </c>
      <c r="BL52" s="2">
        <f t="shared" si="8"/>
        <v>0</v>
      </c>
      <c r="BM52" s="23">
        <f t="shared" si="2"/>
        <v>233.33</v>
      </c>
      <c r="BN52" s="23">
        <f t="shared" ref="BN52:BP52" si="113">AE52</f>
        <v>233.33</v>
      </c>
      <c r="BO52" s="23">
        <f t="shared" si="113"/>
        <v>0</v>
      </c>
      <c r="BP52" s="23">
        <f t="shared" si="113"/>
        <v>233.33</v>
      </c>
      <c r="BQ52" s="2">
        <f t="shared" si="10"/>
        <v>0</v>
      </c>
      <c r="BR52" s="2">
        <f t="shared" si="11"/>
        <v>0</v>
      </c>
      <c r="BS52" s="2">
        <f t="shared" si="12"/>
        <v>0</v>
      </c>
      <c r="BT52" s="2">
        <f t="shared" si="13"/>
        <v>0</v>
      </c>
    </row>
    <row r="53" s="2" customFormat="1" spans="1:72">
      <c r="A53" s="8">
        <v>34812.14</v>
      </c>
      <c r="B53" s="8">
        <v>-6130</v>
      </c>
      <c r="C53" s="8">
        <v>31070.81</v>
      </c>
      <c r="D53" s="8">
        <v>15649.85</v>
      </c>
      <c r="E53" s="8">
        <v>243.33</v>
      </c>
      <c r="F53" s="9">
        <v>-7200</v>
      </c>
      <c r="G53" s="8">
        <v>267.67</v>
      </c>
      <c r="H53" s="8">
        <v>265.96</v>
      </c>
      <c r="I53" s="8">
        <v>649.06</v>
      </c>
      <c r="J53" s="8">
        <v>0</v>
      </c>
      <c r="K53" s="8">
        <v>425.31</v>
      </c>
      <c r="L53" s="8">
        <v>426.01</v>
      </c>
      <c r="M53" s="8">
        <v>834.15</v>
      </c>
      <c r="N53" s="8">
        <v>872.38</v>
      </c>
      <c r="O53" s="8">
        <v>370.6</v>
      </c>
      <c r="P53" s="8">
        <v>350.5</v>
      </c>
      <c r="Q53" s="8">
        <v>227.4</v>
      </c>
      <c r="R53" s="8">
        <v>225.55</v>
      </c>
      <c r="S53" s="8">
        <v>35208.81</v>
      </c>
      <c r="T53" s="8">
        <v>6325.008</v>
      </c>
      <c r="U53" s="8">
        <v>4164.319</v>
      </c>
      <c r="V53" s="8">
        <v>9941.316</v>
      </c>
      <c r="W53" s="8">
        <v>14105.635</v>
      </c>
      <c r="X53" s="8">
        <v>-799.681</v>
      </c>
      <c r="Y53" s="8">
        <v>50.032</v>
      </c>
      <c r="Z53" s="8">
        <v>15252.199</v>
      </c>
      <c r="AA53" s="8">
        <v>4290.438</v>
      </c>
      <c r="AB53" s="8">
        <v>1430.97</v>
      </c>
      <c r="AC53" s="8" t="s">
        <v>60</v>
      </c>
      <c r="AD53" s="9">
        <v>-3767.8955</v>
      </c>
      <c r="AE53" s="8">
        <v>243.33</v>
      </c>
      <c r="AF53" s="8">
        <v>0</v>
      </c>
      <c r="AG53" s="8">
        <v>243.33</v>
      </c>
      <c r="AH53" s="8">
        <v>255</v>
      </c>
      <c r="AI53" s="8">
        <v>0</v>
      </c>
      <c r="AJ53" s="8">
        <v>255</v>
      </c>
      <c r="AK53" s="8">
        <v>5860</v>
      </c>
      <c r="AL53" s="8">
        <v>35822.8</v>
      </c>
      <c r="AM53" s="8">
        <v>41682.8</v>
      </c>
      <c r="AN53" s="8">
        <v>15233.87</v>
      </c>
      <c r="AO53" s="8">
        <v>5615.71</v>
      </c>
      <c r="AP53" s="8">
        <v>9618.16</v>
      </c>
      <c r="AQ53" s="8">
        <v>243.33</v>
      </c>
      <c r="AR53" s="8">
        <v>255</v>
      </c>
      <c r="AS53" s="8"/>
      <c r="AT53" s="8"/>
      <c r="AU53" s="8">
        <v>450</v>
      </c>
      <c r="AV53" s="16">
        <v>377.4</v>
      </c>
      <c r="AW53" s="9">
        <v>255</v>
      </c>
      <c r="AX53" s="9">
        <v>243.33</v>
      </c>
      <c r="AY53" s="9">
        <v>450</v>
      </c>
      <c r="AZ53" s="20">
        <v>357.4</v>
      </c>
      <c r="BA53" s="9">
        <v>255</v>
      </c>
      <c r="BB53" s="9">
        <v>243.33</v>
      </c>
      <c r="BC53" s="8"/>
      <c r="BD53" s="8"/>
      <c r="BE53" s="24">
        <f t="shared" si="0"/>
        <v>255</v>
      </c>
      <c r="BF53" s="24">
        <f t="shared" ref="BF53:BH53" si="114">AH53</f>
        <v>255</v>
      </c>
      <c r="BG53" s="24">
        <f t="shared" si="114"/>
        <v>0</v>
      </c>
      <c r="BH53" s="24">
        <f t="shared" si="114"/>
        <v>255</v>
      </c>
      <c r="BI53" s="2">
        <f t="shared" si="5"/>
        <v>0</v>
      </c>
      <c r="BJ53" s="2">
        <f t="shared" si="6"/>
        <v>0</v>
      </c>
      <c r="BK53" s="2">
        <f t="shared" si="7"/>
        <v>0</v>
      </c>
      <c r="BL53" s="2">
        <f t="shared" si="8"/>
        <v>0</v>
      </c>
      <c r="BM53" s="23">
        <f t="shared" si="2"/>
        <v>243.33</v>
      </c>
      <c r="BN53" s="23">
        <f t="shared" ref="BN53:BP53" si="115">AE53</f>
        <v>243.33</v>
      </c>
      <c r="BO53" s="23">
        <f t="shared" si="115"/>
        <v>0</v>
      </c>
      <c r="BP53" s="23">
        <f t="shared" si="115"/>
        <v>243.33</v>
      </c>
      <c r="BQ53" s="2">
        <f t="shared" si="10"/>
        <v>0</v>
      </c>
      <c r="BR53" s="2">
        <f t="shared" si="11"/>
        <v>0</v>
      </c>
      <c r="BS53" s="2">
        <f t="shared" si="12"/>
        <v>0</v>
      </c>
      <c r="BT53" s="2">
        <f t="shared" si="13"/>
        <v>0</v>
      </c>
    </row>
    <row r="54" s="2" customFormat="1" spans="1:72">
      <c r="A54" s="8">
        <v>34833.94</v>
      </c>
      <c r="B54" s="8">
        <v>-6163</v>
      </c>
      <c r="C54" s="8">
        <v>32259.52</v>
      </c>
      <c r="D54" s="8">
        <v>15277.78</v>
      </c>
      <c r="E54" s="8">
        <v>260</v>
      </c>
      <c r="F54" s="9">
        <v>-7199</v>
      </c>
      <c r="G54" s="8">
        <v>400.11</v>
      </c>
      <c r="H54" s="8">
        <v>400.95</v>
      </c>
      <c r="I54" s="8">
        <v>645.33</v>
      </c>
      <c r="J54" s="8">
        <v>0</v>
      </c>
      <c r="K54" s="8">
        <v>497.42</v>
      </c>
      <c r="L54" s="8">
        <v>497.88</v>
      </c>
      <c r="M54" s="8">
        <v>939.39</v>
      </c>
      <c r="N54" s="8">
        <v>917.19</v>
      </c>
      <c r="O54" s="8">
        <v>419.2</v>
      </c>
      <c r="P54" s="8">
        <v>410.1</v>
      </c>
      <c r="Q54" s="8">
        <v>270.74</v>
      </c>
      <c r="R54" s="8">
        <v>259.32</v>
      </c>
      <c r="S54" s="8">
        <v>34871.29</v>
      </c>
      <c r="T54" s="8">
        <v>6111.9</v>
      </c>
      <c r="U54" s="8">
        <v>3978.631</v>
      </c>
      <c r="V54" s="8">
        <v>9267.039</v>
      </c>
      <c r="W54" s="8">
        <v>13245.67</v>
      </c>
      <c r="X54" s="8">
        <v>-912.103</v>
      </c>
      <c r="Y54" s="8">
        <v>49.98</v>
      </c>
      <c r="Z54" s="8">
        <v>14400.117</v>
      </c>
      <c r="AA54" s="8">
        <v>5013.199</v>
      </c>
      <c r="AB54" s="8">
        <v>1430.6</v>
      </c>
      <c r="AC54" s="8" t="s">
        <v>60</v>
      </c>
      <c r="AD54" s="9">
        <v>-3290.5178</v>
      </c>
      <c r="AE54" s="8">
        <v>260</v>
      </c>
      <c r="AF54" s="8">
        <v>0</v>
      </c>
      <c r="AG54" s="8">
        <v>260</v>
      </c>
      <c r="AH54" s="8">
        <v>255</v>
      </c>
      <c r="AI54" s="8">
        <v>0</v>
      </c>
      <c r="AJ54" s="8">
        <v>255</v>
      </c>
      <c r="AK54" s="8">
        <v>6033</v>
      </c>
      <c r="AL54" s="8">
        <v>35645.6</v>
      </c>
      <c r="AM54" s="8">
        <v>41678.6</v>
      </c>
      <c r="AN54" s="8">
        <v>14955.13</v>
      </c>
      <c r="AO54" s="8">
        <v>5575.09</v>
      </c>
      <c r="AP54" s="8">
        <v>9380.04</v>
      </c>
      <c r="AQ54" s="8">
        <v>260</v>
      </c>
      <c r="AR54" s="8">
        <v>255</v>
      </c>
      <c r="AS54" s="8"/>
      <c r="AT54" s="8"/>
      <c r="AU54" s="8">
        <v>450</v>
      </c>
      <c r="AV54" s="16">
        <v>443.4</v>
      </c>
      <c r="AW54" s="9">
        <v>255</v>
      </c>
      <c r="AX54" s="9">
        <v>260</v>
      </c>
      <c r="AY54" s="9">
        <v>450</v>
      </c>
      <c r="AZ54" s="20">
        <v>431.4</v>
      </c>
      <c r="BA54" s="9">
        <v>255</v>
      </c>
      <c r="BB54" s="9">
        <v>260</v>
      </c>
      <c r="BC54" s="8"/>
      <c r="BD54" s="8"/>
      <c r="BE54" s="24">
        <f t="shared" si="0"/>
        <v>255</v>
      </c>
      <c r="BF54" s="24">
        <f t="shared" ref="BF54:BH54" si="116">AH54</f>
        <v>255</v>
      </c>
      <c r="BG54" s="24">
        <f t="shared" si="116"/>
        <v>0</v>
      </c>
      <c r="BH54" s="24">
        <f t="shared" si="116"/>
        <v>255</v>
      </c>
      <c r="BI54" s="2">
        <f t="shared" si="5"/>
        <v>0</v>
      </c>
      <c r="BJ54" s="2">
        <f t="shared" si="6"/>
        <v>0</v>
      </c>
      <c r="BK54" s="2">
        <f t="shared" si="7"/>
        <v>0</v>
      </c>
      <c r="BL54" s="2">
        <f t="shared" si="8"/>
        <v>0</v>
      </c>
      <c r="BM54" s="23">
        <f t="shared" si="2"/>
        <v>260</v>
      </c>
      <c r="BN54" s="23">
        <f t="shared" ref="BN54:BP54" si="117">AE54</f>
        <v>260</v>
      </c>
      <c r="BO54" s="23">
        <f t="shared" si="117"/>
        <v>0</v>
      </c>
      <c r="BP54" s="23">
        <f t="shared" si="117"/>
        <v>260</v>
      </c>
      <c r="BQ54" s="2">
        <f t="shared" si="10"/>
        <v>0</v>
      </c>
      <c r="BR54" s="2">
        <f t="shared" si="11"/>
        <v>0</v>
      </c>
      <c r="BS54" s="2">
        <f t="shared" si="12"/>
        <v>0</v>
      </c>
      <c r="BT54" s="2">
        <f t="shared" si="13"/>
        <v>0</v>
      </c>
    </row>
    <row r="55" s="2" customFormat="1" spans="1:72">
      <c r="A55" s="8">
        <v>34702.35</v>
      </c>
      <c r="B55" s="8">
        <v>-6271</v>
      </c>
      <c r="C55" s="8">
        <v>33975.78</v>
      </c>
      <c r="D55" s="8">
        <v>14597.13</v>
      </c>
      <c r="E55" s="8">
        <v>268.33</v>
      </c>
      <c r="F55" s="9">
        <v>-7199</v>
      </c>
      <c r="G55" s="8">
        <v>447.97</v>
      </c>
      <c r="H55" s="8">
        <v>440.28</v>
      </c>
      <c r="I55" s="8">
        <v>645.28</v>
      </c>
      <c r="J55" s="8">
        <v>0</v>
      </c>
      <c r="K55" s="8">
        <v>571.61</v>
      </c>
      <c r="L55" s="8">
        <v>573.24</v>
      </c>
      <c r="M55" s="8">
        <v>938.16</v>
      </c>
      <c r="N55" s="8">
        <v>918.01</v>
      </c>
      <c r="O55" s="8">
        <v>471.4</v>
      </c>
      <c r="P55" s="8">
        <v>467</v>
      </c>
      <c r="Q55" s="8">
        <v>285.17</v>
      </c>
      <c r="R55" s="8">
        <v>284.43</v>
      </c>
      <c r="S55" s="8">
        <v>35191.45</v>
      </c>
      <c r="T55" s="8">
        <v>6454.739</v>
      </c>
      <c r="U55" s="8">
        <v>3812.668</v>
      </c>
      <c r="V55" s="8">
        <v>8519.308</v>
      </c>
      <c r="W55" s="8">
        <v>12331.976</v>
      </c>
      <c r="X55" s="8">
        <v>-914.407</v>
      </c>
      <c r="Y55" s="8">
        <v>50.029</v>
      </c>
      <c r="Z55" s="8">
        <v>12791</v>
      </c>
      <c r="AA55" s="8">
        <v>6784.094</v>
      </c>
      <c r="AB55" s="8">
        <v>1316.23</v>
      </c>
      <c r="AC55" s="8" t="s">
        <v>60</v>
      </c>
      <c r="AD55" s="9">
        <v>-3007.8452</v>
      </c>
      <c r="AE55" s="8">
        <v>268.33</v>
      </c>
      <c r="AF55" s="8">
        <v>0</v>
      </c>
      <c r="AG55" s="8">
        <v>268.33</v>
      </c>
      <c r="AH55" s="8">
        <v>260</v>
      </c>
      <c r="AI55" s="8">
        <v>0</v>
      </c>
      <c r="AJ55" s="8">
        <v>260</v>
      </c>
      <c r="AK55" s="8">
        <v>6033</v>
      </c>
      <c r="AL55" s="8">
        <v>35557</v>
      </c>
      <c r="AM55" s="8">
        <v>41590</v>
      </c>
      <c r="AN55" s="8">
        <v>14610.26</v>
      </c>
      <c r="AO55" s="8">
        <v>5530.18</v>
      </c>
      <c r="AP55" s="8">
        <v>9080.08</v>
      </c>
      <c r="AQ55" s="8">
        <v>268.33</v>
      </c>
      <c r="AR55" s="8">
        <v>260</v>
      </c>
      <c r="AS55" s="8"/>
      <c r="AT55" s="8"/>
      <c r="AU55" s="8">
        <v>450</v>
      </c>
      <c r="AV55" s="16">
        <v>476.4</v>
      </c>
      <c r="AW55" s="9">
        <v>260</v>
      </c>
      <c r="AX55" s="9">
        <v>268.33</v>
      </c>
      <c r="AY55" s="9">
        <v>450</v>
      </c>
      <c r="AZ55" s="20">
        <v>476.4</v>
      </c>
      <c r="BA55" s="9">
        <v>260</v>
      </c>
      <c r="BB55" s="9">
        <v>268.33</v>
      </c>
      <c r="BC55" s="8"/>
      <c r="BD55" s="8"/>
      <c r="BE55" s="24">
        <f t="shared" si="0"/>
        <v>260</v>
      </c>
      <c r="BF55" s="24">
        <f t="shared" ref="BF55:BH55" si="118">AH55</f>
        <v>260</v>
      </c>
      <c r="BG55" s="24">
        <f t="shared" si="118"/>
        <v>0</v>
      </c>
      <c r="BH55" s="24">
        <f t="shared" si="118"/>
        <v>260</v>
      </c>
      <c r="BI55" s="2">
        <f t="shared" si="5"/>
        <v>0</v>
      </c>
      <c r="BJ55" s="2">
        <f t="shared" si="6"/>
        <v>0</v>
      </c>
      <c r="BK55" s="2">
        <f t="shared" si="7"/>
        <v>0</v>
      </c>
      <c r="BL55" s="2">
        <f t="shared" si="8"/>
        <v>0</v>
      </c>
      <c r="BM55" s="23">
        <f t="shared" si="2"/>
        <v>268.33</v>
      </c>
      <c r="BN55" s="23">
        <f t="shared" ref="BN55:BP55" si="119">AE55</f>
        <v>268.33</v>
      </c>
      <c r="BO55" s="23">
        <f t="shared" si="119"/>
        <v>0</v>
      </c>
      <c r="BP55" s="23">
        <f t="shared" si="119"/>
        <v>268.33</v>
      </c>
      <c r="BQ55" s="2">
        <f t="shared" si="10"/>
        <v>0</v>
      </c>
      <c r="BR55" s="2">
        <f t="shared" si="11"/>
        <v>0</v>
      </c>
      <c r="BS55" s="2">
        <f t="shared" si="12"/>
        <v>0</v>
      </c>
      <c r="BT55" s="2">
        <f t="shared" si="13"/>
        <v>0</v>
      </c>
    </row>
    <row r="56" s="2" customFormat="1" spans="1:72">
      <c r="A56" s="8">
        <v>35096.31</v>
      </c>
      <c r="B56" s="8">
        <v>-6377</v>
      </c>
      <c r="C56" s="8">
        <v>36130.72</v>
      </c>
      <c r="D56" s="8">
        <v>13423.59</v>
      </c>
      <c r="E56" s="8">
        <v>281.67</v>
      </c>
      <c r="F56" s="9">
        <v>-7199</v>
      </c>
      <c r="G56" s="8">
        <v>534.26</v>
      </c>
      <c r="H56" s="8">
        <v>533.42</v>
      </c>
      <c r="I56" s="8">
        <v>646.38</v>
      </c>
      <c r="J56" s="8">
        <v>0</v>
      </c>
      <c r="K56" s="8">
        <v>594.64</v>
      </c>
      <c r="L56" s="8">
        <v>604.18</v>
      </c>
      <c r="M56" s="8">
        <v>938.16</v>
      </c>
      <c r="N56" s="8">
        <v>916.78</v>
      </c>
      <c r="O56" s="8">
        <v>545.6</v>
      </c>
      <c r="P56" s="8">
        <v>544.7</v>
      </c>
      <c r="Q56" s="8">
        <v>301.51</v>
      </c>
      <c r="R56" s="8">
        <v>300.45</v>
      </c>
      <c r="S56" s="8">
        <v>35098.184</v>
      </c>
      <c r="T56" s="8">
        <v>6595.577</v>
      </c>
      <c r="U56" s="8">
        <v>3692.867</v>
      </c>
      <c r="V56" s="8">
        <v>7865.619</v>
      </c>
      <c r="W56" s="8">
        <v>11558.487</v>
      </c>
      <c r="X56" s="8">
        <v>-901.722</v>
      </c>
      <c r="Y56" s="8">
        <v>49.969</v>
      </c>
      <c r="Z56" s="8">
        <v>11520.105</v>
      </c>
      <c r="AA56" s="8">
        <v>7968.533</v>
      </c>
      <c r="AB56" s="8">
        <v>1315.63</v>
      </c>
      <c r="AC56" s="8" t="s">
        <v>60</v>
      </c>
      <c r="AD56" s="9">
        <v>-2783.724</v>
      </c>
      <c r="AE56" s="8">
        <v>281.67</v>
      </c>
      <c r="AF56" s="8">
        <v>0</v>
      </c>
      <c r="AG56" s="8">
        <v>281.67</v>
      </c>
      <c r="AH56" s="8">
        <v>265</v>
      </c>
      <c r="AI56" s="8">
        <v>0</v>
      </c>
      <c r="AJ56" s="8">
        <v>265</v>
      </c>
      <c r="AK56" s="8">
        <v>6033</v>
      </c>
      <c r="AL56" s="8">
        <v>35409.3</v>
      </c>
      <c r="AM56" s="8">
        <v>41442.3</v>
      </c>
      <c r="AN56" s="8">
        <v>14177.61</v>
      </c>
      <c r="AO56" s="8">
        <v>5490.32</v>
      </c>
      <c r="AP56" s="8">
        <v>8687.29</v>
      </c>
      <c r="AQ56" s="8">
        <v>281.67</v>
      </c>
      <c r="AR56" s="8">
        <v>265</v>
      </c>
      <c r="AS56" s="8"/>
      <c r="AT56" s="8"/>
      <c r="AU56" s="8">
        <v>450</v>
      </c>
      <c r="AV56" s="16">
        <v>555.6</v>
      </c>
      <c r="AW56" s="9">
        <v>265</v>
      </c>
      <c r="AX56" s="9">
        <v>281.67</v>
      </c>
      <c r="AY56" s="9">
        <v>450</v>
      </c>
      <c r="AZ56" s="20">
        <v>555.6</v>
      </c>
      <c r="BA56" s="9">
        <v>265</v>
      </c>
      <c r="BB56" s="9">
        <v>281.67</v>
      </c>
      <c r="BC56" s="8"/>
      <c r="BD56" s="8"/>
      <c r="BE56" s="24">
        <f t="shared" si="0"/>
        <v>265</v>
      </c>
      <c r="BF56" s="24">
        <f t="shared" ref="BF56:BH56" si="120">AH56</f>
        <v>265</v>
      </c>
      <c r="BG56" s="24">
        <f t="shared" si="120"/>
        <v>0</v>
      </c>
      <c r="BH56" s="24">
        <f t="shared" si="120"/>
        <v>265</v>
      </c>
      <c r="BI56" s="2">
        <f t="shared" si="5"/>
        <v>0</v>
      </c>
      <c r="BJ56" s="2">
        <f t="shared" si="6"/>
        <v>0</v>
      </c>
      <c r="BK56" s="2">
        <f t="shared" si="7"/>
        <v>0</v>
      </c>
      <c r="BL56" s="2">
        <f t="shared" si="8"/>
        <v>0</v>
      </c>
      <c r="BM56" s="23">
        <f t="shared" si="2"/>
        <v>281.67</v>
      </c>
      <c r="BN56" s="23">
        <f t="shared" ref="BN56:BP56" si="121">AE56</f>
        <v>281.67</v>
      </c>
      <c r="BO56" s="23">
        <f t="shared" si="121"/>
        <v>0</v>
      </c>
      <c r="BP56" s="23">
        <f t="shared" si="121"/>
        <v>281.67</v>
      </c>
      <c r="BQ56" s="2">
        <f t="shared" si="10"/>
        <v>0</v>
      </c>
      <c r="BR56" s="2">
        <f t="shared" si="11"/>
        <v>0</v>
      </c>
      <c r="BS56" s="2">
        <f t="shared" si="12"/>
        <v>0</v>
      </c>
      <c r="BT56" s="2">
        <f t="shared" si="13"/>
        <v>0</v>
      </c>
    </row>
    <row r="57" s="2" customFormat="1" spans="1:72">
      <c r="A57" s="8">
        <v>35083.19</v>
      </c>
      <c r="B57" s="8">
        <v>-6485</v>
      </c>
      <c r="C57" s="8">
        <v>35765.69</v>
      </c>
      <c r="D57" s="8">
        <v>12576.36</v>
      </c>
      <c r="E57" s="8">
        <v>275</v>
      </c>
      <c r="F57" s="9">
        <v>-7200</v>
      </c>
      <c r="G57" s="8">
        <v>450.54</v>
      </c>
      <c r="H57" s="8">
        <v>448.82</v>
      </c>
      <c r="I57" s="8">
        <v>651.09</v>
      </c>
      <c r="J57" s="8">
        <v>0</v>
      </c>
      <c r="K57" s="8">
        <v>601.15</v>
      </c>
      <c r="L57" s="8">
        <v>602.78</v>
      </c>
      <c r="M57" s="8">
        <v>938.98</v>
      </c>
      <c r="N57" s="8">
        <v>916.78</v>
      </c>
      <c r="O57" s="8">
        <v>569.6</v>
      </c>
      <c r="P57" s="8">
        <v>569.1</v>
      </c>
      <c r="Q57" s="8">
        <v>282.74</v>
      </c>
      <c r="R57" s="8">
        <v>282.16</v>
      </c>
      <c r="S57" s="8">
        <v>34926.9</v>
      </c>
      <c r="T57" s="8">
        <v>6624.023</v>
      </c>
      <c r="U57" s="8">
        <v>3656.013</v>
      </c>
      <c r="V57" s="8">
        <v>7637.211</v>
      </c>
      <c r="W57" s="8">
        <v>11293.224</v>
      </c>
      <c r="X57" s="8">
        <v>-903.607</v>
      </c>
      <c r="Y57" s="8">
        <v>50.018</v>
      </c>
      <c r="Z57" s="8">
        <v>11460.793</v>
      </c>
      <c r="AA57" s="8">
        <v>7998.297</v>
      </c>
      <c r="AB57" s="8">
        <v>1324.13</v>
      </c>
      <c r="AC57" s="8" t="s">
        <v>60</v>
      </c>
      <c r="AD57" s="9">
        <v>-2766.6348</v>
      </c>
      <c r="AE57" s="8">
        <v>275</v>
      </c>
      <c r="AF57" s="8">
        <v>0</v>
      </c>
      <c r="AG57" s="8">
        <v>275</v>
      </c>
      <c r="AH57" s="8">
        <v>268</v>
      </c>
      <c r="AI57" s="8">
        <v>0</v>
      </c>
      <c r="AJ57" s="8">
        <v>268</v>
      </c>
      <c r="AK57" s="8">
        <v>6033</v>
      </c>
      <c r="AL57" s="8">
        <v>35350.2</v>
      </c>
      <c r="AM57" s="8">
        <v>41383.2</v>
      </c>
      <c r="AN57" s="8">
        <v>13703.81</v>
      </c>
      <c r="AO57" s="8">
        <v>5454.08</v>
      </c>
      <c r="AP57" s="8">
        <v>8249.73</v>
      </c>
      <c r="AQ57" s="8">
        <v>275</v>
      </c>
      <c r="AR57" s="8">
        <v>268</v>
      </c>
      <c r="AS57" s="8"/>
      <c r="AT57" s="8"/>
      <c r="AU57" s="8">
        <v>450</v>
      </c>
      <c r="AV57" s="16">
        <v>580</v>
      </c>
      <c r="AW57" s="9">
        <v>268</v>
      </c>
      <c r="AX57" s="9">
        <v>275</v>
      </c>
      <c r="AY57" s="9">
        <v>450</v>
      </c>
      <c r="AZ57" s="20">
        <v>580</v>
      </c>
      <c r="BA57" s="9">
        <v>268</v>
      </c>
      <c r="BB57" s="9">
        <v>275</v>
      </c>
      <c r="BC57" s="8"/>
      <c r="BD57" s="8"/>
      <c r="BE57" s="24">
        <f t="shared" si="0"/>
        <v>268</v>
      </c>
      <c r="BF57" s="24">
        <f t="shared" ref="BF57:BH57" si="122">AH57</f>
        <v>268</v>
      </c>
      <c r="BG57" s="24">
        <f t="shared" si="122"/>
        <v>0</v>
      </c>
      <c r="BH57" s="24">
        <f t="shared" si="122"/>
        <v>268</v>
      </c>
      <c r="BI57" s="2">
        <f t="shared" si="5"/>
        <v>0</v>
      </c>
      <c r="BJ57" s="2">
        <f t="shared" si="6"/>
        <v>0</v>
      </c>
      <c r="BK57" s="2">
        <f t="shared" si="7"/>
        <v>0</v>
      </c>
      <c r="BL57" s="2">
        <f t="shared" si="8"/>
        <v>0</v>
      </c>
      <c r="BM57" s="23">
        <f t="shared" si="2"/>
        <v>275</v>
      </c>
      <c r="BN57" s="23">
        <f t="shared" ref="BN57:BP57" si="123">AE57</f>
        <v>275</v>
      </c>
      <c r="BO57" s="23">
        <f t="shared" si="123"/>
        <v>0</v>
      </c>
      <c r="BP57" s="23">
        <f t="shared" si="123"/>
        <v>275</v>
      </c>
      <c r="BQ57" s="2">
        <f t="shared" si="10"/>
        <v>0</v>
      </c>
      <c r="BR57" s="2">
        <f t="shared" si="11"/>
        <v>0</v>
      </c>
      <c r="BS57" s="2">
        <f t="shared" si="12"/>
        <v>0</v>
      </c>
      <c r="BT57" s="2">
        <f t="shared" si="13"/>
        <v>0</v>
      </c>
    </row>
    <row r="58" s="2" customFormat="1" spans="1:72">
      <c r="A58" s="8">
        <v>35081.36</v>
      </c>
      <c r="B58" s="8">
        <v>-6642</v>
      </c>
      <c r="C58" s="8">
        <v>36413.51</v>
      </c>
      <c r="D58" s="8">
        <v>11651.26</v>
      </c>
      <c r="E58" s="8">
        <v>275</v>
      </c>
      <c r="F58" s="9">
        <v>-7199</v>
      </c>
      <c r="G58" s="8">
        <v>498.37</v>
      </c>
      <c r="H58" s="8">
        <v>496.65</v>
      </c>
      <c r="I58" s="8">
        <v>648.3</v>
      </c>
      <c r="J58" s="8">
        <v>0</v>
      </c>
      <c r="K58" s="8">
        <v>604.88</v>
      </c>
      <c r="L58" s="8">
        <v>599.76</v>
      </c>
      <c r="M58" s="8">
        <v>938.98</v>
      </c>
      <c r="N58" s="8">
        <v>920.07</v>
      </c>
      <c r="O58" s="8">
        <v>579.6</v>
      </c>
      <c r="P58" s="8">
        <v>582.2</v>
      </c>
      <c r="Q58" s="8">
        <v>299.29</v>
      </c>
      <c r="R58" s="8">
        <v>297.54</v>
      </c>
      <c r="S58" s="8">
        <v>34847.67</v>
      </c>
      <c r="T58" s="8">
        <v>6792.465</v>
      </c>
      <c r="U58" s="8">
        <v>3758.382</v>
      </c>
      <c r="V58" s="8">
        <v>7531.536</v>
      </c>
      <c r="W58" s="8">
        <v>11289.918</v>
      </c>
      <c r="X58" s="8">
        <v>-892.046</v>
      </c>
      <c r="Y58" s="8">
        <v>49.97</v>
      </c>
      <c r="Z58" s="8">
        <v>11378.449</v>
      </c>
      <c r="AA58" s="8">
        <v>8093.922</v>
      </c>
      <c r="AB58" s="8">
        <v>1325.2</v>
      </c>
      <c r="AC58" s="8" t="s">
        <v>60</v>
      </c>
      <c r="AD58" s="9">
        <v>-2708.7837</v>
      </c>
      <c r="AE58" s="8">
        <v>275</v>
      </c>
      <c r="AF58" s="8">
        <v>0</v>
      </c>
      <c r="AG58" s="8">
        <v>275</v>
      </c>
      <c r="AH58" s="8">
        <v>275</v>
      </c>
      <c r="AI58" s="8">
        <v>0</v>
      </c>
      <c r="AJ58" s="8">
        <v>275</v>
      </c>
      <c r="AK58" s="8">
        <v>6033</v>
      </c>
      <c r="AL58" s="8">
        <v>35350.2</v>
      </c>
      <c r="AM58" s="8">
        <v>41383.2</v>
      </c>
      <c r="AN58" s="8">
        <v>13181.14</v>
      </c>
      <c r="AO58" s="8">
        <v>5420.39</v>
      </c>
      <c r="AP58" s="8">
        <v>7760.75</v>
      </c>
      <c r="AQ58" s="8">
        <v>275</v>
      </c>
      <c r="AR58" s="8">
        <v>275</v>
      </c>
      <c r="AS58" s="8"/>
      <c r="AT58" s="8"/>
      <c r="AU58" s="8">
        <v>529.2</v>
      </c>
      <c r="AV58" s="16">
        <v>580</v>
      </c>
      <c r="AW58" s="9">
        <v>275</v>
      </c>
      <c r="AX58" s="9">
        <v>275</v>
      </c>
      <c r="AY58" s="9">
        <v>529.2</v>
      </c>
      <c r="AZ58" s="20">
        <v>580</v>
      </c>
      <c r="BA58" s="9">
        <v>275</v>
      </c>
      <c r="BB58" s="9">
        <v>275</v>
      </c>
      <c r="BC58" s="8"/>
      <c r="BD58" s="8"/>
      <c r="BE58" s="24">
        <f t="shared" si="0"/>
        <v>275</v>
      </c>
      <c r="BF58" s="24">
        <f t="shared" ref="BF58:BH58" si="124">AH58</f>
        <v>275</v>
      </c>
      <c r="BG58" s="24">
        <f t="shared" si="124"/>
        <v>0</v>
      </c>
      <c r="BH58" s="24">
        <f t="shared" si="124"/>
        <v>275</v>
      </c>
      <c r="BI58" s="2">
        <f t="shared" si="5"/>
        <v>0</v>
      </c>
      <c r="BJ58" s="2">
        <f t="shared" si="6"/>
        <v>0</v>
      </c>
      <c r="BK58" s="2">
        <f t="shared" si="7"/>
        <v>0</v>
      </c>
      <c r="BL58" s="2">
        <f t="shared" si="8"/>
        <v>0</v>
      </c>
      <c r="BM58" s="23">
        <f t="shared" si="2"/>
        <v>275</v>
      </c>
      <c r="BN58" s="23">
        <f t="shared" ref="BN58:BP58" si="125">AE58</f>
        <v>275</v>
      </c>
      <c r="BO58" s="23">
        <f t="shared" si="125"/>
        <v>0</v>
      </c>
      <c r="BP58" s="23">
        <f t="shared" si="125"/>
        <v>275</v>
      </c>
      <c r="BQ58" s="2">
        <f t="shared" si="10"/>
        <v>0</v>
      </c>
      <c r="BR58" s="2">
        <f t="shared" si="11"/>
        <v>0</v>
      </c>
      <c r="BS58" s="2">
        <f t="shared" si="12"/>
        <v>0</v>
      </c>
      <c r="BT58" s="2">
        <f t="shared" si="13"/>
        <v>0</v>
      </c>
    </row>
    <row r="59" s="2" customFormat="1" spans="1:72">
      <c r="A59" s="8">
        <v>35019.6</v>
      </c>
      <c r="B59" s="8">
        <v>-6668</v>
      </c>
      <c r="C59" s="8">
        <v>36228.15</v>
      </c>
      <c r="D59" s="8">
        <v>10774.37</v>
      </c>
      <c r="E59" s="8">
        <v>273.33</v>
      </c>
      <c r="F59" s="9">
        <v>-7198</v>
      </c>
      <c r="G59" s="8">
        <v>448.82</v>
      </c>
      <c r="H59" s="8">
        <v>445.41</v>
      </c>
      <c r="I59" s="8">
        <v>646.27</v>
      </c>
      <c r="J59" s="8">
        <v>0</v>
      </c>
      <c r="K59" s="8">
        <v>598.83</v>
      </c>
      <c r="L59" s="8">
        <v>605.34</v>
      </c>
      <c r="M59" s="8">
        <v>938.98</v>
      </c>
      <c r="N59" s="8">
        <v>920.07</v>
      </c>
      <c r="O59" s="8">
        <v>571.6</v>
      </c>
      <c r="P59" s="8">
        <v>564.1</v>
      </c>
      <c r="Q59" s="8">
        <v>288.19</v>
      </c>
      <c r="R59" s="8">
        <v>289.45</v>
      </c>
      <c r="S59" s="8">
        <v>34884.938</v>
      </c>
      <c r="T59" s="8">
        <v>6821.673</v>
      </c>
      <c r="U59" s="8">
        <v>3792.062</v>
      </c>
      <c r="V59" s="8">
        <v>7591.418</v>
      </c>
      <c r="W59" s="8">
        <v>11383.48</v>
      </c>
      <c r="X59" s="8">
        <v>-892.212</v>
      </c>
      <c r="Y59" s="8">
        <v>50.02</v>
      </c>
      <c r="Z59" s="8">
        <v>11373.059</v>
      </c>
      <c r="AA59" s="8">
        <v>8060.545</v>
      </c>
      <c r="AB59" s="8">
        <v>1330.78</v>
      </c>
      <c r="AC59" s="8" t="s">
        <v>60</v>
      </c>
      <c r="AD59" s="9">
        <v>-2758.2305</v>
      </c>
      <c r="AE59" s="8">
        <v>273.33</v>
      </c>
      <c r="AF59" s="8">
        <v>0</v>
      </c>
      <c r="AG59" s="8">
        <v>273.33</v>
      </c>
      <c r="AH59" s="8">
        <v>275</v>
      </c>
      <c r="AI59" s="8">
        <v>0</v>
      </c>
      <c r="AJ59" s="8">
        <v>275</v>
      </c>
      <c r="AK59" s="8">
        <v>5985</v>
      </c>
      <c r="AL59" s="8">
        <v>35350.2</v>
      </c>
      <c r="AM59" s="8">
        <v>41335.2</v>
      </c>
      <c r="AN59" s="8">
        <v>12597.79</v>
      </c>
      <c r="AO59" s="8">
        <v>5384.83</v>
      </c>
      <c r="AP59" s="8">
        <v>7212.96</v>
      </c>
      <c r="AQ59" s="8">
        <v>273.33</v>
      </c>
      <c r="AR59" s="8">
        <v>275</v>
      </c>
      <c r="AS59" s="8"/>
      <c r="AT59" s="8"/>
      <c r="AU59" s="8">
        <v>580</v>
      </c>
      <c r="AV59" s="16">
        <v>575.65</v>
      </c>
      <c r="AW59" s="9">
        <v>275</v>
      </c>
      <c r="AX59" s="9">
        <v>273.33</v>
      </c>
      <c r="AY59" s="9">
        <v>580</v>
      </c>
      <c r="AZ59" s="20">
        <v>576.07</v>
      </c>
      <c r="BA59" s="9">
        <v>275</v>
      </c>
      <c r="BB59" s="9">
        <v>273.33</v>
      </c>
      <c r="BC59" s="8"/>
      <c r="BD59" s="8"/>
      <c r="BE59" s="24">
        <f t="shared" si="0"/>
        <v>275</v>
      </c>
      <c r="BF59" s="24">
        <f t="shared" ref="BF59:BH59" si="126">AH59</f>
        <v>275</v>
      </c>
      <c r="BG59" s="24">
        <f t="shared" si="126"/>
        <v>0</v>
      </c>
      <c r="BH59" s="24">
        <f t="shared" si="126"/>
        <v>275</v>
      </c>
      <c r="BI59" s="2">
        <f t="shared" si="5"/>
        <v>0</v>
      </c>
      <c r="BJ59" s="2">
        <f t="shared" si="6"/>
        <v>0</v>
      </c>
      <c r="BK59" s="2">
        <f t="shared" si="7"/>
        <v>0</v>
      </c>
      <c r="BL59" s="2">
        <f t="shared" si="8"/>
        <v>0</v>
      </c>
      <c r="BM59" s="23">
        <f t="shared" si="2"/>
        <v>273.33</v>
      </c>
      <c r="BN59" s="23">
        <f t="shared" ref="BN59:BP59" si="127">AE59</f>
        <v>273.33</v>
      </c>
      <c r="BO59" s="23">
        <f t="shared" si="127"/>
        <v>0</v>
      </c>
      <c r="BP59" s="23">
        <f t="shared" si="127"/>
        <v>273.33</v>
      </c>
      <c r="BQ59" s="2">
        <f t="shared" si="10"/>
        <v>0</v>
      </c>
      <c r="BR59" s="2">
        <f t="shared" si="11"/>
        <v>0</v>
      </c>
      <c r="BS59" s="2">
        <f t="shared" si="12"/>
        <v>0</v>
      </c>
      <c r="BT59" s="2">
        <f t="shared" si="13"/>
        <v>0</v>
      </c>
    </row>
    <row r="60" s="2" customFormat="1" spans="1:72">
      <c r="A60" s="8">
        <v>35321.34</v>
      </c>
      <c r="B60" s="8">
        <v>-6099</v>
      </c>
      <c r="C60" s="8">
        <v>35624.42</v>
      </c>
      <c r="D60" s="8">
        <v>10602.56</v>
      </c>
      <c r="E60" s="8">
        <v>271.67</v>
      </c>
      <c r="F60" s="9">
        <v>-6770</v>
      </c>
      <c r="G60" s="8">
        <v>438.56</v>
      </c>
      <c r="H60" s="8">
        <v>441.13</v>
      </c>
      <c r="I60" s="8">
        <v>645.45</v>
      </c>
      <c r="J60" s="8">
        <v>0</v>
      </c>
      <c r="K60" s="8">
        <v>598.83</v>
      </c>
      <c r="L60" s="8">
        <v>602.78</v>
      </c>
      <c r="M60" s="8">
        <v>938.98</v>
      </c>
      <c r="N60" s="8">
        <v>918.84</v>
      </c>
      <c r="O60" s="8">
        <v>553.9</v>
      </c>
      <c r="P60" s="8">
        <v>571.3</v>
      </c>
      <c r="Q60" s="8">
        <v>275.45</v>
      </c>
      <c r="R60" s="8">
        <v>276.13</v>
      </c>
      <c r="S60" s="8">
        <v>35110.754</v>
      </c>
      <c r="T60" s="8">
        <v>5959.372</v>
      </c>
      <c r="U60" s="8">
        <v>3769.86</v>
      </c>
      <c r="V60" s="8">
        <v>7246.173</v>
      </c>
      <c r="W60" s="8">
        <v>11016.033</v>
      </c>
      <c r="X60" s="8">
        <v>-878.311</v>
      </c>
      <c r="Y60" s="8">
        <v>49.995</v>
      </c>
      <c r="Z60" s="8">
        <v>11606.359</v>
      </c>
      <c r="AA60" s="8">
        <v>7776.563</v>
      </c>
      <c r="AB60" s="8">
        <v>1334.67</v>
      </c>
      <c r="AC60" s="8" t="s">
        <v>60</v>
      </c>
      <c r="AD60" s="9">
        <v>-2347.6685</v>
      </c>
      <c r="AE60" s="8">
        <v>271.67</v>
      </c>
      <c r="AF60" s="8">
        <v>0</v>
      </c>
      <c r="AG60" s="8">
        <v>271.67</v>
      </c>
      <c r="AH60" s="8">
        <v>272</v>
      </c>
      <c r="AI60" s="8">
        <v>0</v>
      </c>
      <c r="AJ60" s="8">
        <v>272</v>
      </c>
      <c r="AK60" s="8">
        <v>5939</v>
      </c>
      <c r="AL60" s="8">
        <v>35379.7</v>
      </c>
      <c r="AM60" s="8">
        <v>41318.7</v>
      </c>
      <c r="AN60" s="8">
        <v>11984.21</v>
      </c>
      <c r="AO60" s="8">
        <v>5341.93</v>
      </c>
      <c r="AP60" s="8">
        <v>6642.28</v>
      </c>
      <c r="AQ60" s="8">
        <v>271.67</v>
      </c>
      <c r="AR60" s="8">
        <v>272</v>
      </c>
      <c r="AS60" s="8"/>
      <c r="AT60" s="8"/>
      <c r="AU60" s="8">
        <v>500.8</v>
      </c>
      <c r="AV60" s="16">
        <v>553.6</v>
      </c>
      <c r="AW60" s="9">
        <v>272</v>
      </c>
      <c r="AX60" s="9">
        <v>271.67</v>
      </c>
      <c r="AY60" s="9">
        <v>500.83</v>
      </c>
      <c r="AZ60" s="20">
        <v>553.6</v>
      </c>
      <c r="BA60" s="9">
        <v>272</v>
      </c>
      <c r="BB60" s="9">
        <v>271.67</v>
      </c>
      <c r="BC60" s="8"/>
      <c r="BD60" s="8"/>
      <c r="BE60" s="24">
        <f t="shared" si="0"/>
        <v>272</v>
      </c>
      <c r="BF60" s="24">
        <f t="shared" ref="BF60:BH60" si="128">AH60</f>
        <v>272</v>
      </c>
      <c r="BG60" s="24">
        <f t="shared" si="128"/>
        <v>0</v>
      </c>
      <c r="BH60" s="24">
        <f t="shared" si="128"/>
        <v>272</v>
      </c>
      <c r="BI60" s="2">
        <f t="shared" si="5"/>
        <v>0</v>
      </c>
      <c r="BJ60" s="2">
        <f t="shared" si="6"/>
        <v>0</v>
      </c>
      <c r="BK60" s="2">
        <f t="shared" si="7"/>
        <v>0</v>
      </c>
      <c r="BL60" s="2">
        <f t="shared" si="8"/>
        <v>0</v>
      </c>
      <c r="BM60" s="23">
        <f t="shared" si="2"/>
        <v>271.67</v>
      </c>
      <c r="BN60" s="23">
        <f t="shared" ref="BN60:BP60" si="129">AE60</f>
        <v>271.67</v>
      </c>
      <c r="BO60" s="23">
        <f t="shared" si="129"/>
        <v>0</v>
      </c>
      <c r="BP60" s="23">
        <f t="shared" si="129"/>
        <v>271.67</v>
      </c>
      <c r="BQ60" s="2">
        <f t="shared" si="10"/>
        <v>0</v>
      </c>
      <c r="BR60" s="2">
        <f t="shared" si="11"/>
        <v>0</v>
      </c>
      <c r="BS60" s="2">
        <f t="shared" si="12"/>
        <v>0</v>
      </c>
      <c r="BT60" s="2">
        <f t="shared" si="13"/>
        <v>0</v>
      </c>
    </row>
    <row r="61" s="2" customFormat="1" spans="1:72">
      <c r="A61" s="8">
        <v>35440.85</v>
      </c>
      <c r="B61" s="8">
        <v>-6052</v>
      </c>
      <c r="C61" s="8">
        <v>35492.51</v>
      </c>
      <c r="D61" s="8">
        <v>10300.9</v>
      </c>
      <c r="E61" s="8">
        <v>268.33</v>
      </c>
      <c r="F61" s="9">
        <v>-6833</v>
      </c>
      <c r="G61" s="8">
        <v>401.83</v>
      </c>
      <c r="H61" s="8">
        <v>399.26</v>
      </c>
      <c r="I61" s="8">
        <v>645.88</v>
      </c>
      <c r="J61" s="8">
        <v>0</v>
      </c>
      <c r="K61" s="8">
        <v>604.64</v>
      </c>
      <c r="L61" s="8">
        <v>605.34</v>
      </c>
      <c r="M61" s="8">
        <v>938.98</v>
      </c>
      <c r="N61" s="8">
        <v>918.84</v>
      </c>
      <c r="O61" s="8">
        <v>526.9</v>
      </c>
      <c r="P61" s="8">
        <v>544.1</v>
      </c>
      <c r="Q61" s="8">
        <v>270.53</v>
      </c>
      <c r="R61" s="8">
        <v>270.21</v>
      </c>
      <c r="S61" s="8">
        <v>35220.156</v>
      </c>
      <c r="T61" s="8">
        <v>6095.734</v>
      </c>
      <c r="U61" s="8">
        <v>3813.045</v>
      </c>
      <c r="V61" s="8">
        <v>6810.23</v>
      </c>
      <c r="W61" s="8">
        <v>10623.276</v>
      </c>
      <c r="X61" s="8">
        <v>-878.958</v>
      </c>
      <c r="Y61" s="8">
        <v>50.028</v>
      </c>
      <c r="Z61" s="8">
        <v>11372.941</v>
      </c>
      <c r="AA61" s="8">
        <v>8027.408</v>
      </c>
      <c r="AB61" s="8">
        <v>1338.68</v>
      </c>
      <c r="AC61" s="8" t="s">
        <v>60</v>
      </c>
      <c r="AD61" s="9">
        <v>-2464.7717</v>
      </c>
      <c r="AE61" s="8">
        <v>268.33</v>
      </c>
      <c r="AF61" s="8">
        <v>0</v>
      </c>
      <c r="AG61" s="8">
        <v>268.33</v>
      </c>
      <c r="AH61" s="8">
        <v>275</v>
      </c>
      <c r="AI61" s="8">
        <v>0</v>
      </c>
      <c r="AJ61" s="8">
        <v>275</v>
      </c>
      <c r="AK61" s="8">
        <v>5893</v>
      </c>
      <c r="AL61" s="8">
        <v>35438.8</v>
      </c>
      <c r="AM61" s="8">
        <v>41331.8</v>
      </c>
      <c r="AN61" s="8">
        <v>11409.98</v>
      </c>
      <c r="AO61" s="8">
        <v>5326.27</v>
      </c>
      <c r="AP61" s="8">
        <v>6083.71</v>
      </c>
      <c r="AQ61" s="8">
        <v>268.33</v>
      </c>
      <c r="AR61" s="8">
        <v>275</v>
      </c>
      <c r="AS61" s="8"/>
      <c r="AT61" s="8"/>
      <c r="AU61" s="8">
        <v>580</v>
      </c>
      <c r="AV61" s="16">
        <v>527.2</v>
      </c>
      <c r="AW61" s="9">
        <v>275</v>
      </c>
      <c r="AX61" s="9">
        <v>268.33</v>
      </c>
      <c r="AY61" s="9">
        <v>580</v>
      </c>
      <c r="AZ61" s="20">
        <v>527.2</v>
      </c>
      <c r="BA61" s="9">
        <v>275</v>
      </c>
      <c r="BB61" s="9">
        <v>268.33</v>
      </c>
      <c r="BC61" s="8"/>
      <c r="BD61" s="8"/>
      <c r="BE61" s="24">
        <f t="shared" si="0"/>
        <v>275</v>
      </c>
      <c r="BF61" s="24">
        <f t="shared" ref="BF61:BH61" si="130">AH61</f>
        <v>275</v>
      </c>
      <c r="BG61" s="24">
        <f t="shared" si="130"/>
        <v>0</v>
      </c>
      <c r="BH61" s="24">
        <f t="shared" si="130"/>
        <v>275</v>
      </c>
      <c r="BI61" s="2">
        <f t="shared" si="5"/>
        <v>0</v>
      </c>
      <c r="BJ61" s="2">
        <f t="shared" si="6"/>
        <v>0</v>
      </c>
      <c r="BK61" s="2">
        <f t="shared" si="7"/>
        <v>0</v>
      </c>
      <c r="BL61" s="2">
        <f t="shared" si="8"/>
        <v>0</v>
      </c>
      <c r="BM61" s="23">
        <f t="shared" si="2"/>
        <v>268.33</v>
      </c>
      <c r="BN61" s="23">
        <f t="shared" ref="BN61:BP61" si="131">AE61</f>
        <v>268.33</v>
      </c>
      <c r="BO61" s="23">
        <f t="shared" si="131"/>
        <v>0</v>
      </c>
      <c r="BP61" s="23">
        <f t="shared" si="131"/>
        <v>268.33</v>
      </c>
      <c r="BQ61" s="2">
        <f t="shared" si="10"/>
        <v>0</v>
      </c>
      <c r="BR61" s="2">
        <f t="shared" si="11"/>
        <v>0</v>
      </c>
      <c r="BS61" s="2">
        <f t="shared" si="12"/>
        <v>0</v>
      </c>
      <c r="BT61" s="2">
        <f t="shared" si="13"/>
        <v>0</v>
      </c>
    </row>
    <row r="62" s="2" customFormat="1" spans="1:72">
      <c r="A62" s="8">
        <v>35820.92</v>
      </c>
      <c r="B62" s="8">
        <v>-6002</v>
      </c>
      <c r="C62" s="8">
        <v>36814.39</v>
      </c>
      <c r="D62" s="8">
        <v>9918.22</v>
      </c>
      <c r="E62" s="8">
        <v>276.67</v>
      </c>
      <c r="F62" s="9">
        <v>-6900</v>
      </c>
      <c r="G62" s="8">
        <v>497.53</v>
      </c>
      <c r="H62" s="8">
        <v>502.65</v>
      </c>
      <c r="I62" s="8">
        <v>646.3</v>
      </c>
      <c r="J62" s="8">
        <v>0</v>
      </c>
      <c r="K62" s="8">
        <v>599.76</v>
      </c>
      <c r="L62" s="8">
        <v>599.99</v>
      </c>
      <c r="M62" s="8">
        <v>940.21</v>
      </c>
      <c r="N62" s="8">
        <v>919.25</v>
      </c>
      <c r="O62" s="8">
        <v>577.3</v>
      </c>
      <c r="P62" s="8">
        <v>566.2</v>
      </c>
      <c r="Q62" s="8">
        <v>298.44</v>
      </c>
      <c r="R62" s="8">
        <v>300.24</v>
      </c>
      <c r="S62" s="8">
        <v>35677.3</v>
      </c>
      <c r="T62" s="8">
        <v>5954.726</v>
      </c>
      <c r="U62" s="8">
        <v>3844.351</v>
      </c>
      <c r="V62" s="8">
        <v>5878.083</v>
      </c>
      <c r="W62" s="8">
        <v>9722.434</v>
      </c>
      <c r="X62" s="8">
        <v>-866.785</v>
      </c>
      <c r="Y62" s="8">
        <v>49.97</v>
      </c>
      <c r="Z62" s="8">
        <v>10294.77</v>
      </c>
      <c r="AA62" s="8">
        <v>9091.008</v>
      </c>
      <c r="AB62" s="8">
        <v>1337.19</v>
      </c>
      <c r="AC62" s="8" t="s">
        <v>60</v>
      </c>
      <c r="AD62" s="9">
        <v>-2422.609</v>
      </c>
      <c r="AE62" s="8">
        <v>276.67</v>
      </c>
      <c r="AF62" s="8">
        <v>0</v>
      </c>
      <c r="AG62" s="8">
        <v>276.67</v>
      </c>
      <c r="AH62" s="8">
        <v>275</v>
      </c>
      <c r="AI62" s="8">
        <v>0</v>
      </c>
      <c r="AJ62" s="8">
        <v>275</v>
      </c>
      <c r="AK62" s="8">
        <v>5843</v>
      </c>
      <c r="AL62" s="8">
        <v>35675.1</v>
      </c>
      <c r="AM62" s="8">
        <v>41518.1</v>
      </c>
      <c r="AN62" s="8">
        <v>10783.18</v>
      </c>
      <c r="AO62" s="8">
        <v>5275.2</v>
      </c>
      <c r="AP62" s="8">
        <v>5507.98</v>
      </c>
      <c r="AQ62" s="8">
        <v>276.67</v>
      </c>
      <c r="AR62" s="8">
        <v>275</v>
      </c>
      <c r="AS62" s="8"/>
      <c r="AT62" s="8"/>
      <c r="AU62" s="8">
        <v>580</v>
      </c>
      <c r="AV62" s="16">
        <v>580</v>
      </c>
      <c r="AW62" s="9">
        <v>275</v>
      </c>
      <c r="AX62" s="9">
        <v>276.67</v>
      </c>
      <c r="AY62" s="9">
        <v>580</v>
      </c>
      <c r="AZ62" s="20">
        <v>580</v>
      </c>
      <c r="BA62" s="9">
        <v>275</v>
      </c>
      <c r="BB62" s="9">
        <v>276.67</v>
      </c>
      <c r="BC62" s="8"/>
      <c r="BD62" s="8"/>
      <c r="BE62" s="24">
        <f t="shared" si="0"/>
        <v>275</v>
      </c>
      <c r="BF62" s="24">
        <f t="shared" ref="BF62:BH62" si="132">AH62</f>
        <v>275</v>
      </c>
      <c r="BG62" s="24">
        <f t="shared" si="132"/>
        <v>0</v>
      </c>
      <c r="BH62" s="24">
        <f t="shared" si="132"/>
        <v>275</v>
      </c>
      <c r="BI62" s="2">
        <f t="shared" si="5"/>
        <v>0</v>
      </c>
      <c r="BJ62" s="2">
        <f t="shared" si="6"/>
        <v>0</v>
      </c>
      <c r="BK62" s="2">
        <f t="shared" si="7"/>
        <v>0</v>
      </c>
      <c r="BL62" s="2">
        <f t="shared" si="8"/>
        <v>0</v>
      </c>
      <c r="BM62" s="23">
        <f t="shared" si="2"/>
        <v>276.67</v>
      </c>
      <c r="BN62" s="23">
        <f t="shared" ref="BN62:BP62" si="133">AE62</f>
        <v>276.67</v>
      </c>
      <c r="BO62" s="23">
        <f t="shared" si="133"/>
        <v>0</v>
      </c>
      <c r="BP62" s="23">
        <f t="shared" si="133"/>
        <v>276.67</v>
      </c>
      <c r="BQ62" s="2">
        <f t="shared" si="10"/>
        <v>0</v>
      </c>
      <c r="BR62" s="2">
        <f t="shared" si="11"/>
        <v>0</v>
      </c>
      <c r="BS62" s="2">
        <f t="shared" si="12"/>
        <v>0</v>
      </c>
      <c r="BT62" s="2">
        <f t="shared" si="13"/>
        <v>0</v>
      </c>
    </row>
    <row r="63" s="2" customFormat="1" spans="1:72">
      <c r="A63" s="8">
        <v>36031.35</v>
      </c>
      <c r="B63" s="8">
        <v>-5892</v>
      </c>
      <c r="C63" s="8">
        <v>37566.68</v>
      </c>
      <c r="D63" s="8">
        <v>9456.24</v>
      </c>
      <c r="E63" s="8">
        <v>280</v>
      </c>
      <c r="F63" s="9">
        <v>-6529</v>
      </c>
      <c r="G63" s="8">
        <v>509.47</v>
      </c>
      <c r="H63" s="8">
        <v>509.47</v>
      </c>
      <c r="I63" s="8">
        <v>645.44</v>
      </c>
      <c r="J63" s="8">
        <v>0</v>
      </c>
      <c r="K63" s="8">
        <v>602.09</v>
      </c>
      <c r="L63" s="8">
        <v>606.27</v>
      </c>
      <c r="M63" s="8">
        <v>938.57</v>
      </c>
      <c r="N63" s="8">
        <v>920.07</v>
      </c>
      <c r="O63" s="8">
        <v>579.3</v>
      </c>
      <c r="P63" s="8">
        <v>580.7</v>
      </c>
      <c r="Q63" s="8">
        <v>300.08</v>
      </c>
      <c r="R63" s="8">
        <v>299.76</v>
      </c>
      <c r="S63" s="8">
        <v>35799.137</v>
      </c>
      <c r="T63" s="8">
        <v>6040.383</v>
      </c>
      <c r="U63" s="8">
        <v>3731.091</v>
      </c>
      <c r="V63" s="8">
        <v>4958.487</v>
      </c>
      <c r="W63" s="8">
        <v>8689.578</v>
      </c>
      <c r="X63" s="8">
        <v>-581.076</v>
      </c>
      <c r="Y63" s="8">
        <v>49.971</v>
      </c>
      <c r="Z63" s="8">
        <v>9550.633</v>
      </c>
      <c r="AA63" s="8">
        <v>9877.422</v>
      </c>
      <c r="AB63" s="8">
        <v>1335.77</v>
      </c>
      <c r="AC63" s="8" t="s">
        <v>60</v>
      </c>
      <c r="AD63" s="9">
        <v>-2017.3701</v>
      </c>
      <c r="AE63" s="8">
        <v>280</v>
      </c>
      <c r="AF63" s="8">
        <v>0</v>
      </c>
      <c r="AG63" s="8">
        <v>280</v>
      </c>
      <c r="AH63" s="8">
        <v>272</v>
      </c>
      <c r="AI63" s="8">
        <v>0</v>
      </c>
      <c r="AJ63" s="8">
        <v>272</v>
      </c>
      <c r="AK63" s="8">
        <v>5733</v>
      </c>
      <c r="AL63" s="8">
        <v>35911.5</v>
      </c>
      <c r="AM63" s="8">
        <v>41644.5</v>
      </c>
      <c r="AN63" s="8">
        <v>10141.6</v>
      </c>
      <c r="AO63" s="8">
        <v>5233.86</v>
      </c>
      <c r="AP63" s="8">
        <v>4907.74</v>
      </c>
      <c r="AQ63" s="8">
        <v>280</v>
      </c>
      <c r="AR63" s="8">
        <v>272</v>
      </c>
      <c r="AS63" s="8"/>
      <c r="AT63" s="8"/>
      <c r="AU63" s="8">
        <v>533.94</v>
      </c>
      <c r="AV63" s="16">
        <v>580</v>
      </c>
      <c r="AW63" s="9">
        <v>272</v>
      </c>
      <c r="AX63" s="9">
        <v>280</v>
      </c>
      <c r="AY63" s="9">
        <v>534.5</v>
      </c>
      <c r="AZ63" s="20">
        <v>580</v>
      </c>
      <c r="BA63" s="9">
        <v>272</v>
      </c>
      <c r="BB63" s="9">
        <v>280</v>
      </c>
      <c r="BC63" s="8"/>
      <c r="BD63" s="8"/>
      <c r="BE63" s="24">
        <f t="shared" si="0"/>
        <v>272</v>
      </c>
      <c r="BF63" s="24">
        <f t="shared" ref="BF63:BH63" si="134">AH63</f>
        <v>272</v>
      </c>
      <c r="BG63" s="24">
        <f t="shared" si="134"/>
        <v>0</v>
      </c>
      <c r="BH63" s="24">
        <f t="shared" si="134"/>
        <v>272</v>
      </c>
      <c r="BI63" s="2">
        <f t="shared" si="5"/>
        <v>0</v>
      </c>
      <c r="BJ63" s="2">
        <f t="shared" si="6"/>
        <v>0</v>
      </c>
      <c r="BK63" s="2">
        <f t="shared" si="7"/>
        <v>0</v>
      </c>
      <c r="BL63" s="2">
        <f t="shared" si="8"/>
        <v>0</v>
      </c>
      <c r="BM63" s="23">
        <f t="shared" si="2"/>
        <v>280</v>
      </c>
      <c r="BN63" s="23">
        <f t="shared" ref="BN63:BP63" si="135">AE63</f>
        <v>280</v>
      </c>
      <c r="BO63" s="23">
        <f t="shared" si="135"/>
        <v>0</v>
      </c>
      <c r="BP63" s="23">
        <f t="shared" si="135"/>
        <v>280</v>
      </c>
      <c r="BQ63" s="2">
        <f t="shared" si="10"/>
        <v>0</v>
      </c>
      <c r="BR63" s="2">
        <f t="shared" si="11"/>
        <v>0</v>
      </c>
      <c r="BS63" s="2">
        <f t="shared" si="12"/>
        <v>0</v>
      </c>
      <c r="BT63" s="2">
        <f t="shared" si="13"/>
        <v>0</v>
      </c>
    </row>
    <row r="64" s="2" customFormat="1" spans="1:72">
      <c r="A64" s="8">
        <v>36454.16</v>
      </c>
      <c r="B64" s="8">
        <v>-5677</v>
      </c>
      <c r="C64" s="8">
        <v>38857.71</v>
      </c>
      <c r="D64" s="8">
        <v>8696.71</v>
      </c>
      <c r="E64" s="8">
        <v>295.67</v>
      </c>
      <c r="F64" s="9">
        <v>-6165</v>
      </c>
      <c r="G64" s="8">
        <v>649.63</v>
      </c>
      <c r="H64" s="8">
        <v>647.91</v>
      </c>
      <c r="I64" s="8">
        <v>646.2</v>
      </c>
      <c r="J64" s="8">
        <v>0</v>
      </c>
      <c r="K64" s="8">
        <v>599.99</v>
      </c>
      <c r="L64" s="8">
        <v>593.94</v>
      </c>
      <c r="M64" s="8">
        <v>939.39</v>
      </c>
      <c r="N64" s="8">
        <v>919.66</v>
      </c>
      <c r="O64" s="8">
        <v>580.8</v>
      </c>
      <c r="P64" s="8">
        <v>582.3</v>
      </c>
      <c r="Q64" s="8">
        <v>318.63</v>
      </c>
      <c r="R64" s="8">
        <v>299.5</v>
      </c>
      <c r="S64" s="8">
        <v>36206.742</v>
      </c>
      <c r="T64" s="8">
        <v>5713.774</v>
      </c>
      <c r="U64" s="8">
        <v>3718.979</v>
      </c>
      <c r="V64" s="8">
        <v>3995.296</v>
      </c>
      <c r="W64" s="8">
        <v>7714.274</v>
      </c>
      <c r="X64" s="8">
        <v>276.815</v>
      </c>
      <c r="Y64" s="8">
        <v>49.966</v>
      </c>
      <c r="Z64" s="8">
        <v>9241.063</v>
      </c>
      <c r="AA64" s="8">
        <v>10370.498</v>
      </c>
      <c r="AB64" s="8">
        <v>1334.87</v>
      </c>
      <c r="AC64" s="8" t="s">
        <v>60</v>
      </c>
      <c r="AD64" s="9">
        <v>-1643.648</v>
      </c>
      <c r="AE64" s="8">
        <v>295.67</v>
      </c>
      <c r="AF64" s="8">
        <v>0</v>
      </c>
      <c r="AG64" s="8">
        <v>295.67</v>
      </c>
      <c r="AH64" s="8">
        <v>288</v>
      </c>
      <c r="AI64" s="8">
        <v>0</v>
      </c>
      <c r="AJ64" s="8">
        <v>288</v>
      </c>
      <c r="AK64" s="8">
        <v>5628</v>
      </c>
      <c r="AL64" s="8">
        <v>36177.3</v>
      </c>
      <c r="AM64" s="8">
        <v>41805.3</v>
      </c>
      <c r="AN64" s="8">
        <v>9500.09</v>
      </c>
      <c r="AO64" s="8">
        <v>5190.24</v>
      </c>
      <c r="AP64" s="8">
        <v>4309.85</v>
      </c>
      <c r="AQ64" s="8">
        <v>295.67</v>
      </c>
      <c r="AR64" s="8">
        <v>288</v>
      </c>
      <c r="AS64" s="8"/>
      <c r="AT64" s="8"/>
      <c r="AU64" s="8">
        <v>580</v>
      </c>
      <c r="AV64" s="16">
        <v>580</v>
      </c>
      <c r="AW64" s="9">
        <v>288</v>
      </c>
      <c r="AX64" s="9">
        <v>295.67</v>
      </c>
      <c r="AY64" s="9">
        <v>580</v>
      </c>
      <c r="AZ64" s="20">
        <v>580</v>
      </c>
      <c r="BA64" s="9">
        <v>288</v>
      </c>
      <c r="BB64" s="9">
        <v>295.67</v>
      </c>
      <c r="BC64" s="8"/>
      <c r="BD64" s="8"/>
      <c r="BE64" s="24">
        <f t="shared" si="0"/>
        <v>288</v>
      </c>
      <c r="BF64" s="24">
        <f t="shared" ref="BF64:BH64" si="136">AH64</f>
        <v>288</v>
      </c>
      <c r="BG64" s="24">
        <f t="shared" si="136"/>
        <v>0</v>
      </c>
      <c r="BH64" s="24">
        <f t="shared" si="136"/>
        <v>288</v>
      </c>
      <c r="BI64" s="2">
        <f t="shared" si="5"/>
        <v>0</v>
      </c>
      <c r="BJ64" s="2">
        <f t="shared" si="6"/>
        <v>0</v>
      </c>
      <c r="BK64" s="2">
        <f t="shared" si="7"/>
        <v>0</v>
      </c>
      <c r="BL64" s="2">
        <f t="shared" si="8"/>
        <v>0</v>
      </c>
      <c r="BM64" s="23">
        <f t="shared" si="2"/>
        <v>295.67</v>
      </c>
      <c r="BN64" s="23">
        <f t="shared" ref="BN64:BP64" si="137">AE64</f>
        <v>295.67</v>
      </c>
      <c r="BO64" s="23">
        <f t="shared" si="137"/>
        <v>0</v>
      </c>
      <c r="BP64" s="23">
        <f t="shared" si="137"/>
        <v>295.67</v>
      </c>
      <c r="BQ64" s="2">
        <f t="shared" si="10"/>
        <v>0</v>
      </c>
      <c r="BR64" s="2">
        <f t="shared" si="11"/>
        <v>0</v>
      </c>
      <c r="BS64" s="2">
        <f t="shared" si="12"/>
        <v>0</v>
      </c>
      <c r="BT64" s="2">
        <f t="shared" si="13"/>
        <v>0</v>
      </c>
    </row>
    <row r="65" s="2" customFormat="1" spans="1:72">
      <c r="A65" s="8">
        <v>36430.2</v>
      </c>
      <c r="B65" s="8">
        <v>-5589</v>
      </c>
      <c r="C65" s="8">
        <v>38739.6</v>
      </c>
      <c r="D65" s="8">
        <v>7906.96</v>
      </c>
      <c r="E65" s="8">
        <v>288.33</v>
      </c>
      <c r="F65" s="9">
        <v>-5798</v>
      </c>
      <c r="G65" s="8">
        <v>648.78</v>
      </c>
      <c r="H65" s="8">
        <v>659.88</v>
      </c>
      <c r="I65" s="8">
        <v>650</v>
      </c>
      <c r="J65" s="8">
        <v>0</v>
      </c>
      <c r="K65" s="8">
        <v>598.83</v>
      </c>
      <c r="L65" s="8">
        <v>601.85</v>
      </c>
      <c r="M65" s="8">
        <v>937.75</v>
      </c>
      <c r="N65" s="8">
        <v>919.25</v>
      </c>
      <c r="O65" s="8">
        <v>579.9</v>
      </c>
      <c r="P65" s="8">
        <v>580.9</v>
      </c>
      <c r="Q65" s="8">
        <v>300.08</v>
      </c>
      <c r="R65" s="8">
        <v>300.24</v>
      </c>
      <c r="S65" s="8">
        <v>36118.617</v>
      </c>
      <c r="T65" s="8">
        <v>5691.755</v>
      </c>
      <c r="U65" s="8">
        <v>3757.847</v>
      </c>
      <c r="V65" s="8">
        <v>3152.062</v>
      </c>
      <c r="W65" s="8">
        <v>6909.909</v>
      </c>
      <c r="X65" s="8">
        <v>278.159</v>
      </c>
      <c r="Y65" s="8">
        <v>50.019</v>
      </c>
      <c r="Z65" s="8">
        <v>9256.215</v>
      </c>
      <c r="AA65" s="8">
        <v>10427.275</v>
      </c>
      <c r="AB65" s="8">
        <v>1339.15</v>
      </c>
      <c r="AC65" s="8" t="s">
        <v>60</v>
      </c>
      <c r="AD65" s="9">
        <v>-1287.1555</v>
      </c>
      <c r="AE65" s="8">
        <v>288.33</v>
      </c>
      <c r="AF65" s="8">
        <v>0</v>
      </c>
      <c r="AG65" s="8">
        <v>288.33</v>
      </c>
      <c r="AH65" s="8">
        <v>308</v>
      </c>
      <c r="AI65" s="8">
        <v>0</v>
      </c>
      <c r="AJ65" s="8">
        <v>308</v>
      </c>
      <c r="AK65" s="8">
        <v>5519</v>
      </c>
      <c r="AL65" s="8">
        <v>36561.4</v>
      </c>
      <c r="AM65" s="8">
        <v>42080.4</v>
      </c>
      <c r="AN65" s="8">
        <v>8857.39</v>
      </c>
      <c r="AO65" s="8">
        <v>5172.89</v>
      </c>
      <c r="AP65" s="8">
        <v>3684.5</v>
      </c>
      <c r="AQ65" s="8">
        <v>288.33</v>
      </c>
      <c r="AR65" s="8">
        <v>308</v>
      </c>
      <c r="AS65" s="8"/>
      <c r="AT65" s="8"/>
      <c r="AU65" s="8">
        <v>580</v>
      </c>
      <c r="AV65" s="16">
        <v>580</v>
      </c>
      <c r="AW65" s="9">
        <v>308</v>
      </c>
      <c r="AX65" s="9">
        <v>288.33</v>
      </c>
      <c r="AY65" s="9">
        <v>580</v>
      </c>
      <c r="AZ65" s="20">
        <v>580</v>
      </c>
      <c r="BA65" s="9">
        <v>308</v>
      </c>
      <c r="BB65" s="9">
        <v>288.33</v>
      </c>
      <c r="BC65" s="8"/>
      <c r="BD65" s="8"/>
      <c r="BE65" s="24">
        <f t="shared" ref="BE65:BE97" si="138">AW65</f>
        <v>308</v>
      </c>
      <c r="BF65" s="24">
        <f t="shared" ref="BF65:BH65" si="139">AH65</f>
        <v>308</v>
      </c>
      <c r="BG65" s="24">
        <f t="shared" si="139"/>
        <v>0</v>
      </c>
      <c r="BH65" s="24">
        <f t="shared" si="139"/>
        <v>308</v>
      </c>
      <c r="BI65" s="2">
        <f t="shared" si="5"/>
        <v>0</v>
      </c>
      <c r="BJ65" s="2">
        <f t="shared" si="6"/>
        <v>0</v>
      </c>
      <c r="BK65" s="2">
        <f t="shared" si="7"/>
        <v>0</v>
      </c>
      <c r="BL65" s="2">
        <f t="shared" si="8"/>
        <v>0</v>
      </c>
      <c r="BM65" s="23">
        <f t="shared" ref="BM65:BM97" si="140">AX65</f>
        <v>288.33</v>
      </c>
      <c r="BN65" s="23">
        <f t="shared" ref="BN65:BP65" si="141">AE65</f>
        <v>288.33</v>
      </c>
      <c r="BO65" s="23">
        <f t="shared" si="141"/>
        <v>0</v>
      </c>
      <c r="BP65" s="23">
        <f t="shared" si="141"/>
        <v>288.33</v>
      </c>
      <c r="BQ65" s="2">
        <f t="shared" si="10"/>
        <v>0</v>
      </c>
      <c r="BR65" s="2">
        <f t="shared" si="11"/>
        <v>0</v>
      </c>
      <c r="BS65" s="2">
        <f t="shared" si="12"/>
        <v>0</v>
      </c>
      <c r="BT65" s="2">
        <f t="shared" si="13"/>
        <v>0</v>
      </c>
    </row>
    <row r="66" s="2" customFormat="1" spans="1:72">
      <c r="A66" s="2">
        <v>36836.24</v>
      </c>
      <c r="B66" s="2">
        <v>-5401</v>
      </c>
      <c r="C66" s="2">
        <v>39677.34</v>
      </c>
      <c r="D66" s="2">
        <v>6840.18</v>
      </c>
      <c r="E66" s="2">
        <v>300</v>
      </c>
      <c r="F66" s="7">
        <v>-5437</v>
      </c>
      <c r="G66" s="2">
        <v>650.47</v>
      </c>
      <c r="H66" s="2">
        <v>651.34</v>
      </c>
      <c r="I66" s="2">
        <v>652.64</v>
      </c>
      <c r="J66" s="2">
        <v>0</v>
      </c>
      <c r="K66" s="2">
        <v>601.15</v>
      </c>
      <c r="L66" s="2">
        <v>602.32</v>
      </c>
      <c r="M66" s="2">
        <v>938.57</v>
      </c>
      <c r="N66" s="2">
        <v>920.07</v>
      </c>
      <c r="O66" s="2">
        <v>582</v>
      </c>
      <c r="P66" s="2">
        <v>580.8</v>
      </c>
      <c r="Q66" s="2">
        <v>329.31</v>
      </c>
      <c r="R66" s="2">
        <v>320.69</v>
      </c>
      <c r="S66" s="2">
        <v>36323.23</v>
      </c>
      <c r="T66" s="2">
        <v>5377.698</v>
      </c>
      <c r="U66" s="2">
        <v>3642.355</v>
      </c>
      <c r="V66" s="2">
        <v>2410.985</v>
      </c>
      <c r="W66" s="2">
        <v>6053.34</v>
      </c>
      <c r="X66" s="2">
        <v>278.292</v>
      </c>
      <c r="Y66" s="2">
        <v>50.001</v>
      </c>
      <c r="Z66" s="2">
        <v>8363.18</v>
      </c>
      <c r="AA66" s="2">
        <v>10550.822</v>
      </c>
      <c r="AB66" s="2">
        <v>1358.51</v>
      </c>
      <c r="AC66" s="2" t="s">
        <v>60</v>
      </c>
      <c r="AD66" s="7">
        <v>-879.6753</v>
      </c>
      <c r="AE66" s="2">
        <v>300</v>
      </c>
      <c r="AF66" s="2">
        <v>0</v>
      </c>
      <c r="AG66" s="2">
        <v>300</v>
      </c>
      <c r="AH66" s="2">
        <v>310</v>
      </c>
      <c r="AI66" s="2">
        <v>0</v>
      </c>
      <c r="AJ66" s="2">
        <v>310</v>
      </c>
      <c r="AK66" s="2">
        <v>5401</v>
      </c>
      <c r="AL66" s="2">
        <v>36886.3</v>
      </c>
      <c r="AM66" s="2">
        <v>42287.3</v>
      </c>
      <c r="AN66" s="2">
        <v>8189.04</v>
      </c>
      <c r="AO66" s="2">
        <v>5150.87</v>
      </c>
      <c r="AP66" s="2">
        <v>3038.17</v>
      </c>
      <c r="AQ66" s="2">
        <v>300</v>
      </c>
      <c r="AR66" s="2">
        <v>310</v>
      </c>
      <c r="AU66" s="2">
        <v>580</v>
      </c>
      <c r="AV66" s="15">
        <v>580</v>
      </c>
      <c r="AW66" s="7">
        <v>310</v>
      </c>
      <c r="AX66" s="7">
        <v>300</v>
      </c>
      <c r="AY66" s="7">
        <v>580</v>
      </c>
      <c r="AZ66" s="19">
        <v>580</v>
      </c>
      <c r="BA66" s="7">
        <v>310</v>
      </c>
      <c r="BB66" s="7">
        <v>300</v>
      </c>
      <c r="BE66" s="23">
        <f t="shared" si="138"/>
        <v>310</v>
      </c>
      <c r="BF66" s="23">
        <f t="shared" ref="BF66:BH66" si="142">AH66</f>
        <v>310</v>
      </c>
      <c r="BG66" s="23">
        <f t="shared" si="142"/>
        <v>0</v>
      </c>
      <c r="BH66" s="23">
        <f t="shared" si="142"/>
        <v>310</v>
      </c>
      <c r="BI66" s="2">
        <f t="shared" ref="BI66:BI97" si="143">IF(BE66=0,1,0)</f>
        <v>0</v>
      </c>
      <c r="BJ66" s="2">
        <f t="shared" ref="BJ66:BJ97" si="144">IF(BG66&gt;100,1,0)</f>
        <v>0</v>
      </c>
      <c r="BK66" s="2">
        <f t="shared" ref="BK66:BK97" si="145">IF(BI66&lt;&gt;BJ66,1,0)</f>
        <v>0</v>
      </c>
      <c r="BL66" s="2">
        <f t="shared" ref="BL66:BL97" si="146">IF(BJ66=1,BG66,0)</f>
        <v>0</v>
      </c>
      <c r="BM66" s="23">
        <f t="shared" si="140"/>
        <v>300</v>
      </c>
      <c r="BN66" s="23">
        <f t="shared" ref="BN66:BP66" si="147">AE66</f>
        <v>300</v>
      </c>
      <c r="BO66" s="23">
        <f t="shared" si="147"/>
        <v>0</v>
      </c>
      <c r="BP66" s="23">
        <f t="shared" si="147"/>
        <v>300</v>
      </c>
      <c r="BQ66" s="2">
        <f t="shared" ref="BQ66:BQ97" si="148">IF(BM66&lt;100,1,0)</f>
        <v>0</v>
      </c>
      <c r="BR66" s="2">
        <f t="shared" ref="BR66:BR97" si="149">IF(BO66&gt;100,1,0)</f>
        <v>0</v>
      </c>
      <c r="BS66" s="2">
        <f t="shared" ref="BS66:BS97" si="150">IF(BQ66&lt;&gt;BR66,1,0)</f>
        <v>0</v>
      </c>
      <c r="BT66" s="2">
        <f t="shared" ref="BT66:BT97" si="151">IF(BR66=1,BO66,0)</f>
        <v>0</v>
      </c>
    </row>
    <row r="67" s="2" customFormat="1" spans="1:72">
      <c r="A67" s="2">
        <v>37350.69</v>
      </c>
      <c r="B67" s="2">
        <v>-5339</v>
      </c>
      <c r="C67" s="2">
        <v>41717.03</v>
      </c>
      <c r="D67" s="2">
        <v>5937.69</v>
      </c>
      <c r="E67" s="2">
        <v>321</v>
      </c>
      <c r="F67" s="7">
        <v>-5196</v>
      </c>
      <c r="G67" s="2">
        <v>649.63</v>
      </c>
      <c r="H67" s="2">
        <v>651.34</v>
      </c>
      <c r="I67" s="2">
        <v>656.27</v>
      </c>
      <c r="J67" s="2">
        <v>0</v>
      </c>
      <c r="K67" s="2">
        <v>601.15</v>
      </c>
      <c r="L67" s="2">
        <v>602.78</v>
      </c>
      <c r="M67" s="2">
        <v>940.21</v>
      </c>
      <c r="N67" s="2">
        <v>920.48</v>
      </c>
      <c r="O67" s="2">
        <v>581.9</v>
      </c>
      <c r="P67" s="2">
        <v>583.9</v>
      </c>
      <c r="Q67" s="2">
        <v>329.89</v>
      </c>
      <c r="R67" s="2">
        <v>329.89</v>
      </c>
      <c r="S67" s="2">
        <v>36957</v>
      </c>
      <c r="T67" s="2">
        <v>5517.542</v>
      </c>
      <c r="U67" s="2">
        <v>3706.054</v>
      </c>
      <c r="V67" s="2">
        <v>1695.729</v>
      </c>
      <c r="W67" s="2">
        <v>5401.783</v>
      </c>
      <c r="X67" s="2">
        <v>277.606</v>
      </c>
      <c r="Y67" s="2">
        <v>49.966</v>
      </c>
      <c r="Z67" s="2">
        <v>6902.746</v>
      </c>
      <c r="AA67" s="2">
        <v>11922.633</v>
      </c>
      <c r="AB67" s="2">
        <v>1361.43</v>
      </c>
      <c r="AC67" s="2" t="s">
        <v>60</v>
      </c>
      <c r="AD67" s="7">
        <v>-617.7338</v>
      </c>
      <c r="AE67" s="2">
        <v>321</v>
      </c>
      <c r="AF67" s="2">
        <v>0</v>
      </c>
      <c r="AG67" s="2">
        <v>321</v>
      </c>
      <c r="AH67" s="2">
        <v>320</v>
      </c>
      <c r="AI67" s="2">
        <v>0</v>
      </c>
      <c r="AJ67" s="2">
        <v>320</v>
      </c>
      <c r="AK67" s="2">
        <v>5339</v>
      </c>
      <c r="AL67" s="2">
        <v>37181.7</v>
      </c>
      <c r="AM67" s="2">
        <v>42520.7</v>
      </c>
      <c r="AN67" s="2">
        <v>7533.21</v>
      </c>
      <c r="AO67" s="2">
        <v>5140.23</v>
      </c>
      <c r="AP67" s="2">
        <v>2392.98</v>
      </c>
      <c r="AQ67" s="2">
        <v>321</v>
      </c>
      <c r="AR67" s="2">
        <v>320</v>
      </c>
      <c r="AU67" s="2">
        <v>580</v>
      </c>
      <c r="AV67" s="15">
        <v>580</v>
      </c>
      <c r="AW67" s="7">
        <v>320</v>
      </c>
      <c r="AX67" s="7">
        <v>321</v>
      </c>
      <c r="AY67" s="7">
        <v>580</v>
      </c>
      <c r="AZ67" s="19">
        <v>580</v>
      </c>
      <c r="BA67" s="7">
        <v>320</v>
      </c>
      <c r="BB67" s="7">
        <v>321</v>
      </c>
      <c r="BE67" s="23">
        <f t="shared" si="138"/>
        <v>320</v>
      </c>
      <c r="BF67" s="23">
        <f t="shared" ref="BF67:BH67" si="152">AH67</f>
        <v>320</v>
      </c>
      <c r="BG67" s="23">
        <f t="shared" si="152"/>
        <v>0</v>
      </c>
      <c r="BH67" s="23">
        <f t="shared" si="152"/>
        <v>320</v>
      </c>
      <c r="BI67" s="2">
        <f t="shared" si="143"/>
        <v>0</v>
      </c>
      <c r="BJ67" s="2">
        <f t="shared" si="144"/>
        <v>0</v>
      </c>
      <c r="BK67" s="2">
        <f t="shared" si="145"/>
        <v>0</v>
      </c>
      <c r="BL67" s="2">
        <f t="shared" si="146"/>
        <v>0</v>
      </c>
      <c r="BM67" s="23">
        <f t="shared" si="140"/>
        <v>321</v>
      </c>
      <c r="BN67" s="23">
        <f t="shared" ref="BN67:BP67" si="153">AE67</f>
        <v>321</v>
      </c>
      <c r="BO67" s="23">
        <f t="shared" si="153"/>
        <v>0</v>
      </c>
      <c r="BP67" s="23">
        <f t="shared" si="153"/>
        <v>321</v>
      </c>
      <c r="BQ67" s="2">
        <f t="shared" si="148"/>
        <v>0</v>
      </c>
      <c r="BR67" s="2">
        <f t="shared" si="149"/>
        <v>0</v>
      </c>
      <c r="BS67" s="2">
        <f t="shared" si="150"/>
        <v>0</v>
      </c>
      <c r="BT67" s="2">
        <f t="shared" si="151"/>
        <v>0</v>
      </c>
    </row>
    <row r="68" s="1" customFormat="1" spans="1:72">
      <c r="A68" s="1">
        <v>37738.59</v>
      </c>
      <c r="B68" s="1">
        <v>-5284</v>
      </c>
      <c r="C68" s="1">
        <v>42666.64</v>
      </c>
      <c r="D68" s="1">
        <v>5188.24</v>
      </c>
      <c r="E68" s="1">
        <v>339.33</v>
      </c>
      <c r="F68" s="6">
        <v>-4962</v>
      </c>
      <c r="G68" s="1">
        <v>659.88</v>
      </c>
      <c r="H68" s="1">
        <v>662.44</v>
      </c>
      <c r="I68" s="1">
        <v>653.53</v>
      </c>
      <c r="J68" s="1">
        <v>0</v>
      </c>
      <c r="K68" s="1">
        <v>600.69</v>
      </c>
      <c r="L68" s="1">
        <v>604.18</v>
      </c>
      <c r="M68" s="1">
        <v>939.39</v>
      </c>
      <c r="N68" s="1">
        <v>918.84</v>
      </c>
      <c r="O68" s="1">
        <v>581.9</v>
      </c>
      <c r="P68" s="1">
        <v>582.4</v>
      </c>
      <c r="Q68" s="1">
        <v>330.95</v>
      </c>
      <c r="R68" s="1">
        <v>329.42</v>
      </c>
      <c r="S68" s="1">
        <v>37423.137</v>
      </c>
      <c r="T68" s="1">
        <v>5246.358</v>
      </c>
      <c r="U68" s="1">
        <v>3823.36</v>
      </c>
      <c r="V68" s="1">
        <v>1128.797</v>
      </c>
      <c r="W68" s="1">
        <v>4952.157</v>
      </c>
      <c r="X68" s="1">
        <v>640.888</v>
      </c>
      <c r="Y68" s="1">
        <v>49.974</v>
      </c>
      <c r="Z68" s="1">
        <v>6392.086</v>
      </c>
      <c r="AA68" s="1">
        <v>12446.693</v>
      </c>
      <c r="AB68" s="1">
        <v>1365.01</v>
      </c>
      <c r="AC68" s="1" t="s">
        <v>60</v>
      </c>
      <c r="AD68" s="6">
        <v>-378.2044</v>
      </c>
      <c r="AE68" s="1">
        <v>339.33</v>
      </c>
      <c r="AF68" s="1">
        <v>0</v>
      </c>
      <c r="AG68" s="1">
        <v>339.33</v>
      </c>
      <c r="AH68" s="1">
        <v>321</v>
      </c>
      <c r="AI68" s="1">
        <v>0</v>
      </c>
      <c r="AJ68" s="1">
        <v>321</v>
      </c>
      <c r="AK68" s="1">
        <v>5284</v>
      </c>
      <c r="AL68" s="1">
        <v>37477.1</v>
      </c>
      <c r="AM68" s="1">
        <v>42761.1</v>
      </c>
      <c r="AN68" s="1">
        <v>6879.54</v>
      </c>
      <c r="AO68" s="1">
        <v>5116.82</v>
      </c>
      <c r="AP68" s="1">
        <v>1762.72</v>
      </c>
      <c r="AQ68" s="1">
        <v>339.33</v>
      </c>
      <c r="AR68" s="1">
        <v>321</v>
      </c>
      <c r="AU68" s="1">
        <v>580</v>
      </c>
      <c r="AV68" s="14">
        <v>580</v>
      </c>
      <c r="AW68" s="6">
        <v>321</v>
      </c>
      <c r="AX68" s="6">
        <v>339.33</v>
      </c>
      <c r="AY68" s="6">
        <v>580</v>
      </c>
      <c r="AZ68" s="18">
        <v>580</v>
      </c>
      <c r="BA68" s="6">
        <v>321</v>
      </c>
      <c r="BB68" s="6">
        <v>339.33</v>
      </c>
      <c r="BE68" s="22">
        <f t="shared" si="138"/>
        <v>321</v>
      </c>
      <c r="BF68" s="22">
        <f t="shared" ref="BF68:BH68" si="154">AH68</f>
        <v>321</v>
      </c>
      <c r="BG68" s="22">
        <f t="shared" si="154"/>
        <v>0</v>
      </c>
      <c r="BH68" s="22">
        <f t="shared" si="154"/>
        <v>321</v>
      </c>
      <c r="BI68" s="1">
        <f t="shared" si="143"/>
        <v>0</v>
      </c>
      <c r="BJ68" s="1">
        <f t="shared" si="144"/>
        <v>0</v>
      </c>
      <c r="BK68" s="1">
        <f t="shared" si="145"/>
        <v>0</v>
      </c>
      <c r="BL68" s="1">
        <f t="shared" si="146"/>
        <v>0</v>
      </c>
      <c r="BM68" s="22">
        <f t="shared" si="140"/>
        <v>339.33</v>
      </c>
      <c r="BN68" s="22">
        <f t="shared" ref="BN68:BP68" si="155">AE68</f>
        <v>339.33</v>
      </c>
      <c r="BO68" s="22">
        <f t="shared" si="155"/>
        <v>0</v>
      </c>
      <c r="BP68" s="22">
        <f t="shared" si="155"/>
        <v>339.33</v>
      </c>
      <c r="BQ68" s="1">
        <f t="shared" si="148"/>
        <v>0</v>
      </c>
      <c r="BR68" s="1">
        <f t="shared" si="149"/>
        <v>0</v>
      </c>
      <c r="BS68" s="1">
        <f t="shared" si="150"/>
        <v>0</v>
      </c>
      <c r="BT68" s="1">
        <f t="shared" si="151"/>
        <v>0</v>
      </c>
    </row>
    <row r="69" s="1" customFormat="1" spans="1:72">
      <c r="A69" s="1">
        <v>38136.29</v>
      </c>
      <c r="B69" s="1">
        <v>-5224</v>
      </c>
      <c r="C69" s="1">
        <v>43048.63</v>
      </c>
      <c r="D69" s="1">
        <v>4586.41</v>
      </c>
      <c r="E69" s="1">
        <v>350.33</v>
      </c>
      <c r="F69" s="6">
        <v>-4725</v>
      </c>
      <c r="G69" s="1">
        <v>661.6</v>
      </c>
      <c r="H69" s="1">
        <v>662.44</v>
      </c>
      <c r="I69" s="1">
        <v>655.78</v>
      </c>
      <c r="J69" s="1">
        <v>0</v>
      </c>
      <c r="K69" s="1">
        <v>600.69</v>
      </c>
      <c r="L69" s="1">
        <v>599.76</v>
      </c>
      <c r="M69" s="1">
        <v>938.98</v>
      </c>
      <c r="N69" s="1">
        <v>919.66</v>
      </c>
      <c r="O69" s="1">
        <v>582.1</v>
      </c>
      <c r="P69" s="1">
        <v>582.5</v>
      </c>
      <c r="Q69" s="1">
        <v>330.84</v>
      </c>
      <c r="R69" s="1">
        <v>329.57</v>
      </c>
      <c r="S69" s="1">
        <v>37792.895</v>
      </c>
      <c r="T69" s="1">
        <v>5298.417</v>
      </c>
      <c r="U69" s="1">
        <v>3997.984</v>
      </c>
      <c r="V69" s="1">
        <v>684.396</v>
      </c>
      <c r="W69" s="1">
        <v>4682.38</v>
      </c>
      <c r="X69" s="1">
        <v>986.002</v>
      </c>
      <c r="Y69" s="1">
        <v>49.995</v>
      </c>
      <c r="Z69" s="1">
        <v>6027.82</v>
      </c>
      <c r="AA69" s="1">
        <v>12822.527</v>
      </c>
      <c r="AB69" s="1">
        <v>1365.52</v>
      </c>
      <c r="AC69" s="1" t="s">
        <v>60</v>
      </c>
      <c r="AD69" s="6">
        <v>-142.1768</v>
      </c>
      <c r="AE69" s="1">
        <v>350.33</v>
      </c>
      <c r="AF69" s="1">
        <v>0</v>
      </c>
      <c r="AG69" s="1">
        <v>350.33</v>
      </c>
      <c r="AH69" s="1">
        <v>350</v>
      </c>
      <c r="AI69" s="1">
        <v>0</v>
      </c>
      <c r="AJ69" s="1">
        <v>350</v>
      </c>
      <c r="AK69" s="1">
        <v>5224</v>
      </c>
      <c r="AL69" s="1">
        <v>37831.6</v>
      </c>
      <c r="AM69" s="1">
        <v>43055.6</v>
      </c>
      <c r="AN69" s="1">
        <v>6224.37</v>
      </c>
      <c r="AO69" s="1">
        <v>5106.45</v>
      </c>
      <c r="AP69" s="1">
        <v>1117.92</v>
      </c>
      <c r="AQ69" s="1">
        <v>350.33</v>
      </c>
      <c r="AR69" s="1">
        <v>350</v>
      </c>
      <c r="AU69" s="1">
        <v>580</v>
      </c>
      <c r="AV69" s="14">
        <v>580</v>
      </c>
      <c r="AW69" s="6">
        <v>350</v>
      </c>
      <c r="AX69" s="6">
        <v>350.33</v>
      </c>
      <c r="AY69" s="6">
        <v>580</v>
      </c>
      <c r="AZ69" s="18">
        <v>580</v>
      </c>
      <c r="BA69" s="6">
        <v>350</v>
      </c>
      <c r="BB69" s="6">
        <v>350.33</v>
      </c>
      <c r="BE69" s="22">
        <f t="shared" si="138"/>
        <v>350</v>
      </c>
      <c r="BF69" s="22">
        <f t="shared" ref="BF69:BH69" si="156">AH69</f>
        <v>350</v>
      </c>
      <c r="BG69" s="22">
        <f t="shared" si="156"/>
        <v>0</v>
      </c>
      <c r="BH69" s="22">
        <f t="shared" si="156"/>
        <v>350</v>
      </c>
      <c r="BI69" s="1">
        <f t="shared" si="143"/>
        <v>0</v>
      </c>
      <c r="BJ69" s="1">
        <f t="shared" si="144"/>
        <v>0</v>
      </c>
      <c r="BK69" s="1">
        <f t="shared" si="145"/>
        <v>0</v>
      </c>
      <c r="BL69" s="1">
        <f t="shared" si="146"/>
        <v>0</v>
      </c>
      <c r="BM69" s="22">
        <f t="shared" si="140"/>
        <v>350.33</v>
      </c>
      <c r="BN69" s="22">
        <f t="shared" ref="BN69:BP69" si="157">AE69</f>
        <v>350.33</v>
      </c>
      <c r="BO69" s="22">
        <f t="shared" si="157"/>
        <v>0</v>
      </c>
      <c r="BP69" s="22">
        <f t="shared" si="157"/>
        <v>350.33</v>
      </c>
      <c r="BQ69" s="1">
        <f t="shared" si="148"/>
        <v>0</v>
      </c>
      <c r="BR69" s="1">
        <f t="shared" si="149"/>
        <v>0</v>
      </c>
      <c r="BS69" s="1">
        <f t="shared" si="150"/>
        <v>0</v>
      </c>
      <c r="BT69" s="1">
        <f t="shared" si="151"/>
        <v>0</v>
      </c>
    </row>
    <row r="70" s="1" customFormat="1" spans="1:72">
      <c r="A70" s="1">
        <v>38523.01</v>
      </c>
      <c r="B70" s="1">
        <v>-5176</v>
      </c>
      <c r="C70" s="1">
        <v>42714.41</v>
      </c>
      <c r="D70" s="1">
        <v>4191.97</v>
      </c>
      <c r="E70" s="1">
        <v>353.67</v>
      </c>
      <c r="F70" s="6">
        <v>-4494</v>
      </c>
      <c r="G70" s="1">
        <v>661.6</v>
      </c>
      <c r="H70" s="1">
        <v>662.44</v>
      </c>
      <c r="I70" s="1">
        <v>652.95</v>
      </c>
      <c r="J70" s="1">
        <v>0</v>
      </c>
      <c r="K70" s="1">
        <v>595.8</v>
      </c>
      <c r="L70" s="1">
        <v>606.27</v>
      </c>
      <c r="M70" s="1">
        <v>939.8</v>
      </c>
      <c r="N70" s="1">
        <v>921.3</v>
      </c>
      <c r="O70" s="1">
        <v>581.1</v>
      </c>
      <c r="P70" s="1">
        <v>585.8</v>
      </c>
      <c r="Q70" s="1">
        <v>330.21</v>
      </c>
      <c r="R70" s="1">
        <v>329.47</v>
      </c>
      <c r="S70" s="1">
        <v>38338.297</v>
      </c>
      <c r="T70" s="1">
        <v>5242.521</v>
      </c>
      <c r="U70" s="1">
        <v>4141.012</v>
      </c>
      <c r="V70" s="1">
        <v>301.064</v>
      </c>
      <c r="W70" s="1">
        <v>4442.075</v>
      </c>
      <c r="X70" s="1">
        <v>1230.33</v>
      </c>
      <c r="Y70" s="1">
        <v>50.008</v>
      </c>
      <c r="Z70" s="1">
        <v>5623.027</v>
      </c>
      <c r="AA70" s="1">
        <v>13221.006</v>
      </c>
      <c r="AB70" s="1">
        <v>1359.04</v>
      </c>
      <c r="AC70" s="1" t="s">
        <v>60</v>
      </c>
      <c r="AD70" s="6">
        <v>88.5278</v>
      </c>
      <c r="AE70" s="1">
        <v>353.67</v>
      </c>
      <c r="AF70" s="1">
        <v>0</v>
      </c>
      <c r="AG70" s="1">
        <v>353.67</v>
      </c>
      <c r="AH70" s="1">
        <v>350</v>
      </c>
      <c r="AI70" s="1">
        <v>0</v>
      </c>
      <c r="AJ70" s="1">
        <v>350</v>
      </c>
      <c r="AK70" s="1">
        <v>5176</v>
      </c>
      <c r="AL70" s="1">
        <v>38127</v>
      </c>
      <c r="AM70" s="1">
        <v>43303</v>
      </c>
      <c r="AN70" s="1">
        <v>5648.47</v>
      </c>
      <c r="AO70" s="1">
        <v>5058.75</v>
      </c>
      <c r="AP70" s="1">
        <v>589.72</v>
      </c>
      <c r="AQ70" s="1">
        <v>353.67</v>
      </c>
      <c r="AR70" s="1">
        <v>350</v>
      </c>
      <c r="AU70" s="1">
        <v>580</v>
      </c>
      <c r="AV70" s="14">
        <v>580</v>
      </c>
      <c r="AW70" s="6">
        <v>350</v>
      </c>
      <c r="AX70" s="6">
        <v>353.67</v>
      </c>
      <c r="AY70" s="6">
        <v>580</v>
      </c>
      <c r="AZ70" s="18">
        <v>580</v>
      </c>
      <c r="BA70" s="6">
        <v>350</v>
      </c>
      <c r="BB70" s="6">
        <v>353.67</v>
      </c>
      <c r="BE70" s="22">
        <f t="shared" si="138"/>
        <v>350</v>
      </c>
      <c r="BF70" s="22">
        <f t="shared" ref="BF70:BH70" si="158">AH70</f>
        <v>350</v>
      </c>
      <c r="BG70" s="22">
        <f t="shared" si="158"/>
        <v>0</v>
      </c>
      <c r="BH70" s="22">
        <f t="shared" si="158"/>
        <v>350</v>
      </c>
      <c r="BI70" s="1">
        <f t="shared" si="143"/>
        <v>0</v>
      </c>
      <c r="BJ70" s="1">
        <f t="shared" si="144"/>
        <v>0</v>
      </c>
      <c r="BK70" s="1">
        <f t="shared" si="145"/>
        <v>0</v>
      </c>
      <c r="BL70" s="1">
        <f t="shared" si="146"/>
        <v>0</v>
      </c>
      <c r="BM70" s="22">
        <f t="shared" si="140"/>
        <v>353.67</v>
      </c>
      <c r="BN70" s="22">
        <f t="shared" ref="BN70:BP70" si="159">AE70</f>
        <v>353.67</v>
      </c>
      <c r="BO70" s="22">
        <f t="shared" si="159"/>
        <v>0</v>
      </c>
      <c r="BP70" s="22">
        <f t="shared" si="159"/>
        <v>353.67</v>
      </c>
      <c r="BQ70" s="1">
        <f t="shared" si="148"/>
        <v>0</v>
      </c>
      <c r="BR70" s="1">
        <f t="shared" si="149"/>
        <v>0</v>
      </c>
      <c r="BS70" s="1">
        <f t="shared" si="150"/>
        <v>0</v>
      </c>
      <c r="BT70" s="1">
        <f t="shared" si="151"/>
        <v>0</v>
      </c>
    </row>
    <row r="71" s="1" customFormat="1" spans="1:72">
      <c r="A71" s="1">
        <v>39042.5</v>
      </c>
      <c r="B71" s="1">
        <v>-5190</v>
      </c>
      <c r="C71" s="1">
        <v>43125.74</v>
      </c>
      <c r="D71" s="1">
        <v>4061.68</v>
      </c>
      <c r="E71" s="1">
        <v>369.25</v>
      </c>
      <c r="F71" s="6">
        <v>-4385</v>
      </c>
      <c r="G71" s="1">
        <v>661.6</v>
      </c>
      <c r="H71" s="1">
        <v>661.6</v>
      </c>
      <c r="I71" s="1">
        <v>654.02</v>
      </c>
      <c r="J71" s="1">
        <v>0</v>
      </c>
      <c r="K71" s="1">
        <v>601.15</v>
      </c>
      <c r="L71" s="1">
        <v>600.69</v>
      </c>
      <c r="M71" s="1">
        <v>940.21</v>
      </c>
      <c r="N71" s="1">
        <v>921.3</v>
      </c>
      <c r="O71" s="1">
        <v>582.9</v>
      </c>
      <c r="P71" s="1">
        <v>585.7</v>
      </c>
      <c r="Q71" s="1">
        <v>329.68</v>
      </c>
      <c r="R71" s="1">
        <v>329.89</v>
      </c>
      <c r="S71" s="1">
        <v>38646.367</v>
      </c>
      <c r="T71" s="1">
        <v>5211.851</v>
      </c>
      <c r="U71" s="1">
        <v>4213.293</v>
      </c>
      <c r="V71" s="1">
        <v>90.008</v>
      </c>
      <c r="W71" s="1">
        <v>4303.301</v>
      </c>
      <c r="X71" s="1">
        <v>1467.816</v>
      </c>
      <c r="Y71" s="1">
        <v>49.97</v>
      </c>
      <c r="Z71" s="1">
        <v>5521.051</v>
      </c>
      <c r="AA71" s="1">
        <v>13314.061</v>
      </c>
      <c r="AB71" s="1">
        <v>1359.41</v>
      </c>
      <c r="AC71" s="1" t="s">
        <v>60</v>
      </c>
      <c r="AD71" s="6">
        <v>204.9307</v>
      </c>
      <c r="AE71" s="1">
        <v>369.33</v>
      </c>
      <c r="AF71" s="1">
        <v>0</v>
      </c>
      <c r="AG71" s="1">
        <v>369.33</v>
      </c>
      <c r="AH71" s="1">
        <v>378</v>
      </c>
      <c r="AI71" s="1">
        <v>0</v>
      </c>
      <c r="AJ71" s="1">
        <v>378</v>
      </c>
      <c r="AK71" s="1">
        <v>5190</v>
      </c>
      <c r="AL71" s="1">
        <v>38199.9</v>
      </c>
      <c r="AM71" s="1">
        <v>43389.9</v>
      </c>
      <c r="AN71" s="1">
        <v>5280.13</v>
      </c>
      <c r="AO71" s="1">
        <v>5049.85</v>
      </c>
      <c r="AP71" s="1">
        <v>230.28</v>
      </c>
      <c r="AQ71" s="1">
        <v>369.25</v>
      </c>
      <c r="AR71" s="1">
        <v>378</v>
      </c>
      <c r="AU71" s="1">
        <v>580</v>
      </c>
      <c r="AV71" s="14">
        <v>580</v>
      </c>
      <c r="AW71" s="6">
        <v>378</v>
      </c>
      <c r="AX71" s="6">
        <v>369.33</v>
      </c>
      <c r="AY71" s="6">
        <v>580</v>
      </c>
      <c r="AZ71" s="18">
        <v>580</v>
      </c>
      <c r="BA71" s="6">
        <v>378</v>
      </c>
      <c r="BB71" s="6">
        <v>369.33</v>
      </c>
      <c r="BE71" s="22">
        <f t="shared" si="138"/>
        <v>378</v>
      </c>
      <c r="BF71" s="22">
        <f t="shared" ref="BF71:BH71" si="160">AH71</f>
        <v>378</v>
      </c>
      <c r="BG71" s="22">
        <f t="shared" si="160"/>
        <v>0</v>
      </c>
      <c r="BH71" s="22">
        <f t="shared" si="160"/>
        <v>378</v>
      </c>
      <c r="BI71" s="1">
        <f t="shared" si="143"/>
        <v>0</v>
      </c>
      <c r="BJ71" s="1">
        <f t="shared" si="144"/>
        <v>0</v>
      </c>
      <c r="BK71" s="1">
        <f t="shared" si="145"/>
        <v>0</v>
      </c>
      <c r="BL71" s="1">
        <f t="shared" si="146"/>
        <v>0</v>
      </c>
      <c r="BM71" s="22">
        <f t="shared" si="140"/>
        <v>369.33</v>
      </c>
      <c r="BN71" s="22">
        <f t="shared" ref="BN71:BP71" si="161">AE71</f>
        <v>369.33</v>
      </c>
      <c r="BO71" s="22">
        <f t="shared" si="161"/>
        <v>0</v>
      </c>
      <c r="BP71" s="22">
        <f t="shared" si="161"/>
        <v>369.33</v>
      </c>
      <c r="BQ71" s="1">
        <f t="shared" si="148"/>
        <v>0</v>
      </c>
      <c r="BR71" s="1">
        <f t="shared" si="149"/>
        <v>0</v>
      </c>
      <c r="BS71" s="1">
        <f t="shared" si="150"/>
        <v>0</v>
      </c>
      <c r="BT71" s="1">
        <f t="shared" si="151"/>
        <v>0</v>
      </c>
    </row>
    <row r="72" s="1" customFormat="1" spans="1:72">
      <c r="A72" s="1">
        <v>39255.04</v>
      </c>
      <c r="B72" s="1">
        <v>-5205</v>
      </c>
      <c r="C72" s="1">
        <v>42991.85</v>
      </c>
      <c r="D72" s="1">
        <v>4073.53</v>
      </c>
      <c r="E72" s="1">
        <v>356.67</v>
      </c>
      <c r="F72" s="6">
        <v>-4277</v>
      </c>
      <c r="G72" s="1">
        <v>661.6</v>
      </c>
      <c r="H72" s="1">
        <v>662.44</v>
      </c>
      <c r="I72" s="1">
        <v>652.27</v>
      </c>
      <c r="J72" s="1">
        <v>0</v>
      </c>
      <c r="K72" s="1">
        <v>601.15</v>
      </c>
      <c r="L72" s="1">
        <v>606.27</v>
      </c>
      <c r="M72" s="1">
        <v>941.45</v>
      </c>
      <c r="N72" s="1">
        <v>922.54</v>
      </c>
      <c r="O72" s="1">
        <v>583.1</v>
      </c>
      <c r="P72" s="1">
        <v>585.8</v>
      </c>
      <c r="Q72" s="1">
        <v>329.73</v>
      </c>
      <c r="R72" s="1">
        <v>330.05</v>
      </c>
      <c r="S72" s="1">
        <v>39111.64</v>
      </c>
      <c r="T72" s="1">
        <v>5081.14</v>
      </c>
      <c r="U72" s="1">
        <v>4340.011</v>
      </c>
      <c r="V72" s="1">
        <v>23.647</v>
      </c>
      <c r="W72" s="1">
        <v>4363.658</v>
      </c>
      <c r="X72" s="1">
        <v>1461.982</v>
      </c>
      <c r="Y72" s="1">
        <v>49.98</v>
      </c>
      <c r="Z72" s="1">
        <v>5447.727</v>
      </c>
      <c r="AA72" s="1">
        <v>13408.16</v>
      </c>
      <c r="AB72" s="1">
        <v>1359.34</v>
      </c>
      <c r="AC72" s="1" t="s">
        <v>60</v>
      </c>
      <c r="AD72" s="6">
        <v>320.4932</v>
      </c>
      <c r="AE72" s="1">
        <v>356.67</v>
      </c>
      <c r="AF72" s="1">
        <v>0</v>
      </c>
      <c r="AG72" s="1">
        <v>356.67</v>
      </c>
      <c r="AH72" s="1">
        <v>380</v>
      </c>
      <c r="AI72" s="1">
        <v>0</v>
      </c>
      <c r="AJ72" s="1">
        <v>380</v>
      </c>
      <c r="AK72" s="1">
        <v>5205</v>
      </c>
      <c r="AL72" s="1">
        <v>38508.4</v>
      </c>
      <c r="AM72" s="1">
        <v>43713.4</v>
      </c>
      <c r="AN72" s="1">
        <v>5112.64</v>
      </c>
      <c r="AO72" s="1">
        <v>5045.75</v>
      </c>
      <c r="AP72" s="1">
        <v>66.89</v>
      </c>
      <c r="AQ72" s="1">
        <v>356.67</v>
      </c>
      <c r="AR72" s="1">
        <v>380</v>
      </c>
      <c r="AU72" s="1">
        <v>580</v>
      </c>
      <c r="AV72" s="14">
        <v>580</v>
      </c>
      <c r="AW72" s="6">
        <v>380</v>
      </c>
      <c r="AX72" s="6">
        <v>356.67</v>
      </c>
      <c r="AY72" s="6">
        <v>580</v>
      </c>
      <c r="AZ72" s="18">
        <v>580</v>
      </c>
      <c r="BA72" s="6">
        <v>380</v>
      </c>
      <c r="BB72" s="6">
        <v>356.67</v>
      </c>
      <c r="BE72" s="22">
        <f t="shared" si="138"/>
        <v>380</v>
      </c>
      <c r="BF72" s="22">
        <f t="shared" ref="BF72:BH72" si="162">AH72</f>
        <v>380</v>
      </c>
      <c r="BG72" s="22">
        <f t="shared" si="162"/>
        <v>0</v>
      </c>
      <c r="BH72" s="22">
        <f t="shared" si="162"/>
        <v>380</v>
      </c>
      <c r="BI72" s="1">
        <f t="shared" si="143"/>
        <v>0</v>
      </c>
      <c r="BJ72" s="1">
        <f t="shared" si="144"/>
        <v>0</v>
      </c>
      <c r="BK72" s="1">
        <f t="shared" si="145"/>
        <v>0</v>
      </c>
      <c r="BL72" s="1">
        <f t="shared" si="146"/>
        <v>0</v>
      </c>
      <c r="BM72" s="22">
        <f t="shared" si="140"/>
        <v>356.67</v>
      </c>
      <c r="BN72" s="22">
        <f t="shared" ref="BN72:BP72" si="163">AE72</f>
        <v>356.67</v>
      </c>
      <c r="BO72" s="22">
        <f t="shared" si="163"/>
        <v>0</v>
      </c>
      <c r="BP72" s="22">
        <f t="shared" si="163"/>
        <v>356.67</v>
      </c>
      <c r="BQ72" s="1">
        <f t="shared" si="148"/>
        <v>0</v>
      </c>
      <c r="BR72" s="1">
        <f t="shared" si="149"/>
        <v>0</v>
      </c>
      <c r="BS72" s="1">
        <f t="shared" si="150"/>
        <v>0</v>
      </c>
      <c r="BT72" s="1">
        <f t="shared" si="151"/>
        <v>0</v>
      </c>
    </row>
    <row r="73" spans="1:72">
      <c r="A73">
        <v>39563.15</v>
      </c>
      <c r="B73">
        <v>-5219</v>
      </c>
      <c r="C73">
        <v>43422.53</v>
      </c>
      <c r="D73">
        <v>4189.84</v>
      </c>
      <c r="E73">
        <v>368.33</v>
      </c>
      <c r="F73" s="3">
        <v>-4168</v>
      </c>
      <c r="G73">
        <v>660.73</v>
      </c>
      <c r="H73">
        <v>662.44</v>
      </c>
      <c r="I73">
        <v>653.92</v>
      </c>
      <c r="J73">
        <v>0</v>
      </c>
      <c r="K73">
        <v>595.8</v>
      </c>
      <c r="L73">
        <v>599.99</v>
      </c>
      <c r="M73">
        <v>941.04</v>
      </c>
      <c r="N73">
        <v>921.3</v>
      </c>
      <c r="O73">
        <v>583</v>
      </c>
      <c r="P73">
        <v>584.9</v>
      </c>
      <c r="Q73">
        <v>330.31</v>
      </c>
      <c r="R73">
        <v>329.63</v>
      </c>
      <c r="S73">
        <v>39416.48</v>
      </c>
      <c r="T73">
        <v>5281.489</v>
      </c>
      <c r="U73">
        <v>4314.768</v>
      </c>
      <c r="V73">
        <v>21.837</v>
      </c>
      <c r="W73">
        <v>4336.605</v>
      </c>
      <c r="X73">
        <v>1458.568</v>
      </c>
      <c r="Y73">
        <v>50.024</v>
      </c>
      <c r="Z73">
        <v>4967.188</v>
      </c>
      <c r="AA73">
        <v>13892.477</v>
      </c>
      <c r="AB73">
        <v>1363.31</v>
      </c>
      <c r="AC73" t="s">
        <v>60</v>
      </c>
      <c r="AD73" s="3">
        <v>411.5424</v>
      </c>
      <c r="AE73">
        <v>368.33</v>
      </c>
      <c r="AF73">
        <v>0</v>
      </c>
      <c r="AG73">
        <v>368.33</v>
      </c>
      <c r="AH73">
        <v>395</v>
      </c>
      <c r="AI73">
        <v>0</v>
      </c>
      <c r="AJ73">
        <v>395</v>
      </c>
      <c r="AK73">
        <v>5219</v>
      </c>
      <c r="AL73">
        <v>39032.9</v>
      </c>
      <c r="AM73">
        <v>44251.9</v>
      </c>
      <c r="AN73">
        <v>5063.73</v>
      </c>
      <c r="AO73">
        <v>5038.35</v>
      </c>
      <c r="AP73">
        <v>25.38</v>
      </c>
      <c r="AQ73">
        <v>368.33</v>
      </c>
      <c r="AR73">
        <v>395</v>
      </c>
      <c r="AU73">
        <v>580</v>
      </c>
      <c r="AV73" s="13">
        <v>580</v>
      </c>
      <c r="AW73" s="3">
        <v>395</v>
      </c>
      <c r="AX73" s="3">
        <v>368.33</v>
      </c>
      <c r="AY73" s="3">
        <v>580</v>
      </c>
      <c r="AZ73" s="17">
        <v>580</v>
      </c>
      <c r="BA73" s="3">
        <v>395</v>
      </c>
      <c r="BB73" s="3">
        <v>368.33</v>
      </c>
      <c r="BE73" s="21">
        <f t="shared" si="138"/>
        <v>395</v>
      </c>
      <c r="BF73" s="21">
        <f t="shared" ref="BF73:BH73" si="164">AH73</f>
        <v>395</v>
      </c>
      <c r="BG73" s="21">
        <f t="shared" si="164"/>
        <v>0</v>
      </c>
      <c r="BH73" s="21">
        <f t="shared" si="164"/>
        <v>395</v>
      </c>
      <c r="BI73">
        <f t="shared" si="143"/>
        <v>0</v>
      </c>
      <c r="BJ73">
        <f t="shared" si="144"/>
        <v>0</v>
      </c>
      <c r="BK73">
        <f t="shared" si="145"/>
        <v>0</v>
      </c>
      <c r="BL73">
        <f t="shared" si="146"/>
        <v>0</v>
      </c>
      <c r="BM73" s="21">
        <f t="shared" si="140"/>
        <v>368.33</v>
      </c>
      <c r="BN73" s="21">
        <f t="shared" ref="BN73:BP73" si="165">AE73</f>
        <v>368.33</v>
      </c>
      <c r="BO73" s="21">
        <f t="shared" si="165"/>
        <v>0</v>
      </c>
      <c r="BP73" s="21">
        <f t="shared" si="165"/>
        <v>368.33</v>
      </c>
      <c r="BQ73">
        <f t="shared" si="148"/>
        <v>0</v>
      </c>
      <c r="BR73">
        <f t="shared" si="149"/>
        <v>0</v>
      </c>
      <c r="BS73">
        <f t="shared" si="150"/>
        <v>0</v>
      </c>
      <c r="BT73">
        <f t="shared" si="151"/>
        <v>0</v>
      </c>
    </row>
    <row r="74" spans="1:72">
      <c r="A74">
        <v>40181.91</v>
      </c>
      <c r="B74">
        <v>-5235</v>
      </c>
      <c r="C74">
        <v>44844.53</v>
      </c>
      <c r="D74">
        <v>4213.34</v>
      </c>
      <c r="E74">
        <v>396.33</v>
      </c>
      <c r="F74" s="3">
        <v>-4063</v>
      </c>
      <c r="G74">
        <v>660.73</v>
      </c>
      <c r="H74">
        <v>662.44</v>
      </c>
      <c r="I74">
        <v>650.25</v>
      </c>
      <c r="J74">
        <v>0</v>
      </c>
      <c r="K74">
        <v>598.36</v>
      </c>
      <c r="L74">
        <v>603.25</v>
      </c>
      <c r="M74">
        <v>940.62</v>
      </c>
      <c r="N74">
        <v>921.3</v>
      </c>
      <c r="O74">
        <v>583.6</v>
      </c>
      <c r="P74">
        <v>585.9</v>
      </c>
      <c r="Q74">
        <v>349.98</v>
      </c>
      <c r="R74">
        <v>347.97</v>
      </c>
      <c r="S74">
        <v>39734.05</v>
      </c>
      <c r="T74">
        <v>5221.349</v>
      </c>
      <c r="U74">
        <v>4170.766</v>
      </c>
      <c r="V74">
        <v>22.869</v>
      </c>
      <c r="W74">
        <v>4193.634</v>
      </c>
      <c r="X74">
        <v>1467.754</v>
      </c>
      <c r="Y74">
        <v>49.975</v>
      </c>
      <c r="Z74">
        <v>4372.438</v>
      </c>
      <c r="AA74">
        <v>14480.844</v>
      </c>
      <c r="AB74">
        <v>1364.25</v>
      </c>
      <c r="AC74" t="s">
        <v>60</v>
      </c>
      <c r="AD74" s="3">
        <v>562.2638</v>
      </c>
      <c r="AE74">
        <v>396.33</v>
      </c>
      <c r="AF74">
        <v>0</v>
      </c>
      <c r="AG74">
        <v>396.33</v>
      </c>
      <c r="AH74">
        <v>360</v>
      </c>
      <c r="AI74">
        <v>0</v>
      </c>
      <c r="AJ74">
        <v>360</v>
      </c>
      <c r="AK74">
        <v>5235</v>
      </c>
      <c r="AL74">
        <v>39156.3</v>
      </c>
      <c r="AM74">
        <v>44391.3</v>
      </c>
      <c r="AN74">
        <v>5046.7</v>
      </c>
      <c r="AO74">
        <v>5026.44</v>
      </c>
      <c r="AP74">
        <v>20.26</v>
      </c>
      <c r="AQ74">
        <v>396.33</v>
      </c>
      <c r="AR74">
        <v>360</v>
      </c>
      <c r="AU74">
        <v>580</v>
      </c>
      <c r="AV74" s="13">
        <v>580</v>
      </c>
      <c r="AW74" s="3">
        <v>360</v>
      </c>
      <c r="AX74" s="3">
        <v>396.33</v>
      </c>
      <c r="AY74" s="3">
        <v>580</v>
      </c>
      <c r="AZ74" s="17">
        <v>580</v>
      </c>
      <c r="BA74" s="3">
        <v>360</v>
      </c>
      <c r="BB74" s="3">
        <v>396.33</v>
      </c>
      <c r="BE74" s="21">
        <f t="shared" si="138"/>
        <v>360</v>
      </c>
      <c r="BF74" s="21">
        <f t="shared" ref="BF74:BH74" si="166">AH74</f>
        <v>360</v>
      </c>
      <c r="BG74" s="21">
        <f t="shared" si="166"/>
        <v>0</v>
      </c>
      <c r="BH74" s="21">
        <f t="shared" si="166"/>
        <v>360</v>
      </c>
      <c r="BI74">
        <f t="shared" si="143"/>
        <v>0</v>
      </c>
      <c r="BJ74">
        <f t="shared" si="144"/>
        <v>0</v>
      </c>
      <c r="BK74">
        <f t="shared" si="145"/>
        <v>0</v>
      </c>
      <c r="BL74">
        <f t="shared" si="146"/>
        <v>0</v>
      </c>
      <c r="BM74" s="21">
        <f t="shared" si="140"/>
        <v>396.33</v>
      </c>
      <c r="BN74" s="21">
        <f t="shared" ref="BN74:BP74" si="167">AE74</f>
        <v>396.33</v>
      </c>
      <c r="BO74" s="21">
        <f t="shared" si="167"/>
        <v>0</v>
      </c>
      <c r="BP74" s="21">
        <f t="shared" si="167"/>
        <v>396.33</v>
      </c>
      <c r="BQ74">
        <f t="shared" si="148"/>
        <v>0</v>
      </c>
      <c r="BR74">
        <f t="shared" si="149"/>
        <v>0</v>
      </c>
      <c r="BS74">
        <f t="shared" si="150"/>
        <v>0</v>
      </c>
      <c r="BT74">
        <f t="shared" si="151"/>
        <v>0</v>
      </c>
    </row>
    <row r="75" spans="1:72">
      <c r="A75">
        <v>39714.47</v>
      </c>
      <c r="B75">
        <v>-5235</v>
      </c>
      <c r="C75">
        <v>44327.59</v>
      </c>
      <c r="D75">
        <v>4214.06</v>
      </c>
      <c r="E75">
        <v>398.33</v>
      </c>
      <c r="F75" s="3">
        <v>-4048</v>
      </c>
      <c r="G75">
        <v>660.73</v>
      </c>
      <c r="H75">
        <v>660.73</v>
      </c>
      <c r="I75">
        <v>655.84</v>
      </c>
      <c r="J75">
        <v>0</v>
      </c>
      <c r="K75">
        <v>602.78</v>
      </c>
      <c r="L75">
        <v>601.15</v>
      </c>
      <c r="M75">
        <v>939.39</v>
      </c>
      <c r="N75">
        <v>921.71</v>
      </c>
      <c r="O75">
        <v>581.8</v>
      </c>
      <c r="P75">
        <v>583.6</v>
      </c>
      <c r="Q75">
        <v>349.61</v>
      </c>
      <c r="R75">
        <v>342</v>
      </c>
      <c r="S75">
        <v>39433.805</v>
      </c>
      <c r="T75">
        <v>5314.715</v>
      </c>
      <c r="U75">
        <v>4036.456</v>
      </c>
      <c r="V75">
        <v>23.048</v>
      </c>
      <c r="W75">
        <v>4059.504</v>
      </c>
      <c r="X75">
        <v>1458.688</v>
      </c>
      <c r="Y75">
        <v>50.035</v>
      </c>
      <c r="Z75">
        <v>4352.856</v>
      </c>
      <c r="AA75">
        <v>14517.242</v>
      </c>
      <c r="AB75">
        <v>1360.07</v>
      </c>
      <c r="AC75" t="s">
        <v>60</v>
      </c>
      <c r="AD75" s="3">
        <v>573.4699</v>
      </c>
      <c r="AE75">
        <v>398.33</v>
      </c>
      <c r="AF75">
        <v>0</v>
      </c>
      <c r="AG75">
        <v>398.33</v>
      </c>
      <c r="AH75">
        <v>378</v>
      </c>
      <c r="AI75">
        <v>0</v>
      </c>
      <c r="AJ75">
        <v>378</v>
      </c>
      <c r="AK75">
        <v>5235</v>
      </c>
      <c r="AL75">
        <v>39341.4</v>
      </c>
      <c r="AM75">
        <v>44576.4</v>
      </c>
      <c r="AN75">
        <v>5026.96</v>
      </c>
      <c r="AO75">
        <v>5007.02</v>
      </c>
      <c r="AP75">
        <v>19.94</v>
      </c>
      <c r="AQ75">
        <v>398.33</v>
      </c>
      <c r="AR75">
        <v>378</v>
      </c>
      <c r="AU75">
        <v>580</v>
      </c>
      <c r="AV75" s="13">
        <v>580</v>
      </c>
      <c r="AW75" s="3">
        <v>378</v>
      </c>
      <c r="AX75" s="3">
        <v>398.33</v>
      </c>
      <c r="AY75" s="3">
        <v>580</v>
      </c>
      <c r="AZ75" s="17">
        <v>580</v>
      </c>
      <c r="BA75" s="3">
        <v>378</v>
      </c>
      <c r="BB75" s="3">
        <v>398.33</v>
      </c>
      <c r="BE75" s="21">
        <f t="shared" si="138"/>
        <v>378</v>
      </c>
      <c r="BF75" s="21">
        <f t="shared" ref="BF75:BH75" si="168">AH75</f>
        <v>378</v>
      </c>
      <c r="BG75" s="21">
        <f t="shared" si="168"/>
        <v>0</v>
      </c>
      <c r="BH75" s="21">
        <f t="shared" si="168"/>
        <v>378</v>
      </c>
      <c r="BI75">
        <f t="shared" si="143"/>
        <v>0</v>
      </c>
      <c r="BJ75">
        <f t="shared" si="144"/>
        <v>0</v>
      </c>
      <c r="BK75">
        <f t="shared" si="145"/>
        <v>0</v>
      </c>
      <c r="BL75">
        <f t="shared" si="146"/>
        <v>0</v>
      </c>
      <c r="BM75" s="21">
        <f t="shared" si="140"/>
        <v>398.33</v>
      </c>
      <c r="BN75" s="21">
        <f t="shared" ref="BN75:BP75" si="169">AE75</f>
        <v>398.33</v>
      </c>
      <c r="BO75" s="21">
        <f t="shared" si="169"/>
        <v>0</v>
      </c>
      <c r="BP75" s="21">
        <f t="shared" si="169"/>
        <v>398.33</v>
      </c>
      <c r="BQ75">
        <f t="shared" si="148"/>
        <v>0</v>
      </c>
      <c r="BR75">
        <f t="shared" si="149"/>
        <v>0</v>
      </c>
      <c r="BS75">
        <f t="shared" si="150"/>
        <v>0</v>
      </c>
      <c r="BT75">
        <f t="shared" si="151"/>
        <v>0</v>
      </c>
    </row>
    <row r="76" spans="1:72">
      <c r="A76">
        <v>39283.02</v>
      </c>
      <c r="B76">
        <v>-5235</v>
      </c>
      <c r="C76">
        <v>44075.15</v>
      </c>
      <c r="D76">
        <v>4206.03</v>
      </c>
      <c r="E76">
        <v>397</v>
      </c>
      <c r="F76" s="3">
        <v>-4036</v>
      </c>
      <c r="G76">
        <v>661.6</v>
      </c>
      <c r="H76">
        <v>662.44</v>
      </c>
      <c r="I76">
        <v>654.84</v>
      </c>
      <c r="J76">
        <v>0</v>
      </c>
      <c r="K76">
        <v>601.39</v>
      </c>
      <c r="L76">
        <v>602.78</v>
      </c>
      <c r="M76">
        <v>939.8</v>
      </c>
      <c r="N76">
        <v>920.89</v>
      </c>
      <c r="O76">
        <v>584.3</v>
      </c>
      <c r="P76">
        <v>577.5</v>
      </c>
      <c r="Q76">
        <v>350.19</v>
      </c>
      <c r="R76">
        <v>331.85</v>
      </c>
      <c r="S76">
        <v>39432.305</v>
      </c>
      <c r="T76">
        <v>5253.742</v>
      </c>
      <c r="U76">
        <v>3930.839</v>
      </c>
      <c r="V76">
        <v>22.993</v>
      </c>
      <c r="W76">
        <v>3953.832</v>
      </c>
      <c r="X76">
        <v>1466.306</v>
      </c>
      <c r="Y76">
        <v>49.99</v>
      </c>
      <c r="Z76">
        <v>4433.289</v>
      </c>
      <c r="AA76">
        <v>14429.959</v>
      </c>
      <c r="AB76">
        <v>1360.13</v>
      </c>
      <c r="AC76" t="s">
        <v>60</v>
      </c>
      <c r="AD76" s="3">
        <v>581.174</v>
      </c>
      <c r="AE76">
        <v>397</v>
      </c>
      <c r="AF76">
        <v>0</v>
      </c>
      <c r="AG76">
        <v>397</v>
      </c>
      <c r="AH76">
        <v>380</v>
      </c>
      <c r="AI76">
        <v>0</v>
      </c>
      <c r="AJ76">
        <v>380</v>
      </c>
      <c r="AK76">
        <v>5235</v>
      </c>
      <c r="AL76">
        <v>39125.4</v>
      </c>
      <c r="AM76">
        <v>44360.4</v>
      </c>
      <c r="AN76">
        <v>5013.35</v>
      </c>
      <c r="AO76">
        <v>4993.51</v>
      </c>
      <c r="AP76">
        <v>19.84</v>
      </c>
      <c r="AQ76">
        <v>397</v>
      </c>
      <c r="AR76">
        <v>380</v>
      </c>
      <c r="AU76">
        <v>580</v>
      </c>
      <c r="AV76" s="13">
        <v>580</v>
      </c>
      <c r="AW76" s="3">
        <v>380</v>
      </c>
      <c r="AX76" s="3">
        <v>397</v>
      </c>
      <c r="AY76" s="3">
        <v>580</v>
      </c>
      <c r="AZ76" s="17">
        <v>580</v>
      </c>
      <c r="BA76" s="3">
        <v>380</v>
      </c>
      <c r="BB76" s="3">
        <v>397</v>
      </c>
      <c r="BE76" s="21">
        <f t="shared" si="138"/>
        <v>380</v>
      </c>
      <c r="BF76" s="21">
        <f t="shared" ref="BF76:BH76" si="170">AH76</f>
        <v>380</v>
      </c>
      <c r="BG76" s="21">
        <f t="shared" si="170"/>
        <v>0</v>
      </c>
      <c r="BH76" s="21">
        <f t="shared" si="170"/>
        <v>380</v>
      </c>
      <c r="BI76">
        <f t="shared" si="143"/>
        <v>0</v>
      </c>
      <c r="BJ76">
        <f t="shared" si="144"/>
        <v>0</v>
      </c>
      <c r="BK76">
        <f t="shared" si="145"/>
        <v>0</v>
      </c>
      <c r="BL76">
        <f t="shared" si="146"/>
        <v>0</v>
      </c>
      <c r="BM76" s="21">
        <f t="shared" si="140"/>
        <v>397</v>
      </c>
      <c r="BN76" s="21">
        <f t="shared" ref="BN76:BP76" si="171">AE76</f>
        <v>397</v>
      </c>
      <c r="BO76" s="21">
        <f t="shared" si="171"/>
        <v>0</v>
      </c>
      <c r="BP76" s="21">
        <f t="shared" si="171"/>
        <v>397</v>
      </c>
      <c r="BQ76">
        <f t="shared" si="148"/>
        <v>0</v>
      </c>
      <c r="BR76">
        <f t="shared" si="149"/>
        <v>0</v>
      </c>
      <c r="BS76">
        <f t="shared" si="150"/>
        <v>0</v>
      </c>
      <c r="BT76">
        <f t="shared" si="151"/>
        <v>0</v>
      </c>
    </row>
    <row r="77" spans="1:72">
      <c r="A77">
        <v>39204.77</v>
      </c>
      <c r="B77">
        <v>-5235</v>
      </c>
      <c r="C77">
        <v>44496.4</v>
      </c>
      <c r="D77">
        <v>4087.7</v>
      </c>
      <c r="E77">
        <v>398.67</v>
      </c>
      <c r="F77" s="3">
        <v>-4022</v>
      </c>
      <c r="G77">
        <v>660.73</v>
      </c>
      <c r="H77">
        <v>661.6</v>
      </c>
      <c r="I77">
        <v>655.25</v>
      </c>
      <c r="J77">
        <v>0</v>
      </c>
      <c r="K77">
        <v>599.99</v>
      </c>
      <c r="L77">
        <v>600.22</v>
      </c>
      <c r="M77">
        <v>941.04</v>
      </c>
      <c r="N77">
        <v>920.48</v>
      </c>
      <c r="O77">
        <v>584.2</v>
      </c>
      <c r="P77">
        <v>579.1</v>
      </c>
      <c r="Q77">
        <v>350.14</v>
      </c>
      <c r="R77">
        <v>346.28</v>
      </c>
      <c r="S77">
        <v>39267.33</v>
      </c>
      <c r="T77">
        <v>5252.093</v>
      </c>
      <c r="U77">
        <v>3823.916</v>
      </c>
      <c r="V77">
        <v>22.947</v>
      </c>
      <c r="W77">
        <v>3846.863</v>
      </c>
      <c r="X77">
        <v>1451.104</v>
      </c>
      <c r="Y77">
        <v>50.02</v>
      </c>
      <c r="Z77">
        <v>4204.992</v>
      </c>
      <c r="AA77">
        <v>14653.795</v>
      </c>
      <c r="AB77">
        <v>1346.25</v>
      </c>
      <c r="AC77" t="s">
        <v>60</v>
      </c>
      <c r="AD77" s="3">
        <v>606.2476</v>
      </c>
      <c r="AE77">
        <v>398.67</v>
      </c>
      <c r="AF77">
        <v>0</v>
      </c>
      <c r="AG77">
        <v>398.67</v>
      </c>
      <c r="AH77">
        <v>350</v>
      </c>
      <c r="AI77">
        <v>0</v>
      </c>
      <c r="AJ77">
        <v>350</v>
      </c>
      <c r="AK77">
        <v>5235</v>
      </c>
      <c r="AL77">
        <v>38755.2</v>
      </c>
      <c r="AM77">
        <v>43990.2</v>
      </c>
      <c r="AN77">
        <v>4965.17</v>
      </c>
      <c r="AO77">
        <v>4945.36</v>
      </c>
      <c r="AP77">
        <v>19.81</v>
      </c>
      <c r="AQ77">
        <v>398.67</v>
      </c>
      <c r="AR77">
        <v>350</v>
      </c>
      <c r="AU77">
        <v>580</v>
      </c>
      <c r="AV77" s="13">
        <v>580</v>
      </c>
      <c r="AW77" s="3">
        <v>350</v>
      </c>
      <c r="AX77" s="3">
        <v>398.67</v>
      </c>
      <c r="AY77" s="3">
        <v>580</v>
      </c>
      <c r="AZ77" s="17">
        <v>580</v>
      </c>
      <c r="BA77" s="3">
        <v>350</v>
      </c>
      <c r="BB77" s="3">
        <v>398.67</v>
      </c>
      <c r="BE77" s="21">
        <f t="shared" si="138"/>
        <v>350</v>
      </c>
      <c r="BF77" s="21">
        <f t="shared" ref="BF77:BH77" si="172">AH77</f>
        <v>350</v>
      </c>
      <c r="BG77" s="21">
        <f t="shared" si="172"/>
        <v>0</v>
      </c>
      <c r="BH77" s="21">
        <f t="shared" si="172"/>
        <v>350</v>
      </c>
      <c r="BI77">
        <f t="shared" si="143"/>
        <v>0</v>
      </c>
      <c r="BJ77">
        <f t="shared" si="144"/>
        <v>0</v>
      </c>
      <c r="BK77">
        <f t="shared" si="145"/>
        <v>0</v>
      </c>
      <c r="BL77">
        <f t="shared" si="146"/>
        <v>0</v>
      </c>
      <c r="BM77" s="21">
        <f t="shared" si="140"/>
        <v>398.67</v>
      </c>
      <c r="BN77" s="21">
        <f t="shared" ref="BN77:BP77" si="173">AE77</f>
        <v>398.67</v>
      </c>
      <c r="BO77" s="21">
        <f t="shared" si="173"/>
        <v>0</v>
      </c>
      <c r="BP77" s="21">
        <f t="shared" si="173"/>
        <v>398.67</v>
      </c>
      <c r="BQ77">
        <f t="shared" si="148"/>
        <v>0</v>
      </c>
      <c r="BR77">
        <f t="shared" si="149"/>
        <v>0</v>
      </c>
      <c r="BS77">
        <f t="shared" si="150"/>
        <v>0</v>
      </c>
      <c r="BT77">
        <f t="shared" si="151"/>
        <v>0</v>
      </c>
    </row>
    <row r="78" spans="1:72">
      <c r="A78">
        <v>39012.02</v>
      </c>
      <c r="B78">
        <v>-5236</v>
      </c>
      <c r="C78">
        <v>44308.25</v>
      </c>
      <c r="D78">
        <v>3928.81</v>
      </c>
      <c r="E78">
        <v>398</v>
      </c>
      <c r="F78" s="3">
        <v>-4011</v>
      </c>
      <c r="G78">
        <v>661.6</v>
      </c>
      <c r="H78">
        <v>663.29</v>
      </c>
      <c r="I78">
        <v>650.83</v>
      </c>
      <c r="J78">
        <v>0</v>
      </c>
      <c r="K78">
        <v>599.76</v>
      </c>
      <c r="L78">
        <v>603.48</v>
      </c>
      <c r="M78">
        <v>939.39</v>
      </c>
      <c r="N78">
        <v>920.48</v>
      </c>
      <c r="O78">
        <v>585.7</v>
      </c>
      <c r="P78">
        <v>580.7</v>
      </c>
      <c r="Q78">
        <v>350.14</v>
      </c>
      <c r="R78">
        <v>341.26</v>
      </c>
      <c r="S78">
        <v>38909.555</v>
      </c>
      <c r="T78">
        <v>5419.445</v>
      </c>
      <c r="U78">
        <v>3602.063</v>
      </c>
      <c r="V78">
        <v>3.051</v>
      </c>
      <c r="W78">
        <v>3605.114</v>
      </c>
      <c r="X78">
        <v>1456.364</v>
      </c>
      <c r="Y78">
        <v>50.014</v>
      </c>
      <c r="Z78">
        <v>4111.293</v>
      </c>
      <c r="AA78">
        <v>14733.34</v>
      </c>
      <c r="AB78">
        <v>1356.95</v>
      </c>
      <c r="AC78" t="s">
        <v>60</v>
      </c>
      <c r="AD78" s="3">
        <v>611.2903</v>
      </c>
      <c r="AE78">
        <v>398</v>
      </c>
      <c r="AF78">
        <v>0</v>
      </c>
      <c r="AG78">
        <v>398</v>
      </c>
      <c r="AH78">
        <v>351</v>
      </c>
      <c r="AI78">
        <v>0</v>
      </c>
      <c r="AJ78">
        <v>351</v>
      </c>
      <c r="AK78">
        <v>5236</v>
      </c>
      <c r="AL78">
        <v>38508.4</v>
      </c>
      <c r="AM78">
        <v>43744.4</v>
      </c>
      <c r="AN78">
        <v>4910.64</v>
      </c>
      <c r="AO78">
        <v>4910.64</v>
      </c>
      <c r="AP78">
        <v>0</v>
      </c>
      <c r="AQ78">
        <v>398</v>
      </c>
      <c r="AR78">
        <v>351</v>
      </c>
      <c r="AU78">
        <v>580</v>
      </c>
      <c r="AV78" s="13">
        <v>580</v>
      </c>
      <c r="AW78" s="3">
        <v>351</v>
      </c>
      <c r="AX78" s="3">
        <v>398</v>
      </c>
      <c r="AY78" s="3">
        <v>580</v>
      </c>
      <c r="AZ78" s="17">
        <v>580</v>
      </c>
      <c r="BA78" s="3">
        <v>351</v>
      </c>
      <c r="BB78" s="3">
        <v>398</v>
      </c>
      <c r="BE78" s="21">
        <f t="shared" si="138"/>
        <v>351</v>
      </c>
      <c r="BF78" s="21">
        <f t="shared" ref="BF78:BH78" si="174">AH78</f>
        <v>351</v>
      </c>
      <c r="BG78" s="21">
        <f t="shared" si="174"/>
        <v>0</v>
      </c>
      <c r="BH78" s="21">
        <f t="shared" si="174"/>
        <v>351</v>
      </c>
      <c r="BI78">
        <f t="shared" si="143"/>
        <v>0</v>
      </c>
      <c r="BJ78">
        <f t="shared" si="144"/>
        <v>0</v>
      </c>
      <c r="BK78">
        <f t="shared" si="145"/>
        <v>0</v>
      </c>
      <c r="BL78">
        <f t="shared" si="146"/>
        <v>0</v>
      </c>
      <c r="BM78" s="21">
        <f t="shared" si="140"/>
        <v>398</v>
      </c>
      <c r="BN78" s="21">
        <f t="shared" ref="BN78:BP78" si="175">AE78</f>
        <v>398</v>
      </c>
      <c r="BO78" s="21">
        <f t="shared" si="175"/>
        <v>0</v>
      </c>
      <c r="BP78" s="21">
        <f t="shared" si="175"/>
        <v>398</v>
      </c>
      <c r="BQ78">
        <f t="shared" si="148"/>
        <v>0</v>
      </c>
      <c r="BR78">
        <f t="shared" si="149"/>
        <v>0</v>
      </c>
      <c r="BS78">
        <f t="shared" si="150"/>
        <v>0</v>
      </c>
      <c r="BT78">
        <f t="shared" si="151"/>
        <v>0</v>
      </c>
    </row>
    <row r="79" spans="1:72">
      <c r="A79">
        <v>38792.68</v>
      </c>
      <c r="B79">
        <v>-5241</v>
      </c>
      <c r="C79">
        <v>44143.67</v>
      </c>
      <c r="D79">
        <v>3823.83</v>
      </c>
      <c r="E79">
        <v>398</v>
      </c>
      <c r="F79" s="3">
        <v>-4003</v>
      </c>
      <c r="G79">
        <v>660.73</v>
      </c>
      <c r="H79">
        <v>662.44</v>
      </c>
      <c r="I79">
        <v>648.3</v>
      </c>
      <c r="J79">
        <v>0</v>
      </c>
      <c r="K79">
        <v>598.83</v>
      </c>
      <c r="L79">
        <v>604.64</v>
      </c>
      <c r="M79">
        <v>940.21</v>
      </c>
      <c r="N79">
        <v>921.71</v>
      </c>
      <c r="O79">
        <v>584.9</v>
      </c>
      <c r="P79">
        <v>580</v>
      </c>
      <c r="Q79">
        <v>349.82</v>
      </c>
      <c r="R79">
        <v>334.23</v>
      </c>
      <c r="S79">
        <v>38894.082</v>
      </c>
      <c r="T79">
        <v>5281.554</v>
      </c>
      <c r="U79">
        <v>3369.096</v>
      </c>
      <c r="V79">
        <v>3.48</v>
      </c>
      <c r="W79">
        <v>3372.576</v>
      </c>
      <c r="X79">
        <v>1449</v>
      </c>
      <c r="Y79">
        <v>50.003</v>
      </c>
      <c r="Z79">
        <v>3927.172</v>
      </c>
      <c r="AA79">
        <v>14915.387</v>
      </c>
      <c r="AB79">
        <v>1357.28</v>
      </c>
      <c r="AC79" t="s">
        <v>60</v>
      </c>
      <c r="AD79" s="3">
        <v>613.1113</v>
      </c>
      <c r="AE79">
        <v>398</v>
      </c>
      <c r="AF79">
        <v>0</v>
      </c>
      <c r="AG79">
        <v>398</v>
      </c>
      <c r="AH79">
        <v>335</v>
      </c>
      <c r="AI79">
        <v>0</v>
      </c>
      <c r="AJ79">
        <v>335</v>
      </c>
      <c r="AK79">
        <v>5241</v>
      </c>
      <c r="AL79">
        <v>38230.7</v>
      </c>
      <c r="AM79">
        <v>43471.7</v>
      </c>
      <c r="AN79">
        <v>4868.13</v>
      </c>
      <c r="AO79">
        <v>4868.13</v>
      </c>
      <c r="AP79">
        <v>0</v>
      </c>
      <c r="AQ79">
        <v>398</v>
      </c>
      <c r="AR79">
        <v>335</v>
      </c>
      <c r="AU79">
        <v>580</v>
      </c>
      <c r="AV79" s="13">
        <v>580</v>
      </c>
      <c r="AW79" s="3">
        <v>335</v>
      </c>
      <c r="AX79" s="3">
        <v>398</v>
      </c>
      <c r="AY79" s="3">
        <v>580</v>
      </c>
      <c r="AZ79" s="17">
        <v>580</v>
      </c>
      <c r="BA79" s="3">
        <v>335</v>
      </c>
      <c r="BB79" s="3">
        <v>398</v>
      </c>
      <c r="BE79" s="21">
        <f t="shared" si="138"/>
        <v>335</v>
      </c>
      <c r="BF79" s="21">
        <f t="shared" ref="BF79:BH79" si="176">AH79</f>
        <v>335</v>
      </c>
      <c r="BG79" s="21">
        <f t="shared" si="176"/>
        <v>0</v>
      </c>
      <c r="BH79" s="21">
        <f t="shared" si="176"/>
        <v>335</v>
      </c>
      <c r="BI79">
        <f t="shared" si="143"/>
        <v>0</v>
      </c>
      <c r="BJ79">
        <f t="shared" si="144"/>
        <v>0</v>
      </c>
      <c r="BK79">
        <f t="shared" si="145"/>
        <v>0</v>
      </c>
      <c r="BL79">
        <f t="shared" si="146"/>
        <v>0</v>
      </c>
      <c r="BM79" s="21">
        <f t="shared" si="140"/>
        <v>398</v>
      </c>
      <c r="BN79" s="21">
        <f t="shared" ref="BN79:BP79" si="177">AE79</f>
        <v>398</v>
      </c>
      <c r="BO79" s="21">
        <f t="shared" si="177"/>
        <v>0</v>
      </c>
      <c r="BP79" s="21">
        <f t="shared" si="177"/>
        <v>398</v>
      </c>
      <c r="BQ79">
        <f t="shared" si="148"/>
        <v>0</v>
      </c>
      <c r="BR79">
        <f t="shared" si="149"/>
        <v>0</v>
      </c>
      <c r="BS79">
        <f t="shared" si="150"/>
        <v>0</v>
      </c>
      <c r="BT79">
        <f t="shared" si="151"/>
        <v>0</v>
      </c>
    </row>
    <row r="80" spans="1:72">
      <c r="A80">
        <v>38786.05</v>
      </c>
      <c r="B80">
        <v>-5247</v>
      </c>
      <c r="C80">
        <v>44750.44</v>
      </c>
      <c r="D80">
        <v>3669.61</v>
      </c>
      <c r="E80">
        <v>399.33</v>
      </c>
      <c r="F80" s="3">
        <v>-3999</v>
      </c>
      <c r="G80">
        <v>661.6</v>
      </c>
      <c r="H80">
        <v>662.44</v>
      </c>
      <c r="I80">
        <v>651.58</v>
      </c>
      <c r="J80">
        <v>0</v>
      </c>
      <c r="K80">
        <v>600.22</v>
      </c>
      <c r="L80">
        <v>599.99</v>
      </c>
      <c r="M80">
        <v>940.62</v>
      </c>
      <c r="N80">
        <v>920.89</v>
      </c>
      <c r="O80">
        <v>585.8</v>
      </c>
      <c r="P80">
        <v>579.3</v>
      </c>
      <c r="Q80">
        <v>350.51</v>
      </c>
      <c r="R80">
        <v>350.29</v>
      </c>
      <c r="S80">
        <v>38759.586</v>
      </c>
      <c r="T80">
        <v>5340.575</v>
      </c>
      <c r="U80">
        <v>3178.867</v>
      </c>
      <c r="V80">
        <v>3.585</v>
      </c>
      <c r="W80">
        <v>3182.452</v>
      </c>
      <c r="X80">
        <v>1442.047</v>
      </c>
      <c r="Y80">
        <v>49.98</v>
      </c>
      <c r="Z80">
        <v>3788.695</v>
      </c>
      <c r="AA80">
        <v>15065.754</v>
      </c>
      <c r="AB80">
        <v>1359.82</v>
      </c>
      <c r="AC80" t="s">
        <v>60</v>
      </c>
      <c r="AD80" s="3">
        <v>630.3406</v>
      </c>
      <c r="AE80">
        <v>399.33</v>
      </c>
      <c r="AF80">
        <v>0</v>
      </c>
      <c r="AG80">
        <v>399.33</v>
      </c>
      <c r="AH80">
        <v>350</v>
      </c>
      <c r="AI80">
        <v>0</v>
      </c>
      <c r="AJ80">
        <v>350</v>
      </c>
      <c r="AK80">
        <v>5247</v>
      </c>
      <c r="AL80">
        <v>38045.6</v>
      </c>
      <c r="AM80">
        <v>43292.6</v>
      </c>
      <c r="AN80">
        <v>4825.96</v>
      </c>
      <c r="AO80">
        <v>4825.96</v>
      </c>
      <c r="AP80">
        <v>0</v>
      </c>
      <c r="AQ80">
        <v>399.33</v>
      </c>
      <c r="AR80">
        <v>350</v>
      </c>
      <c r="AU80">
        <v>580</v>
      </c>
      <c r="AV80" s="13">
        <v>580</v>
      </c>
      <c r="AW80" s="3">
        <v>350</v>
      </c>
      <c r="AX80" s="3">
        <v>399.33</v>
      </c>
      <c r="AY80" s="3">
        <v>580</v>
      </c>
      <c r="AZ80" s="17">
        <v>580</v>
      </c>
      <c r="BA80" s="3">
        <v>350</v>
      </c>
      <c r="BB80" s="3">
        <v>399.33</v>
      </c>
      <c r="BE80" s="21">
        <f t="shared" si="138"/>
        <v>350</v>
      </c>
      <c r="BF80" s="21">
        <f t="shared" ref="BF80:BH80" si="178">AH80</f>
        <v>350</v>
      </c>
      <c r="BG80" s="21">
        <f t="shared" si="178"/>
        <v>0</v>
      </c>
      <c r="BH80" s="21">
        <f t="shared" si="178"/>
        <v>350</v>
      </c>
      <c r="BI80">
        <f t="shared" si="143"/>
        <v>0</v>
      </c>
      <c r="BJ80">
        <f t="shared" si="144"/>
        <v>0</v>
      </c>
      <c r="BK80">
        <f t="shared" si="145"/>
        <v>0</v>
      </c>
      <c r="BL80">
        <f t="shared" si="146"/>
        <v>0</v>
      </c>
      <c r="BM80" s="21">
        <f t="shared" si="140"/>
        <v>399.33</v>
      </c>
      <c r="BN80" s="21">
        <f t="shared" ref="BN80:BP80" si="179">AE80</f>
        <v>399.33</v>
      </c>
      <c r="BO80" s="21">
        <f t="shared" si="179"/>
        <v>0</v>
      </c>
      <c r="BP80" s="21">
        <f t="shared" si="179"/>
        <v>399.33</v>
      </c>
      <c r="BQ80">
        <f t="shared" si="148"/>
        <v>0</v>
      </c>
      <c r="BR80">
        <f t="shared" si="149"/>
        <v>0</v>
      </c>
      <c r="BS80">
        <f t="shared" si="150"/>
        <v>0</v>
      </c>
      <c r="BT80">
        <f t="shared" si="151"/>
        <v>0</v>
      </c>
    </row>
    <row r="81" spans="1:72">
      <c r="A81">
        <v>38603.64</v>
      </c>
      <c r="B81">
        <v>-5253</v>
      </c>
      <c r="C81">
        <v>44612.5</v>
      </c>
      <c r="D81">
        <v>3547.51</v>
      </c>
      <c r="E81">
        <v>398.67</v>
      </c>
      <c r="F81" s="3">
        <v>-3992</v>
      </c>
      <c r="G81">
        <v>660.73</v>
      </c>
      <c r="H81">
        <v>662.44</v>
      </c>
      <c r="I81">
        <v>653.73</v>
      </c>
      <c r="J81">
        <v>0</v>
      </c>
      <c r="K81">
        <v>603.48</v>
      </c>
      <c r="L81">
        <v>602.55</v>
      </c>
      <c r="M81">
        <v>940.62</v>
      </c>
      <c r="N81">
        <v>920.48</v>
      </c>
      <c r="O81">
        <v>584.3</v>
      </c>
      <c r="P81">
        <v>579.8</v>
      </c>
      <c r="Q81">
        <v>350.45</v>
      </c>
      <c r="R81">
        <v>349.87</v>
      </c>
      <c r="S81">
        <v>38445.6</v>
      </c>
      <c r="T81">
        <v>5208.04</v>
      </c>
      <c r="U81">
        <v>3023.157</v>
      </c>
      <c r="V81">
        <v>3.603</v>
      </c>
      <c r="W81">
        <v>3026.761</v>
      </c>
      <c r="X81">
        <v>1433.689</v>
      </c>
      <c r="Y81">
        <v>50.029</v>
      </c>
      <c r="Z81">
        <v>3852.637</v>
      </c>
      <c r="AA81">
        <v>14981.996</v>
      </c>
      <c r="AB81">
        <v>1369.08</v>
      </c>
      <c r="AC81" t="s">
        <v>60</v>
      </c>
      <c r="AD81" s="3">
        <v>635.3833</v>
      </c>
      <c r="AE81">
        <v>398.67</v>
      </c>
      <c r="AF81">
        <v>0</v>
      </c>
      <c r="AG81">
        <v>398.67</v>
      </c>
      <c r="AH81">
        <v>340</v>
      </c>
      <c r="AI81">
        <v>0</v>
      </c>
      <c r="AJ81">
        <v>340</v>
      </c>
      <c r="AK81">
        <v>5253</v>
      </c>
      <c r="AL81">
        <v>37860.5</v>
      </c>
      <c r="AM81">
        <v>43113.5</v>
      </c>
      <c r="AN81">
        <v>4804.05</v>
      </c>
      <c r="AO81">
        <v>4804.05</v>
      </c>
      <c r="AP81">
        <v>0</v>
      </c>
      <c r="AQ81">
        <v>398.67</v>
      </c>
      <c r="AR81">
        <v>340</v>
      </c>
      <c r="AU81">
        <v>580</v>
      </c>
      <c r="AV81" s="13">
        <v>580</v>
      </c>
      <c r="AW81" s="3">
        <v>340</v>
      </c>
      <c r="AX81" s="3">
        <v>398.67</v>
      </c>
      <c r="AY81" s="3">
        <v>580</v>
      </c>
      <c r="AZ81" s="17">
        <v>580</v>
      </c>
      <c r="BA81" s="3">
        <v>340</v>
      </c>
      <c r="BB81" s="3">
        <v>398.67</v>
      </c>
      <c r="BE81" s="21">
        <f t="shared" si="138"/>
        <v>340</v>
      </c>
      <c r="BF81" s="21">
        <f t="shared" ref="BF81:BH81" si="180">AH81</f>
        <v>340</v>
      </c>
      <c r="BG81" s="21">
        <f t="shared" si="180"/>
        <v>0</v>
      </c>
      <c r="BH81" s="21">
        <f t="shared" si="180"/>
        <v>340</v>
      </c>
      <c r="BI81">
        <f t="shared" si="143"/>
        <v>0</v>
      </c>
      <c r="BJ81">
        <f t="shared" si="144"/>
        <v>0</v>
      </c>
      <c r="BK81">
        <f t="shared" si="145"/>
        <v>0</v>
      </c>
      <c r="BL81">
        <f t="shared" si="146"/>
        <v>0</v>
      </c>
      <c r="BM81" s="21">
        <f t="shared" si="140"/>
        <v>398.67</v>
      </c>
      <c r="BN81" s="21">
        <f t="shared" ref="BN81:BP81" si="181">AE81</f>
        <v>398.67</v>
      </c>
      <c r="BO81" s="21">
        <f t="shared" si="181"/>
        <v>0</v>
      </c>
      <c r="BP81" s="21">
        <f t="shared" si="181"/>
        <v>398.67</v>
      </c>
      <c r="BQ81">
        <f t="shared" si="148"/>
        <v>0</v>
      </c>
      <c r="BR81">
        <f t="shared" si="149"/>
        <v>0</v>
      </c>
      <c r="BS81">
        <f t="shared" si="150"/>
        <v>0</v>
      </c>
      <c r="BT81">
        <f t="shared" si="151"/>
        <v>0</v>
      </c>
    </row>
    <row r="82" spans="1:72">
      <c r="A82">
        <v>38500.16</v>
      </c>
      <c r="B82">
        <v>-5318</v>
      </c>
      <c r="C82">
        <v>44589.58</v>
      </c>
      <c r="D82">
        <v>3314.24</v>
      </c>
      <c r="E82">
        <v>399</v>
      </c>
      <c r="F82" s="3">
        <v>-4046</v>
      </c>
      <c r="G82">
        <v>660.73</v>
      </c>
      <c r="H82">
        <v>662.44</v>
      </c>
      <c r="I82">
        <v>647.86</v>
      </c>
      <c r="J82">
        <v>0</v>
      </c>
      <c r="K82">
        <v>600.69</v>
      </c>
      <c r="L82">
        <v>604.18</v>
      </c>
      <c r="M82">
        <v>940.21</v>
      </c>
      <c r="N82">
        <v>920.48</v>
      </c>
      <c r="O82">
        <v>585.7</v>
      </c>
      <c r="P82">
        <v>580.7</v>
      </c>
      <c r="Q82">
        <v>350.24</v>
      </c>
      <c r="R82">
        <v>349.5</v>
      </c>
      <c r="S82">
        <v>38440.203</v>
      </c>
      <c r="T82">
        <v>5256.037</v>
      </c>
      <c r="U82">
        <v>2956.009</v>
      </c>
      <c r="V82">
        <v>3.594</v>
      </c>
      <c r="W82">
        <v>2959.603</v>
      </c>
      <c r="X82">
        <v>1319.376</v>
      </c>
      <c r="Y82">
        <v>49.997</v>
      </c>
      <c r="Z82">
        <v>3749.496</v>
      </c>
      <c r="AA82">
        <v>15098.98</v>
      </c>
      <c r="AB82">
        <v>1363.46</v>
      </c>
      <c r="AC82" t="s">
        <v>60</v>
      </c>
      <c r="AD82" s="3">
        <v>583.1351</v>
      </c>
      <c r="AE82">
        <v>399</v>
      </c>
      <c r="AF82">
        <v>0</v>
      </c>
      <c r="AG82">
        <v>399</v>
      </c>
      <c r="AH82">
        <v>340</v>
      </c>
      <c r="AI82">
        <v>0</v>
      </c>
      <c r="AJ82">
        <v>340</v>
      </c>
      <c r="AK82">
        <v>5259</v>
      </c>
      <c r="AL82">
        <v>37644.5</v>
      </c>
      <c r="AM82">
        <v>42903.5</v>
      </c>
      <c r="AN82">
        <v>4724.84</v>
      </c>
      <c r="AO82">
        <v>4724.84</v>
      </c>
      <c r="AP82">
        <v>0</v>
      </c>
      <c r="AQ82">
        <v>399</v>
      </c>
      <c r="AR82">
        <v>340</v>
      </c>
      <c r="AU82">
        <v>580</v>
      </c>
      <c r="AV82" s="13">
        <v>580</v>
      </c>
      <c r="AW82" s="3">
        <v>340</v>
      </c>
      <c r="AX82" s="3">
        <v>399</v>
      </c>
      <c r="AY82" s="3">
        <v>580</v>
      </c>
      <c r="AZ82" s="17">
        <v>580</v>
      </c>
      <c r="BA82" s="3">
        <v>340</v>
      </c>
      <c r="BB82" s="3">
        <v>399</v>
      </c>
      <c r="BE82" s="21">
        <f t="shared" si="138"/>
        <v>340</v>
      </c>
      <c r="BF82" s="21">
        <f t="shared" ref="BF82:BH82" si="182">AH82</f>
        <v>340</v>
      </c>
      <c r="BG82" s="21">
        <f t="shared" si="182"/>
        <v>0</v>
      </c>
      <c r="BH82" s="21">
        <f t="shared" si="182"/>
        <v>340</v>
      </c>
      <c r="BI82">
        <f t="shared" si="143"/>
        <v>0</v>
      </c>
      <c r="BJ82">
        <f t="shared" si="144"/>
        <v>0</v>
      </c>
      <c r="BK82">
        <f t="shared" si="145"/>
        <v>0</v>
      </c>
      <c r="BL82">
        <f t="shared" si="146"/>
        <v>0</v>
      </c>
      <c r="BM82" s="21">
        <f t="shared" si="140"/>
        <v>399</v>
      </c>
      <c r="BN82" s="21">
        <f t="shared" ref="BN82:BP82" si="183">AE82</f>
        <v>399</v>
      </c>
      <c r="BO82" s="21">
        <f t="shared" si="183"/>
        <v>0</v>
      </c>
      <c r="BP82" s="21">
        <f t="shared" si="183"/>
        <v>399</v>
      </c>
      <c r="BQ82">
        <f t="shared" si="148"/>
        <v>0</v>
      </c>
      <c r="BR82">
        <f t="shared" si="149"/>
        <v>0</v>
      </c>
      <c r="BS82">
        <f t="shared" si="150"/>
        <v>0</v>
      </c>
      <c r="BT82">
        <f t="shared" si="151"/>
        <v>0</v>
      </c>
    </row>
    <row r="83" spans="1:72">
      <c r="A83">
        <v>38331.22</v>
      </c>
      <c r="B83">
        <v>-5237</v>
      </c>
      <c r="C83">
        <v>44546.25</v>
      </c>
      <c r="D83">
        <v>3024.75</v>
      </c>
      <c r="E83">
        <v>401.67</v>
      </c>
      <c r="F83" s="3">
        <v>-4187</v>
      </c>
      <c r="G83">
        <v>661.6</v>
      </c>
      <c r="H83">
        <v>659.88</v>
      </c>
      <c r="I83">
        <v>651.23</v>
      </c>
      <c r="J83">
        <v>0</v>
      </c>
      <c r="K83">
        <v>595.11</v>
      </c>
      <c r="L83">
        <v>601.15</v>
      </c>
      <c r="M83">
        <v>940.62</v>
      </c>
      <c r="N83">
        <v>920.89</v>
      </c>
      <c r="O83">
        <v>585.6</v>
      </c>
      <c r="P83">
        <v>579.4</v>
      </c>
      <c r="Q83">
        <v>351.09</v>
      </c>
      <c r="R83">
        <v>349.55</v>
      </c>
      <c r="S83">
        <v>38386.918</v>
      </c>
      <c r="T83">
        <v>5264.749</v>
      </c>
      <c r="U83">
        <v>2889.996</v>
      </c>
      <c r="V83">
        <v>3.59</v>
      </c>
      <c r="W83">
        <v>2893.586</v>
      </c>
      <c r="X83">
        <v>1300.256</v>
      </c>
      <c r="Y83">
        <v>50.003</v>
      </c>
      <c r="Z83">
        <v>3618.84</v>
      </c>
      <c r="AA83">
        <v>15219.195</v>
      </c>
      <c r="AB83">
        <v>1354.57</v>
      </c>
      <c r="AC83" t="s">
        <v>60</v>
      </c>
      <c r="AD83" s="3">
        <v>436.3358</v>
      </c>
      <c r="AE83">
        <v>401.67</v>
      </c>
      <c r="AF83">
        <v>0</v>
      </c>
      <c r="AG83">
        <v>401.67</v>
      </c>
      <c r="AH83">
        <v>335</v>
      </c>
      <c r="AI83">
        <v>0</v>
      </c>
      <c r="AJ83">
        <v>335</v>
      </c>
      <c r="AK83">
        <v>5190</v>
      </c>
      <c r="AL83">
        <v>37459.4</v>
      </c>
      <c r="AM83">
        <v>42649.4</v>
      </c>
      <c r="AN83">
        <v>4639.91</v>
      </c>
      <c r="AO83">
        <v>4639.91</v>
      </c>
      <c r="AP83">
        <v>0</v>
      </c>
      <c r="AQ83">
        <v>401.67</v>
      </c>
      <c r="AR83">
        <v>335</v>
      </c>
      <c r="AU83">
        <v>580</v>
      </c>
      <c r="AV83" s="13">
        <v>580</v>
      </c>
      <c r="AW83" s="3">
        <v>335</v>
      </c>
      <c r="AX83" s="3">
        <v>401.67</v>
      </c>
      <c r="AY83" s="3">
        <v>580</v>
      </c>
      <c r="AZ83" s="17">
        <v>580</v>
      </c>
      <c r="BA83" s="3">
        <v>335</v>
      </c>
      <c r="BB83" s="3">
        <v>401.67</v>
      </c>
      <c r="BE83" s="21">
        <f t="shared" si="138"/>
        <v>335</v>
      </c>
      <c r="BF83" s="21">
        <f t="shared" ref="BF83:BH83" si="184">AH83</f>
        <v>335</v>
      </c>
      <c r="BG83" s="21">
        <f t="shared" si="184"/>
        <v>0</v>
      </c>
      <c r="BH83" s="21">
        <f t="shared" si="184"/>
        <v>335</v>
      </c>
      <c r="BI83">
        <f t="shared" si="143"/>
        <v>0</v>
      </c>
      <c r="BJ83">
        <f t="shared" si="144"/>
        <v>0</v>
      </c>
      <c r="BK83">
        <f t="shared" si="145"/>
        <v>0</v>
      </c>
      <c r="BL83">
        <f t="shared" si="146"/>
        <v>0</v>
      </c>
      <c r="BM83" s="21">
        <f t="shared" si="140"/>
        <v>401.67</v>
      </c>
      <c r="BN83" s="21">
        <f t="shared" ref="BN83:BP83" si="185">AE83</f>
        <v>401.67</v>
      </c>
      <c r="BO83" s="21">
        <f t="shared" si="185"/>
        <v>0</v>
      </c>
      <c r="BP83" s="21">
        <f t="shared" si="185"/>
        <v>401.67</v>
      </c>
      <c r="BQ83">
        <f t="shared" si="148"/>
        <v>0</v>
      </c>
      <c r="BR83">
        <f t="shared" si="149"/>
        <v>0</v>
      </c>
      <c r="BS83">
        <f t="shared" si="150"/>
        <v>0</v>
      </c>
      <c r="BT83">
        <f t="shared" si="151"/>
        <v>0</v>
      </c>
    </row>
    <row r="84" spans="1:72">
      <c r="A84">
        <v>38240.2</v>
      </c>
      <c r="B84">
        <v>-5192</v>
      </c>
      <c r="C84">
        <v>44473.39</v>
      </c>
      <c r="D84">
        <v>2896.09</v>
      </c>
      <c r="E84">
        <v>398.67</v>
      </c>
      <c r="F84" s="3">
        <v>-4362</v>
      </c>
      <c r="G84">
        <v>664.16</v>
      </c>
      <c r="H84">
        <v>660.73</v>
      </c>
      <c r="I84">
        <v>657.58</v>
      </c>
      <c r="J84">
        <v>0</v>
      </c>
      <c r="K84">
        <v>599.99</v>
      </c>
      <c r="L84">
        <v>603.48</v>
      </c>
      <c r="M84">
        <v>939.39</v>
      </c>
      <c r="N84">
        <v>921.3</v>
      </c>
      <c r="O84">
        <v>582.9</v>
      </c>
      <c r="P84">
        <v>579.6</v>
      </c>
      <c r="Q84">
        <v>350.56</v>
      </c>
      <c r="R84">
        <v>349.71</v>
      </c>
      <c r="S84">
        <v>38223.53</v>
      </c>
      <c r="T84">
        <v>5183.53</v>
      </c>
      <c r="U84">
        <v>2838.509</v>
      </c>
      <c r="V84">
        <v>3.586</v>
      </c>
      <c r="W84">
        <v>2842.095</v>
      </c>
      <c r="X84">
        <v>964.119</v>
      </c>
      <c r="Y84">
        <v>50.015</v>
      </c>
      <c r="Z84">
        <v>3572.777</v>
      </c>
      <c r="AA84">
        <v>15270.094</v>
      </c>
      <c r="AB84">
        <v>1358.92</v>
      </c>
      <c r="AC84" t="s">
        <v>60</v>
      </c>
      <c r="AD84" s="3">
        <v>262.0816</v>
      </c>
      <c r="AE84">
        <v>398.67</v>
      </c>
      <c r="AF84">
        <v>0</v>
      </c>
      <c r="AG84">
        <v>398.67</v>
      </c>
      <c r="AH84">
        <v>325</v>
      </c>
      <c r="AI84">
        <v>0</v>
      </c>
      <c r="AJ84">
        <v>325</v>
      </c>
      <c r="AK84">
        <v>5122</v>
      </c>
      <c r="AL84">
        <v>37274.3</v>
      </c>
      <c r="AM84">
        <v>42396.3</v>
      </c>
      <c r="AN84">
        <v>4549.15</v>
      </c>
      <c r="AO84">
        <v>4549.15</v>
      </c>
      <c r="AP84">
        <v>0</v>
      </c>
      <c r="AQ84">
        <v>398.67</v>
      </c>
      <c r="AR84">
        <v>325</v>
      </c>
      <c r="AU84">
        <v>580</v>
      </c>
      <c r="AV84" s="13">
        <v>580</v>
      </c>
      <c r="AW84" s="3">
        <v>325</v>
      </c>
      <c r="AX84" s="3">
        <v>398.67</v>
      </c>
      <c r="AY84" s="3">
        <v>580</v>
      </c>
      <c r="AZ84" s="17">
        <v>580</v>
      </c>
      <c r="BA84" s="3">
        <v>325</v>
      </c>
      <c r="BB84" s="3">
        <v>398.67</v>
      </c>
      <c r="BE84" s="21">
        <f t="shared" si="138"/>
        <v>325</v>
      </c>
      <c r="BF84" s="21">
        <f t="shared" ref="BF84:BH84" si="186">AH84</f>
        <v>325</v>
      </c>
      <c r="BG84" s="21">
        <f t="shared" si="186"/>
        <v>0</v>
      </c>
      <c r="BH84" s="21">
        <f t="shared" si="186"/>
        <v>325</v>
      </c>
      <c r="BI84">
        <f t="shared" si="143"/>
        <v>0</v>
      </c>
      <c r="BJ84">
        <f t="shared" si="144"/>
        <v>0</v>
      </c>
      <c r="BK84">
        <f t="shared" si="145"/>
        <v>0</v>
      </c>
      <c r="BL84">
        <f t="shared" si="146"/>
        <v>0</v>
      </c>
      <c r="BM84" s="21">
        <f t="shared" si="140"/>
        <v>398.67</v>
      </c>
      <c r="BN84" s="21">
        <f t="shared" ref="BN84:BP84" si="187">AE84</f>
        <v>398.67</v>
      </c>
      <c r="BO84" s="21">
        <f t="shared" si="187"/>
        <v>0</v>
      </c>
      <c r="BP84" s="21">
        <f t="shared" si="187"/>
        <v>398.67</v>
      </c>
      <c r="BQ84">
        <f t="shared" si="148"/>
        <v>0</v>
      </c>
      <c r="BR84">
        <f t="shared" si="149"/>
        <v>0</v>
      </c>
      <c r="BS84">
        <f t="shared" si="150"/>
        <v>0</v>
      </c>
      <c r="BT84">
        <f t="shared" si="151"/>
        <v>0</v>
      </c>
    </row>
    <row r="85" spans="1:72">
      <c r="A85">
        <v>37998.31</v>
      </c>
      <c r="B85">
        <v>-5122</v>
      </c>
      <c r="C85">
        <v>44460.6</v>
      </c>
      <c r="D85">
        <v>2870.4</v>
      </c>
      <c r="E85">
        <v>399</v>
      </c>
      <c r="F85" s="3">
        <v>-4513</v>
      </c>
      <c r="G85">
        <v>662.44</v>
      </c>
      <c r="H85">
        <v>659.88</v>
      </c>
      <c r="I85">
        <v>653.53</v>
      </c>
      <c r="J85">
        <v>0</v>
      </c>
      <c r="K85">
        <v>601.85</v>
      </c>
      <c r="L85">
        <v>602.78</v>
      </c>
      <c r="M85">
        <v>940.21</v>
      </c>
      <c r="N85">
        <v>921.3</v>
      </c>
      <c r="O85">
        <v>582</v>
      </c>
      <c r="P85">
        <v>578.6</v>
      </c>
      <c r="Q85">
        <v>351.3</v>
      </c>
      <c r="R85">
        <v>349.77</v>
      </c>
      <c r="S85">
        <v>38234.15</v>
      </c>
      <c r="T85">
        <v>5132.414</v>
      </c>
      <c r="U85">
        <v>2767.119</v>
      </c>
      <c r="V85">
        <v>3.603</v>
      </c>
      <c r="W85">
        <v>2770.722</v>
      </c>
      <c r="X85">
        <v>802.437</v>
      </c>
      <c r="Y85">
        <v>50.031</v>
      </c>
      <c r="Z85">
        <v>3297.199</v>
      </c>
      <c r="AA85">
        <v>15550.371</v>
      </c>
      <c r="AB85">
        <v>1363.03</v>
      </c>
      <c r="AC85" t="s">
        <v>60</v>
      </c>
      <c r="AD85" s="3">
        <v>103.9362</v>
      </c>
      <c r="AE85">
        <v>399</v>
      </c>
      <c r="AF85">
        <v>0</v>
      </c>
      <c r="AG85">
        <v>399</v>
      </c>
      <c r="AH85">
        <v>321</v>
      </c>
      <c r="AI85">
        <v>0</v>
      </c>
      <c r="AJ85">
        <v>321</v>
      </c>
      <c r="AK85">
        <v>5054</v>
      </c>
      <c r="AL85">
        <v>37027.5</v>
      </c>
      <c r="AM85">
        <v>42081.5</v>
      </c>
      <c r="AN85">
        <v>4476.39</v>
      </c>
      <c r="AO85">
        <v>4476.39</v>
      </c>
      <c r="AP85">
        <v>0</v>
      </c>
      <c r="AQ85">
        <v>399</v>
      </c>
      <c r="AR85">
        <v>321</v>
      </c>
      <c r="AU85">
        <v>580</v>
      </c>
      <c r="AV85" s="13">
        <v>580</v>
      </c>
      <c r="AW85" s="3">
        <v>321</v>
      </c>
      <c r="AX85" s="3">
        <v>399</v>
      </c>
      <c r="AY85" s="3">
        <v>580</v>
      </c>
      <c r="AZ85" s="17">
        <v>580</v>
      </c>
      <c r="BA85" s="3">
        <v>321</v>
      </c>
      <c r="BB85" s="3">
        <v>399</v>
      </c>
      <c r="BE85" s="21">
        <f t="shared" si="138"/>
        <v>321</v>
      </c>
      <c r="BF85" s="21">
        <f t="shared" ref="BF85:BH85" si="188">AH85</f>
        <v>321</v>
      </c>
      <c r="BG85" s="21">
        <f t="shared" si="188"/>
        <v>0</v>
      </c>
      <c r="BH85" s="21">
        <f t="shared" si="188"/>
        <v>321</v>
      </c>
      <c r="BI85">
        <f t="shared" si="143"/>
        <v>0</v>
      </c>
      <c r="BJ85">
        <f t="shared" si="144"/>
        <v>0</v>
      </c>
      <c r="BK85">
        <f t="shared" si="145"/>
        <v>0</v>
      </c>
      <c r="BL85">
        <f t="shared" si="146"/>
        <v>0</v>
      </c>
      <c r="BM85" s="21">
        <f t="shared" si="140"/>
        <v>399</v>
      </c>
      <c r="BN85" s="21">
        <f t="shared" ref="BN85:BP85" si="189">AE85</f>
        <v>399</v>
      </c>
      <c r="BO85" s="21">
        <f t="shared" si="189"/>
        <v>0</v>
      </c>
      <c r="BP85" s="21">
        <f t="shared" si="189"/>
        <v>399</v>
      </c>
      <c r="BQ85">
        <f t="shared" si="148"/>
        <v>0</v>
      </c>
      <c r="BR85">
        <f t="shared" si="149"/>
        <v>0</v>
      </c>
      <c r="BS85">
        <f t="shared" si="150"/>
        <v>0</v>
      </c>
      <c r="BT85">
        <f t="shared" si="151"/>
        <v>0</v>
      </c>
    </row>
    <row r="86" spans="1:72">
      <c r="A86">
        <v>37947.86</v>
      </c>
      <c r="B86">
        <v>-5026</v>
      </c>
      <c r="C86">
        <v>43789.97</v>
      </c>
      <c r="D86">
        <v>2813.11</v>
      </c>
      <c r="E86">
        <v>394.33</v>
      </c>
      <c r="F86" s="3">
        <v>-4641</v>
      </c>
      <c r="G86">
        <v>661.6</v>
      </c>
      <c r="H86">
        <v>659.03</v>
      </c>
      <c r="I86">
        <v>651.63</v>
      </c>
      <c r="J86">
        <v>0</v>
      </c>
      <c r="K86">
        <v>604.64</v>
      </c>
      <c r="L86">
        <v>601.39</v>
      </c>
      <c r="M86">
        <v>939.39</v>
      </c>
      <c r="N86">
        <v>920.48</v>
      </c>
      <c r="O86">
        <v>585</v>
      </c>
      <c r="P86">
        <v>583.4</v>
      </c>
      <c r="Q86">
        <v>349.87</v>
      </c>
      <c r="R86">
        <v>330.47</v>
      </c>
      <c r="S86">
        <v>37827.824</v>
      </c>
      <c r="T86">
        <v>4964.131</v>
      </c>
      <c r="U86">
        <v>2707.182</v>
      </c>
      <c r="V86">
        <v>3.589</v>
      </c>
      <c r="W86">
        <v>2710.77</v>
      </c>
      <c r="X86">
        <v>617.28</v>
      </c>
      <c r="Y86">
        <v>50.033</v>
      </c>
      <c r="Z86">
        <v>3784.805</v>
      </c>
      <c r="AA86">
        <v>15018.406</v>
      </c>
      <c r="AB86">
        <v>1352.93</v>
      </c>
      <c r="AC86" t="s">
        <v>60</v>
      </c>
      <c r="AD86" s="3">
        <v>-33.4781</v>
      </c>
      <c r="AE86">
        <v>394.33</v>
      </c>
      <c r="AF86">
        <v>0</v>
      </c>
      <c r="AG86">
        <v>394.33</v>
      </c>
      <c r="AH86">
        <v>332</v>
      </c>
      <c r="AI86">
        <v>0</v>
      </c>
      <c r="AJ86">
        <v>332</v>
      </c>
      <c r="AK86">
        <v>4984</v>
      </c>
      <c r="AL86">
        <v>36749.8</v>
      </c>
      <c r="AM86">
        <v>41733.8</v>
      </c>
      <c r="AN86">
        <v>4392.54</v>
      </c>
      <c r="AO86">
        <v>4392.54</v>
      </c>
      <c r="AP86">
        <v>0</v>
      </c>
      <c r="AQ86">
        <v>394.33</v>
      </c>
      <c r="AR86">
        <v>332</v>
      </c>
      <c r="AU86">
        <v>580</v>
      </c>
      <c r="AV86" s="13">
        <v>580</v>
      </c>
      <c r="AW86" s="3">
        <v>332</v>
      </c>
      <c r="AX86" s="3">
        <v>394.33</v>
      </c>
      <c r="AY86" s="3">
        <v>580</v>
      </c>
      <c r="AZ86" s="17">
        <v>580</v>
      </c>
      <c r="BA86" s="3">
        <v>332</v>
      </c>
      <c r="BB86" s="3">
        <v>394.33</v>
      </c>
      <c r="BE86" s="21">
        <f t="shared" si="138"/>
        <v>332</v>
      </c>
      <c r="BF86" s="21">
        <f t="shared" ref="BF86:BH86" si="190">AH86</f>
        <v>332</v>
      </c>
      <c r="BG86" s="21">
        <f t="shared" si="190"/>
        <v>0</v>
      </c>
      <c r="BH86" s="21">
        <f t="shared" si="190"/>
        <v>332</v>
      </c>
      <c r="BI86">
        <f t="shared" si="143"/>
        <v>0</v>
      </c>
      <c r="BJ86">
        <f t="shared" si="144"/>
        <v>0</v>
      </c>
      <c r="BK86">
        <f t="shared" si="145"/>
        <v>0</v>
      </c>
      <c r="BL86">
        <f t="shared" si="146"/>
        <v>0</v>
      </c>
      <c r="BM86" s="21">
        <f t="shared" si="140"/>
        <v>394.33</v>
      </c>
      <c r="BN86" s="21">
        <f t="shared" ref="BN86:BP86" si="191">AE86</f>
        <v>394.33</v>
      </c>
      <c r="BO86" s="21">
        <f t="shared" si="191"/>
        <v>0</v>
      </c>
      <c r="BP86" s="21">
        <f t="shared" si="191"/>
        <v>394.33</v>
      </c>
      <c r="BQ86">
        <f t="shared" si="148"/>
        <v>0</v>
      </c>
      <c r="BR86">
        <f t="shared" si="149"/>
        <v>0</v>
      </c>
      <c r="BS86">
        <f t="shared" si="150"/>
        <v>0</v>
      </c>
      <c r="BT86">
        <f t="shared" si="151"/>
        <v>0</v>
      </c>
    </row>
    <row r="87" spans="1:72">
      <c r="A87">
        <v>37586.35</v>
      </c>
      <c r="B87">
        <v>-5131</v>
      </c>
      <c r="C87">
        <v>43501.68</v>
      </c>
      <c r="D87">
        <v>2757.7</v>
      </c>
      <c r="E87">
        <v>378.67</v>
      </c>
      <c r="F87" s="3">
        <v>-4939</v>
      </c>
      <c r="G87">
        <v>662.44</v>
      </c>
      <c r="H87">
        <v>661.6</v>
      </c>
      <c r="I87">
        <v>651.39</v>
      </c>
      <c r="J87">
        <v>0</v>
      </c>
      <c r="K87">
        <v>602.09</v>
      </c>
      <c r="L87">
        <v>604.64</v>
      </c>
      <c r="M87">
        <v>940.21</v>
      </c>
      <c r="N87">
        <v>921.3</v>
      </c>
      <c r="O87">
        <v>585.3</v>
      </c>
      <c r="P87">
        <v>584.6</v>
      </c>
      <c r="Q87">
        <v>331.69</v>
      </c>
      <c r="R87">
        <v>330.58</v>
      </c>
      <c r="S87">
        <v>37714.344</v>
      </c>
      <c r="T87">
        <v>5132.881</v>
      </c>
      <c r="U87">
        <v>2573.305</v>
      </c>
      <c r="V87">
        <v>3.587</v>
      </c>
      <c r="W87">
        <v>2576.893</v>
      </c>
      <c r="X87">
        <v>447.635</v>
      </c>
      <c r="Y87">
        <v>49.979</v>
      </c>
      <c r="Z87">
        <v>3608.641</v>
      </c>
      <c r="AA87">
        <v>15184.875</v>
      </c>
      <c r="AB87">
        <v>1376.63</v>
      </c>
      <c r="AC87" t="s">
        <v>60</v>
      </c>
      <c r="AD87" s="3">
        <v>-348.5083</v>
      </c>
      <c r="AE87">
        <v>378.67</v>
      </c>
      <c r="AF87">
        <v>0</v>
      </c>
      <c r="AG87">
        <v>378.67</v>
      </c>
      <c r="AH87">
        <v>335</v>
      </c>
      <c r="AI87">
        <v>0</v>
      </c>
      <c r="AJ87">
        <v>335</v>
      </c>
      <c r="AK87">
        <v>5095</v>
      </c>
      <c r="AL87">
        <v>36564.7</v>
      </c>
      <c r="AM87">
        <v>41659.7</v>
      </c>
      <c r="AN87">
        <v>4307.49</v>
      </c>
      <c r="AO87">
        <v>4307.49</v>
      </c>
      <c r="AP87">
        <v>0</v>
      </c>
      <c r="AQ87">
        <v>378.67</v>
      </c>
      <c r="AR87">
        <v>335</v>
      </c>
      <c r="AU87">
        <v>580</v>
      </c>
      <c r="AV87" s="13">
        <v>580</v>
      </c>
      <c r="AW87" s="3">
        <v>335</v>
      </c>
      <c r="AX87" s="3">
        <v>378.67</v>
      </c>
      <c r="AY87" s="3">
        <v>580</v>
      </c>
      <c r="AZ87" s="17">
        <v>580</v>
      </c>
      <c r="BA87" s="3">
        <v>335</v>
      </c>
      <c r="BB87" s="3">
        <v>378.67</v>
      </c>
      <c r="BE87" s="21">
        <f t="shared" si="138"/>
        <v>335</v>
      </c>
      <c r="BF87" s="21">
        <f t="shared" ref="BF87:BH87" si="192">AH87</f>
        <v>335</v>
      </c>
      <c r="BG87" s="21">
        <f t="shared" si="192"/>
        <v>0</v>
      </c>
      <c r="BH87" s="21">
        <f t="shared" si="192"/>
        <v>335</v>
      </c>
      <c r="BI87">
        <f t="shared" si="143"/>
        <v>0</v>
      </c>
      <c r="BJ87">
        <f t="shared" si="144"/>
        <v>0</v>
      </c>
      <c r="BK87">
        <f t="shared" si="145"/>
        <v>0</v>
      </c>
      <c r="BL87">
        <f t="shared" si="146"/>
        <v>0</v>
      </c>
      <c r="BM87" s="21">
        <f t="shared" si="140"/>
        <v>378.67</v>
      </c>
      <c r="BN87" s="21">
        <f t="shared" ref="BN87:BP87" si="193">AE87</f>
        <v>378.67</v>
      </c>
      <c r="BO87" s="21">
        <f t="shared" si="193"/>
        <v>0</v>
      </c>
      <c r="BP87" s="21">
        <f t="shared" si="193"/>
        <v>378.67</v>
      </c>
      <c r="BQ87">
        <f t="shared" si="148"/>
        <v>0</v>
      </c>
      <c r="BR87">
        <f t="shared" si="149"/>
        <v>0</v>
      </c>
      <c r="BS87">
        <f t="shared" si="150"/>
        <v>0</v>
      </c>
      <c r="BT87">
        <f t="shared" si="151"/>
        <v>0</v>
      </c>
    </row>
    <row r="88" spans="1:72">
      <c r="A88">
        <v>37317.77</v>
      </c>
      <c r="B88">
        <v>-5241</v>
      </c>
      <c r="C88">
        <v>44171.29</v>
      </c>
      <c r="D88">
        <v>2691.06</v>
      </c>
      <c r="E88">
        <v>388.33</v>
      </c>
      <c r="F88" s="3">
        <v>-5242</v>
      </c>
      <c r="G88">
        <v>662.44</v>
      </c>
      <c r="H88">
        <v>659.88</v>
      </c>
      <c r="I88">
        <v>652.38</v>
      </c>
      <c r="J88">
        <v>0</v>
      </c>
      <c r="K88">
        <v>598.6</v>
      </c>
      <c r="L88">
        <v>600.22</v>
      </c>
      <c r="M88">
        <v>938.16</v>
      </c>
      <c r="N88">
        <v>920.89</v>
      </c>
      <c r="O88">
        <v>584.6</v>
      </c>
      <c r="P88">
        <v>584.8</v>
      </c>
      <c r="Q88">
        <v>350.61</v>
      </c>
      <c r="R88">
        <v>329.68</v>
      </c>
      <c r="S88">
        <v>37201.062</v>
      </c>
      <c r="T88">
        <v>5329.042</v>
      </c>
      <c r="U88">
        <v>2525.215</v>
      </c>
      <c r="V88">
        <v>3.585</v>
      </c>
      <c r="W88">
        <v>2528.8</v>
      </c>
      <c r="X88">
        <v>441.964</v>
      </c>
      <c r="Y88">
        <v>50.034</v>
      </c>
      <c r="Z88">
        <v>3887.074</v>
      </c>
      <c r="AA88">
        <v>14923.949</v>
      </c>
      <c r="AB88">
        <v>1383.77</v>
      </c>
      <c r="AC88" t="s">
        <v>60</v>
      </c>
      <c r="AD88" s="3">
        <v>-652.8928</v>
      </c>
      <c r="AE88">
        <v>388.33</v>
      </c>
      <c r="AF88">
        <v>0</v>
      </c>
      <c r="AG88">
        <v>388.33</v>
      </c>
      <c r="AH88">
        <v>345</v>
      </c>
      <c r="AI88">
        <v>0</v>
      </c>
      <c r="AJ88">
        <v>345</v>
      </c>
      <c r="AK88">
        <v>5207</v>
      </c>
      <c r="AL88">
        <v>36348.7</v>
      </c>
      <c r="AM88">
        <v>41555.7</v>
      </c>
      <c r="AN88">
        <v>4232.04</v>
      </c>
      <c r="AO88">
        <v>4232.04</v>
      </c>
      <c r="AP88">
        <v>0</v>
      </c>
      <c r="AQ88">
        <v>388.33</v>
      </c>
      <c r="AR88">
        <v>345</v>
      </c>
      <c r="AU88">
        <v>580</v>
      </c>
      <c r="AV88" s="13">
        <v>580</v>
      </c>
      <c r="AW88" s="3">
        <v>345</v>
      </c>
      <c r="AX88" s="3">
        <v>388.33</v>
      </c>
      <c r="AY88" s="3">
        <v>580</v>
      </c>
      <c r="AZ88" s="17">
        <v>580</v>
      </c>
      <c r="BA88" s="3">
        <v>345</v>
      </c>
      <c r="BB88" s="3">
        <v>388.33</v>
      </c>
      <c r="BE88" s="21">
        <f t="shared" si="138"/>
        <v>345</v>
      </c>
      <c r="BF88" s="21">
        <f t="shared" ref="BF88:BH88" si="194">AH88</f>
        <v>345</v>
      </c>
      <c r="BG88" s="21">
        <f t="shared" si="194"/>
        <v>0</v>
      </c>
      <c r="BH88" s="21">
        <f t="shared" si="194"/>
        <v>345</v>
      </c>
      <c r="BI88">
        <f t="shared" si="143"/>
        <v>0</v>
      </c>
      <c r="BJ88">
        <f t="shared" si="144"/>
        <v>0</v>
      </c>
      <c r="BK88">
        <f t="shared" si="145"/>
        <v>0</v>
      </c>
      <c r="BL88">
        <f t="shared" si="146"/>
        <v>0</v>
      </c>
      <c r="BM88" s="21">
        <f t="shared" si="140"/>
        <v>388.33</v>
      </c>
      <c r="BN88" s="21">
        <f t="shared" ref="BN88:BP88" si="195">AE88</f>
        <v>388.33</v>
      </c>
      <c r="BO88" s="21">
        <f t="shared" si="195"/>
        <v>0</v>
      </c>
      <c r="BP88" s="21">
        <f t="shared" si="195"/>
        <v>388.33</v>
      </c>
      <c r="BQ88">
        <f t="shared" si="148"/>
        <v>0</v>
      </c>
      <c r="BR88">
        <f t="shared" si="149"/>
        <v>0</v>
      </c>
      <c r="BS88">
        <f t="shared" si="150"/>
        <v>0</v>
      </c>
      <c r="BT88">
        <f t="shared" si="151"/>
        <v>0</v>
      </c>
    </row>
    <row r="89" spans="1:72">
      <c r="A89">
        <v>36808.1</v>
      </c>
      <c r="B89">
        <v>-5320</v>
      </c>
      <c r="C89">
        <v>44170.33</v>
      </c>
      <c r="D89">
        <v>2593.47</v>
      </c>
      <c r="E89">
        <v>379.33</v>
      </c>
      <c r="F89" s="3">
        <v>-5516</v>
      </c>
      <c r="G89">
        <v>662.44</v>
      </c>
      <c r="H89">
        <v>660.73</v>
      </c>
      <c r="I89">
        <v>655.27</v>
      </c>
      <c r="J89">
        <v>0</v>
      </c>
      <c r="K89">
        <v>599.99</v>
      </c>
      <c r="L89">
        <v>603.25</v>
      </c>
      <c r="M89">
        <v>939.39</v>
      </c>
      <c r="N89">
        <v>920.07</v>
      </c>
      <c r="O89">
        <v>583.3</v>
      </c>
      <c r="P89">
        <v>583.3</v>
      </c>
      <c r="Q89">
        <v>330.26</v>
      </c>
      <c r="R89">
        <v>330.31</v>
      </c>
      <c r="S89">
        <v>36718.332</v>
      </c>
      <c r="T89">
        <v>5327.813</v>
      </c>
      <c r="U89">
        <v>2469.503</v>
      </c>
      <c r="V89">
        <v>3.613</v>
      </c>
      <c r="W89">
        <v>2473.116</v>
      </c>
      <c r="X89">
        <v>265.816</v>
      </c>
      <c r="Y89">
        <v>50.035</v>
      </c>
      <c r="Z89">
        <v>4163.051</v>
      </c>
      <c r="AA89">
        <v>14644.938</v>
      </c>
      <c r="AB89">
        <v>1365.01</v>
      </c>
      <c r="AC89" t="s">
        <v>60</v>
      </c>
      <c r="AD89" s="3">
        <v>-937.2464</v>
      </c>
      <c r="AE89">
        <v>379.33</v>
      </c>
      <c r="AF89">
        <v>0</v>
      </c>
      <c r="AG89">
        <v>379.33</v>
      </c>
      <c r="AH89">
        <v>330</v>
      </c>
      <c r="AI89">
        <v>0</v>
      </c>
      <c r="AJ89">
        <v>330</v>
      </c>
      <c r="AK89">
        <v>5319</v>
      </c>
      <c r="AL89">
        <v>36163.6</v>
      </c>
      <c r="AM89">
        <v>41482.6</v>
      </c>
      <c r="AN89">
        <v>4161.92</v>
      </c>
      <c r="AO89">
        <v>4161.92</v>
      </c>
      <c r="AP89">
        <v>0</v>
      </c>
      <c r="AQ89">
        <v>379.33</v>
      </c>
      <c r="AR89">
        <v>330</v>
      </c>
      <c r="AU89">
        <v>580</v>
      </c>
      <c r="AV89" s="13">
        <v>580</v>
      </c>
      <c r="AW89" s="3">
        <v>330</v>
      </c>
      <c r="AX89" s="3">
        <v>379.33</v>
      </c>
      <c r="AY89" s="3">
        <v>580</v>
      </c>
      <c r="AZ89" s="17">
        <v>580</v>
      </c>
      <c r="BA89" s="3">
        <v>330</v>
      </c>
      <c r="BB89" s="3">
        <v>379.33</v>
      </c>
      <c r="BE89" s="21">
        <f t="shared" si="138"/>
        <v>330</v>
      </c>
      <c r="BF89" s="21">
        <f t="shared" ref="BF89:BH89" si="196">AH89</f>
        <v>330</v>
      </c>
      <c r="BG89" s="21">
        <f t="shared" si="196"/>
        <v>0</v>
      </c>
      <c r="BH89" s="21">
        <f t="shared" si="196"/>
        <v>330</v>
      </c>
      <c r="BI89">
        <f t="shared" si="143"/>
        <v>0</v>
      </c>
      <c r="BJ89">
        <f t="shared" si="144"/>
        <v>0</v>
      </c>
      <c r="BK89">
        <f t="shared" si="145"/>
        <v>0</v>
      </c>
      <c r="BL89">
        <f t="shared" si="146"/>
        <v>0</v>
      </c>
      <c r="BM89" s="21">
        <f t="shared" si="140"/>
        <v>379.33</v>
      </c>
      <c r="BN89" s="21">
        <f t="shared" ref="BN89:BP89" si="197">AE89</f>
        <v>379.33</v>
      </c>
      <c r="BO89" s="21">
        <f t="shared" si="197"/>
        <v>0</v>
      </c>
      <c r="BP89" s="21">
        <f t="shared" si="197"/>
        <v>379.33</v>
      </c>
      <c r="BQ89">
        <f t="shared" si="148"/>
        <v>0</v>
      </c>
      <c r="BR89">
        <f t="shared" si="149"/>
        <v>0</v>
      </c>
      <c r="BS89">
        <f t="shared" si="150"/>
        <v>0</v>
      </c>
      <c r="BT89">
        <f t="shared" si="151"/>
        <v>0</v>
      </c>
    </row>
    <row r="90" spans="1:72">
      <c r="A90">
        <v>36670.96</v>
      </c>
      <c r="B90">
        <v>-5512</v>
      </c>
      <c r="C90">
        <v>44510.71</v>
      </c>
      <c r="D90">
        <v>2485.56</v>
      </c>
      <c r="E90">
        <v>383.33</v>
      </c>
      <c r="F90" s="3">
        <v>-5899</v>
      </c>
      <c r="G90">
        <v>662.44</v>
      </c>
      <c r="H90">
        <v>660.73</v>
      </c>
      <c r="I90">
        <v>658.34</v>
      </c>
      <c r="J90">
        <v>0</v>
      </c>
      <c r="K90">
        <v>599.99</v>
      </c>
      <c r="L90">
        <v>600.69</v>
      </c>
      <c r="M90">
        <v>941.04</v>
      </c>
      <c r="N90">
        <v>920.89</v>
      </c>
      <c r="O90">
        <v>586.2</v>
      </c>
      <c r="P90">
        <v>586.4</v>
      </c>
      <c r="Q90">
        <v>340.15</v>
      </c>
      <c r="R90">
        <v>330.21</v>
      </c>
      <c r="S90">
        <v>36611.785</v>
      </c>
      <c r="T90">
        <v>5421.622</v>
      </c>
      <c r="U90">
        <v>2410.638</v>
      </c>
      <c r="V90">
        <v>3.558</v>
      </c>
      <c r="W90">
        <v>2414.195</v>
      </c>
      <c r="X90">
        <v>265.898</v>
      </c>
      <c r="Y90">
        <v>50.025</v>
      </c>
      <c r="Z90">
        <v>4077.742</v>
      </c>
      <c r="AA90">
        <v>14716.359</v>
      </c>
      <c r="AB90">
        <v>1349.93</v>
      </c>
      <c r="AC90" t="s">
        <v>60</v>
      </c>
      <c r="AD90" s="3">
        <v>-1317.1316</v>
      </c>
      <c r="AE90">
        <v>383.33</v>
      </c>
      <c r="AF90">
        <v>0</v>
      </c>
      <c r="AG90">
        <v>383.33</v>
      </c>
      <c r="AH90">
        <v>345</v>
      </c>
      <c r="AI90">
        <v>0</v>
      </c>
      <c r="AJ90">
        <v>345</v>
      </c>
      <c r="AK90">
        <v>5436</v>
      </c>
      <c r="AL90">
        <v>35947.6</v>
      </c>
      <c r="AM90">
        <v>41383.6</v>
      </c>
      <c r="AN90">
        <v>4099.08</v>
      </c>
      <c r="AO90">
        <v>4099.08</v>
      </c>
      <c r="AP90">
        <v>0</v>
      </c>
      <c r="AQ90">
        <v>383.33</v>
      </c>
      <c r="AR90">
        <v>345</v>
      </c>
      <c r="AU90">
        <v>580</v>
      </c>
      <c r="AV90" s="13">
        <v>580</v>
      </c>
      <c r="AW90" s="3">
        <v>345</v>
      </c>
      <c r="AX90" s="3">
        <v>383.33</v>
      </c>
      <c r="AY90" s="3">
        <v>580</v>
      </c>
      <c r="AZ90" s="17">
        <v>580</v>
      </c>
      <c r="BA90" s="3">
        <v>345</v>
      </c>
      <c r="BB90" s="3">
        <v>383.33</v>
      </c>
      <c r="BE90" s="21">
        <f t="shared" si="138"/>
        <v>345</v>
      </c>
      <c r="BF90" s="21">
        <f t="shared" ref="BF90:BH90" si="198">AH90</f>
        <v>345</v>
      </c>
      <c r="BG90" s="21">
        <f t="shared" si="198"/>
        <v>0</v>
      </c>
      <c r="BH90" s="21">
        <f t="shared" si="198"/>
        <v>345</v>
      </c>
      <c r="BI90">
        <f t="shared" si="143"/>
        <v>0</v>
      </c>
      <c r="BJ90">
        <f t="shared" si="144"/>
        <v>0</v>
      </c>
      <c r="BK90">
        <f t="shared" si="145"/>
        <v>0</v>
      </c>
      <c r="BL90">
        <f t="shared" si="146"/>
        <v>0</v>
      </c>
      <c r="BM90" s="21">
        <f t="shared" si="140"/>
        <v>383.33</v>
      </c>
      <c r="BN90" s="21">
        <f t="shared" ref="BN90:BP90" si="199">AE90</f>
        <v>383.33</v>
      </c>
      <c r="BO90" s="21">
        <f t="shared" si="199"/>
        <v>0</v>
      </c>
      <c r="BP90" s="21">
        <f t="shared" si="199"/>
        <v>383.33</v>
      </c>
      <c r="BQ90">
        <f t="shared" si="148"/>
        <v>0</v>
      </c>
      <c r="BR90">
        <f t="shared" si="149"/>
        <v>0</v>
      </c>
      <c r="BS90">
        <f t="shared" si="150"/>
        <v>0</v>
      </c>
      <c r="BT90">
        <f t="shared" si="151"/>
        <v>0</v>
      </c>
    </row>
    <row r="91" spans="1:72">
      <c r="A91">
        <v>36175.02</v>
      </c>
      <c r="B91">
        <v>-5141</v>
      </c>
      <c r="C91">
        <v>43817.32</v>
      </c>
      <c r="D91">
        <v>2443.83</v>
      </c>
      <c r="E91">
        <v>366.67</v>
      </c>
      <c r="F91" s="3">
        <v>-5986</v>
      </c>
      <c r="G91">
        <v>662.44</v>
      </c>
      <c r="H91">
        <v>660.73</v>
      </c>
      <c r="I91">
        <v>654.08</v>
      </c>
      <c r="J91">
        <v>0</v>
      </c>
      <c r="K91">
        <v>602.78</v>
      </c>
      <c r="L91">
        <v>603.95</v>
      </c>
      <c r="M91">
        <v>940.21</v>
      </c>
      <c r="N91">
        <v>920.89</v>
      </c>
      <c r="O91">
        <v>584.8</v>
      </c>
      <c r="P91">
        <v>585.1</v>
      </c>
      <c r="Q91">
        <v>329.63</v>
      </c>
      <c r="R91">
        <v>330.37</v>
      </c>
      <c r="S91">
        <v>36131.32</v>
      </c>
      <c r="T91">
        <v>5021.264</v>
      </c>
      <c r="U91">
        <v>2360.623</v>
      </c>
      <c r="V91">
        <v>3.596</v>
      </c>
      <c r="W91">
        <v>2364.219</v>
      </c>
      <c r="X91">
        <v>265.071</v>
      </c>
      <c r="Y91">
        <v>50.009</v>
      </c>
      <c r="Z91">
        <v>4829.191</v>
      </c>
      <c r="AA91">
        <v>13937.393</v>
      </c>
      <c r="AB91">
        <v>1357.57</v>
      </c>
      <c r="AC91" t="s">
        <v>60</v>
      </c>
      <c r="AD91" s="3">
        <v>-1414.9045</v>
      </c>
      <c r="AE91">
        <v>366.67</v>
      </c>
      <c r="AF91">
        <v>0</v>
      </c>
      <c r="AG91">
        <v>366.67</v>
      </c>
      <c r="AH91">
        <v>310</v>
      </c>
      <c r="AI91">
        <v>0</v>
      </c>
      <c r="AJ91">
        <v>310</v>
      </c>
      <c r="AK91">
        <v>5140</v>
      </c>
      <c r="AL91">
        <v>35670</v>
      </c>
      <c r="AM91">
        <v>40810</v>
      </c>
      <c r="AN91">
        <v>4041.28</v>
      </c>
      <c r="AO91">
        <v>4041.28</v>
      </c>
      <c r="AP91">
        <v>0</v>
      </c>
      <c r="AQ91">
        <v>366.67</v>
      </c>
      <c r="AR91">
        <v>310</v>
      </c>
      <c r="AU91">
        <v>580</v>
      </c>
      <c r="AV91" s="13">
        <v>580</v>
      </c>
      <c r="AW91" s="3">
        <v>310</v>
      </c>
      <c r="AX91" s="3">
        <v>366.67</v>
      </c>
      <c r="AY91" s="3">
        <v>580</v>
      </c>
      <c r="AZ91" s="17">
        <v>580</v>
      </c>
      <c r="BA91" s="3">
        <v>310</v>
      </c>
      <c r="BB91" s="3">
        <v>366.67</v>
      </c>
      <c r="BE91" s="21">
        <f t="shared" si="138"/>
        <v>310</v>
      </c>
      <c r="BF91" s="21">
        <f t="shared" ref="BF91:BH91" si="200">AH91</f>
        <v>310</v>
      </c>
      <c r="BG91" s="21">
        <f t="shared" si="200"/>
        <v>0</v>
      </c>
      <c r="BH91" s="21">
        <f t="shared" si="200"/>
        <v>310</v>
      </c>
      <c r="BI91">
        <f t="shared" si="143"/>
        <v>0</v>
      </c>
      <c r="BJ91">
        <f t="shared" si="144"/>
        <v>0</v>
      </c>
      <c r="BK91">
        <f t="shared" si="145"/>
        <v>0</v>
      </c>
      <c r="BL91">
        <f t="shared" si="146"/>
        <v>0</v>
      </c>
      <c r="BM91" s="21">
        <f t="shared" si="140"/>
        <v>366.67</v>
      </c>
      <c r="BN91" s="21">
        <f t="shared" ref="BN91:BP91" si="201">AE91</f>
        <v>366.67</v>
      </c>
      <c r="BO91" s="21">
        <f t="shared" si="201"/>
        <v>0</v>
      </c>
      <c r="BP91" s="21">
        <f t="shared" si="201"/>
        <v>366.67</v>
      </c>
      <c r="BQ91">
        <f t="shared" si="148"/>
        <v>0</v>
      </c>
      <c r="BR91">
        <f t="shared" si="149"/>
        <v>0</v>
      </c>
      <c r="BS91">
        <f t="shared" si="150"/>
        <v>0</v>
      </c>
      <c r="BT91">
        <f t="shared" si="151"/>
        <v>0</v>
      </c>
    </row>
    <row r="92" spans="1:72">
      <c r="A92">
        <v>35765.62</v>
      </c>
      <c r="B92">
        <v>-4847</v>
      </c>
      <c r="C92">
        <v>43236.18</v>
      </c>
      <c r="D92">
        <v>2443.24</v>
      </c>
      <c r="E92">
        <v>350</v>
      </c>
      <c r="F92" s="3">
        <v>-6164</v>
      </c>
      <c r="G92">
        <v>662.44</v>
      </c>
      <c r="H92">
        <v>660.73</v>
      </c>
      <c r="I92">
        <v>653.19</v>
      </c>
      <c r="J92">
        <v>0</v>
      </c>
      <c r="K92">
        <v>601.15</v>
      </c>
      <c r="L92">
        <v>601.15</v>
      </c>
      <c r="M92">
        <v>938.57</v>
      </c>
      <c r="N92">
        <v>920.89</v>
      </c>
      <c r="O92">
        <v>583.2</v>
      </c>
      <c r="P92">
        <v>581.8</v>
      </c>
      <c r="Q92">
        <v>331.53</v>
      </c>
      <c r="R92">
        <v>329.42</v>
      </c>
      <c r="S92">
        <v>35695.16</v>
      </c>
      <c r="T92">
        <v>4913.605</v>
      </c>
      <c r="U92">
        <v>2250.727</v>
      </c>
      <c r="V92">
        <v>3.592</v>
      </c>
      <c r="W92">
        <v>2254.319</v>
      </c>
      <c r="X92">
        <v>266.296</v>
      </c>
      <c r="Y92">
        <v>50.031</v>
      </c>
      <c r="Z92">
        <v>5410.816</v>
      </c>
      <c r="AA92">
        <v>13391.641</v>
      </c>
      <c r="AB92">
        <v>1349.6</v>
      </c>
      <c r="AC92" t="s">
        <v>60</v>
      </c>
      <c r="AD92" s="3">
        <v>-1598.8239</v>
      </c>
      <c r="AE92">
        <v>350</v>
      </c>
      <c r="AF92">
        <v>0</v>
      </c>
      <c r="AG92">
        <v>350</v>
      </c>
      <c r="AH92">
        <v>310</v>
      </c>
      <c r="AI92">
        <v>0</v>
      </c>
      <c r="AJ92">
        <v>310</v>
      </c>
      <c r="AK92">
        <v>4848</v>
      </c>
      <c r="AL92">
        <v>35454</v>
      </c>
      <c r="AM92">
        <v>40302</v>
      </c>
      <c r="AN92">
        <v>3995.03</v>
      </c>
      <c r="AO92">
        <v>3995.03</v>
      </c>
      <c r="AP92">
        <v>0</v>
      </c>
      <c r="AQ92">
        <v>350</v>
      </c>
      <c r="AR92">
        <v>310</v>
      </c>
      <c r="AU92">
        <v>580</v>
      </c>
      <c r="AV92" s="13">
        <v>580</v>
      </c>
      <c r="AW92" s="3">
        <v>310</v>
      </c>
      <c r="AX92" s="3">
        <v>350</v>
      </c>
      <c r="AY92" s="3">
        <v>580</v>
      </c>
      <c r="AZ92" s="17">
        <v>580</v>
      </c>
      <c r="BA92" s="3">
        <v>310</v>
      </c>
      <c r="BB92" s="3">
        <v>350</v>
      </c>
      <c r="BE92" s="21">
        <f t="shared" si="138"/>
        <v>310</v>
      </c>
      <c r="BF92" s="21">
        <f t="shared" ref="BF92:BH92" si="202">AH92</f>
        <v>310</v>
      </c>
      <c r="BG92" s="21">
        <f t="shared" si="202"/>
        <v>0</v>
      </c>
      <c r="BH92" s="21">
        <f t="shared" si="202"/>
        <v>310</v>
      </c>
      <c r="BI92">
        <f t="shared" si="143"/>
        <v>0</v>
      </c>
      <c r="BJ92">
        <f t="shared" si="144"/>
        <v>0</v>
      </c>
      <c r="BK92">
        <f t="shared" si="145"/>
        <v>0</v>
      </c>
      <c r="BL92">
        <f t="shared" si="146"/>
        <v>0</v>
      </c>
      <c r="BM92" s="21">
        <f t="shared" si="140"/>
        <v>350</v>
      </c>
      <c r="BN92" s="21">
        <f t="shared" ref="BN92:BP92" si="203">AE92</f>
        <v>350</v>
      </c>
      <c r="BO92" s="21">
        <f t="shared" si="203"/>
        <v>0</v>
      </c>
      <c r="BP92" s="21">
        <f t="shared" si="203"/>
        <v>350</v>
      </c>
      <c r="BQ92">
        <f t="shared" si="148"/>
        <v>0</v>
      </c>
      <c r="BR92">
        <f t="shared" si="149"/>
        <v>0</v>
      </c>
      <c r="BS92">
        <f t="shared" si="150"/>
        <v>0</v>
      </c>
      <c r="BT92">
        <f t="shared" si="151"/>
        <v>0</v>
      </c>
    </row>
    <row r="93" spans="1:72">
      <c r="A93">
        <v>35328.4</v>
      </c>
      <c r="B93">
        <v>-4553</v>
      </c>
      <c r="C93">
        <v>42771.63</v>
      </c>
      <c r="D93">
        <v>2386</v>
      </c>
      <c r="E93">
        <v>340</v>
      </c>
      <c r="F93" s="3">
        <v>-6332</v>
      </c>
      <c r="G93">
        <v>656.47</v>
      </c>
      <c r="H93">
        <v>659.88</v>
      </c>
      <c r="I93">
        <v>654.03</v>
      </c>
      <c r="J93">
        <v>0</v>
      </c>
      <c r="K93">
        <v>598.36</v>
      </c>
      <c r="L93">
        <v>600.22</v>
      </c>
      <c r="M93">
        <v>939.39</v>
      </c>
      <c r="N93">
        <v>921.3</v>
      </c>
      <c r="O93">
        <v>584.5</v>
      </c>
      <c r="P93">
        <v>586</v>
      </c>
      <c r="Q93">
        <v>330.26</v>
      </c>
      <c r="R93">
        <v>330.05</v>
      </c>
      <c r="S93">
        <v>35188.707</v>
      </c>
      <c r="T93">
        <v>4564.347</v>
      </c>
      <c r="U93">
        <v>2204.591</v>
      </c>
      <c r="V93">
        <v>3.345</v>
      </c>
      <c r="W93">
        <v>2207.936</v>
      </c>
      <c r="X93">
        <v>263.925</v>
      </c>
      <c r="Y93">
        <v>50.037</v>
      </c>
      <c r="Z93">
        <v>5992.699</v>
      </c>
      <c r="AA93">
        <v>12807.148</v>
      </c>
      <c r="AB93">
        <v>1350.6</v>
      </c>
      <c r="AC93" t="s">
        <v>60</v>
      </c>
      <c r="AD93" s="3">
        <v>-1770.5566</v>
      </c>
      <c r="AE93">
        <v>340</v>
      </c>
      <c r="AF93">
        <v>0</v>
      </c>
      <c r="AG93">
        <v>340</v>
      </c>
      <c r="AH93">
        <v>310</v>
      </c>
      <c r="AI93">
        <v>0</v>
      </c>
      <c r="AJ93">
        <v>310</v>
      </c>
      <c r="AK93">
        <v>4553</v>
      </c>
      <c r="AL93">
        <v>35299.7</v>
      </c>
      <c r="AM93">
        <v>39852.7</v>
      </c>
      <c r="AN93">
        <v>3942.02</v>
      </c>
      <c r="AO93">
        <v>3942.02</v>
      </c>
      <c r="AP93">
        <v>0</v>
      </c>
      <c r="AQ93">
        <v>340</v>
      </c>
      <c r="AR93">
        <v>310</v>
      </c>
      <c r="AU93">
        <v>580</v>
      </c>
      <c r="AV93" s="13">
        <v>580</v>
      </c>
      <c r="AW93" s="3">
        <v>310</v>
      </c>
      <c r="AX93" s="3">
        <v>340</v>
      </c>
      <c r="AY93" s="3">
        <v>580</v>
      </c>
      <c r="AZ93" s="17">
        <v>580</v>
      </c>
      <c r="BA93" s="3">
        <v>310</v>
      </c>
      <c r="BB93" s="3">
        <v>340</v>
      </c>
      <c r="BE93" s="21">
        <f t="shared" si="138"/>
        <v>310</v>
      </c>
      <c r="BF93" s="21">
        <f t="shared" ref="BF93:BH93" si="204">AH93</f>
        <v>310</v>
      </c>
      <c r="BG93" s="21">
        <f t="shared" si="204"/>
        <v>0</v>
      </c>
      <c r="BH93" s="21">
        <f t="shared" si="204"/>
        <v>310</v>
      </c>
      <c r="BI93">
        <f t="shared" si="143"/>
        <v>0</v>
      </c>
      <c r="BJ93">
        <f t="shared" si="144"/>
        <v>0</v>
      </c>
      <c r="BK93">
        <f t="shared" si="145"/>
        <v>0</v>
      </c>
      <c r="BL93">
        <f t="shared" si="146"/>
        <v>0</v>
      </c>
      <c r="BM93" s="21">
        <f t="shared" si="140"/>
        <v>340</v>
      </c>
      <c r="BN93" s="21">
        <f t="shared" ref="BN93:BP93" si="205">AE93</f>
        <v>340</v>
      </c>
      <c r="BO93" s="21">
        <f t="shared" si="205"/>
        <v>0</v>
      </c>
      <c r="BP93" s="21">
        <f t="shared" si="205"/>
        <v>340</v>
      </c>
      <c r="BQ93">
        <f t="shared" si="148"/>
        <v>0</v>
      </c>
      <c r="BR93">
        <f t="shared" si="149"/>
        <v>0</v>
      </c>
      <c r="BS93">
        <f t="shared" si="150"/>
        <v>0</v>
      </c>
      <c r="BT93">
        <f t="shared" si="151"/>
        <v>0</v>
      </c>
    </row>
    <row r="94" spans="1:72">
      <c r="A94">
        <v>35347.03</v>
      </c>
      <c r="B94">
        <v>-4260</v>
      </c>
      <c r="C94">
        <v>42623.48</v>
      </c>
      <c r="D94">
        <v>2323.66</v>
      </c>
      <c r="E94">
        <v>333.33</v>
      </c>
      <c r="F94" s="3">
        <v>-6698</v>
      </c>
      <c r="G94">
        <v>655.6</v>
      </c>
      <c r="H94">
        <v>656.47</v>
      </c>
      <c r="I94">
        <v>656.98</v>
      </c>
      <c r="J94">
        <v>0</v>
      </c>
      <c r="K94">
        <v>596.27</v>
      </c>
      <c r="L94">
        <v>604.64</v>
      </c>
      <c r="M94">
        <v>940.21</v>
      </c>
      <c r="N94">
        <v>920.48</v>
      </c>
      <c r="O94">
        <v>583.9</v>
      </c>
      <c r="P94">
        <v>584.8</v>
      </c>
      <c r="Q94">
        <v>330.74</v>
      </c>
      <c r="R94">
        <v>330.31</v>
      </c>
      <c r="S94">
        <v>35430.703</v>
      </c>
      <c r="T94">
        <v>4222.659</v>
      </c>
      <c r="U94">
        <v>2092.062</v>
      </c>
      <c r="V94">
        <v>3.34</v>
      </c>
      <c r="W94">
        <v>2095.402</v>
      </c>
      <c r="X94">
        <v>265.518</v>
      </c>
      <c r="Y94">
        <v>50.029</v>
      </c>
      <c r="Z94">
        <v>5892.523</v>
      </c>
      <c r="AA94">
        <v>12892.49</v>
      </c>
      <c r="AB94">
        <v>1355.29</v>
      </c>
      <c r="AC94" t="s">
        <v>60</v>
      </c>
      <c r="AD94" s="3">
        <v>-2142.1775</v>
      </c>
      <c r="AE94">
        <v>333.33</v>
      </c>
      <c r="AF94">
        <v>0</v>
      </c>
      <c r="AG94">
        <v>333.33</v>
      </c>
      <c r="AH94">
        <v>305</v>
      </c>
      <c r="AI94">
        <v>0</v>
      </c>
      <c r="AJ94">
        <v>305</v>
      </c>
      <c r="AK94">
        <v>4260</v>
      </c>
      <c r="AL94">
        <v>35052.9</v>
      </c>
      <c r="AM94">
        <v>39312.9</v>
      </c>
      <c r="AN94">
        <v>3927.38</v>
      </c>
      <c r="AO94">
        <v>3927.38</v>
      </c>
      <c r="AP94">
        <v>0</v>
      </c>
      <c r="AQ94">
        <v>333.33</v>
      </c>
      <c r="AR94">
        <v>305</v>
      </c>
      <c r="AU94">
        <v>580</v>
      </c>
      <c r="AV94" s="13">
        <v>580</v>
      </c>
      <c r="AW94" s="3">
        <v>305</v>
      </c>
      <c r="AX94" s="3">
        <v>333.33</v>
      </c>
      <c r="AY94" s="3">
        <v>580</v>
      </c>
      <c r="AZ94" s="17">
        <v>580</v>
      </c>
      <c r="BA94" s="3">
        <v>305</v>
      </c>
      <c r="BB94" s="3">
        <v>333.33</v>
      </c>
      <c r="BE94" s="21">
        <f t="shared" si="138"/>
        <v>305</v>
      </c>
      <c r="BF94" s="21">
        <f t="shared" ref="BF94:BH94" si="206">AH94</f>
        <v>305</v>
      </c>
      <c r="BG94" s="21">
        <f t="shared" si="206"/>
        <v>0</v>
      </c>
      <c r="BH94" s="21">
        <f t="shared" si="206"/>
        <v>305</v>
      </c>
      <c r="BI94">
        <f t="shared" si="143"/>
        <v>0</v>
      </c>
      <c r="BJ94">
        <f t="shared" si="144"/>
        <v>0</v>
      </c>
      <c r="BK94">
        <f t="shared" si="145"/>
        <v>0</v>
      </c>
      <c r="BL94">
        <f t="shared" si="146"/>
        <v>0</v>
      </c>
      <c r="BM94" s="21">
        <f t="shared" si="140"/>
        <v>333.33</v>
      </c>
      <c r="BN94" s="21">
        <f t="shared" ref="BN94:BP94" si="207">AE94</f>
        <v>333.33</v>
      </c>
      <c r="BO94" s="21">
        <f t="shared" si="207"/>
        <v>0</v>
      </c>
      <c r="BP94" s="21">
        <f t="shared" si="207"/>
        <v>333.33</v>
      </c>
      <c r="BQ94">
        <f t="shared" si="148"/>
        <v>0</v>
      </c>
      <c r="BR94">
        <f t="shared" si="149"/>
        <v>0</v>
      </c>
      <c r="BS94">
        <f t="shared" si="150"/>
        <v>0</v>
      </c>
      <c r="BT94">
        <f t="shared" si="151"/>
        <v>0</v>
      </c>
    </row>
    <row r="95" spans="1:72">
      <c r="A95">
        <v>35066.48</v>
      </c>
      <c r="B95">
        <v>-4157</v>
      </c>
      <c r="C95">
        <v>42136.63</v>
      </c>
      <c r="D95">
        <v>2336.66</v>
      </c>
      <c r="E95">
        <v>331</v>
      </c>
      <c r="F95" s="3">
        <v>-6556</v>
      </c>
      <c r="G95">
        <v>651.34</v>
      </c>
      <c r="H95">
        <v>651.34</v>
      </c>
      <c r="I95">
        <v>653.63</v>
      </c>
      <c r="J95">
        <v>0</v>
      </c>
      <c r="K95">
        <v>601.85</v>
      </c>
      <c r="L95">
        <v>599.76</v>
      </c>
      <c r="M95">
        <v>941.04</v>
      </c>
      <c r="N95">
        <v>920.48</v>
      </c>
      <c r="O95">
        <v>584.5</v>
      </c>
      <c r="P95">
        <v>585.4</v>
      </c>
      <c r="Q95">
        <v>330.31</v>
      </c>
      <c r="R95">
        <v>330.42</v>
      </c>
      <c r="S95">
        <v>34997.297</v>
      </c>
      <c r="T95">
        <v>4266.127</v>
      </c>
      <c r="U95">
        <v>1953.422</v>
      </c>
      <c r="V95">
        <v>3.34</v>
      </c>
      <c r="W95">
        <v>1956.762</v>
      </c>
      <c r="X95">
        <v>264.95</v>
      </c>
      <c r="Y95">
        <v>49.98</v>
      </c>
      <c r="Z95">
        <v>6071.106</v>
      </c>
      <c r="AA95">
        <v>12708.344</v>
      </c>
      <c r="AB95">
        <v>1359.23</v>
      </c>
      <c r="AC95" t="s">
        <v>60</v>
      </c>
      <c r="AD95" s="3">
        <v>-1991.1759</v>
      </c>
      <c r="AE95">
        <v>331</v>
      </c>
      <c r="AF95">
        <v>0</v>
      </c>
      <c r="AG95">
        <v>331</v>
      </c>
      <c r="AH95">
        <v>305</v>
      </c>
      <c r="AI95">
        <v>0</v>
      </c>
      <c r="AJ95">
        <v>305</v>
      </c>
      <c r="AK95">
        <v>4250</v>
      </c>
      <c r="AL95">
        <v>34806.1</v>
      </c>
      <c r="AM95">
        <v>39056.1</v>
      </c>
      <c r="AN95">
        <v>3889.49</v>
      </c>
      <c r="AO95">
        <v>3889.49</v>
      </c>
      <c r="AP95">
        <v>0</v>
      </c>
      <c r="AQ95">
        <v>331</v>
      </c>
      <c r="AR95">
        <v>305</v>
      </c>
      <c r="AU95">
        <v>580</v>
      </c>
      <c r="AV95" s="13">
        <v>580</v>
      </c>
      <c r="AW95" s="3">
        <v>305</v>
      </c>
      <c r="AX95" s="3">
        <v>331</v>
      </c>
      <c r="AY95" s="3">
        <v>580</v>
      </c>
      <c r="AZ95" s="17">
        <v>580</v>
      </c>
      <c r="BA95" s="3">
        <v>305</v>
      </c>
      <c r="BB95" s="3">
        <v>331</v>
      </c>
      <c r="BE95" s="21">
        <f t="shared" si="138"/>
        <v>305</v>
      </c>
      <c r="BF95" s="21">
        <f t="shared" ref="BF95:BH95" si="208">AH95</f>
        <v>305</v>
      </c>
      <c r="BG95" s="21">
        <f t="shared" si="208"/>
        <v>0</v>
      </c>
      <c r="BH95" s="21">
        <f t="shared" si="208"/>
        <v>305</v>
      </c>
      <c r="BI95">
        <f t="shared" si="143"/>
        <v>0</v>
      </c>
      <c r="BJ95">
        <f t="shared" si="144"/>
        <v>0</v>
      </c>
      <c r="BK95">
        <f t="shared" si="145"/>
        <v>0</v>
      </c>
      <c r="BL95">
        <f t="shared" si="146"/>
        <v>0</v>
      </c>
      <c r="BM95" s="21">
        <f t="shared" si="140"/>
        <v>331</v>
      </c>
      <c r="BN95" s="21">
        <f t="shared" ref="BN95:BP95" si="209">AE95</f>
        <v>331</v>
      </c>
      <c r="BO95" s="21">
        <f t="shared" si="209"/>
        <v>0</v>
      </c>
      <c r="BP95" s="21">
        <f t="shared" si="209"/>
        <v>331</v>
      </c>
      <c r="BQ95">
        <f t="shared" si="148"/>
        <v>0</v>
      </c>
      <c r="BR95">
        <f t="shared" si="149"/>
        <v>0</v>
      </c>
      <c r="BS95">
        <f t="shared" si="150"/>
        <v>0</v>
      </c>
      <c r="BT95">
        <f t="shared" si="151"/>
        <v>0</v>
      </c>
    </row>
    <row r="96" spans="1:72">
      <c r="A96">
        <v>34455.73</v>
      </c>
      <c r="B96">
        <v>-4057</v>
      </c>
      <c r="C96">
        <v>41312.17</v>
      </c>
      <c r="D96">
        <v>2224.25</v>
      </c>
      <c r="E96">
        <v>320</v>
      </c>
      <c r="F96" s="3">
        <v>-6387</v>
      </c>
      <c r="G96">
        <v>650.47</v>
      </c>
      <c r="H96">
        <v>650.47</v>
      </c>
      <c r="I96">
        <v>649.97</v>
      </c>
      <c r="J96">
        <v>0</v>
      </c>
      <c r="K96">
        <v>598.83</v>
      </c>
      <c r="L96">
        <v>603.48</v>
      </c>
      <c r="M96">
        <v>939.39</v>
      </c>
      <c r="N96">
        <v>918.84</v>
      </c>
      <c r="O96">
        <v>581.5</v>
      </c>
      <c r="P96">
        <v>581.7</v>
      </c>
      <c r="Q96">
        <v>331.05</v>
      </c>
      <c r="R96">
        <v>329.73</v>
      </c>
      <c r="S96">
        <v>34656.14</v>
      </c>
      <c r="T96">
        <v>3989.22</v>
      </c>
      <c r="U96">
        <v>1895.781</v>
      </c>
      <c r="V96">
        <v>3.315</v>
      </c>
      <c r="W96">
        <v>1899.096</v>
      </c>
      <c r="X96">
        <v>266.631</v>
      </c>
      <c r="Y96">
        <v>50.035</v>
      </c>
      <c r="Z96">
        <v>6799.957</v>
      </c>
      <c r="AA96">
        <v>12002.922</v>
      </c>
      <c r="AB96">
        <v>1348.51</v>
      </c>
      <c r="AC96" t="s">
        <v>60</v>
      </c>
      <c r="AD96" s="3">
        <v>-1823.7854</v>
      </c>
      <c r="AE96">
        <v>320</v>
      </c>
      <c r="AF96">
        <v>0</v>
      </c>
      <c r="AG96">
        <v>320</v>
      </c>
      <c r="AH96">
        <v>300</v>
      </c>
      <c r="AI96">
        <v>0</v>
      </c>
      <c r="AJ96">
        <v>300</v>
      </c>
      <c r="AK96">
        <v>4245</v>
      </c>
      <c r="AL96">
        <v>34559.3</v>
      </c>
      <c r="AM96">
        <v>38804.3</v>
      </c>
      <c r="AN96">
        <v>3862.51</v>
      </c>
      <c r="AO96">
        <v>3862.51</v>
      </c>
      <c r="AP96">
        <v>0</v>
      </c>
      <c r="AQ96">
        <v>320</v>
      </c>
      <c r="AR96">
        <v>300</v>
      </c>
      <c r="AU96">
        <v>580</v>
      </c>
      <c r="AV96" s="13">
        <v>580</v>
      </c>
      <c r="AW96" s="3">
        <v>300</v>
      </c>
      <c r="AX96" s="3">
        <v>320</v>
      </c>
      <c r="AY96" s="3">
        <v>580</v>
      </c>
      <c r="AZ96" s="17">
        <v>580</v>
      </c>
      <c r="BA96" s="3">
        <v>300</v>
      </c>
      <c r="BB96" s="3">
        <v>320</v>
      </c>
      <c r="BE96" s="21">
        <f t="shared" si="138"/>
        <v>300</v>
      </c>
      <c r="BF96" s="21">
        <f t="shared" ref="BF96:BH96" si="210">AH96</f>
        <v>300</v>
      </c>
      <c r="BG96" s="21">
        <f t="shared" si="210"/>
        <v>0</v>
      </c>
      <c r="BH96" s="21">
        <f t="shared" si="210"/>
        <v>300</v>
      </c>
      <c r="BI96">
        <f t="shared" si="143"/>
        <v>0</v>
      </c>
      <c r="BJ96">
        <f t="shared" si="144"/>
        <v>0</v>
      </c>
      <c r="BK96">
        <f t="shared" si="145"/>
        <v>0</v>
      </c>
      <c r="BL96">
        <f t="shared" si="146"/>
        <v>0</v>
      </c>
      <c r="BM96" s="21">
        <f t="shared" si="140"/>
        <v>320</v>
      </c>
      <c r="BN96" s="21">
        <f t="shared" ref="BN96:BP96" si="211">AE96</f>
        <v>320</v>
      </c>
      <c r="BO96" s="21">
        <f t="shared" si="211"/>
        <v>0</v>
      </c>
      <c r="BP96" s="21">
        <f t="shared" si="211"/>
        <v>320</v>
      </c>
      <c r="BQ96">
        <f t="shared" si="148"/>
        <v>0</v>
      </c>
      <c r="BR96">
        <f t="shared" si="149"/>
        <v>0</v>
      </c>
      <c r="BS96">
        <f t="shared" si="150"/>
        <v>0</v>
      </c>
      <c r="BT96">
        <f t="shared" si="151"/>
        <v>0</v>
      </c>
    </row>
    <row r="97" spans="1:72">
      <c r="A97">
        <v>34423.48</v>
      </c>
      <c r="B97">
        <v>-3956</v>
      </c>
      <c r="C97">
        <v>41355.83</v>
      </c>
      <c r="D97">
        <v>2166.38</v>
      </c>
      <c r="E97">
        <v>319.67</v>
      </c>
      <c r="F97" s="3">
        <v>-6120</v>
      </c>
      <c r="G97">
        <v>650.47</v>
      </c>
      <c r="H97">
        <v>651.34</v>
      </c>
      <c r="I97">
        <v>649.22</v>
      </c>
      <c r="J97">
        <v>0</v>
      </c>
      <c r="K97">
        <v>599.29</v>
      </c>
      <c r="L97">
        <v>603.95</v>
      </c>
      <c r="M97">
        <v>939.8</v>
      </c>
      <c r="N97">
        <v>920.89</v>
      </c>
      <c r="O97">
        <v>581.4</v>
      </c>
      <c r="P97">
        <v>583.8</v>
      </c>
      <c r="Q97">
        <v>330.53</v>
      </c>
      <c r="R97">
        <v>330.42</v>
      </c>
      <c r="S97">
        <v>34214.926</v>
      </c>
      <c r="T97">
        <v>3902.721</v>
      </c>
      <c r="U97">
        <v>1847.326</v>
      </c>
      <c r="V97">
        <v>2.603</v>
      </c>
      <c r="W97">
        <v>1849.929</v>
      </c>
      <c r="X97">
        <v>276.227</v>
      </c>
      <c r="Y97">
        <v>50.036</v>
      </c>
      <c r="Z97">
        <v>7353.512</v>
      </c>
      <c r="AA97">
        <v>11432.443</v>
      </c>
      <c r="AB97">
        <v>1349.62</v>
      </c>
      <c r="AC97" t="s">
        <v>60</v>
      </c>
      <c r="AD97" s="3">
        <v>-1554.8401</v>
      </c>
      <c r="AE97">
        <v>319.67</v>
      </c>
      <c r="AF97">
        <v>0</v>
      </c>
      <c r="AG97">
        <v>319.67</v>
      </c>
      <c r="AH97">
        <v>297</v>
      </c>
      <c r="AI97">
        <v>0</v>
      </c>
      <c r="AJ97">
        <v>297</v>
      </c>
      <c r="AK97">
        <v>4237</v>
      </c>
      <c r="AL97">
        <v>34497.6</v>
      </c>
      <c r="AM97">
        <v>38734.6</v>
      </c>
      <c r="AN97">
        <v>3824.23</v>
      </c>
      <c r="AO97">
        <v>3824.23</v>
      </c>
      <c r="AP97">
        <v>0</v>
      </c>
      <c r="AQ97">
        <v>320</v>
      </c>
      <c r="AR97">
        <v>297</v>
      </c>
      <c r="AU97">
        <v>580</v>
      </c>
      <c r="AV97" s="13">
        <v>580</v>
      </c>
      <c r="AW97" s="3">
        <v>297</v>
      </c>
      <c r="AX97" s="3">
        <v>320</v>
      </c>
      <c r="AY97" s="3">
        <v>580</v>
      </c>
      <c r="AZ97" s="17">
        <v>580</v>
      </c>
      <c r="BA97" s="3">
        <v>297</v>
      </c>
      <c r="BB97" s="3">
        <v>320</v>
      </c>
      <c r="BE97" s="21">
        <f t="shared" si="138"/>
        <v>297</v>
      </c>
      <c r="BF97" s="21">
        <f t="shared" ref="BF97:BH97" si="212">AH97</f>
        <v>297</v>
      </c>
      <c r="BG97" s="21">
        <f t="shared" si="212"/>
        <v>0</v>
      </c>
      <c r="BH97" s="21">
        <f t="shared" si="212"/>
        <v>297</v>
      </c>
      <c r="BI97">
        <f t="shared" si="143"/>
        <v>0</v>
      </c>
      <c r="BJ97">
        <f t="shared" si="144"/>
        <v>0</v>
      </c>
      <c r="BK97">
        <f t="shared" si="145"/>
        <v>0</v>
      </c>
      <c r="BL97">
        <f t="shared" si="146"/>
        <v>0</v>
      </c>
      <c r="BM97" s="21">
        <f t="shared" si="140"/>
        <v>320</v>
      </c>
      <c r="BN97" s="21">
        <f t="shared" ref="BN97:BP97" si="213">AE97</f>
        <v>319.67</v>
      </c>
      <c r="BO97" s="21">
        <f t="shared" si="213"/>
        <v>0</v>
      </c>
      <c r="BP97" s="21">
        <f t="shared" si="213"/>
        <v>319.67</v>
      </c>
      <c r="BQ97">
        <f t="shared" si="148"/>
        <v>0</v>
      </c>
      <c r="BR97">
        <f t="shared" si="149"/>
        <v>0</v>
      </c>
      <c r="BS97">
        <f t="shared" si="150"/>
        <v>0</v>
      </c>
      <c r="BT97">
        <f t="shared" si="151"/>
        <v>0</v>
      </c>
    </row>
    <row r="98" spans="61:72">
      <c r="BI98">
        <f t="shared" ref="BI98:BL98" si="214">SUM(BI2:BI97)</f>
        <v>0</v>
      </c>
      <c r="BJ98">
        <f t="shared" si="214"/>
        <v>0</v>
      </c>
      <c r="BK98">
        <f t="shared" si="214"/>
        <v>0</v>
      </c>
      <c r="BL98">
        <f t="shared" si="214"/>
        <v>0</v>
      </c>
      <c r="BQ98">
        <f t="shared" ref="BQ98:BT98" si="215">SUM(BQ2:BQ97)</f>
        <v>0</v>
      </c>
      <c r="BR98">
        <f t="shared" si="215"/>
        <v>0</v>
      </c>
      <c r="BS98">
        <f t="shared" si="215"/>
        <v>0</v>
      </c>
      <c r="BT98">
        <f t="shared" si="215"/>
        <v>0</v>
      </c>
    </row>
    <row r="99" spans="61:72">
      <c r="BI99">
        <f t="shared" ref="BI99:BK99" si="216">BI98/4</f>
        <v>0</v>
      </c>
      <c r="BJ99">
        <f t="shared" si="216"/>
        <v>0</v>
      </c>
      <c r="BK99">
        <f t="shared" si="216"/>
        <v>0</v>
      </c>
      <c r="BL99">
        <f>IF(BJ98=0,0,BL98/BJ98)</f>
        <v>0</v>
      </c>
      <c r="BQ99">
        <f t="shared" ref="BQ99:BS99" si="217">BQ98/4</f>
        <v>0</v>
      </c>
      <c r="BR99">
        <f t="shared" si="217"/>
        <v>0</v>
      </c>
      <c r="BS99">
        <f t="shared" si="217"/>
        <v>0</v>
      </c>
      <c r="BT99">
        <f>IF(BR98=0,0,BT98/BR98)</f>
        <v>0</v>
      </c>
    </row>
    <row r="101" ht="27" spans="57:64">
      <c r="BE101" s="25" t="s">
        <v>63</v>
      </c>
      <c r="BF101" s="25" t="s">
        <v>64</v>
      </c>
      <c r="BG101" s="25" t="s">
        <v>65</v>
      </c>
      <c r="BH101" s="25" t="s">
        <v>56</v>
      </c>
      <c r="BI101" s="25" t="s">
        <v>66</v>
      </c>
      <c r="BJ101" s="25" t="s">
        <v>67</v>
      </c>
      <c r="BK101" s="25" t="s">
        <v>68</v>
      </c>
      <c r="BL101" s="25" t="s">
        <v>59</v>
      </c>
    </row>
    <row r="102" spans="57:64">
      <c r="BE102" s="26">
        <f>BI99</f>
        <v>0</v>
      </c>
      <c r="BF102" s="26">
        <f>BJ99</f>
        <v>0</v>
      </c>
      <c r="BG102" s="27">
        <f>BL99</f>
        <v>0</v>
      </c>
      <c r="BH102" s="26">
        <f>BK99</f>
        <v>0</v>
      </c>
      <c r="BI102" s="26">
        <f>BQ99</f>
        <v>0</v>
      </c>
      <c r="BJ102" s="26">
        <f>BR99</f>
        <v>0</v>
      </c>
      <c r="BK102" s="27">
        <f>BT99</f>
        <v>0</v>
      </c>
      <c r="BL102" s="26">
        <f>BS99</f>
        <v>0</v>
      </c>
    </row>
  </sheetData>
  <pageMargins left="0.7" right="0.7" top="0.75" bottom="0.75" header="0.3" footer="0.3"/>
  <pageSetup paperSize="9" orientation="portrait"/>
  <headerFooter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9"/>
  <dimension ref="A1:BT102"/>
  <sheetViews>
    <sheetView zoomScale="55" zoomScaleNormal="55" workbookViewId="0">
      <pane ySplit="1" topLeftCell="A57" activePane="bottomLeft" state="frozen"/>
      <selection/>
      <selection pane="bottomLeft" activeCell="BE102" sqref="BE102:BL102"/>
    </sheetView>
  </sheetViews>
  <sheetFormatPr defaultColWidth="9" defaultRowHeight="13.5"/>
  <cols>
    <col min="1" max="1" width="9.375"/>
    <col min="6" max="6" width="8.74166666666667" style="3" customWidth="1"/>
    <col min="7" max="10" width="1.25" customWidth="1"/>
    <col min="11" max="11" width="8.74166666666667" customWidth="1"/>
    <col min="19" max="28" width="9" hidden="1" customWidth="1"/>
    <col min="29" max="29" width="1.775" customWidth="1"/>
    <col min="30" max="30" width="12.35" style="3" customWidth="1"/>
    <col min="31" max="46" width="1.25" customWidth="1"/>
    <col min="47" max="47" width="5.89166666666667" customWidth="1"/>
    <col min="48" max="48" width="5" customWidth="1"/>
    <col min="49" max="54" width="8.03333333333333" style="3" customWidth="1"/>
    <col min="64" max="64" width="12.625"/>
    <col min="72" max="72" width="12.625"/>
  </cols>
  <sheetData>
    <row r="1" ht="157" customHeight="1" spans="1:7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10" t="s">
        <v>18</v>
      </c>
      <c r="T1" s="10" t="s">
        <v>19</v>
      </c>
      <c r="U1" s="10" t="s">
        <v>20</v>
      </c>
      <c r="V1" s="10" t="s">
        <v>21</v>
      </c>
      <c r="W1" s="10" t="s">
        <v>22</v>
      </c>
      <c r="X1" s="10" t="s">
        <v>23</v>
      </c>
      <c r="Y1" s="10" t="s">
        <v>24</v>
      </c>
      <c r="Z1" s="10" t="s">
        <v>25</v>
      </c>
      <c r="AA1" s="10" t="s">
        <v>26</v>
      </c>
      <c r="AB1" s="10" t="s">
        <v>27</v>
      </c>
      <c r="AC1" s="10" t="s">
        <v>28</v>
      </c>
      <c r="AD1" s="10" t="s">
        <v>29</v>
      </c>
      <c r="AE1" s="10" t="s">
        <v>30</v>
      </c>
      <c r="AF1" s="10" t="s">
        <v>31</v>
      </c>
      <c r="AG1" s="10" t="s">
        <v>32</v>
      </c>
      <c r="AH1" s="10" t="s">
        <v>33</v>
      </c>
      <c r="AI1" s="10" t="s">
        <v>34</v>
      </c>
      <c r="AJ1" s="10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4" t="s">
        <v>43</v>
      </c>
      <c r="AS1" s="4" t="s">
        <v>44</v>
      </c>
      <c r="AT1" s="4" t="s">
        <v>45</v>
      </c>
      <c r="AU1" s="10" t="s">
        <v>46</v>
      </c>
      <c r="AV1" s="11" t="s">
        <v>47</v>
      </c>
      <c r="AW1" s="10" t="s">
        <v>48</v>
      </c>
      <c r="AX1" s="10" t="s">
        <v>49</v>
      </c>
      <c r="AY1" s="10" t="s">
        <v>50</v>
      </c>
      <c r="AZ1" s="11" t="s">
        <v>51</v>
      </c>
      <c r="BA1" s="10" t="s">
        <v>52</v>
      </c>
      <c r="BB1" s="10" t="s">
        <v>53</v>
      </c>
      <c r="BE1" s="21" t="str">
        <f t="shared" ref="BE1:BE64" si="0">AW1</f>
        <v>1#日前价格(元/MWh)</v>
      </c>
      <c r="BF1" s="21" t="str">
        <f t="shared" ref="BF1:BH1" si="1">AH1</f>
        <v>日前节点边际电价-电能量价格(元/MWh)</v>
      </c>
      <c r="BG1" s="21" t="str">
        <f t="shared" si="1"/>
        <v>日前节点边际电价-阻塞价格(元/MWh)</v>
      </c>
      <c r="BH1" s="21" t="str">
        <f t="shared" si="1"/>
        <v>日前节点边际电价-节点电价(元/MWh)</v>
      </c>
      <c r="BI1" s="21" t="s">
        <v>54</v>
      </c>
      <c r="BJ1" s="21" t="s">
        <v>55</v>
      </c>
      <c r="BK1" s="21" t="s">
        <v>56</v>
      </c>
      <c r="BL1" s="21"/>
      <c r="BM1" s="21" t="str">
        <f t="shared" ref="BM1:BM64" si="2">AX1</f>
        <v>1#实时价格(元/MWh)</v>
      </c>
      <c r="BN1" s="21" t="str">
        <f t="shared" ref="BN1:BP1" si="3">AE1</f>
        <v>实时节点边际电价-电能量价格(元/MWh)</v>
      </c>
      <c r="BO1" s="21" t="str">
        <f t="shared" si="3"/>
        <v>实时节点边际电价-阻塞价格(元/MWh)</v>
      </c>
      <c r="BP1" s="21" t="str">
        <f t="shared" si="3"/>
        <v>实时节点边际电价-节点电价(元/MWh)</v>
      </c>
      <c r="BQ1" s="21" t="s">
        <v>57</v>
      </c>
      <c r="BR1" s="21" t="s">
        <v>58</v>
      </c>
      <c r="BS1" s="21" t="s">
        <v>59</v>
      </c>
    </row>
    <row r="2" spans="1:72">
      <c r="A2">
        <v>34424.98</v>
      </c>
      <c r="B2">
        <v>-7393</v>
      </c>
      <c r="C2">
        <v>38459.84</v>
      </c>
      <c r="D2">
        <v>6395.75</v>
      </c>
      <c r="E2">
        <v>448</v>
      </c>
      <c r="F2" s="3">
        <v>7197</v>
      </c>
      <c r="G2">
        <v>657.32</v>
      </c>
      <c r="H2">
        <v>658.16</v>
      </c>
      <c r="I2">
        <v>641.63</v>
      </c>
      <c r="J2">
        <v>652.8</v>
      </c>
      <c r="K2">
        <v>521.14</v>
      </c>
      <c r="L2">
        <v>523</v>
      </c>
      <c r="M2">
        <v>831.68</v>
      </c>
      <c r="N2">
        <v>0</v>
      </c>
      <c r="O2">
        <v>607.3</v>
      </c>
      <c r="P2">
        <v>624.6</v>
      </c>
      <c r="Q2">
        <v>218.62</v>
      </c>
      <c r="R2">
        <v>249.86</v>
      </c>
      <c r="S2">
        <v>34566.42</v>
      </c>
      <c r="T2">
        <v>7504.255</v>
      </c>
      <c r="U2">
        <v>6877.107</v>
      </c>
      <c r="V2">
        <v>4.016</v>
      </c>
      <c r="W2">
        <v>6881.124</v>
      </c>
      <c r="X2">
        <v>611.904</v>
      </c>
      <c r="Y2">
        <v>49.987</v>
      </c>
      <c r="Z2">
        <v>8463.988</v>
      </c>
      <c r="AA2">
        <v>10873.959</v>
      </c>
      <c r="AB2">
        <v>1413.08</v>
      </c>
      <c r="AC2" t="s">
        <v>60</v>
      </c>
      <c r="AD2" s="3">
        <v>-3903.6292</v>
      </c>
      <c r="AE2">
        <v>448</v>
      </c>
      <c r="AF2">
        <v>0</v>
      </c>
      <c r="AG2">
        <v>448</v>
      </c>
      <c r="AH2">
        <v>1437</v>
      </c>
      <c r="AI2">
        <v>0</v>
      </c>
      <c r="AJ2">
        <v>1437</v>
      </c>
      <c r="AK2">
        <v>7358</v>
      </c>
      <c r="AL2">
        <v>35928.1</v>
      </c>
      <c r="AM2">
        <v>43286.1</v>
      </c>
      <c r="AN2">
        <v>3969.9</v>
      </c>
      <c r="AO2">
        <v>3969.9</v>
      </c>
      <c r="AP2">
        <v>0</v>
      </c>
      <c r="AQ2" t="s">
        <v>126</v>
      </c>
      <c r="AR2">
        <v>1437</v>
      </c>
      <c r="AS2" s="12" t="s">
        <v>127</v>
      </c>
      <c r="AT2" s="12" t="s">
        <v>128</v>
      </c>
      <c r="AU2">
        <v>0</v>
      </c>
      <c r="AV2" s="13">
        <v>610</v>
      </c>
      <c r="AW2" s="3">
        <v>1437</v>
      </c>
      <c r="AX2" s="3">
        <v>448</v>
      </c>
      <c r="AY2" s="3">
        <v>630</v>
      </c>
      <c r="AZ2" s="17">
        <v>630</v>
      </c>
      <c r="BA2" s="3">
        <v>1437</v>
      </c>
      <c r="BB2" s="3">
        <v>448</v>
      </c>
      <c r="BE2" s="21">
        <f t="shared" si="0"/>
        <v>1437</v>
      </c>
      <c r="BF2" s="21">
        <f t="shared" ref="BF2:BH2" si="4">AH2</f>
        <v>1437</v>
      </c>
      <c r="BG2" s="21">
        <f t="shared" si="4"/>
        <v>0</v>
      </c>
      <c r="BH2" s="21">
        <f t="shared" si="4"/>
        <v>1437</v>
      </c>
      <c r="BI2">
        <f t="shared" ref="BI2:BI65" si="5">IF(BE2=0,1,0)</f>
        <v>0</v>
      </c>
      <c r="BJ2">
        <f t="shared" ref="BJ2:BJ65" si="6">IF(BG2&gt;100,1,0)</f>
        <v>0</v>
      </c>
      <c r="BK2">
        <f t="shared" ref="BK2:BK65" si="7">IF(BI2&lt;&gt;BJ2,1,0)</f>
        <v>0</v>
      </c>
      <c r="BL2">
        <f t="shared" ref="BL2:BL65" si="8">IF(BJ2=1,BG2,0)</f>
        <v>0</v>
      </c>
      <c r="BM2" s="21">
        <f t="shared" si="2"/>
        <v>448</v>
      </c>
      <c r="BN2" s="21">
        <f t="shared" ref="BN2:BP2" si="9">AE2</f>
        <v>448</v>
      </c>
      <c r="BO2" s="21">
        <f t="shared" si="9"/>
        <v>0</v>
      </c>
      <c r="BP2" s="21">
        <f t="shared" si="9"/>
        <v>448</v>
      </c>
      <c r="BQ2">
        <f t="shared" ref="BQ2:BQ65" si="10">IF(BM2&lt;100,1,0)</f>
        <v>0</v>
      </c>
      <c r="BR2">
        <f t="shared" ref="BR2:BR65" si="11">IF(BO2&gt;100,1,0)</f>
        <v>0</v>
      </c>
      <c r="BS2">
        <f t="shared" ref="BS2:BS65" si="12">IF(BQ2&lt;&gt;BR2,1,0)</f>
        <v>0</v>
      </c>
      <c r="BT2">
        <f t="shared" ref="BT2:BT65" si="13">IF(BR2=1,BO2,0)</f>
        <v>0</v>
      </c>
    </row>
    <row r="3" spans="1:72">
      <c r="A3">
        <v>34579.14</v>
      </c>
      <c r="B3">
        <v>-7393</v>
      </c>
      <c r="C3">
        <v>38603.17</v>
      </c>
      <c r="D3">
        <v>6461.84</v>
      </c>
      <c r="E3">
        <v>618.67</v>
      </c>
      <c r="F3" s="3">
        <v>7197</v>
      </c>
      <c r="G3">
        <v>659.03</v>
      </c>
      <c r="H3">
        <v>658.16</v>
      </c>
      <c r="I3">
        <v>643.09</v>
      </c>
      <c r="J3">
        <v>646.39</v>
      </c>
      <c r="K3">
        <v>530.68</v>
      </c>
      <c r="L3">
        <v>533.7</v>
      </c>
      <c r="M3">
        <v>869.5</v>
      </c>
      <c r="N3">
        <v>0</v>
      </c>
      <c r="O3">
        <v>608.5</v>
      </c>
      <c r="P3">
        <v>627.3</v>
      </c>
      <c r="Q3">
        <v>225.23</v>
      </c>
      <c r="R3">
        <v>242.57</v>
      </c>
      <c r="S3">
        <v>34438.543</v>
      </c>
      <c r="T3">
        <v>7327.491</v>
      </c>
      <c r="U3">
        <v>6815.473</v>
      </c>
      <c r="V3">
        <v>3.793</v>
      </c>
      <c r="W3">
        <v>6819.267</v>
      </c>
      <c r="X3">
        <v>433.157</v>
      </c>
      <c r="Y3">
        <v>50.033</v>
      </c>
      <c r="Z3">
        <v>8705.051</v>
      </c>
      <c r="AA3">
        <v>10859.898</v>
      </c>
      <c r="AB3">
        <v>1465.77</v>
      </c>
      <c r="AC3" t="s">
        <v>60</v>
      </c>
      <c r="AD3" s="3">
        <v>-3837.5132</v>
      </c>
      <c r="AE3">
        <v>618.67</v>
      </c>
      <c r="AF3">
        <v>0</v>
      </c>
      <c r="AG3">
        <v>618.67</v>
      </c>
      <c r="AH3">
        <v>1356</v>
      </c>
      <c r="AI3">
        <v>0</v>
      </c>
      <c r="AJ3">
        <v>1356</v>
      </c>
      <c r="AK3">
        <v>7359</v>
      </c>
      <c r="AL3">
        <v>35287.1</v>
      </c>
      <c r="AM3">
        <v>42646.1</v>
      </c>
      <c r="AN3">
        <v>3873.64</v>
      </c>
      <c r="AO3">
        <v>3873.64</v>
      </c>
      <c r="AP3">
        <v>0</v>
      </c>
      <c r="AQ3" t="s">
        <v>129</v>
      </c>
      <c r="AR3">
        <v>1356</v>
      </c>
      <c r="AU3">
        <v>0</v>
      </c>
      <c r="AV3" s="13">
        <v>610</v>
      </c>
      <c r="AW3" s="3">
        <v>1356</v>
      </c>
      <c r="AX3" s="3">
        <v>618.67</v>
      </c>
      <c r="AY3" s="3">
        <v>630</v>
      </c>
      <c r="AZ3" s="17">
        <v>630</v>
      </c>
      <c r="BA3" s="3">
        <v>1356</v>
      </c>
      <c r="BB3" s="3">
        <v>618.67</v>
      </c>
      <c r="BE3" s="21">
        <f t="shared" si="0"/>
        <v>1356</v>
      </c>
      <c r="BF3" s="21">
        <f t="shared" ref="BF3:BH3" si="14">AH3</f>
        <v>1356</v>
      </c>
      <c r="BG3" s="21">
        <f t="shared" si="14"/>
        <v>0</v>
      </c>
      <c r="BH3" s="21">
        <f t="shared" si="14"/>
        <v>1356</v>
      </c>
      <c r="BI3">
        <f t="shared" si="5"/>
        <v>0</v>
      </c>
      <c r="BJ3">
        <f t="shared" si="6"/>
        <v>0</v>
      </c>
      <c r="BK3">
        <f t="shared" si="7"/>
        <v>0</v>
      </c>
      <c r="BL3">
        <f t="shared" si="8"/>
        <v>0</v>
      </c>
      <c r="BM3" s="21">
        <f t="shared" si="2"/>
        <v>618.67</v>
      </c>
      <c r="BN3" s="21">
        <f t="shared" ref="BN3:BP3" si="15">AE3</f>
        <v>618.67</v>
      </c>
      <c r="BO3" s="21">
        <f t="shared" si="15"/>
        <v>0</v>
      </c>
      <c r="BP3" s="21">
        <f t="shared" si="15"/>
        <v>618.67</v>
      </c>
      <c r="BQ3">
        <f t="shared" si="10"/>
        <v>0</v>
      </c>
      <c r="BR3">
        <f t="shared" si="11"/>
        <v>0</v>
      </c>
      <c r="BS3">
        <f t="shared" si="12"/>
        <v>0</v>
      </c>
      <c r="BT3">
        <f t="shared" si="13"/>
        <v>0</v>
      </c>
    </row>
    <row r="4" spans="1:72">
      <c r="A4">
        <v>34172.33</v>
      </c>
      <c r="B4">
        <v>-7395</v>
      </c>
      <c r="C4">
        <v>38092</v>
      </c>
      <c r="D4">
        <v>6549.93</v>
      </c>
      <c r="E4">
        <v>344.33</v>
      </c>
      <c r="F4" s="3">
        <v>7197</v>
      </c>
      <c r="G4">
        <v>652.19</v>
      </c>
      <c r="H4">
        <v>649.63</v>
      </c>
      <c r="I4">
        <v>638.28</v>
      </c>
      <c r="J4">
        <v>646.95</v>
      </c>
      <c r="K4">
        <v>501.6</v>
      </c>
      <c r="L4">
        <v>502.07</v>
      </c>
      <c r="M4">
        <v>802.08</v>
      </c>
      <c r="N4">
        <v>0</v>
      </c>
      <c r="O4">
        <v>608.5</v>
      </c>
      <c r="P4">
        <v>626.4</v>
      </c>
      <c r="Q4">
        <v>199.96</v>
      </c>
      <c r="R4">
        <v>230.99</v>
      </c>
      <c r="S4">
        <v>34087.51</v>
      </c>
      <c r="T4">
        <v>7534.63</v>
      </c>
      <c r="U4">
        <v>6660.625</v>
      </c>
      <c r="V4">
        <v>3.795</v>
      </c>
      <c r="W4">
        <v>6664.42</v>
      </c>
      <c r="X4">
        <v>434.774</v>
      </c>
      <c r="Y4">
        <v>50.024</v>
      </c>
      <c r="Z4">
        <v>8846.27</v>
      </c>
      <c r="AA4">
        <v>10627.809</v>
      </c>
      <c r="AB4">
        <v>1296.92</v>
      </c>
      <c r="AC4" t="s">
        <v>60</v>
      </c>
      <c r="AD4" s="3">
        <v>-4015.4097</v>
      </c>
      <c r="AE4">
        <v>344.33</v>
      </c>
      <c r="AF4">
        <v>0</v>
      </c>
      <c r="AG4">
        <v>344.33</v>
      </c>
      <c r="AH4">
        <v>737</v>
      </c>
      <c r="AI4">
        <v>0</v>
      </c>
      <c r="AJ4">
        <v>737</v>
      </c>
      <c r="AK4">
        <v>7361</v>
      </c>
      <c r="AL4">
        <v>34862.1</v>
      </c>
      <c r="AM4">
        <v>42223.1</v>
      </c>
      <c r="AN4">
        <v>3819.68</v>
      </c>
      <c r="AO4">
        <v>3819.68</v>
      </c>
      <c r="AP4">
        <v>0</v>
      </c>
      <c r="AQ4" t="s">
        <v>130</v>
      </c>
      <c r="AR4">
        <v>737</v>
      </c>
      <c r="AU4">
        <v>0</v>
      </c>
      <c r="AV4" s="13">
        <v>610</v>
      </c>
      <c r="AW4" s="3">
        <v>737</v>
      </c>
      <c r="AX4" s="3">
        <v>344.33</v>
      </c>
      <c r="AY4" s="3">
        <v>630</v>
      </c>
      <c r="AZ4" s="17">
        <v>630</v>
      </c>
      <c r="BA4" s="3">
        <v>737</v>
      </c>
      <c r="BB4" s="3">
        <v>344.33</v>
      </c>
      <c r="BE4" s="21">
        <f t="shared" si="0"/>
        <v>737</v>
      </c>
      <c r="BF4" s="21">
        <f t="shared" ref="BF4:BH4" si="16">AH4</f>
        <v>737</v>
      </c>
      <c r="BG4" s="21">
        <f t="shared" si="16"/>
        <v>0</v>
      </c>
      <c r="BH4" s="21">
        <f t="shared" si="16"/>
        <v>737</v>
      </c>
      <c r="BI4">
        <f t="shared" si="5"/>
        <v>0</v>
      </c>
      <c r="BJ4">
        <f t="shared" si="6"/>
        <v>0</v>
      </c>
      <c r="BK4">
        <f t="shared" si="7"/>
        <v>0</v>
      </c>
      <c r="BL4">
        <f t="shared" si="8"/>
        <v>0</v>
      </c>
      <c r="BM4" s="21">
        <f t="shared" si="2"/>
        <v>344.33</v>
      </c>
      <c r="BN4" s="21">
        <f t="shared" ref="BN4:BP4" si="17">AE4</f>
        <v>344.33</v>
      </c>
      <c r="BO4" s="21">
        <f t="shared" si="17"/>
        <v>0</v>
      </c>
      <c r="BP4" s="21">
        <f t="shared" si="17"/>
        <v>344.33</v>
      </c>
      <c r="BQ4">
        <f t="shared" si="10"/>
        <v>0</v>
      </c>
      <c r="BR4">
        <f t="shared" si="11"/>
        <v>0</v>
      </c>
      <c r="BS4">
        <f t="shared" si="12"/>
        <v>0</v>
      </c>
      <c r="BT4">
        <f t="shared" si="13"/>
        <v>0</v>
      </c>
    </row>
    <row r="5" spans="1:72">
      <c r="A5">
        <v>33773.91</v>
      </c>
      <c r="B5">
        <v>-7397</v>
      </c>
      <c r="C5">
        <v>37896.07</v>
      </c>
      <c r="D5">
        <v>6521.33</v>
      </c>
      <c r="E5">
        <v>339.67</v>
      </c>
      <c r="F5" s="3">
        <v>7197</v>
      </c>
      <c r="G5">
        <v>650.47</v>
      </c>
      <c r="H5">
        <v>648.78</v>
      </c>
      <c r="I5">
        <v>634.33</v>
      </c>
      <c r="J5">
        <v>645.44</v>
      </c>
      <c r="K5">
        <v>500.67</v>
      </c>
      <c r="L5">
        <v>503</v>
      </c>
      <c r="M5">
        <v>801.67</v>
      </c>
      <c r="N5">
        <v>0</v>
      </c>
      <c r="O5">
        <v>605.7</v>
      </c>
      <c r="P5">
        <v>620.8</v>
      </c>
      <c r="Q5">
        <v>201.23</v>
      </c>
      <c r="R5">
        <v>230.62</v>
      </c>
      <c r="S5">
        <v>33818.836</v>
      </c>
      <c r="T5">
        <v>7518.853</v>
      </c>
      <c r="U5">
        <v>6559.622</v>
      </c>
      <c r="V5">
        <v>3.792</v>
      </c>
      <c r="W5">
        <v>6563.414</v>
      </c>
      <c r="X5">
        <v>433.843</v>
      </c>
      <c r="Y5">
        <v>50.035</v>
      </c>
      <c r="Z5">
        <v>8906.449</v>
      </c>
      <c r="AA5">
        <v>10590</v>
      </c>
      <c r="AB5">
        <v>1305.84</v>
      </c>
      <c r="AC5" t="s">
        <v>60</v>
      </c>
      <c r="AD5" s="3">
        <v>-4017.931</v>
      </c>
      <c r="AE5">
        <v>339.67</v>
      </c>
      <c r="AF5">
        <v>0</v>
      </c>
      <c r="AG5">
        <v>339.67</v>
      </c>
      <c r="AH5">
        <v>737</v>
      </c>
      <c r="AI5">
        <v>0</v>
      </c>
      <c r="AJ5">
        <v>737</v>
      </c>
      <c r="AK5">
        <v>7363</v>
      </c>
      <c r="AL5">
        <v>34354.1</v>
      </c>
      <c r="AM5">
        <v>41717.1</v>
      </c>
      <c r="AN5">
        <v>3764.37</v>
      </c>
      <c r="AO5">
        <v>3764.37</v>
      </c>
      <c r="AP5">
        <v>0</v>
      </c>
      <c r="AQ5" t="s">
        <v>131</v>
      </c>
      <c r="AR5">
        <v>737</v>
      </c>
      <c r="AU5">
        <v>0</v>
      </c>
      <c r="AV5" s="13">
        <v>610</v>
      </c>
      <c r="AW5" s="3">
        <v>737</v>
      </c>
      <c r="AX5" s="3">
        <v>339.67</v>
      </c>
      <c r="AY5" s="3">
        <v>630</v>
      </c>
      <c r="AZ5" s="17">
        <v>630</v>
      </c>
      <c r="BA5" s="3">
        <v>737</v>
      </c>
      <c r="BB5" s="3">
        <v>339.67</v>
      </c>
      <c r="BE5" s="21">
        <f t="shared" si="0"/>
        <v>737</v>
      </c>
      <c r="BF5" s="21">
        <f t="shared" ref="BF5:BH5" si="18">AH5</f>
        <v>737</v>
      </c>
      <c r="BG5" s="21">
        <f t="shared" si="18"/>
        <v>0</v>
      </c>
      <c r="BH5" s="21">
        <f t="shared" si="18"/>
        <v>737</v>
      </c>
      <c r="BI5">
        <f t="shared" si="5"/>
        <v>0</v>
      </c>
      <c r="BJ5">
        <f t="shared" si="6"/>
        <v>0</v>
      </c>
      <c r="BK5">
        <f t="shared" si="7"/>
        <v>0</v>
      </c>
      <c r="BL5">
        <f t="shared" si="8"/>
        <v>0</v>
      </c>
      <c r="BM5" s="21">
        <f t="shared" si="2"/>
        <v>339.67</v>
      </c>
      <c r="BN5" s="21">
        <f t="shared" ref="BN5:BP5" si="19">AE5</f>
        <v>339.67</v>
      </c>
      <c r="BO5" s="21">
        <f t="shared" si="19"/>
        <v>0</v>
      </c>
      <c r="BP5" s="21">
        <f t="shared" si="19"/>
        <v>339.67</v>
      </c>
      <c r="BQ5">
        <f t="shared" si="10"/>
        <v>0</v>
      </c>
      <c r="BR5">
        <f t="shared" si="11"/>
        <v>0</v>
      </c>
      <c r="BS5">
        <f t="shared" si="12"/>
        <v>0</v>
      </c>
      <c r="BT5">
        <f t="shared" si="13"/>
        <v>0</v>
      </c>
    </row>
    <row r="6" spans="1:72">
      <c r="A6">
        <v>33255.29</v>
      </c>
      <c r="B6">
        <v>-7399</v>
      </c>
      <c r="C6">
        <v>37862.18</v>
      </c>
      <c r="D6">
        <v>6407.48</v>
      </c>
      <c r="E6">
        <v>336.67</v>
      </c>
      <c r="F6" s="3">
        <v>7197</v>
      </c>
      <c r="G6">
        <v>652.19</v>
      </c>
      <c r="H6">
        <v>651.34</v>
      </c>
      <c r="I6">
        <v>634.52</v>
      </c>
      <c r="J6">
        <v>647.05</v>
      </c>
      <c r="K6">
        <v>500.67</v>
      </c>
      <c r="L6">
        <v>503</v>
      </c>
      <c r="M6">
        <v>801.26</v>
      </c>
      <c r="N6">
        <v>0</v>
      </c>
      <c r="O6">
        <v>601.2</v>
      </c>
      <c r="P6">
        <v>621.9</v>
      </c>
      <c r="Q6">
        <v>200.33</v>
      </c>
      <c r="R6">
        <v>230.41</v>
      </c>
      <c r="S6">
        <v>33226.105</v>
      </c>
      <c r="T6">
        <v>7393.745</v>
      </c>
      <c r="U6">
        <v>6309.93</v>
      </c>
      <c r="V6">
        <v>3.797</v>
      </c>
      <c r="W6">
        <v>6313.727</v>
      </c>
      <c r="X6">
        <v>432.754</v>
      </c>
      <c r="Y6">
        <v>49.972</v>
      </c>
      <c r="Z6">
        <v>9328.059</v>
      </c>
      <c r="AA6">
        <v>10204.184</v>
      </c>
      <c r="AB6">
        <v>1304.04</v>
      </c>
      <c r="AC6" t="s">
        <v>60</v>
      </c>
      <c r="AD6" s="3">
        <v>-4020.8726</v>
      </c>
      <c r="AE6">
        <v>336.67</v>
      </c>
      <c r="AF6">
        <v>0</v>
      </c>
      <c r="AG6">
        <v>336.67</v>
      </c>
      <c r="AH6">
        <v>728</v>
      </c>
      <c r="AI6">
        <v>0</v>
      </c>
      <c r="AJ6">
        <v>728</v>
      </c>
      <c r="AK6">
        <v>7366</v>
      </c>
      <c r="AL6">
        <v>34008.1</v>
      </c>
      <c r="AM6">
        <v>41374.1</v>
      </c>
      <c r="AN6">
        <v>3723.38</v>
      </c>
      <c r="AO6">
        <v>3723.38</v>
      </c>
      <c r="AP6">
        <v>0</v>
      </c>
      <c r="AQ6" t="s">
        <v>132</v>
      </c>
      <c r="AR6">
        <v>728</v>
      </c>
      <c r="AU6">
        <v>0</v>
      </c>
      <c r="AV6" s="13">
        <v>600</v>
      </c>
      <c r="AW6" s="3">
        <v>728</v>
      </c>
      <c r="AX6" s="3">
        <v>336.67</v>
      </c>
      <c r="AY6" s="3">
        <v>630</v>
      </c>
      <c r="AZ6" s="17">
        <v>620</v>
      </c>
      <c r="BA6" s="3">
        <v>728</v>
      </c>
      <c r="BB6" s="3">
        <v>336.67</v>
      </c>
      <c r="BE6" s="21">
        <f t="shared" si="0"/>
        <v>728</v>
      </c>
      <c r="BF6" s="21">
        <f t="shared" ref="BF6:BH6" si="20">AH6</f>
        <v>728</v>
      </c>
      <c r="BG6" s="21">
        <f t="shared" si="20"/>
        <v>0</v>
      </c>
      <c r="BH6" s="21">
        <f t="shared" si="20"/>
        <v>728</v>
      </c>
      <c r="BI6">
        <f t="shared" si="5"/>
        <v>0</v>
      </c>
      <c r="BJ6">
        <f t="shared" si="6"/>
        <v>0</v>
      </c>
      <c r="BK6">
        <f t="shared" si="7"/>
        <v>0</v>
      </c>
      <c r="BL6">
        <f t="shared" si="8"/>
        <v>0</v>
      </c>
      <c r="BM6" s="21">
        <f t="shared" si="2"/>
        <v>336.67</v>
      </c>
      <c r="BN6" s="21">
        <f t="shared" ref="BN6:BP6" si="21">AE6</f>
        <v>336.67</v>
      </c>
      <c r="BO6" s="21">
        <f t="shared" si="21"/>
        <v>0</v>
      </c>
      <c r="BP6" s="21">
        <f t="shared" si="21"/>
        <v>336.67</v>
      </c>
      <c r="BQ6">
        <f t="shared" si="10"/>
        <v>0</v>
      </c>
      <c r="BR6">
        <f t="shared" si="11"/>
        <v>0</v>
      </c>
      <c r="BS6">
        <f t="shared" si="12"/>
        <v>0</v>
      </c>
      <c r="BT6">
        <f t="shared" si="13"/>
        <v>0</v>
      </c>
    </row>
    <row r="7" spans="1:72">
      <c r="A7">
        <v>32966.2</v>
      </c>
      <c r="B7">
        <v>-7398</v>
      </c>
      <c r="C7">
        <v>37666.57</v>
      </c>
      <c r="D7">
        <v>6334.49</v>
      </c>
      <c r="E7">
        <v>322.67</v>
      </c>
      <c r="F7" s="3">
        <v>7197</v>
      </c>
      <c r="G7">
        <v>651.34</v>
      </c>
      <c r="H7">
        <v>651.34</v>
      </c>
      <c r="I7">
        <v>634.78</v>
      </c>
      <c r="J7">
        <v>646.17</v>
      </c>
      <c r="K7">
        <v>500.67</v>
      </c>
      <c r="L7">
        <v>502.07</v>
      </c>
      <c r="M7">
        <v>802.08</v>
      </c>
      <c r="N7">
        <v>0</v>
      </c>
      <c r="O7">
        <v>600.3</v>
      </c>
      <c r="P7">
        <v>620.7</v>
      </c>
      <c r="Q7">
        <v>200.39</v>
      </c>
      <c r="R7">
        <v>231.79</v>
      </c>
      <c r="S7">
        <v>33018.344</v>
      </c>
      <c r="T7">
        <v>7387.065</v>
      </c>
      <c r="U7">
        <v>6047.813</v>
      </c>
      <c r="V7">
        <v>3.796</v>
      </c>
      <c r="W7">
        <v>6051.608</v>
      </c>
      <c r="X7">
        <v>432.48</v>
      </c>
      <c r="Y7">
        <v>50.034</v>
      </c>
      <c r="Z7">
        <v>9288.016</v>
      </c>
      <c r="AA7">
        <v>10236.336</v>
      </c>
      <c r="AB7">
        <v>1304.22</v>
      </c>
      <c r="AC7" t="s">
        <v>60</v>
      </c>
      <c r="AD7" s="3">
        <v>-4022.1333</v>
      </c>
      <c r="AE7">
        <v>322.67</v>
      </c>
      <c r="AF7">
        <v>0</v>
      </c>
      <c r="AG7">
        <v>322.67</v>
      </c>
      <c r="AH7">
        <v>398</v>
      </c>
      <c r="AI7">
        <v>0</v>
      </c>
      <c r="AJ7">
        <v>398</v>
      </c>
      <c r="AK7">
        <v>7365</v>
      </c>
      <c r="AL7">
        <v>33794.1</v>
      </c>
      <c r="AM7">
        <v>41159.1</v>
      </c>
      <c r="AN7">
        <v>3660.52</v>
      </c>
      <c r="AO7">
        <v>3660.52</v>
      </c>
      <c r="AP7">
        <v>0</v>
      </c>
      <c r="AQ7" t="s">
        <v>133</v>
      </c>
      <c r="AR7">
        <v>398</v>
      </c>
      <c r="AU7">
        <v>0</v>
      </c>
      <c r="AV7" s="13">
        <v>600</v>
      </c>
      <c r="AW7" s="3">
        <v>398</v>
      </c>
      <c r="AX7" s="3">
        <v>322.67</v>
      </c>
      <c r="AY7" s="3">
        <v>630</v>
      </c>
      <c r="AZ7" s="17">
        <v>620</v>
      </c>
      <c r="BA7" s="3">
        <v>398</v>
      </c>
      <c r="BB7" s="3">
        <v>322.67</v>
      </c>
      <c r="BE7" s="21">
        <f t="shared" si="0"/>
        <v>398</v>
      </c>
      <c r="BF7" s="21">
        <f t="shared" ref="BF7:BH7" si="22">AH7</f>
        <v>398</v>
      </c>
      <c r="BG7" s="21">
        <f t="shared" si="22"/>
        <v>0</v>
      </c>
      <c r="BH7" s="21">
        <f t="shared" si="22"/>
        <v>398</v>
      </c>
      <c r="BI7">
        <f t="shared" si="5"/>
        <v>0</v>
      </c>
      <c r="BJ7">
        <f t="shared" si="6"/>
        <v>0</v>
      </c>
      <c r="BK7">
        <f t="shared" si="7"/>
        <v>0</v>
      </c>
      <c r="BL7">
        <f t="shared" si="8"/>
        <v>0</v>
      </c>
      <c r="BM7" s="21">
        <f t="shared" si="2"/>
        <v>322.67</v>
      </c>
      <c r="BN7" s="21">
        <f t="shared" ref="BN7:BP7" si="23">AE7</f>
        <v>322.67</v>
      </c>
      <c r="BO7" s="21">
        <f t="shared" si="23"/>
        <v>0</v>
      </c>
      <c r="BP7" s="21">
        <f t="shared" si="23"/>
        <v>322.67</v>
      </c>
      <c r="BQ7">
        <f t="shared" si="10"/>
        <v>0</v>
      </c>
      <c r="BR7">
        <f t="shared" si="11"/>
        <v>0</v>
      </c>
      <c r="BS7">
        <f t="shared" si="12"/>
        <v>0</v>
      </c>
      <c r="BT7">
        <f t="shared" si="13"/>
        <v>0</v>
      </c>
    </row>
    <row r="8" spans="1:72">
      <c r="A8">
        <v>32801.12</v>
      </c>
      <c r="B8">
        <v>-7397</v>
      </c>
      <c r="C8">
        <v>38026.34</v>
      </c>
      <c r="D8">
        <v>6101.07</v>
      </c>
      <c r="E8">
        <v>333.33</v>
      </c>
      <c r="F8" s="3">
        <v>7197</v>
      </c>
      <c r="G8">
        <v>651.34</v>
      </c>
      <c r="H8">
        <v>651.34</v>
      </c>
      <c r="I8">
        <v>645.64</v>
      </c>
      <c r="J8">
        <v>655.38</v>
      </c>
      <c r="K8">
        <v>500.9</v>
      </c>
      <c r="L8">
        <v>502.53</v>
      </c>
      <c r="M8">
        <v>803.31</v>
      </c>
      <c r="N8">
        <v>0</v>
      </c>
      <c r="O8">
        <v>605.5</v>
      </c>
      <c r="P8">
        <v>625</v>
      </c>
      <c r="Q8">
        <v>200.33</v>
      </c>
      <c r="R8">
        <v>230.41</v>
      </c>
      <c r="S8">
        <v>32832.15</v>
      </c>
      <c r="T8">
        <v>7447.678</v>
      </c>
      <c r="U8">
        <v>5799.908</v>
      </c>
      <c r="V8">
        <v>3.8</v>
      </c>
      <c r="W8">
        <v>5803.708</v>
      </c>
      <c r="X8">
        <v>433.098</v>
      </c>
      <c r="Y8">
        <v>49.983</v>
      </c>
      <c r="Z8">
        <v>9126.363</v>
      </c>
      <c r="AA8">
        <v>10410.328</v>
      </c>
      <c r="AB8">
        <v>1315.12</v>
      </c>
      <c r="AC8" t="s">
        <v>60</v>
      </c>
      <c r="AD8" s="3">
        <v>-4023.1135</v>
      </c>
      <c r="AE8">
        <v>333.33</v>
      </c>
      <c r="AF8">
        <v>0</v>
      </c>
      <c r="AG8">
        <v>333.33</v>
      </c>
      <c r="AH8">
        <v>398</v>
      </c>
      <c r="AI8">
        <v>0</v>
      </c>
      <c r="AJ8">
        <v>398</v>
      </c>
      <c r="AK8">
        <v>7364</v>
      </c>
      <c r="AL8">
        <v>33581.1</v>
      </c>
      <c r="AM8">
        <v>40945.1</v>
      </c>
      <c r="AN8">
        <v>3585.66</v>
      </c>
      <c r="AO8">
        <v>3585.66</v>
      </c>
      <c r="AP8">
        <v>0</v>
      </c>
      <c r="AQ8" t="s">
        <v>134</v>
      </c>
      <c r="AR8">
        <v>398</v>
      </c>
      <c r="AU8">
        <v>0</v>
      </c>
      <c r="AV8" s="13">
        <v>610</v>
      </c>
      <c r="AW8" s="3">
        <v>398</v>
      </c>
      <c r="AX8" s="3">
        <v>333.33</v>
      </c>
      <c r="AY8" s="3">
        <v>630</v>
      </c>
      <c r="AZ8" s="17">
        <v>630</v>
      </c>
      <c r="BA8" s="3">
        <v>398</v>
      </c>
      <c r="BB8" s="3">
        <v>333.33</v>
      </c>
      <c r="BE8" s="21">
        <f t="shared" si="0"/>
        <v>398</v>
      </c>
      <c r="BF8" s="21">
        <f t="shared" ref="BF8:BH8" si="24">AH8</f>
        <v>398</v>
      </c>
      <c r="BG8" s="21">
        <f t="shared" si="24"/>
        <v>0</v>
      </c>
      <c r="BH8" s="21">
        <f t="shared" si="24"/>
        <v>398</v>
      </c>
      <c r="BI8">
        <f t="shared" si="5"/>
        <v>0</v>
      </c>
      <c r="BJ8">
        <f t="shared" si="6"/>
        <v>0</v>
      </c>
      <c r="BK8">
        <f t="shared" si="7"/>
        <v>0</v>
      </c>
      <c r="BL8">
        <f t="shared" si="8"/>
        <v>0</v>
      </c>
      <c r="BM8" s="21">
        <f t="shared" si="2"/>
        <v>333.33</v>
      </c>
      <c r="BN8" s="21">
        <f t="shared" ref="BN8:BP8" si="25">AE8</f>
        <v>333.33</v>
      </c>
      <c r="BO8" s="21">
        <f t="shared" si="25"/>
        <v>0</v>
      </c>
      <c r="BP8" s="21">
        <f t="shared" si="25"/>
        <v>333.33</v>
      </c>
      <c r="BQ8">
        <f t="shared" si="10"/>
        <v>0</v>
      </c>
      <c r="BR8">
        <f t="shared" si="11"/>
        <v>0</v>
      </c>
      <c r="BS8">
        <f t="shared" si="12"/>
        <v>0</v>
      </c>
      <c r="BT8">
        <f t="shared" si="13"/>
        <v>0</v>
      </c>
    </row>
    <row r="9" spans="1:72">
      <c r="A9">
        <v>32709.3</v>
      </c>
      <c r="B9">
        <v>-7396</v>
      </c>
      <c r="C9">
        <v>38221.83</v>
      </c>
      <c r="D9">
        <v>5942.38</v>
      </c>
      <c r="E9">
        <v>351.67</v>
      </c>
      <c r="F9" s="3">
        <v>7197</v>
      </c>
      <c r="G9">
        <v>654.75</v>
      </c>
      <c r="H9">
        <v>656.47</v>
      </c>
      <c r="I9">
        <v>645.09</v>
      </c>
      <c r="J9">
        <v>655.44</v>
      </c>
      <c r="K9">
        <v>500.67</v>
      </c>
      <c r="L9">
        <v>502.53</v>
      </c>
      <c r="M9">
        <v>801.67</v>
      </c>
      <c r="N9">
        <v>0</v>
      </c>
      <c r="O9">
        <v>611.9</v>
      </c>
      <c r="P9">
        <v>628.8</v>
      </c>
      <c r="Q9">
        <v>200.28</v>
      </c>
      <c r="R9">
        <v>231.47</v>
      </c>
      <c r="S9">
        <v>32710.188</v>
      </c>
      <c r="T9">
        <v>7486.086</v>
      </c>
      <c r="U9">
        <v>5554.471</v>
      </c>
      <c r="V9">
        <v>3.794</v>
      </c>
      <c r="W9">
        <v>5558.265</v>
      </c>
      <c r="X9">
        <v>434.539</v>
      </c>
      <c r="Y9">
        <v>49.969</v>
      </c>
      <c r="Z9">
        <v>8947.391</v>
      </c>
      <c r="AA9">
        <v>10597.939</v>
      </c>
      <c r="AB9">
        <v>1311.51</v>
      </c>
      <c r="AC9" t="s">
        <v>60</v>
      </c>
      <c r="AD9" s="3">
        <v>-4007.9856</v>
      </c>
      <c r="AE9">
        <v>351.67</v>
      </c>
      <c r="AF9">
        <v>0</v>
      </c>
      <c r="AG9">
        <v>351.67</v>
      </c>
      <c r="AH9">
        <v>700</v>
      </c>
      <c r="AI9">
        <v>0</v>
      </c>
      <c r="AJ9">
        <v>700</v>
      </c>
      <c r="AK9">
        <v>7363</v>
      </c>
      <c r="AL9">
        <v>33474.1</v>
      </c>
      <c r="AM9">
        <v>40837.1</v>
      </c>
      <c r="AN9">
        <v>3520.65</v>
      </c>
      <c r="AO9">
        <v>3520.65</v>
      </c>
      <c r="AP9">
        <v>0</v>
      </c>
      <c r="AQ9" t="s">
        <v>135</v>
      </c>
      <c r="AR9">
        <v>700</v>
      </c>
      <c r="AU9">
        <v>0</v>
      </c>
      <c r="AV9" s="13">
        <v>610</v>
      </c>
      <c r="AW9" s="3">
        <v>700</v>
      </c>
      <c r="AX9" s="3">
        <v>351.67</v>
      </c>
      <c r="AY9" s="3">
        <v>630</v>
      </c>
      <c r="AZ9" s="17">
        <v>630</v>
      </c>
      <c r="BA9" s="3">
        <v>700</v>
      </c>
      <c r="BB9" s="3">
        <v>351.67</v>
      </c>
      <c r="BE9" s="21">
        <f t="shared" si="0"/>
        <v>700</v>
      </c>
      <c r="BF9" s="21">
        <f t="shared" ref="BF9:BH9" si="26">AH9</f>
        <v>700</v>
      </c>
      <c r="BG9" s="21">
        <f t="shared" si="26"/>
        <v>0</v>
      </c>
      <c r="BH9" s="21">
        <f t="shared" si="26"/>
        <v>700</v>
      </c>
      <c r="BI9">
        <f t="shared" si="5"/>
        <v>0</v>
      </c>
      <c r="BJ9">
        <f t="shared" si="6"/>
        <v>0</v>
      </c>
      <c r="BK9">
        <f t="shared" si="7"/>
        <v>0</v>
      </c>
      <c r="BL9">
        <f t="shared" si="8"/>
        <v>0</v>
      </c>
      <c r="BM9" s="21">
        <f t="shared" si="2"/>
        <v>351.67</v>
      </c>
      <c r="BN9" s="21">
        <f t="shared" ref="BN9:BP9" si="27">AE9</f>
        <v>351.67</v>
      </c>
      <c r="BO9" s="21">
        <f t="shared" si="27"/>
        <v>0</v>
      </c>
      <c r="BP9" s="21">
        <f t="shared" si="27"/>
        <v>351.67</v>
      </c>
      <c r="BQ9">
        <f t="shared" si="10"/>
        <v>0</v>
      </c>
      <c r="BR9">
        <f t="shared" si="11"/>
        <v>0</v>
      </c>
      <c r="BS9">
        <f t="shared" si="12"/>
        <v>0</v>
      </c>
      <c r="BT9">
        <f t="shared" si="13"/>
        <v>0</v>
      </c>
    </row>
    <row r="10" spans="1:72">
      <c r="A10">
        <v>32517.95</v>
      </c>
      <c r="B10">
        <v>-7395</v>
      </c>
      <c r="C10">
        <v>38300.02</v>
      </c>
      <c r="D10">
        <v>5734.91</v>
      </c>
      <c r="E10">
        <v>381.5</v>
      </c>
      <c r="F10" s="3">
        <v>7197</v>
      </c>
      <c r="G10">
        <v>653.03</v>
      </c>
      <c r="H10">
        <v>653.03</v>
      </c>
      <c r="I10">
        <v>646.95</v>
      </c>
      <c r="J10">
        <v>655.7</v>
      </c>
      <c r="K10">
        <v>501.6</v>
      </c>
      <c r="L10">
        <v>502.07</v>
      </c>
      <c r="M10">
        <v>802.08</v>
      </c>
      <c r="N10">
        <v>0</v>
      </c>
      <c r="O10">
        <v>611.5</v>
      </c>
      <c r="P10">
        <v>628.5</v>
      </c>
      <c r="Q10">
        <v>199.81</v>
      </c>
      <c r="R10">
        <v>230.41</v>
      </c>
      <c r="S10">
        <v>32596.973</v>
      </c>
      <c r="T10">
        <v>7550.106</v>
      </c>
      <c r="U10">
        <v>5280.794</v>
      </c>
      <c r="V10">
        <v>3.795</v>
      </c>
      <c r="W10">
        <v>5284.589</v>
      </c>
      <c r="X10">
        <v>125.921</v>
      </c>
      <c r="Y10">
        <v>49.965</v>
      </c>
      <c r="Z10">
        <v>8402.672</v>
      </c>
      <c r="AA10">
        <v>11096.338</v>
      </c>
      <c r="AB10">
        <v>1311.6</v>
      </c>
      <c r="AC10" t="s">
        <v>60</v>
      </c>
      <c r="AD10" s="3">
        <v>-4006.4446</v>
      </c>
      <c r="AE10">
        <v>381.5</v>
      </c>
      <c r="AF10">
        <v>0</v>
      </c>
      <c r="AG10">
        <v>381.5</v>
      </c>
      <c r="AH10">
        <v>397.5</v>
      </c>
      <c r="AI10">
        <v>0</v>
      </c>
      <c r="AJ10">
        <v>397.5</v>
      </c>
      <c r="AK10">
        <v>7361</v>
      </c>
      <c r="AL10">
        <v>33262.1</v>
      </c>
      <c r="AM10">
        <v>40623.1</v>
      </c>
      <c r="AN10">
        <v>3473.06</v>
      </c>
      <c r="AO10">
        <v>3473.06</v>
      </c>
      <c r="AP10">
        <v>0</v>
      </c>
      <c r="AQ10" t="s">
        <v>136</v>
      </c>
      <c r="AR10">
        <v>397.5</v>
      </c>
      <c r="AU10">
        <v>0</v>
      </c>
      <c r="AV10" s="13">
        <v>610</v>
      </c>
      <c r="AW10" s="3">
        <v>397.5</v>
      </c>
      <c r="AX10" s="3">
        <v>381.5</v>
      </c>
      <c r="AY10" s="3">
        <v>630</v>
      </c>
      <c r="AZ10" s="17">
        <v>630</v>
      </c>
      <c r="BA10" s="3">
        <v>397.5</v>
      </c>
      <c r="BB10" s="3">
        <v>381.5</v>
      </c>
      <c r="BE10" s="21">
        <f t="shared" si="0"/>
        <v>397.5</v>
      </c>
      <c r="BF10" s="21">
        <f t="shared" ref="BF10:BH10" si="28">AH10</f>
        <v>397.5</v>
      </c>
      <c r="BG10" s="21">
        <f t="shared" si="28"/>
        <v>0</v>
      </c>
      <c r="BH10" s="21">
        <f t="shared" si="28"/>
        <v>397.5</v>
      </c>
      <c r="BI10">
        <f t="shared" si="5"/>
        <v>0</v>
      </c>
      <c r="BJ10">
        <f t="shared" si="6"/>
        <v>0</v>
      </c>
      <c r="BK10">
        <f t="shared" si="7"/>
        <v>0</v>
      </c>
      <c r="BL10">
        <f t="shared" si="8"/>
        <v>0</v>
      </c>
      <c r="BM10" s="21">
        <f t="shared" si="2"/>
        <v>381.5</v>
      </c>
      <c r="BN10" s="21">
        <f t="shared" ref="BN10:BP10" si="29">AE10</f>
        <v>381.5</v>
      </c>
      <c r="BO10" s="21">
        <f t="shared" si="29"/>
        <v>0</v>
      </c>
      <c r="BP10" s="21">
        <f t="shared" si="29"/>
        <v>381.5</v>
      </c>
      <c r="BQ10">
        <f t="shared" si="10"/>
        <v>0</v>
      </c>
      <c r="BR10">
        <f t="shared" si="11"/>
        <v>0</v>
      </c>
      <c r="BS10">
        <f t="shared" si="12"/>
        <v>0</v>
      </c>
      <c r="BT10">
        <f t="shared" si="13"/>
        <v>0</v>
      </c>
    </row>
    <row r="11" spans="1:72">
      <c r="A11">
        <v>32386.64</v>
      </c>
      <c r="B11">
        <v>-7396</v>
      </c>
      <c r="C11">
        <v>39055.36</v>
      </c>
      <c r="D11">
        <v>5494.55</v>
      </c>
      <c r="E11">
        <v>480</v>
      </c>
      <c r="F11" s="3">
        <v>7197</v>
      </c>
      <c r="G11">
        <v>657.32</v>
      </c>
      <c r="H11">
        <v>659.03</v>
      </c>
      <c r="I11">
        <v>646.84</v>
      </c>
      <c r="J11">
        <v>652.36</v>
      </c>
      <c r="K11">
        <v>501.6</v>
      </c>
      <c r="L11">
        <v>503</v>
      </c>
      <c r="M11">
        <v>804.55</v>
      </c>
      <c r="N11">
        <v>0</v>
      </c>
      <c r="O11">
        <v>609.7</v>
      </c>
      <c r="P11">
        <v>629.2</v>
      </c>
      <c r="Q11">
        <v>239.71</v>
      </c>
      <c r="R11">
        <v>250.92</v>
      </c>
      <c r="S11">
        <v>32398.498</v>
      </c>
      <c r="T11">
        <v>7515.935</v>
      </c>
      <c r="U11">
        <v>5090.691</v>
      </c>
      <c r="V11">
        <v>3.795</v>
      </c>
      <c r="W11">
        <v>5094.487</v>
      </c>
      <c r="X11">
        <v>-178.971</v>
      </c>
      <c r="Y11">
        <v>50.011</v>
      </c>
      <c r="Z11">
        <v>8052.57</v>
      </c>
      <c r="AA11">
        <v>11462.527</v>
      </c>
      <c r="AB11">
        <v>1316.9</v>
      </c>
      <c r="AC11" t="s">
        <v>60</v>
      </c>
      <c r="AD11" s="3">
        <v>-3950.9746</v>
      </c>
      <c r="AE11">
        <v>480</v>
      </c>
      <c r="AF11">
        <v>0</v>
      </c>
      <c r="AG11">
        <v>480</v>
      </c>
      <c r="AH11">
        <v>736</v>
      </c>
      <c r="AI11">
        <v>0</v>
      </c>
      <c r="AJ11">
        <v>736</v>
      </c>
      <c r="AK11">
        <v>7361</v>
      </c>
      <c r="AL11">
        <v>33128.1</v>
      </c>
      <c r="AM11">
        <v>40489.1</v>
      </c>
      <c r="AN11">
        <v>3418.98</v>
      </c>
      <c r="AO11">
        <v>3418.98</v>
      </c>
      <c r="AP11">
        <v>0</v>
      </c>
      <c r="AQ11" t="s">
        <v>137</v>
      </c>
      <c r="AR11">
        <v>736</v>
      </c>
      <c r="AU11">
        <v>0</v>
      </c>
      <c r="AV11" s="13">
        <v>610</v>
      </c>
      <c r="AW11" s="3">
        <v>736</v>
      </c>
      <c r="AX11" s="3">
        <v>480</v>
      </c>
      <c r="AY11" s="3">
        <v>630</v>
      </c>
      <c r="AZ11" s="17">
        <v>630</v>
      </c>
      <c r="BA11" s="3">
        <v>736</v>
      </c>
      <c r="BB11" s="3">
        <v>480</v>
      </c>
      <c r="BE11" s="21">
        <f t="shared" si="0"/>
        <v>736</v>
      </c>
      <c r="BF11" s="21">
        <f t="shared" ref="BF11:BH11" si="30">AH11</f>
        <v>736</v>
      </c>
      <c r="BG11" s="21">
        <f t="shared" si="30"/>
        <v>0</v>
      </c>
      <c r="BH11" s="21">
        <f t="shared" si="30"/>
        <v>736</v>
      </c>
      <c r="BI11">
        <f t="shared" si="5"/>
        <v>0</v>
      </c>
      <c r="BJ11">
        <f t="shared" si="6"/>
        <v>0</v>
      </c>
      <c r="BK11">
        <f t="shared" si="7"/>
        <v>0</v>
      </c>
      <c r="BL11">
        <f t="shared" si="8"/>
        <v>0</v>
      </c>
      <c r="BM11" s="21">
        <f t="shared" si="2"/>
        <v>480</v>
      </c>
      <c r="BN11" s="21">
        <f t="shared" ref="BN11:BP11" si="31">AE11</f>
        <v>480</v>
      </c>
      <c r="BO11" s="21">
        <f t="shared" si="31"/>
        <v>0</v>
      </c>
      <c r="BP11" s="21">
        <f t="shared" si="31"/>
        <v>480</v>
      </c>
      <c r="BQ11">
        <f t="shared" si="10"/>
        <v>0</v>
      </c>
      <c r="BR11">
        <f t="shared" si="11"/>
        <v>0</v>
      </c>
      <c r="BS11">
        <f t="shared" si="12"/>
        <v>0</v>
      </c>
      <c r="BT11">
        <f t="shared" si="13"/>
        <v>0</v>
      </c>
    </row>
    <row r="12" spans="1:72">
      <c r="A12">
        <v>32213.81</v>
      </c>
      <c r="B12">
        <v>-7397</v>
      </c>
      <c r="C12">
        <v>39336.03</v>
      </c>
      <c r="D12">
        <v>5222.23</v>
      </c>
      <c r="E12">
        <v>489.68</v>
      </c>
      <c r="F12" s="3">
        <v>7197</v>
      </c>
      <c r="G12">
        <v>658.16</v>
      </c>
      <c r="H12">
        <v>659.03</v>
      </c>
      <c r="I12">
        <v>652.52</v>
      </c>
      <c r="J12">
        <v>661.11</v>
      </c>
      <c r="K12">
        <v>520.21</v>
      </c>
      <c r="L12">
        <v>524.4</v>
      </c>
      <c r="M12">
        <v>831.68</v>
      </c>
      <c r="N12">
        <v>0</v>
      </c>
      <c r="O12">
        <v>610.3</v>
      </c>
      <c r="P12">
        <v>628.6</v>
      </c>
      <c r="Q12">
        <v>241.04</v>
      </c>
      <c r="R12">
        <v>251.18</v>
      </c>
      <c r="S12">
        <v>32397.309</v>
      </c>
      <c r="T12">
        <v>7447.081</v>
      </c>
      <c r="U12">
        <v>5055.21</v>
      </c>
      <c r="V12">
        <v>3.798</v>
      </c>
      <c r="W12">
        <v>5059.008</v>
      </c>
      <c r="X12">
        <v>-176.099</v>
      </c>
      <c r="Y12">
        <v>49.998</v>
      </c>
      <c r="Z12">
        <v>8021.984</v>
      </c>
      <c r="AA12">
        <v>11488.041</v>
      </c>
      <c r="AB12">
        <v>1331.04</v>
      </c>
      <c r="AC12" t="s">
        <v>60</v>
      </c>
      <c r="AD12" s="3">
        <v>-3879.9565</v>
      </c>
      <c r="AE12">
        <v>489.67</v>
      </c>
      <c r="AF12">
        <v>0</v>
      </c>
      <c r="AG12">
        <v>489.67</v>
      </c>
      <c r="AH12">
        <v>397</v>
      </c>
      <c r="AI12">
        <v>0</v>
      </c>
      <c r="AJ12">
        <v>397</v>
      </c>
      <c r="AK12">
        <v>7362</v>
      </c>
      <c r="AL12">
        <v>33075.1</v>
      </c>
      <c r="AM12">
        <v>40437.1</v>
      </c>
      <c r="AN12">
        <v>3358.74</v>
      </c>
      <c r="AO12">
        <v>3358.74</v>
      </c>
      <c r="AP12">
        <v>0</v>
      </c>
      <c r="AQ12" t="s">
        <v>138</v>
      </c>
      <c r="AR12">
        <v>397</v>
      </c>
      <c r="AU12">
        <v>0</v>
      </c>
      <c r="AV12" s="13">
        <v>610</v>
      </c>
      <c r="AW12" s="3">
        <v>397</v>
      </c>
      <c r="AX12" s="3">
        <v>489.67</v>
      </c>
      <c r="AY12" s="3">
        <v>630</v>
      </c>
      <c r="AZ12" s="17">
        <v>630</v>
      </c>
      <c r="BA12" s="3">
        <v>397</v>
      </c>
      <c r="BB12" s="3">
        <v>489.67</v>
      </c>
      <c r="BE12" s="21">
        <f t="shared" si="0"/>
        <v>397</v>
      </c>
      <c r="BF12" s="21">
        <f t="shared" ref="BF12:BH12" si="32">AH12</f>
        <v>397</v>
      </c>
      <c r="BG12" s="21">
        <f t="shared" si="32"/>
        <v>0</v>
      </c>
      <c r="BH12" s="21">
        <f t="shared" si="32"/>
        <v>397</v>
      </c>
      <c r="BI12">
        <f t="shared" si="5"/>
        <v>0</v>
      </c>
      <c r="BJ12">
        <f t="shared" si="6"/>
        <v>0</v>
      </c>
      <c r="BK12">
        <f t="shared" si="7"/>
        <v>0</v>
      </c>
      <c r="BL12">
        <f t="shared" si="8"/>
        <v>0</v>
      </c>
      <c r="BM12" s="21">
        <f t="shared" si="2"/>
        <v>489.67</v>
      </c>
      <c r="BN12" s="21">
        <f t="shared" ref="BN12:BP12" si="33">AE12</f>
        <v>489.67</v>
      </c>
      <c r="BO12" s="21">
        <f t="shared" si="33"/>
        <v>0</v>
      </c>
      <c r="BP12" s="21">
        <f t="shared" si="33"/>
        <v>489.67</v>
      </c>
      <c r="BQ12">
        <f t="shared" si="10"/>
        <v>0</v>
      </c>
      <c r="BR12">
        <f t="shared" si="11"/>
        <v>0</v>
      </c>
      <c r="BS12">
        <f t="shared" si="12"/>
        <v>0</v>
      </c>
      <c r="BT12">
        <f t="shared" si="13"/>
        <v>0</v>
      </c>
    </row>
    <row r="13" spans="1:72">
      <c r="A13">
        <v>32138.19</v>
      </c>
      <c r="B13">
        <v>-7398</v>
      </c>
      <c r="C13">
        <v>39250.08</v>
      </c>
      <c r="D13">
        <v>5000.28</v>
      </c>
      <c r="E13">
        <v>712.67</v>
      </c>
      <c r="F13" s="3">
        <v>7197</v>
      </c>
      <c r="G13">
        <v>660.73</v>
      </c>
      <c r="H13">
        <v>659.03</v>
      </c>
      <c r="I13">
        <v>654.77</v>
      </c>
      <c r="J13">
        <v>656.17</v>
      </c>
      <c r="K13">
        <v>503.46</v>
      </c>
      <c r="L13">
        <v>507.65</v>
      </c>
      <c r="M13">
        <v>874.85</v>
      </c>
      <c r="N13">
        <v>0</v>
      </c>
      <c r="O13">
        <v>608.4</v>
      </c>
      <c r="P13">
        <v>627.5</v>
      </c>
      <c r="Q13">
        <v>240.82</v>
      </c>
      <c r="R13">
        <v>249.39</v>
      </c>
      <c r="S13">
        <v>32114.502</v>
      </c>
      <c r="T13">
        <v>7364.167</v>
      </c>
      <c r="U13">
        <v>5034.538</v>
      </c>
      <c r="V13">
        <v>3.797</v>
      </c>
      <c r="W13">
        <v>5038.335</v>
      </c>
      <c r="X13">
        <v>-177.348</v>
      </c>
      <c r="Y13">
        <v>50.033</v>
      </c>
      <c r="Z13">
        <v>8217.543</v>
      </c>
      <c r="AA13">
        <v>11313.842</v>
      </c>
      <c r="AB13">
        <v>1333.13</v>
      </c>
      <c r="AC13" t="s">
        <v>60</v>
      </c>
      <c r="AD13" s="3">
        <v>-3876.7346</v>
      </c>
      <c r="AE13">
        <v>712.67</v>
      </c>
      <c r="AF13">
        <v>0</v>
      </c>
      <c r="AG13">
        <v>712.67</v>
      </c>
      <c r="AH13">
        <v>397.5</v>
      </c>
      <c r="AI13">
        <v>0</v>
      </c>
      <c r="AJ13">
        <v>397.5</v>
      </c>
      <c r="AK13">
        <v>7363</v>
      </c>
      <c r="AL13">
        <v>32968.1</v>
      </c>
      <c r="AM13">
        <v>40331.1</v>
      </c>
      <c r="AN13">
        <v>3305</v>
      </c>
      <c r="AO13">
        <v>3305</v>
      </c>
      <c r="AP13">
        <v>0</v>
      </c>
      <c r="AQ13" t="s">
        <v>139</v>
      </c>
      <c r="AR13">
        <v>397.5</v>
      </c>
      <c r="AU13">
        <v>0</v>
      </c>
      <c r="AV13" s="13">
        <v>610</v>
      </c>
      <c r="AW13" s="3">
        <v>397.5</v>
      </c>
      <c r="AX13" s="3">
        <v>712.67</v>
      </c>
      <c r="AY13" s="3">
        <v>630</v>
      </c>
      <c r="AZ13" s="17">
        <v>630</v>
      </c>
      <c r="BA13" s="3">
        <v>397.5</v>
      </c>
      <c r="BB13" s="3">
        <v>712.67</v>
      </c>
      <c r="BE13" s="21">
        <f t="shared" si="0"/>
        <v>397.5</v>
      </c>
      <c r="BF13" s="21">
        <f t="shared" ref="BF13:BH13" si="34">AH13</f>
        <v>397.5</v>
      </c>
      <c r="BG13" s="21">
        <f t="shared" si="34"/>
        <v>0</v>
      </c>
      <c r="BH13" s="21">
        <f t="shared" si="34"/>
        <v>397.5</v>
      </c>
      <c r="BI13">
        <f t="shared" si="5"/>
        <v>0</v>
      </c>
      <c r="BJ13">
        <f t="shared" si="6"/>
        <v>0</v>
      </c>
      <c r="BK13">
        <f t="shared" si="7"/>
        <v>0</v>
      </c>
      <c r="BL13">
        <f t="shared" si="8"/>
        <v>0</v>
      </c>
      <c r="BM13" s="21">
        <f t="shared" si="2"/>
        <v>712.67</v>
      </c>
      <c r="BN13" s="21">
        <f t="shared" ref="BN13:BP13" si="35">AE13</f>
        <v>712.67</v>
      </c>
      <c r="BO13" s="21">
        <f t="shared" si="35"/>
        <v>0</v>
      </c>
      <c r="BP13" s="21">
        <f t="shared" si="35"/>
        <v>712.67</v>
      </c>
      <c r="BQ13">
        <f t="shared" si="10"/>
        <v>0</v>
      </c>
      <c r="BR13">
        <f t="shared" si="11"/>
        <v>0</v>
      </c>
      <c r="BS13">
        <f t="shared" si="12"/>
        <v>0</v>
      </c>
      <c r="BT13">
        <f t="shared" si="13"/>
        <v>0</v>
      </c>
    </row>
    <row r="14" spans="1:72">
      <c r="A14">
        <v>32020.94</v>
      </c>
      <c r="B14">
        <v>-7410</v>
      </c>
      <c r="C14">
        <v>38737.33</v>
      </c>
      <c r="D14">
        <v>4916.84</v>
      </c>
      <c r="E14">
        <v>386</v>
      </c>
      <c r="F14" s="3">
        <v>7197</v>
      </c>
      <c r="G14">
        <v>660.73</v>
      </c>
      <c r="H14">
        <v>659.88</v>
      </c>
      <c r="I14">
        <v>645.05</v>
      </c>
      <c r="J14">
        <v>653.73</v>
      </c>
      <c r="K14">
        <v>501.6</v>
      </c>
      <c r="L14">
        <v>502.07</v>
      </c>
      <c r="M14">
        <v>802.08</v>
      </c>
      <c r="N14">
        <v>0</v>
      </c>
      <c r="O14">
        <v>609.8</v>
      </c>
      <c r="P14">
        <v>627.4</v>
      </c>
      <c r="Q14">
        <v>213.81</v>
      </c>
      <c r="R14">
        <v>236.54</v>
      </c>
      <c r="S14">
        <v>32316.61</v>
      </c>
      <c r="T14">
        <v>7421.465</v>
      </c>
      <c r="U14">
        <v>4964.861</v>
      </c>
      <c r="V14">
        <v>3.793</v>
      </c>
      <c r="W14">
        <v>4968.655</v>
      </c>
      <c r="X14">
        <v>-176.74</v>
      </c>
      <c r="Y14">
        <v>50.027</v>
      </c>
      <c r="Z14">
        <v>8023.457</v>
      </c>
      <c r="AA14">
        <v>11461.4</v>
      </c>
      <c r="AB14">
        <v>1322.57</v>
      </c>
      <c r="AC14" t="s">
        <v>60</v>
      </c>
      <c r="AD14" s="3">
        <v>-3991.0364</v>
      </c>
      <c r="AE14">
        <v>386</v>
      </c>
      <c r="AF14">
        <v>0</v>
      </c>
      <c r="AG14">
        <v>386</v>
      </c>
      <c r="AH14">
        <v>350</v>
      </c>
      <c r="AI14">
        <v>0</v>
      </c>
      <c r="AJ14">
        <v>350</v>
      </c>
      <c r="AK14">
        <v>7364</v>
      </c>
      <c r="AL14">
        <v>32808.1</v>
      </c>
      <c r="AM14">
        <v>40172.1</v>
      </c>
      <c r="AN14">
        <v>3259.6</v>
      </c>
      <c r="AO14">
        <v>3259.6</v>
      </c>
      <c r="AP14">
        <v>0</v>
      </c>
      <c r="AQ14" t="s">
        <v>140</v>
      </c>
      <c r="AR14">
        <v>350</v>
      </c>
      <c r="AU14">
        <v>0</v>
      </c>
      <c r="AV14" s="13">
        <v>610</v>
      </c>
      <c r="AW14" s="3">
        <v>350</v>
      </c>
      <c r="AX14" s="3">
        <v>386</v>
      </c>
      <c r="AY14" s="3">
        <v>630</v>
      </c>
      <c r="AZ14" s="17">
        <v>630</v>
      </c>
      <c r="BA14" s="3">
        <v>350</v>
      </c>
      <c r="BB14" s="3">
        <v>386</v>
      </c>
      <c r="BE14" s="21">
        <f t="shared" si="0"/>
        <v>350</v>
      </c>
      <c r="BF14" s="21">
        <f t="shared" ref="BF14:BH14" si="36">AH14</f>
        <v>350</v>
      </c>
      <c r="BG14" s="21">
        <f t="shared" si="36"/>
        <v>0</v>
      </c>
      <c r="BH14" s="21">
        <f t="shared" si="36"/>
        <v>350</v>
      </c>
      <c r="BI14">
        <f t="shared" si="5"/>
        <v>0</v>
      </c>
      <c r="BJ14">
        <f t="shared" si="6"/>
        <v>0</v>
      </c>
      <c r="BK14">
        <f t="shared" si="7"/>
        <v>0</v>
      </c>
      <c r="BL14">
        <f t="shared" si="8"/>
        <v>0</v>
      </c>
      <c r="BM14" s="21">
        <f t="shared" si="2"/>
        <v>386</v>
      </c>
      <c r="BN14" s="21">
        <f t="shared" ref="BN14:BP14" si="37">AE14</f>
        <v>386</v>
      </c>
      <c r="BO14" s="21">
        <f t="shared" si="37"/>
        <v>0</v>
      </c>
      <c r="BP14" s="21">
        <f t="shared" si="37"/>
        <v>386</v>
      </c>
      <c r="BQ14">
        <f t="shared" si="10"/>
        <v>0</v>
      </c>
      <c r="BR14">
        <f t="shared" si="11"/>
        <v>0</v>
      </c>
      <c r="BS14">
        <f t="shared" si="12"/>
        <v>0</v>
      </c>
      <c r="BT14">
        <f t="shared" si="13"/>
        <v>0</v>
      </c>
    </row>
    <row r="15" spans="1:72">
      <c r="A15">
        <v>32192.51</v>
      </c>
      <c r="B15">
        <v>-7416</v>
      </c>
      <c r="C15">
        <v>39250.01</v>
      </c>
      <c r="D15">
        <v>4865.62</v>
      </c>
      <c r="E15">
        <v>655</v>
      </c>
      <c r="F15" s="3">
        <v>7197</v>
      </c>
      <c r="G15">
        <v>661.6</v>
      </c>
      <c r="H15">
        <v>659.03</v>
      </c>
      <c r="I15">
        <v>652.63</v>
      </c>
      <c r="J15">
        <v>655.83</v>
      </c>
      <c r="K15">
        <v>521.14</v>
      </c>
      <c r="L15">
        <v>524.4</v>
      </c>
      <c r="M15">
        <v>835.38</v>
      </c>
      <c r="N15">
        <v>0</v>
      </c>
      <c r="O15">
        <v>609.8</v>
      </c>
      <c r="P15">
        <v>627.8</v>
      </c>
      <c r="Q15">
        <v>239.4</v>
      </c>
      <c r="R15">
        <v>252.03</v>
      </c>
      <c r="S15">
        <v>32214.264</v>
      </c>
      <c r="T15">
        <v>7451.604</v>
      </c>
      <c r="U15">
        <v>4812.365</v>
      </c>
      <c r="V15">
        <v>3.796</v>
      </c>
      <c r="W15">
        <v>4816.161</v>
      </c>
      <c r="X15">
        <v>-173.479</v>
      </c>
      <c r="Y15">
        <v>49.98</v>
      </c>
      <c r="Z15">
        <v>7846.504</v>
      </c>
      <c r="AA15">
        <v>11673.389</v>
      </c>
      <c r="AB15">
        <v>1332.17</v>
      </c>
      <c r="AC15" t="s">
        <v>60</v>
      </c>
      <c r="AD15" s="3">
        <v>-3880.7969</v>
      </c>
      <c r="AE15">
        <v>655</v>
      </c>
      <c r="AF15">
        <v>0</v>
      </c>
      <c r="AG15">
        <v>655</v>
      </c>
      <c r="AH15">
        <v>328</v>
      </c>
      <c r="AI15">
        <v>0</v>
      </c>
      <c r="AJ15">
        <v>328</v>
      </c>
      <c r="AK15">
        <v>7370</v>
      </c>
      <c r="AL15">
        <v>32595.1</v>
      </c>
      <c r="AM15">
        <v>39965.1</v>
      </c>
      <c r="AN15">
        <v>3215.71</v>
      </c>
      <c r="AO15">
        <v>3215.71</v>
      </c>
      <c r="AP15">
        <v>0</v>
      </c>
      <c r="AQ15" t="s">
        <v>141</v>
      </c>
      <c r="AR15">
        <v>328</v>
      </c>
      <c r="AU15">
        <v>600</v>
      </c>
      <c r="AV15" s="13">
        <v>610</v>
      </c>
      <c r="AW15" s="3">
        <v>328</v>
      </c>
      <c r="AX15" s="3">
        <v>655</v>
      </c>
      <c r="AY15" s="3">
        <v>620</v>
      </c>
      <c r="AZ15" s="17">
        <v>630</v>
      </c>
      <c r="BA15" s="3">
        <v>328</v>
      </c>
      <c r="BB15" s="3">
        <v>655</v>
      </c>
      <c r="BE15" s="21">
        <f t="shared" si="0"/>
        <v>328</v>
      </c>
      <c r="BF15" s="21">
        <f t="shared" ref="BF15:BH15" si="38">AH15</f>
        <v>328</v>
      </c>
      <c r="BG15" s="21">
        <f t="shared" si="38"/>
        <v>0</v>
      </c>
      <c r="BH15" s="21">
        <f t="shared" si="38"/>
        <v>328</v>
      </c>
      <c r="BI15">
        <f t="shared" si="5"/>
        <v>0</v>
      </c>
      <c r="BJ15">
        <f t="shared" si="6"/>
        <v>0</v>
      </c>
      <c r="BK15">
        <f t="shared" si="7"/>
        <v>0</v>
      </c>
      <c r="BL15">
        <f t="shared" si="8"/>
        <v>0</v>
      </c>
      <c r="BM15" s="21">
        <f t="shared" si="2"/>
        <v>655</v>
      </c>
      <c r="BN15" s="21">
        <f t="shared" ref="BN15:BP15" si="39">AE15</f>
        <v>655</v>
      </c>
      <c r="BO15" s="21">
        <f t="shared" si="39"/>
        <v>0</v>
      </c>
      <c r="BP15" s="21">
        <f t="shared" si="39"/>
        <v>655</v>
      </c>
      <c r="BQ15">
        <f t="shared" si="10"/>
        <v>0</v>
      </c>
      <c r="BR15">
        <f t="shared" si="11"/>
        <v>0</v>
      </c>
      <c r="BS15">
        <f t="shared" si="12"/>
        <v>0</v>
      </c>
      <c r="BT15">
        <f t="shared" si="13"/>
        <v>0</v>
      </c>
    </row>
    <row r="16" spans="1:72">
      <c r="A16">
        <v>32093.26</v>
      </c>
      <c r="B16">
        <v>-7422</v>
      </c>
      <c r="C16">
        <v>38809.21</v>
      </c>
      <c r="D16">
        <v>4877.68</v>
      </c>
      <c r="E16">
        <v>539.67</v>
      </c>
      <c r="F16" s="3">
        <v>7197</v>
      </c>
      <c r="G16">
        <v>660.73</v>
      </c>
      <c r="H16">
        <v>659.03</v>
      </c>
      <c r="I16">
        <v>650.02</v>
      </c>
      <c r="J16">
        <v>655.06</v>
      </c>
      <c r="K16">
        <v>500.67</v>
      </c>
      <c r="L16">
        <v>506.02</v>
      </c>
      <c r="M16">
        <v>809.07</v>
      </c>
      <c r="N16">
        <v>0</v>
      </c>
      <c r="O16">
        <v>608.9</v>
      </c>
      <c r="P16">
        <v>627.5</v>
      </c>
      <c r="Q16">
        <v>240.03</v>
      </c>
      <c r="R16">
        <v>249.65</v>
      </c>
      <c r="S16">
        <v>32151.275</v>
      </c>
      <c r="T16">
        <v>7331.862</v>
      </c>
      <c r="U16">
        <v>4649.558</v>
      </c>
      <c r="V16">
        <v>3.794</v>
      </c>
      <c r="W16">
        <v>4653.353</v>
      </c>
      <c r="X16">
        <v>-175.047</v>
      </c>
      <c r="Y16">
        <v>50.028</v>
      </c>
      <c r="Z16">
        <v>7901.438</v>
      </c>
      <c r="AA16">
        <v>11560.404</v>
      </c>
      <c r="AB16">
        <v>1344.3</v>
      </c>
      <c r="AC16" t="s">
        <v>60</v>
      </c>
      <c r="AD16" s="3">
        <v>-3941.1694</v>
      </c>
      <c r="AE16">
        <v>539.67</v>
      </c>
      <c r="AF16">
        <v>0</v>
      </c>
      <c r="AG16">
        <v>539.67</v>
      </c>
      <c r="AH16">
        <v>340</v>
      </c>
      <c r="AI16">
        <v>0</v>
      </c>
      <c r="AJ16">
        <v>340</v>
      </c>
      <c r="AK16">
        <v>7377</v>
      </c>
      <c r="AL16">
        <v>32462.1</v>
      </c>
      <c r="AM16">
        <v>39839.1</v>
      </c>
      <c r="AN16">
        <v>3172.67</v>
      </c>
      <c r="AO16">
        <v>3172.67</v>
      </c>
      <c r="AP16">
        <v>0</v>
      </c>
      <c r="AQ16" t="s">
        <v>142</v>
      </c>
      <c r="AR16">
        <v>340</v>
      </c>
      <c r="AU16">
        <v>610</v>
      </c>
      <c r="AV16" s="13">
        <v>610</v>
      </c>
      <c r="AW16" s="3">
        <v>340</v>
      </c>
      <c r="AX16" s="3">
        <v>539.67</v>
      </c>
      <c r="AY16" s="3">
        <v>630</v>
      </c>
      <c r="AZ16" s="17">
        <v>630</v>
      </c>
      <c r="BA16" s="3">
        <v>340</v>
      </c>
      <c r="BB16" s="3">
        <v>539.67</v>
      </c>
      <c r="BE16" s="21">
        <f t="shared" si="0"/>
        <v>340</v>
      </c>
      <c r="BF16" s="21">
        <f t="shared" ref="BF16:BH16" si="40">AH16</f>
        <v>340</v>
      </c>
      <c r="BG16" s="21">
        <f t="shared" si="40"/>
        <v>0</v>
      </c>
      <c r="BH16" s="21">
        <f t="shared" si="40"/>
        <v>340</v>
      </c>
      <c r="BI16">
        <f t="shared" si="5"/>
        <v>0</v>
      </c>
      <c r="BJ16">
        <f t="shared" si="6"/>
        <v>0</v>
      </c>
      <c r="BK16">
        <f t="shared" si="7"/>
        <v>0</v>
      </c>
      <c r="BL16">
        <f t="shared" si="8"/>
        <v>0</v>
      </c>
      <c r="BM16" s="21">
        <f t="shared" si="2"/>
        <v>539.67</v>
      </c>
      <c r="BN16" s="21">
        <f t="shared" ref="BN16:BP16" si="41">AE16</f>
        <v>539.67</v>
      </c>
      <c r="BO16" s="21">
        <f t="shared" si="41"/>
        <v>0</v>
      </c>
      <c r="BP16" s="21">
        <f t="shared" si="41"/>
        <v>539.67</v>
      </c>
      <c r="BQ16">
        <f t="shared" si="10"/>
        <v>0</v>
      </c>
      <c r="BR16">
        <f t="shared" si="11"/>
        <v>0</v>
      </c>
      <c r="BS16">
        <f t="shared" si="12"/>
        <v>0</v>
      </c>
      <c r="BT16">
        <f t="shared" si="13"/>
        <v>0</v>
      </c>
    </row>
    <row r="17" spans="1:72">
      <c r="A17">
        <v>31931.58</v>
      </c>
      <c r="B17">
        <v>-7428</v>
      </c>
      <c r="C17">
        <v>39019.53</v>
      </c>
      <c r="D17">
        <v>4710.15</v>
      </c>
      <c r="E17">
        <v>510.5</v>
      </c>
      <c r="F17" s="3">
        <v>7197</v>
      </c>
      <c r="G17">
        <v>662.44</v>
      </c>
      <c r="H17">
        <v>659.03</v>
      </c>
      <c r="I17">
        <v>651.91</v>
      </c>
      <c r="J17">
        <v>656.8</v>
      </c>
      <c r="K17">
        <v>520.68</v>
      </c>
      <c r="L17">
        <v>523.7</v>
      </c>
      <c r="M17">
        <v>835.79</v>
      </c>
      <c r="N17">
        <v>0</v>
      </c>
      <c r="O17">
        <v>610.5</v>
      </c>
      <c r="P17">
        <v>626.5</v>
      </c>
      <c r="Q17">
        <v>227.13</v>
      </c>
      <c r="R17">
        <v>248.33</v>
      </c>
      <c r="S17">
        <v>32106.959</v>
      </c>
      <c r="T17">
        <v>7492.549</v>
      </c>
      <c r="U17">
        <v>4447.418</v>
      </c>
      <c r="V17">
        <v>3.796</v>
      </c>
      <c r="W17">
        <v>4451.214</v>
      </c>
      <c r="X17">
        <v>-171.398</v>
      </c>
      <c r="Y17">
        <v>49.998</v>
      </c>
      <c r="Z17">
        <v>7725.656</v>
      </c>
      <c r="AA17">
        <v>11771.635</v>
      </c>
      <c r="AB17">
        <v>1351.68</v>
      </c>
      <c r="AC17" t="s">
        <v>60</v>
      </c>
      <c r="AD17" s="3">
        <v>-3893.6836</v>
      </c>
      <c r="AE17">
        <v>510.5</v>
      </c>
      <c r="AF17">
        <v>0</v>
      </c>
      <c r="AG17">
        <v>510.5</v>
      </c>
      <c r="AH17">
        <v>350</v>
      </c>
      <c r="AI17">
        <v>0</v>
      </c>
      <c r="AJ17">
        <v>350</v>
      </c>
      <c r="AK17">
        <v>7384</v>
      </c>
      <c r="AL17">
        <v>32408.1</v>
      </c>
      <c r="AM17">
        <v>39792.1</v>
      </c>
      <c r="AN17">
        <v>3134.21</v>
      </c>
      <c r="AO17">
        <v>3134.21</v>
      </c>
      <c r="AP17">
        <v>0</v>
      </c>
      <c r="AQ17" t="s">
        <v>143</v>
      </c>
      <c r="AR17">
        <v>350</v>
      </c>
      <c r="AU17">
        <v>610</v>
      </c>
      <c r="AV17" s="13">
        <v>610</v>
      </c>
      <c r="AW17" s="3">
        <v>350</v>
      </c>
      <c r="AX17" s="3">
        <v>510.5</v>
      </c>
      <c r="AY17" s="3">
        <v>630</v>
      </c>
      <c r="AZ17" s="17">
        <v>630</v>
      </c>
      <c r="BA17" s="3">
        <v>350</v>
      </c>
      <c r="BB17" s="3">
        <v>510.5</v>
      </c>
      <c r="BE17" s="21">
        <f t="shared" si="0"/>
        <v>350</v>
      </c>
      <c r="BF17" s="21">
        <f t="shared" ref="BF17:BH17" si="42">AH17</f>
        <v>350</v>
      </c>
      <c r="BG17" s="21">
        <f t="shared" si="42"/>
        <v>0</v>
      </c>
      <c r="BH17" s="21">
        <f t="shared" si="42"/>
        <v>350</v>
      </c>
      <c r="BI17">
        <f t="shared" si="5"/>
        <v>0</v>
      </c>
      <c r="BJ17">
        <f t="shared" si="6"/>
        <v>0</v>
      </c>
      <c r="BK17">
        <f t="shared" si="7"/>
        <v>0</v>
      </c>
      <c r="BL17">
        <f t="shared" si="8"/>
        <v>0</v>
      </c>
      <c r="BM17" s="21">
        <f t="shared" si="2"/>
        <v>510.5</v>
      </c>
      <c r="BN17" s="21">
        <f t="shared" ref="BN17:BP17" si="43">AE17</f>
        <v>510.5</v>
      </c>
      <c r="BO17" s="21">
        <f t="shared" si="43"/>
        <v>0</v>
      </c>
      <c r="BP17" s="21">
        <f t="shared" si="43"/>
        <v>510.5</v>
      </c>
      <c r="BQ17">
        <f t="shared" si="10"/>
        <v>0</v>
      </c>
      <c r="BR17">
        <f t="shared" si="11"/>
        <v>0</v>
      </c>
      <c r="BS17">
        <f t="shared" si="12"/>
        <v>0</v>
      </c>
      <c r="BT17">
        <f t="shared" si="13"/>
        <v>0</v>
      </c>
    </row>
    <row r="18" spans="1:72">
      <c r="A18">
        <v>32022.46</v>
      </c>
      <c r="B18">
        <v>-7431</v>
      </c>
      <c r="C18">
        <v>39571.62</v>
      </c>
      <c r="D18">
        <v>4591.89</v>
      </c>
      <c r="E18">
        <v>727.33</v>
      </c>
      <c r="F18" s="3">
        <v>7197</v>
      </c>
      <c r="G18">
        <v>660.73</v>
      </c>
      <c r="H18">
        <v>658.16</v>
      </c>
      <c r="I18">
        <v>654.67</v>
      </c>
      <c r="J18">
        <v>654.97</v>
      </c>
      <c r="K18">
        <v>542.77</v>
      </c>
      <c r="L18">
        <v>552.31</v>
      </c>
      <c r="M18">
        <v>899.92</v>
      </c>
      <c r="N18">
        <v>0</v>
      </c>
      <c r="O18">
        <v>606</v>
      </c>
      <c r="P18">
        <v>623.3</v>
      </c>
      <c r="Q18">
        <v>239.66</v>
      </c>
      <c r="R18">
        <v>260.06</v>
      </c>
      <c r="S18">
        <v>32186.158</v>
      </c>
      <c r="T18">
        <v>7226.341</v>
      </c>
      <c r="U18">
        <v>4256.881</v>
      </c>
      <c r="V18">
        <v>3.789</v>
      </c>
      <c r="W18">
        <v>4260.67</v>
      </c>
      <c r="X18">
        <v>-173.72</v>
      </c>
      <c r="Y18">
        <v>50.036</v>
      </c>
      <c r="Z18">
        <v>7567.527</v>
      </c>
      <c r="AA18">
        <v>11950.91</v>
      </c>
      <c r="AB18">
        <v>1356.61</v>
      </c>
      <c r="AC18" t="s">
        <v>60</v>
      </c>
      <c r="AD18" s="3">
        <v>-3759.351</v>
      </c>
      <c r="AE18">
        <v>727.33</v>
      </c>
      <c r="AF18">
        <v>0</v>
      </c>
      <c r="AG18">
        <v>727.33</v>
      </c>
      <c r="AH18">
        <v>328</v>
      </c>
      <c r="AI18">
        <v>0</v>
      </c>
      <c r="AJ18">
        <v>328</v>
      </c>
      <c r="AK18">
        <v>7392</v>
      </c>
      <c r="AL18">
        <v>32355.1</v>
      </c>
      <c r="AM18">
        <v>39747.1</v>
      </c>
      <c r="AN18">
        <v>3077.04</v>
      </c>
      <c r="AO18">
        <v>3077.04</v>
      </c>
      <c r="AP18">
        <v>0</v>
      </c>
      <c r="AQ18" t="s">
        <v>144</v>
      </c>
      <c r="AR18">
        <v>328</v>
      </c>
      <c r="AU18">
        <v>600</v>
      </c>
      <c r="AV18" s="13">
        <v>610</v>
      </c>
      <c r="AW18" s="3">
        <v>328</v>
      </c>
      <c r="AX18" s="3">
        <v>727.33</v>
      </c>
      <c r="AY18" s="3">
        <v>620</v>
      </c>
      <c r="AZ18" s="17">
        <v>630</v>
      </c>
      <c r="BA18" s="3">
        <v>328</v>
      </c>
      <c r="BB18" s="3">
        <v>727.33</v>
      </c>
      <c r="BE18" s="21">
        <f t="shared" si="0"/>
        <v>328</v>
      </c>
      <c r="BF18" s="21">
        <f t="shared" ref="BF18:BH18" si="44">AH18</f>
        <v>328</v>
      </c>
      <c r="BG18" s="21">
        <f t="shared" si="44"/>
        <v>0</v>
      </c>
      <c r="BH18" s="21">
        <f t="shared" si="44"/>
        <v>328</v>
      </c>
      <c r="BI18">
        <f t="shared" si="5"/>
        <v>0</v>
      </c>
      <c r="BJ18">
        <f t="shared" si="6"/>
        <v>0</v>
      </c>
      <c r="BK18">
        <f t="shared" si="7"/>
        <v>0</v>
      </c>
      <c r="BL18">
        <f t="shared" si="8"/>
        <v>0</v>
      </c>
      <c r="BM18" s="21">
        <f t="shared" si="2"/>
        <v>727.33</v>
      </c>
      <c r="BN18" s="21">
        <f t="shared" ref="BN18:BP18" si="45">AE18</f>
        <v>727.33</v>
      </c>
      <c r="BO18" s="21">
        <f t="shared" si="45"/>
        <v>0</v>
      </c>
      <c r="BP18" s="21">
        <f t="shared" si="45"/>
        <v>727.33</v>
      </c>
      <c r="BQ18">
        <f t="shared" si="10"/>
        <v>0</v>
      </c>
      <c r="BR18">
        <f t="shared" si="11"/>
        <v>0</v>
      </c>
      <c r="BS18">
        <f t="shared" si="12"/>
        <v>0</v>
      </c>
      <c r="BT18">
        <f t="shared" si="13"/>
        <v>0</v>
      </c>
    </row>
    <row r="19" spans="1:72">
      <c r="A19">
        <v>32013.69</v>
      </c>
      <c r="B19">
        <v>-7415</v>
      </c>
      <c r="C19">
        <v>39800.24</v>
      </c>
      <c r="D19">
        <v>4359.72</v>
      </c>
      <c r="E19">
        <v>736.33</v>
      </c>
      <c r="F19" s="3">
        <v>7196</v>
      </c>
      <c r="G19">
        <v>662.44</v>
      </c>
      <c r="H19">
        <v>659.03</v>
      </c>
      <c r="I19">
        <v>658.19</v>
      </c>
      <c r="J19">
        <v>657.05</v>
      </c>
      <c r="K19">
        <v>549.28</v>
      </c>
      <c r="L19">
        <v>553.47</v>
      </c>
      <c r="M19">
        <v>901.16</v>
      </c>
      <c r="N19">
        <v>0</v>
      </c>
      <c r="O19">
        <v>609.4</v>
      </c>
      <c r="P19">
        <v>631.1</v>
      </c>
      <c r="Q19">
        <v>241.88</v>
      </c>
      <c r="R19">
        <v>268.68</v>
      </c>
      <c r="S19">
        <v>31937.207</v>
      </c>
      <c r="T19">
        <v>7517.27</v>
      </c>
      <c r="U19">
        <v>4149.75</v>
      </c>
      <c r="V19">
        <v>3.775</v>
      </c>
      <c r="W19">
        <v>4153.525</v>
      </c>
      <c r="X19">
        <v>-170.813</v>
      </c>
      <c r="Y19">
        <v>50.025</v>
      </c>
      <c r="Z19">
        <v>7519.656</v>
      </c>
      <c r="AA19">
        <v>12019.715</v>
      </c>
      <c r="AB19">
        <v>1350.1</v>
      </c>
      <c r="AC19" t="s">
        <v>60</v>
      </c>
      <c r="AD19" s="3">
        <v>-3729.095</v>
      </c>
      <c r="AE19">
        <v>736.33</v>
      </c>
      <c r="AF19">
        <v>0</v>
      </c>
      <c r="AG19">
        <v>736.33</v>
      </c>
      <c r="AH19">
        <v>340</v>
      </c>
      <c r="AI19">
        <v>0</v>
      </c>
      <c r="AJ19">
        <v>340</v>
      </c>
      <c r="AK19">
        <v>7371</v>
      </c>
      <c r="AL19">
        <v>32355.1</v>
      </c>
      <c r="AM19">
        <v>39726.1</v>
      </c>
      <c r="AN19">
        <v>3022.66</v>
      </c>
      <c r="AO19">
        <v>3022.66</v>
      </c>
      <c r="AP19">
        <v>0</v>
      </c>
      <c r="AQ19" t="s">
        <v>145</v>
      </c>
      <c r="AR19">
        <v>340</v>
      </c>
      <c r="AU19">
        <v>610</v>
      </c>
      <c r="AV19" s="13">
        <v>610</v>
      </c>
      <c r="AW19" s="3">
        <v>340</v>
      </c>
      <c r="AX19" s="3">
        <v>736.33</v>
      </c>
      <c r="AY19" s="3">
        <v>630</v>
      </c>
      <c r="AZ19" s="17">
        <v>630</v>
      </c>
      <c r="BA19" s="3">
        <v>340</v>
      </c>
      <c r="BB19" s="3">
        <v>736.33</v>
      </c>
      <c r="BE19" s="21">
        <f t="shared" si="0"/>
        <v>340</v>
      </c>
      <c r="BF19" s="21">
        <f t="shared" ref="BF19:BH19" si="46">AH19</f>
        <v>340</v>
      </c>
      <c r="BG19" s="21">
        <f t="shared" si="46"/>
        <v>0</v>
      </c>
      <c r="BH19" s="21">
        <f t="shared" si="46"/>
        <v>340</v>
      </c>
      <c r="BI19">
        <f t="shared" si="5"/>
        <v>0</v>
      </c>
      <c r="BJ19">
        <f t="shared" si="6"/>
        <v>0</v>
      </c>
      <c r="BK19">
        <f t="shared" si="7"/>
        <v>0</v>
      </c>
      <c r="BL19">
        <f t="shared" si="8"/>
        <v>0</v>
      </c>
      <c r="BM19" s="21">
        <f t="shared" si="2"/>
        <v>736.33</v>
      </c>
      <c r="BN19" s="21">
        <f t="shared" ref="BN19:BP19" si="47">AE19</f>
        <v>736.33</v>
      </c>
      <c r="BO19" s="21">
        <f t="shared" si="47"/>
        <v>0</v>
      </c>
      <c r="BP19" s="21">
        <f t="shared" si="47"/>
        <v>736.33</v>
      </c>
      <c r="BQ19">
        <f t="shared" si="10"/>
        <v>0</v>
      </c>
      <c r="BR19">
        <f t="shared" si="11"/>
        <v>0</v>
      </c>
      <c r="BS19">
        <f t="shared" si="12"/>
        <v>0</v>
      </c>
      <c r="BT19">
        <f t="shared" si="13"/>
        <v>0</v>
      </c>
    </row>
    <row r="20" spans="1:72">
      <c r="A20">
        <v>32029.99</v>
      </c>
      <c r="B20">
        <v>-7392</v>
      </c>
      <c r="C20">
        <v>39612.22</v>
      </c>
      <c r="D20">
        <v>4186.77</v>
      </c>
      <c r="E20">
        <v>736</v>
      </c>
      <c r="F20" s="3">
        <v>7194</v>
      </c>
      <c r="G20">
        <v>662.44</v>
      </c>
      <c r="H20">
        <v>659.03</v>
      </c>
      <c r="I20">
        <v>654.84</v>
      </c>
      <c r="J20">
        <v>657.52</v>
      </c>
      <c r="K20">
        <v>548.82</v>
      </c>
      <c r="L20">
        <v>554.17</v>
      </c>
      <c r="M20">
        <v>901.57</v>
      </c>
      <c r="N20">
        <v>0</v>
      </c>
      <c r="O20">
        <v>608.7</v>
      </c>
      <c r="P20">
        <v>630.2</v>
      </c>
      <c r="Q20">
        <v>239.87</v>
      </c>
      <c r="R20">
        <v>259.91</v>
      </c>
      <c r="S20">
        <v>32159.738</v>
      </c>
      <c r="T20">
        <v>7224.195</v>
      </c>
      <c r="U20">
        <v>4075.65</v>
      </c>
      <c r="V20">
        <v>3.796</v>
      </c>
      <c r="W20">
        <v>4079.446</v>
      </c>
      <c r="X20">
        <v>-169.925</v>
      </c>
      <c r="Y20">
        <v>50.03</v>
      </c>
      <c r="Z20">
        <v>7564.875</v>
      </c>
      <c r="AA20">
        <v>11928.992</v>
      </c>
      <c r="AB20">
        <v>1340.5</v>
      </c>
      <c r="AC20" t="s">
        <v>60</v>
      </c>
      <c r="AD20" s="3">
        <v>-3743.5225</v>
      </c>
      <c r="AE20">
        <v>736</v>
      </c>
      <c r="AF20">
        <v>0</v>
      </c>
      <c r="AG20">
        <v>736</v>
      </c>
      <c r="AH20">
        <v>352</v>
      </c>
      <c r="AI20">
        <v>0</v>
      </c>
      <c r="AJ20">
        <v>352</v>
      </c>
      <c r="AK20">
        <v>7351</v>
      </c>
      <c r="AL20">
        <v>32408.1</v>
      </c>
      <c r="AM20">
        <v>39759.1</v>
      </c>
      <c r="AN20">
        <v>2966.28</v>
      </c>
      <c r="AO20">
        <v>2966.28</v>
      </c>
      <c r="AP20">
        <v>0</v>
      </c>
      <c r="AQ20" t="s">
        <v>146</v>
      </c>
      <c r="AR20">
        <v>352</v>
      </c>
      <c r="AU20">
        <v>610</v>
      </c>
      <c r="AV20" s="13">
        <v>610</v>
      </c>
      <c r="AW20" s="3">
        <v>352</v>
      </c>
      <c r="AX20" s="3">
        <v>736</v>
      </c>
      <c r="AY20" s="3">
        <v>630</v>
      </c>
      <c r="AZ20" s="17">
        <v>630</v>
      </c>
      <c r="BA20" s="3">
        <v>352</v>
      </c>
      <c r="BB20" s="3">
        <v>736</v>
      </c>
      <c r="BE20" s="21">
        <f t="shared" si="0"/>
        <v>352</v>
      </c>
      <c r="BF20" s="21">
        <f t="shared" ref="BF20:BH20" si="48">AH20</f>
        <v>352</v>
      </c>
      <c r="BG20" s="21">
        <f t="shared" si="48"/>
        <v>0</v>
      </c>
      <c r="BH20" s="21">
        <f t="shared" si="48"/>
        <v>352</v>
      </c>
      <c r="BI20">
        <f t="shared" si="5"/>
        <v>0</v>
      </c>
      <c r="BJ20">
        <f t="shared" si="6"/>
        <v>0</v>
      </c>
      <c r="BK20">
        <f t="shared" si="7"/>
        <v>0</v>
      </c>
      <c r="BL20">
        <f t="shared" si="8"/>
        <v>0</v>
      </c>
      <c r="BM20" s="21">
        <f t="shared" si="2"/>
        <v>736</v>
      </c>
      <c r="BN20" s="21">
        <f t="shared" ref="BN20:BP20" si="49">AE20</f>
        <v>736</v>
      </c>
      <c r="BO20" s="21">
        <f t="shared" si="49"/>
        <v>0</v>
      </c>
      <c r="BP20" s="21">
        <f t="shared" si="49"/>
        <v>736</v>
      </c>
      <c r="BQ20">
        <f t="shared" si="10"/>
        <v>0</v>
      </c>
      <c r="BR20">
        <f t="shared" si="11"/>
        <v>0</v>
      </c>
      <c r="BS20">
        <f t="shared" si="12"/>
        <v>0</v>
      </c>
      <c r="BT20">
        <f t="shared" si="13"/>
        <v>0</v>
      </c>
    </row>
    <row r="21" spans="1:72">
      <c r="A21">
        <v>32004.76</v>
      </c>
      <c r="B21">
        <v>-7373</v>
      </c>
      <c r="C21">
        <v>40042.84</v>
      </c>
      <c r="D21">
        <v>3984.95</v>
      </c>
      <c r="E21">
        <v>727.67</v>
      </c>
      <c r="F21" s="3">
        <v>7195</v>
      </c>
      <c r="G21">
        <v>662.44</v>
      </c>
      <c r="H21">
        <v>660.73</v>
      </c>
      <c r="I21">
        <v>653.84</v>
      </c>
      <c r="J21">
        <v>657.91</v>
      </c>
      <c r="K21">
        <v>546.96</v>
      </c>
      <c r="L21">
        <v>549.28</v>
      </c>
      <c r="M21">
        <v>901.98</v>
      </c>
      <c r="N21">
        <v>0</v>
      </c>
      <c r="O21">
        <v>610.1</v>
      </c>
      <c r="P21">
        <v>631.4</v>
      </c>
      <c r="Q21">
        <v>248.96</v>
      </c>
      <c r="R21">
        <v>267.52</v>
      </c>
      <c r="S21">
        <v>32178.516</v>
      </c>
      <c r="T21">
        <v>7425.043</v>
      </c>
      <c r="U21">
        <v>3919.296</v>
      </c>
      <c r="V21">
        <v>3.791</v>
      </c>
      <c r="W21">
        <v>3923.087</v>
      </c>
      <c r="X21">
        <v>-166.902</v>
      </c>
      <c r="Y21">
        <v>49.974</v>
      </c>
      <c r="Z21">
        <v>7186.719</v>
      </c>
      <c r="AA21">
        <v>12338.539</v>
      </c>
      <c r="AB21">
        <v>1335.77</v>
      </c>
      <c r="AC21" t="s">
        <v>60</v>
      </c>
      <c r="AD21" s="3">
        <v>-3732.877</v>
      </c>
      <c r="AE21">
        <v>727.67</v>
      </c>
      <c r="AF21">
        <v>0</v>
      </c>
      <c r="AG21">
        <v>727.67</v>
      </c>
      <c r="AH21">
        <v>340</v>
      </c>
      <c r="AI21">
        <v>0</v>
      </c>
      <c r="AJ21">
        <v>340</v>
      </c>
      <c r="AK21">
        <v>7331</v>
      </c>
      <c r="AL21">
        <v>32408.1</v>
      </c>
      <c r="AM21">
        <v>39739.1</v>
      </c>
      <c r="AN21">
        <v>2872.26</v>
      </c>
      <c r="AO21">
        <v>2872.26</v>
      </c>
      <c r="AP21">
        <v>0</v>
      </c>
      <c r="AQ21" t="s">
        <v>147</v>
      </c>
      <c r="AR21">
        <v>340</v>
      </c>
      <c r="AU21">
        <v>610</v>
      </c>
      <c r="AV21" s="13">
        <v>610</v>
      </c>
      <c r="AW21" s="3">
        <v>340</v>
      </c>
      <c r="AX21" s="3">
        <v>727.67</v>
      </c>
      <c r="AY21" s="3">
        <v>630</v>
      </c>
      <c r="AZ21" s="17">
        <v>630</v>
      </c>
      <c r="BA21" s="3">
        <v>340</v>
      </c>
      <c r="BB21" s="3">
        <v>727.67</v>
      </c>
      <c r="BE21" s="21">
        <f t="shared" si="0"/>
        <v>340</v>
      </c>
      <c r="BF21" s="21">
        <f t="shared" ref="BF21:BH21" si="50">AH21</f>
        <v>340</v>
      </c>
      <c r="BG21" s="21">
        <f t="shared" si="50"/>
        <v>0</v>
      </c>
      <c r="BH21" s="21">
        <f t="shared" si="50"/>
        <v>340</v>
      </c>
      <c r="BI21">
        <f t="shared" si="5"/>
        <v>0</v>
      </c>
      <c r="BJ21">
        <f t="shared" si="6"/>
        <v>0</v>
      </c>
      <c r="BK21">
        <f t="shared" si="7"/>
        <v>0</v>
      </c>
      <c r="BL21">
        <f t="shared" si="8"/>
        <v>0</v>
      </c>
      <c r="BM21" s="21">
        <f t="shared" si="2"/>
        <v>727.67</v>
      </c>
      <c r="BN21" s="21">
        <f t="shared" ref="BN21:BP21" si="51">AE21</f>
        <v>727.67</v>
      </c>
      <c r="BO21" s="21">
        <f t="shared" si="51"/>
        <v>0</v>
      </c>
      <c r="BP21" s="21">
        <f t="shared" si="51"/>
        <v>727.67</v>
      </c>
      <c r="BQ21">
        <f t="shared" si="10"/>
        <v>0</v>
      </c>
      <c r="BR21">
        <f t="shared" si="11"/>
        <v>0</v>
      </c>
      <c r="BS21">
        <f t="shared" si="12"/>
        <v>0</v>
      </c>
      <c r="BT21">
        <f t="shared" si="13"/>
        <v>0</v>
      </c>
    </row>
    <row r="22" spans="1:72">
      <c r="A22">
        <v>32320.4</v>
      </c>
      <c r="B22">
        <v>-7365</v>
      </c>
      <c r="C22">
        <v>40503.47</v>
      </c>
      <c r="D22">
        <v>3970.03</v>
      </c>
      <c r="E22">
        <v>756.97</v>
      </c>
      <c r="F22" s="3">
        <v>7198</v>
      </c>
      <c r="G22">
        <v>661.6</v>
      </c>
      <c r="H22">
        <v>661.6</v>
      </c>
      <c r="I22">
        <v>660.23</v>
      </c>
      <c r="J22">
        <v>658.2</v>
      </c>
      <c r="K22">
        <v>550.91</v>
      </c>
      <c r="L22">
        <v>550.45</v>
      </c>
      <c r="M22">
        <v>902.8</v>
      </c>
      <c r="N22">
        <v>0</v>
      </c>
      <c r="O22">
        <v>610.7</v>
      </c>
      <c r="P22">
        <v>630.1</v>
      </c>
      <c r="Q22">
        <v>259.01</v>
      </c>
      <c r="R22">
        <v>269.63</v>
      </c>
      <c r="S22">
        <v>32595.04</v>
      </c>
      <c r="T22">
        <v>7360.823</v>
      </c>
      <c r="U22">
        <v>3861.423</v>
      </c>
      <c r="V22">
        <v>3.785</v>
      </c>
      <c r="W22">
        <v>3865.208</v>
      </c>
      <c r="X22">
        <v>132.225</v>
      </c>
      <c r="Y22">
        <v>49.986</v>
      </c>
      <c r="Z22">
        <v>6856.238</v>
      </c>
      <c r="AA22">
        <v>12672.57</v>
      </c>
      <c r="AB22">
        <v>1342.42</v>
      </c>
      <c r="AC22" t="s">
        <v>60</v>
      </c>
      <c r="AD22" s="3">
        <v>-3722.6514</v>
      </c>
      <c r="AE22">
        <v>756.97</v>
      </c>
      <c r="AF22">
        <v>0</v>
      </c>
      <c r="AG22">
        <v>756.97</v>
      </c>
      <c r="AH22">
        <v>365</v>
      </c>
      <c r="AI22">
        <v>0</v>
      </c>
      <c r="AJ22">
        <v>365</v>
      </c>
      <c r="AK22">
        <v>7319</v>
      </c>
      <c r="AL22">
        <v>32462.1</v>
      </c>
      <c r="AM22">
        <v>39781.1</v>
      </c>
      <c r="AN22">
        <v>2788.89</v>
      </c>
      <c r="AO22">
        <v>2788.89</v>
      </c>
      <c r="AP22">
        <v>0</v>
      </c>
      <c r="AQ22" t="s">
        <v>148</v>
      </c>
      <c r="AR22">
        <v>365</v>
      </c>
      <c r="AU22">
        <v>610</v>
      </c>
      <c r="AV22" s="13">
        <v>610</v>
      </c>
      <c r="AW22" s="3">
        <v>365</v>
      </c>
      <c r="AX22" s="3">
        <v>756.97</v>
      </c>
      <c r="AY22" s="3">
        <v>630</v>
      </c>
      <c r="AZ22" s="17">
        <v>630</v>
      </c>
      <c r="BA22" s="3">
        <v>365</v>
      </c>
      <c r="BB22" s="3">
        <v>756.97</v>
      </c>
      <c r="BE22" s="21">
        <f t="shared" si="0"/>
        <v>365</v>
      </c>
      <c r="BF22" s="21">
        <f t="shared" ref="BF22:BH22" si="52">AH22</f>
        <v>365</v>
      </c>
      <c r="BG22" s="21">
        <f t="shared" si="52"/>
        <v>0</v>
      </c>
      <c r="BH22" s="21">
        <f t="shared" si="52"/>
        <v>365</v>
      </c>
      <c r="BI22">
        <f t="shared" si="5"/>
        <v>0</v>
      </c>
      <c r="BJ22">
        <f t="shared" si="6"/>
        <v>0</v>
      </c>
      <c r="BK22">
        <f t="shared" si="7"/>
        <v>0</v>
      </c>
      <c r="BL22">
        <f t="shared" si="8"/>
        <v>0</v>
      </c>
      <c r="BM22" s="21">
        <f t="shared" si="2"/>
        <v>756.97</v>
      </c>
      <c r="BN22" s="21">
        <f t="shared" ref="BN22:BP22" si="53">AE22</f>
        <v>756.97</v>
      </c>
      <c r="BO22" s="21">
        <f t="shared" si="53"/>
        <v>0</v>
      </c>
      <c r="BP22" s="21">
        <f t="shared" si="53"/>
        <v>756.97</v>
      </c>
      <c r="BQ22">
        <f t="shared" si="10"/>
        <v>0</v>
      </c>
      <c r="BR22">
        <f t="shared" si="11"/>
        <v>0</v>
      </c>
      <c r="BS22">
        <f t="shared" si="12"/>
        <v>0</v>
      </c>
      <c r="BT22">
        <f t="shared" si="13"/>
        <v>0</v>
      </c>
    </row>
    <row r="23" spans="1:72">
      <c r="A23">
        <v>32662.3</v>
      </c>
      <c r="B23">
        <v>-7176</v>
      </c>
      <c r="C23">
        <v>40670.81</v>
      </c>
      <c r="D23">
        <v>3794.91</v>
      </c>
      <c r="E23">
        <v>903.67</v>
      </c>
      <c r="F23" s="3">
        <v>7196</v>
      </c>
      <c r="G23">
        <v>662.44</v>
      </c>
      <c r="H23">
        <v>661.6</v>
      </c>
      <c r="I23">
        <v>656.83</v>
      </c>
      <c r="J23">
        <v>660.31</v>
      </c>
      <c r="K23">
        <v>550.22</v>
      </c>
      <c r="L23">
        <v>549.05</v>
      </c>
      <c r="M23">
        <v>900.34</v>
      </c>
      <c r="N23">
        <v>0</v>
      </c>
      <c r="O23">
        <v>617.7</v>
      </c>
      <c r="P23">
        <v>631.1</v>
      </c>
      <c r="Q23">
        <v>279.25</v>
      </c>
      <c r="R23">
        <v>288.34</v>
      </c>
      <c r="S23">
        <v>32488.865</v>
      </c>
      <c r="T23">
        <v>7268.42</v>
      </c>
      <c r="U23">
        <v>3817.623</v>
      </c>
      <c r="V23">
        <v>3.082</v>
      </c>
      <c r="W23">
        <v>3820.704</v>
      </c>
      <c r="X23">
        <v>440.687</v>
      </c>
      <c r="Y23">
        <v>50.03</v>
      </c>
      <c r="Z23">
        <v>6995.625</v>
      </c>
      <c r="AA23">
        <v>12530.387</v>
      </c>
      <c r="AB23">
        <v>1350.45</v>
      </c>
      <c r="AC23" t="s">
        <v>60</v>
      </c>
      <c r="AD23" s="3">
        <v>-3682.4497</v>
      </c>
      <c r="AE23">
        <v>903.67</v>
      </c>
      <c r="AF23">
        <v>0</v>
      </c>
      <c r="AG23">
        <v>903.67</v>
      </c>
      <c r="AH23">
        <v>330</v>
      </c>
      <c r="AI23">
        <v>0</v>
      </c>
      <c r="AJ23">
        <v>330</v>
      </c>
      <c r="AK23">
        <v>7146</v>
      </c>
      <c r="AL23">
        <v>32755.1</v>
      </c>
      <c r="AM23">
        <v>39901.1</v>
      </c>
      <c r="AN23">
        <v>2722.36</v>
      </c>
      <c r="AO23">
        <v>2722.36</v>
      </c>
      <c r="AP23">
        <v>0</v>
      </c>
      <c r="AQ23" t="s">
        <v>149</v>
      </c>
      <c r="AR23">
        <v>330</v>
      </c>
      <c r="AU23">
        <v>600</v>
      </c>
      <c r="AV23" s="13">
        <v>620</v>
      </c>
      <c r="AW23" s="3">
        <v>330</v>
      </c>
      <c r="AX23" s="3">
        <v>903.67</v>
      </c>
      <c r="AY23" s="3">
        <v>620</v>
      </c>
      <c r="AZ23" s="17">
        <v>630</v>
      </c>
      <c r="BA23" s="3">
        <v>330</v>
      </c>
      <c r="BB23" s="3">
        <v>903.67</v>
      </c>
      <c r="BE23" s="21">
        <f t="shared" si="0"/>
        <v>330</v>
      </c>
      <c r="BF23" s="21">
        <f t="shared" ref="BF23:BH23" si="54">AH23</f>
        <v>330</v>
      </c>
      <c r="BG23" s="21">
        <f t="shared" si="54"/>
        <v>0</v>
      </c>
      <c r="BH23" s="21">
        <f t="shared" si="54"/>
        <v>330</v>
      </c>
      <c r="BI23">
        <f t="shared" si="5"/>
        <v>0</v>
      </c>
      <c r="BJ23">
        <f t="shared" si="6"/>
        <v>0</v>
      </c>
      <c r="BK23">
        <f t="shared" si="7"/>
        <v>0</v>
      </c>
      <c r="BL23">
        <f t="shared" si="8"/>
        <v>0</v>
      </c>
      <c r="BM23" s="21">
        <f t="shared" si="2"/>
        <v>903.67</v>
      </c>
      <c r="BN23" s="21">
        <f t="shared" ref="BN23:BP23" si="55">AE23</f>
        <v>903.67</v>
      </c>
      <c r="BO23" s="21">
        <f t="shared" si="55"/>
        <v>0</v>
      </c>
      <c r="BP23" s="21">
        <f t="shared" si="55"/>
        <v>903.67</v>
      </c>
      <c r="BQ23">
        <f t="shared" si="10"/>
        <v>0</v>
      </c>
      <c r="BR23">
        <f t="shared" si="11"/>
        <v>0</v>
      </c>
      <c r="BS23">
        <f t="shared" si="12"/>
        <v>0</v>
      </c>
      <c r="BT23">
        <f t="shared" si="13"/>
        <v>0</v>
      </c>
    </row>
    <row r="24" spans="1:72">
      <c r="A24">
        <v>32654.45</v>
      </c>
      <c r="B24">
        <v>-7000</v>
      </c>
      <c r="C24">
        <v>39803.16</v>
      </c>
      <c r="D24">
        <v>3617.46</v>
      </c>
      <c r="E24">
        <v>736.33</v>
      </c>
      <c r="F24" s="3">
        <v>7196</v>
      </c>
      <c r="G24">
        <v>662.44</v>
      </c>
      <c r="H24">
        <v>661.6</v>
      </c>
      <c r="I24">
        <v>655.47</v>
      </c>
      <c r="J24">
        <v>659.41</v>
      </c>
      <c r="K24">
        <v>551.15</v>
      </c>
      <c r="L24">
        <v>550.45</v>
      </c>
      <c r="M24">
        <v>901.16</v>
      </c>
      <c r="N24">
        <v>0</v>
      </c>
      <c r="O24">
        <v>610.4</v>
      </c>
      <c r="P24">
        <v>631.2</v>
      </c>
      <c r="Q24">
        <v>239.82</v>
      </c>
      <c r="R24">
        <v>251.98</v>
      </c>
      <c r="S24">
        <v>32617.494</v>
      </c>
      <c r="T24">
        <v>7140.315</v>
      </c>
      <c r="U24">
        <v>3834.236</v>
      </c>
      <c r="V24">
        <v>3.08</v>
      </c>
      <c r="W24">
        <v>3837.316</v>
      </c>
      <c r="X24">
        <v>440.242</v>
      </c>
      <c r="Y24">
        <v>50.031</v>
      </c>
      <c r="Z24">
        <v>7154.246</v>
      </c>
      <c r="AA24">
        <v>12333.16</v>
      </c>
      <c r="AB24">
        <v>1353.7</v>
      </c>
      <c r="AC24" t="s">
        <v>60</v>
      </c>
      <c r="AD24" s="3">
        <v>-3756.8298</v>
      </c>
      <c r="AE24">
        <v>736.33</v>
      </c>
      <c r="AF24">
        <v>0</v>
      </c>
      <c r="AG24">
        <v>736.33</v>
      </c>
      <c r="AH24">
        <v>536</v>
      </c>
      <c r="AI24">
        <v>0</v>
      </c>
      <c r="AJ24">
        <v>536</v>
      </c>
      <c r="AK24">
        <v>6974</v>
      </c>
      <c r="AL24">
        <v>32888.1</v>
      </c>
      <c r="AM24">
        <v>39862.1</v>
      </c>
      <c r="AN24">
        <v>2657.4</v>
      </c>
      <c r="AO24">
        <v>2657.4</v>
      </c>
      <c r="AP24">
        <v>0</v>
      </c>
      <c r="AQ24" t="s">
        <v>145</v>
      </c>
      <c r="AR24">
        <v>536</v>
      </c>
      <c r="AU24">
        <v>610</v>
      </c>
      <c r="AV24" s="13">
        <v>610</v>
      </c>
      <c r="AW24" s="3">
        <v>536</v>
      </c>
      <c r="AX24" s="3">
        <v>736.33</v>
      </c>
      <c r="AY24" s="3">
        <v>630</v>
      </c>
      <c r="AZ24" s="17">
        <v>630</v>
      </c>
      <c r="BA24" s="3">
        <v>536</v>
      </c>
      <c r="BB24" s="3">
        <v>736.33</v>
      </c>
      <c r="BE24" s="21">
        <f t="shared" si="0"/>
        <v>536</v>
      </c>
      <c r="BF24" s="21">
        <f t="shared" ref="BF24:BH24" si="56">AH24</f>
        <v>536</v>
      </c>
      <c r="BG24" s="21">
        <f t="shared" si="56"/>
        <v>0</v>
      </c>
      <c r="BH24" s="21">
        <f t="shared" si="56"/>
        <v>536</v>
      </c>
      <c r="BI24">
        <f t="shared" si="5"/>
        <v>0</v>
      </c>
      <c r="BJ24">
        <f t="shared" si="6"/>
        <v>0</v>
      </c>
      <c r="BK24">
        <f t="shared" si="7"/>
        <v>0</v>
      </c>
      <c r="BL24">
        <f t="shared" si="8"/>
        <v>0</v>
      </c>
      <c r="BM24" s="21">
        <f t="shared" si="2"/>
        <v>736.33</v>
      </c>
      <c r="BN24" s="21">
        <f t="shared" ref="BN24:BP24" si="57">AE24</f>
        <v>736.33</v>
      </c>
      <c r="BO24" s="21">
        <f t="shared" si="57"/>
        <v>0</v>
      </c>
      <c r="BP24" s="21">
        <f t="shared" si="57"/>
        <v>736.33</v>
      </c>
      <c r="BQ24">
        <f t="shared" si="10"/>
        <v>0</v>
      </c>
      <c r="BR24">
        <f t="shared" si="11"/>
        <v>0</v>
      </c>
      <c r="BS24">
        <f t="shared" si="12"/>
        <v>0</v>
      </c>
      <c r="BT24">
        <f t="shared" si="13"/>
        <v>0</v>
      </c>
    </row>
    <row r="25" spans="1:72">
      <c r="A25">
        <v>32920.91</v>
      </c>
      <c r="B25">
        <v>-6823</v>
      </c>
      <c r="C25">
        <v>39848.22</v>
      </c>
      <c r="D25">
        <v>3629.53</v>
      </c>
      <c r="E25">
        <v>733.33</v>
      </c>
      <c r="F25" s="3">
        <v>7194</v>
      </c>
      <c r="G25">
        <v>663.29</v>
      </c>
      <c r="H25">
        <v>661.6</v>
      </c>
      <c r="I25">
        <v>655.8</v>
      </c>
      <c r="J25">
        <v>659.45</v>
      </c>
      <c r="K25">
        <v>551.61</v>
      </c>
      <c r="L25">
        <v>550.45</v>
      </c>
      <c r="M25">
        <v>902.39</v>
      </c>
      <c r="N25">
        <v>0</v>
      </c>
      <c r="O25">
        <v>609.2</v>
      </c>
      <c r="P25">
        <v>631.5</v>
      </c>
      <c r="Q25">
        <v>240.51</v>
      </c>
      <c r="R25">
        <v>251.5</v>
      </c>
      <c r="S25">
        <v>32852.133</v>
      </c>
      <c r="T25">
        <v>6905.268</v>
      </c>
      <c r="U25">
        <v>3733.388</v>
      </c>
      <c r="V25">
        <v>2.838</v>
      </c>
      <c r="W25">
        <v>3736.226</v>
      </c>
      <c r="X25">
        <v>442.274</v>
      </c>
      <c r="Y25">
        <v>50.027</v>
      </c>
      <c r="Z25">
        <v>7080.328</v>
      </c>
      <c r="AA25">
        <v>12404.869</v>
      </c>
      <c r="AB25">
        <v>1348.64</v>
      </c>
      <c r="AC25" t="s">
        <v>60</v>
      </c>
      <c r="AD25" s="3">
        <v>-3753.8882</v>
      </c>
      <c r="AE25">
        <v>733.33</v>
      </c>
      <c r="AF25">
        <v>0</v>
      </c>
      <c r="AG25">
        <v>733.33</v>
      </c>
      <c r="AH25">
        <v>800</v>
      </c>
      <c r="AI25">
        <v>0</v>
      </c>
      <c r="AJ25">
        <v>800</v>
      </c>
      <c r="AK25">
        <v>6802</v>
      </c>
      <c r="AL25">
        <v>33155.1</v>
      </c>
      <c r="AM25">
        <v>39957.1</v>
      </c>
      <c r="AN25">
        <v>2582.44</v>
      </c>
      <c r="AO25">
        <v>2582.44</v>
      </c>
      <c r="AP25">
        <v>0</v>
      </c>
      <c r="AQ25" t="s">
        <v>150</v>
      </c>
      <c r="AR25">
        <v>800</v>
      </c>
      <c r="AU25">
        <v>610</v>
      </c>
      <c r="AV25" s="13">
        <v>610</v>
      </c>
      <c r="AW25" s="3">
        <v>800</v>
      </c>
      <c r="AX25" s="3">
        <v>733.33</v>
      </c>
      <c r="AY25" s="3">
        <v>630</v>
      </c>
      <c r="AZ25" s="17">
        <v>630</v>
      </c>
      <c r="BA25" s="3">
        <v>800</v>
      </c>
      <c r="BB25" s="3">
        <v>733.33</v>
      </c>
      <c r="BE25" s="21">
        <f t="shared" si="0"/>
        <v>800</v>
      </c>
      <c r="BF25" s="21">
        <f t="shared" ref="BF25:BH25" si="58">AH25</f>
        <v>800</v>
      </c>
      <c r="BG25" s="21">
        <f t="shared" si="58"/>
        <v>0</v>
      </c>
      <c r="BH25" s="21">
        <f t="shared" si="58"/>
        <v>800</v>
      </c>
      <c r="BI25">
        <f t="shared" si="5"/>
        <v>0</v>
      </c>
      <c r="BJ25">
        <f t="shared" si="6"/>
        <v>0</v>
      </c>
      <c r="BK25">
        <f t="shared" si="7"/>
        <v>0</v>
      </c>
      <c r="BL25">
        <f t="shared" si="8"/>
        <v>0</v>
      </c>
      <c r="BM25" s="21">
        <f t="shared" si="2"/>
        <v>733.33</v>
      </c>
      <c r="BN25" s="21">
        <f t="shared" ref="BN25:BP25" si="59">AE25</f>
        <v>733.33</v>
      </c>
      <c r="BO25" s="21">
        <f t="shared" si="59"/>
        <v>0</v>
      </c>
      <c r="BP25" s="21">
        <f t="shared" si="59"/>
        <v>733.33</v>
      </c>
      <c r="BQ25">
        <f t="shared" si="10"/>
        <v>0</v>
      </c>
      <c r="BR25">
        <f t="shared" si="11"/>
        <v>0</v>
      </c>
      <c r="BS25">
        <f t="shared" si="12"/>
        <v>0</v>
      </c>
      <c r="BT25">
        <f t="shared" si="13"/>
        <v>0</v>
      </c>
    </row>
    <row r="26" spans="1:72">
      <c r="A26">
        <v>33319.68</v>
      </c>
      <c r="B26">
        <v>-6658</v>
      </c>
      <c r="C26">
        <v>40226.79</v>
      </c>
      <c r="D26">
        <v>3548.71</v>
      </c>
      <c r="E26">
        <v>736.33</v>
      </c>
      <c r="F26" s="3">
        <v>7198</v>
      </c>
      <c r="G26">
        <v>662.44</v>
      </c>
      <c r="H26">
        <v>660.73</v>
      </c>
      <c r="I26">
        <v>657.2</v>
      </c>
      <c r="J26">
        <v>659.17</v>
      </c>
      <c r="K26">
        <v>550.45</v>
      </c>
      <c r="L26">
        <v>549.28</v>
      </c>
      <c r="M26">
        <v>902.39</v>
      </c>
      <c r="N26">
        <v>0</v>
      </c>
      <c r="O26">
        <v>610.5</v>
      </c>
      <c r="P26">
        <v>632.8</v>
      </c>
      <c r="Q26">
        <v>246.22</v>
      </c>
      <c r="R26">
        <v>268.52</v>
      </c>
      <c r="S26">
        <v>33504.37</v>
      </c>
      <c r="T26">
        <v>6733.485</v>
      </c>
      <c r="U26">
        <v>3674.537</v>
      </c>
      <c r="V26">
        <v>2.807</v>
      </c>
      <c r="W26">
        <v>3677.345</v>
      </c>
      <c r="X26">
        <v>741.863</v>
      </c>
      <c r="Y26">
        <v>50.031</v>
      </c>
      <c r="Z26">
        <v>6856.074</v>
      </c>
      <c r="AA26">
        <v>13015.643</v>
      </c>
      <c r="AB26">
        <v>1350.96</v>
      </c>
      <c r="AC26" t="s">
        <v>60</v>
      </c>
      <c r="AD26" s="3">
        <v>-3739.7405</v>
      </c>
      <c r="AE26">
        <v>736.33</v>
      </c>
      <c r="AF26">
        <v>0</v>
      </c>
      <c r="AG26">
        <v>736.33</v>
      </c>
      <c r="AH26">
        <v>800</v>
      </c>
      <c r="AI26">
        <v>0</v>
      </c>
      <c r="AJ26">
        <v>800</v>
      </c>
      <c r="AK26">
        <v>6641</v>
      </c>
      <c r="AL26">
        <v>33422.1</v>
      </c>
      <c r="AM26">
        <v>40063.1</v>
      </c>
      <c r="AN26">
        <v>2500.49</v>
      </c>
      <c r="AO26">
        <v>2500.49</v>
      </c>
      <c r="AP26">
        <v>0</v>
      </c>
      <c r="AQ26" t="s">
        <v>145</v>
      </c>
      <c r="AR26">
        <v>800</v>
      </c>
      <c r="AU26">
        <v>610</v>
      </c>
      <c r="AV26" s="13">
        <v>610</v>
      </c>
      <c r="AW26" s="3">
        <v>800</v>
      </c>
      <c r="AX26" s="3">
        <v>736.33</v>
      </c>
      <c r="AY26" s="3">
        <v>630</v>
      </c>
      <c r="AZ26" s="17">
        <v>630</v>
      </c>
      <c r="BA26" s="3">
        <v>800</v>
      </c>
      <c r="BB26" s="3">
        <v>736.33</v>
      </c>
      <c r="BE26" s="21">
        <f t="shared" si="0"/>
        <v>800</v>
      </c>
      <c r="BF26" s="21">
        <f t="shared" ref="BF26:BH26" si="60">AH26</f>
        <v>800</v>
      </c>
      <c r="BG26" s="21">
        <f t="shared" si="60"/>
        <v>0</v>
      </c>
      <c r="BH26" s="21">
        <f t="shared" si="60"/>
        <v>800</v>
      </c>
      <c r="BI26">
        <f t="shared" si="5"/>
        <v>0</v>
      </c>
      <c r="BJ26">
        <f t="shared" si="6"/>
        <v>0</v>
      </c>
      <c r="BK26">
        <f t="shared" si="7"/>
        <v>0</v>
      </c>
      <c r="BL26">
        <f t="shared" si="8"/>
        <v>0</v>
      </c>
      <c r="BM26" s="21">
        <f t="shared" si="2"/>
        <v>736.33</v>
      </c>
      <c r="BN26" s="21">
        <f t="shared" ref="BN26:BP26" si="61">AE26</f>
        <v>736.33</v>
      </c>
      <c r="BO26" s="21">
        <f t="shared" si="61"/>
        <v>0</v>
      </c>
      <c r="BP26" s="21">
        <f t="shared" si="61"/>
        <v>736.33</v>
      </c>
      <c r="BQ26">
        <f t="shared" si="10"/>
        <v>0</v>
      </c>
      <c r="BR26">
        <f t="shared" si="11"/>
        <v>0</v>
      </c>
      <c r="BS26">
        <f t="shared" si="12"/>
        <v>0</v>
      </c>
      <c r="BT26">
        <f t="shared" si="13"/>
        <v>0</v>
      </c>
    </row>
    <row r="27" spans="1:72">
      <c r="A27">
        <v>33687.97</v>
      </c>
      <c r="B27">
        <v>-6764</v>
      </c>
      <c r="C27">
        <v>40367.25</v>
      </c>
      <c r="D27">
        <v>3552.17</v>
      </c>
      <c r="E27">
        <v>912.33</v>
      </c>
      <c r="F27" s="3">
        <v>7186</v>
      </c>
      <c r="G27">
        <v>662.44</v>
      </c>
      <c r="H27">
        <v>660.73</v>
      </c>
      <c r="I27">
        <v>654.39</v>
      </c>
      <c r="J27">
        <v>658.89</v>
      </c>
      <c r="K27">
        <v>550.45</v>
      </c>
      <c r="L27">
        <v>550.22</v>
      </c>
      <c r="M27">
        <v>900.75</v>
      </c>
      <c r="N27">
        <v>0</v>
      </c>
      <c r="O27">
        <v>608.6</v>
      </c>
      <c r="P27">
        <v>630.6</v>
      </c>
      <c r="Q27">
        <v>260.54</v>
      </c>
      <c r="R27">
        <v>272.38</v>
      </c>
      <c r="S27">
        <v>33803.445</v>
      </c>
      <c r="T27">
        <v>6628.836</v>
      </c>
      <c r="U27">
        <v>3571.491</v>
      </c>
      <c r="V27">
        <v>2.806</v>
      </c>
      <c r="W27">
        <v>3574.298</v>
      </c>
      <c r="X27">
        <v>1038.263</v>
      </c>
      <c r="Y27">
        <v>50.033</v>
      </c>
      <c r="Z27">
        <v>7354.965</v>
      </c>
      <c r="AA27">
        <v>12945.438</v>
      </c>
      <c r="AB27">
        <v>1375.33</v>
      </c>
      <c r="AC27" t="s">
        <v>60</v>
      </c>
      <c r="AD27" s="3">
        <v>-3708.9238</v>
      </c>
      <c r="AE27">
        <v>912.33</v>
      </c>
      <c r="AF27">
        <v>0</v>
      </c>
      <c r="AG27">
        <v>912.33</v>
      </c>
      <c r="AH27">
        <v>699</v>
      </c>
      <c r="AI27">
        <v>0</v>
      </c>
      <c r="AJ27">
        <v>699</v>
      </c>
      <c r="AK27">
        <v>6747</v>
      </c>
      <c r="AL27">
        <v>33715.1</v>
      </c>
      <c r="AM27">
        <v>40462.1</v>
      </c>
      <c r="AN27">
        <v>2429.42</v>
      </c>
      <c r="AO27">
        <v>2429.36</v>
      </c>
      <c r="AP27">
        <v>0.06</v>
      </c>
      <c r="AQ27" t="s">
        <v>151</v>
      </c>
      <c r="AR27">
        <v>699</v>
      </c>
      <c r="AU27">
        <v>610</v>
      </c>
      <c r="AV27" s="13">
        <v>610</v>
      </c>
      <c r="AW27" s="3">
        <v>699</v>
      </c>
      <c r="AX27" s="3">
        <v>912.33</v>
      </c>
      <c r="AY27" s="3">
        <v>630</v>
      </c>
      <c r="AZ27" s="17">
        <v>630</v>
      </c>
      <c r="BA27" s="3">
        <v>699</v>
      </c>
      <c r="BB27" s="3">
        <v>912.33</v>
      </c>
      <c r="BE27" s="21">
        <f t="shared" si="0"/>
        <v>699</v>
      </c>
      <c r="BF27" s="21">
        <f t="shared" ref="BF27:BH27" si="62">AH27</f>
        <v>699</v>
      </c>
      <c r="BG27" s="21">
        <f t="shared" si="62"/>
        <v>0</v>
      </c>
      <c r="BH27" s="21">
        <f t="shared" si="62"/>
        <v>699</v>
      </c>
      <c r="BI27">
        <f t="shared" si="5"/>
        <v>0</v>
      </c>
      <c r="BJ27">
        <f t="shared" si="6"/>
        <v>0</v>
      </c>
      <c r="BK27">
        <f t="shared" si="7"/>
        <v>0</v>
      </c>
      <c r="BL27">
        <f t="shared" si="8"/>
        <v>0</v>
      </c>
      <c r="BM27" s="21">
        <f t="shared" si="2"/>
        <v>912.33</v>
      </c>
      <c r="BN27" s="21">
        <f t="shared" ref="BN27:BP27" si="63">AE27</f>
        <v>912.33</v>
      </c>
      <c r="BO27" s="21">
        <f t="shared" si="63"/>
        <v>0</v>
      </c>
      <c r="BP27" s="21">
        <f t="shared" si="63"/>
        <v>912.33</v>
      </c>
      <c r="BQ27">
        <f t="shared" si="10"/>
        <v>0</v>
      </c>
      <c r="BR27">
        <f t="shared" si="11"/>
        <v>0</v>
      </c>
      <c r="BS27">
        <f t="shared" si="12"/>
        <v>0</v>
      </c>
      <c r="BT27">
        <f t="shared" si="13"/>
        <v>0</v>
      </c>
    </row>
    <row r="28" s="1" customFormat="1" spans="1:72">
      <c r="A28" s="1">
        <v>33992.63</v>
      </c>
      <c r="B28" s="1">
        <v>-6888</v>
      </c>
      <c r="C28" s="1">
        <v>40431.94</v>
      </c>
      <c r="D28" s="1">
        <v>3487.22</v>
      </c>
      <c r="E28" s="1">
        <v>736.33</v>
      </c>
      <c r="F28" s="6">
        <v>7190</v>
      </c>
      <c r="G28" s="1">
        <v>661.6</v>
      </c>
      <c r="H28" s="1">
        <v>661.6</v>
      </c>
      <c r="I28" s="1">
        <v>656.45</v>
      </c>
      <c r="J28" s="1">
        <v>654.3</v>
      </c>
      <c r="K28" s="1">
        <v>551.61</v>
      </c>
      <c r="L28" s="1">
        <v>550.22</v>
      </c>
      <c r="M28" s="1">
        <v>901.57</v>
      </c>
      <c r="N28" s="1">
        <v>0</v>
      </c>
      <c r="O28" s="1">
        <v>611.4</v>
      </c>
      <c r="P28" s="1">
        <v>632.8</v>
      </c>
      <c r="Q28" s="1">
        <v>246.85</v>
      </c>
      <c r="R28" s="1">
        <v>269.69</v>
      </c>
      <c r="S28" s="1">
        <v>33903.67</v>
      </c>
      <c r="T28" s="1">
        <v>6988.467</v>
      </c>
      <c r="U28" s="1">
        <v>3602.702</v>
      </c>
      <c r="V28" s="1">
        <v>2.806</v>
      </c>
      <c r="W28" s="1">
        <v>3605.508</v>
      </c>
      <c r="X28" s="1">
        <v>1037.505</v>
      </c>
      <c r="Y28" s="1">
        <v>49.988</v>
      </c>
      <c r="Z28" s="1">
        <v>7366.199</v>
      </c>
      <c r="AA28" s="1">
        <v>12944.102</v>
      </c>
      <c r="AB28" s="1">
        <v>1376.1</v>
      </c>
      <c r="AC28" s="1" t="s">
        <v>60</v>
      </c>
      <c r="AD28" s="6">
        <v>-3731.196</v>
      </c>
      <c r="AE28" s="1">
        <v>736.33</v>
      </c>
      <c r="AF28" s="1">
        <v>0</v>
      </c>
      <c r="AG28" s="1">
        <v>736.33</v>
      </c>
      <c r="AH28" s="1">
        <v>1356</v>
      </c>
      <c r="AI28" s="1">
        <v>0</v>
      </c>
      <c r="AJ28" s="1">
        <v>1356</v>
      </c>
      <c r="AK28" s="1">
        <v>6871</v>
      </c>
      <c r="AL28" s="1">
        <v>34275.1</v>
      </c>
      <c r="AM28" s="1">
        <v>41146.1</v>
      </c>
      <c r="AN28" s="1">
        <v>2359.95</v>
      </c>
      <c r="AO28" s="1">
        <v>2359.79</v>
      </c>
      <c r="AP28" s="1">
        <v>0.16</v>
      </c>
      <c r="AQ28" s="1" t="s">
        <v>145</v>
      </c>
      <c r="AR28" s="1">
        <v>1356</v>
      </c>
      <c r="AU28" s="1">
        <v>620</v>
      </c>
      <c r="AV28" s="14">
        <v>610</v>
      </c>
      <c r="AW28" s="6">
        <v>1356</v>
      </c>
      <c r="AX28" s="6">
        <v>736.33</v>
      </c>
      <c r="AY28" s="6">
        <v>630</v>
      </c>
      <c r="AZ28" s="18">
        <v>630</v>
      </c>
      <c r="BA28" s="6">
        <v>1356</v>
      </c>
      <c r="BB28" s="6">
        <v>736.33</v>
      </c>
      <c r="BE28" s="22">
        <f t="shared" si="0"/>
        <v>1356</v>
      </c>
      <c r="BF28" s="22">
        <f t="shared" ref="BF28:BH28" si="64">AH28</f>
        <v>1356</v>
      </c>
      <c r="BG28" s="22">
        <f t="shared" si="64"/>
        <v>0</v>
      </c>
      <c r="BH28" s="22">
        <f t="shared" si="64"/>
        <v>1356</v>
      </c>
      <c r="BI28" s="1">
        <f t="shared" si="5"/>
        <v>0</v>
      </c>
      <c r="BJ28" s="1">
        <f t="shared" si="6"/>
        <v>0</v>
      </c>
      <c r="BK28" s="1">
        <f t="shared" si="7"/>
        <v>0</v>
      </c>
      <c r="BL28" s="1">
        <f t="shared" si="8"/>
        <v>0</v>
      </c>
      <c r="BM28" s="22">
        <f t="shared" si="2"/>
        <v>736.33</v>
      </c>
      <c r="BN28" s="22">
        <f t="shared" ref="BN28:BP28" si="65">AE28</f>
        <v>736.33</v>
      </c>
      <c r="BO28" s="22">
        <f t="shared" si="65"/>
        <v>0</v>
      </c>
      <c r="BP28" s="22">
        <f t="shared" si="65"/>
        <v>736.33</v>
      </c>
      <c r="BQ28" s="1">
        <f t="shared" si="10"/>
        <v>0</v>
      </c>
      <c r="BR28" s="1">
        <f t="shared" si="11"/>
        <v>0</v>
      </c>
      <c r="BS28" s="1">
        <f t="shared" si="12"/>
        <v>0</v>
      </c>
      <c r="BT28" s="1">
        <f t="shared" si="13"/>
        <v>0</v>
      </c>
    </row>
    <row r="29" s="1" customFormat="1" spans="1:72">
      <c r="A29" s="1">
        <v>33932.86</v>
      </c>
      <c r="B29" s="1">
        <v>-7002</v>
      </c>
      <c r="C29" s="1">
        <v>40204.14</v>
      </c>
      <c r="D29" s="1">
        <v>3431.19</v>
      </c>
      <c r="E29" s="1">
        <v>736.33</v>
      </c>
      <c r="F29" s="6">
        <v>7186</v>
      </c>
      <c r="G29" s="1">
        <v>662.44</v>
      </c>
      <c r="H29" s="1">
        <v>661.6</v>
      </c>
      <c r="I29" s="1">
        <v>655.22</v>
      </c>
      <c r="J29" s="1">
        <v>659.33</v>
      </c>
      <c r="K29" s="1">
        <v>551.15</v>
      </c>
      <c r="L29" s="1">
        <v>549.98</v>
      </c>
      <c r="M29" s="1">
        <v>900.34</v>
      </c>
      <c r="N29" s="1">
        <v>0</v>
      </c>
      <c r="O29" s="1">
        <v>611.8</v>
      </c>
      <c r="P29" s="1">
        <v>633.7</v>
      </c>
      <c r="Q29" s="1">
        <v>239.61</v>
      </c>
      <c r="R29" s="1">
        <v>256.21</v>
      </c>
      <c r="S29" s="1">
        <v>33988.863</v>
      </c>
      <c r="T29" s="1">
        <v>7058.883</v>
      </c>
      <c r="U29" s="1">
        <v>3624.359</v>
      </c>
      <c r="V29" s="1">
        <v>2.808</v>
      </c>
      <c r="W29" s="1">
        <v>3627.167</v>
      </c>
      <c r="X29" s="1">
        <v>1031.797</v>
      </c>
      <c r="Y29" s="1">
        <v>50.003</v>
      </c>
      <c r="Z29" s="1">
        <v>7468.793</v>
      </c>
      <c r="AA29" s="1">
        <v>12772.164</v>
      </c>
      <c r="AB29" s="1">
        <v>1375.06</v>
      </c>
      <c r="AC29" s="1" t="s">
        <v>60</v>
      </c>
      <c r="AD29" s="6">
        <v>-3739.6006</v>
      </c>
      <c r="AE29" s="1">
        <v>736.33</v>
      </c>
      <c r="AF29" s="1">
        <v>0</v>
      </c>
      <c r="AG29" s="1">
        <v>736.33</v>
      </c>
      <c r="AH29" s="1">
        <v>1356</v>
      </c>
      <c r="AI29" s="1">
        <v>0</v>
      </c>
      <c r="AJ29" s="1">
        <v>1356</v>
      </c>
      <c r="AK29" s="1">
        <v>6985</v>
      </c>
      <c r="AL29" s="1">
        <v>34514.1</v>
      </c>
      <c r="AM29" s="1">
        <v>41499.1</v>
      </c>
      <c r="AN29" s="1">
        <v>2298.28</v>
      </c>
      <c r="AO29" s="1">
        <v>2297.82</v>
      </c>
      <c r="AP29" s="1">
        <v>0.46</v>
      </c>
      <c r="AQ29" s="1" t="s">
        <v>145</v>
      </c>
      <c r="AR29" s="1">
        <v>1356</v>
      </c>
      <c r="AU29" s="1">
        <v>620</v>
      </c>
      <c r="AV29" s="14">
        <v>610</v>
      </c>
      <c r="AW29" s="6">
        <v>1356</v>
      </c>
      <c r="AX29" s="6">
        <v>736.33</v>
      </c>
      <c r="AY29" s="6">
        <v>630</v>
      </c>
      <c r="AZ29" s="18">
        <v>630</v>
      </c>
      <c r="BA29" s="6">
        <v>1356</v>
      </c>
      <c r="BB29" s="6">
        <v>736.33</v>
      </c>
      <c r="BE29" s="22">
        <f t="shared" si="0"/>
        <v>1356</v>
      </c>
      <c r="BF29" s="22">
        <f t="shared" ref="BF29:BH29" si="66">AH29</f>
        <v>1356</v>
      </c>
      <c r="BG29" s="22">
        <f t="shared" si="66"/>
        <v>0</v>
      </c>
      <c r="BH29" s="22">
        <f t="shared" si="66"/>
        <v>1356</v>
      </c>
      <c r="BI29" s="1">
        <f t="shared" si="5"/>
        <v>0</v>
      </c>
      <c r="BJ29" s="1">
        <f t="shared" si="6"/>
        <v>0</v>
      </c>
      <c r="BK29" s="1">
        <f t="shared" si="7"/>
        <v>0</v>
      </c>
      <c r="BL29" s="1">
        <f t="shared" si="8"/>
        <v>0</v>
      </c>
      <c r="BM29" s="22">
        <f t="shared" si="2"/>
        <v>736.33</v>
      </c>
      <c r="BN29" s="22">
        <f t="shared" ref="BN29:BP29" si="67">AE29</f>
        <v>736.33</v>
      </c>
      <c r="BO29" s="22">
        <f t="shared" si="67"/>
        <v>0</v>
      </c>
      <c r="BP29" s="22">
        <f t="shared" si="67"/>
        <v>736.33</v>
      </c>
      <c r="BQ29" s="1">
        <f t="shared" si="10"/>
        <v>0</v>
      </c>
      <c r="BR29" s="1">
        <f t="shared" si="11"/>
        <v>0</v>
      </c>
      <c r="BS29" s="1">
        <f t="shared" si="12"/>
        <v>0</v>
      </c>
      <c r="BT29" s="1">
        <f t="shared" si="13"/>
        <v>0</v>
      </c>
    </row>
    <row r="30" s="2" customFormat="1" spans="1:72">
      <c r="A30" s="2">
        <v>34261.89</v>
      </c>
      <c r="B30" s="2">
        <v>-7190</v>
      </c>
      <c r="C30" s="2">
        <v>41104.27</v>
      </c>
      <c r="D30" s="2">
        <v>3308.31</v>
      </c>
      <c r="E30" s="2">
        <v>743.05</v>
      </c>
      <c r="F30" s="7">
        <v>7200</v>
      </c>
      <c r="G30" s="2">
        <v>661.6</v>
      </c>
      <c r="H30" s="2">
        <v>661.6</v>
      </c>
      <c r="I30" s="2">
        <v>655.23</v>
      </c>
      <c r="J30" s="2">
        <v>658.8</v>
      </c>
      <c r="K30" s="2">
        <v>550.91</v>
      </c>
      <c r="L30" s="2">
        <v>550.22</v>
      </c>
      <c r="M30" s="2">
        <v>901.57</v>
      </c>
      <c r="N30" s="2">
        <v>0</v>
      </c>
      <c r="O30" s="2">
        <v>611.3</v>
      </c>
      <c r="P30" s="2">
        <v>632.6</v>
      </c>
      <c r="Q30" s="2">
        <v>259.17</v>
      </c>
      <c r="R30" s="2">
        <v>270.43</v>
      </c>
      <c r="S30" s="2">
        <v>34251.785</v>
      </c>
      <c r="T30" s="2">
        <v>7279.962</v>
      </c>
      <c r="U30" s="2">
        <v>3648.647</v>
      </c>
      <c r="V30" s="2">
        <v>2.81</v>
      </c>
      <c r="W30" s="2">
        <v>3651.456</v>
      </c>
      <c r="X30" s="2">
        <v>1030.177</v>
      </c>
      <c r="Y30" s="2">
        <v>50.027</v>
      </c>
      <c r="Z30" s="2">
        <v>7057.672</v>
      </c>
      <c r="AA30" s="2">
        <v>13131.594</v>
      </c>
      <c r="AB30" s="2">
        <v>1360.13</v>
      </c>
      <c r="AC30" s="2" t="s">
        <v>60</v>
      </c>
      <c r="AD30" s="7">
        <v>-3719.71</v>
      </c>
      <c r="AE30" s="2">
        <v>743.05</v>
      </c>
      <c r="AF30" s="2">
        <v>0</v>
      </c>
      <c r="AG30" s="2">
        <v>743.05</v>
      </c>
      <c r="AH30" s="2">
        <v>1358</v>
      </c>
      <c r="AI30" s="2">
        <v>0</v>
      </c>
      <c r="AJ30" s="2">
        <v>1358</v>
      </c>
      <c r="AK30" s="2">
        <v>7173</v>
      </c>
      <c r="AL30" s="2">
        <v>34702.1</v>
      </c>
      <c r="AM30" s="2">
        <v>41875.1</v>
      </c>
      <c r="AN30" s="2">
        <v>2221.06</v>
      </c>
      <c r="AO30" s="2">
        <v>2218.42</v>
      </c>
      <c r="AP30" s="2">
        <v>2.64</v>
      </c>
      <c r="AQ30" s="2" t="s">
        <v>152</v>
      </c>
      <c r="AR30" s="2">
        <v>1358</v>
      </c>
      <c r="AU30" s="2">
        <v>620</v>
      </c>
      <c r="AV30" s="15">
        <v>610</v>
      </c>
      <c r="AW30" s="7">
        <v>1358</v>
      </c>
      <c r="AX30" s="7">
        <v>743.05</v>
      </c>
      <c r="AY30" s="7">
        <v>630</v>
      </c>
      <c r="AZ30" s="19">
        <v>630</v>
      </c>
      <c r="BA30" s="7">
        <v>1358</v>
      </c>
      <c r="BB30" s="7">
        <v>743.05</v>
      </c>
      <c r="BE30" s="23">
        <f t="shared" si="0"/>
        <v>1358</v>
      </c>
      <c r="BF30" s="23">
        <f t="shared" ref="BF30:BH30" si="68">AH30</f>
        <v>1358</v>
      </c>
      <c r="BG30" s="23">
        <f t="shared" si="68"/>
        <v>0</v>
      </c>
      <c r="BH30" s="23">
        <f t="shared" si="68"/>
        <v>1358</v>
      </c>
      <c r="BI30" s="2">
        <f t="shared" si="5"/>
        <v>0</v>
      </c>
      <c r="BJ30" s="2">
        <f t="shared" si="6"/>
        <v>0</v>
      </c>
      <c r="BK30" s="2">
        <f t="shared" si="7"/>
        <v>0</v>
      </c>
      <c r="BL30" s="2">
        <f t="shared" si="8"/>
        <v>0</v>
      </c>
      <c r="BM30" s="23">
        <f t="shared" si="2"/>
        <v>743.05</v>
      </c>
      <c r="BN30" s="23">
        <f t="shared" ref="BN30:BP30" si="69">AE30</f>
        <v>743.05</v>
      </c>
      <c r="BO30" s="23">
        <f t="shared" si="69"/>
        <v>0</v>
      </c>
      <c r="BP30" s="23">
        <f t="shared" si="69"/>
        <v>743.05</v>
      </c>
      <c r="BQ30" s="2">
        <f t="shared" si="10"/>
        <v>0</v>
      </c>
      <c r="BR30" s="2">
        <f t="shared" si="11"/>
        <v>0</v>
      </c>
      <c r="BS30" s="2">
        <f t="shared" si="12"/>
        <v>0</v>
      </c>
      <c r="BT30" s="2">
        <f t="shared" si="13"/>
        <v>0</v>
      </c>
    </row>
    <row r="31" s="2" customFormat="1" spans="1:72">
      <c r="A31" s="2">
        <v>34384.72</v>
      </c>
      <c r="B31" s="2">
        <v>-7368</v>
      </c>
      <c r="C31" s="2">
        <v>41280.93</v>
      </c>
      <c r="D31" s="2">
        <v>3259.94</v>
      </c>
      <c r="E31" s="2">
        <v>898.05</v>
      </c>
      <c r="F31" s="7">
        <v>7198</v>
      </c>
      <c r="G31" s="2">
        <v>661.6</v>
      </c>
      <c r="H31" s="2">
        <v>661.6</v>
      </c>
      <c r="I31" s="2">
        <v>654.13</v>
      </c>
      <c r="J31" s="2">
        <v>659.05</v>
      </c>
      <c r="K31" s="2">
        <v>551.15</v>
      </c>
      <c r="L31" s="2">
        <v>550.91</v>
      </c>
      <c r="M31" s="2">
        <v>901.98</v>
      </c>
      <c r="N31" s="2">
        <v>0</v>
      </c>
      <c r="O31" s="2">
        <v>612.3</v>
      </c>
      <c r="P31" s="2">
        <v>632.7</v>
      </c>
      <c r="Q31" s="2">
        <v>260.91</v>
      </c>
      <c r="R31" s="2">
        <v>270.9</v>
      </c>
      <c r="S31" s="2">
        <v>34214.117</v>
      </c>
      <c r="T31" s="2">
        <v>7479.205</v>
      </c>
      <c r="U31" s="2">
        <v>3695.155</v>
      </c>
      <c r="V31" s="2">
        <v>1.56</v>
      </c>
      <c r="W31" s="2">
        <v>3696.715</v>
      </c>
      <c r="X31" s="2">
        <v>1031.912</v>
      </c>
      <c r="Y31" s="2">
        <v>49.964</v>
      </c>
      <c r="Z31" s="2">
        <v>6907.344</v>
      </c>
      <c r="AA31" s="2">
        <v>13391.568</v>
      </c>
      <c r="AB31" s="2">
        <v>1351.96</v>
      </c>
      <c r="AC31" s="2" t="s">
        <v>60</v>
      </c>
      <c r="AD31" s="7">
        <v>-3709.7646</v>
      </c>
      <c r="AE31" s="2">
        <v>898.05</v>
      </c>
      <c r="AF31" s="2">
        <v>0</v>
      </c>
      <c r="AG31" s="2">
        <v>898.05</v>
      </c>
      <c r="AH31" s="2">
        <v>1358</v>
      </c>
      <c r="AI31" s="2">
        <v>0</v>
      </c>
      <c r="AJ31" s="2">
        <v>1358</v>
      </c>
      <c r="AK31" s="2">
        <v>7351</v>
      </c>
      <c r="AL31" s="2">
        <v>34995.1</v>
      </c>
      <c r="AM31" s="2">
        <v>42346.1</v>
      </c>
      <c r="AN31" s="2">
        <v>2150.01</v>
      </c>
      <c r="AO31" s="2">
        <v>2143.34</v>
      </c>
      <c r="AP31" s="2">
        <v>6.67</v>
      </c>
      <c r="AQ31" s="2" t="s">
        <v>153</v>
      </c>
      <c r="AR31" s="2">
        <v>1358</v>
      </c>
      <c r="AU31" s="2">
        <v>620</v>
      </c>
      <c r="AV31" s="15">
        <v>610</v>
      </c>
      <c r="AW31" s="7">
        <v>1358</v>
      </c>
      <c r="AX31" s="7">
        <v>898.05</v>
      </c>
      <c r="AY31" s="7">
        <v>630</v>
      </c>
      <c r="AZ31" s="19">
        <v>630</v>
      </c>
      <c r="BA31" s="7">
        <v>1358</v>
      </c>
      <c r="BB31" s="7">
        <v>898.05</v>
      </c>
      <c r="BE31" s="23">
        <f t="shared" si="0"/>
        <v>1358</v>
      </c>
      <c r="BF31" s="23">
        <f t="shared" ref="BF31:BH31" si="70">AH31</f>
        <v>1358</v>
      </c>
      <c r="BG31" s="23">
        <f t="shared" si="70"/>
        <v>0</v>
      </c>
      <c r="BH31" s="23">
        <f t="shared" si="70"/>
        <v>1358</v>
      </c>
      <c r="BI31" s="2">
        <f t="shared" si="5"/>
        <v>0</v>
      </c>
      <c r="BJ31" s="2">
        <f t="shared" si="6"/>
        <v>0</v>
      </c>
      <c r="BK31" s="2">
        <f t="shared" si="7"/>
        <v>0</v>
      </c>
      <c r="BL31" s="2">
        <f t="shared" si="8"/>
        <v>0</v>
      </c>
      <c r="BM31" s="23">
        <f t="shared" si="2"/>
        <v>898.05</v>
      </c>
      <c r="BN31" s="23">
        <f t="shared" ref="BN31:BP31" si="71">AE31</f>
        <v>898.05</v>
      </c>
      <c r="BO31" s="23">
        <f t="shared" si="71"/>
        <v>0</v>
      </c>
      <c r="BP31" s="23">
        <f t="shared" si="71"/>
        <v>898.05</v>
      </c>
      <c r="BQ31" s="2">
        <f t="shared" si="10"/>
        <v>0</v>
      </c>
      <c r="BR31" s="2">
        <f t="shared" si="11"/>
        <v>0</v>
      </c>
      <c r="BS31" s="2">
        <f t="shared" si="12"/>
        <v>0</v>
      </c>
      <c r="BT31" s="2">
        <f t="shared" si="13"/>
        <v>0</v>
      </c>
    </row>
    <row r="32" s="2" customFormat="1" spans="1:72">
      <c r="A32" s="2">
        <v>34587.61</v>
      </c>
      <c r="B32" s="2">
        <v>-7548</v>
      </c>
      <c r="C32" s="2">
        <v>40874.68</v>
      </c>
      <c r="D32" s="2">
        <v>3387.83</v>
      </c>
      <c r="E32" s="2">
        <v>942.67</v>
      </c>
      <c r="F32" s="7">
        <v>7198</v>
      </c>
      <c r="G32" s="2">
        <v>660.73</v>
      </c>
      <c r="H32" s="2">
        <v>660.73</v>
      </c>
      <c r="I32" s="2">
        <v>655.56</v>
      </c>
      <c r="J32" s="2">
        <v>659.09</v>
      </c>
      <c r="K32" s="2">
        <v>550.91</v>
      </c>
      <c r="L32" s="2">
        <v>550.22</v>
      </c>
      <c r="M32" s="2">
        <v>901.57</v>
      </c>
      <c r="N32" s="2">
        <v>0</v>
      </c>
      <c r="O32" s="2">
        <v>611.3</v>
      </c>
      <c r="P32" s="2">
        <v>633.1</v>
      </c>
      <c r="Q32" s="2">
        <v>262.71</v>
      </c>
      <c r="R32" s="2">
        <v>271.91</v>
      </c>
      <c r="S32" s="2">
        <v>34447.11</v>
      </c>
      <c r="T32" s="2">
        <v>7679.346</v>
      </c>
      <c r="U32" s="2">
        <v>3639.185</v>
      </c>
      <c r="V32" s="2">
        <v>31.451</v>
      </c>
      <c r="W32" s="2">
        <v>3670.636</v>
      </c>
      <c r="X32" s="2">
        <v>1029.596</v>
      </c>
      <c r="Y32" s="2">
        <v>49.972</v>
      </c>
      <c r="Z32" s="2">
        <v>6496.336</v>
      </c>
      <c r="AA32" s="2">
        <v>13686.639</v>
      </c>
      <c r="AB32" s="2">
        <v>1358.7</v>
      </c>
      <c r="AC32" s="2" t="s">
        <v>60</v>
      </c>
      <c r="AD32" s="7">
        <v>-3710.6047</v>
      </c>
      <c r="AE32" s="2">
        <v>942.67</v>
      </c>
      <c r="AF32" s="2">
        <v>0</v>
      </c>
      <c r="AG32" s="2">
        <v>942.67</v>
      </c>
      <c r="AH32" s="2">
        <v>1437</v>
      </c>
      <c r="AI32" s="2">
        <v>0</v>
      </c>
      <c r="AJ32" s="2">
        <v>1437</v>
      </c>
      <c r="AK32" s="2">
        <v>7531</v>
      </c>
      <c r="AL32" s="2">
        <v>35127.1</v>
      </c>
      <c r="AM32" s="2">
        <v>42658.1</v>
      </c>
      <c r="AN32" s="2">
        <v>2124.91</v>
      </c>
      <c r="AO32" s="2">
        <v>2069.15</v>
      </c>
      <c r="AP32" s="2">
        <v>55.76</v>
      </c>
      <c r="AQ32" s="2" t="s">
        <v>154</v>
      </c>
      <c r="AR32" s="2">
        <v>1437</v>
      </c>
      <c r="AU32" s="2">
        <v>620</v>
      </c>
      <c r="AV32" s="15">
        <v>610</v>
      </c>
      <c r="AW32" s="7">
        <v>1437</v>
      </c>
      <c r="AX32" s="7">
        <v>942.67</v>
      </c>
      <c r="AY32" s="7">
        <v>630</v>
      </c>
      <c r="AZ32" s="19">
        <v>630</v>
      </c>
      <c r="BA32" s="7">
        <v>1437</v>
      </c>
      <c r="BB32" s="7">
        <v>942.67</v>
      </c>
      <c r="BE32" s="23">
        <f t="shared" si="0"/>
        <v>1437</v>
      </c>
      <c r="BF32" s="23">
        <f t="shared" ref="BF32:BH32" si="72">AH32</f>
        <v>1437</v>
      </c>
      <c r="BG32" s="23">
        <f t="shared" si="72"/>
        <v>0</v>
      </c>
      <c r="BH32" s="23">
        <f t="shared" si="72"/>
        <v>1437</v>
      </c>
      <c r="BI32" s="2">
        <f t="shared" si="5"/>
        <v>0</v>
      </c>
      <c r="BJ32" s="2">
        <f t="shared" si="6"/>
        <v>0</v>
      </c>
      <c r="BK32" s="2">
        <f t="shared" si="7"/>
        <v>0</v>
      </c>
      <c r="BL32" s="2">
        <f t="shared" si="8"/>
        <v>0</v>
      </c>
      <c r="BM32" s="23">
        <f t="shared" si="2"/>
        <v>942.67</v>
      </c>
      <c r="BN32" s="23">
        <f t="shared" ref="BN32:BP32" si="73">AE32</f>
        <v>942.67</v>
      </c>
      <c r="BO32" s="23">
        <f t="shared" si="73"/>
        <v>0</v>
      </c>
      <c r="BP32" s="23">
        <f t="shared" si="73"/>
        <v>942.67</v>
      </c>
      <c r="BQ32" s="2">
        <f t="shared" si="10"/>
        <v>0</v>
      </c>
      <c r="BR32" s="2">
        <f t="shared" si="11"/>
        <v>0</v>
      </c>
      <c r="BS32" s="2">
        <f t="shared" si="12"/>
        <v>0</v>
      </c>
      <c r="BT32" s="2">
        <f t="shared" si="13"/>
        <v>0</v>
      </c>
    </row>
    <row r="33" s="2" customFormat="1" spans="1:72">
      <c r="A33" s="2">
        <v>34708.97</v>
      </c>
      <c r="B33" s="2">
        <v>-7727</v>
      </c>
      <c r="C33" s="2">
        <v>40936.08</v>
      </c>
      <c r="D33" s="2">
        <v>3756.61</v>
      </c>
      <c r="E33" s="2">
        <v>933.33</v>
      </c>
      <c r="F33" s="7">
        <v>7196</v>
      </c>
      <c r="G33" s="2">
        <v>661.6</v>
      </c>
      <c r="H33" s="2">
        <v>661.6</v>
      </c>
      <c r="I33" s="2">
        <v>657.77</v>
      </c>
      <c r="J33" s="2">
        <v>658.89</v>
      </c>
      <c r="K33" s="2">
        <v>550.45</v>
      </c>
      <c r="L33" s="2">
        <v>549.28</v>
      </c>
      <c r="M33" s="2">
        <v>900.34</v>
      </c>
      <c r="N33" s="2">
        <v>0</v>
      </c>
      <c r="O33" s="2">
        <v>610.8</v>
      </c>
      <c r="P33" s="2">
        <v>632.1</v>
      </c>
      <c r="Q33" s="2">
        <v>261.44</v>
      </c>
      <c r="R33" s="2">
        <v>271.11</v>
      </c>
      <c r="S33" s="2">
        <v>35169.535</v>
      </c>
      <c r="T33" s="2">
        <v>7586.636</v>
      </c>
      <c r="U33" s="2">
        <v>3579.877</v>
      </c>
      <c r="V33" s="2">
        <v>549.493</v>
      </c>
      <c r="W33" s="2">
        <v>4129.37</v>
      </c>
      <c r="X33" s="2">
        <v>1022.375</v>
      </c>
      <c r="Y33" s="2">
        <v>50.005</v>
      </c>
      <c r="Z33" s="2">
        <v>6479.156</v>
      </c>
      <c r="AA33" s="2">
        <v>13723.594</v>
      </c>
      <c r="AB33" s="2">
        <v>1358.47</v>
      </c>
      <c r="AC33" s="2" t="s">
        <v>60</v>
      </c>
      <c r="AD33" s="7">
        <v>-3706.963</v>
      </c>
      <c r="AE33" s="2">
        <v>933.33</v>
      </c>
      <c r="AF33" s="2">
        <v>0</v>
      </c>
      <c r="AG33" s="2">
        <v>933.33</v>
      </c>
      <c r="AH33" s="2">
        <v>1430</v>
      </c>
      <c r="AI33" s="2">
        <v>0</v>
      </c>
      <c r="AJ33" s="2">
        <v>1430</v>
      </c>
      <c r="AK33" s="2">
        <v>7710</v>
      </c>
      <c r="AL33" s="2">
        <v>35287.1</v>
      </c>
      <c r="AM33" s="2">
        <v>42997.1</v>
      </c>
      <c r="AN33" s="2">
        <v>2410.48</v>
      </c>
      <c r="AO33" s="2">
        <v>1977.4</v>
      </c>
      <c r="AP33" s="2">
        <v>433.08</v>
      </c>
      <c r="AQ33" s="2" t="s">
        <v>155</v>
      </c>
      <c r="AR33" s="2">
        <v>1430.06</v>
      </c>
      <c r="AU33" s="2">
        <v>620</v>
      </c>
      <c r="AV33" s="15">
        <v>610</v>
      </c>
      <c r="AW33" s="7">
        <v>1430</v>
      </c>
      <c r="AX33" s="7">
        <v>933.33</v>
      </c>
      <c r="AY33" s="7">
        <v>630</v>
      </c>
      <c r="AZ33" s="19">
        <v>630</v>
      </c>
      <c r="BA33" s="7">
        <v>1430</v>
      </c>
      <c r="BB33" s="7">
        <v>933.33</v>
      </c>
      <c r="BE33" s="23">
        <f t="shared" si="0"/>
        <v>1430</v>
      </c>
      <c r="BF33" s="23">
        <f t="shared" ref="BF33:BH33" si="74">AH33</f>
        <v>1430</v>
      </c>
      <c r="BG33" s="23">
        <f t="shared" si="74"/>
        <v>0</v>
      </c>
      <c r="BH33" s="23">
        <f t="shared" si="74"/>
        <v>1430</v>
      </c>
      <c r="BI33" s="2">
        <f t="shared" si="5"/>
        <v>0</v>
      </c>
      <c r="BJ33" s="2">
        <f t="shared" si="6"/>
        <v>0</v>
      </c>
      <c r="BK33" s="2">
        <f t="shared" si="7"/>
        <v>0</v>
      </c>
      <c r="BL33" s="2">
        <f t="shared" si="8"/>
        <v>0</v>
      </c>
      <c r="BM33" s="23">
        <f t="shared" si="2"/>
        <v>933.33</v>
      </c>
      <c r="BN33" s="23">
        <f t="shared" ref="BN33:BP33" si="75">AE33</f>
        <v>933.33</v>
      </c>
      <c r="BO33" s="23">
        <f t="shared" si="75"/>
        <v>0</v>
      </c>
      <c r="BP33" s="23">
        <f t="shared" si="75"/>
        <v>933.33</v>
      </c>
      <c r="BQ33" s="2">
        <f t="shared" si="10"/>
        <v>0</v>
      </c>
      <c r="BR33" s="2">
        <f t="shared" si="11"/>
        <v>0</v>
      </c>
      <c r="BS33" s="2">
        <f t="shared" si="12"/>
        <v>0</v>
      </c>
      <c r="BT33" s="2">
        <f t="shared" si="13"/>
        <v>0</v>
      </c>
    </row>
    <row r="34" s="2" customFormat="1" spans="1:72">
      <c r="A34" s="2">
        <v>35176.61</v>
      </c>
      <c r="B34" s="2">
        <v>-7919</v>
      </c>
      <c r="C34" s="2">
        <v>41044.64</v>
      </c>
      <c r="D34" s="2">
        <v>4727.67</v>
      </c>
      <c r="E34" s="2">
        <v>912.33</v>
      </c>
      <c r="F34" s="7">
        <v>7200</v>
      </c>
      <c r="G34" s="2">
        <v>661.6</v>
      </c>
      <c r="H34" s="2">
        <v>659.03</v>
      </c>
      <c r="I34" s="2">
        <v>657.14</v>
      </c>
      <c r="J34" s="2">
        <v>658.61</v>
      </c>
      <c r="K34" s="2">
        <v>549.75</v>
      </c>
      <c r="L34" s="2">
        <v>550.22</v>
      </c>
      <c r="M34" s="2">
        <v>901.16</v>
      </c>
      <c r="N34" s="2">
        <v>0</v>
      </c>
      <c r="O34" s="2">
        <v>612.1</v>
      </c>
      <c r="P34" s="2">
        <v>633.7</v>
      </c>
      <c r="Q34" s="2">
        <v>278.99</v>
      </c>
      <c r="R34" s="2">
        <v>289.14</v>
      </c>
      <c r="S34" s="2">
        <v>35159.76</v>
      </c>
      <c r="T34" s="2">
        <v>7851.203</v>
      </c>
      <c r="U34" s="2">
        <v>3409.104</v>
      </c>
      <c r="V34" s="2">
        <v>1776.302</v>
      </c>
      <c r="W34" s="2">
        <v>5185.407</v>
      </c>
      <c r="X34" s="2">
        <v>714.818</v>
      </c>
      <c r="Y34" s="2">
        <v>49.966</v>
      </c>
      <c r="Z34" s="2">
        <v>6949.262</v>
      </c>
      <c r="AA34" s="2">
        <v>13347.895</v>
      </c>
      <c r="AB34" s="2">
        <v>1349.61</v>
      </c>
      <c r="AC34" s="2" t="s">
        <v>60</v>
      </c>
      <c r="AD34" s="7">
        <v>-3677.5469</v>
      </c>
      <c r="AE34" s="2">
        <v>912.33</v>
      </c>
      <c r="AF34" s="2">
        <v>0</v>
      </c>
      <c r="AG34" s="2">
        <v>912.33</v>
      </c>
      <c r="AH34" s="2">
        <v>1358</v>
      </c>
      <c r="AI34" s="2">
        <v>0</v>
      </c>
      <c r="AJ34" s="2">
        <v>1358</v>
      </c>
      <c r="AK34" s="2">
        <v>7902</v>
      </c>
      <c r="AL34" s="2">
        <v>35261.1</v>
      </c>
      <c r="AM34" s="2">
        <v>43163.1</v>
      </c>
      <c r="AN34" s="2">
        <v>3376.48</v>
      </c>
      <c r="AO34" s="2">
        <v>2056.55</v>
      </c>
      <c r="AP34" s="2">
        <v>1319.93</v>
      </c>
      <c r="AQ34" s="2" t="s">
        <v>151</v>
      </c>
      <c r="AR34" s="2">
        <v>1358</v>
      </c>
      <c r="AU34" s="2">
        <v>620</v>
      </c>
      <c r="AV34" s="15">
        <v>610</v>
      </c>
      <c r="AW34" s="7">
        <v>1358</v>
      </c>
      <c r="AX34" s="7">
        <v>912.33</v>
      </c>
      <c r="AY34" s="7">
        <v>630</v>
      </c>
      <c r="AZ34" s="19">
        <v>630</v>
      </c>
      <c r="BA34" s="7">
        <v>1358</v>
      </c>
      <c r="BB34" s="7">
        <v>912.33</v>
      </c>
      <c r="BE34" s="23">
        <f t="shared" si="0"/>
        <v>1358</v>
      </c>
      <c r="BF34" s="23">
        <f t="shared" ref="BF34:BH34" si="76">AH34</f>
        <v>1358</v>
      </c>
      <c r="BG34" s="23">
        <f t="shared" si="76"/>
        <v>0</v>
      </c>
      <c r="BH34" s="23">
        <f t="shared" si="76"/>
        <v>1358</v>
      </c>
      <c r="BI34" s="2">
        <f t="shared" si="5"/>
        <v>0</v>
      </c>
      <c r="BJ34" s="2">
        <f t="shared" si="6"/>
        <v>0</v>
      </c>
      <c r="BK34" s="2">
        <f t="shared" si="7"/>
        <v>0</v>
      </c>
      <c r="BL34" s="2">
        <f t="shared" si="8"/>
        <v>0</v>
      </c>
      <c r="BM34" s="23">
        <f t="shared" si="2"/>
        <v>912.33</v>
      </c>
      <c r="BN34" s="23">
        <f t="shared" ref="BN34:BP34" si="77">AE34</f>
        <v>912.33</v>
      </c>
      <c r="BO34" s="23">
        <f t="shared" si="77"/>
        <v>0</v>
      </c>
      <c r="BP34" s="23">
        <f t="shared" si="77"/>
        <v>912.33</v>
      </c>
      <c r="BQ34" s="2">
        <f t="shared" si="10"/>
        <v>0</v>
      </c>
      <c r="BR34" s="2">
        <f t="shared" si="11"/>
        <v>0</v>
      </c>
      <c r="BS34" s="2">
        <f t="shared" si="12"/>
        <v>0</v>
      </c>
      <c r="BT34" s="2">
        <f t="shared" si="13"/>
        <v>0</v>
      </c>
    </row>
    <row r="35" s="2" customFormat="1" spans="1:72">
      <c r="A35" s="2">
        <v>35135.4</v>
      </c>
      <c r="B35" s="2">
        <v>-7822</v>
      </c>
      <c r="C35" s="2">
        <v>39978.07</v>
      </c>
      <c r="D35" s="2">
        <v>6157.82</v>
      </c>
      <c r="E35" s="2">
        <v>561.67</v>
      </c>
      <c r="F35" s="7">
        <v>7199</v>
      </c>
      <c r="G35" s="2">
        <v>661.6</v>
      </c>
      <c r="H35" s="2">
        <v>659.03</v>
      </c>
      <c r="I35" s="2">
        <v>657.48</v>
      </c>
      <c r="J35" s="2">
        <v>657.89</v>
      </c>
      <c r="K35" s="2">
        <v>507.65</v>
      </c>
      <c r="L35" s="2">
        <v>506.02</v>
      </c>
      <c r="M35" s="2">
        <v>805.78</v>
      </c>
      <c r="N35" s="2">
        <v>0</v>
      </c>
      <c r="O35" s="2">
        <v>611.9</v>
      </c>
      <c r="P35" s="2">
        <v>632</v>
      </c>
      <c r="Q35" s="2">
        <v>240.03</v>
      </c>
      <c r="R35" s="2">
        <v>250.34</v>
      </c>
      <c r="S35" s="2">
        <v>35212.695</v>
      </c>
      <c r="T35" s="2">
        <v>7966.353</v>
      </c>
      <c r="U35" s="2">
        <v>3282.776</v>
      </c>
      <c r="V35" s="2">
        <v>3374.9</v>
      </c>
      <c r="W35" s="2">
        <v>6657.676</v>
      </c>
      <c r="X35" s="2">
        <v>684.413</v>
      </c>
      <c r="Y35" s="2">
        <v>50.022</v>
      </c>
      <c r="Z35" s="2">
        <v>8002.629</v>
      </c>
      <c r="AA35" s="2">
        <v>12350.205</v>
      </c>
      <c r="AB35" s="2">
        <v>1220.61</v>
      </c>
      <c r="AC35" s="2" t="s">
        <v>60</v>
      </c>
      <c r="AD35" s="7">
        <v>-3930.9438</v>
      </c>
      <c r="AE35" s="2">
        <v>561.67</v>
      </c>
      <c r="AF35" s="2">
        <v>0</v>
      </c>
      <c r="AG35" s="2">
        <v>561.67</v>
      </c>
      <c r="AH35" s="2">
        <v>892</v>
      </c>
      <c r="AI35" s="2">
        <v>0</v>
      </c>
      <c r="AJ35" s="2">
        <v>892</v>
      </c>
      <c r="AK35" s="2">
        <v>7809</v>
      </c>
      <c r="AL35" s="2">
        <v>34648.1</v>
      </c>
      <c r="AM35" s="2">
        <v>42457.1</v>
      </c>
      <c r="AN35" s="2">
        <v>4676.48</v>
      </c>
      <c r="AO35" s="2">
        <v>1993.11</v>
      </c>
      <c r="AP35" s="2">
        <v>2683.37</v>
      </c>
      <c r="AQ35" s="2" t="s">
        <v>156</v>
      </c>
      <c r="AR35" s="2">
        <v>892</v>
      </c>
      <c r="AU35" s="2">
        <v>610</v>
      </c>
      <c r="AV35" s="15">
        <v>610</v>
      </c>
      <c r="AW35" s="7">
        <v>892</v>
      </c>
      <c r="AX35" s="7">
        <v>561.67</v>
      </c>
      <c r="AY35" s="7">
        <v>630</v>
      </c>
      <c r="AZ35" s="19">
        <v>630</v>
      </c>
      <c r="BA35" s="7">
        <v>892</v>
      </c>
      <c r="BB35" s="7">
        <v>561.67</v>
      </c>
      <c r="BE35" s="23">
        <f t="shared" si="0"/>
        <v>892</v>
      </c>
      <c r="BF35" s="23">
        <f t="shared" ref="BF35:BH35" si="78">AH35</f>
        <v>892</v>
      </c>
      <c r="BG35" s="23">
        <f t="shared" si="78"/>
        <v>0</v>
      </c>
      <c r="BH35" s="23">
        <f t="shared" si="78"/>
        <v>892</v>
      </c>
      <c r="BI35" s="2">
        <f t="shared" si="5"/>
        <v>0</v>
      </c>
      <c r="BJ35" s="2">
        <f t="shared" si="6"/>
        <v>0</v>
      </c>
      <c r="BK35" s="2">
        <f t="shared" si="7"/>
        <v>0</v>
      </c>
      <c r="BL35" s="2">
        <f t="shared" si="8"/>
        <v>0</v>
      </c>
      <c r="BM35" s="23">
        <f t="shared" si="2"/>
        <v>561.67</v>
      </c>
      <c r="BN35" s="23">
        <f t="shared" ref="BN35:BP35" si="79">AE35</f>
        <v>561.67</v>
      </c>
      <c r="BO35" s="23">
        <f t="shared" si="79"/>
        <v>0</v>
      </c>
      <c r="BP35" s="23">
        <f t="shared" si="79"/>
        <v>561.67</v>
      </c>
      <c r="BQ35" s="2">
        <f t="shared" si="10"/>
        <v>0</v>
      </c>
      <c r="BR35" s="2">
        <f t="shared" si="11"/>
        <v>0</v>
      </c>
      <c r="BS35" s="2">
        <f t="shared" si="12"/>
        <v>0</v>
      </c>
      <c r="BT35" s="2">
        <f t="shared" si="13"/>
        <v>0</v>
      </c>
    </row>
    <row r="36" s="2" customFormat="1" spans="1:72">
      <c r="A36" s="2">
        <v>34776.34</v>
      </c>
      <c r="B36" s="2">
        <v>-7728</v>
      </c>
      <c r="C36" s="2">
        <v>38099.19</v>
      </c>
      <c r="D36" s="2">
        <v>7834.45</v>
      </c>
      <c r="E36" s="2">
        <v>338</v>
      </c>
      <c r="F36" s="7">
        <v>7199</v>
      </c>
      <c r="G36" s="2">
        <v>629.96</v>
      </c>
      <c r="H36" s="2">
        <v>629.12</v>
      </c>
      <c r="I36" s="2">
        <v>636.75</v>
      </c>
      <c r="J36" s="2">
        <v>646</v>
      </c>
      <c r="K36" s="2">
        <v>500.44</v>
      </c>
      <c r="L36" s="2">
        <v>502.53</v>
      </c>
      <c r="M36" s="2">
        <v>802.49</v>
      </c>
      <c r="N36" s="2">
        <v>0</v>
      </c>
      <c r="O36" s="2">
        <v>601.5</v>
      </c>
      <c r="P36" s="2">
        <v>620.9</v>
      </c>
      <c r="Q36" s="2">
        <v>200.81</v>
      </c>
      <c r="R36" s="2">
        <v>230.36</v>
      </c>
      <c r="S36" s="2">
        <v>34700.76</v>
      </c>
      <c r="T36" s="2">
        <v>7776.934</v>
      </c>
      <c r="U36" s="2">
        <v>3112.254</v>
      </c>
      <c r="V36" s="2">
        <v>5224.075</v>
      </c>
      <c r="W36" s="2">
        <v>8336.328</v>
      </c>
      <c r="X36" s="2">
        <v>299.784</v>
      </c>
      <c r="Y36" s="2">
        <v>50.026</v>
      </c>
      <c r="Z36" s="2">
        <v>10012.43</v>
      </c>
      <c r="AA36" s="2">
        <v>10255.283</v>
      </c>
      <c r="AB36" s="2">
        <v>1206.17</v>
      </c>
      <c r="AC36" s="2" t="s">
        <v>60</v>
      </c>
      <c r="AD36" s="7">
        <v>-4026.7556</v>
      </c>
      <c r="AE36" s="2">
        <v>338</v>
      </c>
      <c r="AF36" s="2">
        <v>0</v>
      </c>
      <c r="AG36" s="2">
        <v>338</v>
      </c>
      <c r="AH36" s="2">
        <v>320</v>
      </c>
      <c r="AI36" s="2">
        <v>0</v>
      </c>
      <c r="AJ36" s="2">
        <v>320</v>
      </c>
      <c r="AK36" s="2">
        <v>7719</v>
      </c>
      <c r="AL36" s="2">
        <v>33901.1</v>
      </c>
      <c r="AM36" s="2">
        <v>41620.1</v>
      </c>
      <c r="AN36" s="2">
        <v>6352.54</v>
      </c>
      <c r="AO36" s="2">
        <v>1905.08</v>
      </c>
      <c r="AP36" s="2">
        <v>4447.46</v>
      </c>
      <c r="AQ36" s="2" t="s">
        <v>157</v>
      </c>
      <c r="AR36" s="2">
        <v>320</v>
      </c>
      <c r="AU36" s="2">
        <v>600</v>
      </c>
      <c r="AV36" s="15">
        <v>600</v>
      </c>
      <c r="AW36" s="7">
        <v>320</v>
      </c>
      <c r="AX36" s="7">
        <v>338</v>
      </c>
      <c r="AY36" s="7">
        <v>620</v>
      </c>
      <c r="AZ36" s="19">
        <v>620</v>
      </c>
      <c r="BA36" s="7">
        <v>320</v>
      </c>
      <c r="BB36" s="7">
        <v>338</v>
      </c>
      <c r="BE36" s="23">
        <f t="shared" si="0"/>
        <v>320</v>
      </c>
      <c r="BF36" s="23">
        <f t="shared" ref="BF36:BH36" si="80">AH36</f>
        <v>320</v>
      </c>
      <c r="BG36" s="23">
        <f t="shared" si="80"/>
        <v>0</v>
      </c>
      <c r="BH36" s="23">
        <f t="shared" si="80"/>
        <v>320</v>
      </c>
      <c r="BI36" s="2">
        <f t="shared" si="5"/>
        <v>0</v>
      </c>
      <c r="BJ36" s="2">
        <f t="shared" si="6"/>
        <v>0</v>
      </c>
      <c r="BK36" s="2">
        <f t="shared" si="7"/>
        <v>0</v>
      </c>
      <c r="BL36" s="2">
        <f t="shared" si="8"/>
        <v>0</v>
      </c>
      <c r="BM36" s="23">
        <f t="shared" si="2"/>
        <v>338</v>
      </c>
      <c r="BN36" s="23">
        <f t="shared" ref="BN36:BP36" si="81">AE36</f>
        <v>338</v>
      </c>
      <c r="BO36" s="23">
        <f t="shared" si="81"/>
        <v>0</v>
      </c>
      <c r="BP36" s="23">
        <f t="shared" si="81"/>
        <v>338</v>
      </c>
      <c r="BQ36" s="2">
        <f t="shared" si="10"/>
        <v>0</v>
      </c>
      <c r="BR36" s="2">
        <f t="shared" si="11"/>
        <v>0</v>
      </c>
      <c r="BS36" s="2">
        <f t="shared" si="12"/>
        <v>0</v>
      </c>
      <c r="BT36" s="2">
        <f t="shared" si="13"/>
        <v>0</v>
      </c>
    </row>
    <row r="37" s="2" customFormat="1" spans="1:72">
      <c r="A37" s="8">
        <v>34102.81</v>
      </c>
      <c r="B37" s="8">
        <v>-7633</v>
      </c>
      <c r="C37" s="8">
        <v>35691.16</v>
      </c>
      <c r="D37" s="8">
        <v>9463.67</v>
      </c>
      <c r="E37" s="8">
        <v>277.33</v>
      </c>
      <c r="F37" s="9">
        <v>7199</v>
      </c>
      <c r="G37" s="8">
        <v>481.3</v>
      </c>
      <c r="H37" s="8">
        <v>483.86</v>
      </c>
      <c r="I37" s="8">
        <v>555.56</v>
      </c>
      <c r="J37" s="8">
        <v>569.59</v>
      </c>
      <c r="K37" s="8">
        <v>500.9</v>
      </c>
      <c r="L37" s="8">
        <v>503</v>
      </c>
      <c r="M37" s="8">
        <v>800.85</v>
      </c>
      <c r="N37" s="8">
        <v>0</v>
      </c>
      <c r="O37" s="8">
        <v>541.7</v>
      </c>
      <c r="P37" s="8">
        <v>545</v>
      </c>
      <c r="Q37" s="8">
        <v>199.91</v>
      </c>
      <c r="R37" s="8">
        <v>228.77</v>
      </c>
      <c r="S37" s="8">
        <v>34004.812</v>
      </c>
      <c r="T37" s="8">
        <v>7828.566</v>
      </c>
      <c r="U37" s="8">
        <v>2835.827</v>
      </c>
      <c r="V37" s="8">
        <v>7252.069</v>
      </c>
      <c r="W37" s="8">
        <v>10087.895</v>
      </c>
      <c r="X37" s="8">
        <v>300.778</v>
      </c>
      <c r="Y37" s="8">
        <v>50.015</v>
      </c>
      <c r="Z37" s="8">
        <v>12299.609</v>
      </c>
      <c r="AA37" s="8">
        <v>8084.656</v>
      </c>
      <c r="AB37" s="8">
        <v>1177.72</v>
      </c>
      <c r="AC37" s="8" t="s">
        <v>60</v>
      </c>
      <c r="AD37" s="9">
        <v>-4145.96</v>
      </c>
      <c r="AE37" s="8">
        <v>277.33</v>
      </c>
      <c r="AF37" s="8">
        <v>0</v>
      </c>
      <c r="AG37" s="8">
        <v>277.33</v>
      </c>
      <c r="AH37" s="8">
        <v>280</v>
      </c>
      <c r="AI37" s="8">
        <v>0</v>
      </c>
      <c r="AJ37" s="8">
        <v>280</v>
      </c>
      <c r="AK37" s="8">
        <v>7628</v>
      </c>
      <c r="AL37" s="8">
        <v>33315.1</v>
      </c>
      <c r="AM37" s="8">
        <v>40943.1</v>
      </c>
      <c r="AN37" s="8">
        <v>8153.68</v>
      </c>
      <c r="AO37" s="8">
        <v>1887.92</v>
      </c>
      <c r="AP37" s="8">
        <v>6265.76</v>
      </c>
      <c r="AQ37" s="8" t="s">
        <v>158</v>
      </c>
      <c r="AR37" s="8">
        <v>280</v>
      </c>
      <c r="AS37" s="8"/>
      <c r="AT37" s="8"/>
      <c r="AU37" s="8">
        <v>588.6</v>
      </c>
      <c r="AV37" s="16">
        <v>535.8</v>
      </c>
      <c r="AW37" s="9">
        <v>280</v>
      </c>
      <c r="AX37" s="9">
        <v>277.33</v>
      </c>
      <c r="AY37" s="9">
        <v>568.6</v>
      </c>
      <c r="AZ37" s="20">
        <v>540.8</v>
      </c>
      <c r="BA37" s="9">
        <v>280</v>
      </c>
      <c r="BB37" s="9">
        <v>277.33</v>
      </c>
      <c r="BC37" s="8"/>
      <c r="BD37" s="8"/>
      <c r="BE37" s="24">
        <f t="shared" si="0"/>
        <v>280</v>
      </c>
      <c r="BF37" s="24">
        <f t="shared" ref="BF37:BH37" si="82">AH37</f>
        <v>280</v>
      </c>
      <c r="BG37" s="24">
        <f t="shared" si="82"/>
        <v>0</v>
      </c>
      <c r="BH37" s="24">
        <f t="shared" si="82"/>
        <v>280</v>
      </c>
      <c r="BI37" s="2">
        <f t="shared" si="5"/>
        <v>0</v>
      </c>
      <c r="BJ37" s="2">
        <f t="shared" si="6"/>
        <v>0</v>
      </c>
      <c r="BK37" s="2">
        <f t="shared" si="7"/>
        <v>0</v>
      </c>
      <c r="BL37" s="2">
        <f t="shared" si="8"/>
        <v>0</v>
      </c>
      <c r="BM37" s="23">
        <f t="shared" si="2"/>
        <v>277.33</v>
      </c>
      <c r="BN37" s="23">
        <f t="shared" ref="BN37:BP37" si="83">AE37</f>
        <v>277.33</v>
      </c>
      <c r="BO37" s="23">
        <f t="shared" si="83"/>
        <v>0</v>
      </c>
      <c r="BP37" s="23">
        <f t="shared" si="83"/>
        <v>277.33</v>
      </c>
      <c r="BQ37" s="2">
        <f t="shared" si="10"/>
        <v>0</v>
      </c>
      <c r="BR37" s="2">
        <f t="shared" si="11"/>
        <v>0</v>
      </c>
      <c r="BS37" s="2">
        <f t="shared" si="12"/>
        <v>0</v>
      </c>
      <c r="BT37" s="2">
        <f t="shared" si="13"/>
        <v>0</v>
      </c>
    </row>
    <row r="38" s="2" customFormat="1" spans="1:72">
      <c r="A38" s="8">
        <v>33440.63</v>
      </c>
      <c r="B38" s="8">
        <v>-7625</v>
      </c>
      <c r="C38" s="8">
        <v>32567.34</v>
      </c>
      <c r="D38" s="8">
        <v>11185.67</v>
      </c>
      <c r="E38" s="8">
        <v>257.33</v>
      </c>
      <c r="F38" s="9">
        <v>7200</v>
      </c>
      <c r="G38" s="8">
        <v>344.56</v>
      </c>
      <c r="H38" s="8">
        <v>346.27</v>
      </c>
      <c r="I38" s="8">
        <v>473.09</v>
      </c>
      <c r="J38" s="8">
        <v>490.91</v>
      </c>
      <c r="K38" s="8">
        <v>460.66</v>
      </c>
      <c r="L38" s="8">
        <v>458.8</v>
      </c>
      <c r="M38" s="8">
        <v>800.02</v>
      </c>
      <c r="N38" s="8">
        <v>0</v>
      </c>
      <c r="O38" s="8">
        <v>469.3</v>
      </c>
      <c r="P38" s="8">
        <v>466.6</v>
      </c>
      <c r="Q38" s="8">
        <v>199.07</v>
      </c>
      <c r="R38" s="8">
        <v>201.29</v>
      </c>
      <c r="S38" s="8">
        <v>33340.793</v>
      </c>
      <c r="T38" s="8">
        <v>7720.647</v>
      </c>
      <c r="U38" s="8">
        <v>2488.552</v>
      </c>
      <c r="V38" s="8">
        <v>9390.189</v>
      </c>
      <c r="W38" s="8">
        <v>11878.741</v>
      </c>
      <c r="X38" s="8">
        <v>300.251</v>
      </c>
      <c r="Y38" s="8">
        <v>50.008</v>
      </c>
      <c r="Z38" s="8">
        <v>14921.281</v>
      </c>
      <c r="AA38" s="8">
        <v>5393.508</v>
      </c>
      <c r="AB38" s="8">
        <v>1189.84</v>
      </c>
      <c r="AC38" s="8" t="s">
        <v>60</v>
      </c>
      <c r="AD38" s="9">
        <v>-4406.501</v>
      </c>
      <c r="AE38" s="8">
        <v>257.33</v>
      </c>
      <c r="AF38" s="8">
        <v>0</v>
      </c>
      <c r="AG38" s="8">
        <v>257.33</v>
      </c>
      <c r="AH38" s="8">
        <v>270</v>
      </c>
      <c r="AI38" s="8">
        <v>0</v>
      </c>
      <c r="AJ38" s="8">
        <v>270</v>
      </c>
      <c r="AK38" s="8">
        <v>7504</v>
      </c>
      <c r="AL38" s="8">
        <v>32835.1</v>
      </c>
      <c r="AM38" s="8">
        <v>40339.1</v>
      </c>
      <c r="AN38" s="8">
        <v>10210.89</v>
      </c>
      <c r="AO38" s="8">
        <v>2048.84</v>
      </c>
      <c r="AP38" s="8">
        <v>8162.05</v>
      </c>
      <c r="AQ38" s="8" t="s">
        <v>159</v>
      </c>
      <c r="AR38" s="8">
        <v>270</v>
      </c>
      <c r="AS38" s="8"/>
      <c r="AT38" s="8"/>
      <c r="AU38" s="8">
        <v>509.4</v>
      </c>
      <c r="AV38" s="16">
        <v>456.6</v>
      </c>
      <c r="AW38" s="9">
        <v>270</v>
      </c>
      <c r="AX38" s="9">
        <v>257.33</v>
      </c>
      <c r="AY38" s="9">
        <v>489.4</v>
      </c>
      <c r="AZ38" s="20">
        <v>461.6</v>
      </c>
      <c r="BA38" s="9">
        <v>270</v>
      </c>
      <c r="BB38" s="9">
        <v>257.33</v>
      </c>
      <c r="BC38" s="8"/>
      <c r="BD38" s="8"/>
      <c r="BE38" s="24">
        <f t="shared" si="0"/>
        <v>270</v>
      </c>
      <c r="BF38" s="24">
        <f t="shared" ref="BF38:BH38" si="84">AH38</f>
        <v>270</v>
      </c>
      <c r="BG38" s="24">
        <f t="shared" si="84"/>
        <v>0</v>
      </c>
      <c r="BH38" s="24">
        <f t="shared" si="84"/>
        <v>270</v>
      </c>
      <c r="BI38" s="2">
        <f t="shared" si="5"/>
        <v>0</v>
      </c>
      <c r="BJ38" s="2">
        <f t="shared" si="6"/>
        <v>0</v>
      </c>
      <c r="BK38" s="2">
        <f t="shared" si="7"/>
        <v>0</v>
      </c>
      <c r="BL38" s="2">
        <f t="shared" si="8"/>
        <v>0</v>
      </c>
      <c r="BM38" s="23">
        <f t="shared" si="2"/>
        <v>257.33</v>
      </c>
      <c r="BN38" s="23">
        <f t="shared" ref="BN38:BP38" si="85">AE38</f>
        <v>257.33</v>
      </c>
      <c r="BO38" s="23">
        <f t="shared" si="85"/>
        <v>0</v>
      </c>
      <c r="BP38" s="23">
        <f t="shared" si="85"/>
        <v>257.33</v>
      </c>
      <c r="BQ38" s="2">
        <f t="shared" si="10"/>
        <v>0</v>
      </c>
      <c r="BR38" s="2">
        <f t="shared" si="11"/>
        <v>0</v>
      </c>
      <c r="BS38" s="2">
        <f t="shared" si="12"/>
        <v>0</v>
      </c>
      <c r="BT38" s="2">
        <f t="shared" si="13"/>
        <v>0</v>
      </c>
    </row>
    <row r="39" s="2" customFormat="1" spans="1:72">
      <c r="A39" s="8">
        <v>32736.74</v>
      </c>
      <c r="B39" s="8">
        <v>-7539</v>
      </c>
      <c r="C39" s="8">
        <v>28744.15</v>
      </c>
      <c r="D39" s="8">
        <v>13011.84</v>
      </c>
      <c r="E39" s="8">
        <v>100</v>
      </c>
      <c r="F39" s="9">
        <v>7200</v>
      </c>
      <c r="G39" s="8">
        <v>195.89</v>
      </c>
      <c r="H39" s="8">
        <v>208.71</v>
      </c>
      <c r="I39" s="8">
        <v>398.16</v>
      </c>
      <c r="J39" s="8">
        <v>410.7</v>
      </c>
      <c r="K39" s="8">
        <v>383.67</v>
      </c>
      <c r="L39" s="8">
        <v>385.77</v>
      </c>
      <c r="M39" s="8">
        <v>727.26</v>
      </c>
      <c r="N39" s="8">
        <v>0</v>
      </c>
      <c r="O39" s="8">
        <v>379.7</v>
      </c>
      <c r="P39" s="8">
        <v>393.3</v>
      </c>
      <c r="Q39" s="8">
        <v>149.11</v>
      </c>
      <c r="R39" s="8">
        <v>149.06</v>
      </c>
      <c r="S39" s="8">
        <v>32718.643</v>
      </c>
      <c r="T39" s="8">
        <v>7545.835</v>
      </c>
      <c r="U39" s="8">
        <v>2201.413</v>
      </c>
      <c r="V39" s="8">
        <v>11544.852</v>
      </c>
      <c r="W39" s="8">
        <v>13746.265</v>
      </c>
      <c r="X39" s="8">
        <v>300.23</v>
      </c>
      <c r="Y39" s="8">
        <v>49.969</v>
      </c>
      <c r="Z39" s="8">
        <v>17678.105</v>
      </c>
      <c r="AA39" s="8">
        <v>2631.004</v>
      </c>
      <c r="AB39" s="8">
        <v>1194.89</v>
      </c>
      <c r="AC39" s="8" t="s">
        <v>60</v>
      </c>
      <c r="AD39" s="9">
        <v>-4884.299</v>
      </c>
      <c r="AE39" s="8">
        <v>100</v>
      </c>
      <c r="AF39" s="8">
        <v>0</v>
      </c>
      <c r="AG39" s="8">
        <v>100</v>
      </c>
      <c r="AH39" s="8">
        <v>250</v>
      </c>
      <c r="AI39" s="8">
        <v>0</v>
      </c>
      <c r="AJ39" s="8">
        <v>250</v>
      </c>
      <c r="AK39" s="8">
        <v>7324</v>
      </c>
      <c r="AL39" s="8">
        <v>32301.1</v>
      </c>
      <c r="AM39" s="8">
        <v>39625.1</v>
      </c>
      <c r="AN39" s="8">
        <v>11721.9</v>
      </c>
      <c r="AO39" s="8">
        <v>1764.82</v>
      </c>
      <c r="AP39" s="8">
        <v>9957.08</v>
      </c>
      <c r="AQ39" s="8" t="s">
        <v>160</v>
      </c>
      <c r="AR39" s="8">
        <v>250</v>
      </c>
      <c r="AS39" s="8"/>
      <c r="AT39" s="8"/>
      <c r="AU39" s="8">
        <v>430.2</v>
      </c>
      <c r="AV39" s="16">
        <v>377.4</v>
      </c>
      <c r="AW39" s="9">
        <v>250</v>
      </c>
      <c r="AX39" s="9">
        <v>100</v>
      </c>
      <c r="AY39" s="9">
        <v>410.2</v>
      </c>
      <c r="AZ39" s="20">
        <v>382.4</v>
      </c>
      <c r="BA39" s="9">
        <v>250</v>
      </c>
      <c r="BB39" s="9">
        <v>100</v>
      </c>
      <c r="BC39" s="8"/>
      <c r="BD39" s="8"/>
      <c r="BE39" s="24">
        <f t="shared" si="0"/>
        <v>250</v>
      </c>
      <c r="BF39" s="24">
        <f t="shared" ref="BF39:BH39" si="86">AH39</f>
        <v>250</v>
      </c>
      <c r="BG39" s="24">
        <f t="shared" si="86"/>
        <v>0</v>
      </c>
      <c r="BH39" s="24">
        <f t="shared" si="86"/>
        <v>250</v>
      </c>
      <c r="BI39" s="2">
        <f t="shared" si="5"/>
        <v>0</v>
      </c>
      <c r="BJ39" s="2">
        <f t="shared" si="6"/>
        <v>0</v>
      </c>
      <c r="BK39" s="2">
        <f t="shared" si="7"/>
        <v>0</v>
      </c>
      <c r="BL39" s="2">
        <f t="shared" si="8"/>
        <v>0</v>
      </c>
      <c r="BM39" s="23">
        <f t="shared" si="2"/>
        <v>100</v>
      </c>
      <c r="BN39" s="23">
        <f t="shared" ref="BN39:BP39" si="87">AE39</f>
        <v>100</v>
      </c>
      <c r="BO39" s="23">
        <f t="shared" si="87"/>
        <v>0</v>
      </c>
      <c r="BP39" s="23">
        <f t="shared" si="87"/>
        <v>100</v>
      </c>
      <c r="BQ39" s="2">
        <f t="shared" si="10"/>
        <v>0</v>
      </c>
      <c r="BR39" s="2">
        <f t="shared" si="11"/>
        <v>0</v>
      </c>
      <c r="BS39" s="2">
        <f t="shared" si="12"/>
        <v>0</v>
      </c>
      <c r="BT39" s="2">
        <f t="shared" si="13"/>
        <v>0</v>
      </c>
    </row>
    <row r="40" s="2" customFormat="1" spans="1:72">
      <c r="A40" s="8">
        <v>32049.27</v>
      </c>
      <c r="B40" s="8">
        <v>-7451</v>
      </c>
      <c r="C40" s="8">
        <v>26584.66</v>
      </c>
      <c r="D40" s="8">
        <v>13876.83</v>
      </c>
      <c r="E40" s="8">
        <v>22.24</v>
      </c>
      <c r="F40" s="9">
        <v>7200</v>
      </c>
      <c r="G40" s="8">
        <v>191.61</v>
      </c>
      <c r="H40" s="8">
        <v>195.89</v>
      </c>
      <c r="I40" s="8">
        <v>318.38</v>
      </c>
      <c r="J40" s="8">
        <v>331.4</v>
      </c>
      <c r="K40" s="8">
        <v>321.34</v>
      </c>
      <c r="L40" s="8">
        <v>325.06</v>
      </c>
      <c r="M40" s="8">
        <v>777.82</v>
      </c>
      <c r="N40" s="8">
        <v>0</v>
      </c>
      <c r="O40" s="8">
        <v>352.7</v>
      </c>
      <c r="P40" s="8">
        <v>335.4</v>
      </c>
      <c r="Q40" s="8">
        <v>166.45</v>
      </c>
      <c r="R40" s="8">
        <v>166.93</v>
      </c>
      <c r="S40" s="8">
        <v>32156.568</v>
      </c>
      <c r="T40" s="8">
        <v>7471.124</v>
      </c>
      <c r="U40" s="8">
        <v>1920.267</v>
      </c>
      <c r="V40" s="8">
        <v>13366.122</v>
      </c>
      <c r="W40" s="8">
        <v>15286.389</v>
      </c>
      <c r="X40" s="8">
        <v>300.192</v>
      </c>
      <c r="Y40" s="8">
        <v>49.97</v>
      </c>
      <c r="Z40" s="8">
        <v>19747.418</v>
      </c>
      <c r="AA40" s="8">
        <v>1060.055</v>
      </c>
      <c r="AB40" s="8">
        <v>1196.09</v>
      </c>
      <c r="AC40" s="8" t="s">
        <v>103</v>
      </c>
      <c r="AD40" s="9">
        <v>-5004.9043</v>
      </c>
      <c r="AE40" s="8">
        <v>0</v>
      </c>
      <c r="AF40" s="8">
        <v>251.86</v>
      </c>
      <c r="AG40" s="8">
        <v>251.86</v>
      </c>
      <c r="AH40" s="8">
        <v>177</v>
      </c>
      <c r="AI40" s="8">
        <v>58.89</v>
      </c>
      <c r="AJ40" s="8">
        <v>235.89</v>
      </c>
      <c r="AK40" s="8">
        <v>7146</v>
      </c>
      <c r="AL40" s="8">
        <v>31769.1</v>
      </c>
      <c r="AM40" s="8">
        <v>38915.1</v>
      </c>
      <c r="AN40" s="8">
        <v>13314.84</v>
      </c>
      <c r="AO40" s="8">
        <v>1665.1</v>
      </c>
      <c r="AP40" s="8">
        <v>11649.74</v>
      </c>
      <c r="AQ40" s="8" t="s">
        <v>161</v>
      </c>
      <c r="AR40" s="8">
        <v>182.14</v>
      </c>
      <c r="AS40" s="8"/>
      <c r="AT40" s="8"/>
      <c r="AU40" s="8">
        <v>351</v>
      </c>
      <c r="AV40" s="16">
        <v>351</v>
      </c>
      <c r="AW40" s="9">
        <v>235.89</v>
      </c>
      <c r="AX40" s="9">
        <v>251.85</v>
      </c>
      <c r="AY40" s="9">
        <v>331</v>
      </c>
      <c r="AZ40" s="20">
        <v>331</v>
      </c>
      <c r="BA40" s="9">
        <v>235.89</v>
      </c>
      <c r="BB40" s="9">
        <v>251.85</v>
      </c>
      <c r="BC40" s="8"/>
      <c r="BD40" s="8"/>
      <c r="BE40" s="24">
        <f t="shared" si="0"/>
        <v>235.89</v>
      </c>
      <c r="BF40" s="24">
        <f t="shared" ref="BF40:BH40" si="88">AH40</f>
        <v>177</v>
      </c>
      <c r="BG40" s="24">
        <f t="shared" si="88"/>
        <v>58.89</v>
      </c>
      <c r="BH40" s="24">
        <f t="shared" si="88"/>
        <v>235.89</v>
      </c>
      <c r="BI40" s="2">
        <f t="shared" si="5"/>
        <v>0</v>
      </c>
      <c r="BJ40" s="2">
        <f t="shared" si="6"/>
        <v>0</v>
      </c>
      <c r="BK40" s="2">
        <f t="shared" si="7"/>
        <v>0</v>
      </c>
      <c r="BL40" s="2">
        <f t="shared" si="8"/>
        <v>0</v>
      </c>
      <c r="BM40" s="23">
        <f t="shared" si="2"/>
        <v>251.85</v>
      </c>
      <c r="BN40" s="23">
        <f t="shared" ref="BN40:BP40" si="89">AE40</f>
        <v>0</v>
      </c>
      <c r="BO40" s="23">
        <f t="shared" si="89"/>
        <v>251.86</v>
      </c>
      <c r="BP40" s="23">
        <f t="shared" si="89"/>
        <v>251.86</v>
      </c>
      <c r="BQ40" s="2">
        <f t="shared" si="10"/>
        <v>0</v>
      </c>
      <c r="BR40" s="2">
        <f t="shared" si="11"/>
        <v>1</v>
      </c>
      <c r="BS40" s="2">
        <f t="shared" si="12"/>
        <v>1</v>
      </c>
      <c r="BT40" s="2">
        <f t="shared" si="13"/>
        <v>251.86</v>
      </c>
    </row>
    <row r="41" s="2" customFormat="1" spans="1:72">
      <c r="A41" s="8">
        <v>31582.79</v>
      </c>
      <c r="B41" s="8">
        <v>-7364</v>
      </c>
      <c r="C41" s="8">
        <v>26159.5</v>
      </c>
      <c r="D41" s="8">
        <v>12105.44</v>
      </c>
      <c r="E41" s="8">
        <v>23.69</v>
      </c>
      <c r="F41" s="9">
        <v>7200</v>
      </c>
      <c r="G41" s="8">
        <v>191.61</v>
      </c>
      <c r="H41" s="8">
        <v>189.05</v>
      </c>
      <c r="I41" s="8">
        <v>245.03</v>
      </c>
      <c r="J41" s="8">
        <v>258.84</v>
      </c>
      <c r="K41" s="8">
        <v>322.03</v>
      </c>
      <c r="L41" s="8">
        <v>324.13</v>
      </c>
      <c r="M41" s="8">
        <v>782.35</v>
      </c>
      <c r="N41" s="8">
        <v>0</v>
      </c>
      <c r="O41" s="8">
        <v>353.1</v>
      </c>
      <c r="P41" s="8">
        <v>334.1</v>
      </c>
      <c r="Q41" s="8">
        <v>167.09</v>
      </c>
      <c r="R41" s="8">
        <v>168.67</v>
      </c>
      <c r="S41" s="8">
        <v>31541.752</v>
      </c>
      <c r="T41" s="8">
        <v>7258.186</v>
      </c>
      <c r="U41" s="8">
        <v>1495.951</v>
      </c>
      <c r="V41" s="8">
        <v>14141.825</v>
      </c>
      <c r="W41" s="8">
        <v>15637.776</v>
      </c>
      <c r="X41" s="8">
        <v>-118.796</v>
      </c>
      <c r="Y41" s="8">
        <v>49.975</v>
      </c>
      <c r="Z41" s="8">
        <v>20538.812</v>
      </c>
      <c r="AA41" s="8">
        <v>893.773</v>
      </c>
      <c r="AB41" s="8">
        <v>1186.89</v>
      </c>
      <c r="AC41" s="8" t="s">
        <v>103</v>
      </c>
      <c r="AD41" s="9">
        <v>-5002.1025</v>
      </c>
      <c r="AE41" s="8">
        <v>0</v>
      </c>
      <c r="AF41" s="8">
        <v>255.56</v>
      </c>
      <c r="AG41" s="8">
        <v>255.56</v>
      </c>
      <c r="AH41" s="8">
        <v>0</v>
      </c>
      <c r="AI41" s="8">
        <v>255.56</v>
      </c>
      <c r="AJ41" s="8">
        <v>255.56</v>
      </c>
      <c r="AK41" s="8">
        <v>6968</v>
      </c>
      <c r="AL41" s="8">
        <v>31368.1</v>
      </c>
      <c r="AM41" s="8">
        <v>38336.1</v>
      </c>
      <c r="AN41" s="8">
        <v>14763.72</v>
      </c>
      <c r="AO41" s="8">
        <v>1554.35</v>
      </c>
      <c r="AP41" s="8">
        <v>13209.37</v>
      </c>
      <c r="AQ41" s="8" t="s">
        <v>162</v>
      </c>
      <c r="AR41" s="8">
        <v>23.39</v>
      </c>
      <c r="AS41" s="8"/>
      <c r="AT41" s="8"/>
      <c r="AU41" s="8">
        <v>351</v>
      </c>
      <c r="AV41" s="16">
        <v>351</v>
      </c>
      <c r="AW41" s="9">
        <v>255.56</v>
      </c>
      <c r="AX41" s="9">
        <v>255.56</v>
      </c>
      <c r="AY41" s="9">
        <v>331</v>
      </c>
      <c r="AZ41" s="20">
        <v>331</v>
      </c>
      <c r="BA41" s="9">
        <v>255.56</v>
      </c>
      <c r="BB41" s="9">
        <v>255.56</v>
      </c>
      <c r="BC41" s="8"/>
      <c r="BD41" s="8"/>
      <c r="BE41" s="24">
        <f t="shared" si="0"/>
        <v>255.56</v>
      </c>
      <c r="BF41" s="24">
        <f t="shared" ref="BF41:BH41" si="90">AH41</f>
        <v>0</v>
      </c>
      <c r="BG41" s="24">
        <f t="shared" si="90"/>
        <v>255.56</v>
      </c>
      <c r="BH41" s="24">
        <f t="shared" si="90"/>
        <v>255.56</v>
      </c>
      <c r="BI41" s="2">
        <f t="shared" si="5"/>
        <v>0</v>
      </c>
      <c r="BJ41" s="2">
        <f t="shared" si="6"/>
        <v>1</v>
      </c>
      <c r="BK41" s="2">
        <f t="shared" si="7"/>
        <v>1</v>
      </c>
      <c r="BL41" s="2">
        <f t="shared" si="8"/>
        <v>255.56</v>
      </c>
      <c r="BM41" s="23">
        <f t="shared" si="2"/>
        <v>255.56</v>
      </c>
      <c r="BN41" s="23">
        <f t="shared" ref="BN41:BP41" si="91">AE41</f>
        <v>0</v>
      </c>
      <c r="BO41" s="23">
        <f t="shared" si="91"/>
        <v>255.56</v>
      </c>
      <c r="BP41" s="23">
        <f t="shared" si="91"/>
        <v>255.56</v>
      </c>
      <c r="BQ41" s="2">
        <f t="shared" si="10"/>
        <v>0</v>
      </c>
      <c r="BR41" s="2">
        <f t="shared" si="11"/>
        <v>1</v>
      </c>
      <c r="BS41" s="2">
        <f t="shared" si="12"/>
        <v>1</v>
      </c>
      <c r="BT41" s="2">
        <f t="shared" si="13"/>
        <v>255.56</v>
      </c>
    </row>
    <row r="42" s="2" customFormat="1" spans="1:72">
      <c r="A42" s="8">
        <v>31104.14</v>
      </c>
      <c r="B42" s="8">
        <v>-7579</v>
      </c>
      <c r="C42" s="8">
        <v>26135.46</v>
      </c>
      <c r="D42" s="8">
        <v>11239.02</v>
      </c>
      <c r="E42" s="8">
        <v>24.77</v>
      </c>
      <c r="F42" s="9">
        <v>7200</v>
      </c>
      <c r="G42" s="8">
        <v>191.61</v>
      </c>
      <c r="H42" s="8">
        <v>190.77</v>
      </c>
      <c r="I42" s="8">
        <v>221.62</v>
      </c>
      <c r="J42" s="8">
        <v>210.77</v>
      </c>
      <c r="K42" s="8">
        <v>322.27</v>
      </c>
      <c r="L42" s="8">
        <v>323.2</v>
      </c>
      <c r="M42" s="8">
        <v>781.94</v>
      </c>
      <c r="N42" s="8">
        <v>0</v>
      </c>
      <c r="O42" s="8">
        <v>352.6</v>
      </c>
      <c r="P42" s="8">
        <v>334.8</v>
      </c>
      <c r="Q42" s="8">
        <v>168.2</v>
      </c>
      <c r="R42" s="8">
        <v>169.47</v>
      </c>
      <c r="S42" s="8">
        <v>31173.197</v>
      </c>
      <c r="T42" s="8">
        <v>7745.611</v>
      </c>
      <c r="U42" s="8">
        <v>1387.264</v>
      </c>
      <c r="V42" s="8">
        <v>15227.039</v>
      </c>
      <c r="W42" s="8">
        <v>16614.303</v>
      </c>
      <c r="X42" s="8">
        <v>-737.536</v>
      </c>
      <c r="Y42" s="8">
        <v>50.03</v>
      </c>
      <c r="Z42" s="8">
        <v>20732.852</v>
      </c>
      <c r="AA42" s="8">
        <v>851.336</v>
      </c>
      <c r="AB42" s="8">
        <v>1091.45</v>
      </c>
      <c r="AC42" s="8" t="s">
        <v>103</v>
      </c>
      <c r="AD42" s="9">
        <v>-5001.122</v>
      </c>
      <c r="AE42" s="8">
        <v>0</v>
      </c>
      <c r="AF42" s="8">
        <v>255.56</v>
      </c>
      <c r="AG42" s="8">
        <v>255.56</v>
      </c>
      <c r="AH42" s="8">
        <v>0</v>
      </c>
      <c r="AI42" s="8">
        <v>255.56</v>
      </c>
      <c r="AJ42" s="8">
        <v>255.56</v>
      </c>
      <c r="AK42" s="8">
        <v>6791</v>
      </c>
      <c r="AL42" s="8">
        <v>30969.1</v>
      </c>
      <c r="AM42" s="8">
        <v>37760.1</v>
      </c>
      <c r="AN42" s="8">
        <v>16042.34</v>
      </c>
      <c r="AO42" s="8">
        <v>1444.88</v>
      </c>
      <c r="AP42" s="8">
        <v>14597.46</v>
      </c>
      <c r="AQ42" s="8" t="s">
        <v>163</v>
      </c>
      <c r="AR42" s="8">
        <v>24.01</v>
      </c>
      <c r="AS42" s="8"/>
      <c r="AT42" s="8"/>
      <c r="AU42" s="8">
        <v>351</v>
      </c>
      <c r="AV42" s="16">
        <v>351</v>
      </c>
      <c r="AW42" s="9">
        <v>255.56</v>
      </c>
      <c r="AX42" s="9">
        <v>255.56</v>
      </c>
      <c r="AY42" s="9">
        <v>331</v>
      </c>
      <c r="AZ42" s="20">
        <v>331</v>
      </c>
      <c r="BA42" s="9">
        <v>255.56</v>
      </c>
      <c r="BB42" s="9">
        <v>255.56</v>
      </c>
      <c r="BC42" s="8"/>
      <c r="BD42" s="8"/>
      <c r="BE42" s="24">
        <f t="shared" si="0"/>
        <v>255.56</v>
      </c>
      <c r="BF42" s="24">
        <f t="shared" ref="BF42:BH42" si="92">AH42</f>
        <v>0</v>
      </c>
      <c r="BG42" s="24">
        <f t="shared" si="92"/>
        <v>255.56</v>
      </c>
      <c r="BH42" s="24">
        <f t="shared" si="92"/>
        <v>255.56</v>
      </c>
      <c r="BI42" s="2">
        <f t="shared" si="5"/>
        <v>0</v>
      </c>
      <c r="BJ42" s="2">
        <f t="shared" si="6"/>
        <v>1</v>
      </c>
      <c r="BK42" s="2">
        <f t="shared" si="7"/>
        <v>1</v>
      </c>
      <c r="BL42" s="2">
        <f t="shared" si="8"/>
        <v>255.56</v>
      </c>
      <c r="BM42" s="23">
        <f t="shared" si="2"/>
        <v>255.56</v>
      </c>
      <c r="BN42" s="23">
        <f t="shared" ref="BN42:BP42" si="93">AE42</f>
        <v>0</v>
      </c>
      <c r="BO42" s="23">
        <f t="shared" si="93"/>
        <v>255.56</v>
      </c>
      <c r="BP42" s="23">
        <f t="shared" si="93"/>
        <v>255.56</v>
      </c>
      <c r="BQ42" s="2">
        <f t="shared" si="10"/>
        <v>0</v>
      </c>
      <c r="BR42" s="2">
        <f t="shared" si="11"/>
        <v>1</v>
      </c>
      <c r="BS42" s="2">
        <f t="shared" si="12"/>
        <v>1</v>
      </c>
      <c r="BT42" s="2">
        <f t="shared" si="13"/>
        <v>255.56</v>
      </c>
    </row>
    <row r="43" s="2" customFormat="1" spans="1:72">
      <c r="A43" s="8">
        <v>30783.81</v>
      </c>
      <c r="B43" s="8">
        <v>-7342</v>
      </c>
      <c r="C43" s="8">
        <v>26136.27</v>
      </c>
      <c r="D43" s="8">
        <v>11290.87</v>
      </c>
      <c r="E43" s="8">
        <v>25.38</v>
      </c>
      <c r="F43" s="9">
        <v>7200</v>
      </c>
      <c r="G43" s="8">
        <v>192.46</v>
      </c>
      <c r="H43" s="8">
        <v>189.89</v>
      </c>
      <c r="I43" s="8">
        <v>221.02</v>
      </c>
      <c r="J43" s="8">
        <v>202.02</v>
      </c>
      <c r="K43" s="8">
        <v>322.03</v>
      </c>
      <c r="L43" s="8">
        <v>323.2</v>
      </c>
      <c r="M43" s="8">
        <v>782.35</v>
      </c>
      <c r="N43" s="8">
        <v>0</v>
      </c>
      <c r="O43" s="8">
        <v>354</v>
      </c>
      <c r="P43" s="8">
        <v>335.2</v>
      </c>
      <c r="Q43" s="8">
        <v>168.14</v>
      </c>
      <c r="R43" s="8">
        <v>167.99</v>
      </c>
      <c r="S43" s="8">
        <v>30738.541</v>
      </c>
      <c r="T43" s="8">
        <v>7078.514</v>
      </c>
      <c r="U43" s="8">
        <v>502.641</v>
      </c>
      <c r="V43" s="8">
        <v>14746.181</v>
      </c>
      <c r="W43" s="8">
        <v>15248.822</v>
      </c>
      <c r="X43" s="8">
        <v>-1043.322</v>
      </c>
      <c r="Y43" s="8">
        <v>50.03</v>
      </c>
      <c r="Z43" s="8">
        <v>20420.047</v>
      </c>
      <c r="AA43" s="8">
        <v>1038.129</v>
      </c>
      <c r="AB43" s="8">
        <v>1105.58</v>
      </c>
      <c r="AC43" s="8" t="s">
        <v>103</v>
      </c>
      <c r="AD43" s="9">
        <v>-5000.842</v>
      </c>
      <c r="AE43" s="8">
        <v>0</v>
      </c>
      <c r="AF43" s="8">
        <v>255.56</v>
      </c>
      <c r="AG43" s="8">
        <v>255.56</v>
      </c>
      <c r="AH43" s="8">
        <v>0</v>
      </c>
      <c r="AI43" s="8">
        <v>255.56</v>
      </c>
      <c r="AJ43" s="8">
        <v>255.56</v>
      </c>
      <c r="AK43" s="8">
        <v>6598</v>
      </c>
      <c r="AL43" s="8">
        <v>30462.1</v>
      </c>
      <c r="AM43" s="8">
        <v>37060.1</v>
      </c>
      <c r="AN43" s="8">
        <v>17242.44</v>
      </c>
      <c r="AO43" s="8">
        <v>1388.95</v>
      </c>
      <c r="AP43" s="8">
        <v>15853.49</v>
      </c>
      <c r="AQ43" s="8" t="s">
        <v>164</v>
      </c>
      <c r="AR43" s="8">
        <v>24.24</v>
      </c>
      <c r="AS43" s="8"/>
      <c r="AT43" s="8"/>
      <c r="AU43" s="8">
        <v>351</v>
      </c>
      <c r="AV43" s="16">
        <v>351</v>
      </c>
      <c r="AW43" s="9">
        <v>255.56</v>
      </c>
      <c r="AX43" s="9">
        <v>255.56</v>
      </c>
      <c r="AY43" s="9">
        <v>331</v>
      </c>
      <c r="AZ43" s="20">
        <v>331</v>
      </c>
      <c r="BA43" s="9">
        <v>255.56</v>
      </c>
      <c r="BB43" s="9">
        <v>255.56</v>
      </c>
      <c r="BC43" s="8"/>
      <c r="BD43" s="8"/>
      <c r="BE43" s="24">
        <f t="shared" si="0"/>
        <v>255.56</v>
      </c>
      <c r="BF43" s="24">
        <f t="shared" ref="BF43:BH43" si="94">AH43</f>
        <v>0</v>
      </c>
      <c r="BG43" s="24">
        <f t="shared" si="94"/>
        <v>255.56</v>
      </c>
      <c r="BH43" s="24">
        <f t="shared" si="94"/>
        <v>255.56</v>
      </c>
      <c r="BI43" s="2">
        <f t="shared" si="5"/>
        <v>0</v>
      </c>
      <c r="BJ43" s="2">
        <f t="shared" si="6"/>
        <v>1</v>
      </c>
      <c r="BK43" s="2">
        <f t="shared" si="7"/>
        <v>1</v>
      </c>
      <c r="BL43" s="2">
        <f t="shared" si="8"/>
        <v>255.56</v>
      </c>
      <c r="BM43" s="23">
        <f t="shared" si="2"/>
        <v>255.56</v>
      </c>
      <c r="BN43" s="23">
        <f t="shared" ref="BN43:BP43" si="95">AE43</f>
        <v>0</v>
      </c>
      <c r="BO43" s="23">
        <f t="shared" si="95"/>
        <v>255.56</v>
      </c>
      <c r="BP43" s="23">
        <f t="shared" si="95"/>
        <v>255.56</v>
      </c>
      <c r="BQ43" s="2">
        <f t="shared" si="10"/>
        <v>0</v>
      </c>
      <c r="BR43" s="2">
        <f t="shared" si="11"/>
        <v>1</v>
      </c>
      <c r="BS43" s="2">
        <f t="shared" si="12"/>
        <v>1</v>
      </c>
      <c r="BT43" s="2">
        <f t="shared" si="13"/>
        <v>255.56</v>
      </c>
    </row>
    <row r="44" s="2" customFormat="1" spans="1:72">
      <c r="A44" s="8">
        <v>30406.17</v>
      </c>
      <c r="B44" s="8">
        <v>-7137.5</v>
      </c>
      <c r="C44" s="8">
        <v>26094.91</v>
      </c>
      <c r="D44" s="8">
        <v>11054.96</v>
      </c>
      <c r="E44" s="8">
        <v>25.94</v>
      </c>
      <c r="F44" s="9">
        <v>7200</v>
      </c>
      <c r="G44" s="8">
        <v>192.46</v>
      </c>
      <c r="H44" s="8">
        <v>190.77</v>
      </c>
      <c r="I44" s="8">
        <v>221.24</v>
      </c>
      <c r="J44" s="8">
        <v>201.79</v>
      </c>
      <c r="K44" s="8">
        <v>335.76</v>
      </c>
      <c r="L44" s="8">
        <v>334.83</v>
      </c>
      <c r="M44" s="8">
        <v>788.1</v>
      </c>
      <c r="N44" s="8">
        <v>0</v>
      </c>
      <c r="O44" s="8">
        <v>353.3</v>
      </c>
      <c r="P44" s="8">
        <v>335.5</v>
      </c>
      <c r="Q44" s="8">
        <v>153.61</v>
      </c>
      <c r="R44" s="8">
        <v>153.66</v>
      </c>
      <c r="S44" s="8">
        <v>30176.168</v>
      </c>
      <c r="T44" s="8">
        <v>7222.387</v>
      </c>
      <c r="U44" s="8">
        <v>418.033</v>
      </c>
      <c r="V44" s="8">
        <v>14920.97</v>
      </c>
      <c r="W44" s="8">
        <v>15339.002</v>
      </c>
      <c r="X44" s="8">
        <v>-1032.71</v>
      </c>
      <c r="Y44" s="8">
        <v>49.984</v>
      </c>
      <c r="Z44" s="8">
        <v>20752.965</v>
      </c>
      <c r="AA44" s="8">
        <v>809.125</v>
      </c>
      <c r="AB44" s="8">
        <v>1095.4</v>
      </c>
      <c r="AC44" s="8" t="s">
        <v>103</v>
      </c>
      <c r="AD44" s="9">
        <v>-4994.819</v>
      </c>
      <c r="AE44" s="8">
        <v>0</v>
      </c>
      <c r="AF44" s="8">
        <v>255.56</v>
      </c>
      <c r="AG44" s="8">
        <v>255.56</v>
      </c>
      <c r="AH44" s="8">
        <v>0</v>
      </c>
      <c r="AI44" s="8">
        <v>255.56</v>
      </c>
      <c r="AJ44" s="8">
        <v>255.56</v>
      </c>
      <c r="AK44" s="8">
        <v>6418</v>
      </c>
      <c r="AL44" s="8">
        <v>30169.1</v>
      </c>
      <c r="AM44" s="8">
        <v>36587.1</v>
      </c>
      <c r="AN44" s="8">
        <v>18274.6</v>
      </c>
      <c r="AO44" s="8">
        <v>1336.68</v>
      </c>
      <c r="AP44" s="8">
        <v>16937.92</v>
      </c>
      <c r="AQ44" s="8" t="s">
        <v>165</v>
      </c>
      <c r="AR44" s="8">
        <v>24.57</v>
      </c>
      <c r="AS44" s="8"/>
      <c r="AT44" s="8"/>
      <c r="AU44" s="8">
        <v>351</v>
      </c>
      <c r="AV44" s="16">
        <v>351</v>
      </c>
      <c r="AW44" s="9">
        <v>255.56</v>
      </c>
      <c r="AX44" s="9">
        <v>255.56</v>
      </c>
      <c r="AY44" s="9">
        <v>331</v>
      </c>
      <c r="AZ44" s="20">
        <v>331</v>
      </c>
      <c r="BA44" s="9">
        <v>255.56</v>
      </c>
      <c r="BB44" s="9">
        <v>255.56</v>
      </c>
      <c r="BC44" s="8"/>
      <c r="BD44" s="8"/>
      <c r="BE44" s="24">
        <f t="shared" si="0"/>
        <v>255.56</v>
      </c>
      <c r="BF44" s="24">
        <f t="shared" ref="BF44:BH44" si="96">AH44</f>
        <v>0</v>
      </c>
      <c r="BG44" s="24">
        <f t="shared" si="96"/>
        <v>255.56</v>
      </c>
      <c r="BH44" s="24">
        <f t="shared" si="96"/>
        <v>255.56</v>
      </c>
      <c r="BI44" s="2">
        <f t="shared" si="5"/>
        <v>0</v>
      </c>
      <c r="BJ44" s="2">
        <f t="shared" si="6"/>
        <v>1</v>
      </c>
      <c r="BK44" s="2">
        <f t="shared" si="7"/>
        <v>1</v>
      </c>
      <c r="BL44" s="2">
        <f t="shared" si="8"/>
        <v>255.56</v>
      </c>
      <c r="BM44" s="23">
        <f t="shared" si="2"/>
        <v>255.56</v>
      </c>
      <c r="BN44" s="23">
        <f t="shared" ref="BN44:BP44" si="97">AE44</f>
        <v>0</v>
      </c>
      <c r="BO44" s="23">
        <f t="shared" si="97"/>
        <v>255.56</v>
      </c>
      <c r="BP44" s="23">
        <f t="shared" si="97"/>
        <v>255.56</v>
      </c>
      <c r="BQ44" s="2">
        <f t="shared" si="10"/>
        <v>0</v>
      </c>
      <c r="BR44" s="2">
        <f t="shared" si="11"/>
        <v>1</v>
      </c>
      <c r="BS44" s="2">
        <f t="shared" si="12"/>
        <v>1</v>
      </c>
      <c r="BT44" s="2">
        <f t="shared" si="13"/>
        <v>255.56</v>
      </c>
    </row>
    <row r="45" s="2" customFormat="1" spans="1:72">
      <c r="A45" s="8">
        <v>30274</v>
      </c>
      <c r="B45" s="8">
        <v>-6920.15</v>
      </c>
      <c r="C45" s="8">
        <v>26031.47</v>
      </c>
      <c r="D45" s="8">
        <v>10722.7</v>
      </c>
      <c r="E45" s="8">
        <v>26.07</v>
      </c>
      <c r="F45" s="9">
        <v>7181</v>
      </c>
      <c r="G45" s="8">
        <v>190.77</v>
      </c>
      <c r="H45" s="8">
        <v>189.89</v>
      </c>
      <c r="I45" s="8">
        <v>221.43</v>
      </c>
      <c r="J45" s="8">
        <v>201.5</v>
      </c>
      <c r="K45" s="8">
        <v>317.85</v>
      </c>
      <c r="L45" s="8">
        <v>317.85</v>
      </c>
      <c r="M45" s="8">
        <v>779.47</v>
      </c>
      <c r="N45" s="8">
        <v>0</v>
      </c>
      <c r="O45" s="8">
        <v>350.5</v>
      </c>
      <c r="P45" s="8">
        <v>332.2</v>
      </c>
      <c r="Q45" s="8">
        <v>166.93</v>
      </c>
      <c r="R45" s="8">
        <v>166.66</v>
      </c>
      <c r="S45" s="8">
        <v>30298.316</v>
      </c>
      <c r="T45" s="8">
        <v>6819.926</v>
      </c>
      <c r="U45" s="8">
        <v>384.908</v>
      </c>
      <c r="V45" s="8">
        <v>14852.917</v>
      </c>
      <c r="W45" s="8">
        <v>15237.824</v>
      </c>
      <c r="X45" s="8">
        <v>-1034.296</v>
      </c>
      <c r="Y45" s="8">
        <v>50.032</v>
      </c>
      <c r="Z45" s="8">
        <v>20624.055</v>
      </c>
      <c r="AA45" s="8">
        <v>942.461</v>
      </c>
      <c r="AB45" s="8">
        <v>1089.14</v>
      </c>
      <c r="AC45" s="8" t="s">
        <v>103</v>
      </c>
      <c r="AD45" s="9">
        <v>-5008.5464</v>
      </c>
      <c r="AE45" s="8">
        <v>0</v>
      </c>
      <c r="AF45" s="8">
        <v>255.56</v>
      </c>
      <c r="AG45" s="8">
        <v>255.56</v>
      </c>
      <c r="AH45" s="8">
        <v>0</v>
      </c>
      <c r="AI45" s="8">
        <v>255.56</v>
      </c>
      <c r="AJ45" s="8">
        <v>255.56</v>
      </c>
      <c r="AK45" s="8">
        <v>6231</v>
      </c>
      <c r="AL45" s="8">
        <v>31528.1</v>
      </c>
      <c r="AM45" s="8">
        <v>37759.1</v>
      </c>
      <c r="AN45" s="8">
        <v>19175.07</v>
      </c>
      <c r="AO45" s="8">
        <v>1286.62</v>
      </c>
      <c r="AP45" s="8">
        <v>17888.45</v>
      </c>
      <c r="AQ45" s="8" t="s">
        <v>166</v>
      </c>
      <c r="AR45" s="8">
        <v>24.07</v>
      </c>
      <c r="AS45" s="8"/>
      <c r="AT45" s="8"/>
      <c r="AU45" s="8">
        <v>351</v>
      </c>
      <c r="AV45" s="16">
        <v>351</v>
      </c>
      <c r="AW45" s="9">
        <v>255.56</v>
      </c>
      <c r="AX45" s="9">
        <v>255.56</v>
      </c>
      <c r="AY45" s="9">
        <v>331</v>
      </c>
      <c r="AZ45" s="20">
        <v>331</v>
      </c>
      <c r="BA45" s="9">
        <v>255.56</v>
      </c>
      <c r="BB45" s="9">
        <v>255.56</v>
      </c>
      <c r="BC45" s="8"/>
      <c r="BD45" s="8"/>
      <c r="BE45" s="24">
        <f t="shared" si="0"/>
        <v>255.56</v>
      </c>
      <c r="BF45" s="24">
        <f t="shared" ref="BF45:BH45" si="98">AH45</f>
        <v>0</v>
      </c>
      <c r="BG45" s="24">
        <f t="shared" si="98"/>
        <v>255.56</v>
      </c>
      <c r="BH45" s="24">
        <f t="shared" si="98"/>
        <v>255.56</v>
      </c>
      <c r="BI45" s="2">
        <f t="shared" si="5"/>
        <v>0</v>
      </c>
      <c r="BJ45" s="2">
        <f t="shared" si="6"/>
        <v>1</v>
      </c>
      <c r="BK45" s="2">
        <f t="shared" si="7"/>
        <v>1</v>
      </c>
      <c r="BL45" s="2">
        <f t="shared" si="8"/>
        <v>255.56</v>
      </c>
      <c r="BM45" s="23">
        <f t="shared" si="2"/>
        <v>255.56</v>
      </c>
      <c r="BN45" s="23">
        <f t="shared" ref="BN45:BP45" si="99">AE45</f>
        <v>0</v>
      </c>
      <c r="BO45" s="23">
        <f t="shared" si="99"/>
        <v>255.56</v>
      </c>
      <c r="BP45" s="23">
        <f t="shared" si="99"/>
        <v>255.56</v>
      </c>
      <c r="BQ45" s="2">
        <f t="shared" si="10"/>
        <v>0</v>
      </c>
      <c r="BR45" s="2">
        <f t="shared" si="11"/>
        <v>1</v>
      </c>
      <c r="BS45" s="2">
        <f t="shared" si="12"/>
        <v>1</v>
      </c>
      <c r="BT45" s="2">
        <f t="shared" si="13"/>
        <v>255.56</v>
      </c>
    </row>
    <row r="46" s="2" customFormat="1" spans="1:72">
      <c r="A46" s="8">
        <v>31877.14</v>
      </c>
      <c r="B46" s="8">
        <v>-7010</v>
      </c>
      <c r="C46" s="8">
        <v>26203</v>
      </c>
      <c r="D46" s="8">
        <v>12251.39</v>
      </c>
      <c r="E46" s="8">
        <v>25.68</v>
      </c>
      <c r="F46" s="9">
        <v>7200</v>
      </c>
      <c r="G46" s="8">
        <v>192.46</v>
      </c>
      <c r="H46" s="8">
        <v>189.05</v>
      </c>
      <c r="I46" s="8">
        <v>221.57</v>
      </c>
      <c r="J46" s="8">
        <v>201.31</v>
      </c>
      <c r="K46" s="8">
        <v>318.78</v>
      </c>
      <c r="L46" s="8">
        <v>322.03</v>
      </c>
      <c r="M46" s="8">
        <v>780.7</v>
      </c>
      <c r="N46" s="8">
        <v>0</v>
      </c>
      <c r="O46" s="8">
        <v>348.7</v>
      </c>
      <c r="P46" s="8">
        <v>324.8</v>
      </c>
      <c r="Q46" s="8">
        <v>167.56</v>
      </c>
      <c r="R46" s="8">
        <v>167.88</v>
      </c>
      <c r="S46" s="8">
        <v>32064.67</v>
      </c>
      <c r="T46" s="8">
        <v>6959.088</v>
      </c>
      <c r="U46" s="8">
        <v>350.262</v>
      </c>
      <c r="V46" s="8">
        <v>15797.625</v>
      </c>
      <c r="W46" s="8">
        <v>16147.887</v>
      </c>
      <c r="X46" s="8">
        <v>-1031.972</v>
      </c>
      <c r="Y46" s="8">
        <v>50.028</v>
      </c>
      <c r="Z46" s="8">
        <v>19962.074</v>
      </c>
      <c r="AA46" s="8">
        <v>1405.184</v>
      </c>
      <c r="AB46" s="8">
        <v>1085.42</v>
      </c>
      <c r="AC46" s="8" t="s">
        <v>103</v>
      </c>
      <c r="AD46" s="9">
        <v>-5021.573</v>
      </c>
      <c r="AE46" s="8">
        <v>0</v>
      </c>
      <c r="AF46" s="8">
        <v>255.56</v>
      </c>
      <c r="AG46" s="8">
        <v>255.56</v>
      </c>
      <c r="AH46" s="8">
        <v>0</v>
      </c>
      <c r="AI46" s="8">
        <v>255.56</v>
      </c>
      <c r="AJ46" s="8">
        <v>255.56</v>
      </c>
      <c r="AK46" s="8">
        <v>6013</v>
      </c>
      <c r="AL46" s="8">
        <v>31876.1</v>
      </c>
      <c r="AM46" s="8">
        <v>37889.1</v>
      </c>
      <c r="AN46" s="8">
        <v>19982.22</v>
      </c>
      <c r="AO46" s="8">
        <v>1270.49</v>
      </c>
      <c r="AP46" s="8">
        <v>18711.73</v>
      </c>
      <c r="AQ46" s="8" t="s">
        <v>167</v>
      </c>
      <c r="AR46" s="8">
        <v>24.4</v>
      </c>
      <c r="AS46" s="8"/>
      <c r="AT46" s="8"/>
      <c r="AU46" s="8">
        <v>351</v>
      </c>
      <c r="AV46" s="16">
        <v>351</v>
      </c>
      <c r="AW46" s="9">
        <v>255.56</v>
      </c>
      <c r="AX46" s="9">
        <v>255.56</v>
      </c>
      <c r="AY46" s="9">
        <v>331</v>
      </c>
      <c r="AZ46" s="20">
        <v>331</v>
      </c>
      <c r="BA46" s="9">
        <v>255.56</v>
      </c>
      <c r="BB46" s="9">
        <v>255.56</v>
      </c>
      <c r="BC46" s="8"/>
      <c r="BD46" s="8"/>
      <c r="BE46" s="24">
        <f t="shared" si="0"/>
        <v>255.56</v>
      </c>
      <c r="BF46" s="24">
        <f t="shared" ref="BF46:BH46" si="100">AH46</f>
        <v>0</v>
      </c>
      <c r="BG46" s="24">
        <f t="shared" si="100"/>
        <v>255.56</v>
      </c>
      <c r="BH46" s="24">
        <f t="shared" si="100"/>
        <v>255.56</v>
      </c>
      <c r="BI46" s="2">
        <f t="shared" si="5"/>
        <v>0</v>
      </c>
      <c r="BJ46" s="2">
        <f t="shared" si="6"/>
        <v>1</v>
      </c>
      <c r="BK46" s="2">
        <f t="shared" si="7"/>
        <v>1</v>
      </c>
      <c r="BL46" s="2">
        <f t="shared" si="8"/>
        <v>255.56</v>
      </c>
      <c r="BM46" s="23">
        <f t="shared" si="2"/>
        <v>255.56</v>
      </c>
      <c r="BN46" s="23">
        <f t="shared" ref="BN46:BP46" si="101">AE46</f>
        <v>0</v>
      </c>
      <c r="BO46" s="23">
        <f t="shared" si="101"/>
        <v>255.56</v>
      </c>
      <c r="BP46" s="23">
        <f t="shared" si="101"/>
        <v>255.56</v>
      </c>
      <c r="BQ46" s="2">
        <f t="shared" si="10"/>
        <v>0</v>
      </c>
      <c r="BR46" s="2">
        <f t="shared" si="11"/>
        <v>1</v>
      </c>
      <c r="BS46" s="2">
        <f t="shared" si="12"/>
        <v>1</v>
      </c>
      <c r="BT46" s="2">
        <f t="shared" si="13"/>
        <v>255.56</v>
      </c>
    </row>
    <row r="47" s="2" customFormat="1" spans="1:72">
      <c r="A47" s="8">
        <v>31965.8</v>
      </c>
      <c r="B47" s="8">
        <v>-6981</v>
      </c>
      <c r="C47" s="8">
        <v>26141.28</v>
      </c>
      <c r="D47" s="8">
        <v>12349.19</v>
      </c>
      <c r="E47" s="8">
        <v>25.69</v>
      </c>
      <c r="F47" s="9">
        <v>7200</v>
      </c>
      <c r="G47" s="8">
        <v>192.46</v>
      </c>
      <c r="H47" s="8">
        <v>189.89</v>
      </c>
      <c r="I47" s="8">
        <v>220.51</v>
      </c>
      <c r="J47" s="8">
        <v>200.95</v>
      </c>
      <c r="K47" s="8">
        <v>322.27</v>
      </c>
      <c r="L47" s="8">
        <v>322.5</v>
      </c>
      <c r="M47" s="8">
        <v>779.88</v>
      </c>
      <c r="N47" s="8">
        <v>0</v>
      </c>
      <c r="O47" s="8">
        <v>347.5</v>
      </c>
      <c r="P47" s="8">
        <v>330.5</v>
      </c>
      <c r="Q47" s="8">
        <v>167.62</v>
      </c>
      <c r="R47" s="8">
        <v>167.19</v>
      </c>
      <c r="S47" s="8">
        <v>32217.654</v>
      </c>
      <c r="T47" s="8">
        <v>6821.064</v>
      </c>
      <c r="U47" s="8">
        <v>402.591</v>
      </c>
      <c r="V47" s="8">
        <v>16182.798</v>
      </c>
      <c r="W47" s="8">
        <v>16585.389</v>
      </c>
      <c r="X47" s="8">
        <v>-1050.498</v>
      </c>
      <c r="Y47" s="8">
        <v>50.035</v>
      </c>
      <c r="Z47" s="8">
        <v>20181.125</v>
      </c>
      <c r="AA47" s="8">
        <v>1218.172</v>
      </c>
      <c r="AB47" s="8">
        <v>1079.97</v>
      </c>
      <c r="AC47" s="8" t="s">
        <v>103</v>
      </c>
      <c r="AD47" s="9">
        <v>-5008.826</v>
      </c>
      <c r="AE47" s="8">
        <v>0</v>
      </c>
      <c r="AF47" s="8">
        <v>255.56</v>
      </c>
      <c r="AG47" s="8">
        <v>255.56</v>
      </c>
      <c r="AH47" s="8">
        <v>0</v>
      </c>
      <c r="AI47" s="8">
        <v>255.56</v>
      </c>
      <c r="AJ47" s="8">
        <v>255.56</v>
      </c>
      <c r="AK47" s="8">
        <v>5982</v>
      </c>
      <c r="AL47" s="8">
        <v>31822.1</v>
      </c>
      <c r="AM47" s="8">
        <v>37804.1</v>
      </c>
      <c r="AN47" s="8">
        <v>20589.17</v>
      </c>
      <c r="AO47" s="8">
        <v>1262.06</v>
      </c>
      <c r="AP47" s="8">
        <v>19327.11</v>
      </c>
      <c r="AQ47" s="8" t="s">
        <v>168</v>
      </c>
      <c r="AR47" s="8">
        <v>24.46</v>
      </c>
      <c r="AS47" s="8"/>
      <c r="AT47" s="8"/>
      <c r="AU47" s="8">
        <v>351</v>
      </c>
      <c r="AV47" s="16">
        <v>351</v>
      </c>
      <c r="AW47" s="9">
        <v>255.56</v>
      </c>
      <c r="AX47" s="9">
        <v>255.56</v>
      </c>
      <c r="AY47" s="9">
        <v>331</v>
      </c>
      <c r="AZ47" s="20">
        <v>331</v>
      </c>
      <c r="BA47" s="9">
        <v>255.56</v>
      </c>
      <c r="BB47" s="9">
        <v>255.56</v>
      </c>
      <c r="BC47" s="8"/>
      <c r="BD47" s="8"/>
      <c r="BE47" s="24">
        <f t="shared" si="0"/>
        <v>255.56</v>
      </c>
      <c r="BF47" s="24">
        <f t="shared" ref="BF47:BH47" si="102">AH47</f>
        <v>0</v>
      </c>
      <c r="BG47" s="24">
        <f t="shared" si="102"/>
        <v>255.56</v>
      </c>
      <c r="BH47" s="24">
        <f t="shared" si="102"/>
        <v>255.56</v>
      </c>
      <c r="BI47" s="2">
        <f t="shared" si="5"/>
        <v>0</v>
      </c>
      <c r="BJ47" s="2">
        <f t="shared" si="6"/>
        <v>1</v>
      </c>
      <c r="BK47" s="2">
        <f t="shared" si="7"/>
        <v>1</v>
      </c>
      <c r="BL47" s="2">
        <f t="shared" si="8"/>
        <v>255.56</v>
      </c>
      <c r="BM47" s="23">
        <f t="shared" si="2"/>
        <v>255.56</v>
      </c>
      <c r="BN47" s="23">
        <f t="shared" ref="BN47:BP47" si="103">AE47</f>
        <v>0</v>
      </c>
      <c r="BO47" s="23">
        <f t="shared" si="103"/>
        <v>255.56</v>
      </c>
      <c r="BP47" s="23">
        <f t="shared" si="103"/>
        <v>255.56</v>
      </c>
      <c r="BQ47" s="2">
        <f t="shared" si="10"/>
        <v>0</v>
      </c>
      <c r="BR47" s="2">
        <f t="shared" si="11"/>
        <v>1</v>
      </c>
      <c r="BS47" s="2">
        <f t="shared" si="12"/>
        <v>1</v>
      </c>
      <c r="BT47" s="2">
        <f t="shared" si="13"/>
        <v>255.56</v>
      </c>
    </row>
    <row r="48" s="2" customFormat="1" spans="1:72">
      <c r="A48" s="8">
        <v>31797.6</v>
      </c>
      <c r="B48" s="8">
        <v>-6930</v>
      </c>
      <c r="C48" s="8">
        <v>26000.7</v>
      </c>
      <c r="D48" s="8">
        <v>12394.23</v>
      </c>
      <c r="E48" s="8">
        <v>25.89</v>
      </c>
      <c r="F48" s="9">
        <v>7200</v>
      </c>
      <c r="G48" s="8">
        <v>191.61</v>
      </c>
      <c r="H48" s="8">
        <v>190.77</v>
      </c>
      <c r="I48" s="8">
        <v>221.13</v>
      </c>
      <c r="J48" s="8">
        <v>201.6</v>
      </c>
      <c r="K48" s="8">
        <v>322.27</v>
      </c>
      <c r="L48" s="8">
        <v>324.13</v>
      </c>
      <c r="M48" s="8">
        <v>781.52</v>
      </c>
      <c r="N48" s="8">
        <v>0</v>
      </c>
      <c r="O48" s="8">
        <v>350</v>
      </c>
      <c r="P48" s="8">
        <v>332.3</v>
      </c>
      <c r="Q48" s="8">
        <v>168.46</v>
      </c>
      <c r="R48" s="8">
        <v>168.25</v>
      </c>
      <c r="S48" s="8">
        <v>31604.127</v>
      </c>
      <c r="T48" s="8">
        <v>7064.971</v>
      </c>
      <c r="U48" s="8">
        <v>352.329</v>
      </c>
      <c r="V48" s="8">
        <v>16159.322</v>
      </c>
      <c r="W48" s="8">
        <v>16511.651</v>
      </c>
      <c r="X48" s="8">
        <v>-1045.282</v>
      </c>
      <c r="Y48" s="8">
        <v>49.991</v>
      </c>
      <c r="Z48" s="8">
        <v>20359.406</v>
      </c>
      <c r="AA48" s="8">
        <v>1152.223</v>
      </c>
      <c r="AB48" s="8">
        <v>1047.57</v>
      </c>
      <c r="AC48" s="8" t="s">
        <v>103</v>
      </c>
      <c r="AD48" s="9">
        <v>-5009.8066</v>
      </c>
      <c r="AE48" s="8">
        <v>0</v>
      </c>
      <c r="AF48" s="8">
        <v>255.56</v>
      </c>
      <c r="AG48" s="8">
        <v>255.56</v>
      </c>
      <c r="AH48" s="8">
        <v>0</v>
      </c>
      <c r="AI48" s="8">
        <v>255.56</v>
      </c>
      <c r="AJ48" s="8">
        <v>255.56</v>
      </c>
      <c r="AK48" s="8">
        <v>5952</v>
      </c>
      <c r="AL48" s="8">
        <v>31156.1</v>
      </c>
      <c r="AM48" s="8">
        <v>37108.1</v>
      </c>
      <c r="AN48" s="8">
        <v>21034.82</v>
      </c>
      <c r="AO48" s="8">
        <v>1257.11</v>
      </c>
      <c r="AP48" s="8">
        <v>19777.71</v>
      </c>
      <c r="AQ48" s="8" t="s">
        <v>169</v>
      </c>
      <c r="AR48" s="8">
        <v>25.38</v>
      </c>
      <c r="AS48" s="8"/>
      <c r="AT48" s="8"/>
      <c r="AU48" s="8">
        <v>351</v>
      </c>
      <c r="AV48" s="16">
        <v>351</v>
      </c>
      <c r="AW48" s="9">
        <v>255.56</v>
      </c>
      <c r="AX48" s="9">
        <v>255.56</v>
      </c>
      <c r="AY48" s="9">
        <v>331</v>
      </c>
      <c r="AZ48" s="20">
        <v>331</v>
      </c>
      <c r="BA48" s="9">
        <v>255.56</v>
      </c>
      <c r="BB48" s="9">
        <v>255.56</v>
      </c>
      <c r="BC48" s="8"/>
      <c r="BD48" s="8"/>
      <c r="BE48" s="24">
        <f t="shared" si="0"/>
        <v>255.56</v>
      </c>
      <c r="BF48" s="24">
        <f t="shared" ref="BF48:BH48" si="104">AH48</f>
        <v>0</v>
      </c>
      <c r="BG48" s="24">
        <f t="shared" si="104"/>
        <v>255.56</v>
      </c>
      <c r="BH48" s="24">
        <f t="shared" si="104"/>
        <v>255.56</v>
      </c>
      <c r="BI48" s="2">
        <f t="shared" si="5"/>
        <v>0</v>
      </c>
      <c r="BJ48" s="2">
        <f t="shared" si="6"/>
        <v>1</v>
      </c>
      <c r="BK48" s="2">
        <f t="shared" si="7"/>
        <v>1</v>
      </c>
      <c r="BL48" s="2">
        <f t="shared" si="8"/>
        <v>255.56</v>
      </c>
      <c r="BM48" s="23">
        <f t="shared" si="2"/>
        <v>255.56</v>
      </c>
      <c r="BN48" s="23">
        <f t="shared" ref="BN48:BP48" si="105">AE48</f>
        <v>0</v>
      </c>
      <c r="BO48" s="23">
        <f t="shared" si="105"/>
        <v>255.56</v>
      </c>
      <c r="BP48" s="23">
        <f t="shared" si="105"/>
        <v>255.56</v>
      </c>
      <c r="BQ48" s="2">
        <f t="shared" si="10"/>
        <v>0</v>
      </c>
      <c r="BR48" s="2">
        <f t="shared" si="11"/>
        <v>1</v>
      </c>
      <c r="BS48" s="2">
        <f t="shared" si="12"/>
        <v>1</v>
      </c>
      <c r="BT48" s="2">
        <f t="shared" si="13"/>
        <v>255.56</v>
      </c>
    </row>
    <row r="49" s="2" customFormat="1" spans="1:72">
      <c r="A49" s="8">
        <v>30870.15</v>
      </c>
      <c r="B49" s="8">
        <v>-6892</v>
      </c>
      <c r="C49" s="8">
        <v>26025.69</v>
      </c>
      <c r="D49" s="8">
        <v>11681.02</v>
      </c>
      <c r="E49" s="8">
        <v>26.3</v>
      </c>
      <c r="F49" s="9">
        <v>7200</v>
      </c>
      <c r="G49" s="8">
        <v>191.61</v>
      </c>
      <c r="H49" s="8">
        <v>189.05</v>
      </c>
      <c r="I49" s="8">
        <v>219.77</v>
      </c>
      <c r="J49" s="8">
        <v>201.31</v>
      </c>
      <c r="K49" s="8">
        <v>322.03</v>
      </c>
      <c r="L49" s="8">
        <v>322.03</v>
      </c>
      <c r="M49" s="8">
        <v>779.88</v>
      </c>
      <c r="N49" s="8">
        <v>0</v>
      </c>
      <c r="O49" s="8">
        <v>346.5</v>
      </c>
      <c r="P49" s="8">
        <v>329.4</v>
      </c>
      <c r="Q49" s="8">
        <v>168.94</v>
      </c>
      <c r="R49" s="8">
        <v>168.3</v>
      </c>
      <c r="S49" s="8">
        <v>30672.223</v>
      </c>
      <c r="T49" s="8">
        <v>7044.579</v>
      </c>
      <c r="U49" s="8">
        <v>384.878</v>
      </c>
      <c r="V49" s="8">
        <v>15558.834</v>
      </c>
      <c r="W49" s="8">
        <v>15943.712</v>
      </c>
      <c r="X49" s="8">
        <v>-1048.099</v>
      </c>
      <c r="Y49" s="8">
        <v>50.035</v>
      </c>
      <c r="Z49" s="8">
        <v>20625.68</v>
      </c>
      <c r="AA49" s="8">
        <v>1015.629</v>
      </c>
      <c r="AB49" s="8">
        <v>1043.89</v>
      </c>
      <c r="AC49" s="8" t="s">
        <v>103</v>
      </c>
      <c r="AD49" s="9">
        <v>-5027.1763</v>
      </c>
      <c r="AE49" s="8">
        <v>0</v>
      </c>
      <c r="AF49" s="8">
        <v>255.56</v>
      </c>
      <c r="AG49" s="8">
        <v>255.56</v>
      </c>
      <c r="AH49" s="8">
        <v>0</v>
      </c>
      <c r="AI49" s="8">
        <v>255.56</v>
      </c>
      <c r="AJ49" s="8">
        <v>255.56</v>
      </c>
      <c r="AK49" s="8">
        <v>5920</v>
      </c>
      <c r="AL49" s="8">
        <v>30489.1</v>
      </c>
      <c r="AM49" s="8">
        <v>36409.1</v>
      </c>
      <c r="AN49" s="8">
        <v>21306.03</v>
      </c>
      <c r="AO49" s="8">
        <v>1260.07</v>
      </c>
      <c r="AP49" s="8">
        <v>20045.96</v>
      </c>
      <c r="AQ49" s="8" t="s">
        <v>170</v>
      </c>
      <c r="AR49" s="8">
        <v>25.5</v>
      </c>
      <c r="AS49" s="8"/>
      <c r="AT49" s="8"/>
      <c r="AU49" s="8">
        <v>351</v>
      </c>
      <c r="AV49" s="16">
        <v>351</v>
      </c>
      <c r="AW49" s="9">
        <v>255.56</v>
      </c>
      <c r="AX49" s="9">
        <v>255.56</v>
      </c>
      <c r="AY49" s="9">
        <v>331</v>
      </c>
      <c r="AZ49" s="20">
        <v>331</v>
      </c>
      <c r="BA49" s="9">
        <v>255.56</v>
      </c>
      <c r="BB49" s="9">
        <v>255.56</v>
      </c>
      <c r="BC49" s="8"/>
      <c r="BD49" s="8"/>
      <c r="BE49" s="24">
        <f t="shared" si="0"/>
        <v>255.56</v>
      </c>
      <c r="BF49" s="24">
        <f t="shared" ref="BF49:BH49" si="106">AH49</f>
        <v>0</v>
      </c>
      <c r="BG49" s="24">
        <f t="shared" si="106"/>
        <v>255.56</v>
      </c>
      <c r="BH49" s="24">
        <f t="shared" si="106"/>
        <v>255.56</v>
      </c>
      <c r="BI49" s="2">
        <f t="shared" si="5"/>
        <v>0</v>
      </c>
      <c r="BJ49" s="2">
        <f t="shared" si="6"/>
        <v>1</v>
      </c>
      <c r="BK49" s="2">
        <f t="shared" si="7"/>
        <v>1</v>
      </c>
      <c r="BL49" s="2">
        <f t="shared" si="8"/>
        <v>255.56</v>
      </c>
      <c r="BM49" s="23">
        <f t="shared" si="2"/>
        <v>255.56</v>
      </c>
      <c r="BN49" s="23">
        <f t="shared" ref="BN49:BP49" si="107">AE49</f>
        <v>0</v>
      </c>
      <c r="BO49" s="23">
        <f t="shared" si="107"/>
        <v>255.56</v>
      </c>
      <c r="BP49" s="23">
        <f t="shared" si="107"/>
        <v>255.56</v>
      </c>
      <c r="BQ49" s="2">
        <f t="shared" si="10"/>
        <v>0</v>
      </c>
      <c r="BR49" s="2">
        <f t="shared" si="11"/>
        <v>1</v>
      </c>
      <c r="BS49" s="2">
        <f t="shared" si="12"/>
        <v>1</v>
      </c>
      <c r="BT49" s="2">
        <f t="shared" si="13"/>
        <v>255.56</v>
      </c>
    </row>
    <row r="50" s="2" customFormat="1" spans="1:72">
      <c r="A50" s="8">
        <v>30097.05</v>
      </c>
      <c r="B50" s="8">
        <v>-6888</v>
      </c>
      <c r="C50" s="8">
        <v>25761.24</v>
      </c>
      <c r="D50" s="8">
        <v>12560.5</v>
      </c>
      <c r="E50" s="8">
        <v>27.69</v>
      </c>
      <c r="F50" s="9">
        <v>7200</v>
      </c>
      <c r="G50" s="8">
        <v>191.61</v>
      </c>
      <c r="H50" s="8">
        <v>191.61</v>
      </c>
      <c r="I50" s="8">
        <v>221.74</v>
      </c>
      <c r="J50" s="8">
        <v>201.34</v>
      </c>
      <c r="K50" s="8">
        <v>322.73</v>
      </c>
      <c r="L50" s="8">
        <v>322.03</v>
      </c>
      <c r="M50" s="8">
        <v>781.52</v>
      </c>
      <c r="N50" s="8">
        <v>0</v>
      </c>
      <c r="O50" s="8">
        <v>350.4</v>
      </c>
      <c r="P50" s="8">
        <v>333.5</v>
      </c>
      <c r="Q50" s="8">
        <v>168.94</v>
      </c>
      <c r="R50" s="8">
        <v>168.73</v>
      </c>
      <c r="S50" s="8">
        <v>30439.885</v>
      </c>
      <c r="T50" s="8">
        <v>6823.537</v>
      </c>
      <c r="U50" s="8">
        <v>384.591</v>
      </c>
      <c r="V50" s="8">
        <v>15331.812</v>
      </c>
      <c r="W50" s="8">
        <v>15716.403</v>
      </c>
      <c r="X50" s="8">
        <v>-1036.948</v>
      </c>
      <c r="Y50" s="8">
        <v>49.989</v>
      </c>
      <c r="Z50" s="8">
        <v>20977.703</v>
      </c>
      <c r="AA50" s="8">
        <v>779.996</v>
      </c>
      <c r="AB50" s="8">
        <v>1035.77</v>
      </c>
      <c r="AC50" s="8" t="s">
        <v>103</v>
      </c>
      <c r="AD50" s="9">
        <v>-5002.663</v>
      </c>
      <c r="AE50" s="8">
        <v>0</v>
      </c>
      <c r="AF50" s="8">
        <v>255.56</v>
      </c>
      <c r="AG50" s="8">
        <v>255.56</v>
      </c>
      <c r="AH50" s="8">
        <v>0</v>
      </c>
      <c r="AI50" s="8">
        <v>255.56</v>
      </c>
      <c r="AJ50" s="8">
        <v>255.56</v>
      </c>
      <c r="AK50" s="8">
        <v>5926</v>
      </c>
      <c r="AL50" s="8">
        <v>29716.1</v>
      </c>
      <c r="AM50" s="8">
        <v>35642.1</v>
      </c>
      <c r="AN50" s="8">
        <v>21488.48</v>
      </c>
      <c r="AO50" s="8">
        <v>1271.25</v>
      </c>
      <c r="AP50" s="8">
        <v>20217.23</v>
      </c>
      <c r="AQ50" s="8" t="s">
        <v>171</v>
      </c>
      <c r="AR50" s="8">
        <v>27.85</v>
      </c>
      <c r="AS50" s="8"/>
      <c r="AT50" s="8"/>
      <c r="AU50" s="8">
        <v>351</v>
      </c>
      <c r="AV50" s="16">
        <v>351</v>
      </c>
      <c r="AW50" s="9">
        <v>255.56</v>
      </c>
      <c r="AX50" s="9">
        <v>255.56</v>
      </c>
      <c r="AY50" s="9">
        <v>331</v>
      </c>
      <c r="AZ50" s="20">
        <v>331</v>
      </c>
      <c r="BA50" s="9">
        <v>255.56</v>
      </c>
      <c r="BB50" s="9">
        <v>255.56</v>
      </c>
      <c r="BC50" s="8"/>
      <c r="BD50" s="8"/>
      <c r="BE50" s="24">
        <f t="shared" si="0"/>
        <v>255.56</v>
      </c>
      <c r="BF50" s="24">
        <f t="shared" ref="BF50:BH50" si="108">AH50</f>
        <v>0</v>
      </c>
      <c r="BG50" s="24">
        <f t="shared" si="108"/>
        <v>255.56</v>
      </c>
      <c r="BH50" s="24">
        <f t="shared" si="108"/>
        <v>255.56</v>
      </c>
      <c r="BI50" s="2">
        <f t="shared" si="5"/>
        <v>0</v>
      </c>
      <c r="BJ50" s="2">
        <f t="shared" si="6"/>
        <v>1</v>
      </c>
      <c r="BK50" s="2">
        <f t="shared" si="7"/>
        <v>1</v>
      </c>
      <c r="BL50" s="2">
        <f t="shared" si="8"/>
        <v>255.56</v>
      </c>
      <c r="BM50" s="23">
        <f t="shared" si="2"/>
        <v>255.56</v>
      </c>
      <c r="BN50" s="23">
        <f t="shared" ref="BN50:BP50" si="109">AE50</f>
        <v>0</v>
      </c>
      <c r="BO50" s="23">
        <f t="shared" si="109"/>
        <v>255.56</v>
      </c>
      <c r="BP50" s="23">
        <f t="shared" si="109"/>
        <v>255.56</v>
      </c>
      <c r="BQ50" s="2">
        <f t="shared" si="10"/>
        <v>0</v>
      </c>
      <c r="BR50" s="2">
        <f t="shared" si="11"/>
        <v>1</v>
      </c>
      <c r="BS50" s="2">
        <f t="shared" si="12"/>
        <v>1</v>
      </c>
      <c r="BT50" s="2">
        <f t="shared" si="13"/>
        <v>255.56</v>
      </c>
    </row>
    <row r="51" s="2" customFormat="1" spans="1:72">
      <c r="A51" s="8">
        <v>29882.86</v>
      </c>
      <c r="B51" s="8">
        <v>-7074</v>
      </c>
      <c r="C51" s="8">
        <v>25754.14</v>
      </c>
      <c r="D51" s="8">
        <v>12603.14</v>
      </c>
      <c r="E51" s="8">
        <v>28.19</v>
      </c>
      <c r="F51" s="9">
        <v>7199</v>
      </c>
      <c r="G51" s="8">
        <v>191.61</v>
      </c>
      <c r="H51" s="8">
        <v>189.89</v>
      </c>
      <c r="I51" s="8">
        <v>221.6</v>
      </c>
      <c r="J51" s="8">
        <v>201.45</v>
      </c>
      <c r="K51" s="8">
        <v>322.73</v>
      </c>
      <c r="L51" s="8">
        <v>322.73</v>
      </c>
      <c r="M51" s="8">
        <v>780.7</v>
      </c>
      <c r="N51" s="8">
        <v>0</v>
      </c>
      <c r="O51" s="8">
        <v>350.2</v>
      </c>
      <c r="P51" s="8">
        <v>333.5</v>
      </c>
      <c r="Q51" s="8">
        <v>168.46</v>
      </c>
      <c r="R51" s="8">
        <v>167.88</v>
      </c>
      <c r="S51" s="8">
        <v>29817.648</v>
      </c>
      <c r="T51" s="8">
        <v>7140.952</v>
      </c>
      <c r="U51" s="8">
        <v>375.432</v>
      </c>
      <c r="V51" s="8">
        <v>15296.435</v>
      </c>
      <c r="W51" s="8">
        <v>15671.867</v>
      </c>
      <c r="X51" s="8">
        <v>-1032.708</v>
      </c>
      <c r="Y51" s="8">
        <v>49.981</v>
      </c>
      <c r="Z51" s="8">
        <v>21219.898</v>
      </c>
      <c r="AA51" s="8">
        <v>659.523</v>
      </c>
      <c r="AB51" s="8">
        <v>1029.76</v>
      </c>
      <c r="AC51" s="8" t="s">
        <v>103</v>
      </c>
      <c r="AD51" s="9">
        <v>-5004.484</v>
      </c>
      <c r="AE51" s="8">
        <v>0</v>
      </c>
      <c r="AF51" s="8">
        <v>255.56</v>
      </c>
      <c r="AG51" s="8">
        <v>255.56</v>
      </c>
      <c r="AH51" s="8">
        <v>0</v>
      </c>
      <c r="AI51" s="8">
        <v>255.56</v>
      </c>
      <c r="AJ51" s="8">
        <v>255.56</v>
      </c>
      <c r="AK51" s="8">
        <v>6096</v>
      </c>
      <c r="AL51" s="8">
        <v>29236.1</v>
      </c>
      <c r="AM51" s="8">
        <v>35332.1</v>
      </c>
      <c r="AN51" s="8">
        <v>21605.55</v>
      </c>
      <c r="AO51" s="8">
        <v>1289.08</v>
      </c>
      <c r="AP51" s="8">
        <v>20316.47</v>
      </c>
      <c r="AQ51" s="8" t="s">
        <v>172</v>
      </c>
      <c r="AR51" s="8">
        <v>28.14</v>
      </c>
      <c r="AS51" s="8"/>
      <c r="AT51" s="8"/>
      <c r="AU51" s="8">
        <v>351</v>
      </c>
      <c r="AV51" s="16">
        <v>351</v>
      </c>
      <c r="AW51" s="9">
        <v>255.56</v>
      </c>
      <c r="AX51" s="9">
        <v>255.56</v>
      </c>
      <c r="AY51" s="9">
        <v>331</v>
      </c>
      <c r="AZ51" s="20">
        <v>331</v>
      </c>
      <c r="BA51" s="9">
        <v>255.56</v>
      </c>
      <c r="BB51" s="9">
        <v>255.56</v>
      </c>
      <c r="BC51" s="8"/>
      <c r="BD51" s="8"/>
      <c r="BE51" s="24">
        <f t="shared" si="0"/>
        <v>255.56</v>
      </c>
      <c r="BF51" s="24">
        <f t="shared" ref="BF51:BH51" si="110">AH51</f>
        <v>0</v>
      </c>
      <c r="BG51" s="24">
        <f t="shared" si="110"/>
        <v>255.56</v>
      </c>
      <c r="BH51" s="24">
        <f t="shared" si="110"/>
        <v>255.56</v>
      </c>
      <c r="BI51" s="2">
        <f t="shared" si="5"/>
        <v>0</v>
      </c>
      <c r="BJ51" s="2">
        <f t="shared" si="6"/>
        <v>1</v>
      </c>
      <c r="BK51" s="2">
        <f t="shared" si="7"/>
        <v>1</v>
      </c>
      <c r="BL51" s="2">
        <f t="shared" si="8"/>
        <v>255.56</v>
      </c>
      <c r="BM51" s="23">
        <f t="shared" si="2"/>
        <v>255.56</v>
      </c>
      <c r="BN51" s="23">
        <f t="shared" ref="BN51:BP51" si="111">AE51</f>
        <v>0</v>
      </c>
      <c r="BO51" s="23">
        <f t="shared" si="111"/>
        <v>255.56</v>
      </c>
      <c r="BP51" s="23">
        <f t="shared" si="111"/>
        <v>255.56</v>
      </c>
      <c r="BQ51" s="2">
        <f t="shared" si="10"/>
        <v>0</v>
      </c>
      <c r="BR51" s="2">
        <f t="shared" si="11"/>
        <v>1</v>
      </c>
      <c r="BS51" s="2">
        <f t="shared" si="12"/>
        <v>1</v>
      </c>
      <c r="BT51" s="2">
        <f t="shared" si="13"/>
        <v>255.56</v>
      </c>
    </row>
    <row r="52" s="2" customFormat="1" spans="1:72">
      <c r="A52" s="8">
        <v>29325.46</v>
      </c>
      <c r="B52" s="8">
        <v>-7257</v>
      </c>
      <c r="C52" s="8">
        <v>25819.74</v>
      </c>
      <c r="D52" s="8">
        <v>12174.54</v>
      </c>
      <c r="E52" s="8">
        <v>28.93</v>
      </c>
      <c r="F52" s="9">
        <v>7200</v>
      </c>
      <c r="G52" s="8">
        <v>192.46</v>
      </c>
      <c r="H52" s="8">
        <v>189.89</v>
      </c>
      <c r="I52" s="8">
        <v>222.14</v>
      </c>
      <c r="J52" s="8">
        <v>201.04</v>
      </c>
      <c r="K52" s="8">
        <v>339.71</v>
      </c>
      <c r="L52" s="8">
        <v>340.41</v>
      </c>
      <c r="M52" s="8">
        <v>790.98</v>
      </c>
      <c r="N52" s="8">
        <v>0</v>
      </c>
      <c r="O52" s="8">
        <v>350.7</v>
      </c>
      <c r="P52" s="8">
        <v>334.3</v>
      </c>
      <c r="Q52" s="8">
        <v>173.01</v>
      </c>
      <c r="R52" s="8">
        <v>173.64</v>
      </c>
      <c r="S52" s="8">
        <v>29140.594</v>
      </c>
      <c r="T52" s="8">
        <v>7439.586</v>
      </c>
      <c r="U52" s="8">
        <v>371.425</v>
      </c>
      <c r="V52" s="8">
        <v>15196.508</v>
      </c>
      <c r="W52" s="8">
        <v>15567.933</v>
      </c>
      <c r="X52" s="8">
        <v>-1024.211</v>
      </c>
      <c r="Y52" s="8">
        <v>50.031</v>
      </c>
      <c r="Z52" s="8">
        <v>21098.566</v>
      </c>
      <c r="AA52" s="8">
        <v>658.09</v>
      </c>
      <c r="AB52" s="8">
        <v>1020.66</v>
      </c>
      <c r="AC52" s="8" t="s">
        <v>103</v>
      </c>
      <c r="AD52" s="9">
        <v>-4945.7925</v>
      </c>
      <c r="AE52" s="8">
        <v>0</v>
      </c>
      <c r="AF52" s="8">
        <v>255.56</v>
      </c>
      <c r="AG52" s="8">
        <v>255.56</v>
      </c>
      <c r="AH52" s="8">
        <v>0</v>
      </c>
      <c r="AI52" s="8">
        <v>255.56</v>
      </c>
      <c r="AJ52" s="8">
        <v>255.56</v>
      </c>
      <c r="AK52" s="8">
        <v>6291</v>
      </c>
      <c r="AL52" s="8">
        <v>28702.1</v>
      </c>
      <c r="AM52" s="8">
        <v>34993.1</v>
      </c>
      <c r="AN52" s="8">
        <v>21506.68</v>
      </c>
      <c r="AO52" s="8">
        <v>1311.85</v>
      </c>
      <c r="AP52" s="8">
        <v>20194.83</v>
      </c>
      <c r="AQ52" s="8" t="s">
        <v>173</v>
      </c>
      <c r="AR52" s="8">
        <v>27.97</v>
      </c>
      <c r="AS52" s="8"/>
      <c r="AT52" s="8"/>
      <c r="AU52" s="8">
        <v>351</v>
      </c>
      <c r="AV52" s="16">
        <v>351</v>
      </c>
      <c r="AW52" s="9">
        <v>255.56</v>
      </c>
      <c r="AX52" s="9">
        <v>255.56</v>
      </c>
      <c r="AY52" s="9">
        <v>331</v>
      </c>
      <c r="AZ52" s="20">
        <v>331</v>
      </c>
      <c r="BA52" s="9">
        <v>255.56</v>
      </c>
      <c r="BB52" s="9">
        <v>255.56</v>
      </c>
      <c r="BC52" s="8"/>
      <c r="BD52" s="8"/>
      <c r="BE52" s="24">
        <f t="shared" si="0"/>
        <v>255.56</v>
      </c>
      <c r="BF52" s="24">
        <f t="shared" ref="BF52:BH52" si="112">AH52</f>
        <v>0</v>
      </c>
      <c r="BG52" s="24">
        <f t="shared" si="112"/>
        <v>255.56</v>
      </c>
      <c r="BH52" s="24">
        <f t="shared" si="112"/>
        <v>255.56</v>
      </c>
      <c r="BI52" s="2">
        <f t="shared" si="5"/>
        <v>0</v>
      </c>
      <c r="BJ52" s="2">
        <f t="shared" si="6"/>
        <v>1</v>
      </c>
      <c r="BK52" s="2">
        <f t="shared" si="7"/>
        <v>1</v>
      </c>
      <c r="BL52" s="2">
        <f t="shared" si="8"/>
        <v>255.56</v>
      </c>
      <c r="BM52" s="23">
        <f t="shared" si="2"/>
        <v>255.56</v>
      </c>
      <c r="BN52" s="23">
        <f t="shared" ref="BN52:BP52" si="113">AE52</f>
        <v>0</v>
      </c>
      <c r="BO52" s="23">
        <f t="shared" si="113"/>
        <v>255.56</v>
      </c>
      <c r="BP52" s="23">
        <f t="shared" si="113"/>
        <v>255.56</v>
      </c>
      <c r="BQ52" s="2">
        <f t="shared" si="10"/>
        <v>0</v>
      </c>
      <c r="BR52" s="2">
        <f t="shared" si="11"/>
        <v>1</v>
      </c>
      <c r="BS52" s="2">
        <f t="shared" si="12"/>
        <v>1</v>
      </c>
      <c r="BT52" s="2">
        <f t="shared" si="13"/>
        <v>255.56</v>
      </c>
    </row>
    <row r="53" s="2" customFormat="1" spans="1:72">
      <c r="A53" s="8">
        <v>28746.85</v>
      </c>
      <c r="B53" s="8">
        <v>-7433</v>
      </c>
      <c r="C53" s="8">
        <v>25816.24</v>
      </c>
      <c r="D53" s="8">
        <v>11767.61</v>
      </c>
      <c r="E53" s="8">
        <v>29.07</v>
      </c>
      <c r="F53" s="9">
        <v>7200</v>
      </c>
      <c r="G53" s="8">
        <v>191.61</v>
      </c>
      <c r="H53" s="8">
        <v>190.77</v>
      </c>
      <c r="I53" s="8">
        <v>221.28</v>
      </c>
      <c r="J53" s="8">
        <v>198.78</v>
      </c>
      <c r="K53" s="8">
        <v>338.78</v>
      </c>
      <c r="L53" s="8">
        <v>339.71</v>
      </c>
      <c r="M53" s="8">
        <v>793.04</v>
      </c>
      <c r="N53" s="8">
        <v>0</v>
      </c>
      <c r="O53" s="8">
        <v>349.6</v>
      </c>
      <c r="P53" s="8">
        <v>333.8</v>
      </c>
      <c r="Q53" s="8">
        <v>173.96</v>
      </c>
      <c r="R53" s="8">
        <v>173.75</v>
      </c>
      <c r="S53" s="8">
        <v>28543.96</v>
      </c>
      <c r="T53" s="8">
        <v>7697.177</v>
      </c>
      <c r="U53" s="8">
        <v>371.554</v>
      </c>
      <c r="V53" s="8">
        <v>14586.173</v>
      </c>
      <c r="W53" s="8">
        <v>14957.727</v>
      </c>
      <c r="X53" s="8">
        <v>-1012.231</v>
      </c>
      <c r="Y53" s="8">
        <v>49.971</v>
      </c>
      <c r="Z53" s="8">
        <v>21087.04</v>
      </c>
      <c r="AA53" s="8">
        <v>678.094</v>
      </c>
      <c r="AB53" s="8">
        <v>1032.63</v>
      </c>
      <c r="AC53" s="8" t="s">
        <v>103</v>
      </c>
      <c r="AD53" s="9">
        <v>-4953.6367</v>
      </c>
      <c r="AE53" s="8">
        <v>0</v>
      </c>
      <c r="AF53" s="8">
        <v>255.56</v>
      </c>
      <c r="AG53" s="8">
        <v>255.56</v>
      </c>
      <c r="AH53" s="8">
        <v>0</v>
      </c>
      <c r="AI53" s="8">
        <v>255.56</v>
      </c>
      <c r="AJ53" s="8">
        <v>255.56</v>
      </c>
      <c r="AK53" s="8">
        <v>6480</v>
      </c>
      <c r="AL53" s="8">
        <v>28249.1</v>
      </c>
      <c r="AM53" s="8">
        <v>34729.1</v>
      </c>
      <c r="AN53" s="8">
        <v>21312.64</v>
      </c>
      <c r="AO53" s="8">
        <v>1333.09</v>
      </c>
      <c r="AP53" s="8">
        <v>19979.55</v>
      </c>
      <c r="AQ53" s="8" t="s">
        <v>174</v>
      </c>
      <c r="AR53" s="8">
        <v>28.06</v>
      </c>
      <c r="AS53" s="8"/>
      <c r="AT53" s="8"/>
      <c r="AU53" s="8">
        <v>351</v>
      </c>
      <c r="AV53" s="16">
        <v>351</v>
      </c>
      <c r="AW53" s="9">
        <v>255.56</v>
      </c>
      <c r="AX53" s="9">
        <v>255.56</v>
      </c>
      <c r="AY53" s="9">
        <v>331</v>
      </c>
      <c r="AZ53" s="20">
        <v>331</v>
      </c>
      <c r="BA53" s="9">
        <v>255.56</v>
      </c>
      <c r="BB53" s="9">
        <v>255.56</v>
      </c>
      <c r="BC53" s="8"/>
      <c r="BD53" s="8"/>
      <c r="BE53" s="24">
        <f t="shared" si="0"/>
        <v>255.56</v>
      </c>
      <c r="BF53" s="24">
        <f t="shared" ref="BF53:BH53" si="114">AH53</f>
        <v>0</v>
      </c>
      <c r="BG53" s="24">
        <f t="shared" si="114"/>
        <v>255.56</v>
      </c>
      <c r="BH53" s="24">
        <f t="shared" si="114"/>
        <v>255.56</v>
      </c>
      <c r="BI53" s="2">
        <f t="shared" si="5"/>
        <v>0</v>
      </c>
      <c r="BJ53" s="2">
        <f t="shared" si="6"/>
        <v>1</v>
      </c>
      <c r="BK53" s="2">
        <f t="shared" si="7"/>
        <v>1</v>
      </c>
      <c r="BL53" s="2">
        <f t="shared" si="8"/>
        <v>255.56</v>
      </c>
      <c r="BM53" s="23">
        <f t="shared" si="2"/>
        <v>255.56</v>
      </c>
      <c r="BN53" s="23">
        <f t="shared" ref="BN53:BP53" si="115">AE53</f>
        <v>0</v>
      </c>
      <c r="BO53" s="23">
        <f t="shared" si="115"/>
        <v>255.56</v>
      </c>
      <c r="BP53" s="23">
        <f t="shared" si="115"/>
        <v>255.56</v>
      </c>
      <c r="BQ53" s="2">
        <f t="shared" si="10"/>
        <v>0</v>
      </c>
      <c r="BR53" s="2">
        <f t="shared" si="11"/>
        <v>1</v>
      </c>
      <c r="BS53" s="2">
        <f t="shared" si="12"/>
        <v>1</v>
      </c>
      <c r="BT53" s="2">
        <f t="shared" si="13"/>
        <v>255.56</v>
      </c>
    </row>
    <row r="54" s="2" customFormat="1" spans="1:72">
      <c r="A54" s="8">
        <v>28205.01</v>
      </c>
      <c r="B54" s="8">
        <v>-7626</v>
      </c>
      <c r="C54" s="8">
        <v>25806.54</v>
      </c>
      <c r="D54" s="8">
        <v>11403.19</v>
      </c>
      <c r="E54" s="8">
        <v>29.21</v>
      </c>
      <c r="F54" s="9">
        <v>7200</v>
      </c>
      <c r="G54" s="8">
        <v>191.61</v>
      </c>
      <c r="H54" s="8">
        <v>191.61</v>
      </c>
      <c r="I54" s="8">
        <v>221.48</v>
      </c>
      <c r="J54" s="8">
        <v>200.73</v>
      </c>
      <c r="K54" s="8">
        <v>338.78</v>
      </c>
      <c r="L54" s="8">
        <v>340.18</v>
      </c>
      <c r="M54" s="8">
        <v>793.86</v>
      </c>
      <c r="N54" s="8">
        <v>0</v>
      </c>
      <c r="O54" s="8">
        <v>349.7</v>
      </c>
      <c r="P54" s="8">
        <v>334</v>
      </c>
      <c r="Q54" s="8">
        <v>173.54</v>
      </c>
      <c r="R54" s="8">
        <v>173.8</v>
      </c>
      <c r="S54" s="8">
        <v>28204.863</v>
      </c>
      <c r="T54" s="8">
        <v>7451.698</v>
      </c>
      <c r="U54" s="8">
        <v>378.859</v>
      </c>
      <c r="V54" s="8">
        <v>13991.179</v>
      </c>
      <c r="W54" s="8">
        <v>14370.038</v>
      </c>
      <c r="X54" s="8">
        <v>-1014.734</v>
      </c>
      <c r="Y54" s="8">
        <v>50.033</v>
      </c>
      <c r="Z54" s="8">
        <v>21027.586</v>
      </c>
      <c r="AA54" s="8">
        <v>663.66</v>
      </c>
      <c r="AB54" s="8">
        <v>1037.64</v>
      </c>
      <c r="AC54" s="8" t="s">
        <v>103</v>
      </c>
      <c r="AD54" s="9">
        <v>-4947.193</v>
      </c>
      <c r="AE54" s="8">
        <v>0</v>
      </c>
      <c r="AF54" s="8">
        <v>255.56</v>
      </c>
      <c r="AG54" s="8">
        <v>255.56</v>
      </c>
      <c r="AH54" s="8">
        <v>0</v>
      </c>
      <c r="AI54" s="8">
        <v>255.56</v>
      </c>
      <c r="AJ54" s="8">
        <v>255.56</v>
      </c>
      <c r="AK54" s="8">
        <v>6680</v>
      </c>
      <c r="AL54" s="8">
        <v>27929.1</v>
      </c>
      <c r="AM54" s="8">
        <v>34609.1</v>
      </c>
      <c r="AN54" s="8">
        <v>20942.65</v>
      </c>
      <c r="AO54" s="8">
        <v>1369.23</v>
      </c>
      <c r="AP54" s="8">
        <v>19573.42</v>
      </c>
      <c r="AQ54" s="8" t="s">
        <v>175</v>
      </c>
      <c r="AR54" s="8">
        <v>28.09</v>
      </c>
      <c r="AS54" s="8"/>
      <c r="AT54" s="8"/>
      <c r="AU54" s="8">
        <v>351</v>
      </c>
      <c r="AV54" s="16">
        <v>351</v>
      </c>
      <c r="AW54" s="9">
        <v>255.56</v>
      </c>
      <c r="AX54" s="9">
        <v>255.56</v>
      </c>
      <c r="AY54" s="9">
        <v>331</v>
      </c>
      <c r="AZ54" s="20">
        <v>331</v>
      </c>
      <c r="BA54" s="9">
        <v>255.56</v>
      </c>
      <c r="BB54" s="9">
        <v>255.56</v>
      </c>
      <c r="BC54" s="8"/>
      <c r="BD54" s="8"/>
      <c r="BE54" s="24">
        <f t="shared" si="0"/>
        <v>255.56</v>
      </c>
      <c r="BF54" s="24">
        <f t="shared" ref="BF54:BH54" si="116">AH54</f>
        <v>0</v>
      </c>
      <c r="BG54" s="24">
        <f t="shared" si="116"/>
        <v>255.56</v>
      </c>
      <c r="BH54" s="24">
        <f t="shared" si="116"/>
        <v>255.56</v>
      </c>
      <c r="BI54" s="2">
        <f t="shared" si="5"/>
        <v>0</v>
      </c>
      <c r="BJ54" s="2">
        <f t="shared" si="6"/>
        <v>1</v>
      </c>
      <c r="BK54" s="2">
        <f t="shared" si="7"/>
        <v>1</v>
      </c>
      <c r="BL54" s="2">
        <f t="shared" si="8"/>
        <v>255.56</v>
      </c>
      <c r="BM54" s="23">
        <f t="shared" si="2"/>
        <v>255.56</v>
      </c>
      <c r="BN54" s="23">
        <f t="shared" ref="BN54:BP54" si="117">AE54</f>
        <v>0</v>
      </c>
      <c r="BO54" s="23">
        <f t="shared" si="117"/>
        <v>255.56</v>
      </c>
      <c r="BP54" s="23">
        <f t="shared" si="117"/>
        <v>255.56</v>
      </c>
      <c r="BQ54" s="2">
        <f t="shared" si="10"/>
        <v>0</v>
      </c>
      <c r="BR54" s="2">
        <f t="shared" si="11"/>
        <v>1</v>
      </c>
      <c r="BS54" s="2">
        <f t="shared" si="12"/>
        <v>1</v>
      </c>
      <c r="BT54" s="2">
        <f t="shared" si="13"/>
        <v>255.56</v>
      </c>
    </row>
    <row r="55" s="2" customFormat="1" spans="1:72">
      <c r="A55" s="8">
        <v>27867.38</v>
      </c>
      <c r="B55" s="8">
        <v>-7660</v>
      </c>
      <c r="C55" s="8">
        <v>25818.75</v>
      </c>
      <c r="D55" s="8">
        <v>11068.49</v>
      </c>
      <c r="E55" s="8">
        <v>29.36</v>
      </c>
      <c r="F55" s="9">
        <v>7199</v>
      </c>
      <c r="G55" s="8">
        <v>192.46</v>
      </c>
      <c r="H55" s="8">
        <v>189.89</v>
      </c>
      <c r="I55" s="8">
        <v>221.56</v>
      </c>
      <c r="J55" s="8">
        <v>201.23</v>
      </c>
      <c r="K55" s="8">
        <v>339.01</v>
      </c>
      <c r="L55" s="8">
        <v>340.18</v>
      </c>
      <c r="M55" s="8">
        <v>792.21</v>
      </c>
      <c r="N55" s="8">
        <v>0</v>
      </c>
      <c r="O55" s="8">
        <v>350.2</v>
      </c>
      <c r="P55" s="8">
        <v>333.4</v>
      </c>
      <c r="Q55" s="8">
        <v>172.58</v>
      </c>
      <c r="R55" s="8">
        <v>173.17</v>
      </c>
      <c r="S55" s="8">
        <v>27868.027</v>
      </c>
      <c r="T55" s="8">
        <v>7595.028</v>
      </c>
      <c r="U55" s="8">
        <v>398.756</v>
      </c>
      <c r="V55" s="8">
        <v>13733.972</v>
      </c>
      <c r="W55" s="8">
        <v>14132.728</v>
      </c>
      <c r="X55" s="8">
        <v>-1005.793</v>
      </c>
      <c r="Y55" s="8">
        <v>49.997</v>
      </c>
      <c r="Z55" s="8">
        <v>21013.3</v>
      </c>
      <c r="AA55" s="8">
        <v>754.457</v>
      </c>
      <c r="AB55" s="8">
        <v>1043.28</v>
      </c>
      <c r="AC55" s="8" t="s">
        <v>103</v>
      </c>
      <c r="AD55" s="9">
        <v>-4946.773</v>
      </c>
      <c r="AE55" s="8">
        <v>0</v>
      </c>
      <c r="AF55" s="8">
        <v>255.56</v>
      </c>
      <c r="AG55" s="8">
        <v>255.56</v>
      </c>
      <c r="AH55" s="8">
        <v>0</v>
      </c>
      <c r="AI55" s="8">
        <v>255.56</v>
      </c>
      <c r="AJ55" s="8">
        <v>255.56</v>
      </c>
      <c r="AK55" s="8">
        <v>6695</v>
      </c>
      <c r="AL55" s="8">
        <v>27743.1</v>
      </c>
      <c r="AM55" s="8">
        <v>34438.1</v>
      </c>
      <c r="AN55" s="8">
        <v>20495.28</v>
      </c>
      <c r="AO55" s="8">
        <v>1415.09</v>
      </c>
      <c r="AP55" s="8">
        <v>19080.19</v>
      </c>
      <c r="AQ55" s="8" t="s">
        <v>176</v>
      </c>
      <c r="AR55" s="8">
        <v>28.19</v>
      </c>
      <c r="AS55" s="8"/>
      <c r="AT55" s="8"/>
      <c r="AU55" s="8">
        <v>351</v>
      </c>
      <c r="AV55" s="16">
        <v>351</v>
      </c>
      <c r="AW55" s="9">
        <v>255.56</v>
      </c>
      <c r="AX55" s="9">
        <v>255.56</v>
      </c>
      <c r="AY55" s="9">
        <v>331</v>
      </c>
      <c r="AZ55" s="20">
        <v>331</v>
      </c>
      <c r="BA55" s="9">
        <v>255.56</v>
      </c>
      <c r="BB55" s="9">
        <v>255.56</v>
      </c>
      <c r="BC55" s="8"/>
      <c r="BD55" s="8"/>
      <c r="BE55" s="24">
        <f t="shared" si="0"/>
        <v>255.56</v>
      </c>
      <c r="BF55" s="24">
        <f t="shared" ref="BF55:BH55" si="118">AH55</f>
        <v>0</v>
      </c>
      <c r="BG55" s="24">
        <f t="shared" si="118"/>
        <v>255.56</v>
      </c>
      <c r="BH55" s="24">
        <f t="shared" si="118"/>
        <v>255.56</v>
      </c>
      <c r="BI55" s="2">
        <f t="shared" si="5"/>
        <v>0</v>
      </c>
      <c r="BJ55" s="2">
        <f t="shared" si="6"/>
        <v>1</v>
      </c>
      <c r="BK55" s="2">
        <f t="shared" si="7"/>
        <v>1</v>
      </c>
      <c r="BL55" s="2">
        <f t="shared" si="8"/>
        <v>255.56</v>
      </c>
      <c r="BM55" s="23">
        <f t="shared" si="2"/>
        <v>255.56</v>
      </c>
      <c r="BN55" s="23">
        <f t="shared" ref="BN55:BP55" si="119">AE55</f>
        <v>0</v>
      </c>
      <c r="BO55" s="23">
        <f t="shared" si="119"/>
        <v>255.56</v>
      </c>
      <c r="BP55" s="23">
        <f t="shared" si="119"/>
        <v>255.56</v>
      </c>
      <c r="BQ55" s="2">
        <f t="shared" si="10"/>
        <v>0</v>
      </c>
      <c r="BR55" s="2">
        <f t="shared" si="11"/>
        <v>1</v>
      </c>
      <c r="BS55" s="2">
        <f t="shared" si="12"/>
        <v>1</v>
      </c>
      <c r="BT55" s="2">
        <f t="shared" si="13"/>
        <v>255.56</v>
      </c>
    </row>
    <row r="56" s="2" customFormat="1" spans="1:72">
      <c r="A56" s="8">
        <v>27730.15</v>
      </c>
      <c r="B56" s="8">
        <v>-7678</v>
      </c>
      <c r="C56" s="8">
        <v>25850.09</v>
      </c>
      <c r="D56" s="8">
        <v>10911.39</v>
      </c>
      <c r="E56" s="8">
        <v>29.42</v>
      </c>
      <c r="F56" s="9">
        <v>7199</v>
      </c>
      <c r="G56" s="8">
        <v>192.46</v>
      </c>
      <c r="H56" s="8">
        <v>189.05</v>
      </c>
      <c r="I56" s="8">
        <v>221.11</v>
      </c>
      <c r="J56" s="8">
        <v>200.57</v>
      </c>
      <c r="K56" s="8">
        <v>338.78</v>
      </c>
      <c r="L56" s="8">
        <v>340.64</v>
      </c>
      <c r="M56" s="8">
        <v>790.98</v>
      </c>
      <c r="N56" s="8">
        <v>0</v>
      </c>
      <c r="O56" s="8">
        <v>350.5</v>
      </c>
      <c r="P56" s="8">
        <v>332.7</v>
      </c>
      <c r="Q56" s="8">
        <v>173.43</v>
      </c>
      <c r="R56" s="8">
        <v>173.64</v>
      </c>
      <c r="S56" s="8">
        <v>27709.406</v>
      </c>
      <c r="T56" s="8">
        <v>7673.628</v>
      </c>
      <c r="U56" s="8">
        <v>442.91</v>
      </c>
      <c r="V56" s="8">
        <v>13432.1</v>
      </c>
      <c r="W56" s="8">
        <v>13875.01</v>
      </c>
      <c r="X56" s="8">
        <v>-1001.301</v>
      </c>
      <c r="Y56" s="8">
        <v>49.998</v>
      </c>
      <c r="Z56" s="8">
        <v>20855.465</v>
      </c>
      <c r="AA56" s="8">
        <v>865.008</v>
      </c>
      <c r="AB56" s="8">
        <v>1051.68</v>
      </c>
      <c r="AC56" s="8" t="s">
        <v>103</v>
      </c>
      <c r="AD56" s="9">
        <v>-4957.5586</v>
      </c>
      <c r="AE56" s="8">
        <v>0</v>
      </c>
      <c r="AF56" s="8">
        <v>255.56</v>
      </c>
      <c r="AG56" s="8">
        <v>255.56</v>
      </c>
      <c r="AH56" s="8">
        <v>0</v>
      </c>
      <c r="AI56" s="8">
        <v>255.56</v>
      </c>
      <c r="AJ56" s="8">
        <v>255.56</v>
      </c>
      <c r="AK56" s="8">
        <v>6712</v>
      </c>
      <c r="AL56" s="8">
        <v>27743.1</v>
      </c>
      <c r="AM56" s="8">
        <v>34455.1</v>
      </c>
      <c r="AN56" s="8">
        <v>19918.75</v>
      </c>
      <c r="AO56" s="8">
        <v>1462.72</v>
      </c>
      <c r="AP56" s="8">
        <v>18456.03</v>
      </c>
      <c r="AQ56" s="8" t="s">
        <v>177</v>
      </c>
      <c r="AR56" s="8">
        <v>28</v>
      </c>
      <c r="AS56" s="8"/>
      <c r="AT56" s="8"/>
      <c r="AU56" s="8">
        <v>351</v>
      </c>
      <c r="AV56" s="16">
        <v>351</v>
      </c>
      <c r="AW56" s="9">
        <v>255.56</v>
      </c>
      <c r="AX56" s="9">
        <v>255.56</v>
      </c>
      <c r="AY56" s="9">
        <v>331</v>
      </c>
      <c r="AZ56" s="20">
        <v>331</v>
      </c>
      <c r="BA56" s="9">
        <v>255.56</v>
      </c>
      <c r="BB56" s="9">
        <v>255.56</v>
      </c>
      <c r="BC56" s="8"/>
      <c r="BD56" s="8"/>
      <c r="BE56" s="24">
        <f t="shared" si="0"/>
        <v>255.56</v>
      </c>
      <c r="BF56" s="24">
        <f t="shared" ref="BF56:BH56" si="120">AH56</f>
        <v>0</v>
      </c>
      <c r="BG56" s="24">
        <f t="shared" si="120"/>
        <v>255.56</v>
      </c>
      <c r="BH56" s="24">
        <f t="shared" si="120"/>
        <v>255.56</v>
      </c>
      <c r="BI56" s="2">
        <f t="shared" si="5"/>
        <v>0</v>
      </c>
      <c r="BJ56" s="2">
        <f t="shared" si="6"/>
        <v>1</v>
      </c>
      <c r="BK56" s="2">
        <f t="shared" si="7"/>
        <v>1</v>
      </c>
      <c r="BL56" s="2">
        <f t="shared" si="8"/>
        <v>255.56</v>
      </c>
      <c r="BM56" s="23">
        <f t="shared" si="2"/>
        <v>255.56</v>
      </c>
      <c r="BN56" s="23">
        <f t="shared" ref="BN56:BP56" si="121">AE56</f>
        <v>0</v>
      </c>
      <c r="BO56" s="23">
        <f t="shared" si="121"/>
        <v>255.56</v>
      </c>
      <c r="BP56" s="23">
        <f t="shared" si="121"/>
        <v>255.56</v>
      </c>
      <c r="BQ56" s="2">
        <f t="shared" si="10"/>
        <v>0</v>
      </c>
      <c r="BR56" s="2">
        <f t="shared" si="11"/>
        <v>1</v>
      </c>
      <c r="BS56" s="2">
        <f t="shared" si="12"/>
        <v>1</v>
      </c>
      <c r="BT56" s="2">
        <f t="shared" si="13"/>
        <v>255.56</v>
      </c>
    </row>
    <row r="57" s="2" customFormat="1" spans="1:72">
      <c r="A57" s="8">
        <v>27715.95</v>
      </c>
      <c r="B57" s="8">
        <v>-7701</v>
      </c>
      <c r="C57" s="8">
        <v>25859.34</v>
      </c>
      <c r="D57" s="8">
        <v>10767.48</v>
      </c>
      <c r="E57" s="8">
        <v>29.37</v>
      </c>
      <c r="F57" s="9">
        <v>7199</v>
      </c>
      <c r="G57" s="8">
        <v>192.46</v>
      </c>
      <c r="H57" s="8">
        <v>191.61</v>
      </c>
      <c r="I57" s="8">
        <v>221.48</v>
      </c>
      <c r="J57" s="8">
        <v>199.98</v>
      </c>
      <c r="K57" s="8">
        <v>320.64</v>
      </c>
      <c r="L57" s="8">
        <v>320.64</v>
      </c>
      <c r="M57" s="8">
        <v>783.17</v>
      </c>
      <c r="N57" s="8">
        <v>32.48</v>
      </c>
      <c r="O57" s="8">
        <v>350.5</v>
      </c>
      <c r="P57" s="8">
        <v>334.3</v>
      </c>
      <c r="Q57" s="8">
        <v>167.67</v>
      </c>
      <c r="R57" s="8">
        <v>166.51</v>
      </c>
      <c r="S57" s="8">
        <v>27832.852</v>
      </c>
      <c r="T57" s="8">
        <v>7720.926</v>
      </c>
      <c r="U57" s="8">
        <v>502.863</v>
      </c>
      <c r="V57" s="8">
        <v>13342.176</v>
      </c>
      <c r="W57" s="8">
        <v>13845.039</v>
      </c>
      <c r="X57" s="8">
        <v>-995.093</v>
      </c>
      <c r="Y57" s="8">
        <v>49.978</v>
      </c>
      <c r="Z57" s="8">
        <v>20767.219</v>
      </c>
      <c r="AA57" s="8">
        <v>898.313</v>
      </c>
      <c r="AB57" s="8">
        <v>1056.78</v>
      </c>
      <c r="AC57" s="8" t="s">
        <v>103</v>
      </c>
      <c r="AD57" s="9">
        <v>-4980.3906</v>
      </c>
      <c r="AE57" s="8">
        <v>0</v>
      </c>
      <c r="AF57" s="8">
        <v>255.56</v>
      </c>
      <c r="AG57" s="8">
        <v>255.56</v>
      </c>
      <c r="AH57" s="8">
        <v>0</v>
      </c>
      <c r="AI57" s="8">
        <v>255.56</v>
      </c>
      <c r="AJ57" s="8">
        <v>255.56</v>
      </c>
      <c r="AK57" s="8">
        <v>6728</v>
      </c>
      <c r="AL57" s="8">
        <v>27903.1</v>
      </c>
      <c r="AM57" s="8">
        <v>34631.1</v>
      </c>
      <c r="AN57" s="8">
        <v>19244.23</v>
      </c>
      <c r="AO57" s="8">
        <v>1525.87</v>
      </c>
      <c r="AP57" s="8">
        <v>17718.36</v>
      </c>
      <c r="AQ57" s="8" t="s">
        <v>178</v>
      </c>
      <c r="AR57" s="8">
        <v>27.77</v>
      </c>
      <c r="AS57" s="8"/>
      <c r="AT57" s="8"/>
      <c r="AU57" s="8">
        <v>351</v>
      </c>
      <c r="AV57" s="16">
        <v>351</v>
      </c>
      <c r="AW57" s="9">
        <v>255.56</v>
      </c>
      <c r="AX57" s="9">
        <v>255.56</v>
      </c>
      <c r="AY57" s="9">
        <v>331</v>
      </c>
      <c r="AZ57" s="20">
        <v>331</v>
      </c>
      <c r="BA57" s="9">
        <v>255.56</v>
      </c>
      <c r="BB57" s="9">
        <v>255.56</v>
      </c>
      <c r="BC57" s="8"/>
      <c r="BD57" s="8"/>
      <c r="BE57" s="24">
        <f t="shared" si="0"/>
        <v>255.56</v>
      </c>
      <c r="BF57" s="24">
        <f t="shared" ref="BF57:BH57" si="122">AH57</f>
        <v>0</v>
      </c>
      <c r="BG57" s="24">
        <f t="shared" si="122"/>
        <v>255.56</v>
      </c>
      <c r="BH57" s="24">
        <f t="shared" si="122"/>
        <v>255.56</v>
      </c>
      <c r="BI57" s="2">
        <f t="shared" si="5"/>
        <v>0</v>
      </c>
      <c r="BJ57" s="2">
        <f t="shared" si="6"/>
        <v>1</v>
      </c>
      <c r="BK57" s="2">
        <f t="shared" si="7"/>
        <v>1</v>
      </c>
      <c r="BL57" s="2">
        <f t="shared" si="8"/>
        <v>255.56</v>
      </c>
      <c r="BM57" s="23">
        <f t="shared" si="2"/>
        <v>255.56</v>
      </c>
      <c r="BN57" s="23">
        <f t="shared" ref="BN57:BP57" si="123">AE57</f>
        <v>0</v>
      </c>
      <c r="BO57" s="23">
        <f t="shared" si="123"/>
        <v>255.56</v>
      </c>
      <c r="BP57" s="23">
        <f t="shared" si="123"/>
        <v>255.56</v>
      </c>
      <c r="BQ57" s="2">
        <f t="shared" si="10"/>
        <v>0</v>
      </c>
      <c r="BR57" s="2">
        <f t="shared" si="11"/>
        <v>1</v>
      </c>
      <c r="BS57" s="2">
        <f t="shared" si="12"/>
        <v>1</v>
      </c>
      <c r="BT57" s="2">
        <f t="shared" si="13"/>
        <v>255.56</v>
      </c>
    </row>
    <row r="58" s="2" customFormat="1" spans="1:72">
      <c r="A58" s="8">
        <v>28167.34</v>
      </c>
      <c r="B58" s="8">
        <v>-7700</v>
      </c>
      <c r="C58" s="8">
        <v>25860.88</v>
      </c>
      <c r="D58" s="8">
        <v>10751.8</v>
      </c>
      <c r="E58" s="8">
        <v>28.96</v>
      </c>
      <c r="F58" s="9">
        <v>7200</v>
      </c>
      <c r="G58" s="8">
        <v>190.77</v>
      </c>
      <c r="H58" s="8">
        <v>189.89</v>
      </c>
      <c r="I58" s="8">
        <v>221.3</v>
      </c>
      <c r="J58" s="8">
        <v>200.78</v>
      </c>
      <c r="K58" s="8">
        <v>318.55</v>
      </c>
      <c r="L58" s="8">
        <v>318.08</v>
      </c>
      <c r="M58" s="8">
        <v>783.58</v>
      </c>
      <c r="N58" s="8">
        <v>55.5</v>
      </c>
      <c r="O58" s="8">
        <v>351.9</v>
      </c>
      <c r="P58" s="8">
        <v>334.3</v>
      </c>
      <c r="Q58" s="8">
        <v>167.09</v>
      </c>
      <c r="R58" s="8">
        <v>166.77</v>
      </c>
      <c r="S58" s="8">
        <v>28132.953</v>
      </c>
      <c r="T58" s="8">
        <v>7855.946</v>
      </c>
      <c r="U58" s="8">
        <v>559.121</v>
      </c>
      <c r="V58" s="8">
        <v>13234.133</v>
      </c>
      <c r="W58" s="8">
        <v>13793.254</v>
      </c>
      <c r="X58" s="8">
        <v>-990.879</v>
      </c>
      <c r="Y58" s="8">
        <v>49.97</v>
      </c>
      <c r="Z58" s="8">
        <v>20557.277</v>
      </c>
      <c r="AA58" s="8">
        <v>1022.863</v>
      </c>
      <c r="AB58" s="8">
        <v>1072.29</v>
      </c>
      <c r="AC58" s="8" t="s">
        <v>103</v>
      </c>
      <c r="AD58" s="9">
        <v>-4960.2197</v>
      </c>
      <c r="AE58" s="8">
        <v>0</v>
      </c>
      <c r="AF58" s="8">
        <v>255.56</v>
      </c>
      <c r="AG58" s="8">
        <v>255.56</v>
      </c>
      <c r="AH58" s="8">
        <v>0</v>
      </c>
      <c r="AI58" s="8">
        <v>255.56</v>
      </c>
      <c r="AJ58" s="8">
        <v>255.56</v>
      </c>
      <c r="AK58" s="8">
        <v>6746</v>
      </c>
      <c r="AL58" s="8">
        <v>28276.1</v>
      </c>
      <c r="AM58" s="8">
        <v>35022.1</v>
      </c>
      <c r="AN58" s="8">
        <v>18442.39</v>
      </c>
      <c r="AO58" s="8">
        <v>1589.65</v>
      </c>
      <c r="AP58" s="8">
        <v>16852.74</v>
      </c>
      <c r="AQ58" s="8" t="s">
        <v>179</v>
      </c>
      <c r="AR58" s="8">
        <v>27.41</v>
      </c>
      <c r="AS58" s="8"/>
      <c r="AT58" s="8"/>
      <c r="AU58" s="8">
        <v>351</v>
      </c>
      <c r="AV58" s="16">
        <v>351</v>
      </c>
      <c r="AW58" s="9">
        <v>255.56</v>
      </c>
      <c r="AX58" s="9">
        <v>255.56</v>
      </c>
      <c r="AY58" s="9">
        <v>331</v>
      </c>
      <c r="AZ58" s="20">
        <v>331</v>
      </c>
      <c r="BA58" s="9">
        <v>255.56</v>
      </c>
      <c r="BB58" s="9">
        <v>255.56</v>
      </c>
      <c r="BC58" s="8"/>
      <c r="BD58" s="8"/>
      <c r="BE58" s="24">
        <f t="shared" si="0"/>
        <v>255.56</v>
      </c>
      <c r="BF58" s="24">
        <f t="shared" ref="BF58:BH58" si="124">AH58</f>
        <v>0</v>
      </c>
      <c r="BG58" s="24">
        <f t="shared" si="124"/>
        <v>255.56</v>
      </c>
      <c r="BH58" s="24">
        <f t="shared" si="124"/>
        <v>255.56</v>
      </c>
      <c r="BI58" s="2">
        <f t="shared" si="5"/>
        <v>0</v>
      </c>
      <c r="BJ58" s="2">
        <f t="shared" si="6"/>
        <v>1</v>
      </c>
      <c r="BK58" s="2">
        <f t="shared" si="7"/>
        <v>1</v>
      </c>
      <c r="BL58" s="2">
        <f t="shared" si="8"/>
        <v>255.56</v>
      </c>
      <c r="BM58" s="23">
        <f t="shared" si="2"/>
        <v>255.56</v>
      </c>
      <c r="BN58" s="23">
        <f t="shared" ref="BN58:BP58" si="125">AE58</f>
        <v>0</v>
      </c>
      <c r="BO58" s="23">
        <f t="shared" si="125"/>
        <v>255.56</v>
      </c>
      <c r="BP58" s="23">
        <f t="shared" si="125"/>
        <v>255.56</v>
      </c>
      <c r="BQ58" s="2">
        <f t="shared" si="10"/>
        <v>0</v>
      </c>
      <c r="BR58" s="2">
        <f t="shared" si="11"/>
        <v>1</v>
      </c>
      <c r="BS58" s="2">
        <f t="shared" si="12"/>
        <v>1</v>
      </c>
      <c r="BT58" s="2">
        <f t="shared" si="13"/>
        <v>255.56</v>
      </c>
    </row>
    <row r="59" s="2" customFormat="1" spans="1:72">
      <c r="A59" s="8">
        <v>28269.53</v>
      </c>
      <c r="B59" s="8">
        <v>-7790</v>
      </c>
      <c r="C59" s="8">
        <v>26002.9</v>
      </c>
      <c r="D59" s="8">
        <v>10719.91</v>
      </c>
      <c r="E59" s="8">
        <v>28.52</v>
      </c>
      <c r="F59" s="9">
        <v>7200</v>
      </c>
      <c r="G59" s="8">
        <v>189.89</v>
      </c>
      <c r="H59" s="8">
        <v>190.77</v>
      </c>
      <c r="I59" s="8">
        <v>221.15</v>
      </c>
      <c r="J59" s="8">
        <v>200.83</v>
      </c>
      <c r="K59" s="8">
        <v>317.85</v>
      </c>
      <c r="L59" s="8">
        <v>318.08</v>
      </c>
      <c r="M59" s="8">
        <v>753.98</v>
      </c>
      <c r="N59" s="8">
        <v>83.46</v>
      </c>
      <c r="O59" s="8">
        <v>349</v>
      </c>
      <c r="P59" s="8">
        <v>333.7</v>
      </c>
      <c r="Q59" s="8">
        <v>166.56</v>
      </c>
      <c r="R59" s="8">
        <v>166.61</v>
      </c>
      <c r="S59" s="8">
        <v>28452.59</v>
      </c>
      <c r="T59" s="8">
        <v>7730.523</v>
      </c>
      <c r="U59" s="8">
        <v>592.538</v>
      </c>
      <c r="V59" s="8">
        <v>13439.077</v>
      </c>
      <c r="W59" s="8">
        <v>14031.616</v>
      </c>
      <c r="X59" s="8">
        <v>-998.991</v>
      </c>
      <c r="Y59" s="8">
        <v>50.028</v>
      </c>
      <c r="Z59" s="8">
        <v>20603.645</v>
      </c>
      <c r="AA59" s="8">
        <v>893.621</v>
      </c>
      <c r="AB59" s="8">
        <v>1069.71</v>
      </c>
      <c r="AC59" s="8" t="s">
        <v>103</v>
      </c>
      <c r="AD59" s="9">
        <v>-4973.8076</v>
      </c>
      <c r="AE59" s="8">
        <v>0</v>
      </c>
      <c r="AF59" s="8">
        <v>255.56</v>
      </c>
      <c r="AG59" s="8">
        <v>255.56</v>
      </c>
      <c r="AH59" s="8">
        <v>0</v>
      </c>
      <c r="AI59" s="8">
        <v>255.56</v>
      </c>
      <c r="AJ59" s="8">
        <v>255.56</v>
      </c>
      <c r="AK59" s="8">
        <v>6810</v>
      </c>
      <c r="AL59" s="8">
        <v>28756.1</v>
      </c>
      <c r="AM59" s="8">
        <v>35566.1</v>
      </c>
      <c r="AN59" s="8">
        <v>17470.94</v>
      </c>
      <c r="AO59" s="8">
        <v>1662.39</v>
      </c>
      <c r="AP59" s="8">
        <v>15808.55</v>
      </c>
      <c r="AQ59" s="8" t="s">
        <v>180</v>
      </c>
      <c r="AR59" s="8">
        <v>26.24</v>
      </c>
      <c r="AS59" s="8"/>
      <c r="AT59" s="8"/>
      <c r="AU59" s="8">
        <v>351</v>
      </c>
      <c r="AV59" s="16">
        <v>351</v>
      </c>
      <c r="AW59" s="9">
        <v>255.56</v>
      </c>
      <c r="AX59" s="9">
        <v>255.56</v>
      </c>
      <c r="AY59" s="9">
        <v>331</v>
      </c>
      <c r="AZ59" s="20">
        <v>331</v>
      </c>
      <c r="BA59" s="9">
        <v>255.56</v>
      </c>
      <c r="BB59" s="9">
        <v>255.56</v>
      </c>
      <c r="BC59" s="8"/>
      <c r="BD59" s="8"/>
      <c r="BE59" s="24">
        <f t="shared" si="0"/>
        <v>255.56</v>
      </c>
      <c r="BF59" s="24">
        <f t="shared" ref="BF59:BH59" si="126">AH59</f>
        <v>0</v>
      </c>
      <c r="BG59" s="24">
        <f t="shared" si="126"/>
        <v>255.56</v>
      </c>
      <c r="BH59" s="24">
        <f t="shared" si="126"/>
        <v>255.56</v>
      </c>
      <c r="BI59" s="2">
        <f t="shared" si="5"/>
        <v>0</v>
      </c>
      <c r="BJ59" s="2">
        <f t="shared" si="6"/>
        <v>1</v>
      </c>
      <c r="BK59" s="2">
        <f t="shared" si="7"/>
        <v>1</v>
      </c>
      <c r="BL59" s="2">
        <f t="shared" si="8"/>
        <v>255.56</v>
      </c>
      <c r="BM59" s="23">
        <f t="shared" si="2"/>
        <v>255.56</v>
      </c>
      <c r="BN59" s="23">
        <f t="shared" ref="BN59:BP59" si="127">AE59</f>
        <v>0</v>
      </c>
      <c r="BO59" s="23">
        <f t="shared" si="127"/>
        <v>255.56</v>
      </c>
      <c r="BP59" s="23">
        <f t="shared" si="127"/>
        <v>255.56</v>
      </c>
      <c r="BQ59" s="2">
        <f t="shared" si="10"/>
        <v>0</v>
      </c>
      <c r="BR59" s="2">
        <f t="shared" si="11"/>
        <v>1</v>
      </c>
      <c r="BS59" s="2">
        <f t="shared" si="12"/>
        <v>1</v>
      </c>
      <c r="BT59" s="2">
        <f t="shared" si="13"/>
        <v>255.56</v>
      </c>
    </row>
    <row r="60" s="2" customFormat="1" spans="1:72">
      <c r="A60" s="8">
        <v>28919.55</v>
      </c>
      <c r="B60" s="8">
        <v>-7876</v>
      </c>
      <c r="C60" s="8">
        <v>26149.86</v>
      </c>
      <c r="D60" s="8">
        <v>12291.09</v>
      </c>
      <c r="E60" s="8">
        <v>27.88</v>
      </c>
      <c r="F60" s="9">
        <v>7200</v>
      </c>
      <c r="G60" s="8">
        <v>190.77</v>
      </c>
      <c r="H60" s="8">
        <v>189.05</v>
      </c>
      <c r="I60" s="8">
        <v>221.33</v>
      </c>
      <c r="J60" s="8">
        <v>200.78</v>
      </c>
      <c r="K60" s="8">
        <v>302.26</v>
      </c>
      <c r="L60" s="8">
        <v>304.36</v>
      </c>
      <c r="M60" s="8">
        <v>772.07</v>
      </c>
      <c r="N60" s="8">
        <v>97.43</v>
      </c>
      <c r="O60" s="8">
        <v>350.1</v>
      </c>
      <c r="P60" s="8">
        <v>332.4</v>
      </c>
      <c r="Q60" s="8">
        <v>162.17</v>
      </c>
      <c r="R60" s="8">
        <v>162.49</v>
      </c>
      <c r="S60" s="8">
        <v>28846.594</v>
      </c>
      <c r="T60" s="8">
        <v>7879.964</v>
      </c>
      <c r="U60" s="8">
        <v>665.536</v>
      </c>
      <c r="V60" s="8">
        <v>13860.884</v>
      </c>
      <c r="W60" s="8">
        <v>14526.42</v>
      </c>
      <c r="X60" s="8">
        <v>-997.162</v>
      </c>
      <c r="Y60" s="8">
        <v>50</v>
      </c>
      <c r="Z60" s="8">
        <v>20717.875</v>
      </c>
      <c r="AA60" s="8">
        <v>824.52</v>
      </c>
      <c r="AB60" s="8">
        <v>1058.27</v>
      </c>
      <c r="AC60" s="8" t="s">
        <v>103</v>
      </c>
      <c r="AD60" s="9">
        <v>-4974.9277</v>
      </c>
      <c r="AE60" s="8">
        <v>0</v>
      </c>
      <c r="AF60" s="8">
        <v>255.56</v>
      </c>
      <c r="AG60" s="8">
        <v>255.56</v>
      </c>
      <c r="AH60" s="8">
        <v>0</v>
      </c>
      <c r="AI60" s="8">
        <v>255.56</v>
      </c>
      <c r="AJ60" s="8">
        <v>255.56</v>
      </c>
      <c r="AK60" s="8">
        <v>6875</v>
      </c>
      <c r="AL60" s="8">
        <v>29503.1</v>
      </c>
      <c r="AM60" s="8">
        <v>36378.1</v>
      </c>
      <c r="AN60" s="8">
        <v>16370.79</v>
      </c>
      <c r="AO60" s="8">
        <v>1737.92</v>
      </c>
      <c r="AP60" s="8">
        <v>14632.87</v>
      </c>
      <c r="AQ60" s="8" t="s">
        <v>181</v>
      </c>
      <c r="AR60" s="8">
        <v>25.42</v>
      </c>
      <c r="AS60" s="8"/>
      <c r="AT60" s="8"/>
      <c r="AU60" s="8">
        <v>351</v>
      </c>
      <c r="AV60" s="16">
        <v>351</v>
      </c>
      <c r="AW60" s="9">
        <v>255.56</v>
      </c>
      <c r="AX60" s="9">
        <v>255.56</v>
      </c>
      <c r="AY60" s="9">
        <v>331</v>
      </c>
      <c r="AZ60" s="20">
        <v>331</v>
      </c>
      <c r="BA60" s="9">
        <v>255.56</v>
      </c>
      <c r="BB60" s="9">
        <v>255.56</v>
      </c>
      <c r="BC60" s="8"/>
      <c r="BD60" s="8"/>
      <c r="BE60" s="24">
        <f t="shared" si="0"/>
        <v>255.56</v>
      </c>
      <c r="BF60" s="24">
        <f t="shared" ref="BF60:BH60" si="128">AH60</f>
        <v>0</v>
      </c>
      <c r="BG60" s="24">
        <f t="shared" si="128"/>
        <v>255.56</v>
      </c>
      <c r="BH60" s="24">
        <f t="shared" si="128"/>
        <v>255.56</v>
      </c>
      <c r="BI60" s="2">
        <f t="shared" si="5"/>
        <v>0</v>
      </c>
      <c r="BJ60" s="2">
        <f t="shared" si="6"/>
        <v>1</v>
      </c>
      <c r="BK60" s="2">
        <f t="shared" si="7"/>
        <v>1</v>
      </c>
      <c r="BL60" s="2">
        <f t="shared" si="8"/>
        <v>255.56</v>
      </c>
      <c r="BM60" s="23">
        <f t="shared" si="2"/>
        <v>255.56</v>
      </c>
      <c r="BN60" s="23">
        <f t="shared" ref="BN60:BP60" si="129">AE60</f>
        <v>0</v>
      </c>
      <c r="BO60" s="23">
        <f t="shared" si="129"/>
        <v>255.56</v>
      </c>
      <c r="BP60" s="23">
        <f t="shared" si="129"/>
        <v>255.56</v>
      </c>
      <c r="BQ60" s="2">
        <f t="shared" si="10"/>
        <v>0</v>
      </c>
      <c r="BR60" s="2">
        <f t="shared" si="11"/>
        <v>1</v>
      </c>
      <c r="BS60" s="2">
        <f t="shared" si="12"/>
        <v>1</v>
      </c>
      <c r="BT60" s="2">
        <f t="shared" si="13"/>
        <v>255.56</v>
      </c>
    </row>
    <row r="61" s="2" customFormat="1" spans="1:72">
      <c r="A61" s="8">
        <v>29363.57</v>
      </c>
      <c r="B61" s="8">
        <v>-7941</v>
      </c>
      <c r="C61" s="8">
        <v>26410.08</v>
      </c>
      <c r="D61" s="8">
        <v>12540.3</v>
      </c>
      <c r="E61" s="8">
        <v>27.01</v>
      </c>
      <c r="F61" s="9">
        <v>7200</v>
      </c>
      <c r="G61" s="8">
        <v>189.89</v>
      </c>
      <c r="H61" s="8">
        <v>189.05</v>
      </c>
      <c r="I61" s="8">
        <v>220.98</v>
      </c>
      <c r="J61" s="8">
        <v>201.21</v>
      </c>
      <c r="K61" s="8">
        <v>297.61</v>
      </c>
      <c r="L61" s="8">
        <v>296.91</v>
      </c>
      <c r="M61" s="8">
        <v>767.55</v>
      </c>
      <c r="N61" s="8">
        <v>137.31</v>
      </c>
      <c r="O61" s="8">
        <v>350</v>
      </c>
      <c r="P61" s="8">
        <v>334.1</v>
      </c>
      <c r="Q61" s="8">
        <v>162.43</v>
      </c>
      <c r="R61" s="8">
        <v>163.23</v>
      </c>
      <c r="S61" s="8">
        <v>29287.592</v>
      </c>
      <c r="T61" s="8">
        <v>7875.916</v>
      </c>
      <c r="U61" s="8">
        <v>1547.583</v>
      </c>
      <c r="V61" s="8">
        <v>13329.516</v>
      </c>
      <c r="W61" s="8">
        <v>14877.099</v>
      </c>
      <c r="X61" s="8">
        <v>-982.279</v>
      </c>
      <c r="Y61" s="8">
        <v>49.978</v>
      </c>
      <c r="Z61" s="8">
        <v>21580.734</v>
      </c>
      <c r="AA61" s="8">
        <v>924.988</v>
      </c>
      <c r="AB61" s="8">
        <v>1053.56</v>
      </c>
      <c r="AC61" s="8" t="s">
        <v>103</v>
      </c>
      <c r="AD61" s="9">
        <v>-4948.0337</v>
      </c>
      <c r="AE61" s="8">
        <v>0</v>
      </c>
      <c r="AF61" s="8">
        <v>255.56</v>
      </c>
      <c r="AG61" s="8">
        <v>255.56</v>
      </c>
      <c r="AH61" s="8">
        <v>0</v>
      </c>
      <c r="AI61" s="8">
        <v>255.56</v>
      </c>
      <c r="AJ61" s="8">
        <v>255.56</v>
      </c>
      <c r="AK61" s="8">
        <v>6940</v>
      </c>
      <c r="AL61" s="8">
        <v>29982.1</v>
      </c>
      <c r="AM61" s="8">
        <v>36922.1</v>
      </c>
      <c r="AN61" s="8">
        <v>15377.17</v>
      </c>
      <c r="AO61" s="8">
        <v>2039.87</v>
      </c>
      <c r="AP61" s="8">
        <v>13337.3</v>
      </c>
      <c r="AQ61" s="8" t="s">
        <v>182</v>
      </c>
      <c r="AR61" s="8">
        <v>25.09</v>
      </c>
      <c r="AS61" s="8"/>
      <c r="AT61" s="8"/>
      <c r="AU61" s="8">
        <v>351</v>
      </c>
      <c r="AV61" s="16">
        <v>351</v>
      </c>
      <c r="AW61" s="9">
        <v>255.56</v>
      </c>
      <c r="AX61" s="9">
        <v>255.56</v>
      </c>
      <c r="AY61" s="9">
        <v>331</v>
      </c>
      <c r="AZ61" s="20">
        <v>331</v>
      </c>
      <c r="BA61" s="9">
        <v>255.56</v>
      </c>
      <c r="BB61" s="9">
        <v>255.56</v>
      </c>
      <c r="BC61" s="8"/>
      <c r="BD61" s="8"/>
      <c r="BE61" s="24">
        <f t="shared" si="0"/>
        <v>255.56</v>
      </c>
      <c r="BF61" s="24">
        <f t="shared" ref="BF61:BH61" si="130">AH61</f>
        <v>0</v>
      </c>
      <c r="BG61" s="24">
        <f t="shared" si="130"/>
        <v>255.56</v>
      </c>
      <c r="BH61" s="24">
        <f t="shared" si="130"/>
        <v>255.56</v>
      </c>
      <c r="BI61" s="2">
        <f t="shared" si="5"/>
        <v>0</v>
      </c>
      <c r="BJ61" s="2">
        <f t="shared" si="6"/>
        <v>1</v>
      </c>
      <c r="BK61" s="2">
        <f t="shared" si="7"/>
        <v>1</v>
      </c>
      <c r="BL61" s="2">
        <f t="shared" si="8"/>
        <v>255.56</v>
      </c>
      <c r="BM61" s="23">
        <f t="shared" si="2"/>
        <v>255.56</v>
      </c>
      <c r="BN61" s="23">
        <f t="shared" ref="BN61:BP61" si="131">AE61</f>
        <v>0</v>
      </c>
      <c r="BO61" s="23">
        <f t="shared" si="131"/>
        <v>255.56</v>
      </c>
      <c r="BP61" s="23">
        <f t="shared" si="131"/>
        <v>255.56</v>
      </c>
      <c r="BQ61" s="2">
        <f t="shared" si="10"/>
        <v>0</v>
      </c>
      <c r="BR61" s="2">
        <f t="shared" si="11"/>
        <v>1</v>
      </c>
      <c r="BS61" s="2">
        <f t="shared" si="12"/>
        <v>1</v>
      </c>
      <c r="BT61" s="2">
        <f t="shared" si="13"/>
        <v>255.56</v>
      </c>
    </row>
    <row r="62" s="2" customFormat="1" spans="1:72">
      <c r="A62" s="8">
        <v>29985.75</v>
      </c>
      <c r="B62" s="8">
        <v>-8005</v>
      </c>
      <c r="C62" s="8">
        <v>27013.72</v>
      </c>
      <c r="D62" s="8">
        <v>12564.58</v>
      </c>
      <c r="E62" s="8">
        <v>26.23</v>
      </c>
      <c r="F62" s="9">
        <v>7200</v>
      </c>
      <c r="G62" s="8">
        <v>189.89</v>
      </c>
      <c r="H62" s="8">
        <v>189.89</v>
      </c>
      <c r="I62" s="8">
        <v>220.84</v>
      </c>
      <c r="J62" s="8">
        <v>200.06</v>
      </c>
      <c r="K62" s="8">
        <v>284.82</v>
      </c>
      <c r="L62" s="8">
        <v>282.73</v>
      </c>
      <c r="M62" s="8">
        <v>753.16</v>
      </c>
      <c r="N62" s="8">
        <v>198.16</v>
      </c>
      <c r="O62" s="8">
        <v>353.1</v>
      </c>
      <c r="P62" s="8">
        <v>335.6</v>
      </c>
      <c r="Q62" s="8">
        <v>160.48</v>
      </c>
      <c r="R62" s="8">
        <v>159.95</v>
      </c>
      <c r="S62" s="8">
        <v>29978.121</v>
      </c>
      <c r="T62" s="8">
        <v>7708.5</v>
      </c>
      <c r="U62" s="8">
        <v>2051.752</v>
      </c>
      <c r="V62" s="8">
        <v>12608.152</v>
      </c>
      <c r="W62" s="8">
        <v>14659.904</v>
      </c>
      <c r="X62" s="8">
        <v>-975.926</v>
      </c>
      <c r="Y62" s="8">
        <v>49.966</v>
      </c>
      <c r="Z62" s="8">
        <v>21067.52</v>
      </c>
      <c r="AA62" s="8">
        <v>1031.246</v>
      </c>
      <c r="AB62" s="8">
        <v>1043.95</v>
      </c>
      <c r="AC62" s="8" t="s">
        <v>103</v>
      </c>
      <c r="AD62" s="9">
        <v>-4923.5205</v>
      </c>
      <c r="AE62" s="8">
        <v>0</v>
      </c>
      <c r="AF62" s="8">
        <v>255.56</v>
      </c>
      <c r="AG62" s="8">
        <v>255.56</v>
      </c>
      <c r="AH62" s="8">
        <v>0</v>
      </c>
      <c r="AI62" s="8">
        <v>244.44</v>
      </c>
      <c r="AJ62" s="8">
        <v>244.44</v>
      </c>
      <c r="AK62" s="8">
        <v>7005</v>
      </c>
      <c r="AL62" s="8">
        <v>30302.1</v>
      </c>
      <c r="AM62" s="8">
        <v>37307.1</v>
      </c>
      <c r="AN62" s="8">
        <v>14071.42</v>
      </c>
      <c r="AO62" s="8">
        <v>2142.57</v>
      </c>
      <c r="AP62" s="8">
        <v>11928.85</v>
      </c>
      <c r="AQ62" s="8" t="s">
        <v>183</v>
      </c>
      <c r="AR62" s="8">
        <v>23.67</v>
      </c>
      <c r="AS62" s="8"/>
      <c r="AT62" s="8"/>
      <c r="AU62" s="8">
        <v>351</v>
      </c>
      <c r="AV62" s="16">
        <v>351</v>
      </c>
      <c r="AW62" s="9">
        <v>244.44</v>
      </c>
      <c r="AX62" s="9">
        <v>255.56</v>
      </c>
      <c r="AY62" s="9">
        <v>331</v>
      </c>
      <c r="AZ62" s="20">
        <v>331</v>
      </c>
      <c r="BA62" s="9">
        <v>244.44</v>
      </c>
      <c r="BB62" s="9">
        <v>255.56</v>
      </c>
      <c r="BC62" s="8"/>
      <c r="BD62" s="8"/>
      <c r="BE62" s="24">
        <f t="shared" si="0"/>
        <v>244.44</v>
      </c>
      <c r="BF62" s="24">
        <f t="shared" ref="BF62:BH62" si="132">AH62</f>
        <v>0</v>
      </c>
      <c r="BG62" s="24">
        <f t="shared" si="132"/>
        <v>244.44</v>
      </c>
      <c r="BH62" s="24">
        <f t="shared" si="132"/>
        <v>244.44</v>
      </c>
      <c r="BI62" s="2">
        <f t="shared" si="5"/>
        <v>0</v>
      </c>
      <c r="BJ62" s="2">
        <f t="shared" si="6"/>
        <v>1</v>
      </c>
      <c r="BK62" s="2">
        <f t="shared" si="7"/>
        <v>1</v>
      </c>
      <c r="BL62" s="2">
        <f t="shared" si="8"/>
        <v>244.44</v>
      </c>
      <c r="BM62" s="23">
        <f t="shared" si="2"/>
        <v>255.56</v>
      </c>
      <c r="BN62" s="23">
        <f t="shared" ref="BN62:BP62" si="133">AE62</f>
        <v>0</v>
      </c>
      <c r="BO62" s="23">
        <f t="shared" si="133"/>
        <v>255.56</v>
      </c>
      <c r="BP62" s="23">
        <f t="shared" si="133"/>
        <v>255.56</v>
      </c>
      <c r="BQ62" s="2">
        <f t="shared" si="10"/>
        <v>0</v>
      </c>
      <c r="BR62" s="2">
        <f t="shared" si="11"/>
        <v>1</v>
      </c>
      <c r="BS62" s="2">
        <f t="shared" si="12"/>
        <v>1</v>
      </c>
      <c r="BT62" s="2">
        <f t="shared" si="13"/>
        <v>255.56</v>
      </c>
    </row>
    <row r="63" s="2" customFormat="1" spans="1:72">
      <c r="A63" s="8">
        <v>30588.98</v>
      </c>
      <c r="B63" s="8">
        <v>-7386</v>
      </c>
      <c r="C63" s="8">
        <v>28916.29</v>
      </c>
      <c r="D63" s="8">
        <v>11898.32</v>
      </c>
      <c r="E63" s="8">
        <v>176.37</v>
      </c>
      <c r="F63" s="9">
        <v>7200</v>
      </c>
      <c r="G63" s="8">
        <v>248.86</v>
      </c>
      <c r="H63" s="8">
        <v>248.86</v>
      </c>
      <c r="I63" s="8">
        <v>264.2</v>
      </c>
      <c r="J63" s="8">
        <v>249.93</v>
      </c>
      <c r="K63" s="8">
        <v>288.08</v>
      </c>
      <c r="L63" s="8">
        <v>313.43</v>
      </c>
      <c r="M63" s="8">
        <v>778.65</v>
      </c>
      <c r="N63" s="8">
        <v>231.46</v>
      </c>
      <c r="O63" s="8">
        <v>360.7</v>
      </c>
      <c r="P63" s="8">
        <v>356.8</v>
      </c>
      <c r="Q63" s="8">
        <v>176.39</v>
      </c>
      <c r="R63" s="8">
        <v>176.28</v>
      </c>
      <c r="S63" s="8">
        <v>30759.877</v>
      </c>
      <c r="T63" s="8">
        <v>7409.799</v>
      </c>
      <c r="U63" s="8">
        <v>2160.452</v>
      </c>
      <c r="V63" s="8">
        <v>11199.351</v>
      </c>
      <c r="W63" s="8">
        <v>13359.802</v>
      </c>
      <c r="X63" s="8">
        <v>-689.752</v>
      </c>
      <c r="Y63" s="8">
        <v>49.986</v>
      </c>
      <c r="Z63" s="8">
        <v>19552.8</v>
      </c>
      <c r="AA63" s="8">
        <v>2166.758</v>
      </c>
      <c r="AB63" s="8">
        <v>1043.33</v>
      </c>
      <c r="AC63" s="8" t="s">
        <v>60</v>
      </c>
      <c r="AD63" s="9">
        <v>-4777.4214</v>
      </c>
      <c r="AE63" s="8">
        <v>167.78</v>
      </c>
      <c r="AF63" s="8">
        <v>85.19</v>
      </c>
      <c r="AG63" s="8">
        <v>252.97</v>
      </c>
      <c r="AH63" s="8">
        <v>0</v>
      </c>
      <c r="AI63" s="8">
        <v>233.33</v>
      </c>
      <c r="AJ63" s="8">
        <v>233.33</v>
      </c>
      <c r="AK63" s="8">
        <v>6798</v>
      </c>
      <c r="AL63" s="8">
        <v>31156.1</v>
      </c>
      <c r="AM63" s="8">
        <v>37954.1</v>
      </c>
      <c r="AN63" s="8">
        <v>12628.54</v>
      </c>
      <c r="AO63" s="8">
        <v>2229.44</v>
      </c>
      <c r="AP63" s="8">
        <v>10399.1</v>
      </c>
      <c r="AQ63" s="8" t="s">
        <v>184</v>
      </c>
      <c r="AR63" s="8">
        <v>22.47</v>
      </c>
      <c r="AS63" s="8"/>
      <c r="AT63" s="8"/>
      <c r="AU63" s="8">
        <v>351</v>
      </c>
      <c r="AV63" s="16">
        <v>362.4</v>
      </c>
      <c r="AW63" s="9">
        <v>233.33</v>
      </c>
      <c r="AX63" s="9">
        <v>252.97</v>
      </c>
      <c r="AY63" s="9">
        <v>331</v>
      </c>
      <c r="AZ63" s="20">
        <v>357.4</v>
      </c>
      <c r="BA63" s="9">
        <v>233.33</v>
      </c>
      <c r="BB63" s="9">
        <v>252.97</v>
      </c>
      <c r="BC63" s="8"/>
      <c r="BD63" s="8"/>
      <c r="BE63" s="24">
        <f t="shared" si="0"/>
        <v>233.33</v>
      </c>
      <c r="BF63" s="24">
        <f t="shared" ref="BF63:BH63" si="134">AH63</f>
        <v>0</v>
      </c>
      <c r="BG63" s="24">
        <f t="shared" si="134"/>
        <v>233.33</v>
      </c>
      <c r="BH63" s="24">
        <f t="shared" si="134"/>
        <v>233.33</v>
      </c>
      <c r="BI63" s="2">
        <f t="shared" si="5"/>
        <v>0</v>
      </c>
      <c r="BJ63" s="2">
        <f t="shared" si="6"/>
        <v>1</v>
      </c>
      <c r="BK63" s="2">
        <f t="shared" si="7"/>
        <v>1</v>
      </c>
      <c r="BL63" s="2">
        <f t="shared" si="8"/>
        <v>233.33</v>
      </c>
      <c r="BM63" s="23">
        <f t="shared" si="2"/>
        <v>252.97</v>
      </c>
      <c r="BN63" s="23">
        <f t="shared" ref="BN63:BP63" si="135">AE63</f>
        <v>167.78</v>
      </c>
      <c r="BO63" s="23">
        <f t="shared" si="135"/>
        <v>85.19</v>
      </c>
      <c r="BP63" s="23">
        <f t="shared" si="135"/>
        <v>252.97</v>
      </c>
      <c r="BQ63" s="2">
        <f t="shared" si="10"/>
        <v>0</v>
      </c>
      <c r="BR63" s="2">
        <f t="shared" si="11"/>
        <v>0</v>
      </c>
      <c r="BS63" s="2">
        <f t="shared" si="12"/>
        <v>0</v>
      </c>
      <c r="BT63" s="2">
        <f t="shared" si="13"/>
        <v>0</v>
      </c>
    </row>
    <row r="64" s="2" customFormat="1" spans="1:72">
      <c r="A64" s="8">
        <v>31614.31</v>
      </c>
      <c r="B64" s="8">
        <v>-7047</v>
      </c>
      <c r="C64" s="8">
        <v>30578.44</v>
      </c>
      <c r="D64" s="8">
        <v>11215.75</v>
      </c>
      <c r="E64" s="8">
        <v>253.33</v>
      </c>
      <c r="F64" s="9">
        <v>7200</v>
      </c>
      <c r="G64" s="8">
        <v>340.3</v>
      </c>
      <c r="H64" s="8">
        <v>340.3</v>
      </c>
      <c r="I64" s="8">
        <v>348.69</v>
      </c>
      <c r="J64" s="8">
        <v>329.32</v>
      </c>
      <c r="K64" s="8">
        <v>364.37</v>
      </c>
      <c r="L64" s="8">
        <v>389.72</v>
      </c>
      <c r="M64" s="8">
        <v>801.26</v>
      </c>
      <c r="N64" s="8">
        <v>265.17</v>
      </c>
      <c r="O64" s="8">
        <v>444.8</v>
      </c>
      <c r="P64" s="8">
        <v>432.1</v>
      </c>
      <c r="Q64" s="8">
        <v>198.38</v>
      </c>
      <c r="R64" s="8">
        <v>199.17</v>
      </c>
      <c r="S64" s="8">
        <v>31503.924</v>
      </c>
      <c r="T64" s="8">
        <v>7029.139</v>
      </c>
      <c r="U64" s="8">
        <v>2199.463</v>
      </c>
      <c r="V64" s="8">
        <v>9304.581</v>
      </c>
      <c r="W64" s="8">
        <v>11504.044</v>
      </c>
      <c r="X64" s="8">
        <v>-455.236</v>
      </c>
      <c r="Y64" s="8">
        <v>50.022</v>
      </c>
      <c r="Z64" s="8">
        <v>17265.969</v>
      </c>
      <c r="AA64" s="8">
        <v>4117.164</v>
      </c>
      <c r="AB64" s="8">
        <v>1044.37</v>
      </c>
      <c r="AC64" s="8" t="s">
        <v>60</v>
      </c>
      <c r="AD64" s="9">
        <v>-4382.128</v>
      </c>
      <c r="AE64" s="8">
        <v>253.33</v>
      </c>
      <c r="AF64" s="8">
        <v>0</v>
      </c>
      <c r="AG64" s="8">
        <v>253.33</v>
      </c>
      <c r="AH64" s="8">
        <v>211</v>
      </c>
      <c r="AI64" s="8">
        <v>0</v>
      </c>
      <c r="AJ64" s="8">
        <v>211</v>
      </c>
      <c r="AK64" s="8">
        <v>6596</v>
      </c>
      <c r="AL64" s="8">
        <v>31848.1</v>
      </c>
      <c r="AM64" s="8">
        <v>38444.1</v>
      </c>
      <c r="AN64" s="8">
        <v>11117.01</v>
      </c>
      <c r="AO64" s="8">
        <v>2329.77</v>
      </c>
      <c r="AP64" s="8">
        <v>8787.24</v>
      </c>
      <c r="AQ64" s="8" t="s">
        <v>185</v>
      </c>
      <c r="AR64" s="8">
        <v>211</v>
      </c>
      <c r="AS64" s="8"/>
      <c r="AT64" s="8"/>
      <c r="AU64" s="8">
        <v>362.4</v>
      </c>
      <c r="AV64" s="16">
        <v>441.6</v>
      </c>
      <c r="AW64" s="9">
        <v>211</v>
      </c>
      <c r="AX64" s="9">
        <v>253.33</v>
      </c>
      <c r="AY64" s="9">
        <v>382.4</v>
      </c>
      <c r="AZ64" s="20">
        <v>436.6</v>
      </c>
      <c r="BA64" s="9">
        <v>211</v>
      </c>
      <c r="BB64" s="9">
        <v>253.33</v>
      </c>
      <c r="BC64" s="8"/>
      <c r="BD64" s="8"/>
      <c r="BE64" s="24">
        <f t="shared" si="0"/>
        <v>211</v>
      </c>
      <c r="BF64" s="24">
        <f t="shared" ref="BF64:BH64" si="136">AH64</f>
        <v>211</v>
      </c>
      <c r="BG64" s="24">
        <f t="shared" si="136"/>
        <v>0</v>
      </c>
      <c r="BH64" s="24">
        <f t="shared" si="136"/>
        <v>211</v>
      </c>
      <c r="BI64" s="2">
        <f t="shared" si="5"/>
        <v>0</v>
      </c>
      <c r="BJ64" s="2">
        <f t="shared" si="6"/>
        <v>0</v>
      </c>
      <c r="BK64" s="2">
        <f t="shared" si="7"/>
        <v>0</v>
      </c>
      <c r="BL64" s="2">
        <f t="shared" si="8"/>
        <v>0</v>
      </c>
      <c r="BM64" s="23">
        <f t="shared" si="2"/>
        <v>253.33</v>
      </c>
      <c r="BN64" s="23">
        <f t="shared" ref="BN64:BP64" si="137">AE64</f>
        <v>253.33</v>
      </c>
      <c r="BO64" s="23">
        <f t="shared" si="137"/>
        <v>0</v>
      </c>
      <c r="BP64" s="23">
        <f t="shared" si="137"/>
        <v>253.33</v>
      </c>
      <c r="BQ64" s="2">
        <f t="shared" si="10"/>
        <v>0</v>
      </c>
      <c r="BR64" s="2">
        <f t="shared" si="11"/>
        <v>0</v>
      </c>
      <c r="BS64" s="2">
        <f t="shared" si="12"/>
        <v>0</v>
      </c>
      <c r="BT64" s="2">
        <f t="shared" si="13"/>
        <v>0</v>
      </c>
    </row>
    <row r="65" s="2" customFormat="1" spans="1:72">
      <c r="A65" s="8">
        <v>32341.62</v>
      </c>
      <c r="B65" s="8">
        <v>-6580</v>
      </c>
      <c r="C65" s="8">
        <v>32551.43</v>
      </c>
      <c r="D65" s="8">
        <v>10286.65</v>
      </c>
      <c r="E65" s="8">
        <v>257.33</v>
      </c>
      <c r="F65" s="9">
        <v>7200</v>
      </c>
      <c r="G65" s="8">
        <v>361.65</v>
      </c>
      <c r="H65" s="8">
        <v>362.5</v>
      </c>
      <c r="I65" s="8">
        <v>433.16</v>
      </c>
      <c r="J65" s="8">
        <v>403.48</v>
      </c>
      <c r="K65" s="8">
        <v>461.83</v>
      </c>
      <c r="L65" s="8">
        <v>463.46</v>
      </c>
      <c r="M65" s="8">
        <v>801.26</v>
      </c>
      <c r="N65" s="8">
        <v>292.3</v>
      </c>
      <c r="O65" s="8">
        <v>485.8</v>
      </c>
      <c r="P65" s="8">
        <v>487.9</v>
      </c>
      <c r="Q65" s="8">
        <v>200.81</v>
      </c>
      <c r="R65" s="8">
        <v>203.45</v>
      </c>
      <c r="S65" s="8">
        <v>32477.768</v>
      </c>
      <c r="T65" s="8">
        <v>6541.979</v>
      </c>
      <c r="U65" s="8">
        <v>2326.628</v>
      </c>
      <c r="V65" s="8">
        <v>7238.522</v>
      </c>
      <c r="W65" s="8">
        <v>9565.151</v>
      </c>
      <c r="X65" s="8">
        <v>182.082</v>
      </c>
      <c r="Y65" s="8">
        <v>49.991</v>
      </c>
      <c r="Z65" s="8">
        <v>15630.848</v>
      </c>
      <c r="AA65" s="8">
        <v>5758.879</v>
      </c>
      <c r="AB65" s="8">
        <v>1055.5</v>
      </c>
      <c r="AC65" s="8" t="s">
        <v>60</v>
      </c>
      <c r="AD65" s="9">
        <v>-4091.8909</v>
      </c>
      <c r="AE65" s="8">
        <v>257.33</v>
      </c>
      <c r="AF65" s="8">
        <v>0</v>
      </c>
      <c r="AG65" s="8">
        <v>257.33</v>
      </c>
      <c r="AH65" s="8">
        <v>249</v>
      </c>
      <c r="AI65" s="8">
        <v>0</v>
      </c>
      <c r="AJ65" s="8">
        <v>249</v>
      </c>
      <c r="AK65" s="8">
        <v>6393</v>
      </c>
      <c r="AL65" s="8">
        <v>32737.1</v>
      </c>
      <c r="AM65" s="8">
        <v>39130.1</v>
      </c>
      <c r="AN65" s="8">
        <v>9545.15</v>
      </c>
      <c r="AO65" s="8">
        <v>2441.36</v>
      </c>
      <c r="AP65" s="8">
        <v>7103.79</v>
      </c>
      <c r="AQ65" s="8" t="s">
        <v>159</v>
      </c>
      <c r="AR65" s="8">
        <v>249.01</v>
      </c>
      <c r="AS65" s="8"/>
      <c r="AT65" s="8"/>
      <c r="AU65" s="8">
        <v>441.6</v>
      </c>
      <c r="AV65" s="16">
        <v>484.1</v>
      </c>
      <c r="AW65" s="9">
        <v>249</v>
      </c>
      <c r="AX65" s="9">
        <v>257.33</v>
      </c>
      <c r="AY65" s="9">
        <v>461.6</v>
      </c>
      <c r="AZ65" s="20">
        <v>490.13</v>
      </c>
      <c r="BA65" s="9">
        <v>249</v>
      </c>
      <c r="BB65" s="9">
        <v>257.33</v>
      </c>
      <c r="BC65" s="8"/>
      <c r="BD65" s="8"/>
      <c r="BE65" s="24">
        <f t="shared" ref="BE65:BE97" si="138">AW65</f>
        <v>249</v>
      </c>
      <c r="BF65" s="24">
        <f t="shared" ref="BF65:BH65" si="139">AH65</f>
        <v>249</v>
      </c>
      <c r="BG65" s="24">
        <f t="shared" si="139"/>
        <v>0</v>
      </c>
      <c r="BH65" s="24">
        <f t="shared" si="139"/>
        <v>249</v>
      </c>
      <c r="BI65" s="2">
        <f t="shared" si="5"/>
        <v>0</v>
      </c>
      <c r="BJ65" s="2">
        <f t="shared" si="6"/>
        <v>0</v>
      </c>
      <c r="BK65" s="2">
        <f t="shared" si="7"/>
        <v>0</v>
      </c>
      <c r="BL65" s="2">
        <f t="shared" si="8"/>
        <v>0</v>
      </c>
      <c r="BM65" s="23">
        <f t="shared" ref="BM65:BM97" si="140">AX65</f>
        <v>257.33</v>
      </c>
      <c r="BN65" s="23">
        <f t="shared" ref="BN65:BP65" si="141">AE65</f>
        <v>257.33</v>
      </c>
      <c r="BO65" s="23">
        <f t="shared" si="141"/>
        <v>0</v>
      </c>
      <c r="BP65" s="23">
        <f t="shared" si="141"/>
        <v>257.33</v>
      </c>
      <c r="BQ65" s="2">
        <f t="shared" si="10"/>
        <v>0</v>
      </c>
      <c r="BR65" s="2">
        <f t="shared" si="11"/>
        <v>0</v>
      </c>
      <c r="BS65" s="2">
        <f t="shared" si="12"/>
        <v>0</v>
      </c>
      <c r="BT65" s="2">
        <f t="shared" si="13"/>
        <v>0</v>
      </c>
    </row>
    <row r="66" s="2" customFormat="1" spans="1:72">
      <c r="A66" s="2">
        <v>33308.5</v>
      </c>
      <c r="B66" s="2">
        <v>-6244</v>
      </c>
      <c r="C66" s="2">
        <v>36137.5</v>
      </c>
      <c r="D66" s="2">
        <v>8649.19</v>
      </c>
      <c r="E66" s="2">
        <v>625.33</v>
      </c>
      <c r="F66" s="7">
        <v>7200</v>
      </c>
      <c r="G66" s="2">
        <v>398.39</v>
      </c>
      <c r="H66" s="2">
        <v>399.26</v>
      </c>
      <c r="I66" s="2">
        <v>511.43</v>
      </c>
      <c r="J66" s="2">
        <v>480.66</v>
      </c>
      <c r="K66" s="2">
        <v>514.86</v>
      </c>
      <c r="L66" s="2">
        <v>514.86</v>
      </c>
      <c r="M66" s="2">
        <v>822.22</v>
      </c>
      <c r="N66" s="2">
        <v>325.6</v>
      </c>
      <c r="O66" s="2">
        <v>563.8</v>
      </c>
      <c r="P66" s="2">
        <v>561</v>
      </c>
      <c r="Q66" s="2">
        <v>210.85</v>
      </c>
      <c r="R66" s="2">
        <v>211.54</v>
      </c>
      <c r="S66" s="2">
        <v>33577.54</v>
      </c>
      <c r="T66" s="2">
        <v>6507.492</v>
      </c>
      <c r="U66" s="2">
        <v>2450.866</v>
      </c>
      <c r="V66" s="2">
        <v>5231.307</v>
      </c>
      <c r="W66" s="2">
        <v>7682.172</v>
      </c>
      <c r="X66" s="2">
        <v>316.381</v>
      </c>
      <c r="Y66" s="2">
        <v>50.02</v>
      </c>
      <c r="Z66" s="2">
        <v>12995.125</v>
      </c>
      <c r="AA66" s="2">
        <v>7367.891</v>
      </c>
      <c r="AB66" s="2">
        <v>1078.01</v>
      </c>
      <c r="AC66" s="2" t="s">
        <v>60</v>
      </c>
      <c r="AD66" s="7">
        <v>-3775.0396</v>
      </c>
      <c r="AE66" s="2">
        <v>625.33</v>
      </c>
      <c r="AF66" s="2">
        <v>0</v>
      </c>
      <c r="AG66" s="2">
        <v>625.33</v>
      </c>
      <c r="AH66" s="2">
        <v>282.2</v>
      </c>
      <c r="AI66" s="2">
        <v>0</v>
      </c>
      <c r="AJ66" s="2">
        <v>282.2</v>
      </c>
      <c r="AK66" s="2">
        <v>6244</v>
      </c>
      <c r="AL66" s="2">
        <v>33709.1</v>
      </c>
      <c r="AM66" s="2">
        <v>39953.1</v>
      </c>
      <c r="AN66" s="2">
        <v>7789.71</v>
      </c>
      <c r="AO66" s="2">
        <v>2405.11</v>
      </c>
      <c r="AP66" s="2">
        <v>5384.6</v>
      </c>
      <c r="AQ66" s="2" t="s">
        <v>186</v>
      </c>
      <c r="AR66" s="2">
        <v>282.2</v>
      </c>
      <c r="AU66" s="2">
        <v>520.8</v>
      </c>
      <c r="AV66" s="15">
        <v>563.3</v>
      </c>
      <c r="AW66" s="7">
        <v>282.2</v>
      </c>
      <c r="AX66" s="7">
        <v>625.33</v>
      </c>
      <c r="AY66" s="7">
        <v>540.8</v>
      </c>
      <c r="AZ66" s="19">
        <v>569.33</v>
      </c>
      <c r="BA66" s="7">
        <v>282.2</v>
      </c>
      <c r="BB66" s="7">
        <v>625.33</v>
      </c>
      <c r="BE66" s="23">
        <f t="shared" si="138"/>
        <v>282.2</v>
      </c>
      <c r="BF66" s="23">
        <f t="shared" ref="BF66:BH66" si="142">AH66</f>
        <v>282.2</v>
      </c>
      <c r="BG66" s="23">
        <f t="shared" si="142"/>
        <v>0</v>
      </c>
      <c r="BH66" s="23">
        <f t="shared" si="142"/>
        <v>282.2</v>
      </c>
      <c r="BI66" s="2">
        <f t="shared" ref="BI66:BI97" si="143">IF(BE66=0,1,0)</f>
        <v>0</v>
      </c>
      <c r="BJ66" s="2">
        <f t="shared" ref="BJ66:BJ97" si="144">IF(BG66&gt;100,1,0)</f>
        <v>0</v>
      </c>
      <c r="BK66" s="2">
        <f t="shared" ref="BK66:BK97" si="145">IF(BI66&lt;&gt;BJ66,1,0)</f>
        <v>0</v>
      </c>
      <c r="BL66" s="2">
        <f t="shared" ref="BL66:BL97" si="146">IF(BJ66=1,BG66,0)</f>
        <v>0</v>
      </c>
      <c r="BM66" s="23">
        <f t="shared" si="140"/>
        <v>625.33</v>
      </c>
      <c r="BN66" s="23">
        <f t="shared" ref="BN66:BP66" si="147">AE66</f>
        <v>625.33</v>
      </c>
      <c r="BO66" s="23">
        <f t="shared" si="147"/>
        <v>0</v>
      </c>
      <c r="BP66" s="23">
        <f t="shared" si="147"/>
        <v>625.33</v>
      </c>
      <c r="BQ66" s="2">
        <f t="shared" ref="BQ66:BQ97" si="148">IF(BM66&lt;100,1,0)</f>
        <v>0</v>
      </c>
      <c r="BR66" s="2">
        <f t="shared" ref="BR66:BR97" si="149">IF(BO66&gt;100,1,0)</f>
        <v>0</v>
      </c>
      <c r="BS66" s="2">
        <f t="shared" ref="BS66:BS97" si="150">IF(BQ66&lt;&gt;BR66,1,0)</f>
        <v>0</v>
      </c>
      <c r="BT66" s="2">
        <f t="shared" ref="BT66:BT97" si="151">IF(BR66=1,BO66,0)</f>
        <v>0</v>
      </c>
    </row>
    <row r="67" s="2" customFormat="1" spans="1:72">
      <c r="A67" s="2">
        <v>34555.05</v>
      </c>
      <c r="B67" s="2">
        <v>-6102</v>
      </c>
      <c r="C67" s="2">
        <v>39615.01</v>
      </c>
      <c r="D67" s="2">
        <v>6754.01</v>
      </c>
      <c r="E67" s="2">
        <v>590.33</v>
      </c>
      <c r="F67" s="7">
        <v>7198</v>
      </c>
      <c r="G67" s="2">
        <v>547.08</v>
      </c>
      <c r="H67" s="2">
        <v>545.36</v>
      </c>
      <c r="I67" s="2">
        <v>592.52</v>
      </c>
      <c r="J67" s="2">
        <v>565.81</v>
      </c>
      <c r="K67" s="2">
        <v>544.4</v>
      </c>
      <c r="L67" s="2">
        <v>546.96</v>
      </c>
      <c r="M67" s="2">
        <v>834.97</v>
      </c>
      <c r="N67" s="2">
        <v>367.53</v>
      </c>
      <c r="O67" s="2">
        <v>614</v>
      </c>
      <c r="P67" s="2">
        <v>611.1</v>
      </c>
      <c r="Q67" s="2">
        <v>235.12</v>
      </c>
      <c r="R67" s="2">
        <v>250.66</v>
      </c>
      <c r="S67" s="2">
        <v>34351.02</v>
      </c>
      <c r="T67" s="2">
        <v>6169.146</v>
      </c>
      <c r="U67" s="2">
        <v>2678.414</v>
      </c>
      <c r="V67" s="2">
        <v>3424.653</v>
      </c>
      <c r="W67" s="2">
        <v>6103.067</v>
      </c>
      <c r="X67" s="2">
        <v>223.125</v>
      </c>
      <c r="Y67" s="2">
        <v>50.018</v>
      </c>
      <c r="Z67" s="2">
        <v>10680.273</v>
      </c>
      <c r="AA67" s="2">
        <v>9606.934</v>
      </c>
      <c r="AB67" s="2">
        <v>1203.66</v>
      </c>
      <c r="AC67" s="2" t="s">
        <v>60</v>
      </c>
      <c r="AD67" s="7">
        <v>-3496.9893</v>
      </c>
      <c r="AE67" s="2">
        <v>590.33</v>
      </c>
      <c r="AF67" s="2">
        <v>0</v>
      </c>
      <c r="AG67" s="2">
        <v>590.33</v>
      </c>
      <c r="AH67" s="2">
        <v>300</v>
      </c>
      <c r="AI67" s="2">
        <v>0</v>
      </c>
      <c r="AJ67" s="2">
        <v>300</v>
      </c>
      <c r="AK67" s="2">
        <v>6102</v>
      </c>
      <c r="AL67" s="2">
        <v>34648.1</v>
      </c>
      <c r="AM67" s="2">
        <v>40750.1</v>
      </c>
      <c r="AN67" s="2">
        <v>5641.66</v>
      </c>
      <c r="AO67" s="2">
        <v>2085.1</v>
      </c>
      <c r="AP67" s="2">
        <v>3556.56</v>
      </c>
      <c r="AQ67" s="2" t="s">
        <v>187</v>
      </c>
      <c r="AR67" s="2">
        <v>300</v>
      </c>
      <c r="AU67" s="2">
        <v>600</v>
      </c>
      <c r="AV67" s="15">
        <v>610</v>
      </c>
      <c r="AW67" s="7">
        <v>300</v>
      </c>
      <c r="AX67" s="7">
        <v>590.33</v>
      </c>
      <c r="AY67" s="7">
        <v>620</v>
      </c>
      <c r="AZ67" s="19">
        <v>630</v>
      </c>
      <c r="BA67" s="7">
        <v>300</v>
      </c>
      <c r="BB67" s="7">
        <v>590.33</v>
      </c>
      <c r="BE67" s="23">
        <f t="shared" si="138"/>
        <v>300</v>
      </c>
      <c r="BF67" s="23">
        <f t="shared" ref="BF67:BH67" si="152">AH67</f>
        <v>300</v>
      </c>
      <c r="BG67" s="23">
        <f t="shared" si="152"/>
        <v>0</v>
      </c>
      <c r="BH67" s="23">
        <f t="shared" si="152"/>
        <v>300</v>
      </c>
      <c r="BI67" s="2">
        <f t="shared" si="143"/>
        <v>0</v>
      </c>
      <c r="BJ67" s="2">
        <f t="shared" si="144"/>
        <v>0</v>
      </c>
      <c r="BK67" s="2">
        <f t="shared" si="145"/>
        <v>0</v>
      </c>
      <c r="BL67" s="2">
        <f t="shared" si="146"/>
        <v>0</v>
      </c>
      <c r="BM67" s="23">
        <f t="shared" si="140"/>
        <v>590.33</v>
      </c>
      <c r="BN67" s="23">
        <f t="shared" ref="BN67:BP67" si="153">AE67</f>
        <v>590.33</v>
      </c>
      <c r="BO67" s="23">
        <f t="shared" si="153"/>
        <v>0</v>
      </c>
      <c r="BP67" s="23">
        <f t="shared" si="153"/>
        <v>590.33</v>
      </c>
      <c r="BQ67" s="2">
        <f t="shared" si="148"/>
        <v>0</v>
      </c>
      <c r="BR67" s="2">
        <f t="shared" si="149"/>
        <v>0</v>
      </c>
      <c r="BS67" s="2">
        <f t="shared" si="150"/>
        <v>0</v>
      </c>
      <c r="BT67" s="2">
        <f t="shared" si="151"/>
        <v>0</v>
      </c>
    </row>
    <row r="68" s="1" customFormat="1" spans="1:72">
      <c r="A68" s="1">
        <v>35089.25</v>
      </c>
      <c r="B68" s="1">
        <v>-5995</v>
      </c>
      <c r="C68" s="1">
        <v>41055.22</v>
      </c>
      <c r="D68" s="1">
        <v>5119.38</v>
      </c>
      <c r="E68" s="1">
        <v>623.17</v>
      </c>
      <c r="F68" s="6">
        <v>7200</v>
      </c>
      <c r="G68" s="1">
        <v>658.16</v>
      </c>
      <c r="H68" s="1">
        <v>659.88</v>
      </c>
      <c r="I68" s="1">
        <v>638.41</v>
      </c>
      <c r="J68" s="1">
        <v>631.33</v>
      </c>
      <c r="K68" s="1">
        <v>529.75</v>
      </c>
      <c r="L68" s="1">
        <v>533.7</v>
      </c>
      <c r="M68" s="1">
        <v>850.18</v>
      </c>
      <c r="N68" s="1">
        <v>392.2</v>
      </c>
      <c r="O68" s="1">
        <v>613.9</v>
      </c>
      <c r="P68" s="1">
        <v>636.5</v>
      </c>
      <c r="Q68" s="1">
        <v>227.19</v>
      </c>
      <c r="R68" s="1">
        <v>247.01</v>
      </c>
      <c r="S68" s="1">
        <v>35269.492</v>
      </c>
      <c r="T68" s="1">
        <v>5649.744</v>
      </c>
      <c r="U68" s="1">
        <v>2909.721</v>
      </c>
      <c r="V68" s="1">
        <v>1842.914</v>
      </c>
      <c r="W68" s="1">
        <v>4752.635</v>
      </c>
      <c r="X68" s="1">
        <v>226.967</v>
      </c>
      <c r="Y68" s="1">
        <v>50.034</v>
      </c>
      <c r="Z68" s="1">
        <v>9096.004</v>
      </c>
      <c r="AA68" s="1">
        <v>11084.184</v>
      </c>
      <c r="AB68" s="1">
        <v>1102.16</v>
      </c>
      <c r="AC68" s="1" t="s">
        <v>60</v>
      </c>
      <c r="AD68" s="6">
        <v>-3481.8613</v>
      </c>
      <c r="AE68" s="1">
        <v>623.17</v>
      </c>
      <c r="AF68" s="1">
        <v>0</v>
      </c>
      <c r="AG68" s="1">
        <v>623.17</v>
      </c>
      <c r="AH68" s="1">
        <v>397.5</v>
      </c>
      <c r="AI68" s="1">
        <v>0</v>
      </c>
      <c r="AJ68" s="1">
        <v>397.5</v>
      </c>
      <c r="AK68" s="1">
        <v>5985</v>
      </c>
      <c r="AL68" s="1">
        <v>35501.1</v>
      </c>
      <c r="AM68" s="1">
        <v>41486.1</v>
      </c>
      <c r="AN68" s="1">
        <v>4233.93</v>
      </c>
      <c r="AO68" s="1">
        <v>2165.66</v>
      </c>
      <c r="AP68" s="1">
        <v>2068.27</v>
      </c>
      <c r="AQ68" s="1" t="s">
        <v>188</v>
      </c>
      <c r="AR68" s="1">
        <v>397.5</v>
      </c>
      <c r="AU68" s="1">
        <v>610</v>
      </c>
      <c r="AV68" s="14">
        <v>610</v>
      </c>
      <c r="AW68" s="6">
        <v>397.5</v>
      </c>
      <c r="AX68" s="6">
        <v>623.17</v>
      </c>
      <c r="AY68" s="6">
        <v>630</v>
      </c>
      <c r="AZ68" s="18">
        <v>630</v>
      </c>
      <c r="BA68" s="6">
        <v>397.5</v>
      </c>
      <c r="BB68" s="6">
        <v>623.17</v>
      </c>
      <c r="BE68" s="22">
        <f t="shared" si="138"/>
        <v>397.5</v>
      </c>
      <c r="BF68" s="22">
        <f t="shared" ref="BF68:BH68" si="154">AH68</f>
        <v>397.5</v>
      </c>
      <c r="BG68" s="22">
        <f t="shared" si="154"/>
        <v>0</v>
      </c>
      <c r="BH68" s="22">
        <f t="shared" si="154"/>
        <v>397.5</v>
      </c>
      <c r="BI68" s="1">
        <f t="shared" si="143"/>
        <v>0</v>
      </c>
      <c r="BJ68" s="1">
        <f t="shared" si="144"/>
        <v>0</v>
      </c>
      <c r="BK68" s="1">
        <f t="shared" si="145"/>
        <v>0</v>
      </c>
      <c r="BL68" s="1">
        <f t="shared" si="146"/>
        <v>0</v>
      </c>
      <c r="BM68" s="22">
        <f t="shared" si="140"/>
        <v>623.17</v>
      </c>
      <c r="BN68" s="22">
        <f t="shared" ref="BN68:BP68" si="155">AE68</f>
        <v>623.17</v>
      </c>
      <c r="BO68" s="22">
        <f t="shared" si="155"/>
        <v>0</v>
      </c>
      <c r="BP68" s="22">
        <f t="shared" si="155"/>
        <v>623.17</v>
      </c>
      <c r="BQ68" s="1">
        <f t="shared" si="148"/>
        <v>0</v>
      </c>
      <c r="BR68" s="1">
        <f t="shared" si="149"/>
        <v>0</v>
      </c>
      <c r="BS68" s="1">
        <f t="shared" si="150"/>
        <v>0</v>
      </c>
      <c r="BT68" s="1">
        <f t="shared" si="151"/>
        <v>0</v>
      </c>
    </row>
    <row r="69" s="1" customFormat="1" spans="1:72">
      <c r="A69" s="1">
        <v>35908.25</v>
      </c>
      <c r="B69" s="1">
        <v>-5871</v>
      </c>
      <c r="C69" s="1">
        <v>43204.38</v>
      </c>
      <c r="D69" s="1">
        <v>3969.72</v>
      </c>
      <c r="E69" s="1">
        <v>1288.67</v>
      </c>
      <c r="F69" s="6">
        <v>7199</v>
      </c>
      <c r="G69" s="1">
        <v>659.88</v>
      </c>
      <c r="H69" s="1">
        <v>659.03</v>
      </c>
      <c r="I69" s="1">
        <v>655.67</v>
      </c>
      <c r="J69" s="1">
        <v>654.72</v>
      </c>
      <c r="K69" s="1">
        <v>578.13</v>
      </c>
      <c r="L69" s="1">
        <v>579.06</v>
      </c>
      <c r="M69" s="1">
        <v>852.24</v>
      </c>
      <c r="N69" s="1">
        <v>388.5</v>
      </c>
      <c r="O69" s="1">
        <v>626.2</v>
      </c>
      <c r="P69" s="1">
        <v>633.4</v>
      </c>
      <c r="Q69" s="1">
        <v>274.18</v>
      </c>
      <c r="R69" s="1">
        <v>288.08</v>
      </c>
      <c r="S69" s="1">
        <v>35850.312</v>
      </c>
      <c r="T69" s="1">
        <v>5930.45</v>
      </c>
      <c r="U69" s="1">
        <v>3265.733</v>
      </c>
      <c r="V69" s="1">
        <v>686.126</v>
      </c>
      <c r="W69" s="1">
        <v>3951.859</v>
      </c>
      <c r="X69" s="1">
        <v>433.448</v>
      </c>
      <c r="Y69" s="1">
        <v>50.026</v>
      </c>
      <c r="Z69" s="1">
        <v>7682.547</v>
      </c>
      <c r="AA69" s="1">
        <v>12320.162</v>
      </c>
      <c r="AB69" s="1">
        <v>1108.95</v>
      </c>
      <c r="AC69" s="1" t="s">
        <v>60</v>
      </c>
      <c r="AD69" s="6">
        <v>-3294.1597</v>
      </c>
      <c r="AE69" s="1">
        <v>1288.67</v>
      </c>
      <c r="AF69" s="1">
        <v>0</v>
      </c>
      <c r="AG69" s="1">
        <v>1288.67</v>
      </c>
      <c r="AH69" s="1">
        <v>736</v>
      </c>
      <c r="AI69" s="1">
        <v>0</v>
      </c>
      <c r="AJ69" s="1">
        <v>736</v>
      </c>
      <c r="AK69" s="1">
        <v>5859</v>
      </c>
      <c r="AL69" s="1">
        <v>36300.1</v>
      </c>
      <c r="AM69" s="1">
        <v>42159.1</v>
      </c>
      <c r="AN69" s="1">
        <v>3216.14</v>
      </c>
      <c r="AO69" s="1">
        <v>2272.46</v>
      </c>
      <c r="AP69" s="1">
        <v>943.68</v>
      </c>
      <c r="AQ69" s="1" t="s">
        <v>189</v>
      </c>
      <c r="AR69" s="1">
        <v>736</v>
      </c>
      <c r="AU69" s="1">
        <v>610</v>
      </c>
      <c r="AV69" s="14">
        <v>620</v>
      </c>
      <c r="AW69" s="6">
        <v>736</v>
      </c>
      <c r="AX69" s="6">
        <v>1288.67</v>
      </c>
      <c r="AY69" s="6">
        <v>630</v>
      </c>
      <c r="AZ69" s="18">
        <v>630</v>
      </c>
      <c r="BA69" s="6">
        <v>736</v>
      </c>
      <c r="BB69" s="6">
        <v>1288.67</v>
      </c>
      <c r="BE69" s="22">
        <f t="shared" si="138"/>
        <v>736</v>
      </c>
      <c r="BF69" s="22">
        <f t="shared" ref="BF69:BH69" si="156">AH69</f>
        <v>736</v>
      </c>
      <c r="BG69" s="22">
        <f t="shared" si="156"/>
        <v>0</v>
      </c>
      <c r="BH69" s="22">
        <f t="shared" si="156"/>
        <v>736</v>
      </c>
      <c r="BI69" s="1">
        <f t="shared" si="143"/>
        <v>0</v>
      </c>
      <c r="BJ69" s="1">
        <f t="shared" si="144"/>
        <v>0</v>
      </c>
      <c r="BK69" s="1">
        <f t="shared" si="145"/>
        <v>0</v>
      </c>
      <c r="BL69" s="1">
        <f t="shared" si="146"/>
        <v>0</v>
      </c>
      <c r="BM69" s="22">
        <f t="shared" si="140"/>
        <v>1288.67</v>
      </c>
      <c r="BN69" s="22">
        <f t="shared" ref="BN69:BP69" si="157">AE69</f>
        <v>1288.67</v>
      </c>
      <c r="BO69" s="22">
        <f t="shared" si="157"/>
        <v>0</v>
      </c>
      <c r="BP69" s="22">
        <f t="shared" si="157"/>
        <v>1288.67</v>
      </c>
      <c r="BQ69" s="1">
        <f t="shared" si="148"/>
        <v>0</v>
      </c>
      <c r="BR69" s="1">
        <f t="shared" si="149"/>
        <v>0</v>
      </c>
      <c r="BS69" s="1">
        <f t="shared" si="150"/>
        <v>0</v>
      </c>
      <c r="BT69" s="1">
        <f t="shared" si="151"/>
        <v>0</v>
      </c>
    </row>
    <row r="70" s="1" customFormat="1" spans="1:72">
      <c r="A70" s="1">
        <v>36628.39</v>
      </c>
      <c r="B70" s="1">
        <v>-5736</v>
      </c>
      <c r="C70" s="1">
        <v>43701.37</v>
      </c>
      <c r="D70" s="1">
        <v>3352.64</v>
      </c>
      <c r="E70" s="1">
        <v>1357</v>
      </c>
      <c r="F70" s="6">
        <v>7199</v>
      </c>
      <c r="G70" s="1">
        <v>659.88</v>
      </c>
      <c r="H70" s="1">
        <v>662.44</v>
      </c>
      <c r="I70" s="1">
        <v>654.03</v>
      </c>
      <c r="J70" s="1">
        <v>654.91</v>
      </c>
      <c r="K70" s="1">
        <v>581.15</v>
      </c>
      <c r="L70" s="1">
        <v>583.24</v>
      </c>
      <c r="M70" s="1">
        <v>908.15</v>
      </c>
      <c r="N70" s="1">
        <v>415.22</v>
      </c>
      <c r="O70" s="1">
        <v>625.9</v>
      </c>
      <c r="P70" s="1">
        <v>631.5</v>
      </c>
      <c r="Q70" s="1">
        <v>281.47</v>
      </c>
      <c r="R70" s="1">
        <v>295.85</v>
      </c>
      <c r="S70" s="1">
        <v>36414.066</v>
      </c>
      <c r="T70" s="1">
        <v>5849.774</v>
      </c>
      <c r="U70" s="1">
        <v>3662.046</v>
      </c>
      <c r="V70" s="1">
        <v>85.581</v>
      </c>
      <c r="W70" s="1">
        <v>3747.627</v>
      </c>
      <c r="X70" s="1">
        <v>616.138</v>
      </c>
      <c r="Y70" s="1">
        <v>50</v>
      </c>
      <c r="Z70" s="1">
        <v>7229.484</v>
      </c>
      <c r="AA70" s="1">
        <v>12777.189</v>
      </c>
      <c r="AB70" s="1">
        <v>1320.55</v>
      </c>
      <c r="AC70" s="1" t="s">
        <v>60</v>
      </c>
      <c r="AD70" s="6">
        <v>-3193.3054</v>
      </c>
      <c r="AE70" s="1">
        <v>1357</v>
      </c>
      <c r="AF70" s="1">
        <v>0</v>
      </c>
      <c r="AG70" s="1">
        <v>1357</v>
      </c>
      <c r="AH70" s="1">
        <v>736</v>
      </c>
      <c r="AI70" s="1">
        <v>0</v>
      </c>
      <c r="AJ70" s="1">
        <v>736</v>
      </c>
      <c r="AK70" s="1">
        <v>5694</v>
      </c>
      <c r="AL70" s="1">
        <v>37154.1</v>
      </c>
      <c r="AM70" s="1">
        <v>42848.1</v>
      </c>
      <c r="AN70" s="1">
        <v>2627.2</v>
      </c>
      <c r="AO70" s="1">
        <v>2386.05</v>
      </c>
      <c r="AP70" s="1">
        <v>241.15</v>
      </c>
      <c r="AQ70" s="1" t="s">
        <v>190</v>
      </c>
      <c r="AR70" s="1">
        <v>736</v>
      </c>
      <c r="AU70" s="1">
        <v>610</v>
      </c>
      <c r="AV70" s="14">
        <v>620</v>
      </c>
      <c r="AW70" s="6">
        <v>736</v>
      </c>
      <c r="AX70" s="6">
        <v>1357</v>
      </c>
      <c r="AY70" s="6">
        <v>630</v>
      </c>
      <c r="AZ70" s="18">
        <v>630</v>
      </c>
      <c r="BA70" s="6">
        <v>736</v>
      </c>
      <c r="BB70" s="6">
        <v>1357</v>
      </c>
      <c r="BE70" s="22">
        <f t="shared" si="138"/>
        <v>736</v>
      </c>
      <c r="BF70" s="22">
        <f t="shared" ref="BF70:BH70" si="158">AH70</f>
        <v>736</v>
      </c>
      <c r="BG70" s="22">
        <f t="shared" si="158"/>
        <v>0</v>
      </c>
      <c r="BH70" s="22">
        <f t="shared" si="158"/>
        <v>736</v>
      </c>
      <c r="BI70" s="1">
        <f t="shared" si="143"/>
        <v>0</v>
      </c>
      <c r="BJ70" s="1">
        <f t="shared" si="144"/>
        <v>0</v>
      </c>
      <c r="BK70" s="1">
        <f t="shared" si="145"/>
        <v>0</v>
      </c>
      <c r="BL70" s="1">
        <f t="shared" si="146"/>
        <v>0</v>
      </c>
      <c r="BM70" s="22">
        <f t="shared" si="140"/>
        <v>1357</v>
      </c>
      <c r="BN70" s="22">
        <f t="shared" ref="BN70:BP70" si="159">AE70</f>
        <v>1357</v>
      </c>
      <c r="BO70" s="22">
        <f t="shared" si="159"/>
        <v>0</v>
      </c>
      <c r="BP70" s="22">
        <f t="shared" si="159"/>
        <v>1357</v>
      </c>
      <c r="BQ70" s="1">
        <f t="shared" si="148"/>
        <v>0</v>
      </c>
      <c r="BR70" s="1">
        <f t="shared" si="149"/>
        <v>0</v>
      </c>
      <c r="BS70" s="1">
        <f t="shared" si="150"/>
        <v>0</v>
      </c>
      <c r="BT70" s="1">
        <f t="shared" si="151"/>
        <v>0</v>
      </c>
    </row>
    <row r="71" s="1" customFormat="1" spans="1:72">
      <c r="A71" s="1">
        <v>37078.56</v>
      </c>
      <c r="B71" s="1">
        <v>-5711</v>
      </c>
      <c r="C71" s="1">
        <v>43040.52</v>
      </c>
      <c r="D71" s="1">
        <v>3380.01</v>
      </c>
      <c r="E71" s="1">
        <v>1254.67</v>
      </c>
      <c r="F71" s="6">
        <v>7199</v>
      </c>
      <c r="G71" s="1">
        <v>659.88</v>
      </c>
      <c r="H71" s="1">
        <v>659.88</v>
      </c>
      <c r="I71" s="1">
        <v>649.88</v>
      </c>
      <c r="J71" s="1">
        <v>653.94</v>
      </c>
      <c r="K71" s="1">
        <v>552.54</v>
      </c>
      <c r="L71" s="1">
        <v>552.31</v>
      </c>
      <c r="M71" s="1">
        <v>901.98</v>
      </c>
      <c r="N71" s="1">
        <v>448.11</v>
      </c>
      <c r="O71" s="1">
        <v>613.3</v>
      </c>
      <c r="P71" s="1">
        <v>628.8</v>
      </c>
      <c r="Q71" s="1">
        <v>280.52</v>
      </c>
      <c r="R71" s="1">
        <v>291.04</v>
      </c>
      <c r="S71" s="1">
        <v>37067.6</v>
      </c>
      <c r="T71" s="1">
        <v>5786.19</v>
      </c>
      <c r="U71" s="1">
        <v>4047.805</v>
      </c>
      <c r="V71" s="1">
        <v>3.885</v>
      </c>
      <c r="W71" s="1">
        <v>4051.691</v>
      </c>
      <c r="X71" s="1">
        <v>794.359</v>
      </c>
      <c r="Y71" s="1">
        <v>50.035</v>
      </c>
      <c r="Z71" s="1">
        <v>7440.797</v>
      </c>
      <c r="AA71" s="1">
        <v>12483.133</v>
      </c>
      <c r="AB71" s="1">
        <v>1328.32</v>
      </c>
      <c r="AC71" s="1" t="s">
        <v>60</v>
      </c>
      <c r="AD71" s="6">
        <v>-3246.1138</v>
      </c>
      <c r="AE71" s="1">
        <v>1254.67</v>
      </c>
      <c r="AF71" s="1">
        <v>0</v>
      </c>
      <c r="AG71" s="1">
        <v>1254.67</v>
      </c>
      <c r="AH71" s="1">
        <v>737</v>
      </c>
      <c r="AI71" s="1">
        <v>0</v>
      </c>
      <c r="AJ71" s="1">
        <v>737</v>
      </c>
      <c r="AK71" s="1">
        <v>5701</v>
      </c>
      <c r="AL71" s="1">
        <v>37927.1</v>
      </c>
      <c r="AM71" s="1">
        <v>43628.1</v>
      </c>
      <c r="AN71" s="1">
        <v>2553.55</v>
      </c>
      <c r="AO71" s="1">
        <v>2500.24</v>
      </c>
      <c r="AP71" s="1">
        <v>53.31</v>
      </c>
      <c r="AQ71" s="1" t="s">
        <v>191</v>
      </c>
      <c r="AR71" s="1">
        <v>737</v>
      </c>
      <c r="AU71" s="1">
        <v>610</v>
      </c>
      <c r="AV71" s="14">
        <v>610</v>
      </c>
      <c r="AW71" s="6">
        <v>737</v>
      </c>
      <c r="AX71" s="6">
        <v>1254.67</v>
      </c>
      <c r="AY71" s="6">
        <v>630</v>
      </c>
      <c r="AZ71" s="18">
        <v>630</v>
      </c>
      <c r="BA71" s="6">
        <v>737</v>
      </c>
      <c r="BB71" s="6">
        <v>1254.67</v>
      </c>
      <c r="BE71" s="22">
        <f t="shared" si="138"/>
        <v>737</v>
      </c>
      <c r="BF71" s="22">
        <f t="shared" ref="BF71:BH71" si="160">AH71</f>
        <v>737</v>
      </c>
      <c r="BG71" s="22">
        <f t="shared" si="160"/>
        <v>0</v>
      </c>
      <c r="BH71" s="22">
        <f t="shared" si="160"/>
        <v>737</v>
      </c>
      <c r="BI71" s="1">
        <f t="shared" si="143"/>
        <v>0</v>
      </c>
      <c r="BJ71" s="1">
        <f t="shared" si="144"/>
        <v>0</v>
      </c>
      <c r="BK71" s="1">
        <f t="shared" si="145"/>
        <v>0</v>
      </c>
      <c r="BL71" s="1">
        <f t="shared" si="146"/>
        <v>0</v>
      </c>
      <c r="BM71" s="22">
        <f t="shared" si="140"/>
        <v>1254.67</v>
      </c>
      <c r="BN71" s="22">
        <f t="shared" ref="BN71:BP71" si="161">AE71</f>
        <v>1254.67</v>
      </c>
      <c r="BO71" s="22">
        <f t="shared" si="161"/>
        <v>0</v>
      </c>
      <c r="BP71" s="22">
        <f t="shared" si="161"/>
        <v>1254.67</v>
      </c>
      <c r="BQ71" s="1">
        <f t="shared" si="148"/>
        <v>0</v>
      </c>
      <c r="BR71" s="1">
        <f t="shared" si="149"/>
        <v>0</v>
      </c>
      <c r="BS71" s="1">
        <f t="shared" si="150"/>
        <v>0</v>
      </c>
      <c r="BT71" s="1">
        <f t="shared" si="151"/>
        <v>0</v>
      </c>
    </row>
    <row r="72" s="1" customFormat="1" spans="1:72">
      <c r="A72" s="1">
        <v>37702.33</v>
      </c>
      <c r="B72" s="1">
        <v>-5729</v>
      </c>
      <c r="C72" s="1">
        <v>42934.47</v>
      </c>
      <c r="D72" s="1">
        <v>3677.26</v>
      </c>
      <c r="E72" s="1">
        <v>1120</v>
      </c>
      <c r="F72" s="6">
        <v>7199</v>
      </c>
      <c r="G72" s="1">
        <v>659.88</v>
      </c>
      <c r="H72" s="1">
        <v>659.03</v>
      </c>
      <c r="I72" s="1">
        <v>651.5</v>
      </c>
      <c r="J72" s="1">
        <v>656.39</v>
      </c>
      <c r="K72" s="1">
        <v>550.22</v>
      </c>
      <c r="L72" s="1">
        <v>553.47</v>
      </c>
      <c r="M72" s="1">
        <v>955.42</v>
      </c>
      <c r="N72" s="1">
        <v>476.89</v>
      </c>
      <c r="O72" s="1">
        <v>618.7</v>
      </c>
      <c r="P72" s="1">
        <v>628.5</v>
      </c>
      <c r="Q72" s="1">
        <v>273.12</v>
      </c>
      <c r="R72" s="1">
        <v>283.75</v>
      </c>
      <c r="S72" s="1">
        <v>37905.99</v>
      </c>
      <c r="T72" s="1">
        <v>5715.577</v>
      </c>
      <c r="U72" s="1">
        <v>4292.494</v>
      </c>
      <c r="V72" s="1">
        <v>3.269</v>
      </c>
      <c r="W72" s="1">
        <v>4295.763</v>
      </c>
      <c r="X72" s="1">
        <v>975.934</v>
      </c>
      <c r="Y72" s="1">
        <v>49.973</v>
      </c>
      <c r="Z72" s="1">
        <v>7181.707</v>
      </c>
      <c r="AA72" s="1">
        <v>12724.207</v>
      </c>
      <c r="AB72" s="1">
        <v>1309.9</v>
      </c>
      <c r="AC72" s="1" t="s">
        <v>60</v>
      </c>
      <c r="AD72" s="6">
        <v>-3179.2979</v>
      </c>
      <c r="AE72" s="1">
        <v>1120</v>
      </c>
      <c r="AF72" s="1">
        <v>0</v>
      </c>
      <c r="AG72" s="1">
        <v>1120</v>
      </c>
      <c r="AH72" s="1">
        <v>1000</v>
      </c>
      <c r="AI72" s="1">
        <v>0</v>
      </c>
      <c r="AJ72" s="1">
        <v>1000</v>
      </c>
      <c r="AK72" s="1">
        <v>5721</v>
      </c>
      <c r="AL72" s="1">
        <v>38620.1</v>
      </c>
      <c r="AM72" s="1">
        <v>44341.1</v>
      </c>
      <c r="AN72" s="1">
        <v>2644.81</v>
      </c>
      <c r="AO72" s="1">
        <v>2615.33</v>
      </c>
      <c r="AP72" s="1">
        <v>29.48</v>
      </c>
      <c r="AQ72" s="1" t="s">
        <v>192</v>
      </c>
      <c r="AR72" s="1">
        <v>1000</v>
      </c>
      <c r="AU72" s="1">
        <v>610</v>
      </c>
      <c r="AV72" s="14">
        <v>610</v>
      </c>
      <c r="AW72" s="6">
        <v>1000</v>
      </c>
      <c r="AX72" s="6">
        <v>1120</v>
      </c>
      <c r="AY72" s="6">
        <v>630</v>
      </c>
      <c r="AZ72" s="18">
        <v>630</v>
      </c>
      <c r="BA72" s="6">
        <v>1000</v>
      </c>
      <c r="BB72" s="6">
        <v>1120</v>
      </c>
      <c r="BE72" s="22">
        <f t="shared" si="138"/>
        <v>1000</v>
      </c>
      <c r="BF72" s="22">
        <f t="shared" ref="BF72:BH72" si="162">AH72</f>
        <v>1000</v>
      </c>
      <c r="BG72" s="22">
        <f t="shared" si="162"/>
        <v>0</v>
      </c>
      <c r="BH72" s="22">
        <f t="shared" si="162"/>
        <v>1000</v>
      </c>
      <c r="BI72" s="1">
        <f t="shared" si="143"/>
        <v>0</v>
      </c>
      <c r="BJ72" s="1">
        <f t="shared" si="144"/>
        <v>0</v>
      </c>
      <c r="BK72" s="1">
        <f t="shared" si="145"/>
        <v>0</v>
      </c>
      <c r="BL72" s="1">
        <f t="shared" si="146"/>
        <v>0</v>
      </c>
      <c r="BM72" s="22">
        <f t="shared" si="140"/>
        <v>1120</v>
      </c>
      <c r="BN72" s="22">
        <f t="shared" ref="BN72:BP72" si="163">AE72</f>
        <v>1120</v>
      </c>
      <c r="BO72" s="22">
        <f t="shared" si="163"/>
        <v>0</v>
      </c>
      <c r="BP72" s="22">
        <f t="shared" si="163"/>
        <v>1120</v>
      </c>
      <c r="BQ72" s="1">
        <f t="shared" si="148"/>
        <v>0</v>
      </c>
      <c r="BR72" s="1">
        <f t="shared" si="149"/>
        <v>0</v>
      </c>
      <c r="BS72" s="1">
        <f t="shared" si="150"/>
        <v>0</v>
      </c>
      <c r="BT72" s="1">
        <f t="shared" si="151"/>
        <v>0</v>
      </c>
    </row>
    <row r="73" spans="1:72">
      <c r="A73">
        <v>37968.95</v>
      </c>
      <c r="B73">
        <v>-5775</v>
      </c>
      <c r="C73">
        <v>42772.75</v>
      </c>
      <c r="D73">
        <v>4013.04</v>
      </c>
      <c r="E73">
        <v>1000</v>
      </c>
      <c r="F73" s="3">
        <v>7199</v>
      </c>
      <c r="G73">
        <v>660.73</v>
      </c>
      <c r="H73">
        <v>659.03</v>
      </c>
      <c r="I73">
        <v>650.89</v>
      </c>
      <c r="J73">
        <v>656.31</v>
      </c>
      <c r="K73">
        <v>551.15</v>
      </c>
      <c r="L73">
        <v>552.31</v>
      </c>
      <c r="M73">
        <v>901.16</v>
      </c>
      <c r="N73">
        <v>512.25</v>
      </c>
      <c r="O73">
        <v>612.9</v>
      </c>
      <c r="P73">
        <v>627.2</v>
      </c>
      <c r="Q73">
        <v>264.72</v>
      </c>
      <c r="R73">
        <v>275.08</v>
      </c>
      <c r="S73">
        <v>37640.098</v>
      </c>
      <c r="T73">
        <v>6026.056</v>
      </c>
      <c r="U73">
        <v>4427.663</v>
      </c>
      <c r="V73">
        <v>2.514</v>
      </c>
      <c r="W73">
        <v>4430.177</v>
      </c>
      <c r="X73">
        <v>1144.966</v>
      </c>
      <c r="Y73">
        <v>50.027</v>
      </c>
      <c r="Z73">
        <v>7410.922</v>
      </c>
      <c r="AA73">
        <v>12476.908</v>
      </c>
      <c r="AB73">
        <v>1321.64</v>
      </c>
      <c r="AC73" t="s">
        <v>60</v>
      </c>
      <c r="AD73" s="3">
        <v>-3212.636</v>
      </c>
      <c r="AE73">
        <v>1000</v>
      </c>
      <c r="AF73">
        <v>0</v>
      </c>
      <c r="AG73">
        <v>1000</v>
      </c>
      <c r="AH73">
        <v>800</v>
      </c>
      <c r="AI73">
        <v>0</v>
      </c>
      <c r="AJ73">
        <v>800</v>
      </c>
      <c r="AK73">
        <v>5737</v>
      </c>
      <c r="AL73">
        <v>38805.1</v>
      </c>
      <c r="AM73">
        <v>44542.1</v>
      </c>
      <c r="AN73">
        <v>2755.45</v>
      </c>
      <c r="AO73">
        <v>2732.88</v>
      </c>
      <c r="AP73">
        <v>22.57</v>
      </c>
      <c r="AQ73" t="s">
        <v>193</v>
      </c>
      <c r="AR73">
        <v>797.37</v>
      </c>
      <c r="AU73">
        <v>610</v>
      </c>
      <c r="AV73" s="13">
        <v>610</v>
      </c>
      <c r="AW73" s="3">
        <v>800</v>
      </c>
      <c r="AX73" s="3">
        <v>1000</v>
      </c>
      <c r="AY73" s="3">
        <v>630</v>
      </c>
      <c r="AZ73" s="17">
        <v>630</v>
      </c>
      <c r="BA73" s="3">
        <v>800</v>
      </c>
      <c r="BB73" s="3">
        <v>1000</v>
      </c>
      <c r="BE73" s="21">
        <f t="shared" si="138"/>
        <v>800</v>
      </c>
      <c r="BF73" s="21">
        <f t="shared" ref="BF73:BH73" si="164">AH73</f>
        <v>800</v>
      </c>
      <c r="BG73" s="21">
        <f t="shared" si="164"/>
        <v>0</v>
      </c>
      <c r="BH73" s="21">
        <f t="shared" si="164"/>
        <v>800</v>
      </c>
      <c r="BI73">
        <f t="shared" si="143"/>
        <v>0</v>
      </c>
      <c r="BJ73">
        <f t="shared" si="144"/>
        <v>0</v>
      </c>
      <c r="BK73">
        <f t="shared" si="145"/>
        <v>0</v>
      </c>
      <c r="BL73">
        <f t="shared" si="146"/>
        <v>0</v>
      </c>
      <c r="BM73" s="21">
        <f t="shared" si="140"/>
        <v>1000</v>
      </c>
      <c r="BN73" s="21">
        <f t="shared" ref="BN73:BP73" si="165">AE73</f>
        <v>1000</v>
      </c>
      <c r="BO73" s="21">
        <f t="shared" si="165"/>
        <v>0</v>
      </c>
      <c r="BP73" s="21">
        <f t="shared" si="165"/>
        <v>1000</v>
      </c>
      <c r="BQ73">
        <f t="shared" si="148"/>
        <v>0</v>
      </c>
      <c r="BR73">
        <f t="shared" si="149"/>
        <v>0</v>
      </c>
      <c r="BS73">
        <f t="shared" si="150"/>
        <v>0</v>
      </c>
      <c r="BT73">
        <f t="shared" si="151"/>
        <v>0</v>
      </c>
    </row>
    <row r="74" spans="1:72">
      <c r="A74">
        <v>37823</v>
      </c>
      <c r="B74">
        <v>-5776</v>
      </c>
      <c r="C74">
        <v>42746.3</v>
      </c>
      <c r="D74">
        <v>4379.31</v>
      </c>
      <c r="E74">
        <v>895.67</v>
      </c>
      <c r="F74" s="3">
        <v>7199</v>
      </c>
      <c r="G74">
        <v>660.73</v>
      </c>
      <c r="H74">
        <v>660.73</v>
      </c>
      <c r="I74">
        <v>650.09</v>
      </c>
      <c r="J74">
        <v>656.13</v>
      </c>
      <c r="K74">
        <v>550.45</v>
      </c>
      <c r="L74">
        <v>553.47</v>
      </c>
      <c r="M74">
        <v>901.57</v>
      </c>
      <c r="N74">
        <v>529.51</v>
      </c>
      <c r="O74">
        <v>614.5</v>
      </c>
      <c r="P74">
        <v>631.3</v>
      </c>
      <c r="Q74">
        <v>256.05</v>
      </c>
      <c r="R74">
        <v>269.26</v>
      </c>
      <c r="S74">
        <v>37631.97</v>
      </c>
      <c r="T74">
        <v>5791.255</v>
      </c>
      <c r="U74">
        <v>4565.068</v>
      </c>
      <c r="V74">
        <v>3.375</v>
      </c>
      <c r="W74">
        <v>4568.443</v>
      </c>
      <c r="X74">
        <v>958.578</v>
      </c>
      <c r="Y74">
        <v>50.012</v>
      </c>
      <c r="Z74">
        <v>7863.652</v>
      </c>
      <c r="AA74">
        <v>12193.357</v>
      </c>
      <c r="AB74">
        <v>1322.79</v>
      </c>
      <c r="AC74" t="s">
        <v>60</v>
      </c>
      <c r="AD74" s="3">
        <v>-3196.9473</v>
      </c>
      <c r="AE74">
        <v>895.67</v>
      </c>
      <c r="AF74">
        <v>0</v>
      </c>
      <c r="AG74">
        <v>895.67</v>
      </c>
      <c r="AH74">
        <v>1200</v>
      </c>
      <c r="AI74">
        <v>0</v>
      </c>
      <c r="AJ74">
        <v>1200</v>
      </c>
      <c r="AK74">
        <v>5766</v>
      </c>
      <c r="AL74">
        <v>38821.1</v>
      </c>
      <c r="AM74">
        <v>44587.1</v>
      </c>
      <c r="AN74">
        <v>2855.98</v>
      </c>
      <c r="AO74">
        <v>2835.79</v>
      </c>
      <c r="AP74">
        <v>20.19</v>
      </c>
      <c r="AQ74" t="s">
        <v>194</v>
      </c>
      <c r="AR74">
        <v>1196.03</v>
      </c>
      <c r="AU74">
        <v>615.93</v>
      </c>
      <c r="AV74" s="13">
        <v>610</v>
      </c>
      <c r="AW74" s="3">
        <v>1200</v>
      </c>
      <c r="AX74" s="3">
        <v>895.67</v>
      </c>
      <c r="AY74" s="3">
        <v>630</v>
      </c>
      <c r="AZ74" s="17">
        <v>630</v>
      </c>
      <c r="BA74" s="3">
        <v>1200</v>
      </c>
      <c r="BB74" s="3">
        <v>895.67</v>
      </c>
      <c r="BE74" s="21">
        <f t="shared" si="138"/>
        <v>1200</v>
      </c>
      <c r="BF74" s="21">
        <f t="shared" ref="BF74:BH74" si="166">AH74</f>
        <v>1200</v>
      </c>
      <c r="BG74" s="21">
        <f t="shared" si="166"/>
        <v>0</v>
      </c>
      <c r="BH74" s="21">
        <f t="shared" si="166"/>
        <v>1200</v>
      </c>
      <c r="BI74">
        <f t="shared" si="143"/>
        <v>0</v>
      </c>
      <c r="BJ74">
        <f t="shared" si="144"/>
        <v>0</v>
      </c>
      <c r="BK74">
        <f t="shared" si="145"/>
        <v>0</v>
      </c>
      <c r="BL74">
        <f t="shared" si="146"/>
        <v>0</v>
      </c>
      <c r="BM74" s="21">
        <f t="shared" si="140"/>
        <v>895.67</v>
      </c>
      <c r="BN74" s="21">
        <f t="shared" ref="BN74:BP74" si="167">AE74</f>
        <v>895.67</v>
      </c>
      <c r="BO74" s="21">
        <f t="shared" si="167"/>
        <v>0</v>
      </c>
      <c r="BP74" s="21">
        <f t="shared" si="167"/>
        <v>895.67</v>
      </c>
      <c r="BQ74">
        <f t="shared" si="148"/>
        <v>0</v>
      </c>
      <c r="BR74">
        <f t="shared" si="149"/>
        <v>0</v>
      </c>
      <c r="BS74">
        <f t="shared" si="150"/>
        <v>0</v>
      </c>
      <c r="BT74">
        <f t="shared" si="151"/>
        <v>0</v>
      </c>
    </row>
    <row r="75" spans="1:72">
      <c r="A75">
        <v>37253.38</v>
      </c>
      <c r="B75">
        <v>-5776</v>
      </c>
      <c r="C75">
        <v>42646.61</v>
      </c>
      <c r="D75">
        <v>4526.89</v>
      </c>
      <c r="E75">
        <v>736.33</v>
      </c>
      <c r="F75" s="3">
        <v>7199</v>
      </c>
      <c r="G75">
        <v>659.88</v>
      </c>
      <c r="H75">
        <v>660.73</v>
      </c>
      <c r="I75">
        <v>649.63</v>
      </c>
      <c r="J75">
        <v>656.25</v>
      </c>
      <c r="K75">
        <v>549.05</v>
      </c>
      <c r="L75">
        <v>552.54</v>
      </c>
      <c r="M75">
        <v>900.75</v>
      </c>
      <c r="N75">
        <v>548.84</v>
      </c>
      <c r="O75">
        <v>613.7</v>
      </c>
      <c r="P75">
        <v>629.7</v>
      </c>
      <c r="Q75">
        <v>239.98</v>
      </c>
      <c r="R75">
        <v>268.21</v>
      </c>
      <c r="S75">
        <v>37260.855</v>
      </c>
      <c r="T75">
        <v>6063.633</v>
      </c>
      <c r="U75">
        <v>4797.911</v>
      </c>
      <c r="V75">
        <v>3.766</v>
      </c>
      <c r="W75">
        <v>4801.677</v>
      </c>
      <c r="X75">
        <v>963.521</v>
      </c>
      <c r="Y75">
        <v>49.979</v>
      </c>
      <c r="Z75">
        <v>8103.059</v>
      </c>
      <c r="AA75">
        <v>12017.535</v>
      </c>
      <c r="AB75">
        <v>1122.42</v>
      </c>
      <c r="AC75" t="s">
        <v>60</v>
      </c>
      <c r="AD75" s="3">
        <v>-3202.2703</v>
      </c>
      <c r="AE75">
        <v>736.33</v>
      </c>
      <c r="AF75">
        <v>0</v>
      </c>
      <c r="AG75">
        <v>736.33</v>
      </c>
      <c r="AH75">
        <v>737</v>
      </c>
      <c r="AI75">
        <v>0</v>
      </c>
      <c r="AJ75">
        <v>737</v>
      </c>
      <c r="AK75">
        <v>5766</v>
      </c>
      <c r="AL75">
        <v>38432.1</v>
      </c>
      <c r="AM75">
        <v>44198.1</v>
      </c>
      <c r="AN75">
        <v>2970.54</v>
      </c>
      <c r="AO75">
        <v>2950.49</v>
      </c>
      <c r="AP75">
        <v>20.05</v>
      </c>
      <c r="AQ75" t="s">
        <v>145</v>
      </c>
      <c r="AR75">
        <v>734.57</v>
      </c>
      <c r="AU75">
        <v>610</v>
      </c>
      <c r="AV75" s="13">
        <v>610</v>
      </c>
      <c r="AW75" s="3">
        <v>737</v>
      </c>
      <c r="AX75" s="3">
        <v>736.33</v>
      </c>
      <c r="AY75" s="3">
        <v>630</v>
      </c>
      <c r="AZ75" s="17">
        <v>630</v>
      </c>
      <c r="BA75" s="3">
        <v>737</v>
      </c>
      <c r="BB75" s="3">
        <v>736.33</v>
      </c>
      <c r="BE75" s="21">
        <f t="shared" si="138"/>
        <v>737</v>
      </c>
      <c r="BF75" s="21">
        <f t="shared" ref="BF75:BH75" si="168">AH75</f>
        <v>737</v>
      </c>
      <c r="BG75" s="21">
        <f t="shared" si="168"/>
        <v>0</v>
      </c>
      <c r="BH75" s="21">
        <f t="shared" si="168"/>
        <v>737</v>
      </c>
      <c r="BI75">
        <f t="shared" si="143"/>
        <v>0</v>
      </c>
      <c r="BJ75">
        <f t="shared" si="144"/>
        <v>0</v>
      </c>
      <c r="BK75">
        <f t="shared" si="145"/>
        <v>0</v>
      </c>
      <c r="BL75">
        <f t="shared" si="146"/>
        <v>0</v>
      </c>
      <c r="BM75" s="21">
        <f t="shared" si="140"/>
        <v>736.33</v>
      </c>
      <c r="BN75" s="21">
        <f t="shared" ref="BN75:BP75" si="169">AE75</f>
        <v>736.33</v>
      </c>
      <c r="BO75" s="21">
        <f t="shared" si="169"/>
        <v>0</v>
      </c>
      <c r="BP75" s="21">
        <f t="shared" si="169"/>
        <v>736.33</v>
      </c>
      <c r="BQ75">
        <f t="shared" si="148"/>
        <v>0</v>
      </c>
      <c r="BR75">
        <f t="shared" si="149"/>
        <v>0</v>
      </c>
      <c r="BS75">
        <f t="shared" si="150"/>
        <v>0</v>
      </c>
      <c r="BT75">
        <f t="shared" si="151"/>
        <v>0</v>
      </c>
    </row>
    <row r="76" spans="1:72">
      <c r="A76">
        <v>37047.97</v>
      </c>
      <c r="B76">
        <v>-5776</v>
      </c>
      <c r="C76">
        <v>41774.87</v>
      </c>
      <c r="D76">
        <v>4652.37</v>
      </c>
      <c r="E76">
        <v>641.67</v>
      </c>
      <c r="F76" s="3">
        <v>7199</v>
      </c>
      <c r="G76">
        <v>659.88</v>
      </c>
      <c r="H76">
        <v>659.88</v>
      </c>
      <c r="I76">
        <v>644.77</v>
      </c>
      <c r="J76">
        <v>649.55</v>
      </c>
      <c r="K76">
        <v>529.75</v>
      </c>
      <c r="L76">
        <v>532.07</v>
      </c>
      <c r="M76">
        <v>866.62</v>
      </c>
      <c r="N76">
        <v>578.44</v>
      </c>
      <c r="O76">
        <v>613.8</v>
      </c>
      <c r="P76">
        <v>629.2</v>
      </c>
      <c r="Q76">
        <v>242.67</v>
      </c>
      <c r="R76">
        <v>254.99</v>
      </c>
      <c r="S76">
        <v>37157.21</v>
      </c>
      <c r="T76">
        <v>5563.498</v>
      </c>
      <c r="U76">
        <v>5020.441</v>
      </c>
      <c r="V76">
        <v>4.129</v>
      </c>
      <c r="W76">
        <v>5024.571</v>
      </c>
      <c r="X76">
        <v>931.772</v>
      </c>
      <c r="Y76">
        <v>50.033</v>
      </c>
      <c r="Z76">
        <v>8708</v>
      </c>
      <c r="AA76">
        <v>11333.303</v>
      </c>
      <c r="AB76">
        <v>1125.58</v>
      </c>
      <c r="AC76" t="s">
        <v>60</v>
      </c>
      <c r="AD76" s="3">
        <v>-3264.884</v>
      </c>
      <c r="AE76">
        <v>641.67</v>
      </c>
      <c r="AF76">
        <v>0</v>
      </c>
      <c r="AG76">
        <v>641.67</v>
      </c>
      <c r="AH76">
        <v>720</v>
      </c>
      <c r="AI76">
        <v>0</v>
      </c>
      <c r="AJ76">
        <v>720</v>
      </c>
      <c r="AK76">
        <v>5766</v>
      </c>
      <c r="AL76">
        <v>38070.1</v>
      </c>
      <c r="AM76">
        <v>43836.1</v>
      </c>
      <c r="AN76">
        <v>3072.82</v>
      </c>
      <c r="AO76">
        <v>3052.82</v>
      </c>
      <c r="AP76">
        <v>20</v>
      </c>
      <c r="AQ76" t="s">
        <v>195</v>
      </c>
      <c r="AR76">
        <v>717.62</v>
      </c>
      <c r="AU76">
        <v>610</v>
      </c>
      <c r="AV76" s="13">
        <v>610</v>
      </c>
      <c r="AW76" s="3">
        <v>720</v>
      </c>
      <c r="AX76" s="3">
        <v>641.67</v>
      </c>
      <c r="AY76" s="3">
        <v>630</v>
      </c>
      <c r="AZ76" s="17">
        <v>630</v>
      </c>
      <c r="BA76" s="3">
        <v>720</v>
      </c>
      <c r="BB76" s="3">
        <v>641.67</v>
      </c>
      <c r="BE76" s="21">
        <f t="shared" si="138"/>
        <v>720</v>
      </c>
      <c r="BF76" s="21">
        <f t="shared" ref="BF76:BH76" si="170">AH76</f>
        <v>720</v>
      </c>
      <c r="BG76" s="21">
        <f t="shared" si="170"/>
        <v>0</v>
      </c>
      <c r="BH76" s="21">
        <f t="shared" si="170"/>
        <v>720</v>
      </c>
      <c r="BI76">
        <f t="shared" si="143"/>
        <v>0</v>
      </c>
      <c r="BJ76">
        <f t="shared" si="144"/>
        <v>0</v>
      </c>
      <c r="BK76">
        <f t="shared" si="145"/>
        <v>0</v>
      </c>
      <c r="BL76">
        <f t="shared" si="146"/>
        <v>0</v>
      </c>
      <c r="BM76" s="21">
        <f t="shared" si="140"/>
        <v>641.67</v>
      </c>
      <c r="BN76" s="21">
        <f t="shared" ref="BN76:BP76" si="171">AE76</f>
        <v>641.67</v>
      </c>
      <c r="BO76" s="21">
        <f t="shared" si="171"/>
        <v>0</v>
      </c>
      <c r="BP76" s="21">
        <f t="shared" si="171"/>
        <v>641.67</v>
      </c>
      <c r="BQ76">
        <f t="shared" si="148"/>
        <v>0</v>
      </c>
      <c r="BR76">
        <f t="shared" si="149"/>
        <v>0</v>
      </c>
      <c r="BS76">
        <f t="shared" si="150"/>
        <v>0</v>
      </c>
      <c r="BT76">
        <f t="shared" si="151"/>
        <v>0</v>
      </c>
    </row>
    <row r="77" spans="1:72">
      <c r="A77">
        <v>36889.12</v>
      </c>
      <c r="B77">
        <v>-5776</v>
      </c>
      <c r="C77">
        <v>41986.84</v>
      </c>
      <c r="D77">
        <v>4812.85</v>
      </c>
      <c r="E77">
        <v>402.83</v>
      </c>
      <c r="F77" s="3">
        <v>7199</v>
      </c>
      <c r="G77">
        <v>659.03</v>
      </c>
      <c r="H77">
        <v>659.03</v>
      </c>
      <c r="I77">
        <v>645.2</v>
      </c>
      <c r="J77">
        <v>653.7</v>
      </c>
      <c r="K77">
        <v>502.07</v>
      </c>
      <c r="L77">
        <v>501.37</v>
      </c>
      <c r="M77">
        <v>801.26</v>
      </c>
      <c r="N77">
        <v>591.18</v>
      </c>
      <c r="O77">
        <v>612.4</v>
      </c>
      <c r="P77">
        <v>630.5</v>
      </c>
      <c r="Q77">
        <v>232.21</v>
      </c>
      <c r="R77">
        <v>247.06</v>
      </c>
      <c r="S77">
        <v>36865.145</v>
      </c>
      <c r="T77">
        <v>5689.483</v>
      </c>
      <c r="U77">
        <v>5314.739</v>
      </c>
      <c r="V77">
        <v>4.105</v>
      </c>
      <c r="W77">
        <v>5318.845</v>
      </c>
      <c r="X77">
        <v>939.461</v>
      </c>
      <c r="Y77">
        <v>50.034</v>
      </c>
      <c r="Z77">
        <v>8796.691</v>
      </c>
      <c r="AA77">
        <v>11324.953</v>
      </c>
      <c r="AB77">
        <v>1125.56</v>
      </c>
      <c r="AC77" t="s">
        <v>60</v>
      </c>
      <c r="AD77" s="3">
        <v>-3391.5122</v>
      </c>
      <c r="AE77">
        <v>402.83</v>
      </c>
      <c r="AF77">
        <v>0</v>
      </c>
      <c r="AG77">
        <v>402.83</v>
      </c>
      <c r="AH77">
        <v>363</v>
      </c>
      <c r="AI77">
        <v>0</v>
      </c>
      <c r="AJ77">
        <v>363</v>
      </c>
      <c r="AK77">
        <v>5766</v>
      </c>
      <c r="AL77">
        <v>37791.1</v>
      </c>
      <c r="AM77">
        <v>43557.1</v>
      </c>
      <c r="AN77">
        <v>3160.61</v>
      </c>
      <c r="AO77">
        <v>3140.61</v>
      </c>
      <c r="AP77">
        <v>20</v>
      </c>
      <c r="AQ77" t="s">
        <v>196</v>
      </c>
      <c r="AR77">
        <v>363</v>
      </c>
      <c r="AU77">
        <v>610</v>
      </c>
      <c r="AV77" s="13">
        <v>610</v>
      </c>
      <c r="AW77" s="3">
        <v>363</v>
      </c>
      <c r="AX77" s="3">
        <v>402.83</v>
      </c>
      <c r="AY77" s="3">
        <v>630</v>
      </c>
      <c r="AZ77" s="17">
        <v>630</v>
      </c>
      <c r="BA77" s="3">
        <v>363</v>
      </c>
      <c r="BB77" s="3">
        <v>402.83</v>
      </c>
      <c r="BE77" s="21">
        <f t="shared" si="138"/>
        <v>363</v>
      </c>
      <c r="BF77" s="21">
        <f t="shared" ref="BF77:BH77" si="172">AH77</f>
        <v>363</v>
      </c>
      <c r="BG77" s="21">
        <f t="shared" si="172"/>
        <v>0</v>
      </c>
      <c r="BH77" s="21">
        <f t="shared" si="172"/>
        <v>363</v>
      </c>
      <c r="BI77">
        <f t="shared" si="143"/>
        <v>0</v>
      </c>
      <c r="BJ77">
        <f t="shared" si="144"/>
        <v>0</v>
      </c>
      <c r="BK77">
        <f t="shared" si="145"/>
        <v>0</v>
      </c>
      <c r="BL77">
        <f t="shared" si="146"/>
        <v>0</v>
      </c>
      <c r="BM77" s="21">
        <f t="shared" si="140"/>
        <v>402.83</v>
      </c>
      <c r="BN77" s="21">
        <f t="shared" ref="BN77:BP77" si="173">AE77</f>
        <v>402.83</v>
      </c>
      <c r="BO77" s="21">
        <f t="shared" si="173"/>
        <v>0</v>
      </c>
      <c r="BP77" s="21">
        <f t="shared" si="173"/>
        <v>402.83</v>
      </c>
      <c r="BQ77">
        <f t="shared" si="148"/>
        <v>0</v>
      </c>
      <c r="BR77">
        <f t="shared" si="149"/>
        <v>0</v>
      </c>
      <c r="BS77">
        <f t="shared" si="150"/>
        <v>0</v>
      </c>
      <c r="BT77">
        <f t="shared" si="151"/>
        <v>0</v>
      </c>
    </row>
    <row r="78" spans="1:72">
      <c r="A78">
        <v>36635.59</v>
      </c>
      <c r="B78">
        <v>-5776</v>
      </c>
      <c r="C78">
        <v>41437.27</v>
      </c>
      <c r="D78">
        <v>5008.53</v>
      </c>
      <c r="E78">
        <v>387.5</v>
      </c>
      <c r="F78" s="3">
        <v>7199</v>
      </c>
      <c r="G78">
        <v>659.03</v>
      </c>
      <c r="H78">
        <v>660.73</v>
      </c>
      <c r="I78">
        <v>647.31</v>
      </c>
      <c r="J78">
        <v>650.14</v>
      </c>
      <c r="K78">
        <v>502.53</v>
      </c>
      <c r="L78">
        <v>503.93</v>
      </c>
      <c r="M78">
        <v>800.85</v>
      </c>
      <c r="N78">
        <v>608.86</v>
      </c>
      <c r="O78">
        <v>613.3</v>
      </c>
      <c r="P78">
        <v>631.4</v>
      </c>
      <c r="Q78">
        <v>200.86</v>
      </c>
      <c r="R78">
        <v>229.3</v>
      </c>
      <c r="S78">
        <v>36598.914</v>
      </c>
      <c r="T78">
        <v>5960.672</v>
      </c>
      <c r="U78">
        <v>5649.737</v>
      </c>
      <c r="V78">
        <v>4.184</v>
      </c>
      <c r="W78">
        <v>5653.921</v>
      </c>
      <c r="X78">
        <v>925.439</v>
      </c>
      <c r="Y78">
        <v>50.031</v>
      </c>
      <c r="Z78">
        <v>8935.852</v>
      </c>
      <c r="AA78">
        <v>11204.148</v>
      </c>
      <c r="AB78">
        <v>1097.68</v>
      </c>
      <c r="AC78" t="s">
        <v>60</v>
      </c>
      <c r="AD78" s="3">
        <v>-3403.839</v>
      </c>
      <c r="AE78">
        <v>387.5</v>
      </c>
      <c r="AF78">
        <v>0</v>
      </c>
      <c r="AG78">
        <v>387.5</v>
      </c>
      <c r="AH78">
        <v>710</v>
      </c>
      <c r="AI78">
        <v>0</v>
      </c>
      <c r="AJ78">
        <v>710</v>
      </c>
      <c r="AK78">
        <v>5766</v>
      </c>
      <c r="AL78">
        <v>37458.1</v>
      </c>
      <c r="AM78">
        <v>43224.1</v>
      </c>
      <c r="AN78">
        <v>3235.7</v>
      </c>
      <c r="AO78">
        <v>3235.7</v>
      </c>
      <c r="AP78">
        <v>0</v>
      </c>
      <c r="AQ78" t="s">
        <v>197</v>
      </c>
      <c r="AR78">
        <v>710</v>
      </c>
      <c r="AU78">
        <v>610</v>
      </c>
      <c r="AV78" s="13">
        <v>610</v>
      </c>
      <c r="AW78" s="3">
        <v>710</v>
      </c>
      <c r="AX78" s="3">
        <v>387.5</v>
      </c>
      <c r="AY78" s="3">
        <v>630</v>
      </c>
      <c r="AZ78" s="17">
        <v>630</v>
      </c>
      <c r="BA78" s="3">
        <v>710</v>
      </c>
      <c r="BB78" s="3">
        <v>387.5</v>
      </c>
      <c r="BE78" s="21">
        <f t="shared" si="138"/>
        <v>710</v>
      </c>
      <c r="BF78" s="21">
        <f t="shared" ref="BF78:BH78" si="174">AH78</f>
        <v>710</v>
      </c>
      <c r="BG78" s="21">
        <f t="shared" si="174"/>
        <v>0</v>
      </c>
      <c r="BH78" s="21">
        <f t="shared" si="174"/>
        <v>710</v>
      </c>
      <c r="BI78">
        <f t="shared" si="143"/>
        <v>0</v>
      </c>
      <c r="BJ78">
        <f t="shared" si="144"/>
        <v>0</v>
      </c>
      <c r="BK78">
        <f t="shared" si="145"/>
        <v>0</v>
      </c>
      <c r="BL78">
        <f t="shared" si="146"/>
        <v>0</v>
      </c>
      <c r="BM78" s="21">
        <f t="shared" si="140"/>
        <v>387.5</v>
      </c>
      <c r="BN78" s="21">
        <f t="shared" ref="BN78:BP78" si="175">AE78</f>
        <v>387.5</v>
      </c>
      <c r="BO78" s="21">
        <f t="shared" si="175"/>
        <v>0</v>
      </c>
      <c r="BP78" s="21">
        <f t="shared" si="175"/>
        <v>387.5</v>
      </c>
      <c r="BQ78">
        <f t="shared" si="148"/>
        <v>0</v>
      </c>
      <c r="BR78">
        <f t="shared" si="149"/>
        <v>0</v>
      </c>
      <c r="BS78">
        <f t="shared" si="150"/>
        <v>0</v>
      </c>
      <c r="BT78">
        <f t="shared" si="151"/>
        <v>0</v>
      </c>
    </row>
    <row r="79" spans="1:72">
      <c r="A79">
        <v>36473.66</v>
      </c>
      <c r="B79">
        <v>-5775</v>
      </c>
      <c r="C79">
        <v>40573.89</v>
      </c>
      <c r="D79">
        <v>5249.31</v>
      </c>
      <c r="E79">
        <v>365.17</v>
      </c>
      <c r="F79" s="3">
        <v>7199</v>
      </c>
      <c r="G79">
        <v>651.34</v>
      </c>
      <c r="H79">
        <v>653.03</v>
      </c>
      <c r="I79">
        <v>643.94</v>
      </c>
      <c r="J79">
        <v>648.72</v>
      </c>
      <c r="K79">
        <v>500.67</v>
      </c>
      <c r="L79">
        <v>503</v>
      </c>
      <c r="M79">
        <v>800.44</v>
      </c>
      <c r="N79">
        <v>619.55</v>
      </c>
      <c r="O79">
        <v>605.1</v>
      </c>
      <c r="P79">
        <v>623.9</v>
      </c>
      <c r="Q79">
        <v>200.44</v>
      </c>
      <c r="R79">
        <v>230.94</v>
      </c>
      <c r="S79">
        <v>36318.895</v>
      </c>
      <c r="T79">
        <v>5833.406</v>
      </c>
      <c r="U79">
        <v>5880.841</v>
      </c>
      <c r="V79">
        <v>4.111</v>
      </c>
      <c r="W79">
        <v>5884.952</v>
      </c>
      <c r="X79">
        <v>916.136</v>
      </c>
      <c r="Y79">
        <v>50.003</v>
      </c>
      <c r="Z79">
        <v>9623.836</v>
      </c>
      <c r="AA79">
        <v>10469.771</v>
      </c>
      <c r="AB79">
        <v>1069.09</v>
      </c>
      <c r="AC79" t="s">
        <v>60</v>
      </c>
      <c r="AD79" s="3">
        <v>-3417.4265</v>
      </c>
      <c r="AE79">
        <v>365.17</v>
      </c>
      <c r="AF79">
        <v>0</v>
      </c>
      <c r="AG79">
        <v>365.17</v>
      </c>
      <c r="AH79">
        <v>362</v>
      </c>
      <c r="AI79">
        <v>0</v>
      </c>
      <c r="AJ79">
        <v>362</v>
      </c>
      <c r="AK79">
        <v>5767</v>
      </c>
      <c r="AL79">
        <v>37208.1</v>
      </c>
      <c r="AM79">
        <v>42975.1</v>
      </c>
      <c r="AN79">
        <v>3321.56</v>
      </c>
      <c r="AO79">
        <v>3321.56</v>
      </c>
      <c r="AP79">
        <v>0</v>
      </c>
      <c r="AQ79" t="s">
        <v>198</v>
      </c>
      <c r="AR79">
        <v>362</v>
      </c>
      <c r="AU79">
        <v>610</v>
      </c>
      <c r="AV79" s="13">
        <v>600</v>
      </c>
      <c r="AW79" s="3">
        <v>362</v>
      </c>
      <c r="AX79" s="3">
        <v>365.17</v>
      </c>
      <c r="AY79" s="3">
        <v>630</v>
      </c>
      <c r="AZ79" s="17">
        <v>620</v>
      </c>
      <c r="BA79" s="3">
        <v>362</v>
      </c>
      <c r="BB79" s="3">
        <v>365.17</v>
      </c>
      <c r="BE79" s="21">
        <f t="shared" si="138"/>
        <v>362</v>
      </c>
      <c r="BF79" s="21">
        <f t="shared" ref="BF79:BH79" si="176">AH79</f>
        <v>362</v>
      </c>
      <c r="BG79" s="21">
        <f t="shared" si="176"/>
        <v>0</v>
      </c>
      <c r="BH79" s="21">
        <f t="shared" si="176"/>
        <v>362</v>
      </c>
      <c r="BI79">
        <f t="shared" si="143"/>
        <v>0</v>
      </c>
      <c r="BJ79">
        <f t="shared" si="144"/>
        <v>0</v>
      </c>
      <c r="BK79">
        <f t="shared" si="145"/>
        <v>0</v>
      </c>
      <c r="BL79">
        <f t="shared" si="146"/>
        <v>0</v>
      </c>
      <c r="BM79" s="21">
        <f t="shared" si="140"/>
        <v>365.17</v>
      </c>
      <c r="BN79" s="21">
        <f t="shared" ref="BN79:BP79" si="177">AE79</f>
        <v>365.17</v>
      </c>
      <c r="BO79" s="21">
        <f t="shared" si="177"/>
        <v>0</v>
      </c>
      <c r="BP79" s="21">
        <f t="shared" si="177"/>
        <v>365.17</v>
      </c>
      <c r="BQ79">
        <f t="shared" si="148"/>
        <v>0</v>
      </c>
      <c r="BR79">
        <f t="shared" si="149"/>
        <v>0</v>
      </c>
      <c r="BS79">
        <f t="shared" si="150"/>
        <v>0</v>
      </c>
      <c r="BT79">
        <f t="shared" si="151"/>
        <v>0</v>
      </c>
    </row>
    <row r="80" spans="1:72">
      <c r="A80">
        <v>36050.56</v>
      </c>
      <c r="B80">
        <v>-5776</v>
      </c>
      <c r="C80">
        <v>39642.43</v>
      </c>
      <c r="D80">
        <v>5534.46</v>
      </c>
      <c r="E80">
        <v>305</v>
      </c>
      <c r="F80" s="3">
        <v>7199</v>
      </c>
      <c r="G80">
        <v>634.24</v>
      </c>
      <c r="H80">
        <v>634.24</v>
      </c>
      <c r="I80">
        <v>634.53</v>
      </c>
      <c r="J80">
        <v>645.61</v>
      </c>
      <c r="K80">
        <v>501.37</v>
      </c>
      <c r="L80">
        <v>502.07</v>
      </c>
      <c r="M80">
        <v>800.44</v>
      </c>
      <c r="N80">
        <v>638.87</v>
      </c>
      <c r="O80">
        <v>602.2</v>
      </c>
      <c r="P80">
        <v>621.1</v>
      </c>
      <c r="Q80">
        <v>200.23</v>
      </c>
      <c r="R80">
        <v>229.67</v>
      </c>
      <c r="S80">
        <v>35945.117</v>
      </c>
      <c r="T80">
        <v>5953.355</v>
      </c>
      <c r="U80">
        <v>6127.224</v>
      </c>
      <c r="V80">
        <v>4.135</v>
      </c>
      <c r="W80">
        <v>6131.359</v>
      </c>
      <c r="X80">
        <v>1049.729</v>
      </c>
      <c r="Y80">
        <v>49.97</v>
      </c>
      <c r="Z80">
        <v>10178.035</v>
      </c>
      <c r="AA80">
        <v>9809.561</v>
      </c>
      <c r="AB80">
        <v>1069.41</v>
      </c>
      <c r="AC80" t="s">
        <v>60</v>
      </c>
      <c r="AD80" s="3">
        <v>-3407.7612</v>
      </c>
      <c r="AE80">
        <v>305</v>
      </c>
      <c r="AF80">
        <v>0</v>
      </c>
      <c r="AG80">
        <v>305</v>
      </c>
      <c r="AH80">
        <v>397.5</v>
      </c>
      <c r="AI80">
        <v>0</v>
      </c>
      <c r="AJ80">
        <v>397.5</v>
      </c>
      <c r="AK80">
        <v>5769</v>
      </c>
      <c r="AL80">
        <v>36985.1</v>
      </c>
      <c r="AM80">
        <v>42754.1</v>
      </c>
      <c r="AN80">
        <v>3408.31</v>
      </c>
      <c r="AO80">
        <v>3408.31</v>
      </c>
      <c r="AP80">
        <v>0</v>
      </c>
      <c r="AQ80" t="s">
        <v>199</v>
      </c>
      <c r="AR80">
        <v>397.5</v>
      </c>
      <c r="AU80">
        <v>610</v>
      </c>
      <c r="AV80" s="13">
        <v>600</v>
      </c>
      <c r="AW80" s="3">
        <v>397.5</v>
      </c>
      <c r="AX80" s="3">
        <v>305</v>
      </c>
      <c r="AY80" s="3">
        <v>630</v>
      </c>
      <c r="AZ80" s="17">
        <v>620</v>
      </c>
      <c r="BA80" s="3">
        <v>397.5</v>
      </c>
      <c r="BB80" s="3">
        <v>305</v>
      </c>
      <c r="BE80" s="21">
        <f t="shared" si="138"/>
        <v>397.5</v>
      </c>
      <c r="BF80" s="21">
        <f t="shared" ref="BF80:BH80" si="178">AH80</f>
        <v>397.5</v>
      </c>
      <c r="BG80" s="21">
        <f t="shared" si="178"/>
        <v>0</v>
      </c>
      <c r="BH80" s="21">
        <f t="shared" si="178"/>
        <v>397.5</v>
      </c>
      <c r="BI80">
        <f t="shared" si="143"/>
        <v>0</v>
      </c>
      <c r="BJ80">
        <f t="shared" si="144"/>
        <v>0</v>
      </c>
      <c r="BK80">
        <f t="shared" si="145"/>
        <v>0</v>
      </c>
      <c r="BL80">
        <f t="shared" si="146"/>
        <v>0</v>
      </c>
      <c r="BM80" s="21">
        <f t="shared" si="140"/>
        <v>305</v>
      </c>
      <c r="BN80" s="21">
        <f t="shared" ref="BN80:BP80" si="179">AE80</f>
        <v>305</v>
      </c>
      <c r="BO80" s="21">
        <f t="shared" si="179"/>
        <v>0</v>
      </c>
      <c r="BP80" s="21">
        <f t="shared" si="179"/>
        <v>305</v>
      </c>
      <c r="BQ80">
        <f t="shared" si="148"/>
        <v>0</v>
      </c>
      <c r="BR80">
        <f t="shared" si="149"/>
        <v>0</v>
      </c>
      <c r="BS80">
        <f t="shared" si="150"/>
        <v>0</v>
      </c>
      <c r="BT80">
        <f t="shared" si="151"/>
        <v>0</v>
      </c>
    </row>
    <row r="81" spans="1:72">
      <c r="A81">
        <v>35762.9</v>
      </c>
      <c r="B81">
        <v>-5775</v>
      </c>
      <c r="C81">
        <v>38453.18</v>
      </c>
      <c r="D81">
        <v>5802.83</v>
      </c>
      <c r="E81">
        <v>280.67</v>
      </c>
      <c r="F81" s="3">
        <v>7199</v>
      </c>
      <c r="G81">
        <v>599.2</v>
      </c>
      <c r="H81">
        <v>600.07</v>
      </c>
      <c r="I81">
        <v>634.72</v>
      </c>
      <c r="J81">
        <v>644.86</v>
      </c>
      <c r="K81">
        <v>500.9</v>
      </c>
      <c r="L81">
        <v>502.76</v>
      </c>
      <c r="M81">
        <v>801.26</v>
      </c>
      <c r="N81">
        <v>649.15</v>
      </c>
      <c r="O81">
        <v>604.3</v>
      </c>
      <c r="P81">
        <v>621.6</v>
      </c>
      <c r="Q81">
        <v>200.65</v>
      </c>
      <c r="R81">
        <v>230.68</v>
      </c>
      <c r="S81">
        <v>35897.688</v>
      </c>
      <c r="T81">
        <v>5755.134</v>
      </c>
      <c r="U81">
        <v>6255.61</v>
      </c>
      <c r="V81">
        <v>4.116</v>
      </c>
      <c r="W81">
        <v>6259.726</v>
      </c>
      <c r="X81">
        <v>1039.304</v>
      </c>
      <c r="Y81">
        <v>50.024</v>
      </c>
      <c r="Z81">
        <v>10719.953</v>
      </c>
      <c r="AA81">
        <v>9289.055</v>
      </c>
      <c r="AB81">
        <v>1172.73</v>
      </c>
      <c r="AC81" t="s">
        <v>60</v>
      </c>
      <c r="AD81" s="3">
        <v>-3389.5513</v>
      </c>
      <c r="AE81">
        <v>280.67</v>
      </c>
      <c r="AF81">
        <v>0</v>
      </c>
      <c r="AG81">
        <v>280.67</v>
      </c>
      <c r="AH81">
        <v>360</v>
      </c>
      <c r="AI81">
        <v>0</v>
      </c>
      <c r="AJ81">
        <v>360</v>
      </c>
      <c r="AK81">
        <v>5770</v>
      </c>
      <c r="AL81">
        <v>36790.1</v>
      </c>
      <c r="AM81">
        <v>42560.1</v>
      </c>
      <c r="AN81">
        <v>3504.22</v>
      </c>
      <c r="AO81">
        <v>3504.22</v>
      </c>
      <c r="AP81">
        <v>0</v>
      </c>
      <c r="AQ81" t="s">
        <v>200</v>
      </c>
      <c r="AR81">
        <v>360</v>
      </c>
      <c r="AU81">
        <v>610</v>
      </c>
      <c r="AV81" s="13">
        <v>600</v>
      </c>
      <c r="AW81" s="3">
        <v>360</v>
      </c>
      <c r="AX81" s="3">
        <v>280.67</v>
      </c>
      <c r="AY81" s="3">
        <v>630</v>
      </c>
      <c r="AZ81" s="17">
        <v>620</v>
      </c>
      <c r="BA81" s="3">
        <v>360</v>
      </c>
      <c r="BB81" s="3">
        <v>280.67</v>
      </c>
      <c r="BE81" s="21">
        <f t="shared" si="138"/>
        <v>360</v>
      </c>
      <c r="BF81" s="21">
        <f t="shared" ref="BF81:BH81" si="180">AH81</f>
        <v>360</v>
      </c>
      <c r="BG81" s="21">
        <f t="shared" si="180"/>
        <v>0</v>
      </c>
      <c r="BH81" s="21">
        <f t="shared" si="180"/>
        <v>360</v>
      </c>
      <c r="BI81">
        <f t="shared" si="143"/>
        <v>0</v>
      </c>
      <c r="BJ81">
        <f t="shared" si="144"/>
        <v>0</v>
      </c>
      <c r="BK81">
        <f t="shared" si="145"/>
        <v>0</v>
      </c>
      <c r="BL81">
        <f t="shared" si="146"/>
        <v>0</v>
      </c>
      <c r="BM81" s="21">
        <f t="shared" si="140"/>
        <v>280.67</v>
      </c>
      <c r="BN81" s="21">
        <f t="shared" ref="BN81:BP81" si="181">AE81</f>
        <v>280.67</v>
      </c>
      <c r="BO81" s="21">
        <f t="shared" si="181"/>
        <v>0</v>
      </c>
      <c r="BP81" s="21">
        <f t="shared" si="181"/>
        <v>280.67</v>
      </c>
      <c r="BQ81">
        <f t="shared" si="148"/>
        <v>0</v>
      </c>
      <c r="BR81">
        <f t="shared" si="149"/>
        <v>0</v>
      </c>
      <c r="BS81">
        <f t="shared" si="150"/>
        <v>0</v>
      </c>
      <c r="BT81">
        <f t="shared" si="151"/>
        <v>0</v>
      </c>
    </row>
    <row r="82" spans="1:72">
      <c r="A82">
        <v>35920.61</v>
      </c>
      <c r="B82">
        <v>-5719</v>
      </c>
      <c r="C82">
        <v>38415.62</v>
      </c>
      <c r="D82">
        <v>5989.08</v>
      </c>
      <c r="E82">
        <v>282.07</v>
      </c>
      <c r="F82" s="3">
        <v>7199</v>
      </c>
      <c r="G82">
        <v>599.2</v>
      </c>
      <c r="H82">
        <v>599.2</v>
      </c>
      <c r="I82">
        <v>638.22</v>
      </c>
      <c r="J82">
        <v>645.5</v>
      </c>
      <c r="K82">
        <v>501.37</v>
      </c>
      <c r="L82">
        <v>502.53</v>
      </c>
      <c r="M82">
        <v>801.26</v>
      </c>
      <c r="N82">
        <v>668.88</v>
      </c>
      <c r="O82">
        <v>602.8</v>
      </c>
      <c r="P82">
        <v>620.3</v>
      </c>
      <c r="Q82">
        <v>200.23</v>
      </c>
      <c r="R82">
        <v>230.68</v>
      </c>
      <c r="S82">
        <v>35948.81</v>
      </c>
      <c r="T82">
        <v>5655.965</v>
      </c>
      <c r="U82">
        <v>6536.452</v>
      </c>
      <c r="V82">
        <v>4.115</v>
      </c>
      <c r="W82">
        <v>6540.567</v>
      </c>
      <c r="X82">
        <v>1018.91</v>
      </c>
      <c r="Y82">
        <v>50.033</v>
      </c>
      <c r="Z82">
        <v>11000.371</v>
      </c>
      <c r="AA82">
        <v>9015.734</v>
      </c>
      <c r="AB82">
        <v>1170.29</v>
      </c>
      <c r="AC82" t="s">
        <v>60</v>
      </c>
      <c r="AD82" s="3">
        <v>-3370.5012</v>
      </c>
      <c r="AE82">
        <v>282.07</v>
      </c>
      <c r="AF82">
        <v>0</v>
      </c>
      <c r="AG82">
        <v>282.07</v>
      </c>
      <c r="AH82">
        <v>300</v>
      </c>
      <c r="AI82">
        <v>0</v>
      </c>
      <c r="AJ82">
        <v>300</v>
      </c>
      <c r="AK82">
        <v>5716</v>
      </c>
      <c r="AL82">
        <v>36623.1</v>
      </c>
      <c r="AM82">
        <v>42339.1</v>
      </c>
      <c r="AN82">
        <v>3588.22</v>
      </c>
      <c r="AO82">
        <v>3588.22</v>
      </c>
      <c r="AP82">
        <v>0</v>
      </c>
      <c r="AQ82" t="s">
        <v>201</v>
      </c>
      <c r="AR82">
        <v>300</v>
      </c>
      <c r="AU82">
        <v>600</v>
      </c>
      <c r="AV82" s="13">
        <v>600</v>
      </c>
      <c r="AW82" s="3">
        <v>300</v>
      </c>
      <c r="AX82" s="3">
        <v>282.07</v>
      </c>
      <c r="AY82" s="3">
        <v>620</v>
      </c>
      <c r="AZ82" s="17">
        <v>620</v>
      </c>
      <c r="BA82" s="3">
        <v>300</v>
      </c>
      <c r="BB82" s="3">
        <v>282.07</v>
      </c>
      <c r="BE82" s="21">
        <f t="shared" si="138"/>
        <v>300</v>
      </c>
      <c r="BF82" s="21">
        <f t="shared" ref="BF82:BH82" si="182">AH82</f>
        <v>300</v>
      </c>
      <c r="BG82" s="21">
        <f t="shared" si="182"/>
        <v>0</v>
      </c>
      <c r="BH82" s="21">
        <f t="shared" si="182"/>
        <v>300</v>
      </c>
      <c r="BI82">
        <f t="shared" si="143"/>
        <v>0</v>
      </c>
      <c r="BJ82">
        <f t="shared" si="144"/>
        <v>0</v>
      </c>
      <c r="BK82">
        <f t="shared" si="145"/>
        <v>0</v>
      </c>
      <c r="BL82">
        <f t="shared" si="146"/>
        <v>0</v>
      </c>
      <c r="BM82" s="21">
        <f t="shared" si="140"/>
        <v>282.07</v>
      </c>
      <c r="BN82" s="21">
        <f t="shared" ref="BN82:BP82" si="183">AE82</f>
        <v>282.07</v>
      </c>
      <c r="BO82" s="21">
        <f t="shared" si="183"/>
        <v>0</v>
      </c>
      <c r="BP82" s="21">
        <f t="shared" si="183"/>
        <v>282.07</v>
      </c>
      <c r="BQ82">
        <f t="shared" si="148"/>
        <v>0</v>
      </c>
      <c r="BR82">
        <f t="shared" si="149"/>
        <v>0</v>
      </c>
      <c r="BS82">
        <f t="shared" si="150"/>
        <v>0</v>
      </c>
      <c r="BT82">
        <f t="shared" si="151"/>
        <v>0</v>
      </c>
    </row>
    <row r="83" spans="1:72">
      <c r="A83">
        <v>35940.81</v>
      </c>
      <c r="B83">
        <v>-5771</v>
      </c>
      <c r="C83">
        <v>38622.32</v>
      </c>
      <c r="D83">
        <v>6166.73</v>
      </c>
      <c r="E83">
        <v>282.13</v>
      </c>
      <c r="F83" s="3">
        <v>7199</v>
      </c>
      <c r="G83">
        <v>599.2</v>
      </c>
      <c r="H83">
        <v>600.07</v>
      </c>
      <c r="I83">
        <v>635.61</v>
      </c>
      <c r="J83">
        <v>646.83</v>
      </c>
      <c r="K83">
        <v>500.67</v>
      </c>
      <c r="L83">
        <v>502.07</v>
      </c>
      <c r="M83">
        <v>800.85</v>
      </c>
      <c r="N83">
        <v>698.89</v>
      </c>
      <c r="O83">
        <v>603.6</v>
      </c>
      <c r="P83">
        <v>621.3</v>
      </c>
      <c r="Q83">
        <v>200.07</v>
      </c>
      <c r="R83">
        <v>230.46</v>
      </c>
      <c r="S83">
        <v>35887.164</v>
      </c>
      <c r="T83">
        <v>5956.39</v>
      </c>
      <c r="U83">
        <v>6780.298</v>
      </c>
      <c r="V83">
        <v>4.093</v>
      </c>
      <c r="W83">
        <v>6784.392</v>
      </c>
      <c r="X83">
        <v>1028.245</v>
      </c>
      <c r="Y83">
        <v>50.02</v>
      </c>
      <c r="Z83">
        <v>10944.895</v>
      </c>
      <c r="AA83">
        <v>9038.752</v>
      </c>
      <c r="AB83">
        <v>1165.31</v>
      </c>
      <c r="AC83" t="s">
        <v>60</v>
      </c>
      <c r="AD83" s="3">
        <v>-3344.0266</v>
      </c>
      <c r="AE83">
        <v>282.13</v>
      </c>
      <c r="AF83">
        <v>0</v>
      </c>
      <c r="AG83">
        <v>282.13</v>
      </c>
      <c r="AH83">
        <v>360</v>
      </c>
      <c r="AI83">
        <v>0</v>
      </c>
      <c r="AJ83">
        <v>360</v>
      </c>
      <c r="AK83">
        <v>5754</v>
      </c>
      <c r="AL83">
        <v>36373.1</v>
      </c>
      <c r="AM83">
        <v>42127.1</v>
      </c>
      <c r="AN83">
        <v>3642.32</v>
      </c>
      <c r="AO83">
        <v>3642.32</v>
      </c>
      <c r="AP83">
        <v>0</v>
      </c>
      <c r="AQ83" t="s">
        <v>202</v>
      </c>
      <c r="AR83">
        <v>360</v>
      </c>
      <c r="AU83">
        <v>610</v>
      </c>
      <c r="AV83" s="13">
        <v>600</v>
      </c>
      <c r="AW83" s="3">
        <v>360</v>
      </c>
      <c r="AX83" s="3">
        <v>282.13</v>
      </c>
      <c r="AY83" s="3">
        <v>630</v>
      </c>
      <c r="AZ83" s="17">
        <v>620</v>
      </c>
      <c r="BA83" s="3">
        <v>360</v>
      </c>
      <c r="BB83" s="3">
        <v>282.13</v>
      </c>
      <c r="BE83" s="21">
        <f t="shared" si="138"/>
        <v>360</v>
      </c>
      <c r="BF83" s="21">
        <f t="shared" ref="BF83:BH83" si="184">AH83</f>
        <v>360</v>
      </c>
      <c r="BG83" s="21">
        <f t="shared" si="184"/>
        <v>0</v>
      </c>
      <c r="BH83" s="21">
        <f t="shared" si="184"/>
        <v>360</v>
      </c>
      <c r="BI83">
        <f t="shared" si="143"/>
        <v>0</v>
      </c>
      <c r="BJ83">
        <f t="shared" si="144"/>
        <v>0</v>
      </c>
      <c r="BK83">
        <f t="shared" si="145"/>
        <v>0</v>
      </c>
      <c r="BL83">
        <f t="shared" si="146"/>
        <v>0</v>
      </c>
      <c r="BM83" s="21">
        <f t="shared" si="140"/>
        <v>282.13</v>
      </c>
      <c r="BN83" s="21">
        <f t="shared" ref="BN83:BP83" si="185">AE83</f>
        <v>282.13</v>
      </c>
      <c r="BO83" s="21">
        <f t="shared" si="185"/>
        <v>0</v>
      </c>
      <c r="BP83" s="21">
        <f t="shared" si="185"/>
        <v>282.13</v>
      </c>
      <c r="BQ83">
        <f t="shared" si="148"/>
        <v>0</v>
      </c>
      <c r="BR83">
        <f t="shared" si="149"/>
        <v>0</v>
      </c>
      <c r="BS83">
        <f t="shared" si="150"/>
        <v>0</v>
      </c>
      <c r="BT83">
        <f t="shared" si="151"/>
        <v>0</v>
      </c>
    </row>
    <row r="84" spans="1:72">
      <c r="A84">
        <v>35739.49</v>
      </c>
      <c r="B84">
        <v>-5816</v>
      </c>
      <c r="C84">
        <v>38458.61</v>
      </c>
      <c r="D84">
        <v>6307.22</v>
      </c>
      <c r="E84">
        <v>280.67</v>
      </c>
      <c r="F84" s="3">
        <v>7200</v>
      </c>
      <c r="G84">
        <v>592.38</v>
      </c>
      <c r="H84">
        <v>592.38</v>
      </c>
      <c r="I84">
        <v>634.75</v>
      </c>
      <c r="J84">
        <v>645.94</v>
      </c>
      <c r="K84">
        <v>500.44</v>
      </c>
      <c r="L84">
        <v>502.07</v>
      </c>
      <c r="M84">
        <v>800.44</v>
      </c>
      <c r="N84">
        <v>736.3</v>
      </c>
      <c r="O84">
        <v>603.7</v>
      </c>
      <c r="P84">
        <v>620.2</v>
      </c>
      <c r="Q84">
        <v>200.23</v>
      </c>
      <c r="R84">
        <v>229.83</v>
      </c>
      <c r="S84">
        <v>35994.28</v>
      </c>
      <c r="T84">
        <v>5726.524</v>
      </c>
      <c r="U84">
        <v>6962.349</v>
      </c>
      <c r="V84">
        <v>4.046</v>
      </c>
      <c r="W84">
        <v>6966.395</v>
      </c>
      <c r="X84">
        <v>1129.171</v>
      </c>
      <c r="Y84">
        <v>50.033</v>
      </c>
      <c r="Z84">
        <v>11200.574</v>
      </c>
      <c r="AA84">
        <v>8885.691</v>
      </c>
      <c r="AB84">
        <v>1154.91</v>
      </c>
      <c r="AC84" t="s">
        <v>60</v>
      </c>
      <c r="AD84" s="3">
        <v>-3313.2102</v>
      </c>
      <c r="AE84">
        <v>280.67</v>
      </c>
      <c r="AF84">
        <v>0</v>
      </c>
      <c r="AG84">
        <v>280.67</v>
      </c>
      <c r="AH84">
        <v>310</v>
      </c>
      <c r="AI84">
        <v>0</v>
      </c>
      <c r="AJ84">
        <v>310</v>
      </c>
      <c r="AK84">
        <v>5809</v>
      </c>
      <c r="AL84">
        <v>36151.1</v>
      </c>
      <c r="AM84">
        <v>41960.1</v>
      </c>
      <c r="AN84">
        <v>3691.93</v>
      </c>
      <c r="AO84">
        <v>3691.93</v>
      </c>
      <c r="AP84">
        <v>0</v>
      </c>
      <c r="AQ84" t="s">
        <v>200</v>
      </c>
      <c r="AR84">
        <v>310</v>
      </c>
      <c r="AU84">
        <v>600</v>
      </c>
      <c r="AV84" s="13">
        <v>600</v>
      </c>
      <c r="AW84" s="3">
        <v>310</v>
      </c>
      <c r="AX84" s="3">
        <v>280.67</v>
      </c>
      <c r="AY84" s="3">
        <v>620</v>
      </c>
      <c r="AZ84" s="17">
        <v>620</v>
      </c>
      <c r="BA84" s="3">
        <v>310</v>
      </c>
      <c r="BB84" s="3">
        <v>280.67</v>
      </c>
      <c r="BE84" s="21">
        <f t="shared" si="138"/>
        <v>310</v>
      </c>
      <c r="BF84" s="21">
        <f t="shared" ref="BF84:BH84" si="186">AH84</f>
        <v>310</v>
      </c>
      <c r="BG84" s="21">
        <f t="shared" si="186"/>
        <v>0</v>
      </c>
      <c r="BH84" s="21">
        <f t="shared" si="186"/>
        <v>310</v>
      </c>
      <c r="BI84">
        <f t="shared" si="143"/>
        <v>0</v>
      </c>
      <c r="BJ84">
        <f t="shared" si="144"/>
        <v>0</v>
      </c>
      <c r="BK84">
        <f t="shared" si="145"/>
        <v>0</v>
      </c>
      <c r="BL84">
        <f t="shared" si="146"/>
        <v>0</v>
      </c>
      <c r="BM84" s="21">
        <f t="shared" si="140"/>
        <v>280.67</v>
      </c>
      <c r="BN84" s="21">
        <f t="shared" ref="BN84:BP84" si="187">AE84</f>
        <v>280.67</v>
      </c>
      <c r="BO84" s="21">
        <f t="shared" si="187"/>
        <v>0</v>
      </c>
      <c r="BP84" s="21">
        <f t="shared" si="187"/>
        <v>280.67</v>
      </c>
      <c r="BQ84">
        <f t="shared" si="148"/>
        <v>0</v>
      </c>
      <c r="BR84">
        <f t="shared" si="149"/>
        <v>0</v>
      </c>
      <c r="BS84">
        <f t="shared" si="150"/>
        <v>0</v>
      </c>
      <c r="BT84">
        <f t="shared" si="151"/>
        <v>0</v>
      </c>
    </row>
    <row r="85" spans="1:72">
      <c r="A85">
        <v>35751.47</v>
      </c>
      <c r="B85">
        <v>-5865</v>
      </c>
      <c r="C85">
        <v>38170.23</v>
      </c>
      <c r="D85">
        <v>6563.57</v>
      </c>
      <c r="E85">
        <v>280.67</v>
      </c>
      <c r="F85" s="3">
        <v>7199</v>
      </c>
      <c r="G85">
        <v>571</v>
      </c>
      <c r="H85">
        <v>570.15</v>
      </c>
      <c r="I85">
        <v>635.69</v>
      </c>
      <c r="J85">
        <v>646.48</v>
      </c>
      <c r="K85">
        <v>500.44</v>
      </c>
      <c r="L85">
        <v>503</v>
      </c>
      <c r="M85">
        <v>800.85</v>
      </c>
      <c r="N85">
        <v>752.34</v>
      </c>
      <c r="O85">
        <v>603.1</v>
      </c>
      <c r="P85">
        <v>621.2</v>
      </c>
      <c r="Q85">
        <v>199.7</v>
      </c>
      <c r="R85">
        <v>230.78</v>
      </c>
      <c r="S85">
        <v>35669.32</v>
      </c>
      <c r="T85">
        <v>5972.019</v>
      </c>
      <c r="U85">
        <v>7119.321</v>
      </c>
      <c r="V85">
        <v>4.076</v>
      </c>
      <c r="W85">
        <v>7123.398</v>
      </c>
      <c r="X85">
        <v>1136.232</v>
      </c>
      <c r="Y85">
        <v>50.027</v>
      </c>
      <c r="Z85">
        <v>11304.105</v>
      </c>
      <c r="AA85">
        <v>8702.57</v>
      </c>
      <c r="AB85">
        <v>1153.79</v>
      </c>
      <c r="AC85" t="s">
        <v>60</v>
      </c>
      <c r="AD85" s="3">
        <v>-3288.6968</v>
      </c>
      <c r="AE85">
        <v>280.67</v>
      </c>
      <c r="AF85">
        <v>0</v>
      </c>
      <c r="AG85">
        <v>280.67</v>
      </c>
      <c r="AH85">
        <v>340</v>
      </c>
      <c r="AI85">
        <v>0</v>
      </c>
      <c r="AJ85">
        <v>340</v>
      </c>
      <c r="AK85">
        <v>5855</v>
      </c>
      <c r="AL85">
        <v>35984.1</v>
      </c>
      <c r="AM85">
        <v>41839.1</v>
      </c>
      <c r="AN85">
        <v>3745.4</v>
      </c>
      <c r="AO85">
        <v>3745.4</v>
      </c>
      <c r="AP85">
        <v>0</v>
      </c>
      <c r="AQ85" t="s">
        <v>200</v>
      </c>
      <c r="AR85">
        <v>340</v>
      </c>
      <c r="AU85">
        <v>610</v>
      </c>
      <c r="AV85" s="13">
        <v>600</v>
      </c>
      <c r="AW85" s="3">
        <v>340</v>
      </c>
      <c r="AX85" s="3">
        <v>280.67</v>
      </c>
      <c r="AY85" s="3">
        <v>630</v>
      </c>
      <c r="AZ85" s="17">
        <v>620</v>
      </c>
      <c r="BA85" s="3">
        <v>340</v>
      </c>
      <c r="BB85" s="3">
        <v>280.67</v>
      </c>
      <c r="BE85" s="21">
        <f t="shared" si="138"/>
        <v>340</v>
      </c>
      <c r="BF85" s="21">
        <f t="shared" ref="BF85:BH85" si="188">AH85</f>
        <v>340</v>
      </c>
      <c r="BG85" s="21">
        <f t="shared" si="188"/>
        <v>0</v>
      </c>
      <c r="BH85" s="21">
        <f t="shared" si="188"/>
        <v>340</v>
      </c>
      <c r="BI85">
        <f t="shared" si="143"/>
        <v>0</v>
      </c>
      <c r="BJ85">
        <f t="shared" si="144"/>
        <v>0</v>
      </c>
      <c r="BK85">
        <f t="shared" si="145"/>
        <v>0</v>
      </c>
      <c r="BL85">
        <f t="shared" si="146"/>
        <v>0</v>
      </c>
      <c r="BM85" s="21">
        <f t="shared" si="140"/>
        <v>280.67</v>
      </c>
      <c r="BN85" s="21">
        <f t="shared" ref="BN85:BP85" si="189">AE85</f>
        <v>280.67</v>
      </c>
      <c r="BO85" s="21">
        <f t="shared" si="189"/>
        <v>0</v>
      </c>
      <c r="BP85" s="21">
        <f t="shared" si="189"/>
        <v>280.67</v>
      </c>
      <c r="BQ85">
        <f t="shared" si="148"/>
        <v>0</v>
      </c>
      <c r="BR85">
        <f t="shared" si="149"/>
        <v>0</v>
      </c>
      <c r="BS85">
        <f t="shared" si="150"/>
        <v>0</v>
      </c>
      <c r="BT85">
        <f t="shared" si="151"/>
        <v>0</v>
      </c>
    </row>
    <row r="86" spans="1:72">
      <c r="A86">
        <v>35395.84</v>
      </c>
      <c r="B86">
        <v>-5968</v>
      </c>
      <c r="C86">
        <v>36878.19</v>
      </c>
      <c r="D86">
        <v>6730.16</v>
      </c>
      <c r="E86">
        <v>273.67</v>
      </c>
      <c r="F86" s="3">
        <v>7200</v>
      </c>
      <c r="G86">
        <v>424.9</v>
      </c>
      <c r="H86">
        <v>419.77</v>
      </c>
      <c r="I86">
        <v>635.81</v>
      </c>
      <c r="J86">
        <v>639.88</v>
      </c>
      <c r="K86">
        <v>500.44</v>
      </c>
      <c r="L86">
        <v>502.07</v>
      </c>
      <c r="M86">
        <v>801.67</v>
      </c>
      <c r="N86">
        <v>752.75</v>
      </c>
      <c r="O86">
        <v>601.7</v>
      </c>
      <c r="P86">
        <v>622.5</v>
      </c>
      <c r="Q86">
        <v>200.65</v>
      </c>
      <c r="R86">
        <v>217.3</v>
      </c>
      <c r="S86">
        <v>35203.984</v>
      </c>
      <c r="T86">
        <v>6007.553</v>
      </c>
      <c r="U86">
        <v>7097.04</v>
      </c>
      <c r="V86">
        <v>4.058</v>
      </c>
      <c r="W86">
        <v>7101.098</v>
      </c>
      <c r="X86">
        <v>1158.394</v>
      </c>
      <c r="Y86">
        <v>49.973</v>
      </c>
      <c r="Z86">
        <v>12067.789</v>
      </c>
      <c r="AA86">
        <v>8052.559</v>
      </c>
      <c r="AB86">
        <v>1155.54</v>
      </c>
      <c r="AC86" t="s">
        <v>60</v>
      </c>
      <c r="AD86" s="3">
        <v>-3303.8252</v>
      </c>
      <c r="AE86">
        <v>273.67</v>
      </c>
      <c r="AF86">
        <v>0</v>
      </c>
      <c r="AG86">
        <v>273.67</v>
      </c>
      <c r="AH86">
        <v>310</v>
      </c>
      <c r="AI86">
        <v>0</v>
      </c>
      <c r="AJ86">
        <v>310</v>
      </c>
      <c r="AK86">
        <v>5968</v>
      </c>
      <c r="AL86">
        <v>35789.1</v>
      </c>
      <c r="AM86">
        <v>41757.1</v>
      </c>
      <c r="AN86">
        <v>3798.55</v>
      </c>
      <c r="AO86">
        <v>3798.55</v>
      </c>
      <c r="AP86">
        <v>0</v>
      </c>
      <c r="AQ86" t="s">
        <v>203</v>
      </c>
      <c r="AR86">
        <v>310</v>
      </c>
      <c r="AU86">
        <v>600</v>
      </c>
      <c r="AV86" s="13">
        <v>600</v>
      </c>
      <c r="AW86" s="3">
        <v>310</v>
      </c>
      <c r="AX86" s="3">
        <v>273.67</v>
      </c>
      <c r="AY86" s="3">
        <v>620</v>
      </c>
      <c r="AZ86" s="17">
        <v>620</v>
      </c>
      <c r="BA86" s="3">
        <v>310</v>
      </c>
      <c r="BB86" s="3">
        <v>273.67</v>
      </c>
      <c r="BE86" s="21">
        <f t="shared" si="138"/>
        <v>310</v>
      </c>
      <c r="BF86" s="21">
        <f t="shared" ref="BF86:BH86" si="190">AH86</f>
        <v>310</v>
      </c>
      <c r="BG86" s="21">
        <f t="shared" si="190"/>
        <v>0</v>
      </c>
      <c r="BH86" s="21">
        <f t="shared" si="190"/>
        <v>310</v>
      </c>
      <c r="BI86">
        <f t="shared" si="143"/>
        <v>0</v>
      </c>
      <c r="BJ86">
        <f t="shared" si="144"/>
        <v>0</v>
      </c>
      <c r="BK86">
        <f t="shared" si="145"/>
        <v>0</v>
      </c>
      <c r="BL86">
        <f t="shared" si="146"/>
        <v>0</v>
      </c>
      <c r="BM86" s="21">
        <f t="shared" si="140"/>
        <v>273.67</v>
      </c>
      <c r="BN86" s="21">
        <f t="shared" ref="BN86:BP86" si="191">AE86</f>
        <v>273.67</v>
      </c>
      <c r="BO86" s="21">
        <f t="shared" si="191"/>
        <v>0</v>
      </c>
      <c r="BP86" s="21">
        <f t="shared" si="191"/>
        <v>273.67</v>
      </c>
      <c r="BQ86">
        <f t="shared" si="148"/>
        <v>0</v>
      </c>
      <c r="BR86">
        <f t="shared" si="149"/>
        <v>0</v>
      </c>
      <c r="BS86">
        <f t="shared" si="150"/>
        <v>0</v>
      </c>
      <c r="BT86">
        <f t="shared" si="151"/>
        <v>0</v>
      </c>
    </row>
    <row r="87" spans="1:72">
      <c r="A87">
        <v>35141.93</v>
      </c>
      <c r="B87">
        <v>-6068</v>
      </c>
      <c r="C87">
        <v>37599.21</v>
      </c>
      <c r="D87">
        <v>6813.25</v>
      </c>
      <c r="E87">
        <v>276.67</v>
      </c>
      <c r="F87" s="3">
        <v>7200</v>
      </c>
      <c r="G87">
        <v>514.6</v>
      </c>
      <c r="H87">
        <v>507.78</v>
      </c>
      <c r="I87">
        <v>634.47</v>
      </c>
      <c r="J87">
        <v>645.27</v>
      </c>
      <c r="K87">
        <v>500.44</v>
      </c>
      <c r="L87">
        <v>503</v>
      </c>
      <c r="M87">
        <v>800.85</v>
      </c>
      <c r="N87">
        <v>752.75</v>
      </c>
      <c r="O87">
        <v>598.2</v>
      </c>
      <c r="P87">
        <v>620.6</v>
      </c>
      <c r="Q87">
        <v>200.44</v>
      </c>
      <c r="R87">
        <v>229.72</v>
      </c>
      <c r="S87">
        <v>35019.746</v>
      </c>
      <c r="T87">
        <v>6094.613</v>
      </c>
      <c r="U87">
        <v>6994.681</v>
      </c>
      <c r="V87">
        <v>4.081</v>
      </c>
      <c r="W87">
        <v>6998.763</v>
      </c>
      <c r="X87">
        <v>1142.146</v>
      </c>
      <c r="Y87">
        <v>50.031</v>
      </c>
      <c r="Z87">
        <v>11981.129</v>
      </c>
      <c r="AA87">
        <v>8241.137</v>
      </c>
      <c r="AB87">
        <v>1163.16</v>
      </c>
      <c r="AC87" t="s">
        <v>60</v>
      </c>
      <c r="AD87" s="3">
        <v>-3297.6616</v>
      </c>
      <c r="AE87">
        <v>276.67</v>
      </c>
      <c r="AF87">
        <v>0</v>
      </c>
      <c r="AG87">
        <v>276.67</v>
      </c>
      <c r="AH87">
        <v>376</v>
      </c>
      <c r="AI87">
        <v>0</v>
      </c>
      <c r="AJ87">
        <v>376</v>
      </c>
      <c r="AK87">
        <v>6068</v>
      </c>
      <c r="AL87">
        <v>35594.1</v>
      </c>
      <c r="AM87">
        <v>41662.1</v>
      </c>
      <c r="AN87">
        <v>3820.93</v>
      </c>
      <c r="AO87">
        <v>3820.93</v>
      </c>
      <c r="AP87">
        <v>0</v>
      </c>
      <c r="AQ87" t="s">
        <v>204</v>
      </c>
      <c r="AR87">
        <v>376</v>
      </c>
      <c r="AU87">
        <v>610</v>
      </c>
      <c r="AV87" s="13">
        <v>600</v>
      </c>
      <c r="AW87" s="3">
        <v>376</v>
      </c>
      <c r="AX87" s="3">
        <v>276.67</v>
      </c>
      <c r="AY87" s="3">
        <v>630</v>
      </c>
      <c r="AZ87" s="17">
        <v>620</v>
      </c>
      <c r="BA87" s="3">
        <v>376</v>
      </c>
      <c r="BB87" s="3">
        <v>276.67</v>
      </c>
      <c r="BE87" s="21">
        <f t="shared" si="138"/>
        <v>376</v>
      </c>
      <c r="BF87" s="21">
        <f t="shared" ref="BF87:BH87" si="192">AH87</f>
        <v>376</v>
      </c>
      <c r="BG87" s="21">
        <f t="shared" si="192"/>
        <v>0</v>
      </c>
      <c r="BH87" s="21">
        <f t="shared" si="192"/>
        <v>376</v>
      </c>
      <c r="BI87">
        <f t="shared" si="143"/>
        <v>0</v>
      </c>
      <c r="BJ87">
        <f t="shared" si="144"/>
        <v>0</v>
      </c>
      <c r="BK87">
        <f t="shared" si="145"/>
        <v>0</v>
      </c>
      <c r="BL87">
        <f t="shared" si="146"/>
        <v>0</v>
      </c>
      <c r="BM87" s="21">
        <f t="shared" si="140"/>
        <v>276.67</v>
      </c>
      <c r="BN87" s="21">
        <f t="shared" ref="BN87:BP87" si="193">AE87</f>
        <v>276.67</v>
      </c>
      <c r="BO87" s="21">
        <f t="shared" si="193"/>
        <v>0</v>
      </c>
      <c r="BP87" s="21">
        <f t="shared" si="193"/>
        <v>276.67</v>
      </c>
      <c r="BQ87">
        <f t="shared" si="148"/>
        <v>0</v>
      </c>
      <c r="BR87">
        <f t="shared" si="149"/>
        <v>0</v>
      </c>
      <c r="BS87">
        <f t="shared" si="150"/>
        <v>0</v>
      </c>
      <c r="BT87">
        <f t="shared" si="151"/>
        <v>0</v>
      </c>
    </row>
    <row r="88" spans="1:72">
      <c r="A88">
        <v>34566.07</v>
      </c>
      <c r="B88">
        <v>-6170</v>
      </c>
      <c r="C88">
        <v>37552.7</v>
      </c>
      <c r="D88">
        <v>6857.68</v>
      </c>
      <c r="E88">
        <v>280</v>
      </c>
      <c r="F88" s="3">
        <v>7200</v>
      </c>
      <c r="G88">
        <v>495.81</v>
      </c>
      <c r="H88">
        <v>499.22</v>
      </c>
      <c r="I88">
        <v>635.19</v>
      </c>
      <c r="J88">
        <v>646.42</v>
      </c>
      <c r="K88">
        <v>500.67</v>
      </c>
      <c r="L88">
        <v>502.76</v>
      </c>
      <c r="M88">
        <v>799.61</v>
      </c>
      <c r="N88">
        <v>753.57</v>
      </c>
      <c r="O88">
        <v>599.3</v>
      </c>
      <c r="P88">
        <v>622.7</v>
      </c>
      <c r="Q88">
        <v>200.33</v>
      </c>
      <c r="R88">
        <v>229.41</v>
      </c>
      <c r="S88">
        <v>34690.492</v>
      </c>
      <c r="T88">
        <v>6259.678</v>
      </c>
      <c r="U88">
        <v>7026.041</v>
      </c>
      <c r="V88">
        <v>4.024</v>
      </c>
      <c r="W88">
        <v>7030.065</v>
      </c>
      <c r="X88">
        <v>957.008</v>
      </c>
      <c r="Y88">
        <v>50.03</v>
      </c>
      <c r="Z88">
        <v>11887.266</v>
      </c>
      <c r="AA88">
        <v>8223.543</v>
      </c>
      <c r="AB88">
        <v>1174.63</v>
      </c>
      <c r="AC88" t="s">
        <v>60</v>
      </c>
      <c r="AD88" s="3">
        <v>-3293.8796</v>
      </c>
      <c r="AE88">
        <v>280</v>
      </c>
      <c r="AF88">
        <v>0</v>
      </c>
      <c r="AG88">
        <v>280</v>
      </c>
      <c r="AH88">
        <v>350</v>
      </c>
      <c r="AI88">
        <v>0</v>
      </c>
      <c r="AJ88">
        <v>350</v>
      </c>
      <c r="AK88">
        <v>6170</v>
      </c>
      <c r="AL88">
        <v>35428.1</v>
      </c>
      <c r="AM88">
        <v>41598.1</v>
      </c>
      <c r="AN88">
        <v>3849.86</v>
      </c>
      <c r="AO88">
        <v>3849.86</v>
      </c>
      <c r="AP88">
        <v>0</v>
      </c>
      <c r="AQ88" t="s">
        <v>205</v>
      </c>
      <c r="AR88">
        <v>350</v>
      </c>
      <c r="AU88">
        <v>610</v>
      </c>
      <c r="AV88" s="13">
        <v>600</v>
      </c>
      <c r="AW88" s="3">
        <v>350</v>
      </c>
      <c r="AX88" s="3">
        <v>280</v>
      </c>
      <c r="AY88" s="3">
        <v>630</v>
      </c>
      <c r="AZ88" s="17">
        <v>620</v>
      </c>
      <c r="BA88" s="3">
        <v>350</v>
      </c>
      <c r="BB88" s="3">
        <v>280</v>
      </c>
      <c r="BE88" s="21">
        <f t="shared" si="138"/>
        <v>350</v>
      </c>
      <c r="BF88" s="21">
        <f t="shared" ref="BF88:BH88" si="194">AH88</f>
        <v>350</v>
      </c>
      <c r="BG88" s="21">
        <f t="shared" si="194"/>
        <v>0</v>
      </c>
      <c r="BH88" s="21">
        <f t="shared" si="194"/>
        <v>350</v>
      </c>
      <c r="BI88">
        <f t="shared" si="143"/>
        <v>0</v>
      </c>
      <c r="BJ88">
        <f t="shared" si="144"/>
        <v>0</v>
      </c>
      <c r="BK88">
        <f t="shared" si="145"/>
        <v>0</v>
      </c>
      <c r="BL88">
        <f t="shared" si="146"/>
        <v>0</v>
      </c>
      <c r="BM88" s="21">
        <f t="shared" si="140"/>
        <v>280</v>
      </c>
      <c r="BN88" s="21">
        <f t="shared" ref="BN88:BP88" si="195">AE88</f>
        <v>280</v>
      </c>
      <c r="BO88" s="21">
        <f t="shared" si="195"/>
        <v>0</v>
      </c>
      <c r="BP88" s="21">
        <f t="shared" si="195"/>
        <v>280</v>
      </c>
      <c r="BQ88">
        <f t="shared" si="148"/>
        <v>0</v>
      </c>
      <c r="BR88">
        <f t="shared" si="149"/>
        <v>0</v>
      </c>
      <c r="BS88">
        <f t="shared" si="150"/>
        <v>0</v>
      </c>
      <c r="BT88">
        <f t="shared" si="151"/>
        <v>0</v>
      </c>
    </row>
    <row r="89" spans="1:72">
      <c r="A89">
        <v>34232.11</v>
      </c>
      <c r="B89">
        <v>-6272</v>
      </c>
      <c r="C89">
        <v>37283.93</v>
      </c>
      <c r="D89">
        <v>6832.91</v>
      </c>
      <c r="E89">
        <v>280</v>
      </c>
      <c r="F89" s="3">
        <v>7200</v>
      </c>
      <c r="G89">
        <v>508.63</v>
      </c>
      <c r="H89">
        <v>509.47</v>
      </c>
      <c r="I89">
        <v>639.48</v>
      </c>
      <c r="J89">
        <v>647.09</v>
      </c>
      <c r="K89">
        <v>500.67</v>
      </c>
      <c r="L89">
        <v>502.07</v>
      </c>
      <c r="M89">
        <v>800.44</v>
      </c>
      <c r="N89">
        <v>752.34</v>
      </c>
      <c r="O89">
        <v>598.2</v>
      </c>
      <c r="P89">
        <v>620.2</v>
      </c>
      <c r="Q89">
        <v>200.02</v>
      </c>
      <c r="R89">
        <v>229.72</v>
      </c>
      <c r="S89">
        <v>34070.66</v>
      </c>
      <c r="T89">
        <v>6269.974</v>
      </c>
      <c r="U89">
        <v>7044.187</v>
      </c>
      <c r="V89">
        <v>4.042</v>
      </c>
      <c r="W89">
        <v>7048.229</v>
      </c>
      <c r="X89">
        <v>607.594</v>
      </c>
      <c r="Y89">
        <v>50.03</v>
      </c>
      <c r="Z89">
        <v>12070.602</v>
      </c>
      <c r="AA89">
        <v>8086.986</v>
      </c>
      <c r="AB89">
        <v>1173.66</v>
      </c>
      <c r="AC89" t="s">
        <v>60</v>
      </c>
      <c r="AD89" s="3">
        <v>-3296.1208</v>
      </c>
      <c r="AE89">
        <v>280</v>
      </c>
      <c r="AF89">
        <v>0</v>
      </c>
      <c r="AG89">
        <v>280</v>
      </c>
      <c r="AH89">
        <v>298</v>
      </c>
      <c r="AI89">
        <v>0</v>
      </c>
      <c r="AJ89">
        <v>298</v>
      </c>
      <c r="AK89">
        <v>6270</v>
      </c>
      <c r="AL89">
        <v>35177.1</v>
      </c>
      <c r="AM89">
        <v>41447.1</v>
      </c>
      <c r="AN89">
        <v>3874.05</v>
      </c>
      <c r="AO89">
        <v>3874.05</v>
      </c>
      <c r="AP89">
        <v>0</v>
      </c>
      <c r="AQ89" t="s">
        <v>205</v>
      </c>
      <c r="AR89">
        <v>298</v>
      </c>
      <c r="AU89">
        <v>600</v>
      </c>
      <c r="AV89" s="13">
        <v>600</v>
      </c>
      <c r="AW89" s="3">
        <v>298</v>
      </c>
      <c r="AX89" s="3">
        <v>280</v>
      </c>
      <c r="AY89" s="3">
        <v>620</v>
      </c>
      <c r="AZ89" s="17">
        <v>620</v>
      </c>
      <c r="BA89" s="3">
        <v>298</v>
      </c>
      <c r="BB89" s="3">
        <v>280</v>
      </c>
      <c r="BE89" s="21">
        <f t="shared" si="138"/>
        <v>298</v>
      </c>
      <c r="BF89" s="21">
        <f t="shared" ref="BF89:BH89" si="196">AH89</f>
        <v>298</v>
      </c>
      <c r="BG89" s="21">
        <f t="shared" si="196"/>
        <v>0</v>
      </c>
      <c r="BH89" s="21">
        <f t="shared" si="196"/>
        <v>298</v>
      </c>
      <c r="BI89">
        <f t="shared" si="143"/>
        <v>0</v>
      </c>
      <c r="BJ89">
        <f t="shared" si="144"/>
        <v>0</v>
      </c>
      <c r="BK89">
        <f t="shared" si="145"/>
        <v>0</v>
      </c>
      <c r="BL89">
        <f t="shared" si="146"/>
        <v>0</v>
      </c>
      <c r="BM89" s="21">
        <f t="shared" si="140"/>
        <v>280</v>
      </c>
      <c r="BN89" s="21">
        <f t="shared" ref="BN89:BP89" si="197">AE89</f>
        <v>280</v>
      </c>
      <c r="BO89" s="21">
        <f t="shared" si="197"/>
        <v>0</v>
      </c>
      <c r="BP89" s="21">
        <f t="shared" si="197"/>
        <v>280</v>
      </c>
      <c r="BQ89">
        <f t="shared" si="148"/>
        <v>0</v>
      </c>
      <c r="BR89">
        <f t="shared" si="149"/>
        <v>0</v>
      </c>
      <c r="BS89">
        <f t="shared" si="150"/>
        <v>0</v>
      </c>
      <c r="BT89">
        <f t="shared" si="151"/>
        <v>0</v>
      </c>
    </row>
    <row r="90" spans="1:72">
      <c r="A90">
        <v>33701.32</v>
      </c>
      <c r="B90">
        <v>-6320</v>
      </c>
      <c r="C90">
        <v>37345.8</v>
      </c>
      <c r="D90">
        <v>6788.23</v>
      </c>
      <c r="E90">
        <v>280</v>
      </c>
      <c r="F90" s="3">
        <v>7200</v>
      </c>
      <c r="G90">
        <v>492.4</v>
      </c>
      <c r="H90">
        <v>491.53</v>
      </c>
      <c r="I90">
        <v>634.63</v>
      </c>
      <c r="J90">
        <v>646.13</v>
      </c>
      <c r="K90">
        <v>500.67</v>
      </c>
      <c r="L90">
        <v>502.07</v>
      </c>
      <c r="M90">
        <v>801.26</v>
      </c>
      <c r="N90">
        <v>753.57</v>
      </c>
      <c r="O90">
        <v>599.7</v>
      </c>
      <c r="P90">
        <v>621.4</v>
      </c>
      <c r="Q90">
        <v>200.23</v>
      </c>
      <c r="R90">
        <v>229.67</v>
      </c>
      <c r="S90">
        <v>33694.055</v>
      </c>
      <c r="T90">
        <v>6386.819</v>
      </c>
      <c r="U90">
        <v>6999.959</v>
      </c>
      <c r="V90">
        <v>3.997</v>
      </c>
      <c r="W90">
        <v>7003.956</v>
      </c>
      <c r="X90">
        <v>308.767</v>
      </c>
      <c r="Y90">
        <v>50.033</v>
      </c>
      <c r="Z90">
        <v>11991.563</v>
      </c>
      <c r="AA90">
        <v>8149.342</v>
      </c>
      <c r="AB90">
        <v>1169.93</v>
      </c>
      <c r="AC90" t="s">
        <v>60</v>
      </c>
      <c r="AD90" s="3">
        <v>-3292.6191</v>
      </c>
      <c r="AE90">
        <v>280</v>
      </c>
      <c r="AF90">
        <v>0</v>
      </c>
      <c r="AG90">
        <v>280</v>
      </c>
      <c r="AH90">
        <v>325</v>
      </c>
      <c r="AI90">
        <v>0</v>
      </c>
      <c r="AJ90">
        <v>325</v>
      </c>
      <c r="AK90">
        <v>6316</v>
      </c>
      <c r="AL90">
        <v>34954.1</v>
      </c>
      <c r="AM90">
        <v>41270.1</v>
      </c>
      <c r="AN90">
        <v>3981.15</v>
      </c>
      <c r="AO90">
        <v>3981.15</v>
      </c>
      <c r="AP90">
        <v>0</v>
      </c>
      <c r="AQ90" t="s">
        <v>205</v>
      </c>
      <c r="AR90">
        <v>325</v>
      </c>
      <c r="AU90">
        <v>600</v>
      </c>
      <c r="AV90" s="13">
        <v>600</v>
      </c>
      <c r="AW90" s="3">
        <v>325</v>
      </c>
      <c r="AX90" s="3">
        <v>280</v>
      </c>
      <c r="AY90" s="3">
        <v>620</v>
      </c>
      <c r="AZ90" s="17">
        <v>620</v>
      </c>
      <c r="BA90" s="3">
        <v>325</v>
      </c>
      <c r="BB90" s="3">
        <v>280</v>
      </c>
      <c r="BE90" s="21">
        <f t="shared" si="138"/>
        <v>325</v>
      </c>
      <c r="BF90" s="21">
        <f t="shared" ref="BF90:BH90" si="198">AH90</f>
        <v>325</v>
      </c>
      <c r="BG90" s="21">
        <f t="shared" si="198"/>
        <v>0</v>
      </c>
      <c r="BH90" s="21">
        <f t="shared" si="198"/>
        <v>325</v>
      </c>
      <c r="BI90">
        <f t="shared" si="143"/>
        <v>0</v>
      </c>
      <c r="BJ90">
        <f t="shared" si="144"/>
        <v>0</v>
      </c>
      <c r="BK90">
        <f t="shared" si="145"/>
        <v>0</v>
      </c>
      <c r="BL90">
        <f t="shared" si="146"/>
        <v>0</v>
      </c>
      <c r="BM90" s="21">
        <f t="shared" si="140"/>
        <v>280</v>
      </c>
      <c r="BN90" s="21">
        <f t="shared" ref="BN90:BP90" si="199">AE90</f>
        <v>280</v>
      </c>
      <c r="BO90" s="21">
        <f t="shared" si="199"/>
        <v>0</v>
      </c>
      <c r="BP90" s="21">
        <f t="shared" si="199"/>
        <v>280</v>
      </c>
      <c r="BQ90">
        <f t="shared" si="148"/>
        <v>0</v>
      </c>
      <c r="BR90">
        <f t="shared" si="149"/>
        <v>0</v>
      </c>
      <c r="BS90">
        <f t="shared" si="150"/>
        <v>0</v>
      </c>
      <c r="BT90">
        <f t="shared" si="151"/>
        <v>0</v>
      </c>
    </row>
    <row r="91" spans="1:72">
      <c r="A91">
        <v>33324.73</v>
      </c>
      <c r="B91">
        <v>-6355</v>
      </c>
      <c r="C91">
        <v>37151.55</v>
      </c>
      <c r="D91">
        <v>6752.02</v>
      </c>
      <c r="E91">
        <v>280</v>
      </c>
      <c r="F91" s="3">
        <v>7200</v>
      </c>
      <c r="G91">
        <v>485.55</v>
      </c>
      <c r="H91">
        <v>483.86</v>
      </c>
      <c r="I91">
        <v>634.45</v>
      </c>
      <c r="J91">
        <v>646.06</v>
      </c>
      <c r="K91">
        <v>501.37</v>
      </c>
      <c r="L91">
        <v>502.76</v>
      </c>
      <c r="M91">
        <v>801.26</v>
      </c>
      <c r="N91">
        <v>751.51</v>
      </c>
      <c r="O91">
        <v>596.9</v>
      </c>
      <c r="P91">
        <v>619.6</v>
      </c>
      <c r="Q91">
        <v>200.76</v>
      </c>
      <c r="R91">
        <v>229.83</v>
      </c>
      <c r="S91">
        <v>33457.836</v>
      </c>
      <c r="T91">
        <v>6352.01</v>
      </c>
      <c r="U91">
        <v>6924.131</v>
      </c>
      <c r="V91">
        <v>3.999</v>
      </c>
      <c r="W91">
        <v>6928.13</v>
      </c>
      <c r="X91">
        <v>310.155</v>
      </c>
      <c r="Y91">
        <v>50.034</v>
      </c>
      <c r="Z91">
        <v>12055.813</v>
      </c>
      <c r="AA91">
        <v>8072.158</v>
      </c>
      <c r="AB91">
        <v>1177.87</v>
      </c>
      <c r="AC91" t="s">
        <v>60</v>
      </c>
      <c r="AD91" s="3">
        <v>-3292.3389</v>
      </c>
      <c r="AE91">
        <v>280</v>
      </c>
      <c r="AF91">
        <v>0</v>
      </c>
      <c r="AG91">
        <v>280</v>
      </c>
      <c r="AH91">
        <v>285</v>
      </c>
      <c r="AI91">
        <v>0</v>
      </c>
      <c r="AJ91">
        <v>285</v>
      </c>
      <c r="AK91">
        <v>6339</v>
      </c>
      <c r="AL91">
        <v>34676.1</v>
      </c>
      <c r="AM91">
        <v>41015.1</v>
      </c>
      <c r="AN91">
        <v>3995.12</v>
      </c>
      <c r="AO91">
        <v>3995.12</v>
      </c>
      <c r="AP91">
        <v>0</v>
      </c>
      <c r="AQ91" t="s">
        <v>205</v>
      </c>
      <c r="AR91">
        <v>285</v>
      </c>
      <c r="AU91">
        <v>600</v>
      </c>
      <c r="AV91" s="13">
        <v>600</v>
      </c>
      <c r="AW91" s="3">
        <v>285</v>
      </c>
      <c r="AX91" s="3">
        <v>280</v>
      </c>
      <c r="AY91" s="3">
        <v>620</v>
      </c>
      <c r="AZ91" s="17">
        <v>620</v>
      </c>
      <c r="BA91" s="3">
        <v>285</v>
      </c>
      <c r="BB91" s="3">
        <v>280</v>
      </c>
      <c r="BE91" s="21">
        <f t="shared" si="138"/>
        <v>285</v>
      </c>
      <c r="BF91" s="21">
        <f t="shared" ref="BF91:BH91" si="200">AH91</f>
        <v>285</v>
      </c>
      <c r="BG91" s="21">
        <f t="shared" si="200"/>
        <v>0</v>
      </c>
      <c r="BH91" s="21">
        <f t="shared" si="200"/>
        <v>285</v>
      </c>
      <c r="BI91">
        <f t="shared" si="143"/>
        <v>0</v>
      </c>
      <c r="BJ91">
        <f t="shared" si="144"/>
        <v>0</v>
      </c>
      <c r="BK91">
        <f t="shared" si="145"/>
        <v>0</v>
      </c>
      <c r="BL91">
        <f t="shared" si="146"/>
        <v>0</v>
      </c>
      <c r="BM91" s="21">
        <f t="shared" si="140"/>
        <v>280</v>
      </c>
      <c r="BN91" s="21">
        <f t="shared" ref="BN91:BP91" si="201">AE91</f>
        <v>280</v>
      </c>
      <c r="BO91" s="21">
        <f t="shared" si="201"/>
        <v>0</v>
      </c>
      <c r="BP91" s="21">
        <f t="shared" si="201"/>
        <v>280</v>
      </c>
      <c r="BQ91">
        <f t="shared" si="148"/>
        <v>0</v>
      </c>
      <c r="BR91">
        <f t="shared" si="149"/>
        <v>0</v>
      </c>
      <c r="BS91">
        <f t="shared" si="150"/>
        <v>0</v>
      </c>
      <c r="BT91">
        <f t="shared" si="151"/>
        <v>0</v>
      </c>
    </row>
    <row r="92" spans="1:72">
      <c r="A92">
        <v>33068.7</v>
      </c>
      <c r="B92">
        <v>-6390</v>
      </c>
      <c r="C92">
        <v>36753.59</v>
      </c>
      <c r="D92">
        <v>6676.21</v>
      </c>
      <c r="E92">
        <v>279.67</v>
      </c>
      <c r="F92" s="3">
        <v>7200</v>
      </c>
      <c r="G92">
        <v>462.48</v>
      </c>
      <c r="H92">
        <v>463.35</v>
      </c>
      <c r="I92">
        <v>634.38</v>
      </c>
      <c r="J92">
        <v>646.31</v>
      </c>
      <c r="K92">
        <v>500.9</v>
      </c>
      <c r="L92">
        <v>502.53</v>
      </c>
      <c r="M92">
        <v>801.26</v>
      </c>
      <c r="N92">
        <v>752.75</v>
      </c>
      <c r="O92">
        <v>598.2</v>
      </c>
      <c r="P92">
        <v>617.3</v>
      </c>
      <c r="Q92">
        <v>200.49</v>
      </c>
      <c r="R92">
        <v>229.88</v>
      </c>
      <c r="S92">
        <v>33044.984</v>
      </c>
      <c r="T92">
        <v>6424.882</v>
      </c>
      <c r="U92">
        <v>6808.799</v>
      </c>
      <c r="V92">
        <v>4.04</v>
      </c>
      <c r="W92">
        <v>6812.839</v>
      </c>
      <c r="X92">
        <v>309.23</v>
      </c>
      <c r="Y92">
        <v>50.028</v>
      </c>
      <c r="Z92">
        <v>12176.113</v>
      </c>
      <c r="AA92">
        <v>7959.744</v>
      </c>
      <c r="AB92">
        <v>1172.35</v>
      </c>
      <c r="AC92" t="s">
        <v>60</v>
      </c>
      <c r="AD92" s="3">
        <v>-3295.981</v>
      </c>
      <c r="AE92">
        <v>279.67</v>
      </c>
      <c r="AF92">
        <v>0</v>
      </c>
      <c r="AG92">
        <v>279.67</v>
      </c>
      <c r="AH92">
        <v>296</v>
      </c>
      <c r="AI92">
        <v>0</v>
      </c>
      <c r="AJ92">
        <v>296</v>
      </c>
      <c r="AK92">
        <v>6379</v>
      </c>
      <c r="AL92">
        <v>34371.1</v>
      </c>
      <c r="AM92">
        <v>40750.1</v>
      </c>
      <c r="AN92">
        <v>4000.57</v>
      </c>
      <c r="AO92">
        <v>4000.57</v>
      </c>
      <c r="AP92">
        <v>0</v>
      </c>
      <c r="AQ92" t="s">
        <v>206</v>
      </c>
      <c r="AR92">
        <v>296</v>
      </c>
      <c r="AU92">
        <v>600</v>
      </c>
      <c r="AV92" s="13">
        <v>600</v>
      </c>
      <c r="AW92" s="3">
        <v>296</v>
      </c>
      <c r="AX92" s="3">
        <v>279.67</v>
      </c>
      <c r="AY92" s="3">
        <v>620</v>
      </c>
      <c r="AZ92" s="17">
        <v>620</v>
      </c>
      <c r="BA92" s="3">
        <v>296</v>
      </c>
      <c r="BB92" s="3">
        <v>279.67</v>
      </c>
      <c r="BE92" s="21">
        <f t="shared" si="138"/>
        <v>296</v>
      </c>
      <c r="BF92" s="21">
        <f t="shared" ref="BF92:BH92" si="202">AH92</f>
        <v>296</v>
      </c>
      <c r="BG92" s="21">
        <f t="shared" si="202"/>
        <v>0</v>
      </c>
      <c r="BH92" s="21">
        <f t="shared" si="202"/>
        <v>296</v>
      </c>
      <c r="BI92">
        <f t="shared" si="143"/>
        <v>0</v>
      </c>
      <c r="BJ92">
        <f t="shared" si="144"/>
        <v>0</v>
      </c>
      <c r="BK92">
        <f t="shared" si="145"/>
        <v>0</v>
      </c>
      <c r="BL92">
        <f t="shared" si="146"/>
        <v>0</v>
      </c>
      <c r="BM92" s="21">
        <f t="shared" si="140"/>
        <v>279.67</v>
      </c>
      <c r="BN92" s="21">
        <f t="shared" ref="BN92:BP92" si="203">AE92</f>
        <v>279.67</v>
      </c>
      <c r="BO92" s="21">
        <f t="shared" si="203"/>
        <v>0</v>
      </c>
      <c r="BP92" s="21">
        <f t="shared" si="203"/>
        <v>279.67</v>
      </c>
      <c r="BQ92">
        <f t="shared" si="148"/>
        <v>0</v>
      </c>
      <c r="BR92">
        <f t="shared" si="149"/>
        <v>0</v>
      </c>
      <c r="BS92">
        <f t="shared" si="150"/>
        <v>0</v>
      </c>
      <c r="BT92">
        <f t="shared" si="151"/>
        <v>0</v>
      </c>
    </row>
    <row r="93" spans="1:72">
      <c r="A93">
        <v>32593.55</v>
      </c>
      <c r="B93">
        <v>-6425</v>
      </c>
      <c r="C93">
        <v>34973.9</v>
      </c>
      <c r="D93">
        <v>6732.84</v>
      </c>
      <c r="E93">
        <v>262</v>
      </c>
      <c r="F93" s="3">
        <v>7200</v>
      </c>
      <c r="G93">
        <v>350.55</v>
      </c>
      <c r="H93">
        <v>350.55</v>
      </c>
      <c r="I93">
        <v>635.17</v>
      </c>
      <c r="J93">
        <v>646.88</v>
      </c>
      <c r="K93">
        <v>501.37</v>
      </c>
      <c r="L93">
        <v>502.07</v>
      </c>
      <c r="M93">
        <v>800.44</v>
      </c>
      <c r="N93">
        <v>752.75</v>
      </c>
      <c r="O93">
        <v>575.5</v>
      </c>
      <c r="P93">
        <v>594</v>
      </c>
      <c r="Q93">
        <v>200.92</v>
      </c>
      <c r="R93">
        <v>200.02</v>
      </c>
      <c r="S93">
        <v>32645.494</v>
      </c>
      <c r="T93">
        <v>6256.374</v>
      </c>
      <c r="U93">
        <v>6592.241</v>
      </c>
      <c r="V93">
        <v>4.063</v>
      </c>
      <c r="W93">
        <v>6596.304</v>
      </c>
      <c r="X93">
        <v>308.726</v>
      </c>
      <c r="Y93">
        <v>50.013</v>
      </c>
      <c r="Z93">
        <v>12795.336</v>
      </c>
      <c r="AA93">
        <v>7309.639</v>
      </c>
      <c r="AB93">
        <v>1166.08</v>
      </c>
      <c r="AC93" t="s">
        <v>60</v>
      </c>
      <c r="AD93" s="3">
        <v>-3356.9138</v>
      </c>
      <c r="AE93">
        <v>262</v>
      </c>
      <c r="AF93">
        <v>0</v>
      </c>
      <c r="AG93">
        <v>262</v>
      </c>
      <c r="AH93">
        <v>290</v>
      </c>
      <c r="AI93">
        <v>0</v>
      </c>
      <c r="AJ93">
        <v>290</v>
      </c>
      <c r="AK93">
        <v>6408</v>
      </c>
      <c r="AL93">
        <v>33842.1</v>
      </c>
      <c r="AM93">
        <v>40250.1</v>
      </c>
      <c r="AN93">
        <v>4030.57</v>
      </c>
      <c r="AO93">
        <v>4030.57</v>
      </c>
      <c r="AP93">
        <v>0</v>
      </c>
      <c r="AQ93" t="s">
        <v>207</v>
      </c>
      <c r="AR93">
        <v>290</v>
      </c>
      <c r="AU93">
        <v>600</v>
      </c>
      <c r="AV93" s="13">
        <v>573.6</v>
      </c>
      <c r="AW93" s="3">
        <v>290</v>
      </c>
      <c r="AX93" s="3">
        <v>262</v>
      </c>
      <c r="AY93" s="3">
        <v>620</v>
      </c>
      <c r="AZ93" s="17">
        <v>593.6</v>
      </c>
      <c r="BA93" s="3">
        <v>290</v>
      </c>
      <c r="BB93" s="3">
        <v>262</v>
      </c>
      <c r="BE93" s="21">
        <f t="shared" si="138"/>
        <v>290</v>
      </c>
      <c r="BF93" s="21">
        <f t="shared" ref="BF93:BH93" si="204">AH93</f>
        <v>290</v>
      </c>
      <c r="BG93" s="21">
        <f t="shared" si="204"/>
        <v>0</v>
      </c>
      <c r="BH93" s="21">
        <f t="shared" si="204"/>
        <v>290</v>
      </c>
      <c r="BI93">
        <f t="shared" si="143"/>
        <v>0</v>
      </c>
      <c r="BJ93">
        <f t="shared" si="144"/>
        <v>0</v>
      </c>
      <c r="BK93">
        <f t="shared" si="145"/>
        <v>0</v>
      </c>
      <c r="BL93">
        <f t="shared" si="146"/>
        <v>0</v>
      </c>
      <c r="BM93" s="21">
        <f t="shared" si="140"/>
        <v>262</v>
      </c>
      <c r="BN93" s="21">
        <f t="shared" ref="BN93:BP93" si="205">AE93</f>
        <v>262</v>
      </c>
      <c r="BO93" s="21">
        <f t="shared" si="205"/>
        <v>0</v>
      </c>
      <c r="BP93" s="21">
        <f t="shared" si="205"/>
        <v>262</v>
      </c>
      <c r="BQ93">
        <f t="shared" si="148"/>
        <v>0</v>
      </c>
      <c r="BR93">
        <f t="shared" si="149"/>
        <v>0</v>
      </c>
      <c r="BS93">
        <f t="shared" si="150"/>
        <v>0</v>
      </c>
      <c r="BT93">
        <f t="shared" si="151"/>
        <v>0</v>
      </c>
    </row>
    <row r="94" spans="1:72">
      <c r="A94">
        <v>32738.33</v>
      </c>
      <c r="B94">
        <v>-6513</v>
      </c>
      <c r="C94">
        <v>36839.86</v>
      </c>
      <c r="D94">
        <v>6715.82</v>
      </c>
      <c r="E94">
        <v>292.13</v>
      </c>
      <c r="F94" s="3">
        <v>7199</v>
      </c>
      <c r="G94">
        <v>388.14</v>
      </c>
      <c r="H94">
        <v>398.39</v>
      </c>
      <c r="I94">
        <v>639.61</v>
      </c>
      <c r="J94">
        <v>646.98</v>
      </c>
      <c r="K94">
        <v>500.44</v>
      </c>
      <c r="L94">
        <v>501.6</v>
      </c>
      <c r="M94">
        <v>800.44</v>
      </c>
      <c r="N94">
        <v>752.34</v>
      </c>
      <c r="O94">
        <v>601</v>
      </c>
      <c r="P94">
        <v>621.5</v>
      </c>
      <c r="Q94">
        <v>200.33</v>
      </c>
      <c r="R94">
        <v>215.24</v>
      </c>
      <c r="S94">
        <v>33006.363</v>
      </c>
      <c r="T94">
        <v>6682.4</v>
      </c>
      <c r="U94">
        <v>6472.12</v>
      </c>
      <c r="V94">
        <v>4.075</v>
      </c>
      <c r="W94">
        <v>6476.195</v>
      </c>
      <c r="X94">
        <v>434.932</v>
      </c>
      <c r="Y94">
        <v>50.033</v>
      </c>
      <c r="Z94">
        <v>12014.367</v>
      </c>
      <c r="AA94">
        <v>8099.221</v>
      </c>
      <c r="AB94">
        <v>1168.82</v>
      </c>
      <c r="AC94" t="s">
        <v>60</v>
      </c>
      <c r="AD94" s="3">
        <v>-3303.4048</v>
      </c>
      <c r="AE94">
        <v>292.13</v>
      </c>
      <c r="AF94">
        <v>0</v>
      </c>
      <c r="AG94">
        <v>292.13</v>
      </c>
      <c r="AH94">
        <v>285</v>
      </c>
      <c r="AI94">
        <v>0</v>
      </c>
      <c r="AJ94">
        <v>285</v>
      </c>
      <c r="AK94">
        <v>6509</v>
      </c>
      <c r="AL94">
        <v>33563.1</v>
      </c>
      <c r="AM94">
        <v>40072.1</v>
      </c>
      <c r="AN94">
        <v>4155.3</v>
      </c>
      <c r="AO94">
        <v>4155.3</v>
      </c>
      <c r="AP94">
        <v>0</v>
      </c>
      <c r="AQ94" t="s">
        <v>208</v>
      </c>
      <c r="AR94">
        <v>285</v>
      </c>
      <c r="AU94">
        <v>600</v>
      </c>
      <c r="AV94" s="13">
        <v>605.27</v>
      </c>
      <c r="AW94" s="3">
        <v>285</v>
      </c>
      <c r="AX94" s="3">
        <v>292.13</v>
      </c>
      <c r="AY94" s="3">
        <v>620</v>
      </c>
      <c r="AZ94" s="17">
        <v>625.33</v>
      </c>
      <c r="BA94" s="3">
        <v>285</v>
      </c>
      <c r="BB94" s="3">
        <v>292.13</v>
      </c>
      <c r="BE94" s="21">
        <f t="shared" si="138"/>
        <v>285</v>
      </c>
      <c r="BF94" s="21">
        <f t="shared" ref="BF94:BH94" si="206">AH94</f>
        <v>285</v>
      </c>
      <c r="BG94" s="21">
        <f t="shared" si="206"/>
        <v>0</v>
      </c>
      <c r="BH94" s="21">
        <f t="shared" si="206"/>
        <v>285</v>
      </c>
      <c r="BI94">
        <f t="shared" si="143"/>
        <v>0</v>
      </c>
      <c r="BJ94">
        <f t="shared" si="144"/>
        <v>0</v>
      </c>
      <c r="BK94">
        <f t="shared" si="145"/>
        <v>0</v>
      </c>
      <c r="BL94">
        <f t="shared" si="146"/>
        <v>0</v>
      </c>
      <c r="BM94" s="21">
        <f t="shared" si="140"/>
        <v>292.13</v>
      </c>
      <c r="BN94" s="21">
        <f t="shared" ref="BN94:BP94" si="207">AE94</f>
        <v>292.13</v>
      </c>
      <c r="BO94" s="21">
        <f t="shared" si="207"/>
        <v>0</v>
      </c>
      <c r="BP94" s="21">
        <f t="shared" si="207"/>
        <v>292.13</v>
      </c>
      <c r="BQ94">
        <f t="shared" si="148"/>
        <v>0</v>
      </c>
      <c r="BR94">
        <f t="shared" si="149"/>
        <v>0</v>
      </c>
      <c r="BS94">
        <f t="shared" si="150"/>
        <v>0</v>
      </c>
      <c r="BT94">
        <f t="shared" si="151"/>
        <v>0</v>
      </c>
    </row>
    <row r="95" spans="1:72">
      <c r="A95">
        <v>32709.85</v>
      </c>
      <c r="B95">
        <v>-6513</v>
      </c>
      <c r="C95">
        <v>37471.03</v>
      </c>
      <c r="D95">
        <v>6564.29</v>
      </c>
      <c r="E95">
        <v>285.4</v>
      </c>
      <c r="F95" s="3">
        <v>7199</v>
      </c>
      <c r="G95">
        <v>545.36</v>
      </c>
      <c r="H95">
        <v>548.8</v>
      </c>
      <c r="I95">
        <v>635.28</v>
      </c>
      <c r="J95">
        <v>646.2</v>
      </c>
      <c r="K95">
        <v>500.9</v>
      </c>
      <c r="L95">
        <v>503</v>
      </c>
      <c r="M95">
        <v>801.67</v>
      </c>
      <c r="N95">
        <v>752.75</v>
      </c>
      <c r="O95">
        <v>601.3</v>
      </c>
      <c r="P95">
        <v>616.1</v>
      </c>
      <c r="Q95">
        <v>200.39</v>
      </c>
      <c r="R95">
        <v>230.36</v>
      </c>
      <c r="S95">
        <v>32800.336</v>
      </c>
      <c r="T95">
        <v>6644.538</v>
      </c>
      <c r="U95">
        <v>6425.477</v>
      </c>
      <c r="V95">
        <v>4.091</v>
      </c>
      <c r="W95">
        <v>6429.568</v>
      </c>
      <c r="X95">
        <v>435.883</v>
      </c>
      <c r="Y95">
        <v>49.993</v>
      </c>
      <c r="Z95">
        <v>11814.258</v>
      </c>
      <c r="AA95">
        <v>8230.252</v>
      </c>
      <c r="AB95">
        <v>1302.02</v>
      </c>
      <c r="AC95" t="s">
        <v>60</v>
      </c>
      <c r="AD95" s="3">
        <v>-3282.6736</v>
      </c>
      <c r="AE95">
        <v>285.4</v>
      </c>
      <c r="AF95">
        <v>0</v>
      </c>
      <c r="AG95">
        <v>285.4</v>
      </c>
      <c r="AH95">
        <v>285</v>
      </c>
      <c r="AI95">
        <v>0</v>
      </c>
      <c r="AJ95">
        <v>285</v>
      </c>
      <c r="AK95">
        <v>6509</v>
      </c>
      <c r="AL95">
        <v>33230.1</v>
      </c>
      <c r="AM95">
        <v>39739.1</v>
      </c>
      <c r="AN95">
        <v>4145.42</v>
      </c>
      <c r="AO95">
        <v>4145.42</v>
      </c>
      <c r="AP95">
        <v>0</v>
      </c>
      <c r="AQ95" t="s">
        <v>209</v>
      </c>
      <c r="AR95">
        <v>285</v>
      </c>
      <c r="AU95">
        <v>600</v>
      </c>
      <c r="AV95" s="13">
        <v>600</v>
      </c>
      <c r="AW95" s="3">
        <v>285</v>
      </c>
      <c r="AX95" s="3">
        <v>285.4</v>
      </c>
      <c r="AY95" s="3">
        <v>620</v>
      </c>
      <c r="AZ95" s="17">
        <v>620</v>
      </c>
      <c r="BA95" s="3">
        <v>285</v>
      </c>
      <c r="BB95" s="3">
        <v>285.4</v>
      </c>
      <c r="BE95" s="21">
        <f t="shared" si="138"/>
        <v>285</v>
      </c>
      <c r="BF95" s="21">
        <f t="shared" ref="BF95:BH95" si="208">AH95</f>
        <v>285</v>
      </c>
      <c r="BG95" s="21">
        <f t="shared" si="208"/>
        <v>0</v>
      </c>
      <c r="BH95" s="21">
        <f t="shared" si="208"/>
        <v>285</v>
      </c>
      <c r="BI95">
        <f t="shared" si="143"/>
        <v>0</v>
      </c>
      <c r="BJ95">
        <f t="shared" si="144"/>
        <v>0</v>
      </c>
      <c r="BK95">
        <f t="shared" si="145"/>
        <v>0</v>
      </c>
      <c r="BL95">
        <f t="shared" si="146"/>
        <v>0</v>
      </c>
      <c r="BM95" s="21">
        <f t="shared" si="140"/>
        <v>285.4</v>
      </c>
      <c r="BN95" s="21">
        <f t="shared" ref="BN95:BP95" si="209">AE95</f>
        <v>285.4</v>
      </c>
      <c r="BO95" s="21">
        <f t="shared" si="209"/>
        <v>0</v>
      </c>
      <c r="BP95" s="21">
        <f t="shared" si="209"/>
        <v>285.4</v>
      </c>
      <c r="BQ95">
        <f t="shared" si="148"/>
        <v>0</v>
      </c>
      <c r="BR95">
        <f t="shared" si="149"/>
        <v>0</v>
      </c>
      <c r="BS95">
        <f t="shared" si="150"/>
        <v>0</v>
      </c>
      <c r="BT95">
        <f t="shared" si="151"/>
        <v>0</v>
      </c>
    </row>
    <row r="96" spans="1:72">
      <c r="A96">
        <v>32493.05</v>
      </c>
      <c r="B96">
        <v>-6513</v>
      </c>
      <c r="C96">
        <v>36548.52</v>
      </c>
      <c r="D96">
        <v>6444.79</v>
      </c>
      <c r="E96">
        <v>276.67</v>
      </c>
      <c r="F96" s="3">
        <v>7199</v>
      </c>
      <c r="G96">
        <v>520.6</v>
      </c>
      <c r="H96">
        <v>516.32</v>
      </c>
      <c r="I96">
        <v>635.41</v>
      </c>
      <c r="J96">
        <v>646.45</v>
      </c>
      <c r="K96">
        <v>500.67</v>
      </c>
      <c r="L96">
        <v>502.53</v>
      </c>
      <c r="M96">
        <v>801.26</v>
      </c>
      <c r="N96">
        <v>752.34</v>
      </c>
      <c r="O96">
        <v>600.2</v>
      </c>
      <c r="P96">
        <v>615.4</v>
      </c>
      <c r="Q96">
        <v>200.18</v>
      </c>
      <c r="R96">
        <v>221.06</v>
      </c>
      <c r="S96">
        <v>32183.12</v>
      </c>
      <c r="T96">
        <v>6506.705</v>
      </c>
      <c r="U96">
        <v>6321.332</v>
      </c>
      <c r="V96">
        <v>4.059</v>
      </c>
      <c r="W96">
        <v>6325.391</v>
      </c>
      <c r="X96">
        <v>436.655</v>
      </c>
      <c r="Y96">
        <v>50.035</v>
      </c>
      <c r="Z96">
        <v>12214.887</v>
      </c>
      <c r="AA96">
        <v>7780.549</v>
      </c>
      <c r="AB96">
        <v>1301.32</v>
      </c>
      <c r="AC96" t="s">
        <v>60</v>
      </c>
      <c r="AD96" s="3">
        <v>-3299.9028</v>
      </c>
      <c r="AE96">
        <v>276.67</v>
      </c>
      <c r="AF96">
        <v>0</v>
      </c>
      <c r="AG96">
        <v>276.67</v>
      </c>
      <c r="AH96">
        <v>282.11</v>
      </c>
      <c r="AI96">
        <v>0</v>
      </c>
      <c r="AJ96">
        <v>282.11</v>
      </c>
      <c r="AK96">
        <v>6509</v>
      </c>
      <c r="AL96">
        <v>32896.1</v>
      </c>
      <c r="AM96">
        <v>39405.1</v>
      </c>
      <c r="AN96">
        <v>4130.25</v>
      </c>
      <c r="AO96">
        <v>4130.25</v>
      </c>
      <c r="AP96">
        <v>0</v>
      </c>
      <c r="AQ96" t="s">
        <v>204</v>
      </c>
      <c r="AR96">
        <v>282.11</v>
      </c>
      <c r="AU96">
        <v>600</v>
      </c>
      <c r="AV96" s="13">
        <v>600</v>
      </c>
      <c r="AW96" s="3">
        <v>282.11</v>
      </c>
      <c r="AX96" s="3">
        <v>276.67</v>
      </c>
      <c r="AY96" s="3">
        <v>620</v>
      </c>
      <c r="AZ96" s="17">
        <v>620</v>
      </c>
      <c r="BA96" s="3">
        <v>282.11</v>
      </c>
      <c r="BB96" s="3">
        <v>276.67</v>
      </c>
      <c r="BE96" s="21">
        <f t="shared" si="138"/>
        <v>282.11</v>
      </c>
      <c r="BF96" s="21">
        <f t="shared" ref="BF96:BH96" si="210">AH96</f>
        <v>282.11</v>
      </c>
      <c r="BG96" s="21">
        <f t="shared" si="210"/>
        <v>0</v>
      </c>
      <c r="BH96" s="21">
        <f t="shared" si="210"/>
        <v>282.11</v>
      </c>
      <c r="BI96">
        <f t="shared" si="143"/>
        <v>0</v>
      </c>
      <c r="BJ96">
        <f t="shared" si="144"/>
        <v>0</v>
      </c>
      <c r="BK96">
        <f t="shared" si="145"/>
        <v>0</v>
      </c>
      <c r="BL96">
        <f t="shared" si="146"/>
        <v>0</v>
      </c>
      <c r="BM96" s="21">
        <f t="shared" si="140"/>
        <v>276.67</v>
      </c>
      <c r="BN96" s="21">
        <f t="shared" ref="BN96:BP96" si="211">AE96</f>
        <v>276.67</v>
      </c>
      <c r="BO96" s="21">
        <f t="shared" si="211"/>
        <v>0</v>
      </c>
      <c r="BP96" s="21">
        <f t="shared" si="211"/>
        <v>276.67</v>
      </c>
      <c r="BQ96">
        <f t="shared" si="148"/>
        <v>0</v>
      </c>
      <c r="BR96">
        <f t="shared" si="149"/>
        <v>0</v>
      </c>
      <c r="BS96">
        <f t="shared" si="150"/>
        <v>0</v>
      </c>
      <c r="BT96">
        <f t="shared" si="151"/>
        <v>0</v>
      </c>
    </row>
    <row r="97" spans="1:72">
      <c r="A97">
        <v>32171.83</v>
      </c>
      <c r="B97">
        <v>-6513</v>
      </c>
      <c r="C97">
        <v>35746.91</v>
      </c>
      <c r="D97">
        <v>6133.65</v>
      </c>
      <c r="E97">
        <v>250.33</v>
      </c>
      <c r="F97" s="3">
        <v>7199</v>
      </c>
      <c r="G97">
        <v>547.08</v>
      </c>
      <c r="H97">
        <v>548.8</v>
      </c>
      <c r="I97">
        <v>623.42</v>
      </c>
      <c r="J97">
        <v>634.47</v>
      </c>
      <c r="K97">
        <v>449.27</v>
      </c>
      <c r="L97">
        <v>450.43</v>
      </c>
      <c r="M97">
        <v>793.04</v>
      </c>
      <c r="N97">
        <v>730.14</v>
      </c>
      <c r="O97">
        <v>557</v>
      </c>
      <c r="P97">
        <v>574.8</v>
      </c>
      <c r="Q97">
        <v>181.99</v>
      </c>
      <c r="R97">
        <v>206.36</v>
      </c>
      <c r="S97">
        <v>32014.332</v>
      </c>
      <c r="T97">
        <v>6443.376</v>
      </c>
      <c r="U97">
        <v>6247.026</v>
      </c>
      <c r="V97">
        <v>4.003</v>
      </c>
      <c r="W97">
        <v>6251.03</v>
      </c>
      <c r="X97">
        <v>436.777</v>
      </c>
      <c r="Y97">
        <v>50.034</v>
      </c>
      <c r="Z97">
        <v>12715.395</v>
      </c>
      <c r="AA97">
        <v>7277.326</v>
      </c>
      <c r="AB97">
        <v>1298.4</v>
      </c>
      <c r="AC97" t="s">
        <v>60</v>
      </c>
      <c r="AD97" s="3">
        <v>-3542.234</v>
      </c>
      <c r="AE97">
        <v>250.33</v>
      </c>
      <c r="AF97">
        <v>0</v>
      </c>
      <c r="AG97">
        <v>250.33</v>
      </c>
      <c r="AH97">
        <v>285</v>
      </c>
      <c r="AI97">
        <v>0</v>
      </c>
      <c r="AJ97">
        <v>285</v>
      </c>
      <c r="AK97">
        <v>6509</v>
      </c>
      <c r="AL97">
        <v>32785.1</v>
      </c>
      <c r="AM97">
        <v>39294.1</v>
      </c>
      <c r="AN97">
        <v>4487.88</v>
      </c>
      <c r="AO97">
        <v>4487.88</v>
      </c>
      <c r="AP97">
        <v>0</v>
      </c>
      <c r="AQ97" t="s">
        <v>210</v>
      </c>
      <c r="AR97">
        <v>285</v>
      </c>
      <c r="AU97">
        <v>600</v>
      </c>
      <c r="AV97" s="13">
        <v>573.6</v>
      </c>
      <c r="AW97" s="3">
        <v>285</v>
      </c>
      <c r="AX97" s="3">
        <v>248.67</v>
      </c>
      <c r="AY97" s="3">
        <v>620</v>
      </c>
      <c r="AZ97" s="17">
        <v>593.6</v>
      </c>
      <c r="BA97" s="3">
        <v>285</v>
      </c>
      <c r="BB97" s="3">
        <v>248.67</v>
      </c>
      <c r="BE97" s="21">
        <f t="shared" si="138"/>
        <v>285</v>
      </c>
      <c r="BF97" s="21">
        <f t="shared" ref="BF97:BH97" si="212">AH97</f>
        <v>285</v>
      </c>
      <c r="BG97" s="21">
        <f t="shared" si="212"/>
        <v>0</v>
      </c>
      <c r="BH97" s="21">
        <f t="shared" si="212"/>
        <v>285</v>
      </c>
      <c r="BI97">
        <f t="shared" si="143"/>
        <v>0</v>
      </c>
      <c r="BJ97">
        <f t="shared" si="144"/>
        <v>0</v>
      </c>
      <c r="BK97">
        <f t="shared" si="145"/>
        <v>0</v>
      </c>
      <c r="BL97">
        <f t="shared" si="146"/>
        <v>0</v>
      </c>
      <c r="BM97" s="21">
        <f t="shared" si="140"/>
        <v>248.67</v>
      </c>
      <c r="BN97" s="21">
        <f t="shared" ref="BN97:BP97" si="213">AE97</f>
        <v>250.33</v>
      </c>
      <c r="BO97" s="21">
        <f t="shared" si="213"/>
        <v>0</v>
      </c>
      <c r="BP97" s="21">
        <f t="shared" si="213"/>
        <v>250.33</v>
      </c>
      <c r="BQ97">
        <f t="shared" si="148"/>
        <v>0</v>
      </c>
      <c r="BR97">
        <f t="shared" si="149"/>
        <v>0</v>
      </c>
      <c r="BS97">
        <f t="shared" si="150"/>
        <v>0</v>
      </c>
      <c r="BT97">
        <f t="shared" si="151"/>
        <v>0</v>
      </c>
    </row>
    <row r="98" spans="61:72">
      <c r="BI98">
        <f t="shared" ref="BI98:BL98" si="214">SUM(BI2:BI97)</f>
        <v>0</v>
      </c>
      <c r="BJ98">
        <f t="shared" si="214"/>
        <v>23</v>
      </c>
      <c r="BK98">
        <f t="shared" si="214"/>
        <v>23</v>
      </c>
      <c r="BL98">
        <f t="shared" si="214"/>
        <v>5844.53</v>
      </c>
      <c r="BQ98">
        <f t="shared" ref="BQ98:BT98" si="215">SUM(BQ2:BQ97)</f>
        <v>0</v>
      </c>
      <c r="BR98">
        <f t="shared" si="215"/>
        <v>23</v>
      </c>
      <c r="BS98">
        <f t="shared" si="215"/>
        <v>23</v>
      </c>
      <c r="BT98">
        <f t="shared" si="215"/>
        <v>5874.18</v>
      </c>
    </row>
    <row r="99" spans="61:72">
      <c r="BI99">
        <f t="shared" ref="BI99:BK99" si="216">BI98/4</f>
        <v>0</v>
      </c>
      <c r="BJ99">
        <f t="shared" si="216"/>
        <v>5.75</v>
      </c>
      <c r="BK99">
        <f t="shared" si="216"/>
        <v>5.75</v>
      </c>
      <c r="BL99">
        <f>IF(BJ98=0,0,BL98/BJ98)</f>
        <v>254.11</v>
      </c>
      <c r="BQ99">
        <f t="shared" ref="BQ99:BS99" si="217">BQ98/4</f>
        <v>0</v>
      </c>
      <c r="BR99">
        <f t="shared" si="217"/>
        <v>5.75</v>
      </c>
      <c r="BS99">
        <f t="shared" si="217"/>
        <v>5.75</v>
      </c>
      <c r="BT99">
        <f>IF(BR98=0,0,BT98/BR98)</f>
        <v>255.399130434783</v>
      </c>
    </row>
    <row r="101" ht="27" spans="57:64">
      <c r="BE101" s="25" t="s">
        <v>63</v>
      </c>
      <c r="BF101" s="25" t="s">
        <v>64</v>
      </c>
      <c r="BG101" s="25" t="s">
        <v>65</v>
      </c>
      <c r="BH101" s="25" t="s">
        <v>56</v>
      </c>
      <c r="BI101" s="25" t="s">
        <v>66</v>
      </c>
      <c r="BJ101" s="25" t="s">
        <v>67</v>
      </c>
      <c r="BK101" s="25" t="s">
        <v>68</v>
      </c>
      <c r="BL101" s="25" t="s">
        <v>59</v>
      </c>
    </row>
    <row r="102" spans="57:64">
      <c r="BE102" s="26">
        <f>BI99</f>
        <v>0</v>
      </c>
      <c r="BF102" s="26">
        <f>BJ99</f>
        <v>5.75</v>
      </c>
      <c r="BG102" s="27">
        <f>BL99</f>
        <v>254.11</v>
      </c>
      <c r="BH102" s="26">
        <f>BK99</f>
        <v>5.75</v>
      </c>
      <c r="BI102" s="26">
        <f>BQ99</f>
        <v>0</v>
      </c>
      <c r="BJ102" s="26">
        <f>BR99</f>
        <v>5.75</v>
      </c>
      <c r="BK102" s="27">
        <f>BT99</f>
        <v>255.399130434783</v>
      </c>
      <c r="BL102" s="26">
        <f>BS99</f>
        <v>5.75</v>
      </c>
    </row>
  </sheetData>
  <pageMargins left="0.7" right="0.7" top="0.75" bottom="0.75" header="0.3" footer="0.3"/>
  <pageSetup paperSize="9" orientation="portrait"/>
  <headerFooter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1"/>
  <dimension ref="A1:BT102"/>
  <sheetViews>
    <sheetView zoomScale="70" zoomScaleNormal="70" workbookViewId="0">
      <pane ySplit="1" topLeftCell="A70" activePane="bottomLeft" state="frozen"/>
      <selection/>
      <selection pane="bottomLeft" activeCell="BE102" sqref="BE102:BL102"/>
    </sheetView>
  </sheetViews>
  <sheetFormatPr defaultColWidth="9" defaultRowHeight="13.5"/>
  <cols>
    <col min="1" max="1" width="9.375"/>
    <col min="6" max="6" width="8.74166666666667" style="3" customWidth="1"/>
    <col min="7" max="10" width="1.25" customWidth="1"/>
    <col min="11" max="11" width="8.74166666666667" customWidth="1"/>
    <col min="19" max="28" width="9" hidden="1" customWidth="1"/>
    <col min="29" max="29" width="1.775" customWidth="1"/>
    <col min="30" max="30" width="12.35" style="3" customWidth="1"/>
    <col min="31" max="46" width="1.25" customWidth="1"/>
    <col min="47" max="47" width="5.89166666666667" customWidth="1"/>
    <col min="48" max="48" width="5" customWidth="1"/>
    <col min="49" max="54" width="8.03333333333333" style="3" customWidth="1"/>
    <col min="64" max="64" width="12.625"/>
    <col min="72" max="72" width="12.625"/>
  </cols>
  <sheetData>
    <row r="1" ht="157" customHeight="1" spans="1:7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10" t="s">
        <v>18</v>
      </c>
      <c r="T1" s="10" t="s">
        <v>19</v>
      </c>
      <c r="U1" s="10" t="s">
        <v>20</v>
      </c>
      <c r="V1" s="10" t="s">
        <v>21</v>
      </c>
      <c r="W1" s="10" t="s">
        <v>22</v>
      </c>
      <c r="X1" s="10" t="s">
        <v>23</v>
      </c>
      <c r="Y1" s="10" t="s">
        <v>24</v>
      </c>
      <c r="Z1" s="10" t="s">
        <v>25</v>
      </c>
      <c r="AA1" s="10" t="s">
        <v>26</v>
      </c>
      <c r="AB1" s="10" t="s">
        <v>27</v>
      </c>
      <c r="AC1" s="10" t="s">
        <v>28</v>
      </c>
      <c r="AD1" s="10" t="s">
        <v>29</v>
      </c>
      <c r="AE1" s="10" t="s">
        <v>30</v>
      </c>
      <c r="AF1" s="10" t="s">
        <v>31</v>
      </c>
      <c r="AG1" s="10" t="s">
        <v>32</v>
      </c>
      <c r="AH1" s="10" t="s">
        <v>33</v>
      </c>
      <c r="AI1" s="10" t="s">
        <v>34</v>
      </c>
      <c r="AJ1" s="10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4" t="s">
        <v>43</v>
      </c>
      <c r="AS1" s="4" t="s">
        <v>44</v>
      </c>
      <c r="AT1" s="4" t="s">
        <v>45</v>
      </c>
      <c r="AU1" s="10" t="s">
        <v>46</v>
      </c>
      <c r="AV1" s="11" t="s">
        <v>47</v>
      </c>
      <c r="AW1" s="10" t="s">
        <v>48</v>
      </c>
      <c r="AX1" s="10" t="s">
        <v>49</v>
      </c>
      <c r="AY1" s="10" t="s">
        <v>50</v>
      </c>
      <c r="AZ1" s="11" t="s">
        <v>51</v>
      </c>
      <c r="BA1" s="10" t="s">
        <v>52</v>
      </c>
      <c r="BB1" s="10" t="s">
        <v>53</v>
      </c>
      <c r="BE1" s="21" t="str">
        <f t="shared" ref="BE1:BE64" si="0">AW1</f>
        <v>1#日前价格(元/MWh)</v>
      </c>
      <c r="BF1" s="21" t="str">
        <f t="shared" ref="BF1:BH1" si="1">AH1</f>
        <v>日前节点边际电价-电能量价格(元/MWh)</v>
      </c>
      <c r="BG1" s="21" t="str">
        <f t="shared" si="1"/>
        <v>日前节点边际电价-阻塞价格(元/MWh)</v>
      </c>
      <c r="BH1" s="21" t="str">
        <f t="shared" si="1"/>
        <v>日前节点边际电价-节点电价(元/MWh)</v>
      </c>
      <c r="BI1" s="21" t="s">
        <v>54</v>
      </c>
      <c r="BJ1" s="21" t="s">
        <v>55</v>
      </c>
      <c r="BK1" s="21" t="s">
        <v>56</v>
      </c>
      <c r="BL1" s="21"/>
      <c r="BM1" s="21" t="str">
        <f t="shared" ref="BM1:BM64" si="2">AX1</f>
        <v>1#实时价格(元/MWh)</v>
      </c>
      <c r="BN1" s="21" t="str">
        <f t="shared" ref="BN1:BP1" si="3">AE1</f>
        <v>实时节点边际电价-电能量价格(元/MWh)</v>
      </c>
      <c r="BO1" s="21" t="str">
        <f t="shared" si="3"/>
        <v>实时节点边际电价-阻塞价格(元/MWh)</v>
      </c>
      <c r="BP1" s="21" t="str">
        <f t="shared" si="3"/>
        <v>实时节点边际电价-节点电价(元/MWh)</v>
      </c>
      <c r="BQ1" s="21" t="s">
        <v>57</v>
      </c>
      <c r="BR1" s="21" t="s">
        <v>58</v>
      </c>
      <c r="BS1" s="21" t="s">
        <v>59</v>
      </c>
    </row>
    <row r="2" spans="1:72">
      <c r="A2">
        <v>33864.05</v>
      </c>
      <c r="B2">
        <v>-7393</v>
      </c>
      <c r="C2">
        <v>38443.12</v>
      </c>
      <c r="D2">
        <v>5974.58</v>
      </c>
      <c r="E2">
        <v>344.33</v>
      </c>
      <c r="F2" s="3">
        <v>7197</v>
      </c>
      <c r="G2">
        <v>657.32</v>
      </c>
      <c r="H2">
        <v>657.32</v>
      </c>
      <c r="I2">
        <v>636.88</v>
      </c>
      <c r="J2">
        <v>651.88</v>
      </c>
      <c r="K2">
        <v>449.27</v>
      </c>
      <c r="L2">
        <v>452.52</v>
      </c>
      <c r="M2">
        <v>749.46</v>
      </c>
      <c r="N2">
        <v>753.57</v>
      </c>
      <c r="O2">
        <v>601.6</v>
      </c>
      <c r="P2">
        <v>621.1</v>
      </c>
      <c r="Q2">
        <v>200.12</v>
      </c>
      <c r="R2">
        <v>228.24</v>
      </c>
      <c r="S2">
        <v>33777.414</v>
      </c>
      <c r="T2">
        <v>7341.283</v>
      </c>
      <c r="U2">
        <v>6187.968</v>
      </c>
      <c r="V2">
        <v>4.72</v>
      </c>
      <c r="W2">
        <v>6192.688</v>
      </c>
      <c r="X2">
        <v>436.515</v>
      </c>
      <c r="Y2">
        <v>50.035</v>
      </c>
      <c r="Z2">
        <v>10405.148</v>
      </c>
      <c r="AA2">
        <v>9574.615</v>
      </c>
      <c r="AB2">
        <v>1290.68</v>
      </c>
      <c r="AC2" t="s">
        <v>60</v>
      </c>
      <c r="AD2" s="3">
        <v>-3438.1577</v>
      </c>
      <c r="AE2">
        <v>344.33</v>
      </c>
      <c r="AF2">
        <v>0</v>
      </c>
      <c r="AG2">
        <v>344.33</v>
      </c>
      <c r="AH2">
        <v>1438</v>
      </c>
      <c r="AI2">
        <v>0</v>
      </c>
      <c r="AJ2">
        <v>1438</v>
      </c>
      <c r="AK2">
        <v>7358</v>
      </c>
      <c r="AL2">
        <v>34466.4</v>
      </c>
      <c r="AM2">
        <v>41824.4</v>
      </c>
      <c r="AN2">
        <v>4176.66</v>
      </c>
      <c r="AO2">
        <v>4176.66</v>
      </c>
      <c r="AP2">
        <v>0</v>
      </c>
      <c r="AQ2" t="s">
        <v>130</v>
      </c>
      <c r="AR2">
        <v>1438</v>
      </c>
      <c r="AS2" s="12" t="s">
        <v>211</v>
      </c>
      <c r="AT2" s="12" t="s">
        <v>212</v>
      </c>
      <c r="AU2">
        <v>0</v>
      </c>
      <c r="AV2" s="13">
        <v>610</v>
      </c>
      <c r="AW2" s="3">
        <v>1438</v>
      </c>
      <c r="AX2" s="3">
        <v>344.33</v>
      </c>
      <c r="AY2" s="3">
        <v>630</v>
      </c>
      <c r="AZ2" s="17">
        <v>630</v>
      </c>
      <c r="BA2" s="3">
        <v>1438</v>
      </c>
      <c r="BB2" s="3">
        <v>344.33</v>
      </c>
      <c r="BE2" s="21">
        <f t="shared" si="0"/>
        <v>1438</v>
      </c>
      <c r="BF2" s="21">
        <f t="shared" ref="BF2:BH2" si="4">AH2</f>
        <v>1438</v>
      </c>
      <c r="BG2" s="21">
        <f t="shared" si="4"/>
        <v>0</v>
      </c>
      <c r="BH2" s="21">
        <f t="shared" si="4"/>
        <v>1438</v>
      </c>
      <c r="BI2">
        <f t="shared" ref="BI2:BI65" si="5">IF(BE2=0,1,0)</f>
        <v>0</v>
      </c>
      <c r="BJ2">
        <f t="shared" ref="BJ2:BJ65" si="6">IF(BG2&gt;100,1,0)</f>
        <v>0</v>
      </c>
      <c r="BK2">
        <f t="shared" ref="BK2:BK65" si="7">IF(BI2&lt;&gt;BJ2,1,0)</f>
        <v>0</v>
      </c>
      <c r="BL2">
        <f t="shared" ref="BL2:BL65" si="8">IF(BJ2=1,BG2,0)</f>
        <v>0</v>
      </c>
      <c r="BM2" s="21">
        <f t="shared" si="2"/>
        <v>344.33</v>
      </c>
      <c r="BN2" s="21">
        <f t="shared" ref="BN2:BP2" si="9">AE2</f>
        <v>344.33</v>
      </c>
      <c r="BO2" s="21">
        <f t="shared" si="9"/>
        <v>0</v>
      </c>
      <c r="BP2" s="21">
        <f t="shared" si="9"/>
        <v>344.33</v>
      </c>
      <c r="BQ2">
        <f t="shared" ref="BQ2:BQ65" si="10">IF(BM2&lt;100,1,0)</f>
        <v>0</v>
      </c>
      <c r="BR2">
        <f t="shared" ref="BR2:BR65" si="11">IF(BO2&gt;100,1,0)</f>
        <v>0</v>
      </c>
      <c r="BS2">
        <f t="shared" ref="BS2:BS65" si="12">IF(BQ2&lt;&gt;BR2,1,0)</f>
        <v>0</v>
      </c>
      <c r="BT2">
        <f t="shared" ref="BT2:BT65" si="13">IF(BR2=1,BO2,0)</f>
        <v>0</v>
      </c>
    </row>
    <row r="3" spans="1:72">
      <c r="A3">
        <v>33868.43</v>
      </c>
      <c r="B3">
        <v>-7393</v>
      </c>
      <c r="C3">
        <v>39257.79</v>
      </c>
      <c r="D3">
        <v>5926.59</v>
      </c>
      <c r="E3">
        <v>383.67</v>
      </c>
      <c r="F3" s="3">
        <v>7197</v>
      </c>
      <c r="G3">
        <v>662.44</v>
      </c>
      <c r="H3">
        <v>659.88</v>
      </c>
      <c r="I3">
        <v>636.02</v>
      </c>
      <c r="J3">
        <v>647.81</v>
      </c>
      <c r="K3">
        <v>451.59</v>
      </c>
      <c r="L3">
        <v>452.06</v>
      </c>
      <c r="M3">
        <v>750.69</v>
      </c>
      <c r="N3">
        <v>752.34</v>
      </c>
      <c r="O3">
        <v>604.1</v>
      </c>
      <c r="P3">
        <v>626.3</v>
      </c>
      <c r="Q3">
        <v>218.84</v>
      </c>
      <c r="R3">
        <v>240.61</v>
      </c>
      <c r="S3">
        <v>33928.41</v>
      </c>
      <c r="T3">
        <v>7404.907</v>
      </c>
      <c r="U3">
        <v>6232.652</v>
      </c>
      <c r="V3">
        <v>3.975</v>
      </c>
      <c r="W3">
        <v>6236.627</v>
      </c>
      <c r="X3">
        <v>434.602</v>
      </c>
      <c r="Y3">
        <v>50.016</v>
      </c>
      <c r="Z3">
        <v>10135.977</v>
      </c>
      <c r="AA3">
        <v>9878.979</v>
      </c>
      <c r="AB3">
        <v>1291.04</v>
      </c>
      <c r="AC3" t="s">
        <v>60</v>
      </c>
      <c r="AD3" s="3">
        <v>-3401.0376</v>
      </c>
      <c r="AE3">
        <v>383.67</v>
      </c>
      <c r="AF3">
        <v>0</v>
      </c>
      <c r="AG3">
        <v>383.67</v>
      </c>
      <c r="AH3">
        <v>1412</v>
      </c>
      <c r="AI3">
        <v>0</v>
      </c>
      <c r="AJ3">
        <v>1412</v>
      </c>
      <c r="AK3">
        <v>7359</v>
      </c>
      <c r="AL3">
        <v>34247</v>
      </c>
      <c r="AM3">
        <v>41606</v>
      </c>
      <c r="AN3">
        <v>4152.21</v>
      </c>
      <c r="AO3">
        <v>4152.21</v>
      </c>
      <c r="AP3">
        <v>0</v>
      </c>
      <c r="AQ3" t="s">
        <v>213</v>
      </c>
      <c r="AR3">
        <v>1412</v>
      </c>
      <c r="AU3">
        <v>0</v>
      </c>
      <c r="AV3" s="13">
        <v>610</v>
      </c>
      <c r="AW3" s="3">
        <v>1412</v>
      </c>
      <c r="AX3" s="3">
        <v>383.67</v>
      </c>
      <c r="AY3" s="3">
        <v>630</v>
      </c>
      <c r="AZ3" s="17">
        <v>630</v>
      </c>
      <c r="BA3" s="3">
        <v>1412</v>
      </c>
      <c r="BB3" s="3">
        <v>383.67</v>
      </c>
      <c r="BE3" s="21">
        <f t="shared" si="0"/>
        <v>1412</v>
      </c>
      <c r="BF3" s="21">
        <f t="shared" ref="BF3:BH3" si="14">AH3</f>
        <v>1412</v>
      </c>
      <c r="BG3" s="21">
        <f t="shared" si="14"/>
        <v>0</v>
      </c>
      <c r="BH3" s="21">
        <f t="shared" si="14"/>
        <v>1412</v>
      </c>
      <c r="BI3">
        <f t="shared" si="5"/>
        <v>0</v>
      </c>
      <c r="BJ3">
        <f t="shared" si="6"/>
        <v>0</v>
      </c>
      <c r="BK3">
        <f t="shared" si="7"/>
        <v>0</v>
      </c>
      <c r="BL3">
        <f t="shared" si="8"/>
        <v>0</v>
      </c>
      <c r="BM3" s="21">
        <f t="shared" si="2"/>
        <v>383.67</v>
      </c>
      <c r="BN3" s="21">
        <f t="shared" ref="BN3:BP3" si="15">AE3</f>
        <v>383.67</v>
      </c>
      <c r="BO3" s="21">
        <f t="shared" si="15"/>
        <v>0</v>
      </c>
      <c r="BP3" s="21">
        <f t="shared" si="15"/>
        <v>383.67</v>
      </c>
      <c r="BQ3">
        <f t="shared" si="10"/>
        <v>0</v>
      </c>
      <c r="BR3">
        <f t="shared" si="11"/>
        <v>0</v>
      </c>
      <c r="BS3">
        <f t="shared" si="12"/>
        <v>0</v>
      </c>
      <c r="BT3">
        <f t="shared" si="13"/>
        <v>0</v>
      </c>
    </row>
    <row r="4" spans="1:72">
      <c r="A4">
        <v>33743.63</v>
      </c>
      <c r="B4">
        <v>-7395</v>
      </c>
      <c r="C4">
        <v>38910.65</v>
      </c>
      <c r="D4">
        <v>5991.42</v>
      </c>
      <c r="E4">
        <v>391.33</v>
      </c>
      <c r="F4" s="3">
        <v>7197</v>
      </c>
      <c r="G4">
        <v>659.03</v>
      </c>
      <c r="H4">
        <v>659.03</v>
      </c>
      <c r="I4">
        <v>636.2</v>
      </c>
      <c r="J4">
        <v>646.73</v>
      </c>
      <c r="K4">
        <v>451.13</v>
      </c>
      <c r="L4">
        <v>452.06</v>
      </c>
      <c r="M4">
        <v>750.69</v>
      </c>
      <c r="N4">
        <v>752.75</v>
      </c>
      <c r="O4">
        <v>608.1</v>
      </c>
      <c r="P4">
        <v>625.3</v>
      </c>
      <c r="Q4">
        <v>202.92</v>
      </c>
      <c r="R4">
        <v>232</v>
      </c>
      <c r="S4">
        <v>33673.34</v>
      </c>
      <c r="T4">
        <v>7268.501</v>
      </c>
      <c r="U4">
        <v>6185.913</v>
      </c>
      <c r="V4">
        <v>3.981</v>
      </c>
      <c r="W4">
        <v>6189.894</v>
      </c>
      <c r="X4">
        <v>436.728</v>
      </c>
      <c r="Y4">
        <v>50.034</v>
      </c>
      <c r="Z4">
        <v>10349.262</v>
      </c>
      <c r="AA4">
        <v>9638.699</v>
      </c>
      <c r="AB4">
        <v>1295.45</v>
      </c>
      <c r="AC4" t="s">
        <v>60</v>
      </c>
      <c r="AD4" s="3">
        <v>-3414.2048</v>
      </c>
      <c r="AE4">
        <v>391.33</v>
      </c>
      <c r="AF4">
        <v>0</v>
      </c>
      <c r="AG4">
        <v>391.33</v>
      </c>
      <c r="AH4">
        <v>1402</v>
      </c>
      <c r="AI4">
        <v>0</v>
      </c>
      <c r="AJ4">
        <v>1402</v>
      </c>
      <c r="AK4">
        <v>7361</v>
      </c>
      <c r="AL4">
        <v>34027.6</v>
      </c>
      <c r="AM4">
        <v>41388.6</v>
      </c>
      <c r="AN4">
        <v>4129.72</v>
      </c>
      <c r="AO4">
        <v>4129.72</v>
      </c>
      <c r="AP4">
        <v>0</v>
      </c>
      <c r="AQ4" t="s">
        <v>214</v>
      </c>
      <c r="AR4">
        <v>1402</v>
      </c>
      <c r="AU4">
        <v>0</v>
      </c>
      <c r="AV4" s="13">
        <v>610</v>
      </c>
      <c r="AW4" s="3">
        <v>1402</v>
      </c>
      <c r="AX4" s="3">
        <v>391.33</v>
      </c>
      <c r="AY4" s="3">
        <v>630</v>
      </c>
      <c r="AZ4" s="17">
        <v>630</v>
      </c>
      <c r="BA4" s="3">
        <v>1402</v>
      </c>
      <c r="BB4" s="3">
        <v>391.33</v>
      </c>
      <c r="BE4" s="21">
        <f t="shared" si="0"/>
        <v>1402</v>
      </c>
      <c r="BF4" s="21">
        <f t="shared" ref="BF4:BH4" si="16">AH4</f>
        <v>1402</v>
      </c>
      <c r="BG4" s="21">
        <f t="shared" si="16"/>
        <v>0</v>
      </c>
      <c r="BH4" s="21">
        <f t="shared" si="16"/>
        <v>1402</v>
      </c>
      <c r="BI4">
        <f t="shared" si="5"/>
        <v>0</v>
      </c>
      <c r="BJ4">
        <f t="shared" si="6"/>
        <v>0</v>
      </c>
      <c r="BK4">
        <f t="shared" si="7"/>
        <v>0</v>
      </c>
      <c r="BL4">
        <f t="shared" si="8"/>
        <v>0</v>
      </c>
      <c r="BM4" s="21">
        <f t="shared" si="2"/>
        <v>391.33</v>
      </c>
      <c r="BN4" s="21">
        <f t="shared" ref="BN4:BP4" si="17">AE4</f>
        <v>391.33</v>
      </c>
      <c r="BO4" s="21">
        <f t="shared" si="17"/>
        <v>0</v>
      </c>
      <c r="BP4" s="21">
        <f t="shared" si="17"/>
        <v>391.33</v>
      </c>
      <c r="BQ4">
        <f t="shared" si="10"/>
        <v>0</v>
      </c>
      <c r="BR4">
        <f t="shared" si="11"/>
        <v>0</v>
      </c>
      <c r="BS4">
        <f t="shared" si="12"/>
        <v>0</v>
      </c>
      <c r="BT4">
        <f t="shared" si="13"/>
        <v>0</v>
      </c>
    </row>
    <row r="5" spans="1:72">
      <c r="A5">
        <v>33179.55</v>
      </c>
      <c r="B5">
        <v>-7397</v>
      </c>
      <c r="C5">
        <v>38345.02</v>
      </c>
      <c r="D5">
        <v>5981.89</v>
      </c>
      <c r="E5">
        <v>351.47</v>
      </c>
      <c r="F5" s="3">
        <v>7197</v>
      </c>
      <c r="G5">
        <v>651.34</v>
      </c>
      <c r="H5">
        <v>651.34</v>
      </c>
      <c r="I5">
        <v>634.91</v>
      </c>
      <c r="J5">
        <v>644.63</v>
      </c>
      <c r="K5">
        <v>450.43</v>
      </c>
      <c r="L5">
        <v>451.59</v>
      </c>
      <c r="M5">
        <v>749.87</v>
      </c>
      <c r="N5">
        <v>752.34</v>
      </c>
      <c r="O5">
        <v>605.9</v>
      </c>
      <c r="P5">
        <v>620.7</v>
      </c>
      <c r="Q5">
        <v>200.28</v>
      </c>
      <c r="R5">
        <v>230.73</v>
      </c>
      <c r="S5">
        <v>33083.457</v>
      </c>
      <c r="T5">
        <v>7433.488</v>
      </c>
      <c r="U5">
        <v>6205.736</v>
      </c>
      <c r="V5">
        <v>4.107</v>
      </c>
      <c r="W5">
        <v>6209.843</v>
      </c>
      <c r="X5">
        <v>438.308</v>
      </c>
      <c r="Y5">
        <v>50.035</v>
      </c>
      <c r="Z5">
        <v>10824.129</v>
      </c>
      <c r="AA5">
        <v>9151.729</v>
      </c>
      <c r="AB5">
        <v>1298.41</v>
      </c>
      <c r="AC5" t="s">
        <v>60</v>
      </c>
      <c r="AD5" s="3">
        <v>-3436.897</v>
      </c>
      <c r="AE5">
        <v>351.47</v>
      </c>
      <c r="AF5">
        <v>0</v>
      </c>
      <c r="AG5">
        <v>351.47</v>
      </c>
      <c r="AH5">
        <v>398</v>
      </c>
      <c r="AI5">
        <v>0</v>
      </c>
      <c r="AJ5">
        <v>398</v>
      </c>
      <c r="AK5">
        <v>7363</v>
      </c>
      <c r="AL5">
        <v>33759.4</v>
      </c>
      <c r="AM5">
        <v>41122.4</v>
      </c>
      <c r="AN5">
        <v>4115.43</v>
      </c>
      <c r="AO5">
        <v>4115.43</v>
      </c>
      <c r="AP5">
        <v>0</v>
      </c>
      <c r="AQ5" t="s">
        <v>215</v>
      </c>
      <c r="AR5">
        <v>398</v>
      </c>
      <c r="AU5">
        <v>0</v>
      </c>
      <c r="AV5" s="13">
        <v>606</v>
      </c>
      <c r="AW5" s="3">
        <v>398</v>
      </c>
      <c r="AX5" s="3">
        <v>351.47</v>
      </c>
      <c r="AY5" s="3">
        <v>630</v>
      </c>
      <c r="AZ5" s="17">
        <v>625.83</v>
      </c>
      <c r="BA5" s="3">
        <v>398</v>
      </c>
      <c r="BB5" s="3">
        <v>351.47</v>
      </c>
      <c r="BE5" s="21">
        <f t="shared" si="0"/>
        <v>398</v>
      </c>
      <c r="BF5" s="21">
        <f t="shared" ref="BF5:BH5" si="18">AH5</f>
        <v>398</v>
      </c>
      <c r="BG5" s="21">
        <f t="shared" si="18"/>
        <v>0</v>
      </c>
      <c r="BH5" s="21">
        <f t="shared" si="18"/>
        <v>398</v>
      </c>
      <c r="BI5">
        <f t="shared" si="5"/>
        <v>0</v>
      </c>
      <c r="BJ5">
        <f t="shared" si="6"/>
        <v>0</v>
      </c>
      <c r="BK5">
        <f t="shared" si="7"/>
        <v>0</v>
      </c>
      <c r="BL5">
        <f t="shared" si="8"/>
        <v>0</v>
      </c>
      <c r="BM5" s="21">
        <f t="shared" si="2"/>
        <v>351.47</v>
      </c>
      <c r="BN5" s="21">
        <f t="shared" ref="BN5:BP5" si="19">AE5</f>
        <v>351.47</v>
      </c>
      <c r="BO5" s="21">
        <f t="shared" si="19"/>
        <v>0</v>
      </c>
      <c r="BP5" s="21">
        <f t="shared" si="19"/>
        <v>351.47</v>
      </c>
      <c r="BQ5">
        <f t="shared" si="10"/>
        <v>0</v>
      </c>
      <c r="BR5">
        <f t="shared" si="11"/>
        <v>0</v>
      </c>
      <c r="BS5">
        <f t="shared" si="12"/>
        <v>0</v>
      </c>
      <c r="BT5">
        <f t="shared" si="13"/>
        <v>0</v>
      </c>
    </row>
    <row r="6" spans="1:72">
      <c r="A6">
        <v>32552.08</v>
      </c>
      <c r="B6">
        <v>-7399</v>
      </c>
      <c r="C6">
        <v>37707.51</v>
      </c>
      <c r="D6">
        <v>5977.72</v>
      </c>
      <c r="E6">
        <v>306</v>
      </c>
      <c r="F6" s="3">
        <v>7197</v>
      </c>
      <c r="G6">
        <v>652.19</v>
      </c>
      <c r="H6">
        <v>649.63</v>
      </c>
      <c r="I6">
        <v>635.73</v>
      </c>
      <c r="J6">
        <v>645.58</v>
      </c>
      <c r="K6">
        <v>450.66</v>
      </c>
      <c r="L6">
        <v>452.99</v>
      </c>
      <c r="M6">
        <v>750.28</v>
      </c>
      <c r="N6">
        <v>751.92</v>
      </c>
      <c r="O6">
        <v>601.7</v>
      </c>
      <c r="P6">
        <v>618.5</v>
      </c>
      <c r="Q6">
        <v>200.44</v>
      </c>
      <c r="R6">
        <v>230.09</v>
      </c>
      <c r="S6">
        <v>32657.217</v>
      </c>
      <c r="T6">
        <v>7517.186</v>
      </c>
      <c r="U6">
        <v>6238.642</v>
      </c>
      <c r="V6">
        <v>4.079</v>
      </c>
      <c r="W6">
        <v>6242.721</v>
      </c>
      <c r="X6">
        <v>437.369</v>
      </c>
      <c r="Y6">
        <v>50.032</v>
      </c>
      <c r="Z6">
        <v>11332.949</v>
      </c>
      <c r="AA6">
        <v>8624.254</v>
      </c>
      <c r="AB6">
        <v>1295.05</v>
      </c>
      <c r="AC6" t="s">
        <v>60</v>
      </c>
      <c r="AD6" s="3">
        <v>-3438.0176</v>
      </c>
      <c r="AE6">
        <v>306</v>
      </c>
      <c r="AF6">
        <v>0</v>
      </c>
      <c r="AG6">
        <v>306</v>
      </c>
      <c r="AH6">
        <v>420</v>
      </c>
      <c r="AI6">
        <v>0</v>
      </c>
      <c r="AJ6">
        <v>420</v>
      </c>
      <c r="AK6">
        <v>7366</v>
      </c>
      <c r="AL6">
        <v>33418.2</v>
      </c>
      <c r="AM6">
        <v>40784.2</v>
      </c>
      <c r="AN6">
        <v>4360.29</v>
      </c>
      <c r="AO6">
        <v>4360.29</v>
      </c>
      <c r="AP6">
        <v>0</v>
      </c>
      <c r="AQ6" t="s">
        <v>216</v>
      </c>
      <c r="AR6">
        <v>420</v>
      </c>
      <c r="AU6">
        <v>0</v>
      </c>
      <c r="AV6" s="13">
        <v>600</v>
      </c>
      <c r="AW6" s="3">
        <v>420</v>
      </c>
      <c r="AX6" s="3">
        <v>306</v>
      </c>
      <c r="AY6" s="3">
        <v>630</v>
      </c>
      <c r="AZ6" s="17">
        <v>620</v>
      </c>
      <c r="BA6" s="3">
        <v>420</v>
      </c>
      <c r="BB6" s="3">
        <v>306</v>
      </c>
      <c r="BE6" s="21">
        <f t="shared" si="0"/>
        <v>420</v>
      </c>
      <c r="BF6" s="21">
        <f t="shared" ref="BF6:BH6" si="20">AH6</f>
        <v>420</v>
      </c>
      <c r="BG6" s="21">
        <f t="shared" si="20"/>
        <v>0</v>
      </c>
      <c r="BH6" s="21">
        <f t="shared" si="20"/>
        <v>420</v>
      </c>
      <c r="BI6">
        <f t="shared" si="5"/>
        <v>0</v>
      </c>
      <c r="BJ6">
        <f t="shared" si="6"/>
        <v>0</v>
      </c>
      <c r="BK6">
        <f t="shared" si="7"/>
        <v>0</v>
      </c>
      <c r="BL6">
        <f t="shared" si="8"/>
        <v>0</v>
      </c>
      <c r="BM6" s="21">
        <f t="shared" si="2"/>
        <v>306</v>
      </c>
      <c r="BN6" s="21">
        <f t="shared" ref="BN6:BP6" si="21">AE6</f>
        <v>306</v>
      </c>
      <c r="BO6" s="21">
        <f t="shared" si="21"/>
        <v>0</v>
      </c>
      <c r="BP6" s="21">
        <f t="shared" si="21"/>
        <v>306</v>
      </c>
      <c r="BQ6">
        <f t="shared" si="10"/>
        <v>0</v>
      </c>
      <c r="BR6">
        <f t="shared" si="11"/>
        <v>0</v>
      </c>
      <c r="BS6">
        <f t="shared" si="12"/>
        <v>0</v>
      </c>
      <c r="BT6">
        <f t="shared" si="13"/>
        <v>0</v>
      </c>
    </row>
    <row r="7" spans="1:72">
      <c r="A7">
        <v>32366.96</v>
      </c>
      <c r="B7">
        <v>-7397</v>
      </c>
      <c r="C7">
        <v>37751.66</v>
      </c>
      <c r="D7">
        <v>5953.36</v>
      </c>
      <c r="E7">
        <v>311</v>
      </c>
      <c r="F7" s="3">
        <v>7197</v>
      </c>
      <c r="G7">
        <v>652.19</v>
      </c>
      <c r="H7">
        <v>649.63</v>
      </c>
      <c r="I7">
        <v>634.7</v>
      </c>
      <c r="J7">
        <v>645.13</v>
      </c>
      <c r="K7">
        <v>450.66</v>
      </c>
      <c r="L7">
        <v>452.99</v>
      </c>
      <c r="M7">
        <v>749.46</v>
      </c>
      <c r="N7">
        <v>730.55</v>
      </c>
      <c r="O7">
        <v>598.4</v>
      </c>
      <c r="P7">
        <v>618.2</v>
      </c>
      <c r="Q7">
        <v>200.39</v>
      </c>
      <c r="R7">
        <v>230.25</v>
      </c>
      <c r="S7">
        <v>32340.936</v>
      </c>
      <c r="T7">
        <v>7394.685</v>
      </c>
      <c r="U7">
        <v>6293.13</v>
      </c>
      <c r="V7">
        <v>4.071</v>
      </c>
      <c r="W7">
        <v>6297.201</v>
      </c>
      <c r="X7">
        <v>437.556</v>
      </c>
      <c r="Y7">
        <v>50.027</v>
      </c>
      <c r="Z7">
        <v>11643.164</v>
      </c>
      <c r="AA7">
        <v>8330.801</v>
      </c>
      <c r="AB7">
        <v>1290.24</v>
      </c>
      <c r="AC7" t="s">
        <v>60</v>
      </c>
      <c r="AD7" s="3">
        <v>-3456.0872</v>
      </c>
      <c r="AE7">
        <v>311</v>
      </c>
      <c r="AF7">
        <v>0</v>
      </c>
      <c r="AG7">
        <v>311</v>
      </c>
      <c r="AH7">
        <v>398</v>
      </c>
      <c r="AI7">
        <v>0</v>
      </c>
      <c r="AJ7">
        <v>398</v>
      </c>
      <c r="AK7">
        <v>7365</v>
      </c>
      <c r="AL7">
        <v>33223.1</v>
      </c>
      <c r="AM7">
        <v>40588.1</v>
      </c>
      <c r="AN7">
        <v>4342.21</v>
      </c>
      <c r="AO7">
        <v>4342.21</v>
      </c>
      <c r="AP7">
        <v>0</v>
      </c>
      <c r="AQ7" t="s">
        <v>217</v>
      </c>
      <c r="AR7">
        <v>398</v>
      </c>
      <c r="AU7">
        <v>0</v>
      </c>
      <c r="AV7" s="13">
        <v>600</v>
      </c>
      <c r="AW7" s="3">
        <v>398</v>
      </c>
      <c r="AX7" s="3">
        <v>311</v>
      </c>
      <c r="AY7" s="3">
        <v>630</v>
      </c>
      <c r="AZ7" s="17">
        <v>620</v>
      </c>
      <c r="BA7" s="3">
        <v>398</v>
      </c>
      <c r="BB7" s="3">
        <v>311</v>
      </c>
      <c r="BE7" s="21">
        <f t="shared" si="0"/>
        <v>398</v>
      </c>
      <c r="BF7" s="21">
        <f t="shared" ref="BF7:BH7" si="22">AH7</f>
        <v>398</v>
      </c>
      <c r="BG7" s="21">
        <f t="shared" si="22"/>
        <v>0</v>
      </c>
      <c r="BH7" s="21">
        <f t="shared" si="22"/>
        <v>398</v>
      </c>
      <c r="BI7">
        <f t="shared" si="5"/>
        <v>0</v>
      </c>
      <c r="BJ7">
        <f t="shared" si="6"/>
        <v>0</v>
      </c>
      <c r="BK7">
        <f t="shared" si="7"/>
        <v>0</v>
      </c>
      <c r="BL7">
        <f t="shared" si="8"/>
        <v>0</v>
      </c>
      <c r="BM7" s="21">
        <f t="shared" si="2"/>
        <v>311</v>
      </c>
      <c r="BN7" s="21">
        <f t="shared" ref="BN7:BP7" si="23">AE7</f>
        <v>311</v>
      </c>
      <c r="BO7" s="21">
        <f t="shared" si="23"/>
        <v>0</v>
      </c>
      <c r="BP7" s="21">
        <f t="shared" si="23"/>
        <v>311</v>
      </c>
      <c r="BQ7">
        <f t="shared" si="10"/>
        <v>0</v>
      </c>
      <c r="BR7">
        <f t="shared" si="11"/>
        <v>0</v>
      </c>
      <c r="BS7">
        <f t="shared" si="12"/>
        <v>0</v>
      </c>
      <c r="BT7">
        <f t="shared" si="13"/>
        <v>0</v>
      </c>
    </row>
    <row r="8" spans="1:72">
      <c r="A8">
        <v>32205.56</v>
      </c>
      <c r="B8">
        <v>-7396</v>
      </c>
      <c r="C8">
        <v>37501.96</v>
      </c>
      <c r="D8">
        <v>5916.27</v>
      </c>
      <c r="E8">
        <v>300</v>
      </c>
      <c r="F8" s="3">
        <v>7197</v>
      </c>
      <c r="G8">
        <v>652.19</v>
      </c>
      <c r="H8">
        <v>648.78</v>
      </c>
      <c r="I8">
        <v>636.14</v>
      </c>
      <c r="J8">
        <v>645.88</v>
      </c>
      <c r="K8">
        <v>450.66</v>
      </c>
      <c r="L8">
        <v>451.83</v>
      </c>
      <c r="M8">
        <v>750.69</v>
      </c>
      <c r="N8">
        <v>590.77</v>
      </c>
      <c r="O8">
        <v>599.1</v>
      </c>
      <c r="P8">
        <v>618.4</v>
      </c>
      <c r="Q8">
        <v>200.33</v>
      </c>
      <c r="R8">
        <v>230.31</v>
      </c>
      <c r="S8">
        <v>32188.447</v>
      </c>
      <c r="T8">
        <v>7410.624</v>
      </c>
      <c r="U8">
        <v>6361.695</v>
      </c>
      <c r="V8">
        <v>4.083</v>
      </c>
      <c r="W8">
        <v>6365.778</v>
      </c>
      <c r="X8">
        <v>437.072</v>
      </c>
      <c r="Y8">
        <v>49.967</v>
      </c>
      <c r="Z8">
        <v>12005.387</v>
      </c>
      <c r="AA8">
        <v>7952.293</v>
      </c>
      <c r="AB8">
        <v>1288.36</v>
      </c>
      <c r="AC8" t="s">
        <v>60</v>
      </c>
      <c r="AD8" s="3">
        <v>-3595.883</v>
      </c>
      <c r="AE8">
        <v>300</v>
      </c>
      <c r="AF8">
        <v>0</v>
      </c>
      <c r="AG8">
        <v>300</v>
      </c>
      <c r="AH8">
        <v>420</v>
      </c>
      <c r="AI8">
        <v>0</v>
      </c>
      <c r="AJ8">
        <v>420</v>
      </c>
      <c r="AK8">
        <v>7364</v>
      </c>
      <c r="AL8">
        <v>33076.9</v>
      </c>
      <c r="AM8">
        <v>40440.9</v>
      </c>
      <c r="AN8">
        <v>4329.19</v>
      </c>
      <c r="AO8">
        <v>4329.19</v>
      </c>
      <c r="AP8">
        <v>0</v>
      </c>
      <c r="AQ8" t="s">
        <v>218</v>
      </c>
      <c r="AR8">
        <v>420</v>
      </c>
      <c r="AU8">
        <v>0</v>
      </c>
      <c r="AV8" s="13">
        <v>600</v>
      </c>
      <c r="AW8" s="3">
        <v>420</v>
      </c>
      <c r="AX8" s="3">
        <v>300</v>
      </c>
      <c r="AY8" s="3">
        <v>630</v>
      </c>
      <c r="AZ8" s="17">
        <v>620</v>
      </c>
      <c r="BA8" s="3">
        <v>420</v>
      </c>
      <c r="BB8" s="3">
        <v>300</v>
      </c>
      <c r="BE8" s="21">
        <f t="shared" si="0"/>
        <v>420</v>
      </c>
      <c r="BF8" s="21">
        <f t="shared" ref="BF8:BH8" si="24">AH8</f>
        <v>420</v>
      </c>
      <c r="BG8" s="21">
        <f t="shared" si="24"/>
        <v>0</v>
      </c>
      <c r="BH8" s="21">
        <f t="shared" si="24"/>
        <v>420</v>
      </c>
      <c r="BI8">
        <f t="shared" si="5"/>
        <v>0</v>
      </c>
      <c r="BJ8">
        <f t="shared" si="6"/>
        <v>0</v>
      </c>
      <c r="BK8">
        <f t="shared" si="7"/>
        <v>0</v>
      </c>
      <c r="BL8">
        <f t="shared" si="8"/>
        <v>0</v>
      </c>
      <c r="BM8" s="21">
        <f t="shared" si="2"/>
        <v>300</v>
      </c>
      <c r="BN8" s="21">
        <f t="shared" ref="BN8:BP8" si="25">AE8</f>
        <v>300</v>
      </c>
      <c r="BO8" s="21">
        <f t="shared" si="25"/>
        <v>0</v>
      </c>
      <c r="BP8" s="21">
        <f t="shared" si="25"/>
        <v>300</v>
      </c>
      <c r="BQ8">
        <f t="shared" si="10"/>
        <v>0</v>
      </c>
      <c r="BR8">
        <f t="shared" si="11"/>
        <v>0</v>
      </c>
      <c r="BS8">
        <f t="shared" si="12"/>
        <v>0</v>
      </c>
      <c r="BT8">
        <f t="shared" si="13"/>
        <v>0</v>
      </c>
    </row>
    <row r="9" spans="1:72">
      <c r="A9">
        <v>31963.21</v>
      </c>
      <c r="B9">
        <v>-7395</v>
      </c>
      <c r="C9">
        <v>37283.19</v>
      </c>
      <c r="D9">
        <v>5953.2</v>
      </c>
      <c r="E9">
        <v>296.67</v>
      </c>
      <c r="F9" s="3">
        <v>7197</v>
      </c>
      <c r="G9">
        <v>650.47</v>
      </c>
      <c r="H9">
        <v>648.78</v>
      </c>
      <c r="I9">
        <v>642.16</v>
      </c>
      <c r="J9">
        <v>645.53</v>
      </c>
      <c r="K9">
        <v>451.59</v>
      </c>
      <c r="L9">
        <v>451.83</v>
      </c>
      <c r="M9">
        <v>751.51</v>
      </c>
      <c r="N9">
        <v>518.41</v>
      </c>
      <c r="O9">
        <v>598</v>
      </c>
      <c r="P9">
        <v>614.2</v>
      </c>
      <c r="Q9">
        <v>200.55</v>
      </c>
      <c r="R9">
        <v>230.73</v>
      </c>
      <c r="S9">
        <v>31843.584</v>
      </c>
      <c r="T9">
        <v>7563.771</v>
      </c>
      <c r="U9">
        <v>6426.294</v>
      </c>
      <c r="V9">
        <v>4.069</v>
      </c>
      <c r="W9">
        <v>6430.362</v>
      </c>
      <c r="X9">
        <v>438.918</v>
      </c>
      <c r="Y9">
        <v>50.031</v>
      </c>
      <c r="Z9">
        <v>12342.074</v>
      </c>
      <c r="AA9">
        <v>7639.008</v>
      </c>
      <c r="AB9">
        <v>1297.48</v>
      </c>
      <c r="AC9" t="s">
        <v>60</v>
      </c>
      <c r="AD9" s="3">
        <v>-3675.306</v>
      </c>
      <c r="AE9">
        <v>296.67</v>
      </c>
      <c r="AF9">
        <v>0</v>
      </c>
      <c r="AG9">
        <v>296.67</v>
      </c>
      <c r="AH9">
        <v>500</v>
      </c>
      <c r="AI9">
        <v>0</v>
      </c>
      <c r="AJ9">
        <v>500</v>
      </c>
      <c r="AK9">
        <v>7363</v>
      </c>
      <c r="AL9">
        <v>32930.6</v>
      </c>
      <c r="AM9">
        <v>40293.6</v>
      </c>
      <c r="AN9">
        <v>4359.18</v>
      </c>
      <c r="AO9">
        <v>4309.18</v>
      </c>
      <c r="AP9">
        <v>50</v>
      </c>
      <c r="AQ9" t="s">
        <v>219</v>
      </c>
      <c r="AR9">
        <v>500</v>
      </c>
      <c r="AU9">
        <v>0</v>
      </c>
      <c r="AV9" s="13">
        <v>600</v>
      </c>
      <c r="AW9" s="3">
        <v>500</v>
      </c>
      <c r="AX9" s="3">
        <v>296.67</v>
      </c>
      <c r="AY9" s="3">
        <v>630</v>
      </c>
      <c r="AZ9" s="17">
        <v>620</v>
      </c>
      <c r="BA9" s="3">
        <v>500</v>
      </c>
      <c r="BB9" s="3">
        <v>296.67</v>
      </c>
      <c r="BE9" s="21">
        <f t="shared" si="0"/>
        <v>500</v>
      </c>
      <c r="BF9" s="21">
        <f t="shared" ref="BF9:BH9" si="26">AH9</f>
        <v>500</v>
      </c>
      <c r="BG9" s="21">
        <f t="shared" si="26"/>
        <v>0</v>
      </c>
      <c r="BH9" s="21">
        <f t="shared" si="26"/>
        <v>500</v>
      </c>
      <c r="BI9">
        <f t="shared" si="5"/>
        <v>0</v>
      </c>
      <c r="BJ9">
        <f t="shared" si="6"/>
        <v>0</v>
      </c>
      <c r="BK9">
        <f t="shared" si="7"/>
        <v>0</v>
      </c>
      <c r="BL9">
        <f t="shared" si="8"/>
        <v>0</v>
      </c>
      <c r="BM9" s="21">
        <f t="shared" si="2"/>
        <v>296.67</v>
      </c>
      <c r="BN9" s="21">
        <f t="shared" ref="BN9:BP9" si="27">AE9</f>
        <v>296.67</v>
      </c>
      <c r="BO9" s="21">
        <f t="shared" si="27"/>
        <v>0</v>
      </c>
      <c r="BP9" s="21">
        <f t="shared" si="27"/>
        <v>296.67</v>
      </c>
      <c r="BQ9">
        <f t="shared" si="10"/>
        <v>0</v>
      </c>
      <c r="BR9">
        <f t="shared" si="11"/>
        <v>0</v>
      </c>
      <c r="BS9">
        <f t="shared" si="12"/>
        <v>0</v>
      </c>
      <c r="BT9">
        <f t="shared" si="13"/>
        <v>0</v>
      </c>
    </row>
    <row r="10" spans="1:72">
      <c r="A10">
        <v>31664.45</v>
      </c>
      <c r="B10">
        <v>-7394</v>
      </c>
      <c r="C10">
        <v>36766.81</v>
      </c>
      <c r="D10">
        <v>6114.9</v>
      </c>
      <c r="E10">
        <v>289.67</v>
      </c>
      <c r="F10" s="3">
        <v>7197</v>
      </c>
      <c r="G10">
        <v>600.07</v>
      </c>
      <c r="H10">
        <v>603.48</v>
      </c>
      <c r="I10">
        <v>636.36</v>
      </c>
      <c r="J10">
        <v>646.33</v>
      </c>
      <c r="K10">
        <v>451.59</v>
      </c>
      <c r="L10">
        <v>452.52</v>
      </c>
      <c r="M10">
        <v>750.69</v>
      </c>
      <c r="N10">
        <v>573.91</v>
      </c>
      <c r="O10">
        <v>600</v>
      </c>
      <c r="P10">
        <v>619.6</v>
      </c>
      <c r="Q10">
        <v>200.02</v>
      </c>
      <c r="R10">
        <v>231.36</v>
      </c>
      <c r="S10">
        <v>31532.713</v>
      </c>
      <c r="T10">
        <v>7602.314</v>
      </c>
      <c r="U10">
        <v>6481.265</v>
      </c>
      <c r="V10">
        <v>4.094</v>
      </c>
      <c r="W10">
        <v>6485.359</v>
      </c>
      <c r="X10">
        <v>437.211</v>
      </c>
      <c r="Y10">
        <v>50.015</v>
      </c>
      <c r="Z10">
        <v>12777.543</v>
      </c>
      <c r="AA10">
        <v>7189.125</v>
      </c>
      <c r="AB10">
        <v>1294.04</v>
      </c>
      <c r="AC10" t="s">
        <v>60</v>
      </c>
      <c r="AD10" s="3">
        <v>-3610.1704</v>
      </c>
      <c r="AE10">
        <v>289.67</v>
      </c>
      <c r="AF10">
        <v>0</v>
      </c>
      <c r="AG10">
        <v>289.67</v>
      </c>
      <c r="AH10">
        <v>378</v>
      </c>
      <c r="AI10">
        <v>0</v>
      </c>
      <c r="AJ10">
        <v>378</v>
      </c>
      <c r="AK10">
        <v>7361</v>
      </c>
      <c r="AL10">
        <v>32711.2</v>
      </c>
      <c r="AM10">
        <v>40072.2</v>
      </c>
      <c r="AN10">
        <v>4484.5</v>
      </c>
      <c r="AO10">
        <v>4434.5</v>
      </c>
      <c r="AP10">
        <v>50</v>
      </c>
      <c r="AQ10" t="s">
        <v>220</v>
      </c>
      <c r="AR10">
        <v>378</v>
      </c>
      <c r="AU10">
        <v>0</v>
      </c>
      <c r="AV10" s="13">
        <v>600</v>
      </c>
      <c r="AW10" s="3">
        <v>378</v>
      </c>
      <c r="AX10" s="3">
        <v>289.67</v>
      </c>
      <c r="AY10" s="3">
        <v>630</v>
      </c>
      <c r="AZ10" s="17">
        <v>620</v>
      </c>
      <c r="BA10" s="3">
        <v>378</v>
      </c>
      <c r="BB10" s="3">
        <v>289.67</v>
      </c>
      <c r="BE10" s="21">
        <f t="shared" si="0"/>
        <v>378</v>
      </c>
      <c r="BF10" s="21">
        <f t="shared" ref="BF10:BH10" si="28">AH10</f>
        <v>378</v>
      </c>
      <c r="BG10" s="21">
        <f t="shared" si="28"/>
        <v>0</v>
      </c>
      <c r="BH10" s="21">
        <f t="shared" si="28"/>
        <v>378</v>
      </c>
      <c r="BI10">
        <f t="shared" si="5"/>
        <v>0</v>
      </c>
      <c r="BJ10">
        <f t="shared" si="6"/>
        <v>0</v>
      </c>
      <c r="BK10">
        <f t="shared" si="7"/>
        <v>0</v>
      </c>
      <c r="BL10">
        <f t="shared" si="8"/>
        <v>0</v>
      </c>
      <c r="BM10" s="21">
        <f t="shared" si="2"/>
        <v>289.67</v>
      </c>
      <c r="BN10" s="21">
        <f t="shared" ref="BN10:BP10" si="29">AE10</f>
        <v>289.67</v>
      </c>
      <c r="BO10" s="21">
        <f t="shared" si="29"/>
        <v>0</v>
      </c>
      <c r="BP10" s="21">
        <f t="shared" si="29"/>
        <v>289.67</v>
      </c>
      <c r="BQ10">
        <f t="shared" si="10"/>
        <v>0</v>
      </c>
      <c r="BR10">
        <f t="shared" si="11"/>
        <v>0</v>
      </c>
      <c r="BS10">
        <f t="shared" si="12"/>
        <v>0</v>
      </c>
      <c r="BT10">
        <f t="shared" si="13"/>
        <v>0</v>
      </c>
    </row>
    <row r="11" spans="1:72">
      <c r="A11">
        <v>31504.91</v>
      </c>
      <c r="B11">
        <v>-7395</v>
      </c>
      <c r="C11">
        <v>36411.79</v>
      </c>
      <c r="D11">
        <v>6243.77</v>
      </c>
      <c r="E11">
        <v>288.33</v>
      </c>
      <c r="F11" s="3">
        <v>7197</v>
      </c>
      <c r="G11">
        <v>601.76</v>
      </c>
      <c r="H11">
        <v>601.76</v>
      </c>
      <c r="I11">
        <v>638.92</v>
      </c>
      <c r="J11">
        <v>645.17</v>
      </c>
      <c r="K11">
        <v>450.66</v>
      </c>
      <c r="L11">
        <v>451.83</v>
      </c>
      <c r="M11">
        <v>750.69</v>
      </c>
      <c r="N11">
        <v>628.18</v>
      </c>
      <c r="O11">
        <v>599.8</v>
      </c>
      <c r="P11">
        <v>619.5</v>
      </c>
      <c r="Q11">
        <v>200.33</v>
      </c>
      <c r="R11">
        <v>230.15</v>
      </c>
      <c r="S11">
        <v>31597.09</v>
      </c>
      <c r="T11">
        <v>7486.984</v>
      </c>
      <c r="U11">
        <v>6684.314</v>
      </c>
      <c r="V11">
        <v>4.088</v>
      </c>
      <c r="W11">
        <v>6688.401</v>
      </c>
      <c r="X11">
        <v>437.997</v>
      </c>
      <c r="Y11">
        <v>49.971</v>
      </c>
      <c r="Z11">
        <v>13031.07</v>
      </c>
      <c r="AA11">
        <v>6894.723</v>
      </c>
      <c r="AB11">
        <v>1297.49</v>
      </c>
      <c r="AC11" t="s">
        <v>60</v>
      </c>
      <c r="AD11" s="3">
        <v>-3559.7434</v>
      </c>
      <c r="AE11">
        <v>288.33</v>
      </c>
      <c r="AF11">
        <v>0</v>
      </c>
      <c r="AG11">
        <v>288.33</v>
      </c>
      <c r="AH11">
        <v>398</v>
      </c>
      <c r="AI11">
        <v>0</v>
      </c>
      <c r="AJ11">
        <v>398</v>
      </c>
      <c r="AK11">
        <v>7361</v>
      </c>
      <c r="AL11">
        <v>32565</v>
      </c>
      <c r="AM11">
        <v>39926</v>
      </c>
      <c r="AN11">
        <v>4550.5</v>
      </c>
      <c r="AO11">
        <v>4500.5</v>
      </c>
      <c r="AP11">
        <v>50</v>
      </c>
      <c r="AQ11" t="s">
        <v>221</v>
      </c>
      <c r="AR11">
        <v>398</v>
      </c>
      <c r="AU11">
        <v>0</v>
      </c>
      <c r="AV11" s="13">
        <v>600</v>
      </c>
      <c r="AW11" s="3">
        <v>398</v>
      </c>
      <c r="AX11" s="3">
        <v>288.33</v>
      </c>
      <c r="AY11" s="3">
        <v>630</v>
      </c>
      <c r="AZ11" s="17">
        <v>620</v>
      </c>
      <c r="BA11" s="3">
        <v>398</v>
      </c>
      <c r="BB11" s="3">
        <v>288.33</v>
      </c>
      <c r="BE11" s="21">
        <f t="shared" si="0"/>
        <v>398</v>
      </c>
      <c r="BF11" s="21">
        <f t="shared" ref="BF11:BH11" si="30">AH11</f>
        <v>398</v>
      </c>
      <c r="BG11" s="21">
        <f t="shared" si="30"/>
        <v>0</v>
      </c>
      <c r="BH11" s="21">
        <f t="shared" si="30"/>
        <v>398</v>
      </c>
      <c r="BI11">
        <f t="shared" si="5"/>
        <v>0</v>
      </c>
      <c r="BJ11">
        <f t="shared" si="6"/>
        <v>0</v>
      </c>
      <c r="BK11">
        <f t="shared" si="7"/>
        <v>0</v>
      </c>
      <c r="BL11">
        <f t="shared" si="8"/>
        <v>0</v>
      </c>
      <c r="BM11" s="21">
        <f t="shared" si="2"/>
        <v>288.33</v>
      </c>
      <c r="BN11" s="21">
        <f t="shared" ref="BN11:BP11" si="31">AE11</f>
        <v>288.33</v>
      </c>
      <c r="BO11" s="21">
        <f t="shared" si="31"/>
        <v>0</v>
      </c>
      <c r="BP11" s="21">
        <f t="shared" si="31"/>
        <v>288.33</v>
      </c>
      <c r="BQ11">
        <f t="shared" si="10"/>
        <v>0</v>
      </c>
      <c r="BR11">
        <f t="shared" si="11"/>
        <v>0</v>
      </c>
      <c r="BS11">
        <f t="shared" si="12"/>
        <v>0</v>
      </c>
      <c r="BT11">
        <f t="shared" si="13"/>
        <v>0</v>
      </c>
    </row>
    <row r="12" spans="1:72">
      <c r="A12">
        <v>31495.01</v>
      </c>
      <c r="B12">
        <v>-7396</v>
      </c>
      <c r="C12">
        <v>36560.78</v>
      </c>
      <c r="D12">
        <v>6306.33</v>
      </c>
      <c r="E12">
        <v>288.7</v>
      </c>
      <c r="F12" s="3">
        <v>7197</v>
      </c>
      <c r="G12">
        <v>612.89</v>
      </c>
      <c r="H12">
        <v>612.02</v>
      </c>
      <c r="I12">
        <v>636.06</v>
      </c>
      <c r="J12">
        <v>645.75</v>
      </c>
      <c r="K12">
        <v>450.66</v>
      </c>
      <c r="L12">
        <v>452.52</v>
      </c>
      <c r="M12">
        <v>751.1</v>
      </c>
      <c r="N12">
        <v>686.15</v>
      </c>
      <c r="O12">
        <v>598</v>
      </c>
      <c r="P12">
        <v>620.6</v>
      </c>
      <c r="Q12">
        <v>200.55</v>
      </c>
      <c r="R12">
        <v>230.62</v>
      </c>
      <c r="S12">
        <v>31631.285</v>
      </c>
      <c r="T12">
        <v>7306.8</v>
      </c>
      <c r="U12">
        <v>6807.248</v>
      </c>
      <c r="V12">
        <v>4.12</v>
      </c>
      <c r="W12">
        <v>6811.368</v>
      </c>
      <c r="X12">
        <v>437.822</v>
      </c>
      <c r="Y12">
        <v>49.989</v>
      </c>
      <c r="Z12">
        <v>13235.945</v>
      </c>
      <c r="AA12">
        <v>6749.496</v>
      </c>
      <c r="AB12">
        <v>1306.35</v>
      </c>
      <c r="AC12" t="s">
        <v>60</v>
      </c>
      <c r="AD12" s="3">
        <v>-3502.7327</v>
      </c>
      <c r="AE12">
        <v>288.7</v>
      </c>
      <c r="AF12">
        <v>0</v>
      </c>
      <c r="AG12">
        <v>288.7</v>
      </c>
      <c r="AH12">
        <v>400</v>
      </c>
      <c r="AI12">
        <v>0</v>
      </c>
      <c r="AJ12">
        <v>400</v>
      </c>
      <c r="AK12">
        <v>7362</v>
      </c>
      <c r="AL12">
        <v>32418.7</v>
      </c>
      <c r="AM12">
        <v>39780.7</v>
      </c>
      <c r="AN12">
        <v>4542.89</v>
      </c>
      <c r="AO12">
        <v>4492.89</v>
      </c>
      <c r="AP12">
        <v>50</v>
      </c>
      <c r="AQ12" t="s">
        <v>222</v>
      </c>
      <c r="AR12">
        <v>400</v>
      </c>
      <c r="AU12">
        <v>0</v>
      </c>
      <c r="AV12" s="13">
        <v>600</v>
      </c>
      <c r="AW12" s="3">
        <v>400</v>
      </c>
      <c r="AX12" s="3">
        <v>288.7</v>
      </c>
      <c r="AY12" s="3">
        <v>630</v>
      </c>
      <c r="AZ12" s="17">
        <v>620</v>
      </c>
      <c r="BA12" s="3">
        <v>400</v>
      </c>
      <c r="BB12" s="3">
        <v>288.7</v>
      </c>
      <c r="BE12" s="21">
        <f t="shared" si="0"/>
        <v>400</v>
      </c>
      <c r="BF12" s="21">
        <f t="shared" ref="BF12:BH12" si="32">AH12</f>
        <v>400</v>
      </c>
      <c r="BG12" s="21">
        <f t="shared" si="32"/>
        <v>0</v>
      </c>
      <c r="BH12" s="21">
        <f t="shared" si="32"/>
        <v>400</v>
      </c>
      <c r="BI12">
        <f t="shared" si="5"/>
        <v>0</v>
      </c>
      <c r="BJ12">
        <f t="shared" si="6"/>
        <v>0</v>
      </c>
      <c r="BK12">
        <f t="shared" si="7"/>
        <v>0</v>
      </c>
      <c r="BL12">
        <f t="shared" si="8"/>
        <v>0</v>
      </c>
      <c r="BM12" s="21">
        <f t="shared" si="2"/>
        <v>288.7</v>
      </c>
      <c r="BN12" s="21">
        <f t="shared" ref="BN12:BP12" si="33">AE12</f>
        <v>288.7</v>
      </c>
      <c r="BO12" s="21">
        <f t="shared" si="33"/>
        <v>0</v>
      </c>
      <c r="BP12" s="21">
        <f t="shared" si="33"/>
        <v>288.7</v>
      </c>
      <c r="BQ12">
        <f t="shared" si="10"/>
        <v>0</v>
      </c>
      <c r="BR12">
        <f t="shared" si="11"/>
        <v>0</v>
      </c>
      <c r="BS12">
        <f t="shared" si="12"/>
        <v>0</v>
      </c>
      <c r="BT12">
        <f t="shared" si="13"/>
        <v>0</v>
      </c>
    </row>
    <row r="13" spans="1:72">
      <c r="A13">
        <v>31313.87</v>
      </c>
      <c r="B13">
        <v>-7397</v>
      </c>
      <c r="C13">
        <v>36449.12</v>
      </c>
      <c r="D13">
        <v>6194.21</v>
      </c>
      <c r="E13">
        <v>286.67</v>
      </c>
      <c r="F13" s="3">
        <v>7197</v>
      </c>
      <c r="G13">
        <v>599.2</v>
      </c>
      <c r="H13">
        <v>601.76</v>
      </c>
      <c r="I13">
        <v>636.52</v>
      </c>
      <c r="J13">
        <v>645.23</v>
      </c>
      <c r="K13">
        <v>450.43</v>
      </c>
      <c r="L13">
        <v>451.83</v>
      </c>
      <c r="M13">
        <v>751.92</v>
      </c>
      <c r="N13">
        <v>708.76</v>
      </c>
      <c r="O13">
        <v>599.7</v>
      </c>
      <c r="P13">
        <v>619.4</v>
      </c>
      <c r="Q13">
        <v>200.65</v>
      </c>
      <c r="R13">
        <v>230.04</v>
      </c>
      <c r="S13">
        <v>31175.678</v>
      </c>
      <c r="T13">
        <v>7542.627</v>
      </c>
      <c r="U13">
        <v>6973.648</v>
      </c>
      <c r="V13">
        <v>4.007</v>
      </c>
      <c r="W13">
        <v>6977.655</v>
      </c>
      <c r="X13">
        <v>436.707</v>
      </c>
      <c r="Y13">
        <v>49.975</v>
      </c>
      <c r="Z13">
        <v>13389.203</v>
      </c>
      <c r="AA13">
        <v>6597.465</v>
      </c>
      <c r="AB13">
        <v>1304.32</v>
      </c>
      <c r="AC13" t="s">
        <v>60</v>
      </c>
      <c r="AD13" s="3">
        <v>-3473.877</v>
      </c>
      <c r="AE13">
        <v>286.67</v>
      </c>
      <c r="AF13">
        <v>0</v>
      </c>
      <c r="AG13">
        <v>286.67</v>
      </c>
      <c r="AH13">
        <v>338</v>
      </c>
      <c r="AI13">
        <v>0</v>
      </c>
      <c r="AJ13">
        <v>338</v>
      </c>
      <c r="AK13">
        <v>7363</v>
      </c>
      <c r="AL13">
        <v>32272.4</v>
      </c>
      <c r="AM13">
        <v>39635.4</v>
      </c>
      <c r="AN13">
        <v>4535.42</v>
      </c>
      <c r="AO13">
        <v>4485.42</v>
      </c>
      <c r="AP13">
        <v>50</v>
      </c>
      <c r="AQ13" t="s">
        <v>223</v>
      </c>
      <c r="AR13">
        <v>338</v>
      </c>
      <c r="AU13">
        <v>0</v>
      </c>
      <c r="AV13" s="13">
        <v>600</v>
      </c>
      <c r="AW13" s="3">
        <v>338</v>
      </c>
      <c r="AX13" s="3">
        <v>286.67</v>
      </c>
      <c r="AY13" s="3">
        <v>620</v>
      </c>
      <c r="AZ13" s="17">
        <v>620</v>
      </c>
      <c r="BA13" s="3">
        <v>338</v>
      </c>
      <c r="BB13" s="3">
        <v>286.67</v>
      </c>
      <c r="BE13" s="21">
        <f t="shared" si="0"/>
        <v>338</v>
      </c>
      <c r="BF13" s="21">
        <f t="shared" ref="BF13:BH13" si="34">AH13</f>
        <v>338</v>
      </c>
      <c r="BG13" s="21">
        <f t="shared" si="34"/>
        <v>0</v>
      </c>
      <c r="BH13" s="21">
        <f t="shared" si="34"/>
        <v>338</v>
      </c>
      <c r="BI13">
        <f t="shared" si="5"/>
        <v>0</v>
      </c>
      <c r="BJ13">
        <f t="shared" si="6"/>
        <v>0</v>
      </c>
      <c r="BK13">
        <f t="shared" si="7"/>
        <v>0</v>
      </c>
      <c r="BL13">
        <f t="shared" si="8"/>
        <v>0</v>
      </c>
      <c r="BM13" s="21">
        <f t="shared" si="2"/>
        <v>286.67</v>
      </c>
      <c r="BN13" s="21">
        <f t="shared" ref="BN13:BP13" si="35">AE13</f>
        <v>286.67</v>
      </c>
      <c r="BO13" s="21">
        <f t="shared" si="35"/>
        <v>0</v>
      </c>
      <c r="BP13" s="21">
        <f t="shared" si="35"/>
        <v>286.67</v>
      </c>
      <c r="BQ13">
        <f t="shared" si="10"/>
        <v>0</v>
      </c>
      <c r="BR13">
        <f t="shared" si="11"/>
        <v>0</v>
      </c>
      <c r="BS13">
        <f t="shared" si="12"/>
        <v>0</v>
      </c>
      <c r="BT13">
        <f t="shared" si="13"/>
        <v>0</v>
      </c>
    </row>
    <row r="14" spans="1:72">
      <c r="A14">
        <v>31258.26</v>
      </c>
      <c r="B14">
        <v>-7398</v>
      </c>
      <c r="C14">
        <v>35820.6</v>
      </c>
      <c r="D14">
        <v>6129.58</v>
      </c>
      <c r="E14">
        <v>287</v>
      </c>
      <c r="F14" s="3">
        <v>7197</v>
      </c>
      <c r="G14">
        <v>600.92</v>
      </c>
      <c r="H14">
        <v>601.76</v>
      </c>
      <c r="I14">
        <v>636.63</v>
      </c>
      <c r="J14">
        <v>644.48</v>
      </c>
      <c r="K14">
        <v>451.13</v>
      </c>
      <c r="L14">
        <v>452.99</v>
      </c>
      <c r="M14">
        <v>749.87</v>
      </c>
      <c r="N14">
        <v>748.22</v>
      </c>
      <c r="O14">
        <v>598.4</v>
      </c>
      <c r="P14">
        <v>620</v>
      </c>
      <c r="Q14">
        <v>200.49</v>
      </c>
      <c r="R14">
        <v>230.31</v>
      </c>
      <c r="S14">
        <v>31065.549</v>
      </c>
      <c r="T14">
        <v>7681.577</v>
      </c>
      <c r="U14">
        <v>7066.327</v>
      </c>
      <c r="V14">
        <v>3.996</v>
      </c>
      <c r="W14">
        <v>7070.323</v>
      </c>
      <c r="X14">
        <v>438.176</v>
      </c>
      <c r="Y14">
        <v>49.969</v>
      </c>
      <c r="Z14">
        <v>13490.156</v>
      </c>
      <c r="AA14">
        <v>6458.738</v>
      </c>
      <c r="AB14">
        <v>1309.51</v>
      </c>
      <c r="AC14" t="s">
        <v>60</v>
      </c>
      <c r="AD14" s="3">
        <v>-3437.3171</v>
      </c>
      <c r="AE14">
        <v>287</v>
      </c>
      <c r="AF14">
        <v>0</v>
      </c>
      <c r="AG14">
        <v>287</v>
      </c>
      <c r="AH14">
        <v>372</v>
      </c>
      <c r="AI14">
        <v>0</v>
      </c>
      <c r="AJ14">
        <v>372</v>
      </c>
      <c r="AK14">
        <v>7364</v>
      </c>
      <c r="AL14">
        <v>32150.6</v>
      </c>
      <c r="AM14">
        <v>39514.6</v>
      </c>
      <c r="AN14">
        <v>4524.52</v>
      </c>
      <c r="AO14">
        <v>4474.52</v>
      </c>
      <c r="AP14">
        <v>50</v>
      </c>
      <c r="AQ14" t="s">
        <v>224</v>
      </c>
      <c r="AR14">
        <v>372</v>
      </c>
      <c r="AU14">
        <v>0</v>
      </c>
      <c r="AV14" s="13">
        <v>600</v>
      </c>
      <c r="AW14" s="3">
        <v>372</v>
      </c>
      <c r="AX14" s="3">
        <v>287</v>
      </c>
      <c r="AY14" s="3">
        <v>630</v>
      </c>
      <c r="AZ14" s="17">
        <v>620</v>
      </c>
      <c r="BA14" s="3">
        <v>372</v>
      </c>
      <c r="BB14" s="3">
        <v>287</v>
      </c>
      <c r="BE14" s="21">
        <f t="shared" si="0"/>
        <v>372</v>
      </c>
      <c r="BF14" s="21">
        <f t="shared" ref="BF14:BH14" si="36">AH14</f>
        <v>372</v>
      </c>
      <c r="BG14" s="21">
        <f t="shared" si="36"/>
        <v>0</v>
      </c>
      <c r="BH14" s="21">
        <f t="shared" si="36"/>
        <v>372</v>
      </c>
      <c r="BI14">
        <f t="shared" si="5"/>
        <v>0</v>
      </c>
      <c r="BJ14">
        <f t="shared" si="6"/>
        <v>0</v>
      </c>
      <c r="BK14">
        <f t="shared" si="7"/>
        <v>0</v>
      </c>
      <c r="BL14">
        <f t="shared" si="8"/>
        <v>0</v>
      </c>
      <c r="BM14" s="21">
        <f t="shared" si="2"/>
        <v>287</v>
      </c>
      <c r="BN14" s="21">
        <f t="shared" ref="BN14:BP14" si="37">AE14</f>
        <v>287</v>
      </c>
      <c r="BO14" s="21">
        <f t="shared" si="37"/>
        <v>0</v>
      </c>
      <c r="BP14" s="21">
        <f t="shared" si="37"/>
        <v>287</v>
      </c>
      <c r="BQ14">
        <f t="shared" si="10"/>
        <v>0</v>
      </c>
      <c r="BR14">
        <f t="shared" si="11"/>
        <v>0</v>
      </c>
      <c r="BS14">
        <f t="shared" si="12"/>
        <v>0</v>
      </c>
      <c r="BT14">
        <f t="shared" si="13"/>
        <v>0</v>
      </c>
    </row>
    <row r="15" spans="1:72">
      <c r="A15">
        <v>31089.11</v>
      </c>
      <c r="B15">
        <v>-7405</v>
      </c>
      <c r="C15">
        <v>34814.56</v>
      </c>
      <c r="D15">
        <v>6665.54</v>
      </c>
      <c r="E15">
        <v>278.33</v>
      </c>
      <c r="F15" s="3">
        <v>7197</v>
      </c>
      <c r="G15">
        <v>550.49</v>
      </c>
      <c r="H15">
        <v>552.21</v>
      </c>
      <c r="I15">
        <v>616.16</v>
      </c>
      <c r="J15">
        <v>625.61</v>
      </c>
      <c r="K15">
        <v>450.66</v>
      </c>
      <c r="L15">
        <v>452.06</v>
      </c>
      <c r="M15">
        <v>749.87</v>
      </c>
      <c r="N15">
        <v>749.46</v>
      </c>
      <c r="O15">
        <v>600.2</v>
      </c>
      <c r="P15">
        <v>621.7</v>
      </c>
      <c r="Q15">
        <v>200.49</v>
      </c>
      <c r="R15">
        <v>230.83</v>
      </c>
      <c r="S15">
        <v>31203.56</v>
      </c>
      <c r="T15">
        <v>7365.901</v>
      </c>
      <c r="U15">
        <v>7218.87</v>
      </c>
      <c r="V15">
        <v>4.031</v>
      </c>
      <c r="W15">
        <v>7222.901</v>
      </c>
      <c r="X15">
        <v>439.037</v>
      </c>
      <c r="Y15">
        <v>49.967</v>
      </c>
      <c r="Z15">
        <v>13916.129</v>
      </c>
      <c r="AA15">
        <v>6016.145</v>
      </c>
      <c r="AB15">
        <v>1303.48</v>
      </c>
      <c r="AC15" t="s">
        <v>60</v>
      </c>
      <c r="AD15" s="3">
        <v>-3437.457</v>
      </c>
      <c r="AE15">
        <v>278.33</v>
      </c>
      <c r="AF15">
        <v>0</v>
      </c>
      <c r="AG15">
        <v>278.33</v>
      </c>
      <c r="AH15">
        <v>348</v>
      </c>
      <c r="AI15">
        <v>0</v>
      </c>
      <c r="AJ15">
        <v>348</v>
      </c>
      <c r="AK15">
        <v>7370</v>
      </c>
      <c r="AL15">
        <v>32126.2</v>
      </c>
      <c r="AM15">
        <v>39496.2</v>
      </c>
      <c r="AN15">
        <v>4512.56</v>
      </c>
      <c r="AO15">
        <v>4462.56</v>
      </c>
      <c r="AP15">
        <v>50</v>
      </c>
      <c r="AQ15" t="s">
        <v>225</v>
      </c>
      <c r="AR15">
        <v>348</v>
      </c>
      <c r="AU15">
        <v>610</v>
      </c>
      <c r="AV15" s="13">
        <v>600</v>
      </c>
      <c r="AW15" s="3">
        <v>348</v>
      </c>
      <c r="AX15" s="3">
        <v>278.33</v>
      </c>
      <c r="AY15" s="3">
        <v>630</v>
      </c>
      <c r="AZ15" s="17">
        <v>620</v>
      </c>
      <c r="BA15" s="3">
        <v>348</v>
      </c>
      <c r="BB15" s="3">
        <v>278.33</v>
      </c>
      <c r="BE15" s="21">
        <f t="shared" si="0"/>
        <v>348</v>
      </c>
      <c r="BF15" s="21">
        <f t="shared" ref="BF15:BH15" si="38">AH15</f>
        <v>348</v>
      </c>
      <c r="BG15" s="21">
        <f t="shared" si="38"/>
        <v>0</v>
      </c>
      <c r="BH15" s="21">
        <f t="shared" si="38"/>
        <v>348</v>
      </c>
      <c r="BI15">
        <f t="shared" si="5"/>
        <v>0</v>
      </c>
      <c r="BJ15">
        <f t="shared" si="6"/>
        <v>0</v>
      </c>
      <c r="BK15">
        <f t="shared" si="7"/>
        <v>0</v>
      </c>
      <c r="BL15">
        <f t="shared" si="8"/>
        <v>0</v>
      </c>
      <c r="BM15" s="21">
        <f t="shared" si="2"/>
        <v>278.33</v>
      </c>
      <c r="BN15" s="21">
        <f t="shared" ref="BN15:BP15" si="39">AE15</f>
        <v>278.33</v>
      </c>
      <c r="BO15" s="21">
        <f t="shared" si="39"/>
        <v>0</v>
      </c>
      <c r="BP15" s="21">
        <f t="shared" si="39"/>
        <v>278.33</v>
      </c>
      <c r="BQ15">
        <f t="shared" si="10"/>
        <v>0</v>
      </c>
      <c r="BR15">
        <f t="shared" si="11"/>
        <v>0</v>
      </c>
      <c r="BS15">
        <f t="shared" si="12"/>
        <v>0</v>
      </c>
      <c r="BT15">
        <f t="shared" si="13"/>
        <v>0</v>
      </c>
    </row>
    <row r="16" spans="1:72">
      <c r="A16">
        <v>31105.87</v>
      </c>
      <c r="B16">
        <v>-7412</v>
      </c>
      <c r="C16">
        <v>35502.83</v>
      </c>
      <c r="D16">
        <v>6722.39</v>
      </c>
      <c r="E16">
        <v>282.33</v>
      </c>
      <c r="F16" s="3">
        <v>7197</v>
      </c>
      <c r="G16">
        <v>602.63</v>
      </c>
      <c r="H16">
        <v>599.2</v>
      </c>
      <c r="I16">
        <v>622.55</v>
      </c>
      <c r="J16">
        <v>647.83</v>
      </c>
      <c r="K16">
        <v>450.66</v>
      </c>
      <c r="L16">
        <v>452.52</v>
      </c>
      <c r="M16">
        <v>750.28</v>
      </c>
      <c r="N16">
        <v>749.87</v>
      </c>
      <c r="O16">
        <v>600.4</v>
      </c>
      <c r="P16">
        <v>622</v>
      </c>
      <c r="Q16">
        <v>200.6</v>
      </c>
      <c r="R16">
        <v>230.68</v>
      </c>
      <c r="S16">
        <v>30930.469</v>
      </c>
      <c r="T16">
        <v>7613.515</v>
      </c>
      <c r="U16">
        <v>7344.259</v>
      </c>
      <c r="V16">
        <v>4.008</v>
      </c>
      <c r="W16">
        <v>7348.267</v>
      </c>
      <c r="X16">
        <v>440.183</v>
      </c>
      <c r="Y16">
        <v>49.969</v>
      </c>
      <c r="Z16">
        <v>13850.359</v>
      </c>
      <c r="AA16">
        <v>6116.981</v>
      </c>
      <c r="AB16">
        <v>1305.81</v>
      </c>
      <c r="AC16" t="s">
        <v>60</v>
      </c>
      <c r="AD16" s="3">
        <v>-3438.4377</v>
      </c>
      <c r="AE16">
        <v>282.33</v>
      </c>
      <c r="AF16">
        <v>0</v>
      </c>
      <c r="AG16">
        <v>282.33</v>
      </c>
      <c r="AH16">
        <v>398</v>
      </c>
      <c r="AI16">
        <v>0</v>
      </c>
      <c r="AJ16">
        <v>398</v>
      </c>
      <c r="AK16">
        <v>7377</v>
      </c>
      <c r="AL16">
        <v>32077.4</v>
      </c>
      <c r="AM16">
        <v>39454.4</v>
      </c>
      <c r="AN16">
        <v>4500.58</v>
      </c>
      <c r="AO16">
        <v>4450.58</v>
      </c>
      <c r="AP16">
        <v>50</v>
      </c>
      <c r="AQ16" t="s">
        <v>226</v>
      </c>
      <c r="AR16">
        <v>398</v>
      </c>
      <c r="AU16">
        <v>610</v>
      </c>
      <c r="AV16" s="13">
        <v>600</v>
      </c>
      <c r="AW16" s="3">
        <v>398</v>
      </c>
      <c r="AX16" s="3">
        <v>282.33</v>
      </c>
      <c r="AY16" s="3">
        <v>630</v>
      </c>
      <c r="AZ16" s="17">
        <v>620</v>
      </c>
      <c r="BA16" s="3">
        <v>398</v>
      </c>
      <c r="BB16" s="3">
        <v>282.33</v>
      </c>
      <c r="BE16" s="21">
        <f t="shared" si="0"/>
        <v>398</v>
      </c>
      <c r="BF16" s="21">
        <f t="shared" ref="BF16:BH16" si="40">AH16</f>
        <v>398</v>
      </c>
      <c r="BG16" s="21">
        <f t="shared" si="40"/>
        <v>0</v>
      </c>
      <c r="BH16" s="21">
        <f t="shared" si="40"/>
        <v>398</v>
      </c>
      <c r="BI16">
        <f t="shared" si="5"/>
        <v>0</v>
      </c>
      <c r="BJ16">
        <f t="shared" si="6"/>
        <v>0</v>
      </c>
      <c r="BK16">
        <f t="shared" si="7"/>
        <v>0</v>
      </c>
      <c r="BL16">
        <f t="shared" si="8"/>
        <v>0</v>
      </c>
      <c r="BM16" s="21">
        <f t="shared" si="2"/>
        <v>282.33</v>
      </c>
      <c r="BN16" s="21">
        <f t="shared" ref="BN16:BP16" si="41">AE16</f>
        <v>282.33</v>
      </c>
      <c r="BO16" s="21">
        <f t="shared" si="41"/>
        <v>0</v>
      </c>
      <c r="BP16" s="21">
        <f t="shared" si="41"/>
        <v>282.33</v>
      </c>
      <c r="BQ16">
        <f t="shared" si="10"/>
        <v>0</v>
      </c>
      <c r="BR16">
        <f t="shared" si="11"/>
        <v>0</v>
      </c>
      <c r="BS16">
        <f t="shared" si="12"/>
        <v>0</v>
      </c>
      <c r="BT16">
        <f t="shared" si="13"/>
        <v>0</v>
      </c>
    </row>
    <row r="17" spans="1:72">
      <c r="A17">
        <v>30871.54</v>
      </c>
      <c r="B17">
        <v>-7419</v>
      </c>
      <c r="C17">
        <v>34835.32</v>
      </c>
      <c r="D17">
        <v>6864.34</v>
      </c>
      <c r="E17">
        <v>280.67</v>
      </c>
      <c r="F17" s="3">
        <v>7197</v>
      </c>
      <c r="G17">
        <v>580.41</v>
      </c>
      <c r="H17">
        <v>582.13</v>
      </c>
      <c r="I17">
        <v>597.33</v>
      </c>
      <c r="J17">
        <v>619.89</v>
      </c>
      <c r="K17">
        <v>451.13</v>
      </c>
      <c r="L17">
        <v>452.06</v>
      </c>
      <c r="M17">
        <v>750.28</v>
      </c>
      <c r="N17">
        <v>749.46</v>
      </c>
      <c r="O17">
        <v>598.8</v>
      </c>
      <c r="P17">
        <v>621.9</v>
      </c>
      <c r="Q17">
        <v>200.28</v>
      </c>
      <c r="R17">
        <v>230.78</v>
      </c>
      <c r="S17">
        <v>30889.928</v>
      </c>
      <c r="T17">
        <v>7471.884</v>
      </c>
      <c r="U17">
        <v>7419.874</v>
      </c>
      <c r="V17">
        <v>3.995</v>
      </c>
      <c r="W17">
        <v>7423.869</v>
      </c>
      <c r="X17">
        <v>438.843</v>
      </c>
      <c r="Y17">
        <v>49.995</v>
      </c>
      <c r="Z17">
        <v>14103.285</v>
      </c>
      <c r="AA17">
        <v>5865.475</v>
      </c>
      <c r="AB17">
        <v>1312.9</v>
      </c>
      <c r="AC17" t="s">
        <v>60</v>
      </c>
      <c r="AD17" s="3">
        <v>-3434.0952</v>
      </c>
      <c r="AE17">
        <v>280.67</v>
      </c>
      <c r="AF17">
        <v>0</v>
      </c>
      <c r="AG17">
        <v>280.67</v>
      </c>
      <c r="AH17">
        <v>360</v>
      </c>
      <c r="AI17">
        <v>0</v>
      </c>
      <c r="AJ17">
        <v>360</v>
      </c>
      <c r="AK17">
        <v>7384</v>
      </c>
      <c r="AL17">
        <v>32126.2</v>
      </c>
      <c r="AM17">
        <v>39510.2</v>
      </c>
      <c r="AN17">
        <v>4497.7</v>
      </c>
      <c r="AO17">
        <v>4447.7</v>
      </c>
      <c r="AP17">
        <v>50</v>
      </c>
      <c r="AQ17" t="s">
        <v>200</v>
      </c>
      <c r="AR17">
        <v>360</v>
      </c>
      <c r="AU17">
        <v>610</v>
      </c>
      <c r="AV17" s="13">
        <v>600</v>
      </c>
      <c r="AW17" s="3">
        <v>360</v>
      </c>
      <c r="AX17" s="3">
        <v>280.67</v>
      </c>
      <c r="AY17" s="3">
        <v>630</v>
      </c>
      <c r="AZ17" s="17">
        <v>620</v>
      </c>
      <c r="BA17" s="3">
        <v>360</v>
      </c>
      <c r="BB17" s="3">
        <v>280.67</v>
      </c>
      <c r="BE17" s="21">
        <f t="shared" si="0"/>
        <v>360</v>
      </c>
      <c r="BF17" s="21">
        <f t="shared" ref="BF17:BH17" si="42">AH17</f>
        <v>360</v>
      </c>
      <c r="BG17" s="21">
        <f t="shared" si="42"/>
        <v>0</v>
      </c>
      <c r="BH17" s="21">
        <f t="shared" si="42"/>
        <v>360</v>
      </c>
      <c r="BI17">
        <f t="shared" si="5"/>
        <v>0</v>
      </c>
      <c r="BJ17">
        <f t="shared" si="6"/>
        <v>0</v>
      </c>
      <c r="BK17">
        <f t="shared" si="7"/>
        <v>0</v>
      </c>
      <c r="BL17">
        <f t="shared" si="8"/>
        <v>0</v>
      </c>
      <c r="BM17" s="21">
        <f t="shared" si="2"/>
        <v>280.67</v>
      </c>
      <c r="BN17" s="21">
        <f t="shared" ref="BN17:BP17" si="43">AE17</f>
        <v>280.67</v>
      </c>
      <c r="BO17" s="21">
        <f t="shared" si="43"/>
        <v>0</v>
      </c>
      <c r="BP17" s="21">
        <f t="shared" si="43"/>
        <v>280.67</v>
      </c>
      <c r="BQ17">
        <f t="shared" si="10"/>
        <v>0</v>
      </c>
      <c r="BR17">
        <f t="shared" si="11"/>
        <v>0</v>
      </c>
      <c r="BS17">
        <f t="shared" si="12"/>
        <v>0</v>
      </c>
      <c r="BT17">
        <f t="shared" si="13"/>
        <v>0</v>
      </c>
    </row>
    <row r="18" spans="1:72">
      <c r="A18">
        <v>30957.99</v>
      </c>
      <c r="B18">
        <v>-7427</v>
      </c>
      <c r="C18">
        <v>34995.22</v>
      </c>
      <c r="D18">
        <v>6981.82</v>
      </c>
      <c r="E18">
        <v>281.4</v>
      </c>
      <c r="F18" s="3">
        <v>7197</v>
      </c>
      <c r="G18">
        <v>598.35</v>
      </c>
      <c r="H18">
        <v>598.35</v>
      </c>
      <c r="I18">
        <v>610.03</v>
      </c>
      <c r="J18">
        <v>628.59</v>
      </c>
      <c r="K18">
        <v>451.59</v>
      </c>
      <c r="L18">
        <v>452.06</v>
      </c>
      <c r="M18">
        <v>751.1</v>
      </c>
      <c r="N18">
        <v>749.46</v>
      </c>
      <c r="O18">
        <v>599</v>
      </c>
      <c r="P18">
        <v>621.1</v>
      </c>
      <c r="Q18">
        <v>200.55</v>
      </c>
      <c r="R18">
        <v>230.57</v>
      </c>
      <c r="S18">
        <v>30868.385</v>
      </c>
      <c r="T18">
        <v>7538.92</v>
      </c>
      <c r="U18">
        <v>7488.019</v>
      </c>
      <c r="V18">
        <v>4.009</v>
      </c>
      <c r="W18">
        <v>7492.027</v>
      </c>
      <c r="X18">
        <v>438.738</v>
      </c>
      <c r="Y18">
        <v>50.017</v>
      </c>
      <c r="Z18">
        <v>14112.137</v>
      </c>
      <c r="AA18">
        <v>5890.606</v>
      </c>
      <c r="AB18">
        <v>1301.89</v>
      </c>
      <c r="AC18" t="s">
        <v>60</v>
      </c>
      <c r="AD18" s="3">
        <v>-3433.115</v>
      </c>
      <c r="AE18">
        <v>281.4</v>
      </c>
      <c r="AF18">
        <v>0</v>
      </c>
      <c r="AG18">
        <v>281.4</v>
      </c>
      <c r="AH18">
        <v>398</v>
      </c>
      <c r="AI18">
        <v>0</v>
      </c>
      <c r="AJ18">
        <v>398</v>
      </c>
      <c r="AK18">
        <v>7392</v>
      </c>
      <c r="AL18">
        <v>32126.2</v>
      </c>
      <c r="AM18">
        <v>39518.2</v>
      </c>
      <c r="AN18">
        <v>4487.4</v>
      </c>
      <c r="AO18">
        <v>4437.4</v>
      </c>
      <c r="AP18">
        <v>50</v>
      </c>
      <c r="AQ18" t="s">
        <v>227</v>
      </c>
      <c r="AR18">
        <v>398</v>
      </c>
      <c r="AU18">
        <v>610</v>
      </c>
      <c r="AV18" s="13">
        <v>600</v>
      </c>
      <c r="AW18" s="3">
        <v>398</v>
      </c>
      <c r="AX18" s="3">
        <v>281.4</v>
      </c>
      <c r="AY18" s="3">
        <v>630</v>
      </c>
      <c r="AZ18" s="17">
        <v>620</v>
      </c>
      <c r="BA18" s="3">
        <v>398</v>
      </c>
      <c r="BB18" s="3">
        <v>281.4</v>
      </c>
      <c r="BE18" s="21">
        <f t="shared" si="0"/>
        <v>398</v>
      </c>
      <c r="BF18" s="21">
        <f t="shared" ref="BF18:BH18" si="44">AH18</f>
        <v>398</v>
      </c>
      <c r="BG18" s="21">
        <f t="shared" si="44"/>
        <v>0</v>
      </c>
      <c r="BH18" s="21">
        <f t="shared" si="44"/>
        <v>398</v>
      </c>
      <c r="BI18">
        <f t="shared" si="5"/>
        <v>0</v>
      </c>
      <c r="BJ18">
        <f t="shared" si="6"/>
        <v>0</v>
      </c>
      <c r="BK18">
        <f t="shared" si="7"/>
        <v>0</v>
      </c>
      <c r="BL18">
        <f t="shared" si="8"/>
        <v>0</v>
      </c>
      <c r="BM18" s="21">
        <f t="shared" si="2"/>
        <v>281.4</v>
      </c>
      <c r="BN18" s="21">
        <f t="shared" ref="BN18:BP18" si="45">AE18</f>
        <v>281.4</v>
      </c>
      <c r="BO18" s="21">
        <f t="shared" si="45"/>
        <v>0</v>
      </c>
      <c r="BP18" s="21">
        <f t="shared" si="45"/>
        <v>281.4</v>
      </c>
      <c r="BQ18">
        <f t="shared" si="10"/>
        <v>0</v>
      </c>
      <c r="BR18">
        <f t="shared" si="11"/>
        <v>0</v>
      </c>
      <c r="BS18">
        <f t="shared" si="12"/>
        <v>0</v>
      </c>
      <c r="BT18">
        <f t="shared" si="13"/>
        <v>0</v>
      </c>
    </row>
    <row r="19" spans="1:72">
      <c r="A19">
        <v>30844.08</v>
      </c>
      <c r="B19">
        <v>-7406</v>
      </c>
      <c r="C19">
        <v>34332.65</v>
      </c>
      <c r="D19">
        <v>7093.45</v>
      </c>
      <c r="E19">
        <v>275.67</v>
      </c>
      <c r="F19" s="3">
        <v>7198</v>
      </c>
      <c r="G19">
        <v>548.8</v>
      </c>
      <c r="H19">
        <v>553.05</v>
      </c>
      <c r="I19">
        <v>614.75</v>
      </c>
      <c r="J19">
        <v>625.77</v>
      </c>
      <c r="K19">
        <v>450.43</v>
      </c>
      <c r="L19">
        <v>451.83</v>
      </c>
      <c r="M19">
        <v>750.28</v>
      </c>
      <c r="N19">
        <v>749.46</v>
      </c>
      <c r="O19">
        <v>598.2</v>
      </c>
      <c r="P19">
        <v>622.2</v>
      </c>
      <c r="Q19">
        <v>200.49</v>
      </c>
      <c r="R19">
        <v>212.02</v>
      </c>
      <c r="S19">
        <v>30908.488</v>
      </c>
      <c r="T19">
        <v>7278.03</v>
      </c>
      <c r="U19">
        <v>7588.187</v>
      </c>
      <c r="V19">
        <v>3.013</v>
      </c>
      <c r="W19">
        <v>7591.2</v>
      </c>
      <c r="X19">
        <v>436.968</v>
      </c>
      <c r="Y19">
        <v>49.98</v>
      </c>
      <c r="Z19">
        <v>14477.41</v>
      </c>
      <c r="AA19">
        <v>5498.678</v>
      </c>
      <c r="AB19">
        <v>1289.96</v>
      </c>
      <c r="AC19" t="s">
        <v>60</v>
      </c>
      <c r="AD19" s="3">
        <v>-3455.247</v>
      </c>
      <c r="AE19">
        <v>275.67</v>
      </c>
      <c r="AF19">
        <v>0</v>
      </c>
      <c r="AG19">
        <v>275.67</v>
      </c>
      <c r="AH19">
        <v>360</v>
      </c>
      <c r="AI19">
        <v>0</v>
      </c>
      <c r="AJ19">
        <v>360</v>
      </c>
      <c r="AK19">
        <v>7371</v>
      </c>
      <c r="AL19">
        <v>32126.2</v>
      </c>
      <c r="AM19">
        <v>39497.2</v>
      </c>
      <c r="AN19">
        <v>4476.24</v>
      </c>
      <c r="AO19">
        <v>4426.24</v>
      </c>
      <c r="AP19">
        <v>50</v>
      </c>
      <c r="AQ19" t="s">
        <v>228</v>
      </c>
      <c r="AR19">
        <v>360</v>
      </c>
      <c r="AU19">
        <v>610</v>
      </c>
      <c r="AV19" s="13">
        <v>600</v>
      </c>
      <c r="AW19" s="3">
        <v>360</v>
      </c>
      <c r="AX19" s="3">
        <v>275.67</v>
      </c>
      <c r="AY19" s="3">
        <v>630</v>
      </c>
      <c r="AZ19" s="17">
        <v>620</v>
      </c>
      <c r="BA19" s="3">
        <v>360</v>
      </c>
      <c r="BB19" s="3">
        <v>275.67</v>
      </c>
      <c r="BE19" s="21">
        <f t="shared" si="0"/>
        <v>360</v>
      </c>
      <c r="BF19" s="21">
        <f t="shared" ref="BF19:BH19" si="46">AH19</f>
        <v>360</v>
      </c>
      <c r="BG19" s="21">
        <f t="shared" si="46"/>
        <v>0</v>
      </c>
      <c r="BH19" s="21">
        <f t="shared" si="46"/>
        <v>360</v>
      </c>
      <c r="BI19">
        <f t="shared" si="5"/>
        <v>0</v>
      </c>
      <c r="BJ19">
        <f t="shared" si="6"/>
        <v>0</v>
      </c>
      <c r="BK19">
        <f t="shared" si="7"/>
        <v>0</v>
      </c>
      <c r="BL19">
        <f t="shared" si="8"/>
        <v>0</v>
      </c>
      <c r="BM19" s="21">
        <f t="shared" si="2"/>
        <v>275.67</v>
      </c>
      <c r="BN19" s="21">
        <f t="shared" ref="BN19:BP19" si="47">AE19</f>
        <v>275.67</v>
      </c>
      <c r="BO19" s="21">
        <f t="shared" si="47"/>
        <v>0</v>
      </c>
      <c r="BP19" s="21">
        <f t="shared" si="47"/>
        <v>275.67</v>
      </c>
      <c r="BQ19">
        <f t="shared" si="10"/>
        <v>0</v>
      </c>
      <c r="BR19">
        <f t="shared" si="11"/>
        <v>0</v>
      </c>
      <c r="BS19">
        <f t="shared" si="12"/>
        <v>0</v>
      </c>
      <c r="BT19">
        <f t="shared" si="13"/>
        <v>0</v>
      </c>
    </row>
    <row r="20" spans="1:72">
      <c r="A20">
        <v>31073.97</v>
      </c>
      <c r="B20">
        <v>-7386</v>
      </c>
      <c r="C20">
        <v>34535.1</v>
      </c>
      <c r="D20">
        <v>7114.77</v>
      </c>
      <c r="E20">
        <v>280</v>
      </c>
      <c r="F20" s="3">
        <v>7198</v>
      </c>
      <c r="G20">
        <v>552.21</v>
      </c>
      <c r="H20">
        <v>549.64</v>
      </c>
      <c r="I20">
        <v>544.91</v>
      </c>
      <c r="J20">
        <v>543.16</v>
      </c>
      <c r="K20">
        <v>450.43</v>
      </c>
      <c r="L20">
        <v>452.06</v>
      </c>
      <c r="M20">
        <v>750.28</v>
      </c>
      <c r="N20">
        <v>749.46</v>
      </c>
      <c r="O20">
        <v>596</v>
      </c>
      <c r="P20">
        <v>622.3</v>
      </c>
      <c r="Q20">
        <v>199.75</v>
      </c>
      <c r="R20">
        <v>230.36</v>
      </c>
      <c r="S20">
        <v>30810.803</v>
      </c>
      <c r="T20">
        <v>7442.307</v>
      </c>
      <c r="U20">
        <v>7602.395</v>
      </c>
      <c r="V20">
        <v>2.861</v>
      </c>
      <c r="W20">
        <v>7605.256</v>
      </c>
      <c r="X20">
        <v>438.486</v>
      </c>
      <c r="Y20">
        <v>49.98</v>
      </c>
      <c r="Z20">
        <v>14448.441</v>
      </c>
      <c r="AA20">
        <v>5505.508</v>
      </c>
      <c r="AB20">
        <v>1286.38</v>
      </c>
      <c r="AC20" t="s">
        <v>60</v>
      </c>
      <c r="AD20" s="3">
        <v>-3437.8774</v>
      </c>
      <c r="AE20">
        <v>280</v>
      </c>
      <c r="AF20">
        <v>0</v>
      </c>
      <c r="AG20">
        <v>280</v>
      </c>
      <c r="AH20">
        <v>355</v>
      </c>
      <c r="AI20">
        <v>0</v>
      </c>
      <c r="AJ20">
        <v>355</v>
      </c>
      <c r="AK20">
        <v>7351</v>
      </c>
      <c r="AL20">
        <v>32150.6</v>
      </c>
      <c r="AM20">
        <v>39501.6</v>
      </c>
      <c r="AN20">
        <v>4464.33</v>
      </c>
      <c r="AO20">
        <v>4414.33</v>
      </c>
      <c r="AP20">
        <v>50</v>
      </c>
      <c r="AQ20" t="s">
        <v>205</v>
      </c>
      <c r="AR20">
        <v>355</v>
      </c>
      <c r="AU20">
        <v>610</v>
      </c>
      <c r="AV20" s="13">
        <v>600</v>
      </c>
      <c r="AW20" s="3">
        <v>355</v>
      </c>
      <c r="AX20" s="3">
        <v>280</v>
      </c>
      <c r="AY20" s="3">
        <v>630</v>
      </c>
      <c r="AZ20" s="17">
        <v>620</v>
      </c>
      <c r="BA20" s="3">
        <v>355</v>
      </c>
      <c r="BB20" s="3">
        <v>280</v>
      </c>
      <c r="BE20" s="21">
        <f t="shared" si="0"/>
        <v>355</v>
      </c>
      <c r="BF20" s="21">
        <f t="shared" ref="BF20:BH20" si="48">AH20</f>
        <v>355</v>
      </c>
      <c r="BG20" s="21">
        <f t="shared" si="48"/>
        <v>0</v>
      </c>
      <c r="BH20" s="21">
        <f t="shared" si="48"/>
        <v>355</v>
      </c>
      <c r="BI20">
        <f t="shared" si="5"/>
        <v>0</v>
      </c>
      <c r="BJ20">
        <f t="shared" si="6"/>
        <v>0</v>
      </c>
      <c r="BK20">
        <f t="shared" si="7"/>
        <v>0</v>
      </c>
      <c r="BL20">
        <f t="shared" si="8"/>
        <v>0</v>
      </c>
      <c r="BM20" s="21">
        <f t="shared" si="2"/>
        <v>280</v>
      </c>
      <c r="BN20" s="21">
        <f t="shared" ref="BN20:BP20" si="49">AE20</f>
        <v>280</v>
      </c>
      <c r="BO20" s="21">
        <f t="shared" si="49"/>
        <v>0</v>
      </c>
      <c r="BP20" s="21">
        <f t="shared" si="49"/>
        <v>280</v>
      </c>
      <c r="BQ20">
        <f t="shared" si="10"/>
        <v>0</v>
      </c>
      <c r="BR20">
        <f t="shared" si="11"/>
        <v>0</v>
      </c>
      <c r="BS20">
        <f t="shared" si="12"/>
        <v>0</v>
      </c>
      <c r="BT20">
        <f t="shared" si="13"/>
        <v>0</v>
      </c>
    </row>
    <row r="21" spans="1:72">
      <c r="A21">
        <v>30814.33</v>
      </c>
      <c r="B21">
        <v>-7366</v>
      </c>
      <c r="C21">
        <v>34049.96</v>
      </c>
      <c r="D21">
        <v>7187.98</v>
      </c>
      <c r="E21">
        <v>280</v>
      </c>
      <c r="F21" s="3">
        <v>7198</v>
      </c>
      <c r="G21">
        <v>488.12</v>
      </c>
      <c r="H21">
        <v>488.99</v>
      </c>
      <c r="I21">
        <v>462.48</v>
      </c>
      <c r="J21">
        <v>493.38</v>
      </c>
      <c r="K21">
        <v>450.66</v>
      </c>
      <c r="L21">
        <v>452.99</v>
      </c>
      <c r="M21">
        <v>750.28</v>
      </c>
      <c r="N21">
        <v>749.46</v>
      </c>
      <c r="O21">
        <v>597</v>
      </c>
      <c r="P21">
        <v>621.8</v>
      </c>
      <c r="Q21">
        <v>200.39</v>
      </c>
      <c r="R21">
        <v>229.94</v>
      </c>
      <c r="S21">
        <v>30987.865</v>
      </c>
      <c r="T21">
        <v>7335.443</v>
      </c>
      <c r="U21">
        <v>7563.651</v>
      </c>
      <c r="V21">
        <v>2.985</v>
      </c>
      <c r="W21">
        <v>7566.635</v>
      </c>
      <c r="X21">
        <v>438.09</v>
      </c>
      <c r="Y21">
        <v>50.004</v>
      </c>
      <c r="Z21">
        <v>14461.023</v>
      </c>
      <c r="AA21">
        <v>5504</v>
      </c>
      <c r="AB21">
        <v>1288.19</v>
      </c>
      <c r="AC21" t="s">
        <v>60</v>
      </c>
      <c r="AD21" s="3">
        <v>-3445.7217</v>
      </c>
      <c r="AE21">
        <v>280</v>
      </c>
      <c r="AF21">
        <v>0</v>
      </c>
      <c r="AG21">
        <v>280</v>
      </c>
      <c r="AH21">
        <v>360</v>
      </c>
      <c r="AI21">
        <v>0</v>
      </c>
      <c r="AJ21">
        <v>360</v>
      </c>
      <c r="AK21">
        <v>7331</v>
      </c>
      <c r="AL21">
        <v>32199.3</v>
      </c>
      <c r="AM21">
        <v>39530.3</v>
      </c>
      <c r="AN21">
        <v>4450.49</v>
      </c>
      <c r="AO21">
        <v>4400.49</v>
      </c>
      <c r="AP21">
        <v>50</v>
      </c>
      <c r="AQ21" t="s">
        <v>205</v>
      </c>
      <c r="AR21">
        <v>360</v>
      </c>
      <c r="AU21">
        <v>610</v>
      </c>
      <c r="AV21" s="13">
        <v>600</v>
      </c>
      <c r="AW21" s="3">
        <v>360</v>
      </c>
      <c r="AX21" s="3">
        <v>280</v>
      </c>
      <c r="AY21" s="3">
        <v>630</v>
      </c>
      <c r="AZ21" s="17">
        <v>620</v>
      </c>
      <c r="BA21" s="3">
        <v>360</v>
      </c>
      <c r="BB21" s="3">
        <v>280</v>
      </c>
      <c r="BE21" s="21">
        <f t="shared" si="0"/>
        <v>360</v>
      </c>
      <c r="BF21" s="21">
        <f t="shared" ref="BF21:BH21" si="50">AH21</f>
        <v>360</v>
      </c>
      <c r="BG21" s="21">
        <f t="shared" si="50"/>
        <v>0</v>
      </c>
      <c r="BH21" s="21">
        <f t="shared" si="50"/>
        <v>360</v>
      </c>
      <c r="BI21">
        <f t="shared" si="5"/>
        <v>0</v>
      </c>
      <c r="BJ21">
        <f t="shared" si="6"/>
        <v>0</v>
      </c>
      <c r="BK21">
        <f t="shared" si="7"/>
        <v>0</v>
      </c>
      <c r="BL21">
        <f t="shared" si="8"/>
        <v>0</v>
      </c>
      <c r="BM21" s="21">
        <f t="shared" si="2"/>
        <v>280</v>
      </c>
      <c r="BN21" s="21">
        <f t="shared" ref="BN21:BP21" si="51">AE21</f>
        <v>280</v>
      </c>
      <c r="BO21" s="21">
        <f t="shared" si="51"/>
        <v>0</v>
      </c>
      <c r="BP21" s="21">
        <f t="shared" si="51"/>
        <v>280</v>
      </c>
      <c r="BQ21">
        <f t="shared" si="10"/>
        <v>0</v>
      </c>
      <c r="BR21">
        <f t="shared" si="11"/>
        <v>0</v>
      </c>
      <c r="BS21">
        <f t="shared" si="12"/>
        <v>0</v>
      </c>
      <c r="BT21">
        <f t="shared" si="13"/>
        <v>0</v>
      </c>
    </row>
    <row r="22" spans="1:72">
      <c r="A22">
        <v>31146.43</v>
      </c>
      <c r="B22">
        <v>-7354</v>
      </c>
      <c r="C22">
        <v>34382.71</v>
      </c>
      <c r="D22">
        <v>7162.27</v>
      </c>
      <c r="E22">
        <v>280</v>
      </c>
      <c r="F22" s="3">
        <v>7197</v>
      </c>
      <c r="G22">
        <v>546.24</v>
      </c>
      <c r="H22">
        <v>547.08</v>
      </c>
      <c r="I22">
        <v>472.25</v>
      </c>
      <c r="J22">
        <v>509.46</v>
      </c>
      <c r="K22">
        <v>451.13</v>
      </c>
      <c r="L22">
        <v>451.83</v>
      </c>
      <c r="M22">
        <v>751.51</v>
      </c>
      <c r="N22">
        <v>749.87</v>
      </c>
      <c r="O22">
        <v>596.7</v>
      </c>
      <c r="P22">
        <v>621</v>
      </c>
      <c r="Q22">
        <v>200.7</v>
      </c>
      <c r="R22">
        <v>229.94</v>
      </c>
      <c r="S22">
        <v>31067.973</v>
      </c>
      <c r="T22">
        <v>7387.012</v>
      </c>
      <c r="U22">
        <v>7569.592</v>
      </c>
      <c r="V22">
        <v>2.964</v>
      </c>
      <c r="W22">
        <v>7572.556</v>
      </c>
      <c r="X22">
        <v>436.622</v>
      </c>
      <c r="Y22">
        <v>50.029</v>
      </c>
      <c r="Z22">
        <v>14226.113</v>
      </c>
      <c r="AA22">
        <v>5729.293</v>
      </c>
      <c r="AB22">
        <v>1297.29</v>
      </c>
      <c r="AC22" t="s">
        <v>60</v>
      </c>
      <c r="AD22" s="3">
        <v>-3443.7607</v>
      </c>
      <c r="AE22">
        <v>280</v>
      </c>
      <c r="AF22">
        <v>0</v>
      </c>
      <c r="AG22">
        <v>280</v>
      </c>
      <c r="AH22">
        <v>398</v>
      </c>
      <c r="AI22">
        <v>0</v>
      </c>
      <c r="AJ22">
        <v>398</v>
      </c>
      <c r="AK22">
        <v>7319</v>
      </c>
      <c r="AL22">
        <v>32369.9</v>
      </c>
      <c r="AM22">
        <v>39688.9</v>
      </c>
      <c r="AN22">
        <v>4378.61</v>
      </c>
      <c r="AO22">
        <v>4328.61</v>
      </c>
      <c r="AP22">
        <v>50</v>
      </c>
      <c r="AQ22" t="s">
        <v>205</v>
      </c>
      <c r="AR22">
        <v>398</v>
      </c>
      <c r="AU22">
        <v>610</v>
      </c>
      <c r="AV22" s="13">
        <v>600</v>
      </c>
      <c r="AW22" s="3">
        <v>398</v>
      </c>
      <c r="AX22" s="3">
        <v>280</v>
      </c>
      <c r="AY22" s="3">
        <v>630</v>
      </c>
      <c r="AZ22" s="17">
        <v>620</v>
      </c>
      <c r="BA22" s="3">
        <v>398</v>
      </c>
      <c r="BB22" s="3">
        <v>280</v>
      </c>
      <c r="BE22" s="21">
        <f t="shared" si="0"/>
        <v>398</v>
      </c>
      <c r="BF22" s="21">
        <f t="shared" ref="BF22:BH22" si="52">AH22</f>
        <v>398</v>
      </c>
      <c r="BG22" s="21">
        <f t="shared" si="52"/>
        <v>0</v>
      </c>
      <c r="BH22" s="21">
        <f t="shared" si="52"/>
        <v>398</v>
      </c>
      <c r="BI22">
        <f t="shared" si="5"/>
        <v>0</v>
      </c>
      <c r="BJ22">
        <f t="shared" si="6"/>
        <v>0</v>
      </c>
      <c r="BK22">
        <f t="shared" si="7"/>
        <v>0</v>
      </c>
      <c r="BL22">
        <f t="shared" si="8"/>
        <v>0</v>
      </c>
      <c r="BM22" s="21">
        <f t="shared" si="2"/>
        <v>280</v>
      </c>
      <c r="BN22" s="21">
        <f t="shared" ref="BN22:BP22" si="53">AE22</f>
        <v>280</v>
      </c>
      <c r="BO22" s="21">
        <f t="shared" si="53"/>
        <v>0</v>
      </c>
      <c r="BP22" s="21">
        <f t="shared" si="53"/>
        <v>280</v>
      </c>
      <c r="BQ22">
        <f t="shared" si="10"/>
        <v>0</v>
      </c>
      <c r="BR22">
        <f t="shared" si="11"/>
        <v>0</v>
      </c>
      <c r="BS22">
        <f t="shared" si="12"/>
        <v>0</v>
      </c>
      <c r="BT22">
        <f t="shared" si="13"/>
        <v>0</v>
      </c>
    </row>
    <row r="23" spans="1:72">
      <c r="A23">
        <v>31213.01</v>
      </c>
      <c r="B23">
        <v>-7176</v>
      </c>
      <c r="C23">
        <v>34243.71</v>
      </c>
      <c r="D23">
        <v>7185.39</v>
      </c>
      <c r="E23">
        <v>280</v>
      </c>
      <c r="F23" s="3">
        <v>7198</v>
      </c>
      <c r="G23">
        <v>521.44</v>
      </c>
      <c r="H23">
        <v>522.29</v>
      </c>
      <c r="I23">
        <v>474.2</v>
      </c>
      <c r="J23">
        <v>500.02</v>
      </c>
      <c r="K23">
        <v>451.13</v>
      </c>
      <c r="L23">
        <v>452.06</v>
      </c>
      <c r="M23">
        <v>751.51</v>
      </c>
      <c r="N23">
        <v>749.46</v>
      </c>
      <c r="O23">
        <v>599.5</v>
      </c>
      <c r="P23">
        <v>622.2</v>
      </c>
      <c r="Q23">
        <v>200.33</v>
      </c>
      <c r="R23">
        <v>230.52</v>
      </c>
      <c r="S23">
        <v>31085.203</v>
      </c>
      <c r="T23">
        <v>7179.69</v>
      </c>
      <c r="U23">
        <v>7635.178</v>
      </c>
      <c r="V23">
        <v>2.269</v>
      </c>
      <c r="W23">
        <v>7637.446</v>
      </c>
      <c r="X23">
        <v>437.016</v>
      </c>
      <c r="Y23">
        <v>49.966</v>
      </c>
      <c r="Z23">
        <v>14249.273</v>
      </c>
      <c r="AA23">
        <v>5716.156</v>
      </c>
      <c r="AB23">
        <v>1301.48</v>
      </c>
      <c r="AC23" t="s">
        <v>60</v>
      </c>
      <c r="AD23" s="3">
        <v>-3436.7568</v>
      </c>
      <c r="AE23">
        <v>280</v>
      </c>
      <c r="AF23">
        <v>0</v>
      </c>
      <c r="AG23">
        <v>280</v>
      </c>
      <c r="AH23">
        <v>398</v>
      </c>
      <c r="AI23">
        <v>0</v>
      </c>
      <c r="AJ23">
        <v>398</v>
      </c>
      <c r="AK23">
        <v>7146</v>
      </c>
      <c r="AL23">
        <v>32686.8</v>
      </c>
      <c r="AM23">
        <v>39832.8</v>
      </c>
      <c r="AN23">
        <v>4366.27</v>
      </c>
      <c r="AO23">
        <v>4316.27</v>
      </c>
      <c r="AP23">
        <v>50</v>
      </c>
      <c r="AQ23" t="s">
        <v>205</v>
      </c>
      <c r="AR23">
        <v>398</v>
      </c>
      <c r="AU23">
        <v>610</v>
      </c>
      <c r="AV23" s="13">
        <v>600</v>
      </c>
      <c r="AW23" s="3">
        <v>398</v>
      </c>
      <c r="AX23" s="3">
        <v>280</v>
      </c>
      <c r="AY23" s="3">
        <v>630</v>
      </c>
      <c r="AZ23" s="17">
        <v>620</v>
      </c>
      <c r="BA23" s="3">
        <v>398</v>
      </c>
      <c r="BB23" s="3">
        <v>280</v>
      </c>
      <c r="BE23" s="21">
        <f t="shared" si="0"/>
        <v>398</v>
      </c>
      <c r="BF23" s="21">
        <f t="shared" ref="BF23:BH23" si="54">AH23</f>
        <v>398</v>
      </c>
      <c r="BG23" s="21">
        <f t="shared" si="54"/>
        <v>0</v>
      </c>
      <c r="BH23" s="21">
        <f t="shared" si="54"/>
        <v>398</v>
      </c>
      <c r="BI23">
        <f t="shared" si="5"/>
        <v>0</v>
      </c>
      <c r="BJ23">
        <f t="shared" si="6"/>
        <v>0</v>
      </c>
      <c r="BK23">
        <f t="shared" si="7"/>
        <v>0</v>
      </c>
      <c r="BL23">
        <f t="shared" si="8"/>
        <v>0</v>
      </c>
      <c r="BM23" s="21">
        <f t="shared" si="2"/>
        <v>280</v>
      </c>
      <c r="BN23" s="21">
        <f t="shared" ref="BN23:BP23" si="55">AE23</f>
        <v>280</v>
      </c>
      <c r="BO23" s="21">
        <f t="shared" si="55"/>
        <v>0</v>
      </c>
      <c r="BP23" s="21">
        <f t="shared" si="55"/>
        <v>280</v>
      </c>
      <c r="BQ23">
        <f t="shared" si="10"/>
        <v>0</v>
      </c>
      <c r="BR23">
        <f t="shared" si="11"/>
        <v>0</v>
      </c>
      <c r="BS23">
        <f t="shared" si="12"/>
        <v>0</v>
      </c>
      <c r="BT23">
        <f t="shared" si="13"/>
        <v>0</v>
      </c>
    </row>
    <row r="24" spans="1:72">
      <c r="A24">
        <v>31317.76</v>
      </c>
      <c r="B24">
        <v>-7000</v>
      </c>
      <c r="C24">
        <v>34200.35</v>
      </c>
      <c r="D24">
        <v>7166.93</v>
      </c>
      <c r="E24">
        <v>280</v>
      </c>
      <c r="F24" s="3">
        <v>7198</v>
      </c>
      <c r="G24">
        <v>506.91</v>
      </c>
      <c r="H24">
        <v>507.78</v>
      </c>
      <c r="I24">
        <v>499.32</v>
      </c>
      <c r="J24">
        <v>510.27</v>
      </c>
      <c r="K24">
        <v>450.66</v>
      </c>
      <c r="L24">
        <v>452.06</v>
      </c>
      <c r="M24">
        <v>749.87</v>
      </c>
      <c r="N24">
        <v>750.28</v>
      </c>
      <c r="O24">
        <v>599</v>
      </c>
      <c r="P24">
        <v>621.5</v>
      </c>
      <c r="Q24">
        <v>201.13</v>
      </c>
      <c r="R24">
        <v>229.99</v>
      </c>
      <c r="S24">
        <v>31538.186</v>
      </c>
      <c r="T24">
        <v>7000.397</v>
      </c>
      <c r="U24">
        <v>7648.988</v>
      </c>
      <c r="V24">
        <v>2.89</v>
      </c>
      <c r="W24">
        <v>7651.878</v>
      </c>
      <c r="X24">
        <v>438.612</v>
      </c>
      <c r="Y24">
        <v>49.975</v>
      </c>
      <c r="Z24">
        <v>14114.891</v>
      </c>
      <c r="AA24">
        <v>5854.59</v>
      </c>
      <c r="AB24">
        <v>1294.89</v>
      </c>
      <c r="AC24" t="s">
        <v>60</v>
      </c>
      <c r="AD24" s="3">
        <v>-3438.718</v>
      </c>
      <c r="AE24">
        <v>280</v>
      </c>
      <c r="AF24">
        <v>0</v>
      </c>
      <c r="AG24">
        <v>280</v>
      </c>
      <c r="AH24">
        <v>398</v>
      </c>
      <c r="AI24">
        <v>0</v>
      </c>
      <c r="AJ24">
        <v>398</v>
      </c>
      <c r="AK24">
        <v>6974</v>
      </c>
      <c r="AL24">
        <v>32906.2</v>
      </c>
      <c r="AM24">
        <v>39880.2</v>
      </c>
      <c r="AN24">
        <v>4345.86</v>
      </c>
      <c r="AO24">
        <v>4295.86</v>
      </c>
      <c r="AP24">
        <v>50</v>
      </c>
      <c r="AQ24" t="s">
        <v>205</v>
      </c>
      <c r="AR24">
        <v>398</v>
      </c>
      <c r="AU24">
        <v>610</v>
      </c>
      <c r="AV24" s="13">
        <v>600</v>
      </c>
      <c r="AW24" s="3">
        <v>398</v>
      </c>
      <c r="AX24" s="3">
        <v>280</v>
      </c>
      <c r="AY24" s="3">
        <v>630</v>
      </c>
      <c r="AZ24" s="17">
        <v>620</v>
      </c>
      <c r="BA24" s="3">
        <v>398</v>
      </c>
      <c r="BB24" s="3">
        <v>280</v>
      </c>
      <c r="BE24" s="21">
        <f t="shared" si="0"/>
        <v>398</v>
      </c>
      <c r="BF24" s="21">
        <f t="shared" ref="BF24:BH24" si="56">AH24</f>
        <v>398</v>
      </c>
      <c r="BG24" s="21">
        <f t="shared" si="56"/>
        <v>0</v>
      </c>
      <c r="BH24" s="21">
        <f t="shared" si="56"/>
        <v>398</v>
      </c>
      <c r="BI24">
        <f t="shared" si="5"/>
        <v>0</v>
      </c>
      <c r="BJ24">
        <f t="shared" si="6"/>
        <v>0</v>
      </c>
      <c r="BK24">
        <f t="shared" si="7"/>
        <v>0</v>
      </c>
      <c r="BL24">
        <f t="shared" si="8"/>
        <v>0</v>
      </c>
      <c r="BM24" s="21">
        <f t="shared" si="2"/>
        <v>280</v>
      </c>
      <c r="BN24" s="21">
        <f t="shared" ref="BN24:BP24" si="57">AE24</f>
        <v>280</v>
      </c>
      <c r="BO24" s="21">
        <f t="shared" si="57"/>
        <v>0</v>
      </c>
      <c r="BP24" s="21">
        <f t="shared" si="57"/>
        <v>280</v>
      </c>
      <c r="BQ24">
        <f t="shared" si="10"/>
        <v>0</v>
      </c>
      <c r="BR24">
        <f t="shared" si="11"/>
        <v>0</v>
      </c>
      <c r="BS24">
        <f t="shared" si="12"/>
        <v>0</v>
      </c>
      <c r="BT24">
        <f t="shared" si="13"/>
        <v>0</v>
      </c>
    </row>
    <row r="25" spans="1:72">
      <c r="A25">
        <v>31828.6</v>
      </c>
      <c r="B25">
        <v>-6823</v>
      </c>
      <c r="C25">
        <v>34490.41</v>
      </c>
      <c r="D25">
        <v>7206.78</v>
      </c>
      <c r="E25">
        <v>280</v>
      </c>
      <c r="F25" s="3">
        <v>7197</v>
      </c>
      <c r="G25">
        <v>533.42</v>
      </c>
      <c r="H25">
        <v>534.26</v>
      </c>
      <c r="I25">
        <v>564.69</v>
      </c>
      <c r="J25">
        <v>587.28</v>
      </c>
      <c r="K25">
        <v>451.59</v>
      </c>
      <c r="L25">
        <v>451.83</v>
      </c>
      <c r="M25">
        <v>750.69</v>
      </c>
      <c r="N25">
        <v>749.46</v>
      </c>
      <c r="O25">
        <v>598.2</v>
      </c>
      <c r="P25">
        <v>621.2</v>
      </c>
      <c r="Q25">
        <v>200.97</v>
      </c>
      <c r="R25">
        <v>230.25</v>
      </c>
      <c r="S25">
        <v>31796.23</v>
      </c>
      <c r="T25">
        <v>6917.571</v>
      </c>
      <c r="U25">
        <v>7769.586</v>
      </c>
      <c r="V25">
        <v>2.601</v>
      </c>
      <c r="W25">
        <v>7772.187</v>
      </c>
      <c r="X25">
        <v>414.809</v>
      </c>
      <c r="Y25">
        <v>50.032</v>
      </c>
      <c r="Z25">
        <v>14038.371</v>
      </c>
      <c r="AA25">
        <v>5961.301</v>
      </c>
      <c r="AB25">
        <v>1293.86</v>
      </c>
      <c r="AC25" t="s">
        <v>60</v>
      </c>
      <c r="AD25" s="3">
        <v>-3443.9006</v>
      </c>
      <c r="AE25">
        <v>280</v>
      </c>
      <c r="AF25">
        <v>0</v>
      </c>
      <c r="AG25">
        <v>280</v>
      </c>
      <c r="AH25">
        <v>420</v>
      </c>
      <c r="AI25">
        <v>0</v>
      </c>
      <c r="AJ25">
        <v>420</v>
      </c>
      <c r="AK25">
        <v>6802</v>
      </c>
      <c r="AL25">
        <v>33101.2</v>
      </c>
      <c r="AM25">
        <v>39903.2</v>
      </c>
      <c r="AN25">
        <v>4330.83</v>
      </c>
      <c r="AO25">
        <v>4280.83</v>
      </c>
      <c r="AP25">
        <v>50</v>
      </c>
      <c r="AQ25" t="s">
        <v>205</v>
      </c>
      <c r="AR25">
        <v>420</v>
      </c>
      <c r="AU25">
        <v>610</v>
      </c>
      <c r="AV25" s="13">
        <v>600</v>
      </c>
      <c r="AW25" s="3">
        <v>420</v>
      </c>
      <c r="AX25" s="3">
        <v>280</v>
      </c>
      <c r="AY25" s="3">
        <v>630</v>
      </c>
      <c r="AZ25" s="17">
        <v>620</v>
      </c>
      <c r="BA25" s="3">
        <v>420</v>
      </c>
      <c r="BB25" s="3">
        <v>280</v>
      </c>
      <c r="BE25" s="21">
        <f t="shared" si="0"/>
        <v>420</v>
      </c>
      <c r="BF25" s="21">
        <f t="shared" ref="BF25:BH25" si="58">AH25</f>
        <v>420</v>
      </c>
      <c r="BG25" s="21">
        <f t="shared" si="58"/>
        <v>0</v>
      </c>
      <c r="BH25" s="21">
        <f t="shared" si="58"/>
        <v>420</v>
      </c>
      <c r="BI25">
        <f t="shared" si="5"/>
        <v>0</v>
      </c>
      <c r="BJ25">
        <f t="shared" si="6"/>
        <v>0</v>
      </c>
      <c r="BK25">
        <f t="shared" si="7"/>
        <v>0</v>
      </c>
      <c r="BL25">
        <f t="shared" si="8"/>
        <v>0</v>
      </c>
      <c r="BM25" s="21">
        <f t="shared" si="2"/>
        <v>280</v>
      </c>
      <c r="BN25" s="21">
        <f t="shared" ref="BN25:BP25" si="59">AE25</f>
        <v>280</v>
      </c>
      <c r="BO25" s="21">
        <f t="shared" si="59"/>
        <v>0</v>
      </c>
      <c r="BP25" s="21">
        <f t="shared" si="59"/>
        <v>280</v>
      </c>
      <c r="BQ25">
        <f t="shared" si="10"/>
        <v>0</v>
      </c>
      <c r="BR25">
        <f t="shared" si="11"/>
        <v>0</v>
      </c>
      <c r="BS25">
        <f t="shared" si="12"/>
        <v>0</v>
      </c>
      <c r="BT25">
        <f t="shared" si="13"/>
        <v>0</v>
      </c>
    </row>
    <row r="26" spans="1:72">
      <c r="A26">
        <v>32268.12</v>
      </c>
      <c r="B26">
        <v>-6658</v>
      </c>
      <c r="C26">
        <v>34821.94</v>
      </c>
      <c r="D26">
        <v>7234.95</v>
      </c>
      <c r="E26">
        <v>280.67</v>
      </c>
      <c r="F26" s="3">
        <v>7198</v>
      </c>
      <c r="G26">
        <v>594.94</v>
      </c>
      <c r="H26">
        <v>595.79</v>
      </c>
      <c r="I26">
        <v>618.31</v>
      </c>
      <c r="J26">
        <v>633.92</v>
      </c>
      <c r="K26">
        <v>451.13</v>
      </c>
      <c r="L26">
        <v>452.06</v>
      </c>
      <c r="M26">
        <v>750.69</v>
      </c>
      <c r="N26">
        <v>748.22</v>
      </c>
      <c r="O26">
        <v>599</v>
      </c>
      <c r="P26">
        <v>621.7</v>
      </c>
      <c r="Q26">
        <v>199.86</v>
      </c>
      <c r="R26">
        <v>230.36</v>
      </c>
      <c r="S26">
        <v>32483.365</v>
      </c>
      <c r="T26">
        <v>6706.978</v>
      </c>
      <c r="U26">
        <v>7637.817</v>
      </c>
      <c r="V26">
        <v>2.581</v>
      </c>
      <c r="W26">
        <v>7640.399</v>
      </c>
      <c r="X26">
        <v>413.561</v>
      </c>
      <c r="Y26">
        <v>50.017</v>
      </c>
      <c r="Z26">
        <v>13592.41</v>
      </c>
      <c r="AA26">
        <v>6708.043</v>
      </c>
      <c r="AB26">
        <v>1279.01</v>
      </c>
      <c r="AC26" t="s">
        <v>60</v>
      </c>
      <c r="AD26" s="3">
        <v>-3438.1577</v>
      </c>
      <c r="AE26">
        <v>280.67</v>
      </c>
      <c r="AF26">
        <v>0</v>
      </c>
      <c r="AG26">
        <v>280.67</v>
      </c>
      <c r="AH26">
        <v>393</v>
      </c>
      <c r="AI26">
        <v>0</v>
      </c>
      <c r="AJ26">
        <v>393</v>
      </c>
      <c r="AK26">
        <v>6641</v>
      </c>
      <c r="AL26">
        <v>33710.7</v>
      </c>
      <c r="AM26">
        <v>40351.7</v>
      </c>
      <c r="AN26">
        <v>4303.79</v>
      </c>
      <c r="AO26">
        <v>4253.79</v>
      </c>
      <c r="AP26">
        <v>50</v>
      </c>
      <c r="AQ26" t="s">
        <v>200</v>
      </c>
      <c r="AR26">
        <v>393</v>
      </c>
      <c r="AU26">
        <v>610</v>
      </c>
      <c r="AV26" s="13">
        <v>600</v>
      </c>
      <c r="AW26" s="3">
        <v>393</v>
      </c>
      <c r="AX26" s="3">
        <v>280.67</v>
      </c>
      <c r="AY26" s="3">
        <v>630</v>
      </c>
      <c r="AZ26" s="17">
        <v>620</v>
      </c>
      <c r="BA26" s="3">
        <v>393</v>
      </c>
      <c r="BB26" s="3">
        <v>280.67</v>
      </c>
      <c r="BE26" s="21">
        <f t="shared" si="0"/>
        <v>393</v>
      </c>
      <c r="BF26" s="21">
        <f t="shared" ref="BF26:BH26" si="60">AH26</f>
        <v>393</v>
      </c>
      <c r="BG26" s="21">
        <f t="shared" si="60"/>
        <v>0</v>
      </c>
      <c r="BH26" s="21">
        <f t="shared" si="60"/>
        <v>393</v>
      </c>
      <c r="BI26">
        <f t="shared" si="5"/>
        <v>0</v>
      </c>
      <c r="BJ26">
        <f t="shared" si="6"/>
        <v>0</v>
      </c>
      <c r="BK26">
        <f t="shared" si="7"/>
        <v>0</v>
      </c>
      <c r="BL26">
        <f t="shared" si="8"/>
        <v>0</v>
      </c>
      <c r="BM26" s="21">
        <f t="shared" si="2"/>
        <v>280.67</v>
      </c>
      <c r="BN26" s="21">
        <f t="shared" ref="BN26:BP26" si="61">AE26</f>
        <v>280.67</v>
      </c>
      <c r="BO26" s="21">
        <f t="shared" si="61"/>
        <v>0</v>
      </c>
      <c r="BP26" s="21">
        <f t="shared" si="61"/>
        <v>280.67</v>
      </c>
      <c r="BQ26">
        <f t="shared" si="10"/>
        <v>0</v>
      </c>
      <c r="BR26">
        <f t="shared" si="11"/>
        <v>0</v>
      </c>
      <c r="BS26">
        <f t="shared" si="12"/>
        <v>0</v>
      </c>
      <c r="BT26">
        <f t="shared" si="13"/>
        <v>0</v>
      </c>
    </row>
    <row r="27" spans="1:72">
      <c r="A27">
        <v>32580.89</v>
      </c>
      <c r="B27">
        <v>-6764</v>
      </c>
      <c r="C27">
        <v>36382.84</v>
      </c>
      <c r="D27">
        <v>7238.4</v>
      </c>
      <c r="E27">
        <v>301.33</v>
      </c>
      <c r="F27" s="3">
        <v>7198</v>
      </c>
      <c r="G27">
        <v>648.78</v>
      </c>
      <c r="H27">
        <v>647.91</v>
      </c>
      <c r="I27">
        <v>638.05</v>
      </c>
      <c r="J27">
        <v>645.92</v>
      </c>
      <c r="K27">
        <v>450.43</v>
      </c>
      <c r="L27">
        <v>452.06</v>
      </c>
      <c r="M27">
        <v>751.1</v>
      </c>
      <c r="N27">
        <v>750.28</v>
      </c>
      <c r="O27">
        <v>597.7</v>
      </c>
      <c r="P27">
        <v>619.6</v>
      </c>
      <c r="Q27">
        <v>200.55</v>
      </c>
      <c r="R27">
        <v>229.83</v>
      </c>
      <c r="S27">
        <v>32856.74</v>
      </c>
      <c r="T27">
        <v>6609.371</v>
      </c>
      <c r="U27">
        <v>7620.185</v>
      </c>
      <c r="V27">
        <v>2.509</v>
      </c>
      <c r="W27">
        <v>7622.694</v>
      </c>
      <c r="X27">
        <v>414.056</v>
      </c>
      <c r="Y27">
        <v>50.033</v>
      </c>
      <c r="Z27">
        <v>12909.141</v>
      </c>
      <c r="AA27">
        <v>7394.777</v>
      </c>
      <c r="AB27">
        <v>1274.45</v>
      </c>
      <c r="AC27" t="s">
        <v>60</v>
      </c>
      <c r="AD27" s="3">
        <v>-3452.0254</v>
      </c>
      <c r="AE27">
        <v>301.33</v>
      </c>
      <c r="AF27">
        <v>0</v>
      </c>
      <c r="AG27">
        <v>301.33</v>
      </c>
      <c r="AH27">
        <v>1402</v>
      </c>
      <c r="AI27">
        <v>0</v>
      </c>
      <c r="AJ27">
        <v>1402</v>
      </c>
      <c r="AK27">
        <v>6747</v>
      </c>
      <c r="AL27">
        <v>33905.7</v>
      </c>
      <c r="AM27">
        <v>40652.7</v>
      </c>
      <c r="AN27">
        <v>4274.72</v>
      </c>
      <c r="AO27">
        <v>4224.72</v>
      </c>
      <c r="AP27">
        <v>50</v>
      </c>
      <c r="AQ27" t="s">
        <v>229</v>
      </c>
      <c r="AR27">
        <v>1402</v>
      </c>
      <c r="AU27">
        <v>620</v>
      </c>
      <c r="AV27" s="13">
        <v>600</v>
      </c>
      <c r="AW27" s="3">
        <v>1402</v>
      </c>
      <c r="AX27" s="3">
        <v>301.33</v>
      </c>
      <c r="AY27" s="3">
        <v>630</v>
      </c>
      <c r="AZ27" s="17">
        <v>620</v>
      </c>
      <c r="BA27" s="3">
        <v>1402</v>
      </c>
      <c r="BB27" s="3">
        <v>301.33</v>
      </c>
      <c r="BE27" s="21">
        <f t="shared" si="0"/>
        <v>1402</v>
      </c>
      <c r="BF27" s="21">
        <f t="shared" ref="BF27:BH27" si="62">AH27</f>
        <v>1402</v>
      </c>
      <c r="BG27" s="21">
        <f t="shared" si="62"/>
        <v>0</v>
      </c>
      <c r="BH27" s="21">
        <f t="shared" si="62"/>
        <v>1402</v>
      </c>
      <c r="BI27">
        <f t="shared" si="5"/>
        <v>0</v>
      </c>
      <c r="BJ27">
        <f t="shared" si="6"/>
        <v>0</v>
      </c>
      <c r="BK27">
        <f t="shared" si="7"/>
        <v>0</v>
      </c>
      <c r="BL27">
        <f t="shared" si="8"/>
        <v>0</v>
      </c>
      <c r="BM27" s="21">
        <f t="shared" si="2"/>
        <v>301.33</v>
      </c>
      <c r="BN27" s="21">
        <f t="shared" ref="BN27:BP27" si="63">AE27</f>
        <v>301.33</v>
      </c>
      <c r="BO27" s="21">
        <f t="shared" si="63"/>
        <v>0</v>
      </c>
      <c r="BP27" s="21">
        <f t="shared" si="63"/>
        <v>301.33</v>
      </c>
      <c r="BQ27">
        <f t="shared" si="10"/>
        <v>0</v>
      </c>
      <c r="BR27">
        <f t="shared" si="11"/>
        <v>0</v>
      </c>
      <c r="BS27">
        <f t="shared" si="12"/>
        <v>0</v>
      </c>
      <c r="BT27">
        <f t="shared" si="13"/>
        <v>0</v>
      </c>
    </row>
    <row r="28" s="1" customFormat="1" spans="1:72">
      <c r="A28" s="1">
        <v>32916.84</v>
      </c>
      <c r="B28" s="1">
        <v>-6888</v>
      </c>
      <c r="C28" s="1">
        <v>36650.92</v>
      </c>
      <c r="D28" s="1">
        <v>7281.76</v>
      </c>
      <c r="E28" s="1">
        <v>295.67</v>
      </c>
      <c r="F28" s="6">
        <v>7197</v>
      </c>
      <c r="G28" s="1">
        <v>624.83</v>
      </c>
      <c r="H28" s="1">
        <v>626.55</v>
      </c>
      <c r="I28" s="1">
        <v>639.08</v>
      </c>
      <c r="J28" s="1">
        <v>646.09</v>
      </c>
      <c r="K28" s="1">
        <v>451.13</v>
      </c>
      <c r="L28" s="1">
        <v>452.99</v>
      </c>
      <c r="M28" s="1">
        <v>749.87</v>
      </c>
      <c r="N28" s="1">
        <v>748.64</v>
      </c>
      <c r="O28" s="1">
        <v>598.5</v>
      </c>
      <c r="P28" s="1">
        <v>621.7</v>
      </c>
      <c r="Q28" s="1">
        <v>200.49</v>
      </c>
      <c r="R28" s="1">
        <v>230.09</v>
      </c>
      <c r="S28" s="1">
        <v>33143.414</v>
      </c>
      <c r="T28" s="1">
        <v>6799.339</v>
      </c>
      <c r="U28" s="1">
        <v>7536.681</v>
      </c>
      <c r="V28" s="1">
        <v>2.623</v>
      </c>
      <c r="W28" s="1">
        <v>7539.305</v>
      </c>
      <c r="X28" s="1">
        <v>413.55</v>
      </c>
      <c r="Y28" s="1">
        <v>50.033</v>
      </c>
      <c r="Z28" s="1">
        <v>12542.16</v>
      </c>
      <c r="AA28" s="1">
        <v>7766.563</v>
      </c>
      <c r="AB28" s="1">
        <v>1279.94</v>
      </c>
      <c r="AC28" s="1" t="s">
        <v>60</v>
      </c>
      <c r="AD28" s="6">
        <v>-3439.8386</v>
      </c>
      <c r="AE28" s="1">
        <v>295.67</v>
      </c>
      <c r="AF28" s="1">
        <v>0</v>
      </c>
      <c r="AG28" s="1">
        <v>295.67</v>
      </c>
      <c r="AH28" s="1">
        <v>410</v>
      </c>
      <c r="AI28" s="1">
        <v>0</v>
      </c>
      <c r="AJ28" s="1">
        <v>410</v>
      </c>
      <c r="AK28" s="1">
        <v>6871</v>
      </c>
      <c r="AL28" s="1">
        <v>34100.7</v>
      </c>
      <c r="AM28" s="1">
        <v>40971.7</v>
      </c>
      <c r="AN28" s="1">
        <v>4242.04</v>
      </c>
      <c r="AO28" s="1">
        <v>4192.03</v>
      </c>
      <c r="AP28" s="1">
        <v>50.01</v>
      </c>
      <c r="AQ28" s="1" t="s">
        <v>230</v>
      </c>
      <c r="AR28" s="1">
        <v>410</v>
      </c>
      <c r="AU28" s="1">
        <v>610</v>
      </c>
      <c r="AV28" s="14">
        <v>600</v>
      </c>
      <c r="AW28" s="6">
        <v>410</v>
      </c>
      <c r="AX28" s="6">
        <v>295.67</v>
      </c>
      <c r="AY28" s="6">
        <v>630</v>
      </c>
      <c r="AZ28" s="18">
        <v>620</v>
      </c>
      <c r="BA28" s="6">
        <v>410</v>
      </c>
      <c r="BB28" s="6">
        <v>295.67</v>
      </c>
      <c r="BE28" s="22">
        <f t="shared" si="0"/>
        <v>410</v>
      </c>
      <c r="BF28" s="22">
        <f t="shared" ref="BF28:BH28" si="64">AH28</f>
        <v>410</v>
      </c>
      <c r="BG28" s="22">
        <f t="shared" si="64"/>
        <v>0</v>
      </c>
      <c r="BH28" s="22">
        <f t="shared" si="64"/>
        <v>410</v>
      </c>
      <c r="BI28" s="1">
        <f t="shared" si="5"/>
        <v>0</v>
      </c>
      <c r="BJ28" s="1">
        <f t="shared" si="6"/>
        <v>0</v>
      </c>
      <c r="BK28" s="1">
        <f t="shared" si="7"/>
        <v>0</v>
      </c>
      <c r="BL28" s="1">
        <f t="shared" si="8"/>
        <v>0</v>
      </c>
      <c r="BM28" s="22">
        <f t="shared" si="2"/>
        <v>295.67</v>
      </c>
      <c r="BN28" s="22">
        <f t="shared" ref="BN28:BP28" si="65">AE28</f>
        <v>295.67</v>
      </c>
      <c r="BO28" s="22">
        <f t="shared" si="65"/>
        <v>0</v>
      </c>
      <c r="BP28" s="22">
        <f t="shared" si="65"/>
        <v>295.67</v>
      </c>
      <c r="BQ28" s="1">
        <f t="shared" si="10"/>
        <v>0</v>
      </c>
      <c r="BR28" s="1">
        <f t="shared" si="11"/>
        <v>0</v>
      </c>
      <c r="BS28" s="1">
        <f t="shared" si="12"/>
        <v>0</v>
      </c>
      <c r="BT28" s="1">
        <f t="shared" si="13"/>
        <v>0</v>
      </c>
    </row>
    <row r="29" s="1" customFormat="1" spans="1:72">
      <c r="A29" s="1">
        <v>33037.59</v>
      </c>
      <c r="B29" s="1">
        <v>-7002</v>
      </c>
      <c r="C29" s="1">
        <v>36993.78</v>
      </c>
      <c r="D29" s="1">
        <v>7202.29</v>
      </c>
      <c r="E29" s="1">
        <v>292</v>
      </c>
      <c r="F29" s="6">
        <v>7197</v>
      </c>
      <c r="G29" s="1">
        <v>615.45</v>
      </c>
      <c r="H29" s="1">
        <v>615.45</v>
      </c>
      <c r="I29" s="1">
        <v>636.14</v>
      </c>
      <c r="J29" s="1">
        <v>645.41</v>
      </c>
      <c r="K29" s="1">
        <v>451.13</v>
      </c>
      <c r="L29" s="1">
        <v>452.06</v>
      </c>
      <c r="M29" s="1">
        <v>750.28</v>
      </c>
      <c r="N29" s="1">
        <v>749.46</v>
      </c>
      <c r="O29" s="1">
        <v>593.4</v>
      </c>
      <c r="P29" s="1">
        <v>622.2</v>
      </c>
      <c r="Q29" s="1">
        <v>200.33</v>
      </c>
      <c r="R29" s="1">
        <v>230.09</v>
      </c>
      <c r="S29" s="1">
        <v>33102.953</v>
      </c>
      <c r="T29" s="1">
        <v>7018.299</v>
      </c>
      <c r="U29" s="1">
        <v>7400.219</v>
      </c>
      <c r="V29" s="1">
        <v>2.638</v>
      </c>
      <c r="W29" s="1">
        <v>7402.858</v>
      </c>
      <c r="X29" s="1">
        <v>413.616</v>
      </c>
      <c r="Y29" s="1">
        <v>50.027</v>
      </c>
      <c r="Z29" s="1">
        <v>12321.512</v>
      </c>
      <c r="AA29" s="1">
        <v>7979.691</v>
      </c>
      <c r="AB29" s="1">
        <v>1278.18</v>
      </c>
      <c r="AC29" s="1" t="s">
        <v>60</v>
      </c>
      <c r="AD29" s="6">
        <v>-3443.4807</v>
      </c>
      <c r="AE29" s="1">
        <v>292</v>
      </c>
      <c r="AF29" s="1">
        <v>0</v>
      </c>
      <c r="AG29" s="1">
        <v>292</v>
      </c>
      <c r="AH29" s="1">
        <v>1403</v>
      </c>
      <c r="AI29" s="1">
        <v>0</v>
      </c>
      <c r="AJ29" s="1">
        <v>1403</v>
      </c>
      <c r="AK29" s="1">
        <v>6985</v>
      </c>
      <c r="AL29" s="1">
        <v>34271.4</v>
      </c>
      <c r="AM29" s="1">
        <v>41256.4</v>
      </c>
      <c r="AN29" s="1">
        <v>3642.71</v>
      </c>
      <c r="AO29" s="1">
        <v>3592.64</v>
      </c>
      <c r="AP29" s="1">
        <v>50.07</v>
      </c>
      <c r="AQ29" s="1" t="s">
        <v>231</v>
      </c>
      <c r="AR29" s="1">
        <v>1403</v>
      </c>
      <c r="AU29" s="1">
        <v>620</v>
      </c>
      <c r="AV29" s="14">
        <v>600</v>
      </c>
      <c r="AW29" s="6">
        <v>1403</v>
      </c>
      <c r="AX29" s="6">
        <v>292</v>
      </c>
      <c r="AY29" s="6">
        <v>630</v>
      </c>
      <c r="AZ29" s="18">
        <v>620</v>
      </c>
      <c r="BA29" s="6">
        <v>1403</v>
      </c>
      <c r="BB29" s="6">
        <v>292</v>
      </c>
      <c r="BE29" s="22">
        <f t="shared" si="0"/>
        <v>1403</v>
      </c>
      <c r="BF29" s="22">
        <f t="shared" ref="BF29:BH29" si="66">AH29</f>
        <v>1403</v>
      </c>
      <c r="BG29" s="22">
        <f t="shared" si="66"/>
        <v>0</v>
      </c>
      <c r="BH29" s="22">
        <f t="shared" si="66"/>
        <v>1403</v>
      </c>
      <c r="BI29" s="1">
        <f t="shared" si="5"/>
        <v>0</v>
      </c>
      <c r="BJ29" s="1">
        <f t="shared" si="6"/>
        <v>0</v>
      </c>
      <c r="BK29" s="1">
        <f t="shared" si="7"/>
        <v>0</v>
      </c>
      <c r="BL29" s="1">
        <f t="shared" si="8"/>
        <v>0</v>
      </c>
      <c r="BM29" s="22">
        <f t="shared" si="2"/>
        <v>292</v>
      </c>
      <c r="BN29" s="22">
        <f t="shared" ref="BN29:BP29" si="67">AE29</f>
        <v>292</v>
      </c>
      <c r="BO29" s="22">
        <f t="shared" si="67"/>
        <v>0</v>
      </c>
      <c r="BP29" s="22">
        <f t="shared" si="67"/>
        <v>292</v>
      </c>
      <c r="BQ29" s="1">
        <f t="shared" si="10"/>
        <v>0</v>
      </c>
      <c r="BR29" s="1">
        <f t="shared" si="11"/>
        <v>0</v>
      </c>
      <c r="BS29" s="1">
        <f t="shared" si="12"/>
        <v>0</v>
      </c>
      <c r="BT29" s="1">
        <f t="shared" si="13"/>
        <v>0</v>
      </c>
    </row>
    <row r="30" s="2" customFormat="1" spans="1:72">
      <c r="A30" s="2">
        <v>33317.37</v>
      </c>
      <c r="B30" s="2">
        <v>-7190</v>
      </c>
      <c r="C30" s="2">
        <v>37895.32</v>
      </c>
      <c r="D30" s="2">
        <v>7127.43</v>
      </c>
      <c r="E30" s="2">
        <v>299</v>
      </c>
      <c r="F30" s="7">
        <v>7200</v>
      </c>
      <c r="G30" s="2">
        <v>648.78</v>
      </c>
      <c r="H30" s="2">
        <v>648.78</v>
      </c>
      <c r="I30" s="2">
        <v>636.59</v>
      </c>
      <c r="J30" s="2">
        <v>645.27</v>
      </c>
      <c r="K30" s="2">
        <v>450.66</v>
      </c>
      <c r="L30" s="2">
        <v>451.59</v>
      </c>
      <c r="M30" s="2">
        <v>749.46</v>
      </c>
      <c r="N30" s="2">
        <v>749.46</v>
      </c>
      <c r="O30" s="2">
        <v>594.7</v>
      </c>
      <c r="P30" s="2">
        <v>621.7</v>
      </c>
      <c r="Q30" s="2">
        <v>200.65</v>
      </c>
      <c r="R30" s="2">
        <v>230.04</v>
      </c>
      <c r="S30" s="2">
        <v>33409.227</v>
      </c>
      <c r="T30" s="2">
        <v>7289.607</v>
      </c>
      <c r="U30" s="2">
        <v>7373.143</v>
      </c>
      <c r="V30" s="2">
        <v>2.661</v>
      </c>
      <c r="W30" s="2">
        <v>7375.804</v>
      </c>
      <c r="X30" s="2">
        <v>414.511</v>
      </c>
      <c r="Y30" s="2">
        <v>49.967</v>
      </c>
      <c r="Z30" s="2">
        <v>11722.539</v>
      </c>
      <c r="AA30" s="2">
        <v>8559.859</v>
      </c>
      <c r="AB30" s="2">
        <v>1284.34</v>
      </c>
      <c r="AC30" s="2" t="s">
        <v>60</v>
      </c>
      <c r="AD30" s="7">
        <v>-3447.4023</v>
      </c>
      <c r="AE30" s="2">
        <v>299</v>
      </c>
      <c r="AF30" s="2">
        <v>0</v>
      </c>
      <c r="AG30" s="2">
        <v>299</v>
      </c>
      <c r="AH30" s="2">
        <v>1398</v>
      </c>
      <c r="AI30" s="2">
        <v>0</v>
      </c>
      <c r="AJ30" s="2">
        <v>1398</v>
      </c>
      <c r="AK30" s="2">
        <v>7173</v>
      </c>
      <c r="AL30" s="2">
        <v>34417.6</v>
      </c>
      <c r="AM30" s="2">
        <v>41590.6</v>
      </c>
      <c r="AN30" s="2">
        <v>3543.13</v>
      </c>
      <c r="AO30" s="2">
        <v>3541.48</v>
      </c>
      <c r="AP30" s="2">
        <v>1.65</v>
      </c>
      <c r="AQ30" s="2" t="s">
        <v>232</v>
      </c>
      <c r="AR30" s="2">
        <v>1398</v>
      </c>
      <c r="AU30" s="2">
        <v>620</v>
      </c>
      <c r="AV30" s="15">
        <v>600</v>
      </c>
      <c r="AW30" s="7">
        <v>1398</v>
      </c>
      <c r="AX30" s="7">
        <v>299</v>
      </c>
      <c r="AY30" s="7">
        <v>630</v>
      </c>
      <c r="AZ30" s="19">
        <v>620</v>
      </c>
      <c r="BA30" s="7">
        <v>1398</v>
      </c>
      <c r="BB30" s="7">
        <v>299</v>
      </c>
      <c r="BE30" s="23">
        <f t="shared" si="0"/>
        <v>1398</v>
      </c>
      <c r="BF30" s="23">
        <f t="shared" ref="BF30:BH30" si="68">AH30</f>
        <v>1398</v>
      </c>
      <c r="BG30" s="23">
        <f t="shared" si="68"/>
        <v>0</v>
      </c>
      <c r="BH30" s="23">
        <f t="shared" si="68"/>
        <v>1398</v>
      </c>
      <c r="BI30" s="2">
        <f t="shared" si="5"/>
        <v>0</v>
      </c>
      <c r="BJ30" s="2">
        <f t="shared" si="6"/>
        <v>0</v>
      </c>
      <c r="BK30" s="2">
        <f t="shared" si="7"/>
        <v>0</v>
      </c>
      <c r="BL30" s="2">
        <f t="shared" si="8"/>
        <v>0</v>
      </c>
      <c r="BM30" s="23">
        <f t="shared" si="2"/>
        <v>299</v>
      </c>
      <c r="BN30" s="23">
        <f t="shared" ref="BN30:BP30" si="69">AE30</f>
        <v>299</v>
      </c>
      <c r="BO30" s="23">
        <f t="shared" si="69"/>
        <v>0</v>
      </c>
      <c r="BP30" s="23">
        <f t="shared" si="69"/>
        <v>299</v>
      </c>
      <c r="BQ30" s="2">
        <f t="shared" si="10"/>
        <v>0</v>
      </c>
      <c r="BR30" s="2">
        <f t="shared" si="11"/>
        <v>0</v>
      </c>
      <c r="BS30" s="2">
        <f t="shared" si="12"/>
        <v>0</v>
      </c>
      <c r="BT30" s="2">
        <f t="shared" si="13"/>
        <v>0</v>
      </c>
    </row>
    <row r="31" s="2" customFormat="1" spans="1:72">
      <c r="A31" s="2">
        <v>33488.85</v>
      </c>
      <c r="B31" s="2">
        <v>-7368</v>
      </c>
      <c r="C31" s="2">
        <v>38256.2</v>
      </c>
      <c r="D31" s="2">
        <v>6934.01</v>
      </c>
      <c r="E31" s="2">
        <v>303.33</v>
      </c>
      <c r="F31" s="7">
        <v>7198</v>
      </c>
      <c r="G31" s="2">
        <v>648.78</v>
      </c>
      <c r="H31" s="2">
        <v>648.78</v>
      </c>
      <c r="I31" s="2">
        <v>638.94</v>
      </c>
      <c r="J31" s="2">
        <v>645.5</v>
      </c>
      <c r="K31" s="2">
        <v>451.13</v>
      </c>
      <c r="L31" s="2">
        <v>452.52</v>
      </c>
      <c r="M31" s="2">
        <v>750.28</v>
      </c>
      <c r="N31" s="2">
        <v>751.92</v>
      </c>
      <c r="O31" s="2">
        <v>601.1</v>
      </c>
      <c r="P31" s="2">
        <v>622.7</v>
      </c>
      <c r="Q31" s="2">
        <v>200.81</v>
      </c>
      <c r="R31" s="2">
        <v>230.73</v>
      </c>
      <c r="S31" s="2">
        <v>33506.547</v>
      </c>
      <c r="T31" s="2">
        <v>7486.639</v>
      </c>
      <c r="U31" s="2">
        <v>7264.79</v>
      </c>
      <c r="V31" s="2">
        <v>2.611</v>
      </c>
      <c r="W31" s="2">
        <v>7267.402</v>
      </c>
      <c r="X31" s="2">
        <v>413.302</v>
      </c>
      <c r="Y31" s="2">
        <v>49.967</v>
      </c>
      <c r="Z31" s="2">
        <v>11237.133</v>
      </c>
      <c r="AA31" s="2">
        <v>9022.957</v>
      </c>
      <c r="AB31" s="2">
        <v>1290.19</v>
      </c>
      <c r="AC31" s="2" t="s">
        <v>60</v>
      </c>
      <c r="AD31" s="7">
        <v>-3433.2551</v>
      </c>
      <c r="AE31" s="2">
        <v>303.33</v>
      </c>
      <c r="AF31" s="2">
        <v>0</v>
      </c>
      <c r="AG31" s="2">
        <v>303.33</v>
      </c>
      <c r="AH31" s="2">
        <v>1416</v>
      </c>
      <c r="AI31" s="2">
        <v>0</v>
      </c>
      <c r="AJ31" s="2">
        <v>1416</v>
      </c>
      <c r="AK31" s="2">
        <v>7351</v>
      </c>
      <c r="AL31" s="2">
        <v>34637</v>
      </c>
      <c r="AM31" s="2">
        <v>41988</v>
      </c>
      <c r="AN31" s="2">
        <v>3493.62</v>
      </c>
      <c r="AO31" s="2">
        <v>3489.47</v>
      </c>
      <c r="AP31" s="2">
        <v>4.15</v>
      </c>
      <c r="AQ31" s="2" t="s">
        <v>233</v>
      </c>
      <c r="AR31" s="2">
        <v>1416</v>
      </c>
      <c r="AU31" s="2">
        <v>620</v>
      </c>
      <c r="AV31" s="15">
        <v>600</v>
      </c>
      <c r="AW31" s="7">
        <v>1416</v>
      </c>
      <c r="AX31" s="7">
        <v>303.33</v>
      </c>
      <c r="AY31" s="7">
        <v>630</v>
      </c>
      <c r="AZ31" s="19">
        <v>620</v>
      </c>
      <c r="BA31" s="7">
        <v>1416</v>
      </c>
      <c r="BB31" s="7">
        <v>303.33</v>
      </c>
      <c r="BE31" s="23">
        <f t="shared" si="0"/>
        <v>1416</v>
      </c>
      <c r="BF31" s="23">
        <f t="shared" ref="BF31:BH31" si="70">AH31</f>
        <v>1416</v>
      </c>
      <c r="BG31" s="23">
        <f t="shared" si="70"/>
        <v>0</v>
      </c>
      <c r="BH31" s="23">
        <f t="shared" si="70"/>
        <v>1416</v>
      </c>
      <c r="BI31" s="2">
        <f t="shared" si="5"/>
        <v>0</v>
      </c>
      <c r="BJ31" s="2">
        <f t="shared" si="6"/>
        <v>0</v>
      </c>
      <c r="BK31" s="2">
        <f t="shared" si="7"/>
        <v>0</v>
      </c>
      <c r="BL31" s="2">
        <f t="shared" si="8"/>
        <v>0</v>
      </c>
      <c r="BM31" s="23">
        <f t="shared" si="2"/>
        <v>303.33</v>
      </c>
      <c r="BN31" s="23">
        <f t="shared" ref="BN31:BP31" si="71">AE31</f>
        <v>303.33</v>
      </c>
      <c r="BO31" s="23">
        <f t="shared" si="71"/>
        <v>0</v>
      </c>
      <c r="BP31" s="23">
        <f t="shared" si="71"/>
        <v>303.33</v>
      </c>
      <c r="BQ31" s="2">
        <f t="shared" si="10"/>
        <v>0</v>
      </c>
      <c r="BR31" s="2">
        <f t="shared" si="11"/>
        <v>0</v>
      </c>
      <c r="BS31" s="2">
        <f t="shared" si="12"/>
        <v>0</v>
      </c>
      <c r="BT31" s="2">
        <f t="shared" si="13"/>
        <v>0</v>
      </c>
    </row>
    <row r="32" s="2" customFormat="1" spans="1:72">
      <c r="A32" s="2">
        <v>33765.32</v>
      </c>
      <c r="B32" s="2">
        <v>-7548</v>
      </c>
      <c r="C32" s="2">
        <v>38657.36</v>
      </c>
      <c r="D32" s="2">
        <v>6882.73</v>
      </c>
      <c r="E32" s="2">
        <v>330</v>
      </c>
      <c r="F32" s="7">
        <v>7198</v>
      </c>
      <c r="G32" s="2">
        <v>652.19</v>
      </c>
      <c r="H32" s="2">
        <v>648.78</v>
      </c>
      <c r="I32" s="2">
        <v>641.22</v>
      </c>
      <c r="J32" s="2">
        <v>646.23</v>
      </c>
      <c r="K32" s="2">
        <v>451.59</v>
      </c>
      <c r="L32" s="2">
        <v>452.52</v>
      </c>
      <c r="M32" s="2">
        <v>751.1</v>
      </c>
      <c r="N32" s="2">
        <v>749.87</v>
      </c>
      <c r="O32" s="2">
        <v>599.9</v>
      </c>
      <c r="P32" s="2">
        <v>622.2</v>
      </c>
      <c r="Q32" s="2">
        <v>201.23</v>
      </c>
      <c r="R32" s="2">
        <v>230.46</v>
      </c>
      <c r="S32" s="2">
        <v>33904.188</v>
      </c>
      <c r="T32" s="2">
        <v>7524.89</v>
      </c>
      <c r="U32" s="2">
        <v>7117.067</v>
      </c>
      <c r="V32" s="2">
        <v>3.177</v>
      </c>
      <c r="W32" s="2">
        <v>7120.244</v>
      </c>
      <c r="X32" s="2">
        <v>413.578</v>
      </c>
      <c r="Y32" s="2">
        <v>50.014</v>
      </c>
      <c r="Z32" s="2">
        <v>10682.535</v>
      </c>
      <c r="AA32" s="2">
        <v>9614.324</v>
      </c>
      <c r="AB32" s="2">
        <v>1294.18</v>
      </c>
      <c r="AC32" s="2" t="s">
        <v>60</v>
      </c>
      <c r="AD32" s="7">
        <v>-3434.6558</v>
      </c>
      <c r="AE32" s="2">
        <v>330</v>
      </c>
      <c r="AF32" s="2">
        <v>0</v>
      </c>
      <c r="AG32" s="2">
        <v>330</v>
      </c>
      <c r="AH32" s="2">
        <v>1417</v>
      </c>
      <c r="AI32" s="2">
        <v>0</v>
      </c>
      <c r="AJ32" s="2">
        <v>1417</v>
      </c>
      <c r="AK32" s="2">
        <v>7531</v>
      </c>
      <c r="AL32" s="2">
        <v>34832</v>
      </c>
      <c r="AM32" s="2">
        <v>42363</v>
      </c>
      <c r="AN32" s="2">
        <v>3461.17</v>
      </c>
      <c r="AO32" s="2">
        <v>3427.43</v>
      </c>
      <c r="AP32" s="2">
        <v>33.74</v>
      </c>
      <c r="AQ32" s="2" t="s">
        <v>234</v>
      </c>
      <c r="AR32" s="2">
        <v>1417</v>
      </c>
      <c r="AU32" s="2">
        <v>620</v>
      </c>
      <c r="AV32" s="15">
        <v>600</v>
      </c>
      <c r="AW32" s="7">
        <v>1417</v>
      </c>
      <c r="AX32" s="7">
        <v>330</v>
      </c>
      <c r="AY32" s="7">
        <v>630</v>
      </c>
      <c r="AZ32" s="19">
        <v>620</v>
      </c>
      <c r="BA32" s="7">
        <v>1417</v>
      </c>
      <c r="BB32" s="7">
        <v>330</v>
      </c>
      <c r="BE32" s="23">
        <f t="shared" si="0"/>
        <v>1417</v>
      </c>
      <c r="BF32" s="23">
        <f t="shared" ref="BF32:BH32" si="72">AH32</f>
        <v>1417</v>
      </c>
      <c r="BG32" s="23">
        <f t="shared" si="72"/>
        <v>0</v>
      </c>
      <c r="BH32" s="23">
        <f t="shared" si="72"/>
        <v>1417</v>
      </c>
      <c r="BI32" s="2">
        <f t="shared" si="5"/>
        <v>0</v>
      </c>
      <c r="BJ32" s="2">
        <f t="shared" si="6"/>
        <v>0</v>
      </c>
      <c r="BK32" s="2">
        <f t="shared" si="7"/>
        <v>0</v>
      </c>
      <c r="BL32" s="2">
        <f t="shared" si="8"/>
        <v>0</v>
      </c>
      <c r="BM32" s="23">
        <f t="shared" si="2"/>
        <v>330</v>
      </c>
      <c r="BN32" s="23">
        <f t="shared" ref="BN32:BP32" si="73">AE32</f>
        <v>330</v>
      </c>
      <c r="BO32" s="23">
        <f t="shared" si="73"/>
        <v>0</v>
      </c>
      <c r="BP32" s="23">
        <f t="shared" si="73"/>
        <v>330</v>
      </c>
      <c r="BQ32" s="2">
        <f t="shared" si="10"/>
        <v>0</v>
      </c>
      <c r="BR32" s="2">
        <f t="shared" si="11"/>
        <v>0</v>
      </c>
      <c r="BS32" s="2">
        <f t="shared" si="12"/>
        <v>0</v>
      </c>
      <c r="BT32" s="2">
        <f t="shared" si="13"/>
        <v>0</v>
      </c>
    </row>
    <row r="33" s="2" customFormat="1" spans="1:72">
      <c r="A33" s="2">
        <v>34213.63</v>
      </c>
      <c r="B33" s="2">
        <v>-7727</v>
      </c>
      <c r="C33" s="2">
        <v>38960.11</v>
      </c>
      <c r="D33" s="2">
        <v>7040.65</v>
      </c>
      <c r="E33" s="2">
        <v>354.33</v>
      </c>
      <c r="F33" s="7">
        <v>7198</v>
      </c>
      <c r="G33" s="2">
        <v>662.44</v>
      </c>
      <c r="H33" s="2">
        <v>660.73</v>
      </c>
      <c r="I33" s="2">
        <v>638.94</v>
      </c>
      <c r="J33" s="2">
        <v>645.83</v>
      </c>
      <c r="K33" s="2">
        <v>450.66</v>
      </c>
      <c r="L33" s="2">
        <v>452.06</v>
      </c>
      <c r="M33" s="2">
        <v>751.1</v>
      </c>
      <c r="N33" s="2">
        <v>749.87</v>
      </c>
      <c r="O33" s="2">
        <v>607.8</v>
      </c>
      <c r="P33" s="2">
        <v>628.3</v>
      </c>
      <c r="Q33" s="2">
        <v>200.7</v>
      </c>
      <c r="R33" s="2">
        <v>229.88</v>
      </c>
      <c r="S33" s="2">
        <v>34298.43</v>
      </c>
      <c r="T33" s="2">
        <v>7768.639</v>
      </c>
      <c r="U33" s="2">
        <v>7066.14</v>
      </c>
      <c r="V33" s="2">
        <v>132.884</v>
      </c>
      <c r="W33" s="2">
        <v>7199.024</v>
      </c>
      <c r="X33" s="2">
        <v>424.86</v>
      </c>
      <c r="Y33" s="2">
        <v>49.966</v>
      </c>
      <c r="Z33" s="2">
        <v>10161.027</v>
      </c>
      <c r="AA33" s="2">
        <v>10116.684</v>
      </c>
      <c r="AB33" s="2">
        <v>1291.2</v>
      </c>
      <c r="AC33" s="2" t="s">
        <v>60</v>
      </c>
      <c r="AD33" s="7">
        <v>-3418.9673</v>
      </c>
      <c r="AE33" s="2">
        <v>354.33</v>
      </c>
      <c r="AF33" s="2">
        <v>0</v>
      </c>
      <c r="AG33" s="2">
        <v>354.33</v>
      </c>
      <c r="AH33" s="2">
        <v>1414</v>
      </c>
      <c r="AI33" s="2">
        <v>0</v>
      </c>
      <c r="AJ33" s="2">
        <v>1414</v>
      </c>
      <c r="AK33" s="2">
        <v>7710</v>
      </c>
      <c r="AL33" s="2">
        <v>35148.9</v>
      </c>
      <c r="AM33" s="2">
        <v>42858.9</v>
      </c>
      <c r="AN33" s="2">
        <v>3588.46</v>
      </c>
      <c r="AO33" s="2">
        <v>3351.83</v>
      </c>
      <c r="AP33" s="2">
        <v>236.63</v>
      </c>
      <c r="AQ33" s="2" t="s">
        <v>235</v>
      </c>
      <c r="AR33" s="2">
        <v>1414</v>
      </c>
      <c r="AU33" s="2">
        <v>620</v>
      </c>
      <c r="AV33" s="15">
        <v>610</v>
      </c>
      <c r="AW33" s="7">
        <v>1414</v>
      </c>
      <c r="AX33" s="7">
        <v>354.33</v>
      </c>
      <c r="AY33" s="7">
        <v>630</v>
      </c>
      <c r="AZ33" s="19">
        <v>630</v>
      </c>
      <c r="BA33" s="7">
        <v>1414</v>
      </c>
      <c r="BB33" s="7">
        <v>354.33</v>
      </c>
      <c r="BE33" s="23">
        <f t="shared" si="0"/>
        <v>1414</v>
      </c>
      <c r="BF33" s="23">
        <f t="shared" ref="BF33:BH33" si="74">AH33</f>
        <v>1414</v>
      </c>
      <c r="BG33" s="23">
        <f t="shared" si="74"/>
        <v>0</v>
      </c>
      <c r="BH33" s="23">
        <f t="shared" si="74"/>
        <v>1414</v>
      </c>
      <c r="BI33" s="2">
        <f t="shared" si="5"/>
        <v>0</v>
      </c>
      <c r="BJ33" s="2">
        <f t="shared" si="6"/>
        <v>0</v>
      </c>
      <c r="BK33" s="2">
        <f t="shared" si="7"/>
        <v>0</v>
      </c>
      <c r="BL33" s="2">
        <f t="shared" si="8"/>
        <v>0</v>
      </c>
      <c r="BM33" s="23">
        <f t="shared" si="2"/>
        <v>354.33</v>
      </c>
      <c r="BN33" s="23">
        <f t="shared" ref="BN33:BP33" si="75">AE33</f>
        <v>354.33</v>
      </c>
      <c r="BO33" s="23">
        <f t="shared" si="75"/>
        <v>0</v>
      </c>
      <c r="BP33" s="23">
        <f t="shared" si="75"/>
        <v>354.33</v>
      </c>
      <c r="BQ33" s="2">
        <f t="shared" si="10"/>
        <v>0</v>
      </c>
      <c r="BR33" s="2">
        <f t="shared" si="11"/>
        <v>0</v>
      </c>
      <c r="BS33" s="2">
        <f t="shared" si="12"/>
        <v>0</v>
      </c>
      <c r="BT33" s="2">
        <f t="shared" si="13"/>
        <v>0</v>
      </c>
    </row>
    <row r="34" s="2" customFormat="1" spans="1:72">
      <c r="A34" s="2">
        <v>34578.97</v>
      </c>
      <c r="B34" s="2">
        <v>-7919</v>
      </c>
      <c r="C34" s="2">
        <v>38828.65</v>
      </c>
      <c r="D34" s="2">
        <v>7537.23</v>
      </c>
      <c r="E34" s="2">
        <v>355</v>
      </c>
      <c r="F34" s="7">
        <v>7200</v>
      </c>
      <c r="G34" s="2">
        <v>661.6</v>
      </c>
      <c r="H34" s="2">
        <v>660.73</v>
      </c>
      <c r="I34" s="2">
        <v>640.69</v>
      </c>
      <c r="J34" s="2">
        <v>645.94</v>
      </c>
      <c r="K34" s="2">
        <v>451.59</v>
      </c>
      <c r="L34" s="2">
        <v>453.22</v>
      </c>
      <c r="M34" s="2">
        <v>750.69</v>
      </c>
      <c r="N34" s="2">
        <v>750.28</v>
      </c>
      <c r="O34" s="2">
        <v>609</v>
      </c>
      <c r="P34" s="2">
        <v>628.5</v>
      </c>
      <c r="Q34" s="2">
        <v>200.12</v>
      </c>
      <c r="R34" s="2">
        <v>230.25</v>
      </c>
      <c r="S34" s="2">
        <v>34997.156</v>
      </c>
      <c r="T34" s="2">
        <v>7918.192</v>
      </c>
      <c r="U34" s="2">
        <v>6906.102</v>
      </c>
      <c r="V34" s="2">
        <v>619.099</v>
      </c>
      <c r="W34" s="2">
        <v>7525.2</v>
      </c>
      <c r="X34" s="2">
        <v>422.06</v>
      </c>
      <c r="Y34" s="2">
        <v>49.967</v>
      </c>
      <c r="Z34" s="2">
        <v>9906.758</v>
      </c>
      <c r="AA34" s="2">
        <v>10394.281</v>
      </c>
      <c r="AB34" s="2">
        <v>1304.18</v>
      </c>
      <c r="AC34" s="2" t="s">
        <v>60</v>
      </c>
      <c r="AD34" s="7">
        <v>-3416.3057</v>
      </c>
      <c r="AE34" s="2">
        <v>355</v>
      </c>
      <c r="AF34" s="2">
        <v>0</v>
      </c>
      <c r="AG34" s="2">
        <v>355</v>
      </c>
      <c r="AH34" s="2">
        <v>1438</v>
      </c>
      <c r="AI34" s="2">
        <v>0</v>
      </c>
      <c r="AJ34" s="2">
        <v>1438</v>
      </c>
      <c r="AK34" s="2">
        <v>7902</v>
      </c>
      <c r="AL34" s="2">
        <v>35709.6</v>
      </c>
      <c r="AM34" s="2">
        <v>43611.6</v>
      </c>
      <c r="AN34" s="2">
        <v>4121.72</v>
      </c>
      <c r="AO34" s="2">
        <v>3473.69</v>
      </c>
      <c r="AP34" s="2">
        <v>648.03</v>
      </c>
      <c r="AQ34" s="2" t="s">
        <v>236</v>
      </c>
      <c r="AR34" s="2">
        <v>1438</v>
      </c>
      <c r="AU34" s="2">
        <v>620</v>
      </c>
      <c r="AV34" s="15">
        <v>610</v>
      </c>
      <c r="AW34" s="7">
        <v>1438</v>
      </c>
      <c r="AX34" s="7">
        <v>355</v>
      </c>
      <c r="AY34" s="7">
        <v>630</v>
      </c>
      <c r="AZ34" s="19">
        <v>630</v>
      </c>
      <c r="BA34" s="7">
        <v>1438</v>
      </c>
      <c r="BB34" s="7">
        <v>355</v>
      </c>
      <c r="BE34" s="23">
        <f t="shared" si="0"/>
        <v>1438</v>
      </c>
      <c r="BF34" s="23">
        <f t="shared" ref="BF34:BH34" si="76">AH34</f>
        <v>1438</v>
      </c>
      <c r="BG34" s="23">
        <f t="shared" si="76"/>
        <v>0</v>
      </c>
      <c r="BH34" s="23">
        <f t="shared" si="76"/>
        <v>1438</v>
      </c>
      <c r="BI34" s="2">
        <f t="shared" si="5"/>
        <v>0</v>
      </c>
      <c r="BJ34" s="2">
        <f t="shared" si="6"/>
        <v>0</v>
      </c>
      <c r="BK34" s="2">
        <f t="shared" si="7"/>
        <v>0</v>
      </c>
      <c r="BL34" s="2">
        <f t="shared" si="8"/>
        <v>0</v>
      </c>
      <c r="BM34" s="23">
        <f t="shared" si="2"/>
        <v>355</v>
      </c>
      <c r="BN34" s="23">
        <f t="shared" ref="BN34:BP34" si="77">AE34</f>
        <v>355</v>
      </c>
      <c r="BO34" s="23">
        <f t="shared" si="77"/>
        <v>0</v>
      </c>
      <c r="BP34" s="23">
        <f t="shared" si="77"/>
        <v>355</v>
      </c>
      <c r="BQ34" s="2">
        <f t="shared" si="10"/>
        <v>0</v>
      </c>
      <c r="BR34" s="2">
        <f t="shared" si="11"/>
        <v>0</v>
      </c>
      <c r="BS34" s="2">
        <f t="shared" si="12"/>
        <v>0</v>
      </c>
      <c r="BT34" s="2">
        <f t="shared" si="13"/>
        <v>0</v>
      </c>
    </row>
    <row r="35" s="2" customFormat="1" spans="1:72">
      <c r="A35" s="2">
        <v>35005.02</v>
      </c>
      <c r="B35" s="2">
        <v>-7822</v>
      </c>
      <c r="C35" s="2">
        <v>39445.94</v>
      </c>
      <c r="D35" s="2">
        <v>8199.45</v>
      </c>
      <c r="E35" s="2">
        <v>391.33</v>
      </c>
      <c r="F35" s="7">
        <v>7199</v>
      </c>
      <c r="G35" s="2">
        <v>660.73</v>
      </c>
      <c r="H35" s="2">
        <v>659.03</v>
      </c>
      <c r="I35" s="2">
        <v>635.77</v>
      </c>
      <c r="J35" s="2">
        <v>646.06</v>
      </c>
      <c r="K35" s="2">
        <v>451.59</v>
      </c>
      <c r="L35" s="2">
        <v>452.06</v>
      </c>
      <c r="M35" s="2">
        <v>750.28</v>
      </c>
      <c r="N35" s="2">
        <v>749.46</v>
      </c>
      <c r="O35" s="2">
        <v>607.5</v>
      </c>
      <c r="P35" s="2">
        <v>628.6</v>
      </c>
      <c r="Q35" s="2">
        <v>201.02</v>
      </c>
      <c r="R35" s="2">
        <v>229.94</v>
      </c>
      <c r="S35" s="2">
        <v>35089.234</v>
      </c>
      <c r="T35" s="2">
        <v>7995.327</v>
      </c>
      <c r="U35" s="2">
        <v>6866.815</v>
      </c>
      <c r="V35" s="2">
        <v>1369.051</v>
      </c>
      <c r="W35" s="2">
        <v>8235.866</v>
      </c>
      <c r="X35" s="2">
        <v>420.769</v>
      </c>
      <c r="Y35" s="2">
        <v>49.977</v>
      </c>
      <c r="Z35" s="2">
        <v>10018.441</v>
      </c>
      <c r="AA35" s="2">
        <v>10277.303</v>
      </c>
      <c r="AB35" s="2">
        <v>1275.91</v>
      </c>
      <c r="AC35" s="2" t="s">
        <v>60</v>
      </c>
      <c r="AD35" s="7">
        <v>-3426.9517</v>
      </c>
      <c r="AE35" s="2">
        <v>391.33</v>
      </c>
      <c r="AF35" s="2">
        <v>0</v>
      </c>
      <c r="AG35" s="2">
        <v>391.33</v>
      </c>
      <c r="AH35" s="2">
        <v>1416</v>
      </c>
      <c r="AI35" s="2">
        <v>0</v>
      </c>
      <c r="AJ35" s="2">
        <v>1416</v>
      </c>
      <c r="AK35" s="2">
        <v>7809</v>
      </c>
      <c r="AL35" s="2">
        <v>35807.1</v>
      </c>
      <c r="AM35" s="2">
        <v>43616.1</v>
      </c>
      <c r="AN35" s="2">
        <v>4712.56</v>
      </c>
      <c r="AO35" s="2">
        <v>3408.17</v>
      </c>
      <c r="AP35" s="2">
        <v>1304.39</v>
      </c>
      <c r="AQ35" s="2" t="s">
        <v>214</v>
      </c>
      <c r="AR35" s="2">
        <v>1416</v>
      </c>
      <c r="AU35" s="2">
        <v>620</v>
      </c>
      <c r="AV35" s="15">
        <v>610</v>
      </c>
      <c r="AW35" s="7">
        <v>1416</v>
      </c>
      <c r="AX35" s="7">
        <v>391.33</v>
      </c>
      <c r="AY35" s="7">
        <v>630</v>
      </c>
      <c r="AZ35" s="19">
        <v>630</v>
      </c>
      <c r="BA35" s="7">
        <v>1416</v>
      </c>
      <c r="BB35" s="7">
        <v>391.33</v>
      </c>
      <c r="BE35" s="23">
        <f t="shared" si="0"/>
        <v>1416</v>
      </c>
      <c r="BF35" s="23">
        <f t="shared" ref="BF35:BH35" si="78">AH35</f>
        <v>1416</v>
      </c>
      <c r="BG35" s="23">
        <f t="shared" si="78"/>
        <v>0</v>
      </c>
      <c r="BH35" s="23">
        <f t="shared" si="78"/>
        <v>1416</v>
      </c>
      <c r="BI35" s="2">
        <f t="shared" si="5"/>
        <v>0</v>
      </c>
      <c r="BJ35" s="2">
        <f t="shared" si="6"/>
        <v>0</v>
      </c>
      <c r="BK35" s="2">
        <f t="shared" si="7"/>
        <v>0</v>
      </c>
      <c r="BL35" s="2">
        <f t="shared" si="8"/>
        <v>0</v>
      </c>
      <c r="BM35" s="23">
        <f t="shared" si="2"/>
        <v>391.33</v>
      </c>
      <c r="BN35" s="23">
        <f t="shared" ref="BN35:BP35" si="79">AE35</f>
        <v>391.33</v>
      </c>
      <c r="BO35" s="23">
        <f t="shared" si="79"/>
        <v>0</v>
      </c>
      <c r="BP35" s="23">
        <f t="shared" si="79"/>
        <v>391.33</v>
      </c>
      <c r="BQ35" s="2">
        <f t="shared" si="10"/>
        <v>0</v>
      </c>
      <c r="BR35" s="2">
        <f t="shared" si="11"/>
        <v>0</v>
      </c>
      <c r="BS35" s="2">
        <f t="shared" si="12"/>
        <v>0</v>
      </c>
      <c r="BT35" s="2">
        <f t="shared" si="13"/>
        <v>0</v>
      </c>
    </row>
    <row r="36" s="2" customFormat="1" spans="1:72">
      <c r="A36" s="2">
        <v>34755.89</v>
      </c>
      <c r="B36" s="2">
        <v>-7728</v>
      </c>
      <c r="C36" s="2">
        <v>38496.1</v>
      </c>
      <c r="D36" s="2">
        <v>8807.12</v>
      </c>
      <c r="E36" s="2">
        <v>339.33</v>
      </c>
      <c r="F36" s="7">
        <v>7199</v>
      </c>
      <c r="G36" s="2">
        <v>650.47</v>
      </c>
      <c r="H36" s="2">
        <v>648.78</v>
      </c>
      <c r="I36" s="2">
        <v>635.77</v>
      </c>
      <c r="J36" s="2">
        <v>644.83</v>
      </c>
      <c r="K36" s="2">
        <v>451.13</v>
      </c>
      <c r="L36" s="2">
        <v>452.06</v>
      </c>
      <c r="M36" s="2">
        <v>752.75</v>
      </c>
      <c r="N36" s="2">
        <v>749.46</v>
      </c>
      <c r="O36" s="2">
        <v>601.1</v>
      </c>
      <c r="P36" s="2">
        <v>622.5</v>
      </c>
      <c r="Q36" s="2">
        <v>200.12</v>
      </c>
      <c r="R36" s="2">
        <v>230.36</v>
      </c>
      <c r="S36" s="2">
        <v>35165.777</v>
      </c>
      <c r="T36" s="2">
        <v>7598.642</v>
      </c>
      <c r="U36" s="2">
        <v>6700.645</v>
      </c>
      <c r="V36" s="2">
        <v>2356.328</v>
      </c>
      <c r="W36" s="2">
        <v>9056.973</v>
      </c>
      <c r="X36" s="2">
        <v>423.053</v>
      </c>
      <c r="Y36" s="2">
        <v>50.034</v>
      </c>
      <c r="Z36" s="2">
        <v>10958.66</v>
      </c>
      <c r="AA36" s="2">
        <v>9304.727</v>
      </c>
      <c r="AB36" s="2">
        <v>1284.57</v>
      </c>
      <c r="AC36" s="2" t="s">
        <v>60</v>
      </c>
      <c r="AD36" s="7">
        <v>-3439.2783</v>
      </c>
      <c r="AE36" s="2">
        <v>339.33</v>
      </c>
      <c r="AF36" s="2">
        <v>0</v>
      </c>
      <c r="AG36" s="2">
        <v>339.33</v>
      </c>
      <c r="AH36" s="2">
        <v>1404</v>
      </c>
      <c r="AI36" s="2">
        <v>0</v>
      </c>
      <c r="AJ36" s="2">
        <v>1404</v>
      </c>
      <c r="AK36" s="2">
        <v>7719</v>
      </c>
      <c r="AL36" s="2">
        <v>35685.2</v>
      </c>
      <c r="AM36" s="2">
        <v>43404.2</v>
      </c>
      <c r="AN36" s="2">
        <v>5953.77</v>
      </c>
      <c r="AO36" s="2">
        <v>3769.01</v>
      </c>
      <c r="AP36" s="2">
        <v>2184.76</v>
      </c>
      <c r="AQ36" s="2" t="s">
        <v>237</v>
      </c>
      <c r="AR36" s="2">
        <v>1404</v>
      </c>
      <c r="AU36" s="2">
        <v>620</v>
      </c>
      <c r="AV36" s="15">
        <v>600</v>
      </c>
      <c r="AW36" s="7">
        <v>1404</v>
      </c>
      <c r="AX36" s="7">
        <v>339.33</v>
      </c>
      <c r="AY36" s="7">
        <v>630</v>
      </c>
      <c r="AZ36" s="19">
        <v>620</v>
      </c>
      <c r="BA36" s="7">
        <v>1404</v>
      </c>
      <c r="BB36" s="7">
        <v>339.33</v>
      </c>
      <c r="BE36" s="23">
        <f t="shared" si="0"/>
        <v>1404</v>
      </c>
      <c r="BF36" s="23">
        <f t="shared" ref="BF36:BH36" si="80">AH36</f>
        <v>1404</v>
      </c>
      <c r="BG36" s="23">
        <f t="shared" si="80"/>
        <v>0</v>
      </c>
      <c r="BH36" s="23">
        <f t="shared" si="80"/>
        <v>1404</v>
      </c>
      <c r="BI36" s="2">
        <f t="shared" si="5"/>
        <v>0</v>
      </c>
      <c r="BJ36" s="2">
        <f t="shared" si="6"/>
        <v>0</v>
      </c>
      <c r="BK36" s="2">
        <f t="shared" si="7"/>
        <v>0</v>
      </c>
      <c r="BL36" s="2">
        <f t="shared" si="8"/>
        <v>0</v>
      </c>
      <c r="BM36" s="23">
        <f t="shared" si="2"/>
        <v>339.33</v>
      </c>
      <c r="BN36" s="23">
        <f t="shared" ref="BN36:BP36" si="81">AE36</f>
        <v>339.33</v>
      </c>
      <c r="BO36" s="23">
        <f t="shared" si="81"/>
        <v>0</v>
      </c>
      <c r="BP36" s="23">
        <f t="shared" si="81"/>
        <v>339.33</v>
      </c>
      <c r="BQ36" s="2">
        <f t="shared" si="10"/>
        <v>0</v>
      </c>
      <c r="BR36" s="2">
        <f t="shared" si="11"/>
        <v>0</v>
      </c>
      <c r="BS36" s="2">
        <f t="shared" si="12"/>
        <v>0</v>
      </c>
      <c r="BT36" s="2">
        <f t="shared" si="13"/>
        <v>0</v>
      </c>
    </row>
    <row r="37" s="2" customFormat="1" spans="1:72">
      <c r="A37" s="8">
        <v>34436.97</v>
      </c>
      <c r="B37" s="8">
        <v>-7633</v>
      </c>
      <c r="C37" s="8">
        <v>37247.27</v>
      </c>
      <c r="D37" s="8">
        <v>9560.03</v>
      </c>
      <c r="E37" s="8">
        <v>302.67</v>
      </c>
      <c r="F37" s="9">
        <v>7199</v>
      </c>
      <c r="G37" s="8">
        <v>650.47</v>
      </c>
      <c r="H37" s="8">
        <v>648.78</v>
      </c>
      <c r="I37" s="8">
        <v>595.22</v>
      </c>
      <c r="J37" s="8">
        <v>594.27</v>
      </c>
      <c r="K37" s="8">
        <v>450.66</v>
      </c>
      <c r="L37" s="8">
        <v>452.06</v>
      </c>
      <c r="M37" s="8">
        <v>750.69</v>
      </c>
      <c r="N37" s="8">
        <v>749.87</v>
      </c>
      <c r="O37" s="8">
        <v>598</v>
      </c>
      <c r="P37" s="8">
        <v>616.8</v>
      </c>
      <c r="Q37" s="8">
        <v>200.23</v>
      </c>
      <c r="R37" s="8">
        <v>229.99</v>
      </c>
      <c r="S37" s="8">
        <v>34968.766</v>
      </c>
      <c r="T37" s="8">
        <v>7784.404</v>
      </c>
      <c r="U37" s="8">
        <v>6603.12</v>
      </c>
      <c r="V37" s="8">
        <v>3420.614</v>
      </c>
      <c r="W37" s="8">
        <v>10023.733</v>
      </c>
      <c r="X37" s="8">
        <v>421.801</v>
      </c>
      <c r="Y37" s="8">
        <v>49.967</v>
      </c>
      <c r="Z37" s="8">
        <v>12011.461</v>
      </c>
      <c r="AA37" s="8">
        <v>8248.801</v>
      </c>
      <c r="AB37" s="8">
        <v>1279.7</v>
      </c>
      <c r="AC37" s="8" t="s">
        <v>60</v>
      </c>
      <c r="AD37" s="9">
        <v>-3427.652</v>
      </c>
      <c r="AE37" s="8">
        <v>302.67</v>
      </c>
      <c r="AF37" s="8">
        <v>0</v>
      </c>
      <c r="AG37" s="8">
        <v>302.67</v>
      </c>
      <c r="AH37" s="8">
        <v>1414</v>
      </c>
      <c r="AI37" s="8">
        <v>0</v>
      </c>
      <c r="AJ37" s="8">
        <v>1414</v>
      </c>
      <c r="AK37" s="8">
        <v>7628</v>
      </c>
      <c r="AL37" s="8">
        <v>35563.3</v>
      </c>
      <c r="AM37" s="8">
        <v>43191.3</v>
      </c>
      <c r="AN37" s="8">
        <v>6904.26</v>
      </c>
      <c r="AO37" s="8">
        <v>3830.84</v>
      </c>
      <c r="AP37" s="8">
        <v>3073.42</v>
      </c>
      <c r="AQ37" s="8" t="s">
        <v>238</v>
      </c>
      <c r="AR37" s="8">
        <v>1414</v>
      </c>
      <c r="AS37" s="8"/>
      <c r="AT37" s="8"/>
      <c r="AU37" s="8">
        <v>620</v>
      </c>
      <c r="AV37" s="16">
        <v>600</v>
      </c>
      <c r="AW37" s="9">
        <v>1414</v>
      </c>
      <c r="AX37" s="9">
        <v>302.67</v>
      </c>
      <c r="AY37" s="9">
        <v>630</v>
      </c>
      <c r="AZ37" s="20">
        <v>620</v>
      </c>
      <c r="BA37" s="9">
        <v>1414</v>
      </c>
      <c r="BB37" s="9">
        <v>302.67</v>
      </c>
      <c r="BC37" s="8"/>
      <c r="BD37" s="8"/>
      <c r="BE37" s="24">
        <f t="shared" si="0"/>
        <v>1414</v>
      </c>
      <c r="BF37" s="24">
        <f t="shared" ref="BF37:BH37" si="82">AH37</f>
        <v>1414</v>
      </c>
      <c r="BG37" s="24">
        <f t="shared" si="82"/>
        <v>0</v>
      </c>
      <c r="BH37" s="24">
        <f t="shared" si="82"/>
        <v>1414</v>
      </c>
      <c r="BI37" s="2">
        <f t="shared" si="5"/>
        <v>0</v>
      </c>
      <c r="BJ37" s="2">
        <f t="shared" si="6"/>
        <v>0</v>
      </c>
      <c r="BK37" s="2">
        <f t="shared" si="7"/>
        <v>0</v>
      </c>
      <c r="BL37" s="2">
        <f t="shared" si="8"/>
        <v>0</v>
      </c>
      <c r="BM37" s="23">
        <f t="shared" si="2"/>
        <v>302.67</v>
      </c>
      <c r="BN37" s="23">
        <f t="shared" ref="BN37:BP37" si="83">AE37</f>
        <v>302.67</v>
      </c>
      <c r="BO37" s="23">
        <f t="shared" si="83"/>
        <v>0</v>
      </c>
      <c r="BP37" s="23">
        <f t="shared" si="83"/>
        <v>302.67</v>
      </c>
      <c r="BQ37" s="2">
        <f t="shared" si="10"/>
        <v>0</v>
      </c>
      <c r="BR37" s="2">
        <f t="shared" si="11"/>
        <v>0</v>
      </c>
      <c r="BS37" s="2">
        <f t="shared" si="12"/>
        <v>0</v>
      </c>
      <c r="BT37" s="2">
        <f t="shared" si="13"/>
        <v>0</v>
      </c>
    </row>
    <row r="38" s="2" customFormat="1" spans="1:72">
      <c r="A38" s="8">
        <v>34296.57</v>
      </c>
      <c r="B38" s="8">
        <v>-7505</v>
      </c>
      <c r="C38" s="8">
        <v>36284.52</v>
      </c>
      <c r="D38" s="8">
        <v>10264.5</v>
      </c>
      <c r="E38" s="8">
        <v>289.67</v>
      </c>
      <c r="F38" s="9">
        <v>7200</v>
      </c>
      <c r="G38" s="8">
        <v>601.76</v>
      </c>
      <c r="H38" s="8">
        <v>601.76</v>
      </c>
      <c r="I38" s="8">
        <v>516.56</v>
      </c>
      <c r="J38" s="8">
        <v>515.05</v>
      </c>
      <c r="K38" s="8">
        <v>450.43</v>
      </c>
      <c r="L38" s="8">
        <v>451.59</v>
      </c>
      <c r="M38" s="8">
        <v>749.05</v>
      </c>
      <c r="N38" s="8">
        <v>748.64</v>
      </c>
      <c r="O38" s="8">
        <v>598.6</v>
      </c>
      <c r="P38" s="8">
        <v>617</v>
      </c>
      <c r="Q38" s="8">
        <v>199.96</v>
      </c>
      <c r="R38" s="8">
        <v>229.83</v>
      </c>
      <c r="S38" s="8">
        <v>34735.395</v>
      </c>
      <c r="T38" s="8">
        <v>7465.192</v>
      </c>
      <c r="U38" s="8">
        <v>6418.818</v>
      </c>
      <c r="V38" s="8">
        <v>4672.971</v>
      </c>
      <c r="W38" s="8">
        <v>11091.789</v>
      </c>
      <c r="X38" s="8">
        <v>422.67</v>
      </c>
      <c r="Y38" s="8">
        <v>50.033</v>
      </c>
      <c r="Z38" s="8">
        <v>13550.125</v>
      </c>
      <c r="AA38" s="8">
        <v>6772.602</v>
      </c>
      <c r="AB38" s="8">
        <v>1277.68</v>
      </c>
      <c r="AC38" s="8" t="s">
        <v>60</v>
      </c>
      <c r="AD38" s="9">
        <v>-3454.8267</v>
      </c>
      <c r="AE38" s="8">
        <v>289.67</v>
      </c>
      <c r="AF38" s="8">
        <v>0</v>
      </c>
      <c r="AG38" s="8">
        <v>289.67</v>
      </c>
      <c r="AH38" s="8">
        <v>338</v>
      </c>
      <c r="AI38" s="8">
        <v>0</v>
      </c>
      <c r="AJ38" s="8">
        <v>338</v>
      </c>
      <c r="AK38" s="8">
        <v>7504</v>
      </c>
      <c r="AL38" s="8">
        <v>35173.3</v>
      </c>
      <c r="AM38" s="8">
        <v>42677.3</v>
      </c>
      <c r="AN38" s="8">
        <v>7952.23</v>
      </c>
      <c r="AO38" s="8">
        <v>3987.78</v>
      </c>
      <c r="AP38" s="8">
        <v>3964.45</v>
      </c>
      <c r="AQ38" s="8" t="s">
        <v>220</v>
      </c>
      <c r="AR38" s="8">
        <v>338</v>
      </c>
      <c r="AS38" s="8"/>
      <c r="AT38" s="8"/>
      <c r="AU38" s="8">
        <v>600</v>
      </c>
      <c r="AV38" s="16">
        <v>600</v>
      </c>
      <c r="AW38" s="9">
        <v>338</v>
      </c>
      <c r="AX38" s="9">
        <v>289.67</v>
      </c>
      <c r="AY38" s="9">
        <v>620</v>
      </c>
      <c r="AZ38" s="20">
        <v>620</v>
      </c>
      <c r="BA38" s="9">
        <v>338</v>
      </c>
      <c r="BB38" s="9">
        <v>289.67</v>
      </c>
      <c r="BC38" s="8"/>
      <c r="BD38" s="8"/>
      <c r="BE38" s="24">
        <f t="shared" si="0"/>
        <v>338</v>
      </c>
      <c r="BF38" s="24">
        <f t="shared" ref="BF38:BH38" si="84">AH38</f>
        <v>338</v>
      </c>
      <c r="BG38" s="24">
        <f t="shared" si="84"/>
        <v>0</v>
      </c>
      <c r="BH38" s="24">
        <f t="shared" si="84"/>
        <v>338</v>
      </c>
      <c r="BI38" s="2">
        <f t="shared" si="5"/>
        <v>0</v>
      </c>
      <c r="BJ38" s="2">
        <f t="shared" si="6"/>
        <v>0</v>
      </c>
      <c r="BK38" s="2">
        <f t="shared" si="7"/>
        <v>0</v>
      </c>
      <c r="BL38" s="2">
        <f t="shared" si="8"/>
        <v>0</v>
      </c>
      <c r="BM38" s="23">
        <f t="shared" si="2"/>
        <v>289.67</v>
      </c>
      <c r="BN38" s="23">
        <f t="shared" ref="BN38:BP38" si="85">AE38</f>
        <v>289.67</v>
      </c>
      <c r="BO38" s="23">
        <f t="shared" si="85"/>
        <v>0</v>
      </c>
      <c r="BP38" s="23">
        <f t="shared" si="85"/>
        <v>289.67</v>
      </c>
      <c r="BQ38" s="2">
        <f t="shared" si="10"/>
        <v>0</v>
      </c>
      <c r="BR38" s="2">
        <f t="shared" si="11"/>
        <v>0</v>
      </c>
      <c r="BS38" s="2">
        <f t="shared" si="12"/>
        <v>0</v>
      </c>
      <c r="BT38" s="2">
        <f t="shared" si="13"/>
        <v>0</v>
      </c>
    </row>
    <row r="39" s="2" customFormat="1" spans="1:72">
      <c r="A39" s="8">
        <v>33986.63</v>
      </c>
      <c r="B39" s="8">
        <v>-7325</v>
      </c>
      <c r="C39" s="8">
        <v>33271.95</v>
      </c>
      <c r="D39" s="8">
        <v>11196.01</v>
      </c>
      <c r="E39" s="8">
        <v>262</v>
      </c>
      <c r="F39" s="9">
        <v>7200</v>
      </c>
      <c r="G39" s="8">
        <v>499.22</v>
      </c>
      <c r="H39" s="8">
        <v>500.09</v>
      </c>
      <c r="I39" s="8">
        <v>431.2</v>
      </c>
      <c r="J39" s="8">
        <v>436.33</v>
      </c>
      <c r="K39" s="8">
        <v>451.13</v>
      </c>
      <c r="L39" s="8">
        <v>452.06</v>
      </c>
      <c r="M39" s="8">
        <v>750.28</v>
      </c>
      <c r="N39" s="8">
        <v>750.28</v>
      </c>
      <c r="O39" s="8">
        <v>549.5</v>
      </c>
      <c r="P39" s="8">
        <v>601.2</v>
      </c>
      <c r="Q39" s="8">
        <v>197.8</v>
      </c>
      <c r="R39" s="8">
        <v>201.39</v>
      </c>
      <c r="S39" s="8">
        <v>34407.582</v>
      </c>
      <c r="T39" s="8">
        <v>7301.642</v>
      </c>
      <c r="U39" s="8">
        <v>6278.58</v>
      </c>
      <c r="V39" s="8">
        <v>5821.799</v>
      </c>
      <c r="W39" s="8">
        <v>12100.379</v>
      </c>
      <c r="X39" s="8">
        <v>415.799</v>
      </c>
      <c r="Y39" s="8">
        <v>50.028</v>
      </c>
      <c r="Z39" s="8">
        <v>15189.055</v>
      </c>
      <c r="AA39" s="8">
        <v>5097.992</v>
      </c>
      <c r="AB39" s="8">
        <v>1271.6</v>
      </c>
      <c r="AC39" s="8" t="s">
        <v>60</v>
      </c>
      <c r="AD39" s="9">
        <v>-3537.051</v>
      </c>
      <c r="AE39" s="8">
        <v>262</v>
      </c>
      <c r="AF39" s="8">
        <v>0</v>
      </c>
      <c r="AG39" s="8">
        <v>262</v>
      </c>
      <c r="AH39" s="8">
        <v>290</v>
      </c>
      <c r="AI39" s="8">
        <v>0</v>
      </c>
      <c r="AJ39" s="8">
        <v>290</v>
      </c>
      <c r="AK39" s="8">
        <v>7324</v>
      </c>
      <c r="AL39" s="8">
        <v>34661.4</v>
      </c>
      <c r="AM39" s="8">
        <v>41985.4</v>
      </c>
      <c r="AN39" s="8">
        <v>8722.5</v>
      </c>
      <c r="AO39" s="8">
        <v>3932.18</v>
      </c>
      <c r="AP39" s="8">
        <v>4790.32</v>
      </c>
      <c r="AQ39" s="8" t="s">
        <v>207</v>
      </c>
      <c r="AR39" s="8">
        <v>290</v>
      </c>
      <c r="AS39" s="8"/>
      <c r="AT39" s="8"/>
      <c r="AU39" s="8">
        <v>600</v>
      </c>
      <c r="AV39" s="16">
        <v>547.2</v>
      </c>
      <c r="AW39" s="9">
        <v>290</v>
      </c>
      <c r="AX39" s="9">
        <v>262</v>
      </c>
      <c r="AY39" s="9">
        <v>620</v>
      </c>
      <c r="AZ39" s="20">
        <v>567.2</v>
      </c>
      <c r="BA39" s="9">
        <v>290</v>
      </c>
      <c r="BB39" s="9">
        <v>262</v>
      </c>
      <c r="BC39" s="8"/>
      <c r="BD39" s="8"/>
      <c r="BE39" s="24">
        <f t="shared" si="0"/>
        <v>290</v>
      </c>
      <c r="BF39" s="24">
        <f t="shared" ref="BF39:BH39" si="86">AH39</f>
        <v>290</v>
      </c>
      <c r="BG39" s="24">
        <f t="shared" si="86"/>
        <v>0</v>
      </c>
      <c r="BH39" s="24">
        <f t="shared" si="86"/>
        <v>290</v>
      </c>
      <c r="BI39" s="2">
        <f t="shared" si="5"/>
        <v>0</v>
      </c>
      <c r="BJ39" s="2">
        <f t="shared" si="6"/>
        <v>0</v>
      </c>
      <c r="BK39" s="2">
        <f t="shared" si="7"/>
        <v>0</v>
      </c>
      <c r="BL39" s="2">
        <f t="shared" si="8"/>
        <v>0</v>
      </c>
      <c r="BM39" s="23">
        <f t="shared" si="2"/>
        <v>262</v>
      </c>
      <c r="BN39" s="23">
        <f t="shared" ref="BN39:BP39" si="87">AE39</f>
        <v>262</v>
      </c>
      <c r="BO39" s="23">
        <f t="shared" si="87"/>
        <v>0</v>
      </c>
      <c r="BP39" s="23">
        <f t="shared" si="87"/>
        <v>262</v>
      </c>
      <c r="BQ39" s="2">
        <f t="shared" si="10"/>
        <v>0</v>
      </c>
      <c r="BR39" s="2">
        <f t="shared" si="11"/>
        <v>0</v>
      </c>
      <c r="BS39" s="2">
        <f t="shared" si="12"/>
        <v>0</v>
      </c>
      <c r="BT39" s="2">
        <f t="shared" si="13"/>
        <v>0</v>
      </c>
    </row>
    <row r="40" s="2" customFormat="1" spans="1:72">
      <c r="A40" s="8">
        <v>33675.53</v>
      </c>
      <c r="B40" s="8">
        <v>-7147</v>
      </c>
      <c r="C40" s="8">
        <v>31197.02</v>
      </c>
      <c r="D40" s="8">
        <v>12147.63</v>
      </c>
      <c r="E40" s="8">
        <v>261.67</v>
      </c>
      <c r="F40" s="9">
        <v>7200</v>
      </c>
      <c r="G40" s="8">
        <v>358.25</v>
      </c>
      <c r="H40" s="8">
        <v>362.5</v>
      </c>
      <c r="I40" s="8">
        <v>349.48</v>
      </c>
      <c r="J40" s="8">
        <v>357.91</v>
      </c>
      <c r="K40" s="8">
        <v>442.99</v>
      </c>
      <c r="L40" s="8">
        <v>445.08</v>
      </c>
      <c r="M40" s="8">
        <v>751.1</v>
      </c>
      <c r="N40" s="8">
        <v>747.81</v>
      </c>
      <c r="O40" s="8">
        <v>465.3</v>
      </c>
      <c r="P40" s="8">
        <v>527.8</v>
      </c>
      <c r="Q40" s="8">
        <v>180.51</v>
      </c>
      <c r="R40" s="8">
        <v>201.18</v>
      </c>
      <c r="S40" s="8">
        <v>34133.086</v>
      </c>
      <c r="T40" s="8">
        <v>7198.045</v>
      </c>
      <c r="U40" s="8">
        <v>6054.895</v>
      </c>
      <c r="V40" s="8">
        <v>6756.551</v>
      </c>
      <c r="W40" s="8">
        <v>12811.447</v>
      </c>
      <c r="X40" s="8">
        <v>202.371</v>
      </c>
      <c r="Y40" s="8">
        <v>49.988</v>
      </c>
      <c r="Z40" s="8">
        <v>16575.629</v>
      </c>
      <c r="AA40" s="8">
        <v>3963.867</v>
      </c>
      <c r="AB40" s="8">
        <v>1248.62</v>
      </c>
      <c r="AC40" s="8" t="s">
        <v>60</v>
      </c>
      <c r="AD40" s="9">
        <v>-3715.7876</v>
      </c>
      <c r="AE40" s="8">
        <v>261.67</v>
      </c>
      <c r="AF40" s="8">
        <v>0</v>
      </c>
      <c r="AG40" s="8">
        <v>261.67</v>
      </c>
      <c r="AH40" s="8">
        <v>284.4</v>
      </c>
      <c r="AI40" s="8">
        <v>0</v>
      </c>
      <c r="AJ40" s="8">
        <v>284.4</v>
      </c>
      <c r="AK40" s="8">
        <v>7146</v>
      </c>
      <c r="AL40" s="8">
        <v>34344.5</v>
      </c>
      <c r="AM40" s="8">
        <v>41490.5</v>
      </c>
      <c r="AN40" s="8">
        <v>9474.74</v>
      </c>
      <c r="AO40" s="8">
        <v>3847.46</v>
      </c>
      <c r="AP40" s="8">
        <v>5627.28</v>
      </c>
      <c r="AQ40" s="8" t="s">
        <v>239</v>
      </c>
      <c r="AR40" s="8">
        <v>284.4</v>
      </c>
      <c r="AS40" s="8"/>
      <c r="AT40" s="8"/>
      <c r="AU40" s="8">
        <v>600</v>
      </c>
      <c r="AV40" s="16">
        <v>468</v>
      </c>
      <c r="AW40" s="9">
        <v>284.4</v>
      </c>
      <c r="AX40" s="9">
        <v>261.67</v>
      </c>
      <c r="AY40" s="9">
        <v>620</v>
      </c>
      <c r="AZ40" s="20">
        <v>488</v>
      </c>
      <c r="BA40" s="9">
        <v>284.4</v>
      </c>
      <c r="BB40" s="9">
        <v>261.67</v>
      </c>
      <c r="BC40" s="8"/>
      <c r="BD40" s="8"/>
      <c r="BE40" s="24">
        <f t="shared" si="0"/>
        <v>284.4</v>
      </c>
      <c r="BF40" s="24">
        <f t="shared" ref="BF40:BH40" si="88">AH40</f>
        <v>284.4</v>
      </c>
      <c r="BG40" s="24">
        <f t="shared" si="88"/>
        <v>0</v>
      </c>
      <c r="BH40" s="24">
        <f t="shared" si="88"/>
        <v>284.4</v>
      </c>
      <c r="BI40" s="2">
        <f t="shared" si="5"/>
        <v>0</v>
      </c>
      <c r="BJ40" s="2">
        <f t="shared" si="6"/>
        <v>0</v>
      </c>
      <c r="BK40" s="2">
        <f t="shared" si="7"/>
        <v>0</v>
      </c>
      <c r="BL40" s="2">
        <f t="shared" si="8"/>
        <v>0</v>
      </c>
      <c r="BM40" s="23">
        <f t="shared" si="2"/>
        <v>261.67</v>
      </c>
      <c r="BN40" s="23">
        <f t="shared" ref="BN40:BP40" si="89">AE40</f>
        <v>261.67</v>
      </c>
      <c r="BO40" s="23">
        <f t="shared" si="89"/>
        <v>0</v>
      </c>
      <c r="BP40" s="23">
        <f t="shared" si="89"/>
        <v>261.67</v>
      </c>
      <c r="BQ40" s="2">
        <f t="shared" si="10"/>
        <v>0</v>
      </c>
      <c r="BR40" s="2">
        <f t="shared" si="11"/>
        <v>0</v>
      </c>
      <c r="BS40" s="2">
        <f t="shared" si="12"/>
        <v>0</v>
      </c>
      <c r="BT40" s="2">
        <f t="shared" si="13"/>
        <v>0</v>
      </c>
    </row>
    <row r="41" s="2" customFormat="1" spans="1:72">
      <c r="A41" s="8">
        <v>33745.03</v>
      </c>
      <c r="B41" s="8">
        <v>-6968</v>
      </c>
      <c r="C41" s="8">
        <v>29429.6</v>
      </c>
      <c r="D41" s="8">
        <v>13041.78</v>
      </c>
      <c r="E41" s="8">
        <v>237.67</v>
      </c>
      <c r="F41" s="9">
        <v>7200</v>
      </c>
      <c r="G41" s="8">
        <v>255.7</v>
      </c>
      <c r="H41" s="8">
        <v>256.55</v>
      </c>
      <c r="I41" s="8">
        <v>277.67</v>
      </c>
      <c r="J41" s="8">
        <v>282.59</v>
      </c>
      <c r="K41" s="8">
        <v>405.07</v>
      </c>
      <c r="L41" s="8">
        <v>406.24</v>
      </c>
      <c r="M41" s="8">
        <v>716.98</v>
      </c>
      <c r="N41" s="8">
        <v>728.49</v>
      </c>
      <c r="O41" s="8">
        <v>385.5</v>
      </c>
      <c r="P41" s="8">
        <v>452.3</v>
      </c>
      <c r="Q41" s="8">
        <v>160.64</v>
      </c>
      <c r="R41" s="8">
        <v>161.01</v>
      </c>
      <c r="S41" s="8">
        <v>34048.406</v>
      </c>
      <c r="T41" s="8">
        <v>6932.476</v>
      </c>
      <c r="U41" s="8">
        <v>5804.387</v>
      </c>
      <c r="V41" s="8">
        <v>7582.837</v>
      </c>
      <c r="W41" s="8">
        <v>13387.223</v>
      </c>
      <c r="X41" s="8">
        <v>179.843</v>
      </c>
      <c r="Y41" s="8">
        <v>50.028</v>
      </c>
      <c r="Z41" s="8">
        <v>17699.16</v>
      </c>
      <c r="AA41" s="8">
        <v>2827.051</v>
      </c>
      <c r="AB41" s="8">
        <v>1043.87</v>
      </c>
      <c r="AC41" s="8" t="s">
        <v>60</v>
      </c>
      <c r="AD41" s="9">
        <v>-4056.3115</v>
      </c>
      <c r="AE41" s="8">
        <v>237.67</v>
      </c>
      <c r="AF41" s="8">
        <v>0</v>
      </c>
      <c r="AG41" s="8">
        <v>237.67</v>
      </c>
      <c r="AH41" s="8">
        <v>280</v>
      </c>
      <c r="AI41" s="8">
        <v>0</v>
      </c>
      <c r="AJ41" s="8">
        <v>280</v>
      </c>
      <c r="AK41" s="8">
        <v>6968</v>
      </c>
      <c r="AL41" s="8">
        <v>34003.2</v>
      </c>
      <c r="AM41" s="8">
        <v>40971.2</v>
      </c>
      <c r="AN41" s="8">
        <v>10100.83</v>
      </c>
      <c r="AO41" s="8">
        <v>3683.13</v>
      </c>
      <c r="AP41" s="8">
        <v>6417.7</v>
      </c>
      <c r="AQ41" s="8" t="s">
        <v>240</v>
      </c>
      <c r="AR41" s="8">
        <v>280</v>
      </c>
      <c r="AS41" s="8"/>
      <c r="AT41" s="8"/>
      <c r="AU41" s="8">
        <v>600</v>
      </c>
      <c r="AV41" s="16">
        <v>388.8</v>
      </c>
      <c r="AW41" s="9">
        <v>280</v>
      </c>
      <c r="AX41" s="9">
        <v>237.67</v>
      </c>
      <c r="AY41" s="9">
        <v>620</v>
      </c>
      <c r="AZ41" s="20">
        <v>408.8</v>
      </c>
      <c r="BA41" s="9">
        <v>280</v>
      </c>
      <c r="BB41" s="9">
        <v>237.67</v>
      </c>
      <c r="BC41" s="8"/>
      <c r="BD41" s="8"/>
      <c r="BE41" s="24">
        <f t="shared" si="0"/>
        <v>280</v>
      </c>
      <c r="BF41" s="24">
        <f t="shared" ref="BF41:BH41" si="90">AH41</f>
        <v>280</v>
      </c>
      <c r="BG41" s="24">
        <f t="shared" si="90"/>
        <v>0</v>
      </c>
      <c r="BH41" s="24">
        <f t="shared" si="90"/>
        <v>280</v>
      </c>
      <c r="BI41" s="2">
        <f t="shared" si="5"/>
        <v>0</v>
      </c>
      <c r="BJ41" s="2">
        <f t="shared" si="6"/>
        <v>0</v>
      </c>
      <c r="BK41" s="2">
        <f t="shared" si="7"/>
        <v>0</v>
      </c>
      <c r="BL41" s="2">
        <f t="shared" si="8"/>
        <v>0</v>
      </c>
      <c r="BM41" s="23">
        <f t="shared" si="2"/>
        <v>237.67</v>
      </c>
      <c r="BN41" s="23">
        <f t="shared" ref="BN41:BP41" si="91">AE41</f>
        <v>237.67</v>
      </c>
      <c r="BO41" s="23">
        <f t="shared" si="91"/>
        <v>0</v>
      </c>
      <c r="BP41" s="23">
        <f t="shared" si="91"/>
        <v>237.67</v>
      </c>
      <c r="BQ41" s="2">
        <f t="shared" si="10"/>
        <v>0</v>
      </c>
      <c r="BR41" s="2">
        <f t="shared" si="11"/>
        <v>0</v>
      </c>
      <c r="BS41" s="2">
        <f t="shared" si="12"/>
        <v>0</v>
      </c>
      <c r="BT41" s="2">
        <f t="shared" si="13"/>
        <v>0</v>
      </c>
    </row>
    <row r="42" s="2" customFormat="1" spans="1:72">
      <c r="A42" s="8">
        <v>33741.52</v>
      </c>
      <c r="B42" s="8">
        <v>-6801</v>
      </c>
      <c r="C42" s="8">
        <v>28413.84</v>
      </c>
      <c r="D42" s="8">
        <v>13630.57</v>
      </c>
      <c r="E42" s="8">
        <v>228.33</v>
      </c>
      <c r="F42" s="9">
        <v>7200</v>
      </c>
      <c r="G42" s="8">
        <v>192.46</v>
      </c>
      <c r="H42" s="8">
        <v>195.02</v>
      </c>
      <c r="I42" s="8">
        <v>220.98</v>
      </c>
      <c r="J42" s="8">
        <v>266.63</v>
      </c>
      <c r="K42" s="8">
        <v>332.73</v>
      </c>
      <c r="L42" s="8">
        <v>332.97</v>
      </c>
      <c r="M42" s="8">
        <v>651.61</v>
      </c>
      <c r="N42" s="8">
        <v>656.55</v>
      </c>
      <c r="O42" s="8">
        <v>346.5</v>
      </c>
      <c r="P42" s="8">
        <v>376.8</v>
      </c>
      <c r="Q42" s="8">
        <v>159</v>
      </c>
      <c r="R42" s="8">
        <v>159.37</v>
      </c>
      <c r="S42" s="8">
        <v>34056.4</v>
      </c>
      <c r="T42" s="8">
        <v>6827.135</v>
      </c>
      <c r="U42" s="8">
        <v>5565.236</v>
      </c>
      <c r="V42" s="8">
        <v>8213.426</v>
      </c>
      <c r="W42" s="8">
        <v>13778.661</v>
      </c>
      <c r="X42" s="8">
        <v>175.504</v>
      </c>
      <c r="Y42" s="8">
        <v>50.023</v>
      </c>
      <c r="Z42" s="8">
        <v>18381.54</v>
      </c>
      <c r="AA42" s="8">
        <v>2160.785</v>
      </c>
      <c r="AB42" s="8">
        <v>1011.2</v>
      </c>
      <c r="AC42" s="8" t="s">
        <v>60</v>
      </c>
      <c r="AD42" s="9">
        <v>-4440.3994</v>
      </c>
      <c r="AE42" s="8">
        <v>228.33</v>
      </c>
      <c r="AF42" s="8">
        <v>0</v>
      </c>
      <c r="AG42" s="8">
        <v>228.33</v>
      </c>
      <c r="AH42" s="8">
        <v>275</v>
      </c>
      <c r="AI42" s="8">
        <v>0</v>
      </c>
      <c r="AJ42" s="8">
        <v>275</v>
      </c>
      <c r="AK42" s="8">
        <v>6791</v>
      </c>
      <c r="AL42" s="8">
        <v>33930.1</v>
      </c>
      <c r="AM42" s="8">
        <v>40721.1</v>
      </c>
      <c r="AN42" s="8">
        <v>10690.51</v>
      </c>
      <c r="AO42" s="8">
        <v>3534.39</v>
      </c>
      <c r="AP42" s="8">
        <v>7156.12</v>
      </c>
      <c r="AQ42" s="8" t="s">
        <v>241</v>
      </c>
      <c r="AR42" s="8">
        <v>275</v>
      </c>
      <c r="AS42" s="8"/>
      <c r="AT42" s="8"/>
      <c r="AU42" s="8">
        <v>600</v>
      </c>
      <c r="AV42" s="16">
        <v>351</v>
      </c>
      <c r="AW42" s="9">
        <v>275</v>
      </c>
      <c r="AX42" s="9">
        <v>228.33</v>
      </c>
      <c r="AY42" s="9">
        <v>620</v>
      </c>
      <c r="AZ42" s="20">
        <v>331</v>
      </c>
      <c r="BA42" s="9">
        <v>275</v>
      </c>
      <c r="BB42" s="9">
        <v>228.33</v>
      </c>
      <c r="BC42" s="8"/>
      <c r="BD42" s="8"/>
      <c r="BE42" s="24">
        <f t="shared" si="0"/>
        <v>275</v>
      </c>
      <c r="BF42" s="24">
        <f t="shared" ref="BF42:BH42" si="92">AH42</f>
        <v>275</v>
      </c>
      <c r="BG42" s="24">
        <f t="shared" si="92"/>
        <v>0</v>
      </c>
      <c r="BH42" s="24">
        <f t="shared" si="92"/>
        <v>275</v>
      </c>
      <c r="BI42" s="2">
        <f t="shared" si="5"/>
        <v>0</v>
      </c>
      <c r="BJ42" s="2">
        <f t="shared" si="6"/>
        <v>0</v>
      </c>
      <c r="BK42" s="2">
        <f t="shared" si="7"/>
        <v>0</v>
      </c>
      <c r="BL42" s="2">
        <f t="shared" si="8"/>
        <v>0</v>
      </c>
      <c r="BM42" s="23">
        <f t="shared" si="2"/>
        <v>228.33</v>
      </c>
      <c r="BN42" s="23">
        <f t="shared" ref="BN42:BP42" si="93">AE42</f>
        <v>228.33</v>
      </c>
      <c r="BO42" s="23">
        <f t="shared" si="93"/>
        <v>0</v>
      </c>
      <c r="BP42" s="23">
        <f t="shared" si="93"/>
        <v>228.33</v>
      </c>
      <c r="BQ42" s="2">
        <f t="shared" si="10"/>
        <v>0</v>
      </c>
      <c r="BR42" s="2">
        <f t="shared" si="11"/>
        <v>0</v>
      </c>
      <c r="BS42" s="2">
        <f t="shared" si="12"/>
        <v>0</v>
      </c>
      <c r="BT42" s="2">
        <f t="shared" si="13"/>
        <v>0</v>
      </c>
    </row>
    <row r="43" s="2" customFormat="1" spans="1:72">
      <c r="A43" s="8">
        <v>33663.52</v>
      </c>
      <c r="B43" s="8">
        <v>-6608</v>
      </c>
      <c r="C43" s="8">
        <v>28922.96</v>
      </c>
      <c r="D43" s="8">
        <v>14187.25</v>
      </c>
      <c r="E43" s="8">
        <v>233.26</v>
      </c>
      <c r="F43" s="9">
        <v>7198</v>
      </c>
      <c r="G43" s="8">
        <v>285.59</v>
      </c>
      <c r="H43" s="8">
        <v>266.8</v>
      </c>
      <c r="I43" s="8">
        <v>219.2</v>
      </c>
      <c r="J43" s="8">
        <v>266.99</v>
      </c>
      <c r="K43" s="8">
        <v>345.76</v>
      </c>
      <c r="L43" s="8">
        <v>341.34</v>
      </c>
      <c r="M43" s="8">
        <v>651.61</v>
      </c>
      <c r="N43" s="8">
        <v>644.21</v>
      </c>
      <c r="O43" s="8">
        <v>347.4</v>
      </c>
      <c r="P43" s="8">
        <v>329.1</v>
      </c>
      <c r="Q43" s="8">
        <v>177.76</v>
      </c>
      <c r="R43" s="8">
        <v>173.43</v>
      </c>
      <c r="S43" s="8">
        <v>34270.22</v>
      </c>
      <c r="T43" s="8">
        <v>6770.578</v>
      </c>
      <c r="U43" s="8">
        <v>5300.894</v>
      </c>
      <c r="V43" s="8">
        <v>8964.188</v>
      </c>
      <c r="W43" s="8">
        <v>14265.082</v>
      </c>
      <c r="X43" s="8">
        <v>173.687</v>
      </c>
      <c r="Y43" s="8">
        <v>49.978</v>
      </c>
      <c r="Z43" s="8">
        <v>18656.387</v>
      </c>
      <c r="AA43" s="8">
        <v>2024.828</v>
      </c>
      <c r="AB43" s="8">
        <v>1005.97</v>
      </c>
      <c r="AC43" s="8" t="s">
        <v>60</v>
      </c>
      <c r="AD43" s="9">
        <v>-4452.446</v>
      </c>
      <c r="AE43" s="8">
        <v>234.67</v>
      </c>
      <c r="AF43" s="8">
        <v>0</v>
      </c>
      <c r="AG43" s="8">
        <v>234.67</v>
      </c>
      <c r="AH43" s="8">
        <v>267</v>
      </c>
      <c r="AI43" s="8">
        <v>0</v>
      </c>
      <c r="AJ43" s="8">
        <v>267</v>
      </c>
      <c r="AK43" s="8">
        <v>6598</v>
      </c>
      <c r="AL43" s="8">
        <v>33905.7</v>
      </c>
      <c r="AM43" s="8">
        <v>40503.7</v>
      </c>
      <c r="AN43" s="8">
        <v>11211.39</v>
      </c>
      <c r="AO43" s="8">
        <v>3390.98</v>
      </c>
      <c r="AP43" s="8">
        <v>7820.41</v>
      </c>
      <c r="AQ43" s="8" t="s">
        <v>242</v>
      </c>
      <c r="AR43" s="8">
        <v>267</v>
      </c>
      <c r="AS43" s="8"/>
      <c r="AT43" s="8"/>
      <c r="AU43" s="8">
        <v>600</v>
      </c>
      <c r="AV43" s="16">
        <v>351</v>
      </c>
      <c r="AW43" s="9">
        <v>267</v>
      </c>
      <c r="AX43" s="9">
        <v>234.67</v>
      </c>
      <c r="AY43" s="9">
        <v>620</v>
      </c>
      <c r="AZ43" s="20">
        <v>331</v>
      </c>
      <c r="BA43" s="9">
        <v>267</v>
      </c>
      <c r="BB43" s="9">
        <v>234.67</v>
      </c>
      <c r="BC43" s="8"/>
      <c r="BD43" s="8"/>
      <c r="BE43" s="24">
        <f t="shared" si="0"/>
        <v>267</v>
      </c>
      <c r="BF43" s="24">
        <f t="shared" ref="BF43:BH43" si="94">AH43</f>
        <v>267</v>
      </c>
      <c r="BG43" s="24">
        <f t="shared" si="94"/>
        <v>0</v>
      </c>
      <c r="BH43" s="24">
        <f t="shared" si="94"/>
        <v>267</v>
      </c>
      <c r="BI43" s="2">
        <f t="shared" si="5"/>
        <v>0</v>
      </c>
      <c r="BJ43" s="2">
        <f t="shared" si="6"/>
        <v>0</v>
      </c>
      <c r="BK43" s="2">
        <f t="shared" si="7"/>
        <v>0</v>
      </c>
      <c r="BL43" s="2">
        <f t="shared" si="8"/>
        <v>0</v>
      </c>
      <c r="BM43" s="23">
        <f t="shared" si="2"/>
        <v>234.67</v>
      </c>
      <c r="BN43" s="23">
        <f t="shared" ref="BN43:BP43" si="95">AE43</f>
        <v>234.67</v>
      </c>
      <c r="BO43" s="23">
        <f t="shared" si="95"/>
        <v>0</v>
      </c>
      <c r="BP43" s="23">
        <f t="shared" si="95"/>
        <v>234.67</v>
      </c>
      <c r="BQ43" s="2">
        <f t="shared" si="10"/>
        <v>0</v>
      </c>
      <c r="BR43" s="2">
        <f t="shared" si="11"/>
        <v>0</v>
      </c>
      <c r="BS43" s="2">
        <f t="shared" si="12"/>
        <v>0</v>
      </c>
      <c r="BT43" s="2">
        <f t="shared" si="13"/>
        <v>0</v>
      </c>
    </row>
    <row r="44" s="2" customFormat="1" spans="1:72">
      <c r="A44" s="8">
        <v>33712.24</v>
      </c>
      <c r="B44" s="8">
        <v>-6427</v>
      </c>
      <c r="C44" s="8">
        <v>28639.14</v>
      </c>
      <c r="D44" s="8">
        <v>14306.85</v>
      </c>
      <c r="E44" s="8">
        <v>245.49</v>
      </c>
      <c r="F44" s="9">
        <v>7198</v>
      </c>
      <c r="G44" s="8">
        <v>211.27</v>
      </c>
      <c r="H44" s="8">
        <v>212.12</v>
      </c>
      <c r="I44" s="8">
        <v>221.61</v>
      </c>
      <c r="J44" s="8">
        <v>266.95</v>
      </c>
      <c r="K44" s="8">
        <v>376.93</v>
      </c>
      <c r="L44" s="8">
        <v>375.53</v>
      </c>
      <c r="M44" s="8">
        <v>752.34</v>
      </c>
      <c r="N44" s="8">
        <v>710.81</v>
      </c>
      <c r="O44" s="8">
        <v>352.9</v>
      </c>
      <c r="P44" s="8">
        <v>329</v>
      </c>
      <c r="Q44" s="8">
        <v>175.81</v>
      </c>
      <c r="R44" s="8">
        <v>174.17</v>
      </c>
      <c r="S44" s="8">
        <v>34086.45</v>
      </c>
      <c r="T44" s="8">
        <v>6244.871</v>
      </c>
      <c r="U44" s="8">
        <v>4981.485</v>
      </c>
      <c r="V44" s="8">
        <v>9393.102</v>
      </c>
      <c r="W44" s="8">
        <v>14374.588</v>
      </c>
      <c r="X44" s="8">
        <v>57.386</v>
      </c>
      <c r="Y44" s="8">
        <v>49.977</v>
      </c>
      <c r="Z44" s="8">
        <v>18957.617</v>
      </c>
      <c r="AA44" s="8">
        <v>1748.563</v>
      </c>
      <c r="AB44" s="8">
        <v>1008.68</v>
      </c>
      <c r="AC44" s="8" t="s">
        <v>60</v>
      </c>
      <c r="AD44" s="9">
        <v>-4220.3403</v>
      </c>
      <c r="AE44" s="8">
        <v>247.33</v>
      </c>
      <c r="AF44" s="8">
        <v>0</v>
      </c>
      <c r="AG44" s="8">
        <v>247.33</v>
      </c>
      <c r="AH44" s="8">
        <v>270</v>
      </c>
      <c r="AI44" s="8">
        <v>0</v>
      </c>
      <c r="AJ44" s="8">
        <v>270</v>
      </c>
      <c r="AK44" s="8">
        <v>6418</v>
      </c>
      <c r="AL44" s="8">
        <v>33978.8</v>
      </c>
      <c r="AM44" s="8">
        <v>40396.8</v>
      </c>
      <c r="AN44" s="8">
        <v>11654.12</v>
      </c>
      <c r="AO44" s="8">
        <v>3254.06</v>
      </c>
      <c r="AP44" s="8">
        <v>8400.06</v>
      </c>
      <c r="AQ44" s="8" t="s">
        <v>243</v>
      </c>
      <c r="AR44" s="8">
        <v>270</v>
      </c>
      <c r="AS44" s="8"/>
      <c r="AT44" s="8"/>
      <c r="AU44" s="8">
        <v>600</v>
      </c>
      <c r="AV44" s="16">
        <v>351</v>
      </c>
      <c r="AW44" s="9">
        <v>270</v>
      </c>
      <c r="AX44" s="9">
        <v>247.33</v>
      </c>
      <c r="AY44" s="9">
        <v>620</v>
      </c>
      <c r="AZ44" s="20">
        <v>331</v>
      </c>
      <c r="BA44" s="9">
        <v>270</v>
      </c>
      <c r="BB44" s="9">
        <v>247.33</v>
      </c>
      <c r="BC44" s="8"/>
      <c r="BD44" s="8"/>
      <c r="BE44" s="24">
        <f t="shared" si="0"/>
        <v>270</v>
      </c>
      <c r="BF44" s="24">
        <f t="shared" ref="BF44:BH44" si="96">AH44</f>
        <v>270</v>
      </c>
      <c r="BG44" s="24">
        <f t="shared" si="96"/>
        <v>0</v>
      </c>
      <c r="BH44" s="24">
        <f t="shared" si="96"/>
        <v>270</v>
      </c>
      <c r="BI44" s="2">
        <f t="shared" si="5"/>
        <v>0</v>
      </c>
      <c r="BJ44" s="2">
        <f t="shared" si="6"/>
        <v>0</v>
      </c>
      <c r="BK44" s="2">
        <f t="shared" si="7"/>
        <v>0</v>
      </c>
      <c r="BL44" s="2">
        <f t="shared" si="8"/>
        <v>0</v>
      </c>
      <c r="BM44" s="23">
        <f t="shared" si="2"/>
        <v>247.33</v>
      </c>
      <c r="BN44" s="23">
        <f t="shared" ref="BN44:BP44" si="97">AE44</f>
        <v>247.33</v>
      </c>
      <c r="BO44" s="23">
        <f t="shared" si="97"/>
        <v>0</v>
      </c>
      <c r="BP44" s="23">
        <f t="shared" si="97"/>
        <v>247.33</v>
      </c>
      <c r="BQ44" s="2">
        <f t="shared" si="10"/>
        <v>0</v>
      </c>
      <c r="BR44" s="2">
        <f t="shared" si="11"/>
        <v>0</v>
      </c>
      <c r="BS44" s="2">
        <f t="shared" si="12"/>
        <v>0</v>
      </c>
      <c r="BT44" s="2">
        <f t="shared" si="13"/>
        <v>0</v>
      </c>
    </row>
    <row r="45" s="2" customFormat="1" spans="1:72">
      <c r="A45" s="8">
        <v>34249.31</v>
      </c>
      <c r="B45" s="8">
        <v>-6230</v>
      </c>
      <c r="C45" s="8">
        <v>27816.94</v>
      </c>
      <c r="D45" s="8">
        <v>14571.95</v>
      </c>
      <c r="E45" s="8">
        <v>159.09</v>
      </c>
      <c r="F45" s="9">
        <v>7181</v>
      </c>
      <c r="G45" s="8">
        <v>204.43</v>
      </c>
      <c r="H45" s="8">
        <v>204.43</v>
      </c>
      <c r="I45" s="8">
        <v>222.2</v>
      </c>
      <c r="J45" s="8">
        <v>266.98</v>
      </c>
      <c r="K45" s="8">
        <v>389.95</v>
      </c>
      <c r="L45" s="8">
        <v>392.05</v>
      </c>
      <c r="M45" s="8">
        <v>726.85</v>
      </c>
      <c r="N45" s="8">
        <v>733.42</v>
      </c>
      <c r="O45" s="8">
        <v>351.4</v>
      </c>
      <c r="P45" s="8">
        <v>326</v>
      </c>
      <c r="Q45" s="8">
        <v>164.02</v>
      </c>
      <c r="R45" s="8">
        <v>164.29</v>
      </c>
      <c r="S45" s="8">
        <v>34716.367</v>
      </c>
      <c r="T45" s="8">
        <v>6157.995</v>
      </c>
      <c r="U45" s="8">
        <v>4731.393</v>
      </c>
      <c r="V45" s="8">
        <v>9809.862</v>
      </c>
      <c r="W45" s="8">
        <v>14541.255</v>
      </c>
      <c r="X45" s="8">
        <v>-432.09</v>
      </c>
      <c r="Y45" s="8">
        <v>50.032</v>
      </c>
      <c r="Z45" s="8">
        <v>18789.387</v>
      </c>
      <c r="AA45" s="8">
        <v>1872.375</v>
      </c>
      <c r="AB45" s="8">
        <v>1018.85</v>
      </c>
      <c r="AC45" s="8" t="s">
        <v>60</v>
      </c>
      <c r="AD45" s="9">
        <v>-4198.4883</v>
      </c>
      <c r="AE45" s="8">
        <v>160</v>
      </c>
      <c r="AF45" s="8">
        <v>0</v>
      </c>
      <c r="AG45" s="8">
        <v>160</v>
      </c>
      <c r="AH45" s="8">
        <v>269</v>
      </c>
      <c r="AI45" s="8">
        <v>0</v>
      </c>
      <c r="AJ45" s="8">
        <v>269</v>
      </c>
      <c r="AK45" s="8">
        <v>6231</v>
      </c>
      <c r="AL45" s="8">
        <v>34637</v>
      </c>
      <c r="AM45" s="8">
        <v>40868</v>
      </c>
      <c r="AN45" s="8">
        <v>12019.21</v>
      </c>
      <c r="AO45" s="8">
        <v>3106.85</v>
      </c>
      <c r="AP45" s="8">
        <v>8912.36</v>
      </c>
      <c r="AQ45" s="8" t="s">
        <v>244</v>
      </c>
      <c r="AR45" s="8">
        <v>269</v>
      </c>
      <c r="AS45" s="8"/>
      <c r="AT45" s="8"/>
      <c r="AU45" s="8">
        <v>600</v>
      </c>
      <c r="AV45" s="16">
        <v>350</v>
      </c>
      <c r="AW45" s="9">
        <v>269</v>
      </c>
      <c r="AX45" s="9">
        <v>160</v>
      </c>
      <c r="AY45" s="9">
        <v>620</v>
      </c>
      <c r="AZ45" s="20">
        <v>330</v>
      </c>
      <c r="BA45" s="9">
        <v>269</v>
      </c>
      <c r="BB45" s="9">
        <v>160</v>
      </c>
      <c r="BC45" s="8"/>
      <c r="BD45" s="8"/>
      <c r="BE45" s="24">
        <f t="shared" si="0"/>
        <v>269</v>
      </c>
      <c r="BF45" s="24">
        <f t="shared" ref="BF45:BH45" si="98">AH45</f>
        <v>269</v>
      </c>
      <c r="BG45" s="24">
        <f t="shared" si="98"/>
        <v>0</v>
      </c>
      <c r="BH45" s="24">
        <f t="shared" si="98"/>
        <v>269</v>
      </c>
      <c r="BI45" s="2">
        <f t="shared" si="5"/>
        <v>0</v>
      </c>
      <c r="BJ45" s="2">
        <f t="shared" si="6"/>
        <v>0</v>
      </c>
      <c r="BK45" s="2">
        <f t="shared" si="7"/>
        <v>0</v>
      </c>
      <c r="BL45" s="2">
        <f t="shared" si="8"/>
        <v>0</v>
      </c>
      <c r="BM45" s="23">
        <f t="shared" si="2"/>
        <v>160</v>
      </c>
      <c r="BN45" s="23">
        <f t="shared" ref="BN45:BP45" si="99">AE45</f>
        <v>160</v>
      </c>
      <c r="BO45" s="23">
        <f t="shared" si="99"/>
        <v>0</v>
      </c>
      <c r="BP45" s="23">
        <f t="shared" si="99"/>
        <v>160</v>
      </c>
      <c r="BQ45" s="2">
        <f t="shared" si="10"/>
        <v>0</v>
      </c>
      <c r="BR45" s="2">
        <f t="shared" si="11"/>
        <v>0</v>
      </c>
      <c r="BS45" s="2">
        <f t="shared" si="12"/>
        <v>0</v>
      </c>
      <c r="BT45" s="2">
        <f t="shared" si="13"/>
        <v>0</v>
      </c>
    </row>
    <row r="46" s="2" customFormat="1" spans="1:72">
      <c r="A46" s="8">
        <v>36189.3</v>
      </c>
      <c r="B46" s="8">
        <v>-6012</v>
      </c>
      <c r="C46" s="8">
        <v>29982.25</v>
      </c>
      <c r="D46" s="8">
        <v>14736.06</v>
      </c>
      <c r="E46" s="8">
        <v>267.98</v>
      </c>
      <c r="F46" s="9">
        <v>7200</v>
      </c>
      <c r="G46" s="8">
        <v>339.43</v>
      </c>
      <c r="H46" s="8">
        <v>335.17</v>
      </c>
      <c r="I46" s="8">
        <v>221.91</v>
      </c>
      <c r="J46" s="8">
        <v>266.56</v>
      </c>
      <c r="K46" s="8">
        <v>449.73</v>
      </c>
      <c r="L46" s="8">
        <v>448.57</v>
      </c>
      <c r="M46" s="8">
        <v>750.69</v>
      </c>
      <c r="N46" s="8">
        <v>749.87</v>
      </c>
      <c r="O46" s="8">
        <v>426.4</v>
      </c>
      <c r="P46" s="8">
        <v>400</v>
      </c>
      <c r="Q46" s="8">
        <v>198.64</v>
      </c>
      <c r="R46" s="8">
        <v>199.59</v>
      </c>
      <c r="S46" s="8">
        <v>36008.047</v>
      </c>
      <c r="T46" s="8">
        <v>6003.044</v>
      </c>
      <c r="U46" s="8">
        <v>4261.831</v>
      </c>
      <c r="V46" s="8">
        <v>10028.556</v>
      </c>
      <c r="W46" s="8">
        <v>14290.387</v>
      </c>
      <c r="X46" s="8">
        <v>-613.067</v>
      </c>
      <c r="Y46" s="8">
        <v>49.965</v>
      </c>
      <c r="Z46" s="8">
        <v>17114.918</v>
      </c>
      <c r="AA46" s="8">
        <v>3367.113</v>
      </c>
      <c r="AB46" s="8">
        <v>1016.43</v>
      </c>
      <c r="AC46" s="8" t="s">
        <v>60</v>
      </c>
      <c r="AD46" s="9">
        <v>-3852.6416</v>
      </c>
      <c r="AE46" s="8">
        <v>270</v>
      </c>
      <c r="AF46" s="8">
        <v>0</v>
      </c>
      <c r="AG46" s="8">
        <v>270</v>
      </c>
      <c r="AH46" s="8">
        <v>290</v>
      </c>
      <c r="AI46" s="8">
        <v>0</v>
      </c>
      <c r="AJ46" s="8">
        <v>290</v>
      </c>
      <c r="AK46" s="8">
        <v>6013</v>
      </c>
      <c r="AL46" s="8">
        <v>36050.9</v>
      </c>
      <c r="AM46" s="8">
        <v>42063.9</v>
      </c>
      <c r="AN46" s="8">
        <v>12381.59</v>
      </c>
      <c r="AO46" s="8">
        <v>2985.97</v>
      </c>
      <c r="AP46" s="8">
        <v>9395.62</v>
      </c>
      <c r="AQ46" s="8" t="s">
        <v>245</v>
      </c>
      <c r="AR46" s="8">
        <v>290</v>
      </c>
      <c r="AS46" s="8"/>
      <c r="AT46" s="8"/>
      <c r="AU46" s="8">
        <v>600</v>
      </c>
      <c r="AV46" s="16">
        <v>429.2</v>
      </c>
      <c r="AW46" s="9">
        <v>290</v>
      </c>
      <c r="AX46" s="9">
        <v>270</v>
      </c>
      <c r="AY46" s="9">
        <v>620</v>
      </c>
      <c r="AZ46" s="20">
        <v>409.2</v>
      </c>
      <c r="BA46" s="9">
        <v>290</v>
      </c>
      <c r="BB46" s="9">
        <v>270</v>
      </c>
      <c r="BC46" s="8"/>
      <c r="BD46" s="8"/>
      <c r="BE46" s="24">
        <f t="shared" si="0"/>
        <v>290</v>
      </c>
      <c r="BF46" s="24">
        <f t="shared" ref="BF46:BH46" si="100">AH46</f>
        <v>290</v>
      </c>
      <c r="BG46" s="24">
        <f t="shared" si="100"/>
        <v>0</v>
      </c>
      <c r="BH46" s="24">
        <f t="shared" si="100"/>
        <v>290</v>
      </c>
      <c r="BI46" s="2">
        <f t="shared" si="5"/>
        <v>0</v>
      </c>
      <c r="BJ46" s="2">
        <f t="shared" si="6"/>
        <v>0</v>
      </c>
      <c r="BK46" s="2">
        <f t="shared" si="7"/>
        <v>0</v>
      </c>
      <c r="BL46" s="2">
        <f t="shared" si="8"/>
        <v>0</v>
      </c>
      <c r="BM46" s="23">
        <f t="shared" si="2"/>
        <v>270</v>
      </c>
      <c r="BN46" s="23">
        <f t="shared" ref="BN46:BP46" si="101">AE46</f>
        <v>270</v>
      </c>
      <c r="BO46" s="23">
        <f t="shared" si="101"/>
        <v>0</v>
      </c>
      <c r="BP46" s="23">
        <f t="shared" si="101"/>
        <v>270</v>
      </c>
      <c r="BQ46" s="2">
        <f t="shared" si="10"/>
        <v>0</v>
      </c>
      <c r="BR46" s="2">
        <f t="shared" si="11"/>
        <v>0</v>
      </c>
      <c r="BS46" s="2">
        <f t="shared" si="12"/>
        <v>0</v>
      </c>
      <c r="BT46" s="2">
        <f t="shared" si="13"/>
        <v>0</v>
      </c>
    </row>
    <row r="47" s="2" customFormat="1" spans="1:72">
      <c r="A47" s="8">
        <v>36155.47</v>
      </c>
      <c r="B47" s="8">
        <v>-5981</v>
      </c>
      <c r="C47" s="8">
        <v>30726.29</v>
      </c>
      <c r="D47" s="8">
        <v>14634.89</v>
      </c>
      <c r="E47" s="8">
        <v>264.64</v>
      </c>
      <c r="F47" s="9">
        <v>7200</v>
      </c>
      <c r="G47" s="8">
        <v>394.98</v>
      </c>
      <c r="H47" s="8">
        <v>394.14</v>
      </c>
      <c r="I47" s="8">
        <v>220.28</v>
      </c>
      <c r="J47" s="8">
        <v>265.73</v>
      </c>
      <c r="K47" s="8">
        <v>450.2</v>
      </c>
      <c r="L47" s="8">
        <v>449.73</v>
      </c>
      <c r="M47" s="8">
        <v>746.99</v>
      </c>
      <c r="N47" s="8">
        <v>748.64</v>
      </c>
      <c r="O47" s="8">
        <v>471.6</v>
      </c>
      <c r="P47" s="8">
        <v>442.9</v>
      </c>
      <c r="Q47" s="8">
        <v>200.65</v>
      </c>
      <c r="R47" s="8">
        <v>204.83</v>
      </c>
      <c r="S47" s="8">
        <v>36256.03</v>
      </c>
      <c r="T47" s="8">
        <v>5963.178</v>
      </c>
      <c r="U47" s="8">
        <v>3929.938</v>
      </c>
      <c r="V47" s="8">
        <v>10105.983</v>
      </c>
      <c r="W47" s="8">
        <v>14035.922</v>
      </c>
      <c r="X47" s="8">
        <v>-1027.12</v>
      </c>
      <c r="Y47" s="8">
        <v>50.036</v>
      </c>
      <c r="Z47" s="8">
        <v>16515.887</v>
      </c>
      <c r="AA47" s="8">
        <v>4104.191</v>
      </c>
      <c r="AB47" s="8">
        <v>1129.25</v>
      </c>
      <c r="AC47" s="8" t="s">
        <v>60</v>
      </c>
      <c r="AD47" s="9">
        <v>-3767.0554</v>
      </c>
      <c r="AE47" s="8">
        <v>266.67</v>
      </c>
      <c r="AF47" s="8">
        <v>0</v>
      </c>
      <c r="AG47" s="8">
        <v>266.67</v>
      </c>
      <c r="AH47" s="8">
        <v>286.2</v>
      </c>
      <c r="AI47" s="8">
        <v>-1.83</v>
      </c>
      <c r="AJ47" s="8">
        <v>284.37</v>
      </c>
      <c r="AK47" s="8">
        <v>5982</v>
      </c>
      <c r="AL47" s="8">
        <v>36245.9</v>
      </c>
      <c r="AM47" s="8">
        <v>42227.9</v>
      </c>
      <c r="AN47" s="8">
        <v>12600.15</v>
      </c>
      <c r="AO47" s="8">
        <v>2870.21</v>
      </c>
      <c r="AP47" s="8">
        <v>9729.94</v>
      </c>
      <c r="AQ47" s="8" t="s">
        <v>246</v>
      </c>
      <c r="AR47" s="8">
        <v>285.11</v>
      </c>
      <c r="AS47" s="8"/>
      <c r="AT47" s="8"/>
      <c r="AU47" s="8">
        <v>600</v>
      </c>
      <c r="AV47" s="16">
        <v>492.38</v>
      </c>
      <c r="AW47" s="9">
        <v>284.37</v>
      </c>
      <c r="AX47" s="9">
        <v>266.67</v>
      </c>
      <c r="AY47" s="9">
        <v>620</v>
      </c>
      <c r="AZ47" s="20">
        <v>488.4</v>
      </c>
      <c r="BA47" s="9">
        <v>284.37</v>
      </c>
      <c r="BB47" s="9">
        <v>266.67</v>
      </c>
      <c r="BC47" s="8"/>
      <c r="BD47" s="8"/>
      <c r="BE47" s="24">
        <f t="shared" si="0"/>
        <v>284.37</v>
      </c>
      <c r="BF47" s="24">
        <f t="shared" ref="BF47:BH47" si="102">AH47</f>
        <v>286.2</v>
      </c>
      <c r="BG47" s="24">
        <f t="shared" si="102"/>
        <v>-1.83</v>
      </c>
      <c r="BH47" s="24">
        <f t="shared" si="102"/>
        <v>284.37</v>
      </c>
      <c r="BI47" s="2">
        <f t="shared" si="5"/>
        <v>0</v>
      </c>
      <c r="BJ47" s="2">
        <f t="shared" si="6"/>
        <v>0</v>
      </c>
      <c r="BK47" s="2">
        <f t="shared" si="7"/>
        <v>0</v>
      </c>
      <c r="BL47" s="2">
        <f t="shared" si="8"/>
        <v>0</v>
      </c>
      <c r="BM47" s="23">
        <f t="shared" si="2"/>
        <v>266.67</v>
      </c>
      <c r="BN47" s="23">
        <f t="shared" ref="BN47:BP47" si="103">AE47</f>
        <v>266.67</v>
      </c>
      <c r="BO47" s="23">
        <f t="shared" si="103"/>
        <v>0</v>
      </c>
      <c r="BP47" s="23">
        <f t="shared" si="103"/>
        <v>266.67</v>
      </c>
      <c r="BQ47" s="2">
        <f t="shared" si="10"/>
        <v>0</v>
      </c>
      <c r="BR47" s="2">
        <f t="shared" si="11"/>
        <v>0</v>
      </c>
      <c r="BS47" s="2">
        <f t="shared" si="12"/>
        <v>0</v>
      </c>
      <c r="BT47" s="2">
        <f t="shared" si="13"/>
        <v>0</v>
      </c>
    </row>
    <row r="48" s="2" customFormat="1" spans="1:72">
      <c r="A48" s="8">
        <v>35844.98</v>
      </c>
      <c r="B48" s="8">
        <v>-5742</v>
      </c>
      <c r="C48" s="8">
        <v>31427.91</v>
      </c>
      <c r="D48" s="8">
        <v>14484.56</v>
      </c>
      <c r="E48" s="8">
        <v>278.65</v>
      </c>
      <c r="F48" s="9">
        <v>7200</v>
      </c>
      <c r="G48" s="8">
        <v>473.61</v>
      </c>
      <c r="H48" s="8">
        <v>465.05</v>
      </c>
      <c r="I48" s="8">
        <v>221.55</v>
      </c>
      <c r="J48" s="8">
        <v>266.57</v>
      </c>
      <c r="K48" s="8">
        <v>451.59</v>
      </c>
      <c r="L48" s="8">
        <v>450.43</v>
      </c>
      <c r="M48" s="8">
        <v>749.46</v>
      </c>
      <c r="N48" s="8">
        <v>750.28</v>
      </c>
      <c r="O48" s="8">
        <v>494.3</v>
      </c>
      <c r="P48" s="8">
        <v>489.5</v>
      </c>
      <c r="Q48" s="8">
        <v>200.92</v>
      </c>
      <c r="R48" s="8">
        <v>231.42</v>
      </c>
      <c r="S48" s="8">
        <v>35967.89</v>
      </c>
      <c r="T48" s="8">
        <v>5857.778</v>
      </c>
      <c r="U48" s="8">
        <v>3671.201</v>
      </c>
      <c r="V48" s="8">
        <v>10546.681</v>
      </c>
      <c r="W48" s="8">
        <v>14217.882</v>
      </c>
      <c r="X48" s="8">
        <v>-1023.823</v>
      </c>
      <c r="Y48" s="8">
        <v>50.032</v>
      </c>
      <c r="Z48" s="8">
        <v>16315.719</v>
      </c>
      <c r="AA48" s="8">
        <v>4121.594</v>
      </c>
      <c r="AB48" s="8">
        <v>1032.1</v>
      </c>
      <c r="AC48" s="8" t="s">
        <v>60</v>
      </c>
      <c r="AD48" s="9">
        <v>-3667.8818</v>
      </c>
      <c r="AE48" s="8">
        <v>283.22</v>
      </c>
      <c r="AF48" s="8">
        <v>-4.02</v>
      </c>
      <c r="AG48" s="8">
        <v>279.2</v>
      </c>
      <c r="AH48" s="8">
        <v>300</v>
      </c>
      <c r="AI48" s="8">
        <v>-14.97</v>
      </c>
      <c r="AJ48" s="8">
        <v>285.03</v>
      </c>
      <c r="AK48" s="8">
        <v>5952</v>
      </c>
      <c r="AL48" s="8">
        <v>35904.6</v>
      </c>
      <c r="AM48" s="8">
        <v>41856.6</v>
      </c>
      <c r="AN48" s="8">
        <v>12755.19</v>
      </c>
      <c r="AO48" s="8">
        <v>2756.28</v>
      </c>
      <c r="AP48" s="8">
        <v>9998.91</v>
      </c>
      <c r="AQ48" s="8" t="s">
        <v>247</v>
      </c>
      <c r="AR48" s="8">
        <v>291.18</v>
      </c>
      <c r="AS48" s="8"/>
      <c r="AT48" s="8"/>
      <c r="AU48" s="8">
        <v>600</v>
      </c>
      <c r="AV48" s="16">
        <v>571.58</v>
      </c>
      <c r="AW48" s="9">
        <v>285.03</v>
      </c>
      <c r="AX48" s="9">
        <v>279.2</v>
      </c>
      <c r="AY48" s="9">
        <v>620</v>
      </c>
      <c r="AZ48" s="20">
        <v>567.6</v>
      </c>
      <c r="BA48" s="9">
        <v>285.03</v>
      </c>
      <c r="BB48" s="9">
        <v>279.2</v>
      </c>
      <c r="BC48" s="8"/>
      <c r="BD48" s="8"/>
      <c r="BE48" s="24">
        <f t="shared" si="0"/>
        <v>285.03</v>
      </c>
      <c r="BF48" s="24">
        <f t="shared" ref="BF48:BH48" si="104">AH48</f>
        <v>300</v>
      </c>
      <c r="BG48" s="24">
        <f t="shared" si="104"/>
        <v>-14.97</v>
      </c>
      <c r="BH48" s="24">
        <f t="shared" si="104"/>
        <v>285.03</v>
      </c>
      <c r="BI48" s="2">
        <f t="shared" si="5"/>
        <v>0</v>
      </c>
      <c r="BJ48" s="2">
        <f t="shared" si="6"/>
        <v>0</v>
      </c>
      <c r="BK48" s="2">
        <f t="shared" si="7"/>
        <v>0</v>
      </c>
      <c r="BL48" s="2">
        <f t="shared" si="8"/>
        <v>0</v>
      </c>
      <c r="BM48" s="23">
        <f t="shared" si="2"/>
        <v>279.2</v>
      </c>
      <c r="BN48" s="23">
        <f t="shared" ref="BN48:BP48" si="105">AE48</f>
        <v>283.22</v>
      </c>
      <c r="BO48" s="23">
        <f t="shared" si="105"/>
        <v>-4.02</v>
      </c>
      <c r="BP48" s="23">
        <f t="shared" si="105"/>
        <v>279.2</v>
      </c>
      <c r="BQ48" s="2">
        <f t="shared" si="10"/>
        <v>0</v>
      </c>
      <c r="BR48" s="2">
        <f t="shared" si="11"/>
        <v>0</v>
      </c>
      <c r="BS48" s="2">
        <f t="shared" si="12"/>
        <v>0</v>
      </c>
      <c r="BT48" s="2">
        <f t="shared" si="13"/>
        <v>0</v>
      </c>
    </row>
    <row r="49" s="2" customFormat="1" spans="1:72">
      <c r="A49" s="8">
        <v>35241.29</v>
      </c>
      <c r="B49" s="8">
        <v>-5720</v>
      </c>
      <c r="C49" s="8">
        <v>30408.42</v>
      </c>
      <c r="D49" s="8">
        <v>14198.69</v>
      </c>
      <c r="E49" s="8">
        <v>243.01</v>
      </c>
      <c r="F49" s="9">
        <v>7200</v>
      </c>
      <c r="G49" s="8">
        <v>349.68</v>
      </c>
      <c r="H49" s="8">
        <v>350.55</v>
      </c>
      <c r="I49" s="8">
        <v>220.08</v>
      </c>
      <c r="J49" s="8">
        <v>265.59</v>
      </c>
      <c r="K49" s="8">
        <v>447.17</v>
      </c>
      <c r="L49" s="8">
        <v>450.2</v>
      </c>
      <c r="M49" s="8">
        <v>750.69</v>
      </c>
      <c r="N49" s="8">
        <v>750.69</v>
      </c>
      <c r="O49" s="8">
        <v>486</v>
      </c>
      <c r="P49" s="8">
        <v>558.3</v>
      </c>
      <c r="Q49" s="8">
        <v>200.02</v>
      </c>
      <c r="R49" s="8">
        <v>200.92</v>
      </c>
      <c r="S49" s="8">
        <v>35301.508</v>
      </c>
      <c r="T49" s="8">
        <v>5802.752</v>
      </c>
      <c r="U49" s="8">
        <v>3379.655</v>
      </c>
      <c r="V49" s="8">
        <v>10474.784</v>
      </c>
      <c r="W49" s="8">
        <v>13854.44</v>
      </c>
      <c r="X49" s="8">
        <v>-1020.882</v>
      </c>
      <c r="Y49" s="8">
        <v>50.036</v>
      </c>
      <c r="Z49" s="8">
        <v>17044.453</v>
      </c>
      <c r="AA49" s="8">
        <v>3584.871</v>
      </c>
      <c r="AB49" s="8">
        <v>1045.24</v>
      </c>
      <c r="AC49" s="8" t="s">
        <v>60</v>
      </c>
      <c r="AD49" s="9">
        <v>-3651.213</v>
      </c>
      <c r="AE49" s="8">
        <v>244.67</v>
      </c>
      <c r="AF49" s="8">
        <v>0</v>
      </c>
      <c r="AG49" s="8">
        <v>244.67</v>
      </c>
      <c r="AH49" s="8">
        <v>275</v>
      </c>
      <c r="AI49" s="8">
        <v>0</v>
      </c>
      <c r="AJ49" s="8">
        <v>275</v>
      </c>
      <c r="AK49" s="8">
        <v>5920</v>
      </c>
      <c r="AL49" s="8">
        <v>35368.3</v>
      </c>
      <c r="AM49" s="8">
        <v>41288.3</v>
      </c>
      <c r="AN49" s="8">
        <v>12625.23</v>
      </c>
      <c r="AO49" s="8">
        <v>2458.17</v>
      </c>
      <c r="AP49" s="8">
        <v>10167.06</v>
      </c>
      <c r="AQ49" s="8" t="s">
        <v>248</v>
      </c>
      <c r="AR49" s="8">
        <v>272.18</v>
      </c>
      <c r="AS49" s="8"/>
      <c r="AT49" s="8"/>
      <c r="AU49" s="8">
        <v>600</v>
      </c>
      <c r="AV49" s="16">
        <v>568.3</v>
      </c>
      <c r="AW49" s="9">
        <v>275</v>
      </c>
      <c r="AX49" s="9">
        <v>244.67</v>
      </c>
      <c r="AY49" s="9">
        <v>620</v>
      </c>
      <c r="AZ49" s="20">
        <v>581.63</v>
      </c>
      <c r="BA49" s="9">
        <v>275</v>
      </c>
      <c r="BB49" s="9">
        <v>244.67</v>
      </c>
      <c r="BC49" s="8"/>
      <c r="BD49" s="8"/>
      <c r="BE49" s="24">
        <f t="shared" si="0"/>
        <v>275</v>
      </c>
      <c r="BF49" s="24">
        <f t="shared" ref="BF49:BH49" si="106">AH49</f>
        <v>275</v>
      </c>
      <c r="BG49" s="24">
        <f t="shared" si="106"/>
        <v>0</v>
      </c>
      <c r="BH49" s="24">
        <f t="shared" si="106"/>
        <v>275</v>
      </c>
      <c r="BI49" s="2">
        <f t="shared" si="5"/>
        <v>0</v>
      </c>
      <c r="BJ49" s="2">
        <f t="shared" si="6"/>
        <v>0</v>
      </c>
      <c r="BK49" s="2">
        <f t="shared" si="7"/>
        <v>0</v>
      </c>
      <c r="BL49" s="2">
        <f t="shared" si="8"/>
        <v>0</v>
      </c>
      <c r="BM49" s="23">
        <f t="shared" si="2"/>
        <v>244.67</v>
      </c>
      <c r="BN49" s="23">
        <f t="shared" ref="BN49:BP49" si="107">AE49</f>
        <v>244.67</v>
      </c>
      <c r="BO49" s="23">
        <f t="shared" si="107"/>
        <v>0</v>
      </c>
      <c r="BP49" s="23">
        <f t="shared" si="107"/>
        <v>244.67</v>
      </c>
      <c r="BQ49" s="2">
        <f t="shared" si="10"/>
        <v>0</v>
      </c>
      <c r="BR49" s="2">
        <f t="shared" si="11"/>
        <v>0</v>
      </c>
      <c r="BS49" s="2">
        <f t="shared" si="12"/>
        <v>0</v>
      </c>
      <c r="BT49" s="2">
        <f t="shared" si="13"/>
        <v>0</v>
      </c>
    </row>
    <row r="50" s="2" customFormat="1" spans="1:72">
      <c r="A50" s="8">
        <v>34901.08</v>
      </c>
      <c r="B50" s="8">
        <v>-5926</v>
      </c>
      <c r="C50" s="8">
        <v>31573.96</v>
      </c>
      <c r="D50" s="8">
        <v>14103.36</v>
      </c>
      <c r="E50" s="8">
        <v>274.42</v>
      </c>
      <c r="F50" s="9">
        <v>7200</v>
      </c>
      <c r="G50" s="8">
        <v>480.43</v>
      </c>
      <c r="H50" s="8">
        <v>481.3</v>
      </c>
      <c r="I50" s="8">
        <v>232.86</v>
      </c>
      <c r="J50" s="8">
        <v>301.55</v>
      </c>
      <c r="K50" s="8">
        <v>451.59</v>
      </c>
      <c r="L50" s="8">
        <v>452.52</v>
      </c>
      <c r="M50" s="8">
        <v>751.1</v>
      </c>
      <c r="N50" s="8">
        <v>750.69</v>
      </c>
      <c r="O50" s="8">
        <v>489.6</v>
      </c>
      <c r="P50" s="8">
        <v>615.3</v>
      </c>
      <c r="Q50" s="8">
        <v>200.55</v>
      </c>
      <c r="R50" s="8">
        <v>229.57</v>
      </c>
      <c r="S50" s="8">
        <v>35168.234</v>
      </c>
      <c r="T50" s="8">
        <v>6100.654</v>
      </c>
      <c r="U50" s="8">
        <v>3242.191</v>
      </c>
      <c r="V50" s="8">
        <v>10902.987</v>
      </c>
      <c r="W50" s="8">
        <v>14145.178</v>
      </c>
      <c r="X50" s="8">
        <v>-860.244</v>
      </c>
      <c r="Y50" s="8">
        <v>50.028</v>
      </c>
      <c r="Z50" s="8">
        <v>16109.637</v>
      </c>
      <c r="AA50" s="8">
        <v>4640.984</v>
      </c>
      <c r="AB50" s="8">
        <v>1053.87</v>
      </c>
      <c r="AC50" s="8" t="s">
        <v>60</v>
      </c>
      <c r="AD50" s="9">
        <v>-3540.833</v>
      </c>
      <c r="AE50" s="8">
        <v>276.67</v>
      </c>
      <c r="AF50" s="8">
        <v>0</v>
      </c>
      <c r="AG50" s="8">
        <v>276.67</v>
      </c>
      <c r="AH50" s="8">
        <v>275</v>
      </c>
      <c r="AI50" s="8">
        <v>0</v>
      </c>
      <c r="AJ50" s="8">
        <v>275</v>
      </c>
      <c r="AK50" s="8">
        <v>5926</v>
      </c>
      <c r="AL50" s="8">
        <v>35027</v>
      </c>
      <c r="AM50" s="8">
        <v>40953</v>
      </c>
      <c r="AN50" s="8">
        <v>12634.16</v>
      </c>
      <c r="AO50" s="8">
        <v>2363.23</v>
      </c>
      <c r="AP50" s="8">
        <v>10270.93</v>
      </c>
      <c r="AQ50" s="8" t="s">
        <v>249</v>
      </c>
      <c r="AR50" s="8">
        <v>272.05</v>
      </c>
      <c r="AS50" s="8"/>
      <c r="AT50" s="8"/>
      <c r="AU50" s="8">
        <v>600</v>
      </c>
      <c r="AV50" s="16">
        <v>600</v>
      </c>
      <c r="AW50" s="9">
        <v>275</v>
      </c>
      <c r="AX50" s="9">
        <v>276.67</v>
      </c>
      <c r="AY50" s="9">
        <v>620</v>
      </c>
      <c r="AZ50" s="20">
        <v>620</v>
      </c>
      <c r="BA50" s="9">
        <v>275</v>
      </c>
      <c r="BB50" s="9">
        <v>276.67</v>
      </c>
      <c r="BC50" s="8"/>
      <c r="BD50" s="8"/>
      <c r="BE50" s="24">
        <f t="shared" si="0"/>
        <v>275</v>
      </c>
      <c r="BF50" s="24">
        <f t="shared" ref="BF50:BH50" si="108">AH50</f>
        <v>275</v>
      </c>
      <c r="BG50" s="24">
        <f t="shared" si="108"/>
        <v>0</v>
      </c>
      <c r="BH50" s="24">
        <f t="shared" si="108"/>
        <v>275</v>
      </c>
      <c r="BI50" s="2">
        <f t="shared" si="5"/>
        <v>0</v>
      </c>
      <c r="BJ50" s="2">
        <f t="shared" si="6"/>
        <v>0</v>
      </c>
      <c r="BK50" s="2">
        <f t="shared" si="7"/>
        <v>0</v>
      </c>
      <c r="BL50" s="2">
        <f t="shared" si="8"/>
        <v>0</v>
      </c>
      <c r="BM50" s="23">
        <f t="shared" si="2"/>
        <v>276.67</v>
      </c>
      <c r="BN50" s="23">
        <f t="shared" ref="BN50:BP50" si="109">AE50</f>
        <v>276.67</v>
      </c>
      <c r="BO50" s="23">
        <f t="shared" si="109"/>
        <v>0</v>
      </c>
      <c r="BP50" s="23">
        <f t="shared" si="109"/>
        <v>276.67</v>
      </c>
      <c r="BQ50" s="2">
        <f t="shared" si="10"/>
        <v>0</v>
      </c>
      <c r="BR50" s="2">
        <f t="shared" si="11"/>
        <v>0</v>
      </c>
      <c r="BS50" s="2">
        <f t="shared" si="12"/>
        <v>0</v>
      </c>
      <c r="BT50" s="2">
        <f t="shared" si="13"/>
        <v>0</v>
      </c>
    </row>
    <row r="51" s="2" customFormat="1" spans="1:72">
      <c r="A51" s="8">
        <v>34532.29</v>
      </c>
      <c r="B51" s="8">
        <v>-5910</v>
      </c>
      <c r="C51" s="8">
        <v>31382.1</v>
      </c>
      <c r="D51" s="8">
        <v>13875.7</v>
      </c>
      <c r="E51" s="8">
        <v>277.69</v>
      </c>
      <c r="F51" s="9">
        <v>7199</v>
      </c>
      <c r="G51" s="8">
        <v>451.38</v>
      </c>
      <c r="H51" s="8">
        <v>452.23</v>
      </c>
      <c r="I51" s="8">
        <v>236.28</v>
      </c>
      <c r="J51" s="8">
        <v>279.3</v>
      </c>
      <c r="K51" s="8">
        <v>450.66</v>
      </c>
      <c r="L51" s="8">
        <v>452.06</v>
      </c>
      <c r="M51" s="8">
        <v>750.69</v>
      </c>
      <c r="N51" s="8">
        <v>750.28</v>
      </c>
      <c r="O51" s="8">
        <v>489.4</v>
      </c>
      <c r="P51" s="8">
        <v>617.1</v>
      </c>
      <c r="Q51" s="8">
        <v>200.55</v>
      </c>
      <c r="R51" s="8">
        <v>231.68</v>
      </c>
      <c r="S51" s="8">
        <v>34820.62</v>
      </c>
      <c r="T51" s="8">
        <v>5932.739</v>
      </c>
      <c r="U51" s="8">
        <v>3029.26</v>
      </c>
      <c r="V51" s="8">
        <v>11077.775</v>
      </c>
      <c r="W51" s="8">
        <v>14107.036</v>
      </c>
      <c r="X51" s="8">
        <v>-848.985</v>
      </c>
      <c r="Y51" s="8">
        <v>49.994</v>
      </c>
      <c r="Z51" s="8">
        <v>16168.102</v>
      </c>
      <c r="AA51" s="8">
        <v>4497.219</v>
      </c>
      <c r="AB51" s="8">
        <v>1204.78</v>
      </c>
      <c r="AC51" s="8" t="s">
        <v>60</v>
      </c>
      <c r="AD51" s="9">
        <v>-3558.6228</v>
      </c>
      <c r="AE51" s="8">
        <v>280</v>
      </c>
      <c r="AF51" s="8">
        <v>0</v>
      </c>
      <c r="AG51" s="8">
        <v>280</v>
      </c>
      <c r="AH51" s="8">
        <v>269</v>
      </c>
      <c r="AI51" s="8">
        <v>0</v>
      </c>
      <c r="AJ51" s="8">
        <v>269</v>
      </c>
      <c r="AK51" s="8">
        <v>6096</v>
      </c>
      <c r="AL51" s="8">
        <v>34710.1</v>
      </c>
      <c r="AM51" s="8">
        <v>40806.1</v>
      </c>
      <c r="AN51" s="8">
        <v>12631.06</v>
      </c>
      <c r="AO51" s="8">
        <v>2269.81</v>
      </c>
      <c r="AP51" s="8">
        <v>10361.25</v>
      </c>
      <c r="AQ51" s="8" t="s">
        <v>250</v>
      </c>
      <c r="AR51" s="8">
        <v>265.63</v>
      </c>
      <c r="AS51" s="8"/>
      <c r="AT51" s="8"/>
      <c r="AU51" s="8">
        <v>600</v>
      </c>
      <c r="AV51" s="16">
        <v>600</v>
      </c>
      <c r="AW51" s="9">
        <v>269</v>
      </c>
      <c r="AX51" s="9">
        <v>280</v>
      </c>
      <c r="AY51" s="9">
        <v>620</v>
      </c>
      <c r="AZ51" s="20">
        <v>620</v>
      </c>
      <c r="BA51" s="9">
        <v>269</v>
      </c>
      <c r="BB51" s="9">
        <v>280</v>
      </c>
      <c r="BC51" s="8"/>
      <c r="BD51" s="8"/>
      <c r="BE51" s="24">
        <f t="shared" si="0"/>
        <v>269</v>
      </c>
      <c r="BF51" s="24">
        <f t="shared" ref="BF51:BH51" si="110">AH51</f>
        <v>269</v>
      </c>
      <c r="BG51" s="24">
        <f t="shared" si="110"/>
        <v>0</v>
      </c>
      <c r="BH51" s="24">
        <f t="shared" si="110"/>
        <v>269</v>
      </c>
      <c r="BI51" s="2">
        <f t="shared" si="5"/>
        <v>0</v>
      </c>
      <c r="BJ51" s="2">
        <f t="shared" si="6"/>
        <v>0</v>
      </c>
      <c r="BK51" s="2">
        <f t="shared" si="7"/>
        <v>0</v>
      </c>
      <c r="BL51" s="2">
        <f t="shared" si="8"/>
        <v>0</v>
      </c>
      <c r="BM51" s="23">
        <f t="shared" si="2"/>
        <v>280</v>
      </c>
      <c r="BN51" s="23">
        <f t="shared" ref="BN51:BP51" si="111">AE51</f>
        <v>280</v>
      </c>
      <c r="BO51" s="23">
        <f t="shared" si="111"/>
        <v>0</v>
      </c>
      <c r="BP51" s="23">
        <f t="shared" si="111"/>
        <v>280</v>
      </c>
      <c r="BQ51" s="2">
        <f t="shared" si="10"/>
        <v>0</v>
      </c>
      <c r="BR51" s="2">
        <f t="shared" si="11"/>
        <v>0</v>
      </c>
      <c r="BS51" s="2">
        <f t="shared" si="12"/>
        <v>0</v>
      </c>
      <c r="BT51" s="2">
        <f t="shared" si="13"/>
        <v>0</v>
      </c>
    </row>
    <row r="52" s="2" customFormat="1" spans="1:72">
      <c r="A52" s="8">
        <v>34185.5</v>
      </c>
      <c r="B52" s="8">
        <v>-6091</v>
      </c>
      <c r="C52" s="8">
        <v>31587.72</v>
      </c>
      <c r="D52" s="8">
        <v>13625.68</v>
      </c>
      <c r="E52" s="8">
        <v>277.13</v>
      </c>
      <c r="F52" s="9">
        <v>7200</v>
      </c>
      <c r="G52" s="8">
        <v>485.55</v>
      </c>
      <c r="H52" s="8">
        <v>483.86</v>
      </c>
      <c r="I52" s="8">
        <v>223.49</v>
      </c>
      <c r="J52" s="8">
        <v>266.55</v>
      </c>
      <c r="K52" s="8">
        <v>451.13</v>
      </c>
      <c r="L52" s="8">
        <v>451.83</v>
      </c>
      <c r="M52" s="8">
        <v>749.87</v>
      </c>
      <c r="N52" s="8">
        <v>751.1</v>
      </c>
      <c r="O52" s="8">
        <v>488.4</v>
      </c>
      <c r="P52" s="8">
        <v>618.1</v>
      </c>
      <c r="Q52" s="8">
        <v>201.13</v>
      </c>
      <c r="R52" s="8">
        <v>231.05</v>
      </c>
      <c r="S52" s="8">
        <v>34262.746</v>
      </c>
      <c r="T52" s="8">
        <v>6204.095</v>
      </c>
      <c r="U52" s="8">
        <v>2720.616</v>
      </c>
      <c r="V52" s="8">
        <v>11037.479</v>
      </c>
      <c r="W52" s="8">
        <v>13758.095</v>
      </c>
      <c r="X52" s="8">
        <v>-848.686</v>
      </c>
      <c r="Y52" s="8">
        <v>50.031</v>
      </c>
      <c r="Z52" s="8">
        <v>16065.727</v>
      </c>
      <c r="AA52" s="8">
        <v>4698.461</v>
      </c>
      <c r="AB52" s="8">
        <v>1204.11</v>
      </c>
      <c r="AC52" s="8" t="s">
        <v>60</v>
      </c>
      <c r="AD52" s="9">
        <v>-3552.0393</v>
      </c>
      <c r="AE52" s="8">
        <v>280.55</v>
      </c>
      <c r="AF52" s="8">
        <v>-1.24</v>
      </c>
      <c r="AG52" s="8">
        <v>279.31</v>
      </c>
      <c r="AH52" s="8">
        <v>270</v>
      </c>
      <c r="AI52" s="8">
        <v>0</v>
      </c>
      <c r="AJ52" s="8">
        <v>270</v>
      </c>
      <c r="AK52" s="8">
        <v>6291</v>
      </c>
      <c r="AL52" s="8">
        <v>34247</v>
      </c>
      <c r="AM52" s="8">
        <v>40538</v>
      </c>
      <c r="AN52" s="8">
        <v>12489.18</v>
      </c>
      <c r="AO52" s="8">
        <v>2185.58</v>
      </c>
      <c r="AP52" s="8">
        <v>10303.6</v>
      </c>
      <c r="AQ52" s="8" t="s">
        <v>251</v>
      </c>
      <c r="AR52" s="8">
        <v>267.16</v>
      </c>
      <c r="AS52" s="8"/>
      <c r="AT52" s="8"/>
      <c r="AU52" s="8">
        <v>600</v>
      </c>
      <c r="AV52" s="16">
        <v>600</v>
      </c>
      <c r="AW52" s="9">
        <v>270</v>
      </c>
      <c r="AX52" s="9">
        <v>279.31</v>
      </c>
      <c r="AY52" s="9">
        <v>620</v>
      </c>
      <c r="AZ52" s="20">
        <v>620</v>
      </c>
      <c r="BA52" s="9">
        <v>270</v>
      </c>
      <c r="BB52" s="9">
        <v>279.31</v>
      </c>
      <c r="BC52" s="8"/>
      <c r="BD52" s="8"/>
      <c r="BE52" s="24">
        <f t="shared" si="0"/>
        <v>270</v>
      </c>
      <c r="BF52" s="24">
        <f t="shared" ref="BF52:BH52" si="112">AH52</f>
        <v>270</v>
      </c>
      <c r="BG52" s="24">
        <f t="shared" si="112"/>
        <v>0</v>
      </c>
      <c r="BH52" s="24">
        <f t="shared" si="112"/>
        <v>270</v>
      </c>
      <c r="BI52" s="2">
        <f t="shared" si="5"/>
        <v>0</v>
      </c>
      <c r="BJ52" s="2">
        <f t="shared" si="6"/>
        <v>0</v>
      </c>
      <c r="BK52" s="2">
        <f t="shared" si="7"/>
        <v>0</v>
      </c>
      <c r="BL52" s="2">
        <f t="shared" si="8"/>
        <v>0</v>
      </c>
      <c r="BM52" s="23">
        <f t="shared" si="2"/>
        <v>279.31</v>
      </c>
      <c r="BN52" s="23">
        <f t="shared" ref="BN52:BP52" si="113">AE52</f>
        <v>280.55</v>
      </c>
      <c r="BO52" s="23">
        <f t="shared" si="113"/>
        <v>-1.24</v>
      </c>
      <c r="BP52" s="23">
        <f t="shared" si="113"/>
        <v>279.31</v>
      </c>
      <c r="BQ52" s="2">
        <f t="shared" si="10"/>
        <v>0</v>
      </c>
      <c r="BR52" s="2">
        <f t="shared" si="11"/>
        <v>0</v>
      </c>
      <c r="BS52" s="2">
        <f t="shared" si="12"/>
        <v>0</v>
      </c>
      <c r="BT52" s="2">
        <f t="shared" si="13"/>
        <v>0</v>
      </c>
    </row>
    <row r="53" s="2" customFormat="1" spans="1:72">
      <c r="A53" s="8">
        <v>33740.95</v>
      </c>
      <c r="B53" s="8">
        <v>-6280</v>
      </c>
      <c r="C53" s="8">
        <v>30034.88</v>
      </c>
      <c r="D53" s="8">
        <v>13477.63</v>
      </c>
      <c r="E53" s="8">
        <v>246.36</v>
      </c>
      <c r="F53" s="9">
        <v>7200</v>
      </c>
      <c r="G53" s="8">
        <v>402.67</v>
      </c>
      <c r="H53" s="8">
        <v>403.52</v>
      </c>
      <c r="I53" s="8">
        <v>221.61</v>
      </c>
      <c r="J53" s="8">
        <v>266.81</v>
      </c>
      <c r="K53" s="8">
        <v>429.96</v>
      </c>
      <c r="L53" s="8">
        <v>432.05</v>
      </c>
      <c r="M53" s="8">
        <v>716.98</v>
      </c>
      <c r="N53" s="8">
        <v>728.08</v>
      </c>
      <c r="O53" s="8">
        <v>487.8</v>
      </c>
      <c r="P53" s="8">
        <v>604.6</v>
      </c>
      <c r="Q53" s="8">
        <v>181.99</v>
      </c>
      <c r="R53" s="8">
        <v>215.93</v>
      </c>
      <c r="S53" s="8">
        <v>33846.582</v>
      </c>
      <c r="T53" s="8">
        <v>5744.422</v>
      </c>
      <c r="U53" s="8">
        <v>2548.125</v>
      </c>
      <c r="V53" s="8">
        <v>10927.328</v>
      </c>
      <c r="W53" s="8">
        <v>13475.453</v>
      </c>
      <c r="X53" s="8">
        <v>-843.276</v>
      </c>
      <c r="Y53" s="8">
        <v>50.025</v>
      </c>
      <c r="Z53" s="8">
        <v>16755.727</v>
      </c>
      <c r="AA53" s="8">
        <v>3877.492</v>
      </c>
      <c r="AB53" s="8">
        <v>1204.27</v>
      </c>
      <c r="AC53" s="8" t="s">
        <v>60</v>
      </c>
      <c r="AD53" s="9">
        <v>-3695.1963</v>
      </c>
      <c r="AE53" s="8">
        <v>248.72</v>
      </c>
      <c r="AF53" s="8">
        <v>-0.89</v>
      </c>
      <c r="AG53" s="8">
        <v>247.83</v>
      </c>
      <c r="AH53" s="8">
        <v>262.55</v>
      </c>
      <c r="AI53" s="8">
        <v>0</v>
      </c>
      <c r="AJ53" s="8">
        <v>262.55</v>
      </c>
      <c r="AK53" s="8">
        <v>6480</v>
      </c>
      <c r="AL53" s="8">
        <v>33832.6</v>
      </c>
      <c r="AM53" s="8">
        <v>40312.6</v>
      </c>
      <c r="AN53" s="8">
        <v>12293.92</v>
      </c>
      <c r="AO53" s="8">
        <v>2101.99</v>
      </c>
      <c r="AP53" s="8">
        <v>10191.93</v>
      </c>
      <c r="AQ53" s="8" t="s">
        <v>252</v>
      </c>
      <c r="AR53" s="8">
        <v>259.79</v>
      </c>
      <c r="AS53" s="8"/>
      <c r="AT53" s="8"/>
      <c r="AU53" s="8">
        <v>600</v>
      </c>
      <c r="AV53" s="16">
        <v>573.6</v>
      </c>
      <c r="AW53" s="9">
        <v>262.55</v>
      </c>
      <c r="AX53" s="9">
        <v>247.83</v>
      </c>
      <c r="AY53" s="9">
        <v>620</v>
      </c>
      <c r="AZ53" s="20">
        <v>593.6</v>
      </c>
      <c r="BA53" s="9">
        <v>262.55</v>
      </c>
      <c r="BB53" s="9">
        <v>247.83</v>
      </c>
      <c r="BC53" s="8"/>
      <c r="BD53" s="8"/>
      <c r="BE53" s="24">
        <f t="shared" si="0"/>
        <v>262.55</v>
      </c>
      <c r="BF53" s="24">
        <f t="shared" ref="BF53:BH53" si="114">AH53</f>
        <v>262.55</v>
      </c>
      <c r="BG53" s="24">
        <f t="shared" si="114"/>
        <v>0</v>
      </c>
      <c r="BH53" s="24">
        <f t="shared" si="114"/>
        <v>262.55</v>
      </c>
      <c r="BI53" s="2">
        <f t="shared" si="5"/>
        <v>0</v>
      </c>
      <c r="BJ53" s="2">
        <f t="shared" si="6"/>
        <v>0</v>
      </c>
      <c r="BK53" s="2">
        <f t="shared" si="7"/>
        <v>0</v>
      </c>
      <c r="BL53" s="2">
        <f t="shared" si="8"/>
        <v>0</v>
      </c>
      <c r="BM53" s="23">
        <f t="shared" si="2"/>
        <v>247.83</v>
      </c>
      <c r="BN53" s="23">
        <f t="shared" ref="BN53:BP53" si="115">AE53</f>
        <v>248.72</v>
      </c>
      <c r="BO53" s="23">
        <f t="shared" si="115"/>
        <v>-0.89</v>
      </c>
      <c r="BP53" s="23">
        <f t="shared" si="115"/>
        <v>247.83</v>
      </c>
      <c r="BQ53" s="2">
        <f t="shared" si="10"/>
        <v>0</v>
      </c>
      <c r="BR53" s="2">
        <f t="shared" si="11"/>
        <v>0</v>
      </c>
      <c r="BS53" s="2">
        <f t="shared" si="12"/>
        <v>0</v>
      </c>
      <c r="BT53" s="2">
        <f t="shared" si="13"/>
        <v>0</v>
      </c>
    </row>
    <row r="54" s="2" customFormat="1" spans="1:72">
      <c r="A54" s="8">
        <v>33309.39</v>
      </c>
      <c r="B54" s="8">
        <v>-5467.4</v>
      </c>
      <c r="C54" s="8">
        <v>29566.4</v>
      </c>
      <c r="D54" s="8">
        <v>13183.51</v>
      </c>
      <c r="E54" s="8">
        <v>187.21</v>
      </c>
      <c r="F54" s="9">
        <v>7200</v>
      </c>
      <c r="G54" s="8">
        <v>351.4</v>
      </c>
      <c r="H54" s="8">
        <v>348.84</v>
      </c>
      <c r="I54" s="8">
        <v>221.11</v>
      </c>
      <c r="J54" s="8">
        <v>266.2</v>
      </c>
      <c r="K54" s="8">
        <v>446.24</v>
      </c>
      <c r="L54" s="8">
        <v>448.34</v>
      </c>
      <c r="M54" s="8">
        <v>744.94</v>
      </c>
      <c r="N54" s="8">
        <v>718.62</v>
      </c>
      <c r="O54" s="8">
        <v>489.5</v>
      </c>
      <c r="P54" s="8">
        <v>534.4</v>
      </c>
      <c r="Q54" s="8">
        <v>200.33</v>
      </c>
      <c r="R54" s="8">
        <v>200.39</v>
      </c>
      <c r="S54" s="8">
        <v>33552.49</v>
      </c>
      <c r="T54" s="8">
        <v>5537.004</v>
      </c>
      <c r="U54" s="8">
        <v>2449.198</v>
      </c>
      <c r="V54" s="8">
        <v>10676.914</v>
      </c>
      <c r="W54" s="8">
        <v>13126.112</v>
      </c>
      <c r="X54" s="8">
        <v>-839.89</v>
      </c>
      <c r="Y54" s="8">
        <v>50.029</v>
      </c>
      <c r="Z54" s="8">
        <v>17328.496</v>
      </c>
      <c r="AA54" s="8">
        <v>3548.012</v>
      </c>
      <c r="AB54" s="8">
        <v>1202.7</v>
      </c>
      <c r="AC54" s="8" t="s">
        <v>60</v>
      </c>
      <c r="AD54" s="9">
        <v>-3700.099</v>
      </c>
      <c r="AE54" s="8">
        <v>188.67</v>
      </c>
      <c r="AF54" s="8">
        <v>0</v>
      </c>
      <c r="AG54" s="8">
        <v>188.67</v>
      </c>
      <c r="AH54" s="8">
        <v>280</v>
      </c>
      <c r="AI54" s="8">
        <v>0</v>
      </c>
      <c r="AJ54" s="8">
        <v>280</v>
      </c>
      <c r="AK54" s="8">
        <v>6680</v>
      </c>
      <c r="AL54" s="8">
        <v>33613.2</v>
      </c>
      <c r="AM54" s="8">
        <v>40293.2</v>
      </c>
      <c r="AN54" s="8">
        <v>12002.4</v>
      </c>
      <c r="AO54" s="8">
        <v>2037.86</v>
      </c>
      <c r="AP54" s="8">
        <v>9964.54</v>
      </c>
      <c r="AQ54" s="8" t="s">
        <v>253</v>
      </c>
      <c r="AR54" s="8">
        <v>280</v>
      </c>
      <c r="AS54" s="8"/>
      <c r="AT54" s="8"/>
      <c r="AU54" s="8">
        <v>600</v>
      </c>
      <c r="AV54" s="16">
        <v>494.4</v>
      </c>
      <c r="AW54" s="9">
        <v>280</v>
      </c>
      <c r="AX54" s="9">
        <v>188.67</v>
      </c>
      <c r="AY54" s="9">
        <v>620</v>
      </c>
      <c r="AZ54" s="20">
        <v>514.4</v>
      </c>
      <c r="BA54" s="9">
        <v>280</v>
      </c>
      <c r="BB54" s="9">
        <v>188.67</v>
      </c>
      <c r="BC54" s="8"/>
      <c r="BD54" s="8"/>
      <c r="BE54" s="24">
        <f t="shared" si="0"/>
        <v>280</v>
      </c>
      <c r="BF54" s="24">
        <f t="shared" ref="BF54:BH54" si="116">AH54</f>
        <v>280</v>
      </c>
      <c r="BG54" s="24">
        <f t="shared" si="116"/>
        <v>0</v>
      </c>
      <c r="BH54" s="24">
        <f t="shared" si="116"/>
        <v>280</v>
      </c>
      <c r="BI54" s="2">
        <f t="shared" si="5"/>
        <v>0</v>
      </c>
      <c r="BJ54" s="2">
        <f t="shared" si="6"/>
        <v>0</v>
      </c>
      <c r="BK54" s="2">
        <f t="shared" si="7"/>
        <v>0</v>
      </c>
      <c r="BL54" s="2">
        <f t="shared" si="8"/>
        <v>0</v>
      </c>
      <c r="BM54" s="23">
        <f t="shared" si="2"/>
        <v>188.67</v>
      </c>
      <c r="BN54" s="23">
        <f t="shared" ref="BN54:BP54" si="117">AE54</f>
        <v>188.67</v>
      </c>
      <c r="BO54" s="23">
        <f t="shared" si="117"/>
        <v>0</v>
      </c>
      <c r="BP54" s="23">
        <f t="shared" si="117"/>
        <v>188.67</v>
      </c>
      <c r="BQ54" s="2">
        <f t="shared" si="10"/>
        <v>0</v>
      </c>
      <c r="BR54" s="2">
        <f t="shared" si="11"/>
        <v>0</v>
      </c>
      <c r="BS54" s="2">
        <f t="shared" si="12"/>
        <v>0</v>
      </c>
      <c r="BT54" s="2">
        <f t="shared" si="13"/>
        <v>0</v>
      </c>
    </row>
    <row r="55" s="2" customFormat="1" spans="1:72">
      <c r="A55" s="8">
        <v>33242.21</v>
      </c>
      <c r="B55" s="8">
        <v>-5495</v>
      </c>
      <c r="C55" s="8">
        <v>29892.89</v>
      </c>
      <c r="D55" s="8">
        <v>12799.35</v>
      </c>
      <c r="E55" s="8">
        <v>259.11</v>
      </c>
      <c r="F55" s="9">
        <v>7199</v>
      </c>
      <c r="G55" s="8">
        <v>350.55</v>
      </c>
      <c r="H55" s="8">
        <v>348.84</v>
      </c>
      <c r="I55" s="8">
        <v>221.79</v>
      </c>
      <c r="J55" s="8">
        <v>266.52</v>
      </c>
      <c r="K55" s="8">
        <v>451.59</v>
      </c>
      <c r="L55" s="8">
        <v>452.99</v>
      </c>
      <c r="M55" s="8">
        <v>749.46</v>
      </c>
      <c r="N55" s="8">
        <v>750.28</v>
      </c>
      <c r="O55" s="8">
        <v>487.3</v>
      </c>
      <c r="P55" s="8">
        <v>541.4</v>
      </c>
      <c r="Q55" s="8">
        <v>200.33</v>
      </c>
      <c r="R55" s="8">
        <v>199.65</v>
      </c>
      <c r="S55" s="8">
        <v>33050</v>
      </c>
      <c r="T55" s="8">
        <v>5508.864</v>
      </c>
      <c r="U55" s="8">
        <v>2355.732</v>
      </c>
      <c r="V55" s="8">
        <v>10321.469</v>
      </c>
      <c r="W55" s="8">
        <v>12677.201</v>
      </c>
      <c r="X55" s="8">
        <v>-995.716</v>
      </c>
      <c r="Y55" s="8">
        <v>50.032</v>
      </c>
      <c r="Z55" s="8">
        <v>17433.21</v>
      </c>
      <c r="AA55" s="8">
        <v>3674.926</v>
      </c>
      <c r="AB55" s="8">
        <v>1191.1</v>
      </c>
      <c r="AC55" s="8" t="s">
        <v>60</v>
      </c>
      <c r="AD55" s="9">
        <v>-3655.415</v>
      </c>
      <c r="AE55" s="8">
        <v>261.67</v>
      </c>
      <c r="AF55" s="8">
        <v>0</v>
      </c>
      <c r="AG55" s="8">
        <v>261.67</v>
      </c>
      <c r="AH55" s="8">
        <v>275</v>
      </c>
      <c r="AI55" s="8">
        <v>0</v>
      </c>
      <c r="AJ55" s="8">
        <v>275</v>
      </c>
      <c r="AK55" s="8">
        <v>6695</v>
      </c>
      <c r="AL55" s="8">
        <v>33393.8</v>
      </c>
      <c r="AM55" s="8">
        <v>40088.8</v>
      </c>
      <c r="AN55" s="8">
        <v>11688.98</v>
      </c>
      <c r="AO55" s="8">
        <v>1983.53</v>
      </c>
      <c r="AP55" s="8">
        <v>9705.45</v>
      </c>
      <c r="AQ55" s="8" t="s">
        <v>254</v>
      </c>
      <c r="AR55" s="8">
        <v>275</v>
      </c>
      <c r="AS55" s="8"/>
      <c r="AT55" s="8"/>
      <c r="AU55" s="8">
        <v>600</v>
      </c>
      <c r="AV55" s="16">
        <v>549.26</v>
      </c>
      <c r="AW55" s="9">
        <v>275</v>
      </c>
      <c r="AX55" s="9">
        <v>261.67</v>
      </c>
      <c r="AY55" s="9">
        <v>620</v>
      </c>
      <c r="AZ55" s="20">
        <v>554.7</v>
      </c>
      <c r="BA55" s="9">
        <v>275</v>
      </c>
      <c r="BB55" s="9">
        <v>261.67</v>
      </c>
      <c r="BC55" s="8"/>
      <c r="BD55" s="8"/>
      <c r="BE55" s="24">
        <f t="shared" si="0"/>
        <v>275</v>
      </c>
      <c r="BF55" s="24">
        <f t="shared" ref="BF55:BH55" si="118">AH55</f>
        <v>275</v>
      </c>
      <c r="BG55" s="24">
        <f t="shared" si="118"/>
        <v>0</v>
      </c>
      <c r="BH55" s="24">
        <f t="shared" si="118"/>
        <v>275</v>
      </c>
      <c r="BI55" s="2">
        <f t="shared" si="5"/>
        <v>0</v>
      </c>
      <c r="BJ55" s="2">
        <f t="shared" si="6"/>
        <v>0</v>
      </c>
      <c r="BK55" s="2">
        <f t="shared" si="7"/>
        <v>0</v>
      </c>
      <c r="BL55" s="2">
        <f t="shared" si="8"/>
        <v>0</v>
      </c>
      <c r="BM55" s="23">
        <f t="shared" si="2"/>
        <v>261.67</v>
      </c>
      <c r="BN55" s="23">
        <f t="shared" ref="BN55:BP55" si="119">AE55</f>
        <v>261.67</v>
      </c>
      <c r="BO55" s="23">
        <f t="shared" si="119"/>
        <v>0</v>
      </c>
      <c r="BP55" s="23">
        <f t="shared" si="119"/>
        <v>261.67</v>
      </c>
      <c r="BQ55" s="2">
        <f t="shared" si="10"/>
        <v>0</v>
      </c>
      <c r="BR55" s="2">
        <f t="shared" si="11"/>
        <v>0</v>
      </c>
      <c r="BS55" s="2">
        <f t="shared" si="12"/>
        <v>0</v>
      </c>
      <c r="BT55" s="2">
        <f t="shared" si="13"/>
        <v>0</v>
      </c>
    </row>
    <row r="56" s="2" customFormat="1" spans="1:72">
      <c r="A56" s="8">
        <v>33092.83</v>
      </c>
      <c r="B56" s="8">
        <v>-5493.85</v>
      </c>
      <c r="C56" s="8">
        <v>30435.72</v>
      </c>
      <c r="D56" s="8">
        <v>12296.83</v>
      </c>
      <c r="E56" s="8">
        <v>265.13</v>
      </c>
      <c r="F56" s="9">
        <v>7199</v>
      </c>
      <c r="G56" s="8">
        <v>394.98</v>
      </c>
      <c r="H56" s="8">
        <v>392.42</v>
      </c>
      <c r="I56" s="8">
        <v>221.76</v>
      </c>
      <c r="J56" s="8">
        <v>266.85</v>
      </c>
      <c r="K56" s="8">
        <v>451.59</v>
      </c>
      <c r="L56" s="8">
        <v>451.83</v>
      </c>
      <c r="M56" s="8">
        <v>750.28</v>
      </c>
      <c r="N56" s="8">
        <v>750.28</v>
      </c>
      <c r="O56" s="8">
        <v>489.7</v>
      </c>
      <c r="P56" s="8">
        <v>609.1</v>
      </c>
      <c r="Q56" s="8">
        <v>200.12</v>
      </c>
      <c r="R56" s="8">
        <v>213.13</v>
      </c>
      <c r="S56" s="8">
        <v>33078.79</v>
      </c>
      <c r="T56" s="8">
        <v>5645.556</v>
      </c>
      <c r="U56" s="8">
        <v>2232.892</v>
      </c>
      <c r="V56" s="8">
        <v>10133.573</v>
      </c>
      <c r="W56" s="8">
        <v>12366.466</v>
      </c>
      <c r="X56" s="8">
        <v>-986.006</v>
      </c>
      <c r="Y56" s="8">
        <v>50.008</v>
      </c>
      <c r="Z56" s="8">
        <v>16999.418</v>
      </c>
      <c r="AA56" s="8">
        <v>4132.398</v>
      </c>
      <c r="AB56" s="8">
        <v>1003.17</v>
      </c>
      <c r="AC56" s="8" t="s">
        <v>60</v>
      </c>
      <c r="AD56" s="9">
        <v>-3578.0933</v>
      </c>
      <c r="AE56" s="8">
        <v>267.31</v>
      </c>
      <c r="AF56" s="8">
        <v>0.47</v>
      </c>
      <c r="AG56" s="8">
        <v>267.78</v>
      </c>
      <c r="AH56" s="8">
        <v>280</v>
      </c>
      <c r="AI56" s="8">
        <v>0</v>
      </c>
      <c r="AJ56" s="8">
        <v>280</v>
      </c>
      <c r="AK56" s="8">
        <v>6712</v>
      </c>
      <c r="AL56" s="8">
        <v>33393.8</v>
      </c>
      <c r="AM56" s="8">
        <v>40105.8</v>
      </c>
      <c r="AN56" s="8">
        <v>11337.84</v>
      </c>
      <c r="AO56" s="8">
        <v>1931.52</v>
      </c>
      <c r="AP56" s="8">
        <v>9406.32</v>
      </c>
      <c r="AQ56" s="8" t="s">
        <v>255</v>
      </c>
      <c r="AR56" s="8">
        <v>280</v>
      </c>
      <c r="AS56" s="8"/>
      <c r="AT56" s="8"/>
      <c r="AU56" s="8">
        <v>600</v>
      </c>
      <c r="AV56" s="16">
        <v>600</v>
      </c>
      <c r="AW56" s="9">
        <v>280</v>
      </c>
      <c r="AX56" s="9">
        <v>267.78</v>
      </c>
      <c r="AY56" s="9">
        <v>620</v>
      </c>
      <c r="AZ56" s="20">
        <v>620</v>
      </c>
      <c r="BA56" s="9">
        <v>280</v>
      </c>
      <c r="BB56" s="9">
        <v>267.78</v>
      </c>
      <c r="BC56" s="8"/>
      <c r="BD56" s="8"/>
      <c r="BE56" s="24">
        <f t="shared" si="0"/>
        <v>280</v>
      </c>
      <c r="BF56" s="24">
        <f t="shared" ref="BF56:BH56" si="120">AH56</f>
        <v>280</v>
      </c>
      <c r="BG56" s="24">
        <f t="shared" si="120"/>
        <v>0</v>
      </c>
      <c r="BH56" s="24">
        <f t="shared" si="120"/>
        <v>280</v>
      </c>
      <c r="BI56" s="2">
        <f t="shared" si="5"/>
        <v>0</v>
      </c>
      <c r="BJ56" s="2">
        <f t="shared" si="6"/>
        <v>0</v>
      </c>
      <c r="BK56" s="2">
        <f t="shared" si="7"/>
        <v>0</v>
      </c>
      <c r="BL56" s="2">
        <f t="shared" si="8"/>
        <v>0</v>
      </c>
      <c r="BM56" s="23">
        <f t="shared" si="2"/>
        <v>267.78</v>
      </c>
      <c r="BN56" s="23">
        <f t="shared" ref="BN56:BP56" si="121">AE56</f>
        <v>267.31</v>
      </c>
      <c r="BO56" s="23">
        <f t="shared" si="121"/>
        <v>0.47</v>
      </c>
      <c r="BP56" s="23">
        <f t="shared" si="121"/>
        <v>267.78</v>
      </c>
      <c r="BQ56" s="2">
        <f t="shared" si="10"/>
        <v>0</v>
      </c>
      <c r="BR56" s="2">
        <f t="shared" si="11"/>
        <v>0</v>
      </c>
      <c r="BS56" s="2">
        <f t="shared" si="12"/>
        <v>0</v>
      </c>
      <c r="BT56" s="2">
        <f t="shared" si="13"/>
        <v>0</v>
      </c>
    </row>
    <row r="57" s="2" customFormat="1" spans="1:72">
      <c r="A57" s="8">
        <v>33128.52</v>
      </c>
      <c r="B57" s="8">
        <v>-5729</v>
      </c>
      <c r="C57" s="8">
        <v>30103.85</v>
      </c>
      <c r="D57" s="8">
        <v>11843.93</v>
      </c>
      <c r="E57" s="8">
        <v>263.58</v>
      </c>
      <c r="F57" s="9">
        <v>7199</v>
      </c>
      <c r="G57" s="8">
        <v>350.55</v>
      </c>
      <c r="H57" s="8">
        <v>347.99</v>
      </c>
      <c r="I57" s="8">
        <v>220.73</v>
      </c>
      <c r="J57" s="8">
        <v>266.73</v>
      </c>
      <c r="K57" s="8">
        <v>449.73</v>
      </c>
      <c r="L57" s="8">
        <v>452.06</v>
      </c>
      <c r="M57" s="8">
        <v>749.05</v>
      </c>
      <c r="N57" s="8">
        <v>749.87</v>
      </c>
      <c r="O57" s="8">
        <v>486.3</v>
      </c>
      <c r="P57" s="8">
        <v>602.4</v>
      </c>
      <c r="Q57" s="8">
        <v>200.23</v>
      </c>
      <c r="R57" s="8">
        <v>199.12</v>
      </c>
      <c r="S57" s="8">
        <v>33087.78</v>
      </c>
      <c r="T57" s="8">
        <v>5452.508</v>
      </c>
      <c r="U57" s="8">
        <v>2130.935</v>
      </c>
      <c r="V57" s="8">
        <v>9709.01</v>
      </c>
      <c r="W57" s="8">
        <v>11839.945</v>
      </c>
      <c r="X57" s="8">
        <v>-984.607</v>
      </c>
      <c r="Y57" s="8">
        <v>50.035</v>
      </c>
      <c r="Z57" s="8">
        <v>16649.312</v>
      </c>
      <c r="AA57" s="8">
        <v>4441.606</v>
      </c>
      <c r="AB57" s="8">
        <v>1002.25</v>
      </c>
      <c r="AC57" s="8" t="s">
        <v>60</v>
      </c>
      <c r="AD57" s="9">
        <v>-3609.05</v>
      </c>
      <c r="AE57" s="8">
        <v>265</v>
      </c>
      <c r="AF57" s="8">
        <v>-1.02</v>
      </c>
      <c r="AG57" s="8">
        <v>263.98</v>
      </c>
      <c r="AH57" s="8">
        <v>280</v>
      </c>
      <c r="AI57" s="8">
        <v>0</v>
      </c>
      <c r="AJ57" s="8">
        <v>280</v>
      </c>
      <c r="AK57" s="8">
        <v>6728</v>
      </c>
      <c r="AL57" s="8">
        <v>33686.3</v>
      </c>
      <c r="AM57" s="8">
        <v>40414.3</v>
      </c>
      <c r="AN57" s="8">
        <v>11054.06</v>
      </c>
      <c r="AO57" s="8">
        <v>1983.3</v>
      </c>
      <c r="AP57" s="8">
        <v>9070.76</v>
      </c>
      <c r="AQ57" s="8" t="s">
        <v>256</v>
      </c>
      <c r="AR57" s="8">
        <v>280</v>
      </c>
      <c r="AS57" s="8"/>
      <c r="AT57" s="8"/>
      <c r="AU57" s="8">
        <v>600</v>
      </c>
      <c r="AV57" s="16">
        <v>600</v>
      </c>
      <c r="AW57" s="9">
        <v>280</v>
      </c>
      <c r="AX57" s="9">
        <v>263.98</v>
      </c>
      <c r="AY57" s="9">
        <v>620</v>
      </c>
      <c r="AZ57" s="20">
        <v>620</v>
      </c>
      <c r="BA57" s="9">
        <v>280</v>
      </c>
      <c r="BB57" s="9">
        <v>263.98</v>
      </c>
      <c r="BC57" s="8"/>
      <c r="BD57" s="8"/>
      <c r="BE57" s="24">
        <f t="shared" si="0"/>
        <v>280</v>
      </c>
      <c r="BF57" s="24">
        <f t="shared" ref="BF57:BH57" si="122">AH57</f>
        <v>280</v>
      </c>
      <c r="BG57" s="24">
        <f t="shared" si="122"/>
        <v>0</v>
      </c>
      <c r="BH57" s="24">
        <f t="shared" si="122"/>
        <v>280</v>
      </c>
      <c r="BI57" s="2">
        <f t="shared" si="5"/>
        <v>0</v>
      </c>
      <c r="BJ57" s="2">
        <f t="shared" si="6"/>
        <v>0</v>
      </c>
      <c r="BK57" s="2">
        <f t="shared" si="7"/>
        <v>0</v>
      </c>
      <c r="BL57" s="2">
        <f t="shared" si="8"/>
        <v>0</v>
      </c>
      <c r="BM57" s="23">
        <f t="shared" si="2"/>
        <v>263.98</v>
      </c>
      <c r="BN57" s="23">
        <f t="shared" ref="BN57:BP57" si="123">AE57</f>
        <v>265</v>
      </c>
      <c r="BO57" s="23">
        <f t="shared" si="123"/>
        <v>-1.02</v>
      </c>
      <c r="BP57" s="23">
        <f t="shared" si="123"/>
        <v>263.98</v>
      </c>
      <c r="BQ57" s="2">
        <f t="shared" si="10"/>
        <v>0</v>
      </c>
      <c r="BR57" s="2">
        <f t="shared" si="11"/>
        <v>0</v>
      </c>
      <c r="BS57" s="2">
        <f t="shared" si="12"/>
        <v>0</v>
      </c>
      <c r="BT57" s="2">
        <f t="shared" si="13"/>
        <v>0</v>
      </c>
    </row>
    <row r="58" s="2" customFormat="1" spans="1:72">
      <c r="A58" s="8">
        <v>33314.24</v>
      </c>
      <c r="B58" s="8">
        <v>-5747</v>
      </c>
      <c r="C58" s="8">
        <v>30351.78</v>
      </c>
      <c r="D58" s="8">
        <v>11321.87</v>
      </c>
      <c r="E58" s="8">
        <v>261.67</v>
      </c>
      <c r="F58" s="9">
        <v>7200</v>
      </c>
      <c r="G58" s="8">
        <v>365.94</v>
      </c>
      <c r="H58" s="8">
        <v>363.37</v>
      </c>
      <c r="I58" s="8">
        <v>252.33</v>
      </c>
      <c r="J58" s="8">
        <v>313.01</v>
      </c>
      <c r="K58" s="8">
        <v>451.59</v>
      </c>
      <c r="L58" s="8">
        <v>451.83</v>
      </c>
      <c r="M58" s="8">
        <v>750.69</v>
      </c>
      <c r="N58" s="8">
        <v>750.28</v>
      </c>
      <c r="O58" s="8">
        <v>489.5</v>
      </c>
      <c r="P58" s="8">
        <v>590.3</v>
      </c>
      <c r="Q58" s="8">
        <v>199.22</v>
      </c>
      <c r="R58" s="8">
        <v>200.28</v>
      </c>
      <c r="S58" s="8">
        <v>33100.504</v>
      </c>
      <c r="T58" s="8">
        <v>5623.431</v>
      </c>
      <c r="U58" s="8">
        <v>2025.306</v>
      </c>
      <c r="V58" s="8">
        <v>9250.684</v>
      </c>
      <c r="W58" s="8">
        <v>11275.989</v>
      </c>
      <c r="X58" s="8">
        <v>-976.026</v>
      </c>
      <c r="Y58" s="8">
        <v>50.001</v>
      </c>
      <c r="Z58" s="8">
        <v>16357.121</v>
      </c>
      <c r="AA58" s="8">
        <v>4670.887</v>
      </c>
      <c r="AB58" s="8">
        <v>1010.45</v>
      </c>
      <c r="AC58" s="8" t="s">
        <v>60</v>
      </c>
      <c r="AD58" s="9">
        <v>-3608.0696</v>
      </c>
      <c r="AE58" s="8">
        <v>261.67</v>
      </c>
      <c r="AF58" s="8">
        <v>0</v>
      </c>
      <c r="AG58" s="8">
        <v>261.67</v>
      </c>
      <c r="AH58" s="8">
        <v>282.2</v>
      </c>
      <c r="AI58" s="8">
        <v>0</v>
      </c>
      <c r="AJ58" s="8">
        <v>282.2</v>
      </c>
      <c r="AK58" s="8">
        <v>6746</v>
      </c>
      <c r="AL58" s="8">
        <v>34125.1</v>
      </c>
      <c r="AM58" s="8">
        <v>40871.1</v>
      </c>
      <c r="AN58" s="8">
        <v>10595.63</v>
      </c>
      <c r="AO58" s="8">
        <v>1943.46</v>
      </c>
      <c r="AP58" s="8">
        <v>8652.17</v>
      </c>
      <c r="AQ58" s="8" t="s">
        <v>239</v>
      </c>
      <c r="AR58" s="8">
        <v>282.2</v>
      </c>
      <c r="AS58" s="8"/>
      <c r="AT58" s="8"/>
      <c r="AU58" s="8">
        <v>600</v>
      </c>
      <c r="AV58" s="16">
        <v>573.6</v>
      </c>
      <c r="AW58" s="9">
        <v>282.2</v>
      </c>
      <c r="AX58" s="9">
        <v>261.67</v>
      </c>
      <c r="AY58" s="9">
        <v>620</v>
      </c>
      <c r="AZ58" s="20">
        <v>593.6</v>
      </c>
      <c r="BA58" s="9">
        <v>282.2</v>
      </c>
      <c r="BB58" s="9">
        <v>261.67</v>
      </c>
      <c r="BC58" s="8"/>
      <c r="BD58" s="8"/>
      <c r="BE58" s="24">
        <f t="shared" si="0"/>
        <v>282.2</v>
      </c>
      <c r="BF58" s="24">
        <f t="shared" ref="BF58:BH58" si="124">AH58</f>
        <v>282.2</v>
      </c>
      <c r="BG58" s="24">
        <f t="shared" si="124"/>
        <v>0</v>
      </c>
      <c r="BH58" s="24">
        <f t="shared" si="124"/>
        <v>282.2</v>
      </c>
      <c r="BI58" s="2">
        <f t="shared" si="5"/>
        <v>0</v>
      </c>
      <c r="BJ58" s="2">
        <f t="shared" si="6"/>
        <v>0</v>
      </c>
      <c r="BK58" s="2">
        <f t="shared" si="7"/>
        <v>0</v>
      </c>
      <c r="BL58" s="2">
        <f t="shared" si="8"/>
        <v>0</v>
      </c>
      <c r="BM58" s="23">
        <f t="shared" si="2"/>
        <v>261.67</v>
      </c>
      <c r="BN58" s="23">
        <f t="shared" ref="BN58:BP58" si="125">AE58</f>
        <v>261.67</v>
      </c>
      <c r="BO58" s="23">
        <f t="shared" si="125"/>
        <v>0</v>
      </c>
      <c r="BP58" s="23">
        <f t="shared" si="125"/>
        <v>261.67</v>
      </c>
      <c r="BQ58" s="2">
        <f t="shared" si="10"/>
        <v>0</v>
      </c>
      <c r="BR58" s="2">
        <f t="shared" si="11"/>
        <v>0</v>
      </c>
      <c r="BS58" s="2">
        <f t="shared" si="12"/>
        <v>0</v>
      </c>
      <c r="BT58" s="2">
        <f t="shared" si="13"/>
        <v>0</v>
      </c>
    </row>
    <row r="59" s="2" customFormat="1" spans="1:72">
      <c r="A59" s="8">
        <v>33340.12</v>
      </c>
      <c r="B59" s="8">
        <v>-6311</v>
      </c>
      <c r="C59" s="8">
        <v>31426.72</v>
      </c>
      <c r="D59" s="8">
        <v>10623.02</v>
      </c>
      <c r="E59" s="8">
        <v>278.33</v>
      </c>
      <c r="F59" s="9">
        <v>7200</v>
      </c>
      <c r="G59" s="8">
        <v>447.97</v>
      </c>
      <c r="H59" s="8">
        <v>447.97</v>
      </c>
      <c r="I59" s="8">
        <v>338.57</v>
      </c>
      <c r="J59" s="8">
        <v>395.39</v>
      </c>
      <c r="K59" s="8">
        <v>451.13</v>
      </c>
      <c r="L59" s="8">
        <v>452.06</v>
      </c>
      <c r="M59" s="8">
        <v>751.1</v>
      </c>
      <c r="N59" s="8">
        <v>751.1</v>
      </c>
      <c r="O59" s="8">
        <v>489.1</v>
      </c>
      <c r="P59" s="8">
        <v>617.3</v>
      </c>
      <c r="Q59" s="8">
        <v>200.81</v>
      </c>
      <c r="R59" s="8">
        <v>230.36</v>
      </c>
      <c r="S59" s="8">
        <v>33551.54</v>
      </c>
      <c r="T59" s="8">
        <v>6304.782</v>
      </c>
      <c r="U59" s="8">
        <v>1949.14</v>
      </c>
      <c r="V59" s="8">
        <v>8768.555</v>
      </c>
      <c r="W59" s="8">
        <v>10717.695</v>
      </c>
      <c r="X59" s="8">
        <v>-975.581</v>
      </c>
      <c r="Y59" s="8">
        <v>50.024</v>
      </c>
      <c r="Z59" s="8">
        <v>15699.508</v>
      </c>
      <c r="AA59" s="8">
        <v>6009.043</v>
      </c>
      <c r="AB59" s="8">
        <v>1028.94</v>
      </c>
      <c r="AC59" s="8" t="s">
        <v>60</v>
      </c>
      <c r="AD59" s="9">
        <v>-3557.6423</v>
      </c>
      <c r="AE59" s="8">
        <v>278.33</v>
      </c>
      <c r="AF59" s="8">
        <v>0</v>
      </c>
      <c r="AG59" s="8">
        <v>278.33</v>
      </c>
      <c r="AH59" s="8">
        <v>282.2</v>
      </c>
      <c r="AI59" s="8">
        <v>0</v>
      </c>
      <c r="AJ59" s="8">
        <v>282.2</v>
      </c>
      <c r="AK59" s="8">
        <v>6810</v>
      </c>
      <c r="AL59" s="8">
        <v>34588.2</v>
      </c>
      <c r="AM59" s="8">
        <v>41398.2</v>
      </c>
      <c r="AN59" s="8">
        <v>10015.95</v>
      </c>
      <c r="AO59" s="8">
        <v>1899.65</v>
      </c>
      <c r="AP59" s="8">
        <v>8116.3</v>
      </c>
      <c r="AQ59" s="8" t="s">
        <v>225</v>
      </c>
      <c r="AR59" s="8">
        <v>282.2</v>
      </c>
      <c r="AS59" s="8"/>
      <c r="AT59" s="8"/>
      <c r="AU59" s="8">
        <v>600</v>
      </c>
      <c r="AV59" s="16">
        <v>600</v>
      </c>
      <c r="AW59" s="9">
        <v>282.2</v>
      </c>
      <c r="AX59" s="9">
        <v>278.33</v>
      </c>
      <c r="AY59" s="9">
        <v>620</v>
      </c>
      <c r="AZ59" s="20">
        <v>620</v>
      </c>
      <c r="BA59" s="9">
        <v>282.2</v>
      </c>
      <c r="BB59" s="9">
        <v>278.33</v>
      </c>
      <c r="BC59" s="8"/>
      <c r="BD59" s="8"/>
      <c r="BE59" s="24">
        <f t="shared" si="0"/>
        <v>282.2</v>
      </c>
      <c r="BF59" s="24">
        <f t="shared" ref="BF59:BH59" si="126">AH59</f>
        <v>282.2</v>
      </c>
      <c r="BG59" s="24">
        <f t="shared" si="126"/>
        <v>0</v>
      </c>
      <c r="BH59" s="24">
        <f t="shared" si="126"/>
        <v>282.2</v>
      </c>
      <c r="BI59" s="2">
        <f t="shared" si="5"/>
        <v>0</v>
      </c>
      <c r="BJ59" s="2">
        <f t="shared" si="6"/>
        <v>0</v>
      </c>
      <c r="BK59" s="2">
        <f t="shared" si="7"/>
        <v>0</v>
      </c>
      <c r="BL59" s="2">
        <f t="shared" si="8"/>
        <v>0</v>
      </c>
      <c r="BM59" s="23">
        <f t="shared" si="2"/>
        <v>278.33</v>
      </c>
      <c r="BN59" s="23">
        <f t="shared" ref="BN59:BP59" si="127">AE59</f>
        <v>278.33</v>
      </c>
      <c r="BO59" s="23">
        <f t="shared" si="127"/>
        <v>0</v>
      </c>
      <c r="BP59" s="23">
        <f t="shared" si="127"/>
        <v>278.33</v>
      </c>
      <c r="BQ59" s="2">
        <f t="shared" si="10"/>
        <v>0</v>
      </c>
      <c r="BR59" s="2">
        <f t="shared" si="11"/>
        <v>0</v>
      </c>
      <c r="BS59" s="2">
        <f t="shared" si="12"/>
        <v>0</v>
      </c>
      <c r="BT59" s="2">
        <f t="shared" si="13"/>
        <v>0</v>
      </c>
    </row>
    <row r="60" s="2" customFormat="1" spans="1:72">
      <c r="A60" s="8">
        <v>34082.52</v>
      </c>
      <c r="B60" s="8">
        <v>-6876</v>
      </c>
      <c r="C60" s="8">
        <v>33316.52</v>
      </c>
      <c r="D60" s="8">
        <v>10004.89</v>
      </c>
      <c r="E60" s="8">
        <v>285</v>
      </c>
      <c r="F60" s="9">
        <v>7200</v>
      </c>
      <c r="G60" s="8">
        <v>598.35</v>
      </c>
      <c r="H60" s="8">
        <v>591.51</v>
      </c>
      <c r="I60" s="8">
        <v>422.77</v>
      </c>
      <c r="J60" s="8">
        <v>473.3</v>
      </c>
      <c r="K60" s="8">
        <v>450.43</v>
      </c>
      <c r="L60" s="8">
        <v>451.83</v>
      </c>
      <c r="M60" s="8">
        <v>749.87</v>
      </c>
      <c r="N60" s="8">
        <v>749.46</v>
      </c>
      <c r="O60" s="8">
        <v>487.4</v>
      </c>
      <c r="P60" s="8">
        <v>614.4</v>
      </c>
      <c r="Q60" s="8">
        <v>200.18</v>
      </c>
      <c r="R60" s="8">
        <v>231.26</v>
      </c>
      <c r="S60" s="8">
        <v>33910.63</v>
      </c>
      <c r="T60" s="8">
        <v>6803.52</v>
      </c>
      <c r="U60" s="8">
        <v>1827.582</v>
      </c>
      <c r="V60" s="8">
        <v>8204.643</v>
      </c>
      <c r="W60" s="8">
        <v>10032.224</v>
      </c>
      <c r="X60" s="8">
        <v>-968.89</v>
      </c>
      <c r="Y60" s="8">
        <v>50.036</v>
      </c>
      <c r="Z60" s="8">
        <v>14089.566</v>
      </c>
      <c r="AA60" s="8">
        <v>7578.438</v>
      </c>
      <c r="AB60" s="8">
        <v>1029.91</v>
      </c>
      <c r="AC60" s="8" t="s">
        <v>60</v>
      </c>
      <c r="AD60" s="9">
        <v>-3564.7861</v>
      </c>
      <c r="AE60" s="8">
        <v>285</v>
      </c>
      <c r="AF60" s="8">
        <v>0</v>
      </c>
      <c r="AG60" s="8">
        <v>285</v>
      </c>
      <c r="AH60" s="8">
        <v>290</v>
      </c>
      <c r="AI60" s="8">
        <v>0</v>
      </c>
      <c r="AJ60" s="8">
        <v>290</v>
      </c>
      <c r="AK60" s="8">
        <v>6875</v>
      </c>
      <c r="AL60" s="8">
        <v>34953.9</v>
      </c>
      <c r="AM60" s="8">
        <v>41828.9</v>
      </c>
      <c r="AN60" s="8">
        <v>9370.83</v>
      </c>
      <c r="AO60" s="8">
        <v>1851.99</v>
      </c>
      <c r="AP60" s="8">
        <v>7518.84</v>
      </c>
      <c r="AQ60" s="8" t="s">
        <v>257</v>
      </c>
      <c r="AR60" s="8">
        <v>290</v>
      </c>
      <c r="AS60" s="8"/>
      <c r="AT60" s="8"/>
      <c r="AU60" s="8">
        <v>600</v>
      </c>
      <c r="AV60" s="16">
        <v>600</v>
      </c>
      <c r="AW60" s="9">
        <v>290</v>
      </c>
      <c r="AX60" s="9">
        <v>285</v>
      </c>
      <c r="AY60" s="9">
        <v>620</v>
      </c>
      <c r="AZ60" s="20">
        <v>620</v>
      </c>
      <c r="BA60" s="9">
        <v>290</v>
      </c>
      <c r="BB60" s="9">
        <v>285</v>
      </c>
      <c r="BC60" s="8"/>
      <c r="BD60" s="8"/>
      <c r="BE60" s="24">
        <f t="shared" si="0"/>
        <v>290</v>
      </c>
      <c r="BF60" s="24">
        <f t="shared" ref="BF60:BH60" si="128">AH60</f>
        <v>290</v>
      </c>
      <c r="BG60" s="24">
        <f t="shared" si="128"/>
        <v>0</v>
      </c>
      <c r="BH60" s="24">
        <f t="shared" si="128"/>
        <v>290</v>
      </c>
      <c r="BI60" s="2">
        <f t="shared" si="5"/>
        <v>0</v>
      </c>
      <c r="BJ60" s="2">
        <f t="shared" si="6"/>
        <v>0</v>
      </c>
      <c r="BK60" s="2">
        <f t="shared" si="7"/>
        <v>0</v>
      </c>
      <c r="BL60" s="2">
        <f t="shared" si="8"/>
        <v>0</v>
      </c>
      <c r="BM60" s="23">
        <f t="shared" si="2"/>
        <v>285</v>
      </c>
      <c r="BN60" s="23">
        <f t="shared" ref="BN60:BP60" si="129">AE60</f>
        <v>285</v>
      </c>
      <c r="BO60" s="23">
        <f t="shared" si="129"/>
        <v>0</v>
      </c>
      <c r="BP60" s="23">
        <f t="shared" si="129"/>
        <v>285</v>
      </c>
      <c r="BQ60" s="2">
        <f t="shared" si="10"/>
        <v>0</v>
      </c>
      <c r="BR60" s="2">
        <f t="shared" si="11"/>
        <v>0</v>
      </c>
      <c r="BS60" s="2">
        <f t="shared" si="12"/>
        <v>0</v>
      </c>
      <c r="BT60" s="2">
        <f t="shared" si="13"/>
        <v>0</v>
      </c>
    </row>
    <row r="61" s="2" customFormat="1" spans="1:72">
      <c r="A61" s="8">
        <v>34293.71</v>
      </c>
      <c r="B61" s="8">
        <v>-6940</v>
      </c>
      <c r="C61" s="8">
        <v>34290.09</v>
      </c>
      <c r="D61" s="8">
        <v>9302.28</v>
      </c>
      <c r="E61" s="8">
        <v>289</v>
      </c>
      <c r="F61" s="9">
        <v>7200</v>
      </c>
      <c r="G61" s="8">
        <v>602.63</v>
      </c>
      <c r="H61" s="8">
        <v>599.2</v>
      </c>
      <c r="I61" s="8">
        <v>509.39</v>
      </c>
      <c r="J61" s="8">
        <v>551.78</v>
      </c>
      <c r="K61" s="8">
        <v>450.43</v>
      </c>
      <c r="L61" s="8">
        <v>451.83</v>
      </c>
      <c r="M61" s="8">
        <v>748.22</v>
      </c>
      <c r="N61" s="8">
        <v>749.46</v>
      </c>
      <c r="O61" s="8">
        <v>524.8</v>
      </c>
      <c r="P61" s="8">
        <v>616.4</v>
      </c>
      <c r="Q61" s="8">
        <v>200.86</v>
      </c>
      <c r="R61" s="8">
        <v>229.78</v>
      </c>
      <c r="S61" s="8">
        <v>34055.676</v>
      </c>
      <c r="T61" s="8">
        <v>7116.903</v>
      </c>
      <c r="U61" s="8">
        <v>1726.466</v>
      </c>
      <c r="V61" s="8">
        <v>7450.465</v>
      </c>
      <c r="W61" s="8">
        <v>9176.931</v>
      </c>
      <c r="X61" s="8">
        <v>-702.34</v>
      </c>
      <c r="Y61" s="8">
        <v>50.033</v>
      </c>
      <c r="Z61" s="8">
        <v>13142.898</v>
      </c>
      <c r="AA61" s="8">
        <v>8462.521</v>
      </c>
      <c r="AB61" s="8">
        <v>1026.23</v>
      </c>
      <c r="AC61" s="8" t="s">
        <v>60</v>
      </c>
      <c r="AD61" s="9">
        <v>-3525.0046</v>
      </c>
      <c r="AE61" s="8">
        <v>289</v>
      </c>
      <c r="AF61" s="8">
        <v>0</v>
      </c>
      <c r="AG61" s="8">
        <v>289</v>
      </c>
      <c r="AH61" s="8">
        <v>290</v>
      </c>
      <c r="AI61" s="8">
        <v>0</v>
      </c>
      <c r="AJ61" s="8">
        <v>290</v>
      </c>
      <c r="AK61" s="8">
        <v>6940</v>
      </c>
      <c r="AL61" s="8">
        <v>35368.3</v>
      </c>
      <c r="AM61" s="8">
        <v>42308.3</v>
      </c>
      <c r="AN61" s="8">
        <v>8683.02</v>
      </c>
      <c r="AO61" s="8">
        <v>1816.29</v>
      </c>
      <c r="AP61" s="8">
        <v>6866.73</v>
      </c>
      <c r="AQ61" s="8" t="s">
        <v>258</v>
      </c>
      <c r="AR61" s="8">
        <v>290</v>
      </c>
      <c r="AS61" s="8"/>
      <c r="AT61" s="8"/>
      <c r="AU61" s="8">
        <v>600</v>
      </c>
      <c r="AV61" s="16">
        <v>600</v>
      </c>
      <c r="AW61" s="9">
        <v>290</v>
      </c>
      <c r="AX61" s="9">
        <v>289</v>
      </c>
      <c r="AY61" s="9">
        <v>620</v>
      </c>
      <c r="AZ61" s="20">
        <v>620</v>
      </c>
      <c r="BA61" s="9">
        <v>290</v>
      </c>
      <c r="BB61" s="9">
        <v>289</v>
      </c>
      <c r="BC61" s="8"/>
      <c r="BD61" s="8"/>
      <c r="BE61" s="24">
        <f t="shared" si="0"/>
        <v>290</v>
      </c>
      <c r="BF61" s="24">
        <f t="shared" ref="BF61:BH61" si="130">AH61</f>
        <v>290</v>
      </c>
      <c r="BG61" s="24">
        <f t="shared" si="130"/>
        <v>0</v>
      </c>
      <c r="BH61" s="24">
        <f t="shared" si="130"/>
        <v>290</v>
      </c>
      <c r="BI61" s="2">
        <f t="shared" si="5"/>
        <v>0</v>
      </c>
      <c r="BJ61" s="2">
        <f t="shared" si="6"/>
        <v>0</v>
      </c>
      <c r="BK61" s="2">
        <f t="shared" si="7"/>
        <v>0</v>
      </c>
      <c r="BL61" s="2">
        <f t="shared" si="8"/>
        <v>0</v>
      </c>
      <c r="BM61" s="23">
        <f t="shared" si="2"/>
        <v>289</v>
      </c>
      <c r="BN61" s="23">
        <f t="shared" ref="BN61:BP61" si="131">AE61</f>
        <v>289</v>
      </c>
      <c r="BO61" s="23">
        <f t="shared" si="131"/>
        <v>0</v>
      </c>
      <c r="BP61" s="23">
        <f t="shared" si="131"/>
        <v>289</v>
      </c>
      <c r="BQ61" s="2">
        <f t="shared" si="10"/>
        <v>0</v>
      </c>
      <c r="BR61" s="2">
        <f t="shared" si="11"/>
        <v>0</v>
      </c>
      <c r="BS61" s="2">
        <f t="shared" si="12"/>
        <v>0</v>
      </c>
      <c r="BT61" s="2">
        <f t="shared" si="13"/>
        <v>0</v>
      </c>
    </row>
    <row r="62" s="2" customFormat="1" spans="1:72">
      <c r="A62" s="8">
        <v>34802.75</v>
      </c>
      <c r="B62" s="8">
        <v>-7005</v>
      </c>
      <c r="C62" s="8">
        <v>36739.26</v>
      </c>
      <c r="D62" s="8">
        <v>8537.11</v>
      </c>
      <c r="E62" s="8">
        <v>313.67</v>
      </c>
      <c r="F62" s="9">
        <v>7200</v>
      </c>
      <c r="G62" s="8">
        <v>659.03</v>
      </c>
      <c r="H62" s="8">
        <v>663.29</v>
      </c>
      <c r="I62" s="8">
        <v>588.84</v>
      </c>
      <c r="J62" s="8">
        <v>626.81</v>
      </c>
      <c r="K62" s="8">
        <v>451.13</v>
      </c>
      <c r="L62" s="8">
        <v>453.22</v>
      </c>
      <c r="M62" s="8">
        <v>750.28</v>
      </c>
      <c r="N62" s="8">
        <v>751.1</v>
      </c>
      <c r="O62" s="8">
        <v>577.5</v>
      </c>
      <c r="P62" s="8">
        <v>629.8</v>
      </c>
      <c r="Q62" s="8">
        <v>200.92</v>
      </c>
      <c r="R62" s="8">
        <v>229.62</v>
      </c>
      <c r="S62" s="8">
        <v>34435.83</v>
      </c>
      <c r="T62" s="8">
        <v>7398.519</v>
      </c>
      <c r="U62" s="8">
        <v>1636.967</v>
      </c>
      <c r="V62" s="8">
        <v>6571.088</v>
      </c>
      <c r="W62" s="8">
        <v>8208.055</v>
      </c>
      <c r="X62" s="8">
        <v>182.47</v>
      </c>
      <c r="Y62" s="8">
        <v>49.982</v>
      </c>
      <c r="Z62" s="8">
        <v>12169.621</v>
      </c>
      <c r="AA62" s="8">
        <v>9336.625</v>
      </c>
      <c r="AB62" s="8">
        <v>1025.17</v>
      </c>
      <c r="AC62" s="8" t="s">
        <v>60</v>
      </c>
      <c r="AD62" s="9">
        <v>-3463.7915</v>
      </c>
      <c r="AE62" s="8">
        <v>313.67</v>
      </c>
      <c r="AF62" s="8">
        <v>0</v>
      </c>
      <c r="AG62" s="8">
        <v>313.67</v>
      </c>
      <c r="AH62" s="8">
        <v>320</v>
      </c>
      <c r="AI62" s="8">
        <v>0</v>
      </c>
      <c r="AJ62" s="8">
        <v>320</v>
      </c>
      <c r="AK62" s="8">
        <v>7005</v>
      </c>
      <c r="AL62" s="8">
        <v>35782.7</v>
      </c>
      <c r="AM62" s="8">
        <v>42787.7</v>
      </c>
      <c r="AN62" s="8">
        <v>7898.5</v>
      </c>
      <c r="AO62" s="8">
        <v>1745.38</v>
      </c>
      <c r="AP62" s="8">
        <v>6153.12</v>
      </c>
      <c r="AQ62" s="8" t="s">
        <v>259</v>
      </c>
      <c r="AR62" s="8">
        <v>320</v>
      </c>
      <c r="AS62" s="8"/>
      <c r="AT62" s="8"/>
      <c r="AU62" s="8">
        <v>600</v>
      </c>
      <c r="AV62" s="16">
        <v>610</v>
      </c>
      <c r="AW62" s="9">
        <v>320</v>
      </c>
      <c r="AX62" s="9">
        <v>313.67</v>
      </c>
      <c r="AY62" s="9">
        <v>620</v>
      </c>
      <c r="AZ62" s="20">
        <v>630</v>
      </c>
      <c r="BA62" s="9">
        <v>320</v>
      </c>
      <c r="BB62" s="9">
        <v>313.67</v>
      </c>
      <c r="BC62" s="8"/>
      <c r="BD62" s="8"/>
      <c r="BE62" s="24">
        <f t="shared" si="0"/>
        <v>320</v>
      </c>
      <c r="BF62" s="24">
        <f t="shared" ref="BF62:BH62" si="132">AH62</f>
        <v>320</v>
      </c>
      <c r="BG62" s="24">
        <f t="shared" si="132"/>
        <v>0</v>
      </c>
      <c r="BH62" s="24">
        <f t="shared" si="132"/>
        <v>320</v>
      </c>
      <c r="BI62" s="2">
        <f t="shared" si="5"/>
        <v>0</v>
      </c>
      <c r="BJ62" s="2">
        <f t="shared" si="6"/>
        <v>0</v>
      </c>
      <c r="BK62" s="2">
        <f t="shared" si="7"/>
        <v>0</v>
      </c>
      <c r="BL62" s="2">
        <f t="shared" si="8"/>
        <v>0</v>
      </c>
      <c r="BM62" s="23">
        <f t="shared" si="2"/>
        <v>313.67</v>
      </c>
      <c r="BN62" s="23">
        <f t="shared" ref="BN62:BP62" si="133">AE62</f>
        <v>313.67</v>
      </c>
      <c r="BO62" s="23">
        <f t="shared" si="133"/>
        <v>0</v>
      </c>
      <c r="BP62" s="23">
        <f t="shared" si="133"/>
        <v>313.67</v>
      </c>
      <c r="BQ62" s="2">
        <f t="shared" si="10"/>
        <v>0</v>
      </c>
      <c r="BR62" s="2">
        <f t="shared" si="11"/>
        <v>0</v>
      </c>
      <c r="BS62" s="2">
        <f t="shared" si="12"/>
        <v>0</v>
      </c>
      <c r="BT62" s="2">
        <f t="shared" si="13"/>
        <v>0</v>
      </c>
    </row>
    <row r="63" s="2" customFormat="1" spans="1:72">
      <c r="A63" s="8">
        <v>35139.56</v>
      </c>
      <c r="B63" s="8">
        <v>-6799</v>
      </c>
      <c r="C63" s="8">
        <v>37415.86</v>
      </c>
      <c r="D63" s="8">
        <v>7661.21</v>
      </c>
      <c r="E63" s="8">
        <v>306</v>
      </c>
      <c r="F63" s="9">
        <v>7200</v>
      </c>
      <c r="G63" s="8">
        <v>649.63</v>
      </c>
      <c r="H63" s="8">
        <v>648.78</v>
      </c>
      <c r="I63" s="8">
        <v>639.48</v>
      </c>
      <c r="J63" s="8">
        <v>647.52</v>
      </c>
      <c r="K63" s="8">
        <v>450.66</v>
      </c>
      <c r="L63" s="8">
        <v>451.83</v>
      </c>
      <c r="M63" s="8">
        <v>750.69</v>
      </c>
      <c r="N63" s="8">
        <v>750.28</v>
      </c>
      <c r="O63" s="8">
        <v>604.1</v>
      </c>
      <c r="P63" s="8">
        <v>627.8</v>
      </c>
      <c r="Q63" s="8">
        <v>200.44</v>
      </c>
      <c r="R63" s="8">
        <v>230.73</v>
      </c>
      <c r="S63" s="8">
        <v>34742.797</v>
      </c>
      <c r="T63" s="8">
        <v>6753.623</v>
      </c>
      <c r="U63" s="8">
        <v>1557.949</v>
      </c>
      <c r="V63" s="8">
        <v>5601.608</v>
      </c>
      <c r="W63" s="8">
        <v>7159.557</v>
      </c>
      <c r="X63" s="8">
        <v>192.234</v>
      </c>
      <c r="Y63" s="8">
        <v>50.008</v>
      </c>
      <c r="Z63" s="8">
        <v>11920.91</v>
      </c>
      <c r="AA63" s="8">
        <v>9542.195</v>
      </c>
      <c r="AB63" s="8">
        <v>1025.31</v>
      </c>
      <c r="AC63" s="8" t="s">
        <v>60</v>
      </c>
      <c r="AD63" s="9">
        <v>-3433.1147</v>
      </c>
      <c r="AE63" s="8">
        <v>306</v>
      </c>
      <c r="AF63" s="8">
        <v>0</v>
      </c>
      <c r="AG63" s="8">
        <v>306</v>
      </c>
      <c r="AH63" s="8">
        <v>380</v>
      </c>
      <c r="AI63" s="8">
        <v>0</v>
      </c>
      <c r="AJ63" s="8">
        <v>380</v>
      </c>
      <c r="AK63" s="8">
        <v>6798</v>
      </c>
      <c r="AL63" s="8">
        <v>36172.8</v>
      </c>
      <c r="AM63" s="8">
        <v>42970.8</v>
      </c>
      <c r="AN63" s="8">
        <v>7050</v>
      </c>
      <c r="AO63" s="8">
        <v>1669.39</v>
      </c>
      <c r="AP63" s="8">
        <v>5380.61</v>
      </c>
      <c r="AQ63" s="8" t="s">
        <v>216</v>
      </c>
      <c r="AR63" s="8">
        <v>380</v>
      </c>
      <c r="AS63" s="8"/>
      <c r="AT63" s="8"/>
      <c r="AU63" s="8">
        <v>610</v>
      </c>
      <c r="AV63" s="16">
        <v>600</v>
      </c>
      <c r="AW63" s="9">
        <v>380</v>
      </c>
      <c r="AX63" s="9">
        <v>306</v>
      </c>
      <c r="AY63" s="9">
        <v>630</v>
      </c>
      <c r="AZ63" s="20">
        <v>620</v>
      </c>
      <c r="BA63" s="9">
        <v>380</v>
      </c>
      <c r="BB63" s="9">
        <v>306</v>
      </c>
      <c r="BC63" s="8"/>
      <c r="BD63" s="8"/>
      <c r="BE63" s="24">
        <f t="shared" si="0"/>
        <v>380</v>
      </c>
      <c r="BF63" s="24">
        <f t="shared" ref="BF63:BH63" si="134">AH63</f>
        <v>380</v>
      </c>
      <c r="BG63" s="24">
        <f t="shared" si="134"/>
        <v>0</v>
      </c>
      <c r="BH63" s="24">
        <f t="shared" si="134"/>
        <v>380</v>
      </c>
      <c r="BI63" s="2">
        <f t="shared" si="5"/>
        <v>0</v>
      </c>
      <c r="BJ63" s="2">
        <f t="shared" si="6"/>
        <v>0</v>
      </c>
      <c r="BK63" s="2">
        <f t="shared" si="7"/>
        <v>0</v>
      </c>
      <c r="BL63" s="2">
        <f t="shared" si="8"/>
        <v>0</v>
      </c>
      <c r="BM63" s="23">
        <f t="shared" si="2"/>
        <v>306</v>
      </c>
      <c r="BN63" s="23">
        <f t="shared" ref="BN63:BP63" si="135">AE63</f>
        <v>306</v>
      </c>
      <c r="BO63" s="23">
        <f t="shared" si="135"/>
        <v>0</v>
      </c>
      <c r="BP63" s="23">
        <f t="shared" si="135"/>
        <v>306</v>
      </c>
      <c r="BQ63" s="2">
        <f t="shared" si="10"/>
        <v>0</v>
      </c>
      <c r="BR63" s="2">
        <f t="shared" si="11"/>
        <v>0</v>
      </c>
      <c r="BS63" s="2">
        <f t="shared" si="12"/>
        <v>0</v>
      </c>
      <c r="BT63" s="2">
        <f t="shared" si="13"/>
        <v>0</v>
      </c>
    </row>
    <row r="64" s="2" customFormat="1" spans="1:72">
      <c r="A64" s="8">
        <v>35541.36</v>
      </c>
      <c r="B64" s="8">
        <v>-6596</v>
      </c>
      <c r="C64" s="8">
        <v>40916.91</v>
      </c>
      <c r="D64" s="8">
        <v>6742.07</v>
      </c>
      <c r="E64" s="8">
        <v>695.67</v>
      </c>
      <c r="F64" s="9">
        <v>7200</v>
      </c>
      <c r="G64" s="8">
        <v>659.03</v>
      </c>
      <c r="H64" s="8">
        <v>657.32</v>
      </c>
      <c r="I64" s="8">
        <v>647.78</v>
      </c>
      <c r="J64" s="8">
        <v>649.95</v>
      </c>
      <c r="K64" s="8">
        <v>471.36</v>
      </c>
      <c r="L64" s="8">
        <v>472.76</v>
      </c>
      <c r="M64" s="8">
        <v>778.24</v>
      </c>
      <c r="N64" s="8">
        <v>758.09</v>
      </c>
      <c r="O64" s="8">
        <v>611</v>
      </c>
      <c r="P64" s="8">
        <v>634</v>
      </c>
      <c r="Q64" s="8">
        <v>215.72</v>
      </c>
      <c r="R64" s="8">
        <v>242.25</v>
      </c>
      <c r="S64" s="8">
        <v>35474.785</v>
      </c>
      <c r="T64" s="8">
        <v>6768.382</v>
      </c>
      <c r="U64" s="8">
        <v>1538.95</v>
      </c>
      <c r="V64" s="8">
        <v>4445.505</v>
      </c>
      <c r="W64" s="8">
        <v>5984.455</v>
      </c>
      <c r="X64" s="8">
        <v>393.813</v>
      </c>
      <c r="Y64" s="8">
        <v>50.035</v>
      </c>
      <c r="Z64" s="8">
        <v>9937.387</v>
      </c>
      <c r="AA64" s="8">
        <v>11501.318</v>
      </c>
      <c r="AB64" s="8">
        <v>1031.11</v>
      </c>
      <c r="AC64" s="8" t="s">
        <v>60</v>
      </c>
      <c r="AD64" s="9">
        <v>-3336.0425</v>
      </c>
      <c r="AE64" s="8">
        <v>695.67</v>
      </c>
      <c r="AF64" s="8">
        <v>0</v>
      </c>
      <c r="AG64" s="8">
        <v>695.67</v>
      </c>
      <c r="AH64" s="8">
        <v>420</v>
      </c>
      <c r="AI64" s="8">
        <v>0</v>
      </c>
      <c r="AJ64" s="8">
        <v>420</v>
      </c>
      <c r="AK64" s="8">
        <v>6596</v>
      </c>
      <c r="AL64" s="8">
        <v>36611.6</v>
      </c>
      <c r="AM64" s="8">
        <v>43207.6</v>
      </c>
      <c r="AN64" s="8">
        <v>6181.89</v>
      </c>
      <c r="AO64" s="8">
        <v>1614.69</v>
      </c>
      <c r="AP64" s="8">
        <v>4567.2</v>
      </c>
      <c r="AQ64" s="8" t="s">
        <v>260</v>
      </c>
      <c r="AR64" s="8">
        <v>420</v>
      </c>
      <c r="AS64" s="8"/>
      <c r="AT64" s="8"/>
      <c r="AU64" s="8">
        <v>610</v>
      </c>
      <c r="AV64" s="16">
        <v>620</v>
      </c>
      <c r="AW64" s="9">
        <v>420</v>
      </c>
      <c r="AX64" s="9">
        <v>695.67</v>
      </c>
      <c r="AY64" s="9">
        <v>630</v>
      </c>
      <c r="AZ64" s="20">
        <v>630</v>
      </c>
      <c r="BA64" s="9">
        <v>420</v>
      </c>
      <c r="BB64" s="9">
        <v>695.67</v>
      </c>
      <c r="BC64" s="8"/>
      <c r="BD64" s="8"/>
      <c r="BE64" s="24">
        <f t="shared" si="0"/>
        <v>420</v>
      </c>
      <c r="BF64" s="24">
        <f t="shared" ref="BF64:BH64" si="136">AH64</f>
        <v>420</v>
      </c>
      <c r="BG64" s="24">
        <f t="shared" si="136"/>
        <v>0</v>
      </c>
      <c r="BH64" s="24">
        <f t="shared" si="136"/>
        <v>420</v>
      </c>
      <c r="BI64" s="2">
        <f t="shared" si="5"/>
        <v>0</v>
      </c>
      <c r="BJ64" s="2">
        <f t="shared" si="6"/>
        <v>0</v>
      </c>
      <c r="BK64" s="2">
        <f t="shared" si="7"/>
        <v>0</v>
      </c>
      <c r="BL64" s="2">
        <f t="shared" si="8"/>
        <v>0</v>
      </c>
      <c r="BM64" s="23">
        <f t="shared" si="2"/>
        <v>695.67</v>
      </c>
      <c r="BN64" s="23">
        <f t="shared" ref="BN64:BP64" si="137">AE64</f>
        <v>695.67</v>
      </c>
      <c r="BO64" s="23">
        <f t="shared" si="137"/>
        <v>0</v>
      </c>
      <c r="BP64" s="23">
        <f t="shared" si="137"/>
        <v>695.67</v>
      </c>
      <c r="BQ64" s="2">
        <f t="shared" si="10"/>
        <v>0</v>
      </c>
      <c r="BR64" s="2">
        <f t="shared" si="11"/>
        <v>0</v>
      </c>
      <c r="BS64" s="2">
        <f t="shared" si="12"/>
        <v>0</v>
      </c>
      <c r="BT64" s="2">
        <f t="shared" si="13"/>
        <v>0</v>
      </c>
    </row>
    <row r="65" s="2" customFormat="1" spans="1:72">
      <c r="A65" s="8">
        <v>36077.36</v>
      </c>
      <c r="B65" s="8">
        <v>-6393</v>
      </c>
      <c r="C65" s="8">
        <v>41761.07</v>
      </c>
      <c r="D65" s="8">
        <v>5676.87</v>
      </c>
      <c r="E65" s="8">
        <v>1430.33</v>
      </c>
      <c r="F65" s="9">
        <v>7200</v>
      </c>
      <c r="G65" s="8">
        <v>661.6</v>
      </c>
      <c r="H65" s="8">
        <v>659.03</v>
      </c>
      <c r="I65" s="8">
        <v>647.73</v>
      </c>
      <c r="J65" s="8">
        <v>656.64</v>
      </c>
      <c r="K65" s="8">
        <v>543.47</v>
      </c>
      <c r="L65" s="8">
        <v>545.8</v>
      </c>
      <c r="M65" s="8">
        <v>890.06</v>
      </c>
      <c r="N65" s="8">
        <v>830.86</v>
      </c>
      <c r="O65" s="8">
        <v>623.1</v>
      </c>
      <c r="P65" s="8">
        <v>635</v>
      </c>
      <c r="Q65" s="8">
        <v>264.13</v>
      </c>
      <c r="R65" s="8">
        <v>291.52</v>
      </c>
      <c r="S65" s="8">
        <v>35485.7</v>
      </c>
      <c r="T65" s="8">
        <v>6360.298</v>
      </c>
      <c r="U65" s="8">
        <v>1508.797</v>
      </c>
      <c r="V65" s="8">
        <v>3301.929</v>
      </c>
      <c r="W65" s="8">
        <v>4810.726</v>
      </c>
      <c r="X65" s="8">
        <v>239.332</v>
      </c>
      <c r="Y65" s="8">
        <v>50.024</v>
      </c>
      <c r="Z65" s="8">
        <v>8970.426</v>
      </c>
      <c r="AA65" s="8">
        <v>12415.895</v>
      </c>
      <c r="AB65" s="8">
        <v>1235.09</v>
      </c>
      <c r="AC65" s="8" t="s">
        <v>60</v>
      </c>
      <c r="AD65" s="9">
        <v>-2902.6482</v>
      </c>
      <c r="AE65" s="8">
        <v>1430.33</v>
      </c>
      <c r="AF65" s="8">
        <v>0</v>
      </c>
      <c r="AG65" s="8">
        <v>1430.33</v>
      </c>
      <c r="AH65" s="8">
        <v>1438</v>
      </c>
      <c r="AI65" s="8">
        <v>0</v>
      </c>
      <c r="AJ65" s="8">
        <v>1438</v>
      </c>
      <c r="AK65" s="8">
        <v>6393</v>
      </c>
      <c r="AL65" s="8">
        <v>37221</v>
      </c>
      <c r="AM65" s="8">
        <v>43614</v>
      </c>
      <c r="AN65" s="8">
        <v>5290.57</v>
      </c>
      <c r="AO65" s="8">
        <v>1601.49</v>
      </c>
      <c r="AP65" s="8">
        <v>3689.08</v>
      </c>
      <c r="AQ65" s="8" t="s">
        <v>261</v>
      </c>
      <c r="AR65" s="8">
        <v>1438</v>
      </c>
      <c r="AS65" s="8"/>
      <c r="AT65" s="8"/>
      <c r="AU65" s="8">
        <v>620</v>
      </c>
      <c r="AV65" s="16">
        <v>620</v>
      </c>
      <c r="AW65" s="9">
        <v>1438</v>
      </c>
      <c r="AX65" s="9">
        <v>1430.33</v>
      </c>
      <c r="AY65" s="9">
        <v>630</v>
      </c>
      <c r="AZ65" s="20">
        <v>630</v>
      </c>
      <c r="BA65" s="9">
        <v>1438</v>
      </c>
      <c r="BB65" s="9">
        <v>1430.33</v>
      </c>
      <c r="BC65" s="8"/>
      <c r="BD65" s="8"/>
      <c r="BE65" s="24">
        <f t="shared" ref="BE65:BE97" si="138">AW65</f>
        <v>1438</v>
      </c>
      <c r="BF65" s="24">
        <f t="shared" ref="BF65:BH65" si="139">AH65</f>
        <v>1438</v>
      </c>
      <c r="BG65" s="24">
        <f t="shared" si="139"/>
        <v>0</v>
      </c>
      <c r="BH65" s="24">
        <f t="shared" si="139"/>
        <v>1438</v>
      </c>
      <c r="BI65" s="2">
        <f t="shared" si="5"/>
        <v>0</v>
      </c>
      <c r="BJ65" s="2">
        <f t="shared" si="6"/>
        <v>0</v>
      </c>
      <c r="BK65" s="2">
        <f t="shared" si="7"/>
        <v>0</v>
      </c>
      <c r="BL65" s="2">
        <f t="shared" si="8"/>
        <v>0</v>
      </c>
      <c r="BM65" s="23">
        <f t="shared" ref="BM65:BM97" si="140">AX65</f>
        <v>1430.33</v>
      </c>
      <c r="BN65" s="23">
        <f t="shared" ref="BN65:BP65" si="141">AE65</f>
        <v>1430.33</v>
      </c>
      <c r="BO65" s="23">
        <f t="shared" si="141"/>
        <v>0</v>
      </c>
      <c r="BP65" s="23">
        <f t="shared" si="141"/>
        <v>1430.33</v>
      </c>
      <c r="BQ65" s="2">
        <f t="shared" si="10"/>
        <v>0</v>
      </c>
      <c r="BR65" s="2">
        <f t="shared" si="11"/>
        <v>0</v>
      </c>
      <c r="BS65" s="2">
        <f t="shared" si="12"/>
        <v>0</v>
      </c>
      <c r="BT65" s="2">
        <f t="shared" si="13"/>
        <v>0</v>
      </c>
    </row>
    <row r="66" s="2" customFormat="1" spans="1:72">
      <c r="A66" s="2">
        <v>36463.04</v>
      </c>
      <c r="B66" s="2">
        <v>-6244</v>
      </c>
      <c r="C66" s="2">
        <v>42694.55</v>
      </c>
      <c r="D66" s="2">
        <v>4574.41</v>
      </c>
      <c r="E66" s="2">
        <v>1416</v>
      </c>
      <c r="F66" s="7">
        <v>7200</v>
      </c>
      <c r="G66" s="2">
        <v>659.03</v>
      </c>
      <c r="H66" s="2">
        <v>659.88</v>
      </c>
      <c r="I66" s="2">
        <v>645.11</v>
      </c>
      <c r="J66" s="2">
        <v>657.59</v>
      </c>
      <c r="K66" s="2">
        <v>570.68</v>
      </c>
      <c r="L66" s="2">
        <v>555.33</v>
      </c>
      <c r="M66" s="2">
        <v>915.55</v>
      </c>
      <c r="N66" s="2">
        <v>883.89</v>
      </c>
      <c r="O66" s="2">
        <v>625.1</v>
      </c>
      <c r="P66" s="2">
        <v>637.5</v>
      </c>
      <c r="Q66" s="2">
        <v>313.19</v>
      </c>
      <c r="R66" s="2">
        <v>292.52</v>
      </c>
      <c r="S66" s="2">
        <v>36066.19</v>
      </c>
      <c r="T66" s="2">
        <v>6358.323</v>
      </c>
      <c r="U66" s="2">
        <v>1463.63</v>
      </c>
      <c r="V66" s="2">
        <v>2241.108</v>
      </c>
      <c r="W66" s="2">
        <v>3704.738</v>
      </c>
      <c r="X66" s="2">
        <v>459.028</v>
      </c>
      <c r="Y66" s="2">
        <v>49.966</v>
      </c>
      <c r="Z66" s="2">
        <v>7573.098</v>
      </c>
      <c r="AA66" s="2">
        <v>12536.539</v>
      </c>
      <c r="AB66" s="2">
        <v>1099.66</v>
      </c>
      <c r="AC66" s="2" t="s">
        <v>60</v>
      </c>
      <c r="AD66" s="7">
        <v>-2737.6392</v>
      </c>
      <c r="AE66" s="2">
        <v>1416</v>
      </c>
      <c r="AF66" s="2">
        <v>0</v>
      </c>
      <c r="AG66" s="2">
        <v>1416</v>
      </c>
      <c r="AH66" s="2">
        <v>1477</v>
      </c>
      <c r="AI66" s="2">
        <v>0</v>
      </c>
      <c r="AJ66" s="2">
        <v>1477</v>
      </c>
      <c r="AK66" s="2">
        <v>6244</v>
      </c>
      <c r="AL66" s="2">
        <v>37586.6</v>
      </c>
      <c r="AM66" s="2">
        <v>43830.6</v>
      </c>
      <c r="AN66" s="2">
        <v>4041.44</v>
      </c>
      <c r="AO66" s="2">
        <v>1337.63</v>
      </c>
      <c r="AP66" s="2">
        <v>2703.81</v>
      </c>
      <c r="AQ66" s="2" t="s">
        <v>262</v>
      </c>
      <c r="AR66" s="2">
        <v>1477.29</v>
      </c>
      <c r="AU66" s="2">
        <v>620</v>
      </c>
      <c r="AV66" s="15">
        <v>620</v>
      </c>
      <c r="AW66" s="7">
        <v>1477</v>
      </c>
      <c r="AX66" s="7">
        <v>1416</v>
      </c>
      <c r="AY66" s="7">
        <v>630</v>
      </c>
      <c r="AZ66" s="19">
        <v>630</v>
      </c>
      <c r="BA66" s="7">
        <v>1477</v>
      </c>
      <c r="BB66" s="7">
        <v>1416</v>
      </c>
      <c r="BE66" s="23">
        <f t="shared" si="138"/>
        <v>1477</v>
      </c>
      <c r="BF66" s="23">
        <f t="shared" ref="BF66:BH66" si="142">AH66</f>
        <v>1477</v>
      </c>
      <c r="BG66" s="23">
        <f t="shared" si="142"/>
        <v>0</v>
      </c>
      <c r="BH66" s="23">
        <f t="shared" si="142"/>
        <v>1477</v>
      </c>
      <c r="BI66" s="2">
        <f t="shared" ref="BI66:BI97" si="143">IF(BE66=0,1,0)</f>
        <v>0</v>
      </c>
      <c r="BJ66" s="2">
        <f t="shared" ref="BJ66:BJ97" si="144">IF(BG66&gt;100,1,0)</f>
        <v>0</v>
      </c>
      <c r="BK66" s="2">
        <f t="shared" ref="BK66:BK97" si="145">IF(BI66&lt;&gt;BJ66,1,0)</f>
        <v>0</v>
      </c>
      <c r="BL66" s="2">
        <f t="shared" ref="BL66:BL97" si="146">IF(BJ66=1,BG66,0)</f>
        <v>0</v>
      </c>
      <c r="BM66" s="23">
        <f t="shared" si="140"/>
        <v>1416</v>
      </c>
      <c r="BN66" s="23">
        <f t="shared" ref="BN66:BP66" si="147">AE66</f>
        <v>1416</v>
      </c>
      <c r="BO66" s="23">
        <f t="shared" si="147"/>
        <v>0</v>
      </c>
      <c r="BP66" s="23">
        <f t="shared" si="147"/>
        <v>1416</v>
      </c>
      <c r="BQ66" s="2">
        <f t="shared" ref="BQ66:BQ97" si="148">IF(BM66&lt;100,1,0)</f>
        <v>0</v>
      </c>
      <c r="BR66" s="2">
        <f t="shared" ref="BR66:BR97" si="149">IF(BO66&gt;100,1,0)</f>
        <v>0</v>
      </c>
      <c r="BS66" s="2">
        <f t="shared" ref="BS66:BS97" si="150">IF(BQ66&lt;&gt;BR66,1,0)</f>
        <v>0</v>
      </c>
      <c r="BT66" s="2">
        <f t="shared" ref="BT66:BT97" si="151">IF(BR66=1,BO66,0)</f>
        <v>0</v>
      </c>
    </row>
    <row r="67" s="2" customFormat="1" spans="1:72">
      <c r="A67" s="2">
        <v>37137.77</v>
      </c>
      <c r="B67" s="2">
        <v>-6102</v>
      </c>
      <c r="C67" s="2">
        <v>45463.6</v>
      </c>
      <c r="D67" s="2">
        <v>3427.69</v>
      </c>
      <c r="E67" s="2">
        <v>1457.67</v>
      </c>
      <c r="F67" s="7">
        <v>7184</v>
      </c>
      <c r="G67" s="2">
        <v>659.03</v>
      </c>
      <c r="H67" s="2">
        <v>659.03</v>
      </c>
      <c r="I67" s="2">
        <v>645.53</v>
      </c>
      <c r="J67" s="2">
        <v>657.47</v>
      </c>
      <c r="K67" s="2">
        <v>594.64</v>
      </c>
      <c r="L67" s="2">
        <v>603.48</v>
      </c>
      <c r="M67" s="2">
        <v>959.54</v>
      </c>
      <c r="N67" s="2">
        <v>925.41</v>
      </c>
      <c r="O67" s="2">
        <v>624.4</v>
      </c>
      <c r="P67" s="2">
        <v>636.6</v>
      </c>
      <c r="Q67" s="2">
        <v>348.71</v>
      </c>
      <c r="R67" s="2">
        <v>343.95</v>
      </c>
      <c r="S67" s="2">
        <v>36497.984</v>
      </c>
      <c r="T67" s="2">
        <v>6279.299</v>
      </c>
      <c r="U67" s="2">
        <v>1460.6</v>
      </c>
      <c r="V67" s="2">
        <v>1336.139</v>
      </c>
      <c r="W67" s="2">
        <v>2796.739</v>
      </c>
      <c r="X67" s="2">
        <v>456.495</v>
      </c>
      <c r="Y67" s="2">
        <v>49.988</v>
      </c>
      <c r="Z67" s="2">
        <v>6003.734</v>
      </c>
      <c r="AA67" s="2">
        <v>14178.682</v>
      </c>
      <c r="AB67" s="2">
        <v>1325.19</v>
      </c>
      <c r="AC67" s="2" t="s">
        <v>60</v>
      </c>
      <c r="AD67" s="7">
        <v>-2487.3237</v>
      </c>
      <c r="AE67" s="2">
        <v>1457.67</v>
      </c>
      <c r="AF67" s="2">
        <v>0</v>
      </c>
      <c r="AG67" s="2">
        <v>1457.67</v>
      </c>
      <c r="AH67" s="2">
        <v>1477</v>
      </c>
      <c r="AI67" s="2">
        <v>0</v>
      </c>
      <c r="AJ67" s="2">
        <v>1477</v>
      </c>
      <c r="AK67" s="2">
        <v>6102</v>
      </c>
      <c r="AL67" s="2">
        <v>37830.4</v>
      </c>
      <c r="AM67" s="2">
        <v>43932.4</v>
      </c>
      <c r="AN67" s="2">
        <v>2929.91</v>
      </c>
      <c r="AO67" s="2">
        <v>1120.83</v>
      </c>
      <c r="AP67" s="2">
        <v>1809.08</v>
      </c>
      <c r="AQ67" s="2" t="s">
        <v>263</v>
      </c>
      <c r="AR67" s="2">
        <v>1477.28</v>
      </c>
      <c r="AU67" s="2">
        <v>620</v>
      </c>
      <c r="AV67" s="15">
        <v>620</v>
      </c>
      <c r="AW67" s="7">
        <v>1477</v>
      </c>
      <c r="AX67" s="7">
        <v>1457.67</v>
      </c>
      <c r="AY67" s="7">
        <v>630</v>
      </c>
      <c r="AZ67" s="19">
        <v>630</v>
      </c>
      <c r="BA67" s="7">
        <v>1477</v>
      </c>
      <c r="BB67" s="7">
        <v>1457.67</v>
      </c>
      <c r="BE67" s="23">
        <f t="shared" si="138"/>
        <v>1477</v>
      </c>
      <c r="BF67" s="23">
        <f t="shared" ref="BF67:BH67" si="152">AH67</f>
        <v>1477</v>
      </c>
      <c r="BG67" s="23">
        <f t="shared" si="152"/>
        <v>0</v>
      </c>
      <c r="BH67" s="23">
        <f t="shared" si="152"/>
        <v>1477</v>
      </c>
      <c r="BI67" s="2">
        <f t="shared" si="143"/>
        <v>0</v>
      </c>
      <c r="BJ67" s="2">
        <f t="shared" si="144"/>
        <v>0</v>
      </c>
      <c r="BK67" s="2">
        <f t="shared" si="145"/>
        <v>0</v>
      </c>
      <c r="BL67" s="2">
        <f t="shared" si="146"/>
        <v>0</v>
      </c>
      <c r="BM67" s="23">
        <f t="shared" si="140"/>
        <v>1457.67</v>
      </c>
      <c r="BN67" s="23">
        <f t="shared" ref="BN67:BP67" si="153">AE67</f>
        <v>1457.67</v>
      </c>
      <c r="BO67" s="23">
        <f t="shared" si="153"/>
        <v>0</v>
      </c>
      <c r="BP67" s="23">
        <f t="shared" si="153"/>
        <v>1457.67</v>
      </c>
      <c r="BQ67" s="2">
        <f t="shared" si="148"/>
        <v>0</v>
      </c>
      <c r="BR67" s="2">
        <f t="shared" si="149"/>
        <v>0</v>
      </c>
      <c r="BS67" s="2">
        <f t="shared" si="150"/>
        <v>0</v>
      </c>
      <c r="BT67" s="2">
        <f t="shared" si="151"/>
        <v>0</v>
      </c>
    </row>
    <row r="68" s="1" customFormat="1" spans="1:72">
      <c r="A68" s="1">
        <v>37321.32</v>
      </c>
      <c r="B68" s="1">
        <v>-5985</v>
      </c>
      <c r="C68" s="1">
        <v>45469.03</v>
      </c>
      <c r="D68" s="1">
        <v>2508.79</v>
      </c>
      <c r="E68" s="1">
        <v>1473.33</v>
      </c>
      <c r="F68" s="6">
        <v>7190</v>
      </c>
      <c r="G68" s="1">
        <v>659.88</v>
      </c>
      <c r="H68" s="1">
        <v>658.16</v>
      </c>
      <c r="I68" s="1">
        <v>648.8</v>
      </c>
      <c r="J68" s="1">
        <v>657.95</v>
      </c>
      <c r="K68" s="1">
        <v>607.2</v>
      </c>
      <c r="L68" s="1">
        <v>601.39</v>
      </c>
      <c r="M68" s="1">
        <v>959.12</v>
      </c>
      <c r="N68" s="1">
        <v>951.72</v>
      </c>
      <c r="O68" s="1">
        <v>626.6</v>
      </c>
      <c r="P68" s="1">
        <v>635.7</v>
      </c>
      <c r="Q68" s="1">
        <v>349.71</v>
      </c>
      <c r="R68" s="1">
        <v>350.4</v>
      </c>
      <c r="S68" s="1">
        <v>36801.797</v>
      </c>
      <c r="T68" s="1">
        <v>6029.091</v>
      </c>
      <c r="U68" s="1">
        <v>1524.724</v>
      </c>
      <c r="V68" s="1">
        <v>644.187</v>
      </c>
      <c r="W68" s="1">
        <v>2168.912</v>
      </c>
      <c r="X68" s="1">
        <v>456.174</v>
      </c>
      <c r="Y68" s="1">
        <v>49.972</v>
      </c>
      <c r="Z68" s="1">
        <v>5448.91</v>
      </c>
      <c r="AA68" s="1">
        <v>14665.564</v>
      </c>
      <c r="AB68" s="1">
        <v>1323.23</v>
      </c>
      <c r="AC68" s="1" t="s">
        <v>60</v>
      </c>
      <c r="AD68" s="6">
        <v>-2451.0444</v>
      </c>
      <c r="AE68" s="1">
        <v>1473.33</v>
      </c>
      <c r="AF68" s="1">
        <v>0</v>
      </c>
      <c r="AG68" s="1">
        <v>1473.33</v>
      </c>
      <c r="AH68" s="1">
        <v>1477</v>
      </c>
      <c r="AI68" s="1">
        <v>0</v>
      </c>
      <c r="AJ68" s="1">
        <v>1477</v>
      </c>
      <c r="AK68" s="1">
        <v>5985</v>
      </c>
      <c r="AL68" s="1">
        <v>38049.8</v>
      </c>
      <c r="AM68" s="1">
        <v>44034.8</v>
      </c>
      <c r="AN68" s="1">
        <v>2109.92</v>
      </c>
      <c r="AO68" s="1">
        <v>1114.31</v>
      </c>
      <c r="AP68" s="1">
        <v>995.61</v>
      </c>
      <c r="AQ68" s="1" t="s">
        <v>264</v>
      </c>
      <c r="AR68" s="1">
        <v>1477.28</v>
      </c>
      <c r="AU68" s="1">
        <v>620</v>
      </c>
      <c r="AV68" s="14">
        <v>620</v>
      </c>
      <c r="AW68" s="6">
        <v>1477</v>
      </c>
      <c r="AX68" s="6">
        <v>1473.33</v>
      </c>
      <c r="AY68" s="6">
        <v>630</v>
      </c>
      <c r="AZ68" s="18">
        <v>630</v>
      </c>
      <c r="BA68" s="6">
        <v>1477</v>
      </c>
      <c r="BB68" s="6">
        <v>1473.33</v>
      </c>
      <c r="BE68" s="22">
        <f t="shared" si="138"/>
        <v>1477</v>
      </c>
      <c r="BF68" s="22">
        <f t="shared" ref="BF68:BH68" si="154">AH68</f>
        <v>1477</v>
      </c>
      <c r="BG68" s="22">
        <f t="shared" si="154"/>
        <v>0</v>
      </c>
      <c r="BH68" s="22">
        <f t="shared" si="154"/>
        <v>1477</v>
      </c>
      <c r="BI68" s="1">
        <f t="shared" si="143"/>
        <v>0</v>
      </c>
      <c r="BJ68" s="1">
        <f t="shared" si="144"/>
        <v>0</v>
      </c>
      <c r="BK68" s="1">
        <f t="shared" si="145"/>
        <v>0</v>
      </c>
      <c r="BL68" s="1">
        <f t="shared" si="146"/>
        <v>0</v>
      </c>
      <c r="BM68" s="22">
        <f t="shared" si="140"/>
        <v>1473.33</v>
      </c>
      <c r="BN68" s="22">
        <f t="shared" ref="BN68:BP68" si="155">AE68</f>
        <v>1473.33</v>
      </c>
      <c r="BO68" s="22">
        <f t="shared" si="155"/>
        <v>0</v>
      </c>
      <c r="BP68" s="22">
        <f t="shared" si="155"/>
        <v>1473.33</v>
      </c>
      <c r="BQ68" s="1">
        <f t="shared" si="148"/>
        <v>0</v>
      </c>
      <c r="BR68" s="1">
        <f t="shared" si="149"/>
        <v>0</v>
      </c>
      <c r="BS68" s="1">
        <f t="shared" si="150"/>
        <v>0</v>
      </c>
      <c r="BT68" s="1">
        <f t="shared" si="151"/>
        <v>0</v>
      </c>
    </row>
    <row r="69" s="1" customFormat="1" spans="1:72">
      <c r="A69" s="1">
        <v>37546.62</v>
      </c>
      <c r="B69" s="1">
        <v>-5859</v>
      </c>
      <c r="C69" s="1">
        <v>45710.38</v>
      </c>
      <c r="D69" s="1">
        <v>1872.17</v>
      </c>
      <c r="E69" s="1">
        <v>1477</v>
      </c>
      <c r="F69" s="6">
        <v>7187</v>
      </c>
      <c r="G69" s="1">
        <v>659.03</v>
      </c>
      <c r="H69" s="1">
        <v>659.03</v>
      </c>
      <c r="I69" s="1">
        <v>647.77</v>
      </c>
      <c r="J69" s="1">
        <v>656.5</v>
      </c>
      <c r="K69" s="1">
        <v>599.29</v>
      </c>
      <c r="L69" s="1">
        <v>603.48</v>
      </c>
      <c r="M69" s="1">
        <v>959.54</v>
      </c>
      <c r="N69" s="1">
        <v>950.49</v>
      </c>
      <c r="O69" s="1">
        <v>623.6</v>
      </c>
      <c r="P69" s="1">
        <v>635.1</v>
      </c>
      <c r="Q69" s="1">
        <v>350.03</v>
      </c>
      <c r="R69" s="1">
        <v>350.29</v>
      </c>
      <c r="S69" s="1">
        <v>37014.824</v>
      </c>
      <c r="T69" s="1">
        <v>5946.699</v>
      </c>
      <c r="U69" s="1">
        <v>1564.43</v>
      </c>
      <c r="V69" s="1">
        <v>185.247</v>
      </c>
      <c r="W69" s="1">
        <v>1749.678</v>
      </c>
      <c r="X69" s="1">
        <v>628.31</v>
      </c>
      <c r="Y69" s="1">
        <v>50.036</v>
      </c>
      <c r="Z69" s="1">
        <v>5360.512</v>
      </c>
      <c r="AA69" s="1">
        <v>14662.836</v>
      </c>
      <c r="AB69" s="1">
        <v>1319.81</v>
      </c>
      <c r="AC69" s="1" t="s">
        <v>60</v>
      </c>
      <c r="AD69" s="6">
        <v>-2451.4646</v>
      </c>
      <c r="AE69" s="1">
        <v>1477</v>
      </c>
      <c r="AF69" s="1">
        <v>0</v>
      </c>
      <c r="AG69" s="1">
        <v>1477</v>
      </c>
      <c r="AH69" s="1">
        <v>1477</v>
      </c>
      <c r="AI69" s="1">
        <v>0</v>
      </c>
      <c r="AJ69" s="1">
        <v>1477</v>
      </c>
      <c r="AK69" s="1">
        <v>5859</v>
      </c>
      <c r="AL69" s="1">
        <v>38317.9</v>
      </c>
      <c r="AM69" s="1">
        <v>44176.9</v>
      </c>
      <c r="AN69" s="1">
        <v>1570.48</v>
      </c>
      <c r="AO69" s="1">
        <v>1124.36</v>
      </c>
      <c r="AP69" s="1">
        <v>446.12</v>
      </c>
      <c r="AQ69" s="1" t="s">
        <v>265</v>
      </c>
      <c r="AR69" s="1">
        <v>1477.27</v>
      </c>
      <c r="AU69" s="1">
        <v>620</v>
      </c>
      <c r="AV69" s="14">
        <v>620</v>
      </c>
      <c r="AW69" s="6">
        <v>1477</v>
      </c>
      <c r="AX69" s="6">
        <v>1477</v>
      </c>
      <c r="AY69" s="6">
        <v>630</v>
      </c>
      <c r="AZ69" s="18">
        <v>630</v>
      </c>
      <c r="BA69" s="6">
        <v>1477</v>
      </c>
      <c r="BB69" s="6">
        <v>1477</v>
      </c>
      <c r="BE69" s="22">
        <f t="shared" si="138"/>
        <v>1477</v>
      </c>
      <c r="BF69" s="22">
        <f t="shared" ref="BF69:BH69" si="156">AH69</f>
        <v>1477</v>
      </c>
      <c r="BG69" s="22">
        <f t="shared" si="156"/>
        <v>0</v>
      </c>
      <c r="BH69" s="22">
        <f t="shared" si="156"/>
        <v>1477</v>
      </c>
      <c r="BI69" s="1">
        <f t="shared" si="143"/>
        <v>0</v>
      </c>
      <c r="BJ69" s="1">
        <f t="shared" si="144"/>
        <v>0</v>
      </c>
      <c r="BK69" s="1">
        <f t="shared" si="145"/>
        <v>0</v>
      </c>
      <c r="BL69" s="1">
        <f t="shared" si="146"/>
        <v>0</v>
      </c>
      <c r="BM69" s="22">
        <f t="shared" si="140"/>
        <v>1477</v>
      </c>
      <c r="BN69" s="22">
        <f t="shared" ref="BN69:BP69" si="157">AE69</f>
        <v>1477</v>
      </c>
      <c r="BO69" s="22">
        <f t="shared" si="157"/>
        <v>0</v>
      </c>
      <c r="BP69" s="22">
        <f t="shared" si="157"/>
        <v>1477</v>
      </c>
      <c r="BQ69" s="1">
        <f t="shared" si="148"/>
        <v>0</v>
      </c>
      <c r="BR69" s="1">
        <f t="shared" si="149"/>
        <v>0</v>
      </c>
      <c r="BS69" s="1">
        <f t="shared" si="150"/>
        <v>0</v>
      </c>
      <c r="BT69" s="1">
        <f t="shared" si="151"/>
        <v>0</v>
      </c>
    </row>
    <row r="70" s="1" customFormat="1" spans="1:72">
      <c r="A70" s="1">
        <v>37774.17</v>
      </c>
      <c r="B70" s="1">
        <v>-5694</v>
      </c>
      <c r="C70" s="1">
        <v>45079.39</v>
      </c>
      <c r="D70" s="1">
        <v>1613.01</v>
      </c>
      <c r="E70" s="1">
        <v>1457.67</v>
      </c>
      <c r="F70" s="6">
        <v>7199</v>
      </c>
      <c r="G70" s="1">
        <v>659.88</v>
      </c>
      <c r="H70" s="1">
        <v>659.03</v>
      </c>
      <c r="I70" s="1">
        <v>649.78</v>
      </c>
      <c r="J70" s="1">
        <v>656.56</v>
      </c>
      <c r="K70" s="1">
        <v>600.22</v>
      </c>
      <c r="L70" s="1">
        <v>601.39</v>
      </c>
      <c r="M70" s="1">
        <v>960.77</v>
      </c>
      <c r="N70" s="1">
        <v>950.9</v>
      </c>
      <c r="O70" s="1">
        <v>625.9</v>
      </c>
      <c r="P70" s="1">
        <v>639.3</v>
      </c>
      <c r="Q70" s="1">
        <v>350.66</v>
      </c>
      <c r="R70" s="1">
        <v>330.95</v>
      </c>
      <c r="S70" s="1">
        <v>37800.414</v>
      </c>
      <c r="T70" s="1">
        <v>5724.314</v>
      </c>
      <c r="U70" s="1">
        <v>1583.1</v>
      </c>
      <c r="V70" s="1">
        <v>37.242</v>
      </c>
      <c r="W70" s="1">
        <v>1620.342</v>
      </c>
      <c r="X70" s="1">
        <v>813.157</v>
      </c>
      <c r="Y70" s="1">
        <v>50.024</v>
      </c>
      <c r="Z70" s="1">
        <v>5495.969</v>
      </c>
      <c r="AA70" s="1">
        <v>14485.762</v>
      </c>
      <c r="AB70" s="1">
        <v>1315.93</v>
      </c>
      <c r="AC70" s="1" t="s">
        <v>60</v>
      </c>
      <c r="AD70" s="6">
        <v>-2483.1216</v>
      </c>
      <c r="AE70" s="1">
        <v>1457.67</v>
      </c>
      <c r="AF70" s="1">
        <v>0</v>
      </c>
      <c r="AG70" s="1">
        <v>1457.67</v>
      </c>
      <c r="AH70" s="1">
        <v>1477</v>
      </c>
      <c r="AI70" s="1">
        <v>0</v>
      </c>
      <c r="AJ70" s="1">
        <v>1477</v>
      </c>
      <c r="AK70" s="1">
        <v>5694</v>
      </c>
      <c r="AL70" s="1">
        <v>38951.7</v>
      </c>
      <c r="AM70" s="1">
        <v>44645.7</v>
      </c>
      <c r="AN70" s="1">
        <v>1256.84</v>
      </c>
      <c r="AO70" s="1">
        <v>1138.3</v>
      </c>
      <c r="AP70" s="1">
        <v>118.54</v>
      </c>
      <c r="AQ70" s="1" t="s">
        <v>263</v>
      </c>
      <c r="AR70" s="1">
        <v>1477.27</v>
      </c>
      <c r="AU70" s="1">
        <v>620</v>
      </c>
      <c r="AV70" s="14">
        <v>620</v>
      </c>
      <c r="AW70" s="6">
        <v>1477</v>
      </c>
      <c r="AX70" s="6">
        <v>1457.67</v>
      </c>
      <c r="AY70" s="6">
        <v>630</v>
      </c>
      <c r="AZ70" s="18">
        <v>630</v>
      </c>
      <c r="BA70" s="6">
        <v>1477</v>
      </c>
      <c r="BB70" s="6">
        <v>1457.67</v>
      </c>
      <c r="BE70" s="22">
        <f t="shared" si="138"/>
        <v>1477</v>
      </c>
      <c r="BF70" s="22">
        <f t="shared" ref="BF70:BH70" si="158">AH70</f>
        <v>1477</v>
      </c>
      <c r="BG70" s="22">
        <f t="shared" si="158"/>
        <v>0</v>
      </c>
      <c r="BH70" s="22">
        <f t="shared" si="158"/>
        <v>1477</v>
      </c>
      <c r="BI70" s="1">
        <f t="shared" si="143"/>
        <v>0</v>
      </c>
      <c r="BJ70" s="1">
        <f t="shared" si="144"/>
        <v>0</v>
      </c>
      <c r="BK70" s="1">
        <f t="shared" si="145"/>
        <v>0</v>
      </c>
      <c r="BL70" s="1">
        <f t="shared" si="146"/>
        <v>0</v>
      </c>
      <c r="BM70" s="22">
        <f t="shared" si="140"/>
        <v>1457.67</v>
      </c>
      <c r="BN70" s="22">
        <f t="shared" ref="BN70:BP70" si="159">AE70</f>
        <v>1457.67</v>
      </c>
      <c r="BO70" s="22">
        <f t="shared" si="159"/>
        <v>0</v>
      </c>
      <c r="BP70" s="22">
        <f t="shared" si="159"/>
        <v>1457.67</v>
      </c>
      <c r="BQ70" s="1">
        <f t="shared" si="148"/>
        <v>0</v>
      </c>
      <c r="BR70" s="1">
        <f t="shared" si="149"/>
        <v>0</v>
      </c>
      <c r="BS70" s="1">
        <f t="shared" si="150"/>
        <v>0</v>
      </c>
      <c r="BT70" s="1">
        <f t="shared" si="151"/>
        <v>0</v>
      </c>
    </row>
    <row r="71" s="1" customFormat="1" spans="1:72">
      <c r="A71" s="1">
        <v>38387.95</v>
      </c>
      <c r="B71" s="1">
        <v>-5701</v>
      </c>
      <c r="C71" s="1">
        <v>45771.63</v>
      </c>
      <c r="D71" s="1">
        <v>1592.48</v>
      </c>
      <c r="E71" s="1">
        <v>1470.67</v>
      </c>
      <c r="F71" s="6">
        <v>7189</v>
      </c>
      <c r="G71" s="1">
        <v>659.88</v>
      </c>
      <c r="H71" s="1">
        <v>659.03</v>
      </c>
      <c r="I71" s="1">
        <v>649.86</v>
      </c>
      <c r="J71" s="1">
        <v>656.95</v>
      </c>
      <c r="K71" s="1">
        <v>603.95</v>
      </c>
      <c r="L71" s="1">
        <v>603.48</v>
      </c>
      <c r="M71" s="1">
        <v>960.77</v>
      </c>
      <c r="N71" s="1">
        <v>949.67</v>
      </c>
      <c r="O71" s="1">
        <v>625</v>
      </c>
      <c r="P71" s="1">
        <v>631.5</v>
      </c>
      <c r="Q71" s="1">
        <v>349.92</v>
      </c>
      <c r="R71" s="1">
        <v>349.34</v>
      </c>
      <c r="S71" s="1">
        <v>38615.45</v>
      </c>
      <c r="T71" s="1">
        <v>5471.817</v>
      </c>
      <c r="U71" s="1">
        <v>1637.893</v>
      </c>
      <c r="V71" s="1">
        <v>24.665</v>
      </c>
      <c r="W71" s="1">
        <v>1662.558</v>
      </c>
      <c r="X71" s="1">
        <v>1105.912</v>
      </c>
      <c r="Y71" s="1">
        <v>50.033</v>
      </c>
      <c r="Z71" s="1">
        <v>5274.141</v>
      </c>
      <c r="AA71" s="1">
        <v>14801.055</v>
      </c>
      <c r="AB71" s="1">
        <v>1326.89</v>
      </c>
      <c r="AC71" s="1" t="s">
        <v>60</v>
      </c>
      <c r="AD71" s="6">
        <v>-2450.4841</v>
      </c>
      <c r="AE71" s="1">
        <v>1470.67</v>
      </c>
      <c r="AF71" s="1">
        <v>0</v>
      </c>
      <c r="AG71" s="1">
        <v>1470.67</v>
      </c>
      <c r="AH71" s="1">
        <v>1477</v>
      </c>
      <c r="AI71" s="1">
        <v>0</v>
      </c>
      <c r="AJ71" s="1">
        <v>1477</v>
      </c>
      <c r="AK71" s="1">
        <v>5701</v>
      </c>
      <c r="AL71" s="1">
        <v>39317.4</v>
      </c>
      <c r="AM71" s="1">
        <v>45018.4</v>
      </c>
      <c r="AN71" s="1">
        <v>1186.59</v>
      </c>
      <c r="AO71" s="1">
        <v>1152.61</v>
      </c>
      <c r="AP71" s="1">
        <v>33.98</v>
      </c>
      <c r="AQ71" s="1" t="s">
        <v>266</v>
      </c>
      <c r="AR71" s="1">
        <v>1477.27</v>
      </c>
      <c r="AU71" s="1">
        <v>620</v>
      </c>
      <c r="AV71" s="14">
        <v>620</v>
      </c>
      <c r="AW71" s="6">
        <v>1477</v>
      </c>
      <c r="AX71" s="6">
        <v>1470.67</v>
      </c>
      <c r="AY71" s="6">
        <v>630</v>
      </c>
      <c r="AZ71" s="18">
        <v>630</v>
      </c>
      <c r="BA71" s="6">
        <v>1477</v>
      </c>
      <c r="BB71" s="6">
        <v>1470.67</v>
      </c>
      <c r="BE71" s="22">
        <f t="shared" si="138"/>
        <v>1477</v>
      </c>
      <c r="BF71" s="22">
        <f t="shared" ref="BF71:BH71" si="160">AH71</f>
        <v>1477</v>
      </c>
      <c r="BG71" s="22">
        <f t="shared" si="160"/>
        <v>0</v>
      </c>
      <c r="BH71" s="22">
        <f t="shared" si="160"/>
        <v>1477</v>
      </c>
      <c r="BI71" s="1">
        <f t="shared" si="143"/>
        <v>0</v>
      </c>
      <c r="BJ71" s="1">
        <f t="shared" si="144"/>
        <v>0</v>
      </c>
      <c r="BK71" s="1">
        <f t="shared" si="145"/>
        <v>0</v>
      </c>
      <c r="BL71" s="1">
        <f t="shared" si="146"/>
        <v>0</v>
      </c>
      <c r="BM71" s="22">
        <f t="shared" si="140"/>
        <v>1470.67</v>
      </c>
      <c r="BN71" s="22">
        <f t="shared" ref="BN71:BP71" si="161">AE71</f>
        <v>1470.67</v>
      </c>
      <c r="BO71" s="22">
        <f t="shared" si="161"/>
        <v>0</v>
      </c>
      <c r="BP71" s="22">
        <f t="shared" si="161"/>
        <v>1470.67</v>
      </c>
      <c r="BQ71" s="1">
        <f t="shared" si="148"/>
        <v>0</v>
      </c>
      <c r="BR71" s="1">
        <f t="shared" si="149"/>
        <v>0</v>
      </c>
      <c r="BS71" s="1">
        <f t="shared" si="150"/>
        <v>0</v>
      </c>
      <c r="BT71" s="1">
        <f t="shared" si="151"/>
        <v>0</v>
      </c>
    </row>
    <row r="72" s="1" customFormat="1" spans="1:72">
      <c r="A72" s="1">
        <v>39272.92</v>
      </c>
      <c r="B72" s="1">
        <v>-5721</v>
      </c>
      <c r="C72" s="1">
        <v>46342.85</v>
      </c>
      <c r="D72" s="1">
        <v>1622.12</v>
      </c>
      <c r="E72" s="1">
        <v>1477</v>
      </c>
      <c r="F72" s="6">
        <v>7191</v>
      </c>
      <c r="G72" s="1">
        <v>661.6</v>
      </c>
      <c r="H72" s="1">
        <v>660.73</v>
      </c>
      <c r="I72" s="1">
        <v>649.97</v>
      </c>
      <c r="J72" s="1">
        <v>658.88</v>
      </c>
      <c r="K72" s="1">
        <v>599.99</v>
      </c>
      <c r="L72" s="1">
        <v>601.85</v>
      </c>
      <c r="M72" s="1">
        <v>961.18</v>
      </c>
      <c r="N72" s="1">
        <v>950.9</v>
      </c>
      <c r="O72" s="1">
        <v>625.2</v>
      </c>
      <c r="P72" s="1">
        <v>635.2</v>
      </c>
      <c r="Q72" s="1">
        <v>350.24</v>
      </c>
      <c r="R72" s="1">
        <v>350.14</v>
      </c>
      <c r="S72" s="1">
        <v>38876.72</v>
      </c>
      <c r="T72" s="1">
        <v>5829.906</v>
      </c>
      <c r="U72" s="1">
        <v>1690.25</v>
      </c>
      <c r="V72" s="1">
        <v>24.586</v>
      </c>
      <c r="W72" s="1">
        <v>1714.836</v>
      </c>
      <c r="X72" s="1">
        <v>1281.332</v>
      </c>
      <c r="Y72" s="1">
        <v>50.014</v>
      </c>
      <c r="Z72" s="1">
        <v>4733.77</v>
      </c>
      <c r="AA72" s="1">
        <v>15386.039</v>
      </c>
      <c r="AB72" s="1">
        <v>1324.51</v>
      </c>
      <c r="AC72" s="1" t="s">
        <v>60</v>
      </c>
      <c r="AD72" s="6">
        <v>-2462.2505</v>
      </c>
      <c r="AE72" s="1">
        <v>1477</v>
      </c>
      <c r="AF72" s="1">
        <v>0</v>
      </c>
      <c r="AG72" s="1">
        <v>1477</v>
      </c>
      <c r="AH72" s="1">
        <v>1477</v>
      </c>
      <c r="AI72" s="1">
        <v>0</v>
      </c>
      <c r="AJ72" s="1">
        <v>1477</v>
      </c>
      <c r="AK72" s="1">
        <v>5721</v>
      </c>
      <c r="AL72" s="1">
        <v>39439.3</v>
      </c>
      <c r="AM72" s="1">
        <v>45160.3</v>
      </c>
      <c r="AN72" s="1">
        <v>1194.91</v>
      </c>
      <c r="AO72" s="1">
        <v>1170.17</v>
      </c>
      <c r="AP72" s="1">
        <v>24.74</v>
      </c>
      <c r="AQ72" s="1" t="s">
        <v>265</v>
      </c>
      <c r="AR72" s="1">
        <v>1477.26</v>
      </c>
      <c r="AU72" s="1">
        <v>620</v>
      </c>
      <c r="AV72" s="14">
        <v>620</v>
      </c>
      <c r="AW72" s="6">
        <v>1477</v>
      </c>
      <c r="AX72" s="6">
        <v>1477</v>
      </c>
      <c r="AY72" s="6">
        <v>630</v>
      </c>
      <c r="AZ72" s="18">
        <v>630</v>
      </c>
      <c r="BA72" s="6">
        <v>1477</v>
      </c>
      <c r="BB72" s="6">
        <v>1477</v>
      </c>
      <c r="BE72" s="22">
        <f t="shared" si="138"/>
        <v>1477</v>
      </c>
      <c r="BF72" s="22">
        <f t="shared" ref="BF72:BH72" si="162">AH72</f>
        <v>1477</v>
      </c>
      <c r="BG72" s="22">
        <f t="shared" si="162"/>
        <v>0</v>
      </c>
      <c r="BH72" s="22">
        <f t="shared" si="162"/>
        <v>1477</v>
      </c>
      <c r="BI72" s="1">
        <f t="shared" si="143"/>
        <v>0</v>
      </c>
      <c r="BJ72" s="1">
        <f t="shared" si="144"/>
        <v>0</v>
      </c>
      <c r="BK72" s="1">
        <f t="shared" si="145"/>
        <v>0</v>
      </c>
      <c r="BL72" s="1">
        <f t="shared" si="146"/>
        <v>0</v>
      </c>
      <c r="BM72" s="22">
        <f t="shared" si="140"/>
        <v>1477</v>
      </c>
      <c r="BN72" s="22">
        <f t="shared" ref="BN72:BP72" si="163">AE72</f>
        <v>1477</v>
      </c>
      <c r="BO72" s="22">
        <f t="shared" si="163"/>
        <v>0</v>
      </c>
      <c r="BP72" s="22">
        <f t="shared" si="163"/>
        <v>1477</v>
      </c>
      <c r="BQ72" s="1">
        <f t="shared" si="148"/>
        <v>0</v>
      </c>
      <c r="BR72" s="1">
        <f t="shared" si="149"/>
        <v>0</v>
      </c>
      <c r="BS72" s="1">
        <f t="shared" si="150"/>
        <v>0</v>
      </c>
      <c r="BT72" s="1">
        <f t="shared" si="151"/>
        <v>0</v>
      </c>
    </row>
    <row r="73" spans="1:72">
      <c r="A73">
        <v>38970.72</v>
      </c>
      <c r="B73">
        <v>-5737</v>
      </c>
      <c r="C73">
        <v>45630.62</v>
      </c>
      <c r="D73">
        <v>1647.8</v>
      </c>
      <c r="E73">
        <v>1477</v>
      </c>
      <c r="F73" s="3">
        <v>7189</v>
      </c>
      <c r="G73">
        <v>661.6</v>
      </c>
      <c r="H73">
        <v>660.73</v>
      </c>
      <c r="I73">
        <v>650.56</v>
      </c>
      <c r="J73">
        <v>657.72</v>
      </c>
      <c r="K73">
        <v>599.99</v>
      </c>
      <c r="L73">
        <v>603.25</v>
      </c>
      <c r="M73">
        <v>961.18</v>
      </c>
      <c r="N73">
        <v>951.72</v>
      </c>
      <c r="O73">
        <v>626.1</v>
      </c>
      <c r="P73">
        <v>635.5</v>
      </c>
      <c r="Q73">
        <v>350.72</v>
      </c>
      <c r="R73">
        <v>349.87</v>
      </c>
      <c r="S73">
        <v>38744.227</v>
      </c>
      <c r="T73">
        <v>5672.433</v>
      </c>
      <c r="U73">
        <v>1709.52</v>
      </c>
      <c r="V73">
        <v>23.405</v>
      </c>
      <c r="W73">
        <v>1732.925</v>
      </c>
      <c r="X73">
        <v>1398.144</v>
      </c>
      <c r="Y73">
        <v>50.03</v>
      </c>
      <c r="Z73">
        <v>4924.172</v>
      </c>
      <c r="AA73">
        <v>15136.395</v>
      </c>
      <c r="AB73">
        <v>1323.95</v>
      </c>
      <c r="AC73" t="s">
        <v>60</v>
      </c>
      <c r="AD73" s="3">
        <v>-2445.5813</v>
      </c>
      <c r="AE73">
        <v>1477</v>
      </c>
      <c r="AF73">
        <v>0</v>
      </c>
      <c r="AG73">
        <v>1477</v>
      </c>
      <c r="AH73">
        <v>1477</v>
      </c>
      <c r="AI73">
        <v>0</v>
      </c>
      <c r="AJ73">
        <v>1477</v>
      </c>
      <c r="AK73">
        <v>5737</v>
      </c>
      <c r="AL73">
        <v>39219.9</v>
      </c>
      <c r="AM73">
        <v>44956.9</v>
      </c>
      <c r="AN73">
        <v>1212.16</v>
      </c>
      <c r="AO73">
        <v>1191.04</v>
      </c>
      <c r="AP73">
        <v>21.12</v>
      </c>
      <c r="AQ73" t="s">
        <v>265</v>
      </c>
      <c r="AR73">
        <v>1477.27</v>
      </c>
      <c r="AU73">
        <v>620</v>
      </c>
      <c r="AV73" s="13">
        <v>620</v>
      </c>
      <c r="AW73" s="3">
        <v>1477</v>
      </c>
      <c r="AX73" s="3">
        <v>1477</v>
      </c>
      <c r="AY73" s="3">
        <v>630</v>
      </c>
      <c r="AZ73" s="17">
        <v>630</v>
      </c>
      <c r="BA73" s="3">
        <v>1477</v>
      </c>
      <c r="BB73" s="3">
        <v>1477</v>
      </c>
      <c r="BE73" s="21">
        <f t="shared" si="138"/>
        <v>1477</v>
      </c>
      <c r="BF73" s="21">
        <f t="shared" ref="BF73:BH73" si="164">AH73</f>
        <v>1477</v>
      </c>
      <c r="BG73" s="21">
        <f t="shared" si="164"/>
        <v>0</v>
      </c>
      <c r="BH73" s="21">
        <f t="shared" si="164"/>
        <v>1477</v>
      </c>
      <c r="BI73">
        <f t="shared" si="143"/>
        <v>0</v>
      </c>
      <c r="BJ73">
        <f t="shared" si="144"/>
        <v>0</v>
      </c>
      <c r="BK73">
        <f t="shared" si="145"/>
        <v>0</v>
      </c>
      <c r="BL73">
        <f t="shared" si="146"/>
        <v>0</v>
      </c>
      <c r="BM73" s="21">
        <f t="shared" si="140"/>
        <v>1477</v>
      </c>
      <c r="BN73" s="21">
        <f t="shared" ref="BN73:BP73" si="165">AE73</f>
        <v>1477</v>
      </c>
      <c r="BO73" s="21">
        <f t="shared" si="165"/>
        <v>0</v>
      </c>
      <c r="BP73" s="21">
        <f t="shared" si="165"/>
        <v>1477</v>
      </c>
      <c r="BQ73">
        <f t="shared" si="148"/>
        <v>0</v>
      </c>
      <c r="BR73">
        <f t="shared" si="149"/>
        <v>0</v>
      </c>
      <c r="BS73">
        <f t="shared" si="150"/>
        <v>0</v>
      </c>
      <c r="BT73">
        <f t="shared" si="151"/>
        <v>0</v>
      </c>
    </row>
    <row r="74" spans="1:72">
      <c r="A74">
        <v>38772.29</v>
      </c>
      <c r="B74">
        <v>-5766</v>
      </c>
      <c r="C74">
        <v>46562.35</v>
      </c>
      <c r="D74">
        <v>1705.53</v>
      </c>
      <c r="E74">
        <v>1477</v>
      </c>
      <c r="F74" s="3">
        <v>7199</v>
      </c>
      <c r="G74">
        <v>660.73</v>
      </c>
      <c r="H74">
        <v>660.73</v>
      </c>
      <c r="I74">
        <v>650.2</v>
      </c>
      <c r="J74">
        <v>658.06</v>
      </c>
      <c r="K74">
        <v>601.15</v>
      </c>
      <c r="L74">
        <v>603.48</v>
      </c>
      <c r="M74">
        <v>960.77</v>
      </c>
      <c r="N74">
        <v>950.9</v>
      </c>
      <c r="O74">
        <v>627</v>
      </c>
      <c r="P74">
        <v>634.7</v>
      </c>
      <c r="Q74">
        <v>350.35</v>
      </c>
      <c r="R74">
        <v>350.03</v>
      </c>
      <c r="S74">
        <v>38711.957</v>
      </c>
      <c r="T74">
        <v>6113.989</v>
      </c>
      <c r="U74">
        <v>1709.613</v>
      </c>
      <c r="V74">
        <v>24.033</v>
      </c>
      <c r="W74">
        <v>1733.646</v>
      </c>
      <c r="X74">
        <v>1641.079</v>
      </c>
      <c r="Y74">
        <v>50.022</v>
      </c>
      <c r="Z74">
        <v>4943.02</v>
      </c>
      <c r="AA74">
        <v>15124.695</v>
      </c>
      <c r="AB74">
        <v>1324.08</v>
      </c>
      <c r="AC74" t="s">
        <v>60</v>
      </c>
      <c r="AD74" s="3">
        <v>-2445.021</v>
      </c>
      <c r="AE74">
        <v>1477</v>
      </c>
      <c r="AF74">
        <v>0</v>
      </c>
      <c r="AG74">
        <v>1477</v>
      </c>
      <c r="AH74">
        <v>1457</v>
      </c>
      <c r="AI74">
        <v>0</v>
      </c>
      <c r="AJ74">
        <v>1457</v>
      </c>
      <c r="AK74">
        <v>5766</v>
      </c>
      <c r="AL74">
        <v>38829.9</v>
      </c>
      <c r="AM74">
        <v>44595.9</v>
      </c>
      <c r="AN74">
        <v>1230.67</v>
      </c>
      <c r="AO74">
        <v>1210.63</v>
      </c>
      <c r="AP74">
        <v>20.04</v>
      </c>
      <c r="AQ74" t="s">
        <v>265</v>
      </c>
      <c r="AR74">
        <v>1458.61</v>
      </c>
      <c r="AU74">
        <v>620</v>
      </c>
      <c r="AV74" s="13">
        <v>620</v>
      </c>
      <c r="AW74" s="3">
        <v>1457</v>
      </c>
      <c r="AX74" s="3">
        <v>1477</v>
      </c>
      <c r="AY74" s="3">
        <v>630</v>
      </c>
      <c r="AZ74" s="17">
        <v>630</v>
      </c>
      <c r="BA74" s="3">
        <v>1457</v>
      </c>
      <c r="BB74" s="3">
        <v>1477</v>
      </c>
      <c r="BE74" s="21">
        <f t="shared" si="138"/>
        <v>1457</v>
      </c>
      <c r="BF74" s="21">
        <f t="shared" ref="BF74:BH74" si="166">AH74</f>
        <v>1457</v>
      </c>
      <c r="BG74" s="21">
        <f t="shared" si="166"/>
        <v>0</v>
      </c>
      <c r="BH74" s="21">
        <f t="shared" si="166"/>
        <v>1457</v>
      </c>
      <c r="BI74">
        <f t="shared" si="143"/>
        <v>0</v>
      </c>
      <c r="BJ74">
        <f t="shared" si="144"/>
        <v>0</v>
      </c>
      <c r="BK74">
        <f t="shared" si="145"/>
        <v>0</v>
      </c>
      <c r="BL74">
        <f t="shared" si="146"/>
        <v>0</v>
      </c>
      <c r="BM74" s="21">
        <f t="shared" si="140"/>
        <v>1477</v>
      </c>
      <c r="BN74" s="21">
        <f t="shared" ref="BN74:BP74" si="167">AE74</f>
        <v>1477</v>
      </c>
      <c r="BO74" s="21">
        <f t="shared" si="167"/>
        <v>0</v>
      </c>
      <c r="BP74" s="21">
        <f t="shared" si="167"/>
        <v>1477</v>
      </c>
      <c r="BQ74">
        <f t="shared" si="148"/>
        <v>0</v>
      </c>
      <c r="BR74">
        <f t="shared" si="149"/>
        <v>0</v>
      </c>
      <c r="BS74">
        <f t="shared" si="150"/>
        <v>0</v>
      </c>
      <c r="BT74">
        <f t="shared" si="151"/>
        <v>0</v>
      </c>
    </row>
    <row r="75" spans="1:72">
      <c r="A75">
        <v>38359.19</v>
      </c>
      <c r="B75">
        <v>-5766</v>
      </c>
      <c r="C75">
        <v>45358.54</v>
      </c>
      <c r="D75">
        <v>1761.58</v>
      </c>
      <c r="E75">
        <v>1464</v>
      </c>
      <c r="F75" s="3">
        <v>7199</v>
      </c>
      <c r="G75">
        <v>659.88</v>
      </c>
      <c r="H75">
        <v>659.03</v>
      </c>
      <c r="I75">
        <v>646.27</v>
      </c>
      <c r="J75">
        <v>657.11</v>
      </c>
      <c r="K75">
        <v>599.99</v>
      </c>
      <c r="L75">
        <v>601.39</v>
      </c>
      <c r="M75">
        <v>960.36</v>
      </c>
      <c r="N75">
        <v>951.31</v>
      </c>
      <c r="O75">
        <v>624.3</v>
      </c>
      <c r="P75">
        <v>633.2</v>
      </c>
      <c r="Q75">
        <v>350.19</v>
      </c>
      <c r="R75">
        <v>331.16</v>
      </c>
      <c r="S75">
        <v>38411.23</v>
      </c>
      <c r="T75">
        <v>5872.223</v>
      </c>
      <c r="U75">
        <v>1761.783</v>
      </c>
      <c r="V75">
        <v>23.673</v>
      </c>
      <c r="W75">
        <v>1785.456</v>
      </c>
      <c r="X75">
        <v>1637.379</v>
      </c>
      <c r="Y75">
        <v>50.034</v>
      </c>
      <c r="Z75">
        <v>5463.305</v>
      </c>
      <c r="AA75">
        <v>14586.354</v>
      </c>
      <c r="AB75">
        <v>1326.1</v>
      </c>
      <c r="AC75" t="s">
        <v>60</v>
      </c>
      <c r="AD75" s="3">
        <v>-2473.5964</v>
      </c>
      <c r="AE75">
        <v>1464</v>
      </c>
      <c r="AF75">
        <v>0</v>
      </c>
      <c r="AG75">
        <v>1464</v>
      </c>
      <c r="AH75">
        <v>1457</v>
      </c>
      <c r="AI75">
        <v>0</v>
      </c>
      <c r="AJ75">
        <v>1457</v>
      </c>
      <c r="AK75">
        <v>5766</v>
      </c>
      <c r="AL75">
        <v>38634.8</v>
      </c>
      <c r="AM75">
        <v>44400.8</v>
      </c>
      <c r="AN75">
        <v>1249.02</v>
      </c>
      <c r="AO75">
        <v>1229.02</v>
      </c>
      <c r="AP75">
        <v>20</v>
      </c>
      <c r="AQ75" t="s">
        <v>267</v>
      </c>
      <c r="AR75">
        <v>1458.6</v>
      </c>
      <c r="AU75">
        <v>620</v>
      </c>
      <c r="AV75" s="13">
        <v>620</v>
      </c>
      <c r="AW75" s="3">
        <v>1457</v>
      </c>
      <c r="AX75" s="3">
        <v>1464</v>
      </c>
      <c r="AY75" s="3">
        <v>630</v>
      </c>
      <c r="AZ75" s="17">
        <v>630</v>
      </c>
      <c r="BA75" s="3">
        <v>1457</v>
      </c>
      <c r="BB75" s="3">
        <v>1464</v>
      </c>
      <c r="BE75" s="21">
        <f t="shared" si="138"/>
        <v>1457</v>
      </c>
      <c r="BF75" s="21">
        <f t="shared" ref="BF75:BH75" si="168">AH75</f>
        <v>1457</v>
      </c>
      <c r="BG75" s="21">
        <f t="shared" si="168"/>
        <v>0</v>
      </c>
      <c r="BH75" s="21">
        <f t="shared" si="168"/>
        <v>1457</v>
      </c>
      <c r="BI75">
        <f t="shared" si="143"/>
        <v>0</v>
      </c>
      <c r="BJ75">
        <f t="shared" si="144"/>
        <v>0</v>
      </c>
      <c r="BK75">
        <f t="shared" si="145"/>
        <v>0</v>
      </c>
      <c r="BL75">
        <f t="shared" si="146"/>
        <v>0</v>
      </c>
      <c r="BM75" s="21">
        <f t="shared" si="140"/>
        <v>1464</v>
      </c>
      <c r="BN75" s="21">
        <f t="shared" ref="BN75:BP75" si="169">AE75</f>
        <v>1464</v>
      </c>
      <c r="BO75" s="21">
        <f t="shared" si="169"/>
        <v>0</v>
      </c>
      <c r="BP75" s="21">
        <f t="shared" si="169"/>
        <v>1464</v>
      </c>
      <c r="BQ75">
        <f t="shared" si="148"/>
        <v>0</v>
      </c>
      <c r="BR75">
        <f t="shared" si="149"/>
        <v>0</v>
      </c>
      <c r="BS75">
        <f t="shared" si="150"/>
        <v>0</v>
      </c>
      <c r="BT75">
        <f t="shared" si="151"/>
        <v>0</v>
      </c>
    </row>
    <row r="76" spans="1:72">
      <c r="A76">
        <v>38209.52</v>
      </c>
      <c r="B76">
        <v>-5766</v>
      </c>
      <c r="C76">
        <v>45061.61</v>
      </c>
      <c r="D76">
        <v>1802.72</v>
      </c>
      <c r="E76">
        <v>1458</v>
      </c>
      <c r="F76" s="3">
        <v>7199</v>
      </c>
      <c r="G76">
        <v>659.88</v>
      </c>
      <c r="H76">
        <v>659.88</v>
      </c>
      <c r="I76">
        <v>650.53</v>
      </c>
      <c r="J76">
        <v>657.36</v>
      </c>
      <c r="K76">
        <v>599.76</v>
      </c>
      <c r="L76">
        <v>604.88</v>
      </c>
      <c r="M76">
        <v>961.18</v>
      </c>
      <c r="N76">
        <v>950.9</v>
      </c>
      <c r="O76">
        <v>624.8</v>
      </c>
      <c r="P76">
        <v>635.4</v>
      </c>
      <c r="Q76">
        <v>349.87</v>
      </c>
      <c r="R76">
        <v>325.29</v>
      </c>
      <c r="S76">
        <v>38090.047</v>
      </c>
      <c r="T76">
        <v>5911.688</v>
      </c>
      <c r="U76">
        <v>1773.534</v>
      </c>
      <c r="V76">
        <v>9.152</v>
      </c>
      <c r="W76">
        <v>1782.686</v>
      </c>
      <c r="X76">
        <v>1651.006</v>
      </c>
      <c r="Y76">
        <v>49.982</v>
      </c>
      <c r="Z76">
        <v>5508.184</v>
      </c>
      <c r="AA76">
        <v>14586.576</v>
      </c>
      <c r="AB76">
        <v>1321.3</v>
      </c>
      <c r="AC76" t="s">
        <v>60</v>
      </c>
      <c r="AD76" s="3">
        <v>-2475.6978</v>
      </c>
      <c r="AE76">
        <v>1458</v>
      </c>
      <c r="AF76">
        <v>0</v>
      </c>
      <c r="AG76">
        <v>1458</v>
      </c>
      <c r="AH76">
        <v>1458</v>
      </c>
      <c r="AI76">
        <v>0</v>
      </c>
      <c r="AJ76">
        <v>1458</v>
      </c>
      <c r="AK76">
        <v>5766</v>
      </c>
      <c r="AL76">
        <v>38464.2</v>
      </c>
      <c r="AM76">
        <v>44230.2</v>
      </c>
      <c r="AN76">
        <v>1272.83</v>
      </c>
      <c r="AO76">
        <v>1252.83</v>
      </c>
      <c r="AP76">
        <v>20</v>
      </c>
      <c r="AQ76" t="s">
        <v>268</v>
      </c>
      <c r="AR76">
        <v>1460.34</v>
      </c>
      <c r="AU76">
        <v>620</v>
      </c>
      <c r="AV76" s="13">
        <v>620</v>
      </c>
      <c r="AW76" s="3">
        <v>1458</v>
      </c>
      <c r="AX76" s="3">
        <v>1458</v>
      </c>
      <c r="AY76" s="3">
        <v>630</v>
      </c>
      <c r="AZ76" s="17">
        <v>630</v>
      </c>
      <c r="BA76" s="3">
        <v>1458</v>
      </c>
      <c r="BB76" s="3">
        <v>1458</v>
      </c>
      <c r="BE76" s="21">
        <f t="shared" si="138"/>
        <v>1458</v>
      </c>
      <c r="BF76" s="21">
        <f t="shared" ref="BF76:BH76" si="170">AH76</f>
        <v>1458</v>
      </c>
      <c r="BG76" s="21">
        <f t="shared" si="170"/>
        <v>0</v>
      </c>
      <c r="BH76" s="21">
        <f t="shared" si="170"/>
        <v>1458</v>
      </c>
      <c r="BI76">
        <f t="shared" si="143"/>
        <v>0</v>
      </c>
      <c r="BJ76">
        <f t="shared" si="144"/>
        <v>0</v>
      </c>
      <c r="BK76">
        <f t="shared" si="145"/>
        <v>0</v>
      </c>
      <c r="BL76">
        <f t="shared" si="146"/>
        <v>0</v>
      </c>
      <c r="BM76" s="21">
        <f t="shared" si="140"/>
        <v>1458</v>
      </c>
      <c r="BN76" s="21">
        <f t="shared" ref="BN76:BP76" si="171">AE76</f>
        <v>1458</v>
      </c>
      <c r="BO76" s="21">
        <f t="shared" si="171"/>
        <v>0</v>
      </c>
      <c r="BP76" s="21">
        <f t="shared" si="171"/>
        <v>1458</v>
      </c>
      <c r="BQ76">
        <f t="shared" si="148"/>
        <v>0</v>
      </c>
      <c r="BR76">
        <f t="shared" si="149"/>
        <v>0</v>
      </c>
      <c r="BS76">
        <f t="shared" si="150"/>
        <v>0</v>
      </c>
      <c r="BT76">
        <f t="shared" si="151"/>
        <v>0</v>
      </c>
    </row>
    <row r="77" spans="1:72">
      <c r="A77">
        <v>37964.93</v>
      </c>
      <c r="B77">
        <v>-5766</v>
      </c>
      <c r="C77">
        <v>45300.02</v>
      </c>
      <c r="D77">
        <v>1760</v>
      </c>
      <c r="E77">
        <v>1464.33</v>
      </c>
      <c r="F77" s="3">
        <v>7199</v>
      </c>
      <c r="G77">
        <v>660.73</v>
      </c>
      <c r="H77">
        <v>660.73</v>
      </c>
      <c r="I77">
        <v>650.39</v>
      </c>
      <c r="J77">
        <v>657.16</v>
      </c>
      <c r="K77">
        <v>602.78</v>
      </c>
      <c r="L77">
        <v>603.25</v>
      </c>
      <c r="M77">
        <v>961.18</v>
      </c>
      <c r="N77">
        <v>950.08</v>
      </c>
      <c r="O77">
        <v>627.6</v>
      </c>
      <c r="P77">
        <v>636.2</v>
      </c>
      <c r="Q77">
        <v>350.61</v>
      </c>
      <c r="R77">
        <v>348.07</v>
      </c>
      <c r="S77">
        <v>37766.53</v>
      </c>
      <c r="T77">
        <v>5809.19</v>
      </c>
      <c r="U77">
        <v>1775.125</v>
      </c>
      <c r="V77">
        <v>3.729</v>
      </c>
      <c r="W77">
        <v>1778.854</v>
      </c>
      <c r="X77">
        <v>1652.924</v>
      </c>
      <c r="Y77">
        <v>49.993</v>
      </c>
      <c r="Z77">
        <v>5597.43</v>
      </c>
      <c r="AA77">
        <v>14466.688</v>
      </c>
      <c r="AB77">
        <v>1318.4</v>
      </c>
      <c r="AC77" t="s">
        <v>60</v>
      </c>
      <c r="AD77" s="3">
        <v>-2451.8848</v>
      </c>
      <c r="AE77">
        <v>1464.33</v>
      </c>
      <c r="AF77">
        <v>0</v>
      </c>
      <c r="AG77">
        <v>1464.33</v>
      </c>
      <c r="AH77">
        <v>1466</v>
      </c>
      <c r="AI77">
        <v>0</v>
      </c>
      <c r="AJ77">
        <v>1466</v>
      </c>
      <c r="AK77">
        <v>5766</v>
      </c>
      <c r="AL77">
        <v>38269.2</v>
      </c>
      <c r="AM77">
        <v>44035.2</v>
      </c>
      <c r="AN77">
        <v>1276.96</v>
      </c>
      <c r="AO77">
        <v>1256.96</v>
      </c>
      <c r="AP77">
        <v>20</v>
      </c>
      <c r="AQ77" t="s">
        <v>269</v>
      </c>
      <c r="AR77">
        <v>1467.62</v>
      </c>
      <c r="AU77">
        <v>620</v>
      </c>
      <c r="AV77" s="13">
        <v>620</v>
      </c>
      <c r="AW77" s="3">
        <v>1466</v>
      </c>
      <c r="AX77" s="3">
        <v>1464.33</v>
      </c>
      <c r="AY77" s="3">
        <v>630</v>
      </c>
      <c r="AZ77" s="17">
        <v>630</v>
      </c>
      <c r="BA77" s="3">
        <v>1466</v>
      </c>
      <c r="BB77" s="3">
        <v>1464.33</v>
      </c>
      <c r="BE77" s="21">
        <f t="shared" si="138"/>
        <v>1466</v>
      </c>
      <c r="BF77" s="21">
        <f t="shared" ref="BF77:BH77" si="172">AH77</f>
        <v>1466</v>
      </c>
      <c r="BG77" s="21">
        <f t="shared" si="172"/>
        <v>0</v>
      </c>
      <c r="BH77" s="21">
        <f t="shared" si="172"/>
        <v>1466</v>
      </c>
      <c r="BI77">
        <f t="shared" si="143"/>
        <v>0</v>
      </c>
      <c r="BJ77">
        <f t="shared" si="144"/>
        <v>0</v>
      </c>
      <c r="BK77">
        <f t="shared" si="145"/>
        <v>0</v>
      </c>
      <c r="BL77">
        <f t="shared" si="146"/>
        <v>0</v>
      </c>
      <c r="BM77" s="21">
        <f t="shared" si="140"/>
        <v>1464.33</v>
      </c>
      <c r="BN77" s="21">
        <f t="shared" ref="BN77:BP77" si="173">AE77</f>
        <v>1464.33</v>
      </c>
      <c r="BO77" s="21">
        <f t="shared" si="173"/>
        <v>0</v>
      </c>
      <c r="BP77" s="21">
        <f t="shared" si="173"/>
        <v>1464.33</v>
      </c>
      <c r="BQ77">
        <f t="shared" si="148"/>
        <v>0</v>
      </c>
      <c r="BR77">
        <f t="shared" si="149"/>
        <v>0</v>
      </c>
      <c r="BS77">
        <f t="shared" si="150"/>
        <v>0</v>
      </c>
      <c r="BT77">
        <f t="shared" si="151"/>
        <v>0</v>
      </c>
    </row>
    <row r="78" spans="1:72">
      <c r="A78">
        <v>37539.38</v>
      </c>
      <c r="B78">
        <v>-5766</v>
      </c>
      <c r="C78">
        <v>45074.51</v>
      </c>
      <c r="D78">
        <v>1822.85</v>
      </c>
      <c r="E78">
        <v>1461.33</v>
      </c>
      <c r="F78" s="3">
        <v>7199</v>
      </c>
      <c r="G78">
        <v>659.88</v>
      </c>
      <c r="H78">
        <v>659.88</v>
      </c>
      <c r="I78">
        <v>649.69</v>
      </c>
      <c r="J78">
        <v>657.69</v>
      </c>
      <c r="K78">
        <v>596.5</v>
      </c>
      <c r="L78">
        <v>601.85</v>
      </c>
      <c r="M78">
        <v>960.77</v>
      </c>
      <c r="N78">
        <v>951.72</v>
      </c>
      <c r="O78">
        <v>626</v>
      </c>
      <c r="P78">
        <v>634.8</v>
      </c>
      <c r="Q78">
        <v>350.82</v>
      </c>
      <c r="R78">
        <v>316.36</v>
      </c>
      <c r="S78">
        <v>37307.516</v>
      </c>
      <c r="T78">
        <v>5978.403</v>
      </c>
      <c r="U78">
        <v>1764.013</v>
      </c>
      <c r="V78">
        <v>3.858</v>
      </c>
      <c r="W78">
        <v>1767.872</v>
      </c>
      <c r="X78">
        <v>1650.054</v>
      </c>
      <c r="Y78">
        <v>49.983</v>
      </c>
      <c r="Z78">
        <v>5838.082</v>
      </c>
      <c r="AA78">
        <v>14193.773</v>
      </c>
      <c r="AB78">
        <v>1313.3</v>
      </c>
      <c r="AC78" t="s">
        <v>60</v>
      </c>
      <c r="AD78" s="3">
        <v>-2487.7441</v>
      </c>
      <c r="AE78">
        <v>1461.33</v>
      </c>
      <c r="AF78">
        <v>0</v>
      </c>
      <c r="AG78">
        <v>1461.33</v>
      </c>
      <c r="AH78">
        <v>1457</v>
      </c>
      <c r="AI78">
        <v>0</v>
      </c>
      <c r="AJ78">
        <v>1457</v>
      </c>
      <c r="AK78">
        <v>5766</v>
      </c>
      <c r="AL78">
        <v>38220.4</v>
      </c>
      <c r="AM78">
        <v>43986.4</v>
      </c>
      <c r="AN78">
        <v>1283.43</v>
      </c>
      <c r="AO78">
        <v>1283.43</v>
      </c>
      <c r="AP78">
        <v>0</v>
      </c>
      <c r="AQ78" t="s">
        <v>270</v>
      </c>
      <c r="AR78">
        <v>1458.62</v>
      </c>
      <c r="AU78">
        <v>620</v>
      </c>
      <c r="AV78" s="13">
        <v>620</v>
      </c>
      <c r="AW78" s="3">
        <v>1457</v>
      </c>
      <c r="AX78" s="3">
        <v>1461.33</v>
      </c>
      <c r="AY78" s="3">
        <v>630</v>
      </c>
      <c r="AZ78" s="17">
        <v>630</v>
      </c>
      <c r="BA78" s="3">
        <v>1457</v>
      </c>
      <c r="BB78" s="3">
        <v>1461.33</v>
      </c>
      <c r="BE78" s="21">
        <f t="shared" si="138"/>
        <v>1457</v>
      </c>
      <c r="BF78" s="21">
        <f t="shared" ref="BF78:BH78" si="174">AH78</f>
        <v>1457</v>
      </c>
      <c r="BG78" s="21">
        <f t="shared" si="174"/>
        <v>0</v>
      </c>
      <c r="BH78" s="21">
        <f t="shared" si="174"/>
        <v>1457</v>
      </c>
      <c r="BI78">
        <f t="shared" si="143"/>
        <v>0</v>
      </c>
      <c r="BJ78">
        <f t="shared" si="144"/>
        <v>0</v>
      </c>
      <c r="BK78">
        <f t="shared" si="145"/>
        <v>0</v>
      </c>
      <c r="BL78">
        <f t="shared" si="146"/>
        <v>0</v>
      </c>
      <c r="BM78" s="21">
        <f t="shared" si="140"/>
        <v>1461.33</v>
      </c>
      <c r="BN78" s="21">
        <f t="shared" ref="BN78:BP78" si="175">AE78</f>
        <v>1461.33</v>
      </c>
      <c r="BO78" s="21">
        <f t="shared" si="175"/>
        <v>0</v>
      </c>
      <c r="BP78" s="21">
        <f t="shared" si="175"/>
        <v>1461.33</v>
      </c>
      <c r="BQ78">
        <f t="shared" si="148"/>
        <v>0</v>
      </c>
      <c r="BR78">
        <f t="shared" si="149"/>
        <v>0</v>
      </c>
      <c r="BS78">
        <f t="shared" si="150"/>
        <v>0</v>
      </c>
      <c r="BT78">
        <f t="shared" si="151"/>
        <v>0</v>
      </c>
    </row>
    <row r="79" spans="1:72">
      <c r="A79">
        <v>37093.56</v>
      </c>
      <c r="B79">
        <v>-5767</v>
      </c>
      <c r="C79">
        <v>44768.87</v>
      </c>
      <c r="D79">
        <v>1861.89</v>
      </c>
      <c r="E79">
        <v>1456.67</v>
      </c>
      <c r="F79" s="3">
        <v>7199</v>
      </c>
      <c r="G79">
        <v>659.88</v>
      </c>
      <c r="H79">
        <v>659.03</v>
      </c>
      <c r="I79">
        <v>649.33</v>
      </c>
      <c r="J79">
        <v>655.63</v>
      </c>
      <c r="K79">
        <v>599.99</v>
      </c>
      <c r="L79">
        <v>603.95</v>
      </c>
      <c r="M79">
        <v>960.36</v>
      </c>
      <c r="N79">
        <v>950.49</v>
      </c>
      <c r="O79">
        <v>623.7</v>
      </c>
      <c r="P79">
        <v>632.4</v>
      </c>
      <c r="Q79">
        <v>349.45</v>
      </c>
      <c r="R79">
        <v>309.75</v>
      </c>
      <c r="S79">
        <v>36978.773</v>
      </c>
      <c r="T79">
        <v>5814.101</v>
      </c>
      <c r="U79">
        <v>1917.29</v>
      </c>
      <c r="V79">
        <v>3.792</v>
      </c>
      <c r="W79">
        <v>1921.083</v>
      </c>
      <c r="X79">
        <v>1646.004</v>
      </c>
      <c r="Y79">
        <v>50.035</v>
      </c>
      <c r="Z79">
        <v>6411.602</v>
      </c>
      <c r="AA79">
        <v>13628.512</v>
      </c>
      <c r="AB79">
        <v>1326.11</v>
      </c>
      <c r="AC79" t="s">
        <v>60</v>
      </c>
      <c r="AD79" s="3">
        <v>-2499.6506</v>
      </c>
      <c r="AE79">
        <v>1456.67</v>
      </c>
      <c r="AF79">
        <v>0</v>
      </c>
      <c r="AG79">
        <v>1456.67</v>
      </c>
      <c r="AH79">
        <v>1469</v>
      </c>
      <c r="AI79">
        <v>0</v>
      </c>
      <c r="AJ79">
        <v>1469</v>
      </c>
      <c r="AK79">
        <v>5767</v>
      </c>
      <c r="AL79">
        <v>37806</v>
      </c>
      <c r="AM79">
        <v>43573</v>
      </c>
      <c r="AN79">
        <v>1311.04</v>
      </c>
      <c r="AO79">
        <v>1311.04</v>
      </c>
      <c r="AP79">
        <v>0</v>
      </c>
      <c r="AQ79" t="s">
        <v>271</v>
      </c>
      <c r="AR79">
        <v>1470.26</v>
      </c>
      <c r="AU79">
        <v>620</v>
      </c>
      <c r="AV79" s="13">
        <v>620</v>
      </c>
      <c r="AW79" s="3">
        <v>1469</v>
      </c>
      <c r="AX79" s="3">
        <v>1456.67</v>
      </c>
      <c r="AY79" s="3">
        <v>630</v>
      </c>
      <c r="AZ79" s="17">
        <v>630</v>
      </c>
      <c r="BA79" s="3">
        <v>1469</v>
      </c>
      <c r="BB79" s="3">
        <v>1456.67</v>
      </c>
      <c r="BE79" s="21">
        <f t="shared" si="138"/>
        <v>1469</v>
      </c>
      <c r="BF79" s="21">
        <f t="shared" ref="BF79:BH79" si="176">AH79</f>
        <v>1469</v>
      </c>
      <c r="BG79" s="21">
        <f t="shared" si="176"/>
        <v>0</v>
      </c>
      <c r="BH79" s="21">
        <f t="shared" si="176"/>
        <v>1469</v>
      </c>
      <c r="BI79">
        <f t="shared" si="143"/>
        <v>0</v>
      </c>
      <c r="BJ79">
        <f t="shared" si="144"/>
        <v>0</v>
      </c>
      <c r="BK79">
        <f t="shared" si="145"/>
        <v>0</v>
      </c>
      <c r="BL79">
        <f t="shared" si="146"/>
        <v>0</v>
      </c>
      <c r="BM79" s="21">
        <f t="shared" si="140"/>
        <v>1456.67</v>
      </c>
      <c r="BN79" s="21">
        <f t="shared" ref="BN79:BP79" si="177">AE79</f>
        <v>1456.67</v>
      </c>
      <c r="BO79" s="21">
        <f t="shared" si="177"/>
        <v>0</v>
      </c>
      <c r="BP79" s="21">
        <f t="shared" si="177"/>
        <v>1456.67</v>
      </c>
      <c r="BQ79">
        <f t="shared" si="148"/>
        <v>0</v>
      </c>
      <c r="BR79">
        <f t="shared" si="149"/>
        <v>0</v>
      </c>
      <c r="BS79">
        <f t="shared" si="150"/>
        <v>0</v>
      </c>
      <c r="BT79">
        <f t="shared" si="151"/>
        <v>0</v>
      </c>
    </row>
    <row r="80" spans="1:72">
      <c r="A80">
        <v>36809.24</v>
      </c>
      <c r="B80">
        <v>-5768</v>
      </c>
      <c r="C80">
        <v>44039.85</v>
      </c>
      <c r="D80">
        <v>1819.43</v>
      </c>
      <c r="E80">
        <v>1436.67</v>
      </c>
      <c r="F80" s="3">
        <v>7199</v>
      </c>
      <c r="G80">
        <v>660.73</v>
      </c>
      <c r="H80">
        <v>659.88</v>
      </c>
      <c r="I80">
        <v>646.34</v>
      </c>
      <c r="J80">
        <v>653.66</v>
      </c>
      <c r="K80">
        <v>601.15</v>
      </c>
      <c r="L80">
        <v>601.39</v>
      </c>
      <c r="M80">
        <v>961.18</v>
      </c>
      <c r="N80">
        <v>950.9</v>
      </c>
      <c r="O80">
        <v>624.9</v>
      </c>
      <c r="P80">
        <v>636.1</v>
      </c>
      <c r="Q80">
        <v>320.43</v>
      </c>
      <c r="R80">
        <v>310.6</v>
      </c>
      <c r="S80">
        <v>37049.418</v>
      </c>
      <c r="T80">
        <v>5868.261</v>
      </c>
      <c r="U80">
        <v>2062.191</v>
      </c>
      <c r="V80">
        <v>3.846</v>
      </c>
      <c r="W80">
        <v>2066.037</v>
      </c>
      <c r="X80">
        <v>1652.526</v>
      </c>
      <c r="Y80">
        <v>49.963</v>
      </c>
      <c r="Z80">
        <v>6609.453</v>
      </c>
      <c r="AA80">
        <v>13370.053</v>
      </c>
      <c r="AB80">
        <v>1332.47</v>
      </c>
      <c r="AC80" t="s">
        <v>60</v>
      </c>
      <c r="AD80" s="3">
        <v>-2524.4438</v>
      </c>
      <c r="AE80">
        <v>1436.67</v>
      </c>
      <c r="AF80">
        <v>0</v>
      </c>
      <c r="AG80">
        <v>1436.67</v>
      </c>
      <c r="AH80">
        <v>1457</v>
      </c>
      <c r="AI80">
        <v>0</v>
      </c>
      <c r="AJ80">
        <v>1457</v>
      </c>
      <c r="AK80">
        <v>5769</v>
      </c>
      <c r="AL80">
        <v>37586.6</v>
      </c>
      <c r="AM80">
        <v>43355.6</v>
      </c>
      <c r="AN80">
        <v>1337.34</v>
      </c>
      <c r="AO80">
        <v>1337.34</v>
      </c>
      <c r="AP80">
        <v>0</v>
      </c>
      <c r="AQ80" t="s">
        <v>272</v>
      </c>
      <c r="AR80">
        <v>1458.64</v>
      </c>
      <c r="AU80">
        <v>620</v>
      </c>
      <c r="AV80" s="13">
        <v>620</v>
      </c>
      <c r="AW80" s="3">
        <v>1457</v>
      </c>
      <c r="AX80" s="3">
        <v>1436.67</v>
      </c>
      <c r="AY80" s="3">
        <v>630</v>
      </c>
      <c r="AZ80" s="17">
        <v>630</v>
      </c>
      <c r="BA80" s="3">
        <v>1457</v>
      </c>
      <c r="BB80" s="3">
        <v>1436.67</v>
      </c>
      <c r="BE80" s="21">
        <f t="shared" si="138"/>
        <v>1457</v>
      </c>
      <c r="BF80" s="21">
        <f t="shared" ref="BF80:BH80" si="178">AH80</f>
        <v>1457</v>
      </c>
      <c r="BG80" s="21">
        <f t="shared" si="178"/>
        <v>0</v>
      </c>
      <c r="BH80" s="21">
        <f t="shared" si="178"/>
        <v>1457</v>
      </c>
      <c r="BI80">
        <f t="shared" si="143"/>
        <v>0</v>
      </c>
      <c r="BJ80">
        <f t="shared" si="144"/>
        <v>0</v>
      </c>
      <c r="BK80">
        <f t="shared" si="145"/>
        <v>0</v>
      </c>
      <c r="BL80">
        <f t="shared" si="146"/>
        <v>0</v>
      </c>
      <c r="BM80" s="21">
        <f t="shared" si="140"/>
        <v>1436.67</v>
      </c>
      <c r="BN80" s="21">
        <f t="shared" ref="BN80:BP80" si="179">AE80</f>
        <v>1436.67</v>
      </c>
      <c r="BO80" s="21">
        <f t="shared" si="179"/>
        <v>0</v>
      </c>
      <c r="BP80" s="21">
        <f t="shared" si="179"/>
        <v>1436.67</v>
      </c>
      <c r="BQ80">
        <f t="shared" si="148"/>
        <v>0</v>
      </c>
      <c r="BR80">
        <f t="shared" si="149"/>
        <v>0</v>
      </c>
      <c r="BS80">
        <f t="shared" si="150"/>
        <v>0</v>
      </c>
      <c r="BT80">
        <f t="shared" si="151"/>
        <v>0</v>
      </c>
    </row>
    <row r="81" spans="1:72">
      <c r="A81">
        <v>36691.56</v>
      </c>
      <c r="B81">
        <v>-5769</v>
      </c>
      <c r="C81">
        <v>43342.98</v>
      </c>
      <c r="D81">
        <v>1903.56</v>
      </c>
      <c r="E81">
        <v>1429.33</v>
      </c>
      <c r="F81" s="3">
        <v>7199</v>
      </c>
      <c r="G81">
        <v>660.73</v>
      </c>
      <c r="H81">
        <v>660.73</v>
      </c>
      <c r="I81">
        <v>648.27</v>
      </c>
      <c r="J81">
        <v>655.3</v>
      </c>
      <c r="K81">
        <v>578.83</v>
      </c>
      <c r="L81">
        <v>589.76</v>
      </c>
      <c r="M81">
        <v>925.82</v>
      </c>
      <c r="N81">
        <v>927.47</v>
      </c>
      <c r="O81">
        <v>626</v>
      </c>
      <c r="P81">
        <v>635.2</v>
      </c>
      <c r="Q81">
        <v>321.01</v>
      </c>
      <c r="R81">
        <v>295.22</v>
      </c>
      <c r="S81">
        <v>36608.242</v>
      </c>
      <c r="T81">
        <v>5799.801</v>
      </c>
      <c r="U81">
        <v>2179.438</v>
      </c>
      <c r="V81">
        <v>3.822</v>
      </c>
      <c r="W81">
        <v>2183.261</v>
      </c>
      <c r="X81">
        <v>1640.265</v>
      </c>
      <c r="Y81">
        <v>50.011</v>
      </c>
      <c r="Z81">
        <v>7177.969</v>
      </c>
      <c r="AA81">
        <v>12842.35</v>
      </c>
      <c r="AB81">
        <v>1323.57</v>
      </c>
      <c r="AC81" t="s">
        <v>60</v>
      </c>
      <c r="AD81" s="3">
        <v>-2626.6992</v>
      </c>
      <c r="AE81">
        <v>1429.33</v>
      </c>
      <c r="AF81">
        <v>0</v>
      </c>
      <c r="AG81">
        <v>1429.33</v>
      </c>
      <c r="AH81">
        <v>1457</v>
      </c>
      <c r="AI81">
        <v>0</v>
      </c>
      <c r="AJ81">
        <v>1457</v>
      </c>
      <c r="AK81">
        <v>5770</v>
      </c>
      <c r="AL81">
        <v>37342.9</v>
      </c>
      <c r="AM81">
        <v>43112.9</v>
      </c>
      <c r="AN81">
        <v>1374.22</v>
      </c>
      <c r="AO81">
        <v>1374.22</v>
      </c>
      <c r="AP81">
        <v>0</v>
      </c>
      <c r="AQ81" t="s">
        <v>273</v>
      </c>
      <c r="AR81">
        <v>1458.64</v>
      </c>
      <c r="AU81">
        <v>620</v>
      </c>
      <c r="AV81" s="13">
        <v>620</v>
      </c>
      <c r="AW81" s="3">
        <v>1457</v>
      </c>
      <c r="AX81" s="3">
        <v>1429.33</v>
      </c>
      <c r="AY81" s="3">
        <v>630</v>
      </c>
      <c r="AZ81" s="17">
        <v>630</v>
      </c>
      <c r="BA81" s="3">
        <v>1457</v>
      </c>
      <c r="BB81" s="3">
        <v>1429.33</v>
      </c>
      <c r="BE81" s="21">
        <f t="shared" si="138"/>
        <v>1457</v>
      </c>
      <c r="BF81" s="21">
        <f t="shared" ref="BF81:BH81" si="180">AH81</f>
        <v>1457</v>
      </c>
      <c r="BG81" s="21">
        <f t="shared" si="180"/>
        <v>0</v>
      </c>
      <c r="BH81" s="21">
        <f t="shared" si="180"/>
        <v>1457</v>
      </c>
      <c r="BI81">
        <f t="shared" si="143"/>
        <v>0</v>
      </c>
      <c r="BJ81">
        <f t="shared" si="144"/>
        <v>0</v>
      </c>
      <c r="BK81">
        <f t="shared" si="145"/>
        <v>0</v>
      </c>
      <c r="BL81">
        <f t="shared" si="146"/>
        <v>0</v>
      </c>
      <c r="BM81" s="21">
        <f t="shared" si="140"/>
        <v>1429.33</v>
      </c>
      <c r="BN81" s="21">
        <f t="shared" ref="BN81:BP81" si="181">AE81</f>
        <v>1429.33</v>
      </c>
      <c r="BO81" s="21">
        <f t="shared" si="181"/>
        <v>0</v>
      </c>
      <c r="BP81" s="21">
        <f t="shared" si="181"/>
        <v>1429.33</v>
      </c>
      <c r="BQ81">
        <f t="shared" si="148"/>
        <v>0</v>
      </c>
      <c r="BR81">
        <f t="shared" si="149"/>
        <v>0</v>
      </c>
      <c r="BS81">
        <f t="shared" si="150"/>
        <v>0</v>
      </c>
      <c r="BT81">
        <f t="shared" si="151"/>
        <v>0</v>
      </c>
    </row>
    <row r="82" spans="1:72">
      <c r="A82">
        <v>36804.35</v>
      </c>
      <c r="B82">
        <v>-5715</v>
      </c>
      <c r="C82">
        <v>43687.21</v>
      </c>
      <c r="D82">
        <v>2065.75</v>
      </c>
      <c r="E82">
        <v>1417.33</v>
      </c>
      <c r="F82" s="3">
        <v>7199</v>
      </c>
      <c r="G82">
        <v>659.88</v>
      </c>
      <c r="H82">
        <v>660.73</v>
      </c>
      <c r="I82">
        <v>651.25</v>
      </c>
      <c r="J82">
        <v>659.61</v>
      </c>
      <c r="K82">
        <v>552.54</v>
      </c>
      <c r="L82">
        <v>552.31</v>
      </c>
      <c r="M82">
        <v>902.8</v>
      </c>
      <c r="N82">
        <v>902.39</v>
      </c>
      <c r="O82">
        <v>625.8</v>
      </c>
      <c r="P82">
        <v>633.8</v>
      </c>
      <c r="Q82">
        <v>320.48</v>
      </c>
      <c r="R82">
        <v>301.29</v>
      </c>
      <c r="S82">
        <v>36475.273</v>
      </c>
      <c r="T82">
        <v>5858.234</v>
      </c>
      <c r="U82">
        <v>2249.324</v>
      </c>
      <c r="V82">
        <v>3.874</v>
      </c>
      <c r="W82">
        <v>2253.198</v>
      </c>
      <c r="X82">
        <v>1621.701</v>
      </c>
      <c r="Y82">
        <v>50.03</v>
      </c>
      <c r="Z82">
        <v>7371.832</v>
      </c>
      <c r="AA82">
        <v>12748.734</v>
      </c>
      <c r="AB82">
        <v>1306.97</v>
      </c>
      <c r="AC82" t="s">
        <v>60</v>
      </c>
      <c r="AD82" s="3">
        <v>-2728.5342</v>
      </c>
      <c r="AE82">
        <v>1417.33</v>
      </c>
      <c r="AF82">
        <v>0</v>
      </c>
      <c r="AG82">
        <v>1417.33</v>
      </c>
      <c r="AH82">
        <v>1457</v>
      </c>
      <c r="AI82">
        <v>0</v>
      </c>
      <c r="AJ82">
        <v>1457</v>
      </c>
      <c r="AK82">
        <v>5716</v>
      </c>
      <c r="AL82">
        <v>37074.7</v>
      </c>
      <c r="AM82">
        <v>42790.7</v>
      </c>
      <c r="AN82">
        <v>1398.64</v>
      </c>
      <c r="AO82">
        <v>1398.64</v>
      </c>
      <c r="AP82">
        <v>0</v>
      </c>
      <c r="AQ82" t="s">
        <v>274</v>
      </c>
      <c r="AR82">
        <v>1458.65</v>
      </c>
      <c r="AU82">
        <v>620</v>
      </c>
      <c r="AV82" s="13">
        <v>620</v>
      </c>
      <c r="AW82" s="3">
        <v>1457</v>
      </c>
      <c r="AX82" s="3">
        <v>1417.33</v>
      </c>
      <c r="AY82" s="3">
        <v>630</v>
      </c>
      <c r="AZ82" s="17">
        <v>630</v>
      </c>
      <c r="BA82" s="3">
        <v>1457</v>
      </c>
      <c r="BB82" s="3">
        <v>1417.33</v>
      </c>
      <c r="BE82" s="21">
        <f t="shared" si="138"/>
        <v>1457</v>
      </c>
      <c r="BF82" s="21">
        <f t="shared" ref="BF82:BH82" si="182">AH82</f>
        <v>1457</v>
      </c>
      <c r="BG82" s="21">
        <f t="shared" si="182"/>
        <v>0</v>
      </c>
      <c r="BH82" s="21">
        <f t="shared" si="182"/>
        <v>1457</v>
      </c>
      <c r="BI82">
        <f t="shared" si="143"/>
        <v>0</v>
      </c>
      <c r="BJ82">
        <f t="shared" si="144"/>
        <v>0</v>
      </c>
      <c r="BK82">
        <f t="shared" si="145"/>
        <v>0</v>
      </c>
      <c r="BL82">
        <f t="shared" si="146"/>
        <v>0</v>
      </c>
      <c r="BM82" s="21">
        <f t="shared" si="140"/>
        <v>1417.33</v>
      </c>
      <c r="BN82" s="21">
        <f t="shared" ref="BN82:BP82" si="183">AE82</f>
        <v>1417.33</v>
      </c>
      <c r="BO82" s="21">
        <f t="shared" si="183"/>
        <v>0</v>
      </c>
      <c r="BP82" s="21">
        <f t="shared" si="183"/>
        <v>1417.33</v>
      </c>
      <c r="BQ82">
        <f t="shared" si="148"/>
        <v>0</v>
      </c>
      <c r="BR82">
        <f t="shared" si="149"/>
        <v>0</v>
      </c>
      <c r="BS82">
        <f t="shared" si="150"/>
        <v>0</v>
      </c>
      <c r="BT82">
        <f t="shared" si="151"/>
        <v>0</v>
      </c>
    </row>
    <row r="83" spans="1:72">
      <c r="A83">
        <v>36468.32</v>
      </c>
      <c r="B83">
        <v>-5753</v>
      </c>
      <c r="C83">
        <v>43271.08</v>
      </c>
      <c r="D83">
        <v>2182.9</v>
      </c>
      <c r="E83">
        <v>1416.67</v>
      </c>
      <c r="F83" s="3">
        <v>7187</v>
      </c>
      <c r="G83">
        <v>660.73</v>
      </c>
      <c r="H83">
        <v>660.73</v>
      </c>
      <c r="I83">
        <v>647.34</v>
      </c>
      <c r="J83">
        <v>662.72</v>
      </c>
      <c r="K83">
        <v>552.31</v>
      </c>
      <c r="L83">
        <v>552.31</v>
      </c>
      <c r="M83">
        <v>901.16</v>
      </c>
      <c r="N83">
        <v>901.57</v>
      </c>
      <c r="O83">
        <v>626.3</v>
      </c>
      <c r="P83">
        <v>634.8</v>
      </c>
      <c r="Q83">
        <v>319.69</v>
      </c>
      <c r="R83">
        <v>290.04</v>
      </c>
      <c r="S83">
        <v>36362.92</v>
      </c>
      <c r="T83">
        <v>5838.022</v>
      </c>
      <c r="U83">
        <v>2328.845</v>
      </c>
      <c r="V83">
        <v>3.785</v>
      </c>
      <c r="W83">
        <v>2332.63</v>
      </c>
      <c r="X83">
        <v>1621.656</v>
      </c>
      <c r="Y83">
        <v>49.989</v>
      </c>
      <c r="Z83">
        <v>7349.457</v>
      </c>
      <c r="AA83">
        <v>12807.902</v>
      </c>
      <c r="AB83">
        <v>1286.11</v>
      </c>
      <c r="AC83" t="s">
        <v>60</v>
      </c>
      <c r="AD83" s="3">
        <v>-2728.5342</v>
      </c>
      <c r="AE83">
        <v>1416.67</v>
      </c>
      <c r="AF83">
        <v>0</v>
      </c>
      <c r="AG83">
        <v>1416.67</v>
      </c>
      <c r="AH83">
        <v>1457</v>
      </c>
      <c r="AI83">
        <v>0</v>
      </c>
      <c r="AJ83">
        <v>1457</v>
      </c>
      <c r="AK83">
        <v>5754</v>
      </c>
      <c r="AL83">
        <v>36830.9</v>
      </c>
      <c r="AM83">
        <v>42584.9</v>
      </c>
      <c r="AN83">
        <v>1422.88</v>
      </c>
      <c r="AO83">
        <v>1422.88</v>
      </c>
      <c r="AP83">
        <v>0</v>
      </c>
      <c r="AQ83" t="s">
        <v>275</v>
      </c>
      <c r="AR83">
        <v>1458.67</v>
      </c>
      <c r="AU83">
        <v>620</v>
      </c>
      <c r="AV83" s="13">
        <v>620</v>
      </c>
      <c r="AW83" s="3">
        <v>1457</v>
      </c>
      <c r="AX83" s="3">
        <v>1416.67</v>
      </c>
      <c r="AY83" s="3">
        <v>630</v>
      </c>
      <c r="AZ83" s="17">
        <v>630</v>
      </c>
      <c r="BA83" s="3">
        <v>1457</v>
      </c>
      <c r="BB83" s="3">
        <v>1416.67</v>
      </c>
      <c r="BE83" s="21">
        <f t="shared" si="138"/>
        <v>1457</v>
      </c>
      <c r="BF83" s="21">
        <f t="shared" ref="BF83:BH83" si="184">AH83</f>
        <v>1457</v>
      </c>
      <c r="BG83" s="21">
        <f t="shared" si="184"/>
        <v>0</v>
      </c>
      <c r="BH83" s="21">
        <f t="shared" si="184"/>
        <v>1457</v>
      </c>
      <c r="BI83">
        <f t="shared" si="143"/>
        <v>0</v>
      </c>
      <c r="BJ83">
        <f t="shared" si="144"/>
        <v>0</v>
      </c>
      <c r="BK83">
        <f t="shared" si="145"/>
        <v>0</v>
      </c>
      <c r="BL83">
        <f t="shared" si="146"/>
        <v>0</v>
      </c>
      <c r="BM83" s="21">
        <f t="shared" si="140"/>
        <v>1416.67</v>
      </c>
      <c r="BN83" s="21">
        <f t="shared" ref="BN83:BP83" si="185">AE83</f>
        <v>1416.67</v>
      </c>
      <c r="BO83" s="21">
        <f t="shared" si="185"/>
        <v>0</v>
      </c>
      <c r="BP83" s="21">
        <f t="shared" si="185"/>
        <v>1416.67</v>
      </c>
      <c r="BQ83">
        <f t="shared" si="148"/>
        <v>0</v>
      </c>
      <c r="BR83">
        <f t="shared" si="149"/>
        <v>0</v>
      </c>
      <c r="BS83">
        <f t="shared" si="150"/>
        <v>0</v>
      </c>
      <c r="BT83">
        <f t="shared" si="151"/>
        <v>0</v>
      </c>
    </row>
    <row r="84" spans="1:72">
      <c r="A84">
        <v>36310.23</v>
      </c>
      <c r="B84">
        <v>-5808</v>
      </c>
      <c r="C84">
        <v>43131.56</v>
      </c>
      <c r="D84">
        <v>2307.83</v>
      </c>
      <c r="E84">
        <v>1416.33</v>
      </c>
      <c r="F84" s="3">
        <v>7192</v>
      </c>
      <c r="G84">
        <v>659.88</v>
      </c>
      <c r="H84">
        <v>659.88</v>
      </c>
      <c r="I84">
        <v>648.45</v>
      </c>
      <c r="J84">
        <v>656.83</v>
      </c>
      <c r="K84">
        <v>551.15</v>
      </c>
      <c r="L84">
        <v>551.84</v>
      </c>
      <c r="M84">
        <v>901.98</v>
      </c>
      <c r="N84">
        <v>901.98</v>
      </c>
      <c r="O84">
        <v>628.1</v>
      </c>
      <c r="P84">
        <v>635.1</v>
      </c>
      <c r="Q84">
        <v>320.32</v>
      </c>
      <c r="R84">
        <v>289.45</v>
      </c>
      <c r="S84">
        <v>36356.41</v>
      </c>
      <c r="T84">
        <v>5803.317</v>
      </c>
      <c r="U84">
        <v>2446.374</v>
      </c>
      <c r="V84">
        <v>3.879</v>
      </c>
      <c r="W84">
        <v>2450.253</v>
      </c>
      <c r="X84">
        <v>1611.972</v>
      </c>
      <c r="Y84">
        <v>50.03</v>
      </c>
      <c r="Z84">
        <v>7242.035</v>
      </c>
      <c r="AA84">
        <v>12968.68</v>
      </c>
      <c r="AB84">
        <v>1286.49</v>
      </c>
      <c r="AC84" t="s">
        <v>60</v>
      </c>
      <c r="AD84" s="3">
        <v>-2736.3784</v>
      </c>
      <c r="AE84">
        <v>1416.33</v>
      </c>
      <c r="AF84">
        <v>0</v>
      </c>
      <c r="AG84">
        <v>1416.33</v>
      </c>
      <c r="AH84">
        <v>1457</v>
      </c>
      <c r="AI84">
        <v>0</v>
      </c>
      <c r="AJ84">
        <v>1457</v>
      </c>
      <c r="AK84">
        <v>5809</v>
      </c>
      <c r="AL84">
        <v>36587.2</v>
      </c>
      <c r="AM84">
        <v>42396.2</v>
      </c>
      <c r="AN84">
        <v>1447.17</v>
      </c>
      <c r="AO84">
        <v>1447.17</v>
      </c>
      <c r="AP84">
        <v>0</v>
      </c>
      <c r="AQ84" t="s">
        <v>276</v>
      </c>
      <c r="AR84">
        <v>1458.67</v>
      </c>
      <c r="AU84">
        <v>620</v>
      </c>
      <c r="AV84" s="13">
        <v>620</v>
      </c>
      <c r="AW84" s="3">
        <v>1457</v>
      </c>
      <c r="AX84" s="3">
        <v>1416.33</v>
      </c>
      <c r="AY84" s="3">
        <v>630</v>
      </c>
      <c r="AZ84" s="17">
        <v>630</v>
      </c>
      <c r="BA84" s="3">
        <v>1457</v>
      </c>
      <c r="BB84" s="3">
        <v>1416.33</v>
      </c>
      <c r="BE84" s="21">
        <f t="shared" si="138"/>
        <v>1457</v>
      </c>
      <c r="BF84" s="21">
        <f t="shared" ref="BF84:BH84" si="186">AH84</f>
        <v>1457</v>
      </c>
      <c r="BG84" s="21">
        <f t="shared" si="186"/>
        <v>0</v>
      </c>
      <c r="BH84" s="21">
        <f t="shared" si="186"/>
        <v>1457</v>
      </c>
      <c r="BI84">
        <f t="shared" si="143"/>
        <v>0</v>
      </c>
      <c r="BJ84">
        <f t="shared" si="144"/>
        <v>0</v>
      </c>
      <c r="BK84">
        <f t="shared" si="145"/>
        <v>0</v>
      </c>
      <c r="BL84">
        <f t="shared" si="146"/>
        <v>0</v>
      </c>
      <c r="BM84" s="21">
        <f t="shared" si="140"/>
        <v>1416.33</v>
      </c>
      <c r="BN84" s="21">
        <f t="shared" ref="BN84:BP84" si="187">AE84</f>
        <v>1416.33</v>
      </c>
      <c r="BO84" s="21">
        <f t="shared" si="187"/>
        <v>0</v>
      </c>
      <c r="BP84" s="21">
        <f t="shared" si="187"/>
        <v>1416.33</v>
      </c>
      <c r="BQ84">
        <f t="shared" si="148"/>
        <v>0</v>
      </c>
      <c r="BR84">
        <f t="shared" si="149"/>
        <v>0</v>
      </c>
      <c r="BS84">
        <f t="shared" si="150"/>
        <v>0</v>
      </c>
      <c r="BT84">
        <f t="shared" si="151"/>
        <v>0</v>
      </c>
    </row>
    <row r="85" spans="1:72">
      <c r="A85">
        <v>36108.43</v>
      </c>
      <c r="B85">
        <v>-5855</v>
      </c>
      <c r="C85">
        <v>42874.73</v>
      </c>
      <c r="D85">
        <v>2402.74</v>
      </c>
      <c r="E85">
        <v>1416</v>
      </c>
      <c r="F85" s="3">
        <v>7189</v>
      </c>
      <c r="G85">
        <v>660.73</v>
      </c>
      <c r="H85">
        <v>659.03</v>
      </c>
      <c r="I85">
        <v>648.86</v>
      </c>
      <c r="J85">
        <v>655.03</v>
      </c>
      <c r="K85">
        <v>502.76</v>
      </c>
      <c r="L85">
        <v>504.16</v>
      </c>
      <c r="M85">
        <v>837.44</v>
      </c>
      <c r="N85">
        <v>854.29</v>
      </c>
      <c r="O85">
        <v>626.7</v>
      </c>
      <c r="P85">
        <v>636.2</v>
      </c>
      <c r="Q85">
        <v>320.17</v>
      </c>
      <c r="R85">
        <v>290.78</v>
      </c>
      <c r="S85">
        <v>35975.062</v>
      </c>
      <c r="T85">
        <v>5991.769</v>
      </c>
      <c r="U85">
        <v>2530.67</v>
      </c>
      <c r="V85">
        <v>3.873</v>
      </c>
      <c r="W85">
        <v>2534.543</v>
      </c>
      <c r="X85">
        <v>1602.879</v>
      </c>
      <c r="Y85">
        <v>49.975</v>
      </c>
      <c r="Z85">
        <v>7507.164</v>
      </c>
      <c r="AA85">
        <v>12603.273</v>
      </c>
      <c r="AB85">
        <v>1285.96</v>
      </c>
      <c r="AC85" t="s">
        <v>60</v>
      </c>
      <c r="AD85" s="3">
        <v>-2934.7256</v>
      </c>
      <c r="AE85">
        <v>1416</v>
      </c>
      <c r="AF85">
        <v>0</v>
      </c>
      <c r="AG85">
        <v>1416</v>
      </c>
      <c r="AH85">
        <v>1438</v>
      </c>
      <c r="AI85">
        <v>0</v>
      </c>
      <c r="AJ85">
        <v>1438</v>
      </c>
      <c r="AK85">
        <v>5855</v>
      </c>
      <c r="AL85">
        <v>36416.5</v>
      </c>
      <c r="AM85">
        <v>42271.5</v>
      </c>
      <c r="AN85">
        <v>1480.89</v>
      </c>
      <c r="AO85">
        <v>1480.89</v>
      </c>
      <c r="AP85">
        <v>0</v>
      </c>
      <c r="AQ85" t="s">
        <v>262</v>
      </c>
      <c r="AR85">
        <v>1438</v>
      </c>
      <c r="AU85">
        <v>620</v>
      </c>
      <c r="AV85" s="13">
        <v>620</v>
      </c>
      <c r="AW85" s="3">
        <v>1438</v>
      </c>
      <c r="AX85" s="3">
        <v>1416</v>
      </c>
      <c r="AY85" s="3">
        <v>630</v>
      </c>
      <c r="AZ85" s="17">
        <v>630</v>
      </c>
      <c r="BA85" s="3">
        <v>1438</v>
      </c>
      <c r="BB85" s="3">
        <v>1416</v>
      </c>
      <c r="BE85" s="21">
        <f t="shared" si="138"/>
        <v>1438</v>
      </c>
      <c r="BF85" s="21">
        <f t="shared" ref="BF85:BH85" si="188">AH85</f>
        <v>1438</v>
      </c>
      <c r="BG85" s="21">
        <f t="shared" si="188"/>
        <v>0</v>
      </c>
      <c r="BH85" s="21">
        <f t="shared" si="188"/>
        <v>1438</v>
      </c>
      <c r="BI85">
        <f t="shared" si="143"/>
        <v>0</v>
      </c>
      <c r="BJ85">
        <f t="shared" si="144"/>
        <v>0</v>
      </c>
      <c r="BK85">
        <f t="shared" si="145"/>
        <v>0</v>
      </c>
      <c r="BL85">
        <f t="shared" si="146"/>
        <v>0</v>
      </c>
      <c r="BM85" s="21">
        <f t="shared" si="140"/>
        <v>1416</v>
      </c>
      <c r="BN85" s="21">
        <f t="shared" ref="BN85:BP85" si="189">AE85</f>
        <v>1416</v>
      </c>
      <c r="BO85" s="21">
        <f t="shared" si="189"/>
        <v>0</v>
      </c>
      <c r="BP85" s="21">
        <f t="shared" si="189"/>
        <v>1416</v>
      </c>
      <c r="BQ85">
        <f t="shared" si="148"/>
        <v>0</v>
      </c>
      <c r="BR85">
        <f t="shared" si="149"/>
        <v>0</v>
      </c>
      <c r="BS85">
        <f t="shared" si="150"/>
        <v>0</v>
      </c>
      <c r="BT85">
        <f t="shared" si="151"/>
        <v>0</v>
      </c>
    </row>
    <row r="86" spans="1:72">
      <c r="A86">
        <v>35716.52</v>
      </c>
      <c r="B86">
        <v>-5968</v>
      </c>
      <c r="C86">
        <v>42383.91</v>
      </c>
      <c r="D86">
        <v>2432.21</v>
      </c>
      <c r="E86">
        <v>1135.65</v>
      </c>
      <c r="F86" s="3">
        <v>7200</v>
      </c>
      <c r="G86">
        <v>659.88</v>
      </c>
      <c r="H86">
        <v>659.03</v>
      </c>
      <c r="I86">
        <v>650.03</v>
      </c>
      <c r="J86">
        <v>653.91</v>
      </c>
      <c r="K86">
        <v>467.41</v>
      </c>
      <c r="L86">
        <v>467.64</v>
      </c>
      <c r="M86">
        <v>779.47</v>
      </c>
      <c r="N86">
        <v>781.52</v>
      </c>
      <c r="O86">
        <v>621.3</v>
      </c>
      <c r="P86">
        <v>634.2</v>
      </c>
      <c r="Q86">
        <v>295.16</v>
      </c>
      <c r="R86">
        <v>285.65</v>
      </c>
      <c r="S86">
        <v>35845.883</v>
      </c>
      <c r="T86">
        <v>6513.42</v>
      </c>
      <c r="U86">
        <v>2625.56</v>
      </c>
      <c r="V86">
        <v>3.753</v>
      </c>
      <c r="W86">
        <v>2629.312</v>
      </c>
      <c r="X86">
        <v>1715.318</v>
      </c>
      <c r="Y86">
        <v>50.028</v>
      </c>
      <c r="Z86">
        <v>7776.781</v>
      </c>
      <c r="AA86">
        <v>12372.148</v>
      </c>
      <c r="AB86">
        <v>1283.18</v>
      </c>
      <c r="AC86" t="s">
        <v>60</v>
      </c>
      <c r="AD86" s="3">
        <v>-3186.1616</v>
      </c>
      <c r="AE86">
        <v>1144</v>
      </c>
      <c r="AF86">
        <v>0</v>
      </c>
      <c r="AG86">
        <v>1144</v>
      </c>
      <c r="AH86">
        <v>1457</v>
      </c>
      <c r="AI86">
        <v>0</v>
      </c>
      <c r="AJ86">
        <v>1457</v>
      </c>
      <c r="AK86">
        <v>5968</v>
      </c>
      <c r="AL86">
        <v>36245.9</v>
      </c>
      <c r="AM86">
        <v>42213.9</v>
      </c>
      <c r="AN86">
        <v>1510.09</v>
      </c>
      <c r="AO86">
        <v>1510.09</v>
      </c>
      <c r="AP86">
        <v>0</v>
      </c>
      <c r="AQ86" t="s">
        <v>277</v>
      </c>
      <c r="AR86">
        <v>1458.64</v>
      </c>
      <c r="AU86">
        <v>620</v>
      </c>
      <c r="AV86" s="13">
        <v>620</v>
      </c>
      <c r="AW86" s="3">
        <v>1457</v>
      </c>
      <c r="AX86" s="3">
        <v>1144</v>
      </c>
      <c r="AY86" s="3">
        <v>630</v>
      </c>
      <c r="AZ86" s="17">
        <v>630</v>
      </c>
      <c r="BA86" s="3">
        <v>1457</v>
      </c>
      <c r="BB86" s="3">
        <v>1144</v>
      </c>
      <c r="BE86" s="21">
        <f t="shared" si="138"/>
        <v>1457</v>
      </c>
      <c r="BF86" s="21">
        <f t="shared" ref="BF86:BH86" si="190">AH86</f>
        <v>1457</v>
      </c>
      <c r="BG86" s="21">
        <f t="shared" si="190"/>
        <v>0</v>
      </c>
      <c r="BH86" s="21">
        <f t="shared" si="190"/>
        <v>1457</v>
      </c>
      <c r="BI86">
        <f t="shared" si="143"/>
        <v>0</v>
      </c>
      <c r="BJ86">
        <f t="shared" si="144"/>
        <v>0</v>
      </c>
      <c r="BK86">
        <f t="shared" si="145"/>
        <v>0</v>
      </c>
      <c r="BL86">
        <f t="shared" si="146"/>
        <v>0</v>
      </c>
      <c r="BM86" s="21">
        <f t="shared" si="140"/>
        <v>1144</v>
      </c>
      <c r="BN86" s="21">
        <f t="shared" ref="BN86:BP86" si="191">AE86</f>
        <v>1144</v>
      </c>
      <c r="BO86" s="21">
        <f t="shared" si="191"/>
        <v>0</v>
      </c>
      <c r="BP86" s="21">
        <f t="shared" si="191"/>
        <v>1144</v>
      </c>
      <c r="BQ86">
        <f t="shared" si="148"/>
        <v>0</v>
      </c>
      <c r="BR86">
        <f t="shared" si="149"/>
        <v>0</v>
      </c>
      <c r="BS86">
        <f t="shared" si="150"/>
        <v>0</v>
      </c>
      <c r="BT86">
        <f t="shared" si="151"/>
        <v>0</v>
      </c>
    </row>
    <row r="87" spans="1:72">
      <c r="A87">
        <v>35702.68</v>
      </c>
      <c r="B87">
        <v>-6068</v>
      </c>
      <c r="C87">
        <v>42917.3</v>
      </c>
      <c r="D87">
        <v>2524.53</v>
      </c>
      <c r="E87">
        <v>1423.33</v>
      </c>
      <c r="F87" s="3">
        <v>7200</v>
      </c>
      <c r="G87">
        <v>659.88</v>
      </c>
      <c r="H87">
        <v>659.88</v>
      </c>
      <c r="I87">
        <v>650.27</v>
      </c>
      <c r="J87">
        <v>649.97</v>
      </c>
      <c r="K87">
        <v>542.31</v>
      </c>
      <c r="L87">
        <v>543.94</v>
      </c>
      <c r="M87">
        <v>877.72</v>
      </c>
      <c r="N87">
        <v>839.9</v>
      </c>
      <c r="O87">
        <v>626.9</v>
      </c>
      <c r="P87">
        <v>633.5</v>
      </c>
      <c r="Q87">
        <v>320.27</v>
      </c>
      <c r="R87">
        <v>291.15</v>
      </c>
      <c r="S87">
        <v>35571.31</v>
      </c>
      <c r="T87">
        <v>6184.526</v>
      </c>
      <c r="U87">
        <v>2686.618</v>
      </c>
      <c r="V87">
        <v>3.708</v>
      </c>
      <c r="W87">
        <v>2690.326</v>
      </c>
      <c r="X87">
        <v>587.759</v>
      </c>
      <c r="Y87">
        <v>50.019</v>
      </c>
      <c r="Z87">
        <v>7506.441</v>
      </c>
      <c r="AA87">
        <v>13041.887</v>
      </c>
      <c r="AB87">
        <v>1404.23</v>
      </c>
      <c r="AC87" t="s">
        <v>60</v>
      </c>
      <c r="AD87" s="3">
        <v>-2850.1199</v>
      </c>
      <c r="AE87">
        <v>1423.33</v>
      </c>
      <c r="AF87">
        <v>0</v>
      </c>
      <c r="AG87">
        <v>1423.33</v>
      </c>
      <c r="AH87">
        <v>1457</v>
      </c>
      <c r="AI87">
        <v>0</v>
      </c>
      <c r="AJ87">
        <v>1457</v>
      </c>
      <c r="AK87">
        <v>6068</v>
      </c>
      <c r="AL87">
        <v>36099.6</v>
      </c>
      <c r="AM87">
        <v>42167.6</v>
      </c>
      <c r="AN87">
        <v>1540.72</v>
      </c>
      <c r="AO87">
        <v>1540.72</v>
      </c>
      <c r="AP87">
        <v>0</v>
      </c>
      <c r="AQ87" t="s">
        <v>278</v>
      </c>
      <c r="AR87">
        <v>1458.64</v>
      </c>
      <c r="AU87">
        <v>620</v>
      </c>
      <c r="AV87" s="13">
        <v>620</v>
      </c>
      <c r="AW87" s="3">
        <v>1457</v>
      </c>
      <c r="AX87" s="3">
        <v>1423.33</v>
      </c>
      <c r="AY87" s="3">
        <v>630</v>
      </c>
      <c r="AZ87" s="17">
        <v>630</v>
      </c>
      <c r="BA87" s="3">
        <v>1457</v>
      </c>
      <c r="BB87" s="3">
        <v>1423.33</v>
      </c>
      <c r="BE87" s="21">
        <f t="shared" si="138"/>
        <v>1457</v>
      </c>
      <c r="BF87" s="21">
        <f t="shared" ref="BF87:BH87" si="192">AH87</f>
        <v>1457</v>
      </c>
      <c r="BG87" s="21">
        <f t="shared" si="192"/>
        <v>0</v>
      </c>
      <c r="BH87" s="21">
        <f t="shared" si="192"/>
        <v>1457</v>
      </c>
      <c r="BI87">
        <f t="shared" si="143"/>
        <v>0</v>
      </c>
      <c r="BJ87">
        <f t="shared" si="144"/>
        <v>0</v>
      </c>
      <c r="BK87">
        <f t="shared" si="145"/>
        <v>0</v>
      </c>
      <c r="BL87">
        <f t="shared" si="146"/>
        <v>0</v>
      </c>
      <c r="BM87" s="21">
        <f t="shared" si="140"/>
        <v>1423.33</v>
      </c>
      <c r="BN87" s="21">
        <f t="shared" ref="BN87:BP87" si="193">AE87</f>
        <v>1423.33</v>
      </c>
      <c r="BO87" s="21">
        <f t="shared" si="193"/>
        <v>0</v>
      </c>
      <c r="BP87" s="21">
        <f t="shared" si="193"/>
        <v>1423.33</v>
      </c>
      <c r="BQ87">
        <f t="shared" si="148"/>
        <v>0</v>
      </c>
      <c r="BR87">
        <f t="shared" si="149"/>
        <v>0</v>
      </c>
      <c r="BS87">
        <f t="shared" si="150"/>
        <v>0</v>
      </c>
      <c r="BT87">
        <f t="shared" si="151"/>
        <v>0</v>
      </c>
    </row>
    <row r="88" spans="1:72">
      <c r="A88">
        <v>35278.7</v>
      </c>
      <c r="B88">
        <v>-6170</v>
      </c>
      <c r="C88">
        <v>43370.26</v>
      </c>
      <c r="D88">
        <v>2665.65</v>
      </c>
      <c r="E88">
        <v>1429.33</v>
      </c>
      <c r="F88" s="3">
        <v>7200</v>
      </c>
      <c r="G88">
        <v>659.88</v>
      </c>
      <c r="H88">
        <v>659.03</v>
      </c>
      <c r="I88">
        <v>649.69</v>
      </c>
      <c r="J88">
        <v>645.89</v>
      </c>
      <c r="K88">
        <v>591.62</v>
      </c>
      <c r="L88">
        <v>580.22</v>
      </c>
      <c r="M88">
        <v>957.07</v>
      </c>
      <c r="N88">
        <v>862.51</v>
      </c>
      <c r="O88">
        <v>624.1</v>
      </c>
      <c r="P88">
        <v>631.9</v>
      </c>
      <c r="Q88">
        <v>320.69</v>
      </c>
      <c r="R88">
        <v>310.54</v>
      </c>
      <c r="S88">
        <v>35393.113</v>
      </c>
      <c r="T88">
        <v>6219.598</v>
      </c>
      <c r="U88">
        <v>2669.455</v>
      </c>
      <c r="V88">
        <v>3.871</v>
      </c>
      <c r="W88">
        <v>2673.326</v>
      </c>
      <c r="X88">
        <v>583.361</v>
      </c>
      <c r="Y88">
        <v>50.034</v>
      </c>
      <c r="Z88">
        <v>7366.563</v>
      </c>
      <c r="AA88">
        <v>13208.074</v>
      </c>
      <c r="AB88">
        <v>1068.8</v>
      </c>
      <c r="AC88" t="s">
        <v>60</v>
      </c>
      <c r="AD88" s="3">
        <v>-2653.0334</v>
      </c>
      <c r="AE88">
        <v>1429.33</v>
      </c>
      <c r="AF88">
        <v>0</v>
      </c>
      <c r="AG88">
        <v>1429.33</v>
      </c>
      <c r="AH88">
        <v>1458</v>
      </c>
      <c r="AI88">
        <v>0</v>
      </c>
      <c r="AJ88">
        <v>1458</v>
      </c>
      <c r="AK88">
        <v>6170</v>
      </c>
      <c r="AL88">
        <v>35929</v>
      </c>
      <c r="AM88">
        <v>42099</v>
      </c>
      <c r="AN88">
        <v>1575.27</v>
      </c>
      <c r="AO88">
        <v>1575.27</v>
      </c>
      <c r="AP88">
        <v>0</v>
      </c>
      <c r="AQ88" t="s">
        <v>273</v>
      </c>
      <c r="AR88">
        <v>1460.37</v>
      </c>
      <c r="AU88">
        <v>620</v>
      </c>
      <c r="AV88" s="13">
        <v>620</v>
      </c>
      <c r="AW88" s="3">
        <v>1458</v>
      </c>
      <c r="AX88" s="3">
        <v>1429.33</v>
      </c>
      <c r="AY88" s="3">
        <v>630</v>
      </c>
      <c r="AZ88" s="17">
        <v>630</v>
      </c>
      <c r="BA88" s="3">
        <v>1458</v>
      </c>
      <c r="BB88" s="3">
        <v>1429.33</v>
      </c>
      <c r="BE88" s="21">
        <f t="shared" si="138"/>
        <v>1458</v>
      </c>
      <c r="BF88" s="21">
        <f t="shared" ref="BF88:BH88" si="194">AH88</f>
        <v>1458</v>
      </c>
      <c r="BG88" s="21">
        <f t="shared" si="194"/>
        <v>0</v>
      </c>
      <c r="BH88" s="21">
        <f t="shared" si="194"/>
        <v>1458</v>
      </c>
      <c r="BI88">
        <f t="shared" si="143"/>
        <v>0</v>
      </c>
      <c r="BJ88">
        <f t="shared" si="144"/>
        <v>0</v>
      </c>
      <c r="BK88">
        <f t="shared" si="145"/>
        <v>0</v>
      </c>
      <c r="BL88">
        <f t="shared" si="146"/>
        <v>0</v>
      </c>
      <c r="BM88" s="21">
        <f t="shared" si="140"/>
        <v>1429.33</v>
      </c>
      <c r="BN88" s="21">
        <f t="shared" ref="BN88:BP88" si="195">AE88</f>
        <v>1429.33</v>
      </c>
      <c r="BO88" s="21">
        <f t="shared" si="195"/>
        <v>0</v>
      </c>
      <c r="BP88" s="21">
        <f t="shared" si="195"/>
        <v>1429.33</v>
      </c>
      <c r="BQ88">
        <f t="shared" si="148"/>
        <v>0</v>
      </c>
      <c r="BR88">
        <f t="shared" si="149"/>
        <v>0</v>
      </c>
      <c r="BS88">
        <f t="shared" si="150"/>
        <v>0</v>
      </c>
      <c r="BT88">
        <f t="shared" si="151"/>
        <v>0</v>
      </c>
    </row>
    <row r="89" spans="1:72">
      <c r="A89">
        <v>34883.91</v>
      </c>
      <c r="B89">
        <v>-6271</v>
      </c>
      <c r="C89">
        <v>43029.61</v>
      </c>
      <c r="D89">
        <v>2743.66</v>
      </c>
      <c r="E89">
        <v>1430.33</v>
      </c>
      <c r="F89" s="3">
        <v>7200</v>
      </c>
      <c r="G89">
        <v>659.88</v>
      </c>
      <c r="H89">
        <v>659.03</v>
      </c>
      <c r="I89">
        <v>649.36</v>
      </c>
      <c r="J89">
        <v>649.61</v>
      </c>
      <c r="K89">
        <v>588.36</v>
      </c>
      <c r="L89">
        <v>565.8</v>
      </c>
      <c r="M89">
        <v>925.82</v>
      </c>
      <c r="N89">
        <v>888.82</v>
      </c>
      <c r="O89">
        <v>628</v>
      </c>
      <c r="P89">
        <v>635.8</v>
      </c>
      <c r="Q89">
        <v>320.54</v>
      </c>
      <c r="R89">
        <v>295.43</v>
      </c>
      <c r="S89">
        <v>35190.023</v>
      </c>
      <c r="T89">
        <v>6353.5</v>
      </c>
      <c r="U89">
        <v>2744.684</v>
      </c>
      <c r="V89">
        <v>3.817</v>
      </c>
      <c r="W89">
        <v>2748.501</v>
      </c>
      <c r="X89">
        <v>436.877</v>
      </c>
      <c r="Y89">
        <v>49.968</v>
      </c>
      <c r="Z89">
        <v>7160.773</v>
      </c>
      <c r="AA89">
        <v>13154.299</v>
      </c>
      <c r="AB89">
        <v>1074.02</v>
      </c>
      <c r="AC89" t="s">
        <v>60</v>
      </c>
      <c r="AD89" s="3">
        <v>-2675.4456</v>
      </c>
      <c r="AE89">
        <v>1430.33</v>
      </c>
      <c r="AF89">
        <v>0</v>
      </c>
      <c r="AG89">
        <v>1430.33</v>
      </c>
      <c r="AH89">
        <v>1456</v>
      </c>
      <c r="AI89">
        <v>0</v>
      </c>
      <c r="AJ89">
        <v>1456</v>
      </c>
      <c r="AK89">
        <v>6270</v>
      </c>
      <c r="AL89">
        <v>35660.8</v>
      </c>
      <c r="AM89">
        <v>41930.8</v>
      </c>
      <c r="AN89">
        <v>1612.71</v>
      </c>
      <c r="AO89">
        <v>1612.71</v>
      </c>
      <c r="AP89">
        <v>0</v>
      </c>
      <c r="AQ89" t="s">
        <v>261</v>
      </c>
      <c r="AR89">
        <v>1456</v>
      </c>
      <c r="AU89">
        <v>620</v>
      </c>
      <c r="AV89" s="13">
        <v>620</v>
      </c>
      <c r="AW89" s="3">
        <v>1456</v>
      </c>
      <c r="AX89" s="3">
        <v>1430.33</v>
      </c>
      <c r="AY89" s="3">
        <v>630</v>
      </c>
      <c r="AZ89" s="17">
        <v>630</v>
      </c>
      <c r="BA89" s="3">
        <v>1456</v>
      </c>
      <c r="BB89" s="3">
        <v>1430.33</v>
      </c>
      <c r="BE89" s="21">
        <f t="shared" si="138"/>
        <v>1456</v>
      </c>
      <c r="BF89" s="21">
        <f t="shared" ref="BF89:BH89" si="196">AH89</f>
        <v>1456</v>
      </c>
      <c r="BG89" s="21">
        <f t="shared" si="196"/>
        <v>0</v>
      </c>
      <c r="BH89" s="21">
        <f t="shared" si="196"/>
        <v>1456</v>
      </c>
      <c r="BI89">
        <f t="shared" si="143"/>
        <v>0</v>
      </c>
      <c r="BJ89">
        <f t="shared" si="144"/>
        <v>0</v>
      </c>
      <c r="BK89">
        <f t="shared" si="145"/>
        <v>0</v>
      </c>
      <c r="BL89">
        <f t="shared" si="146"/>
        <v>0</v>
      </c>
      <c r="BM89" s="21">
        <f t="shared" si="140"/>
        <v>1430.33</v>
      </c>
      <c r="BN89" s="21">
        <f t="shared" ref="BN89:BP89" si="197">AE89</f>
        <v>1430.33</v>
      </c>
      <c r="BO89" s="21">
        <f t="shared" si="197"/>
        <v>0</v>
      </c>
      <c r="BP89" s="21">
        <f t="shared" si="197"/>
        <v>1430.33</v>
      </c>
      <c r="BQ89">
        <f t="shared" si="148"/>
        <v>0</v>
      </c>
      <c r="BR89">
        <f t="shared" si="149"/>
        <v>0</v>
      </c>
      <c r="BS89">
        <f t="shared" si="150"/>
        <v>0</v>
      </c>
      <c r="BT89">
        <f t="shared" si="151"/>
        <v>0</v>
      </c>
    </row>
    <row r="90" spans="1:72">
      <c r="A90">
        <v>34816.29</v>
      </c>
      <c r="B90">
        <v>-6317</v>
      </c>
      <c r="C90">
        <v>42969.72</v>
      </c>
      <c r="D90">
        <v>2767.49</v>
      </c>
      <c r="E90">
        <v>1431.67</v>
      </c>
      <c r="F90" s="3">
        <v>7200</v>
      </c>
      <c r="G90">
        <v>659.88</v>
      </c>
      <c r="H90">
        <v>659.03</v>
      </c>
      <c r="I90">
        <v>650.47</v>
      </c>
      <c r="J90">
        <v>658.66</v>
      </c>
      <c r="K90">
        <v>577.43</v>
      </c>
      <c r="L90">
        <v>576.27</v>
      </c>
      <c r="M90">
        <v>945.15</v>
      </c>
      <c r="N90">
        <v>901.57</v>
      </c>
      <c r="O90">
        <v>624.3</v>
      </c>
      <c r="P90">
        <v>634.1</v>
      </c>
      <c r="Q90">
        <v>320.64</v>
      </c>
      <c r="R90">
        <v>309.01</v>
      </c>
      <c r="S90">
        <v>34885.664</v>
      </c>
      <c r="T90">
        <v>6536.835</v>
      </c>
      <c r="U90">
        <v>2937.68</v>
      </c>
      <c r="V90">
        <v>3.81</v>
      </c>
      <c r="W90">
        <v>2941.49</v>
      </c>
      <c r="X90">
        <v>438.708</v>
      </c>
      <c r="Y90">
        <v>49.967</v>
      </c>
      <c r="Z90">
        <v>7432.586</v>
      </c>
      <c r="AA90">
        <v>12917.406</v>
      </c>
      <c r="AB90">
        <v>1288.26</v>
      </c>
      <c r="AC90" t="s">
        <v>60</v>
      </c>
      <c r="AD90" s="3">
        <v>-2634.2632</v>
      </c>
      <c r="AE90">
        <v>1431.67</v>
      </c>
      <c r="AF90">
        <v>0</v>
      </c>
      <c r="AG90">
        <v>1431.67</v>
      </c>
      <c r="AH90">
        <v>1438</v>
      </c>
      <c r="AI90">
        <v>0</v>
      </c>
      <c r="AJ90">
        <v>1438</v>
      </c>
      <c r="AK90">
        <v>6316</v>
      </c>
      <c r="AL90">
        <v>35148.9</v>
      </c>
      <c r="AM90">
        <v>41464.9</v>
      </c>
      <c r="AN90">
        <v>1648.96</v>
      </c>
      <c r="AO90">
        <v>1648.96</v>
      </c>
      <c r="AP90">
        <v>0</v>
      </c>
      <c r="AQ90" t="s">
        <v>279</v>
      </c>
      <c r="AR90">
        <v>1438</v>
      </c>
      <c r="AU90">
        <v>620</v>
      </c>
      <c r="AV90" s="13">
        <v>620</v>
      </c>
      <c r="AW90" s="3">
        <v>1438</v>
      </c>
      <c r="AX90" s="3">
        <v>1431.67</v>
      </c>
      <c r="AY90" s="3">
        <v>630</v>
      </c>
      <c r="AZ90" s="17">
        <v>630</v>
      </c>
      <c r="BA90" s="3">
        <v>1438</v>
      </c>
      <c r="BB90" s="3">
        <v>1431.67</v>
      </c>
      <c r="BE90" s="21">
        <f t="shared" si="138"/>
        <v>1438</v>
      </c>
      <c r="BF90" s="21">
        <f t="shared" ref="BF90:BH90" si="198">AH90</f>
        <v>1438</v>
      </c>
      <c r="BG90" s="21">
        <f t="shared" si="198"/>
        <v>0</v>
      </c>
      <c r="BH90" s="21">
        <f t="shared" si="198"/>
        <v>1438</v>
      </c>
      <c r="BI90">
        <f t="shared" si="143"/>
        <v>0</v>
      </c>
      <c r="BJ90">
        <f t="shared" si="144"/>
        <v>0</v>
      </c>
      <c r="BK90">
        <f t="shared" si="145"/>
        <v>0</v>
      </c>
      <c r="BL90">
        <f t="shared" si="146"/>
        <v>0</v>
      </c>
      <c r="BM90" s="21">
        <f t="shared" si="140"/>
        <v>1431.67</v>
      </c>
      <c r="BN90" s="21">
        <f t="shared" ref="BN90:BP90" si="199">AE90</f>
        <v>1431.67</v>
      </c>
      <c r="BO90" s="21">
        <f t="shared" si="199"/>
        <v>0</v>
      </c>
      <c r="BP90" s="21">
        <f t="shared" si="199"/>
        <v>1431.67</v>
      </c>
      <c r="BQ90">
        <f t="shared" si="148"/>
        <v>0</v>
      </c>
      <c r="BR90">
        <f t="shared" si="149"/>
        <v>0</v>
      </c>
      <c r="BS90">
        <f t="shared" si="150"/>
        <v>0</v>
      </c>
      <c r="BT90">
        <f t="shared" si="151"/>
        <v>0</v>
      </c>
    </row>
    <row r="91" spans="1:72">
      <c r="A91">
        <v>34605.51</v>
      </c>
      <c r="B91">
        <v>-6340</v>
      </c>
      <c r="C91">
        <v>41677.56</v>
      </c>
      <c r="D91">
        <v>2816.69</v>
      </c>
      <c r="E91">
        <v>1350</v>
      </c>
      <c r="F91" s="3">
        <v>7188</v>
      </c>
      <c r="G91">
        <v>659.88</v>
      </c>
      <c r="H91">
        <v>659.03</v>
      </c>
      <c r="I91">
        <v>651.03</v>
      </c>
      <c r="J91">
        <v>658.23</v>
      </c>
      <c r="K91">
        <v>554.87</v>
      </c>
      <c r="L91">
        <v>538.82</v>
      </c>
      <c r="M91">
        <v>877.31</v>
      </c>
      <c r="N91">
        <v>877.72</v>
      </c>
      <c r="O91">
        <v>617.9</v>
      </c>
      <c r="P91">
        <v>634</v>
      </c>
      <c r="Q91">
        <v>302.67</v>
      </c>
      <c r="R91">
        <v>292.89</v>
      </c>
      <c r="S91">
        <v>34625.656</v>
      </c>
      <c r="T91">
        <v>6332.152</v>
      </c>
      <c r="U91">
        <v>3131.819</v>
      </c>
      <c r="V91">
        <v>3.713</v>
      </c>
      <c r="W91">
        <v>3135.532</v>
      </c>
      <c r="X91">
        <v>437</v>
      </c>
      <c r="Y91">
        <v>50.005</v>
      </c>
      <c r="Z91">
        <v>8152.223</v>
      </c>
      <c r="AA91">
        <v>12181.348</v>
      </c>
      <c r="AB91">
        <v>1288.54</v>
      </c>
      <c r="AC91" t="s">
        <v>60</v>
      </c>
      <c r="AD91" s="3">
        <v>-2810.6187</v>
      </c>
      <c r="AE91">
        <v>1350</v>
      </c>
      <c r="AF91">
        <v>0</v>
      </c>
      <c r="AG91">
        <v>1350</v>
      </c>
      <c r="AH91">
        <v>1431</v>
      </c>
      <c r="AI91">
        <v>0</v>
      </c>
      <c r="AJ91">
        <v>1431</v>
      </c>
      <c r="AK91">
        <v>6339</v>
      </c>
      <c r="AL91">
        <v>34612.6</v>
      </c>
      <c r="AM91">
        <v>40951.6</v>
      </c>
      <c r="AN91">
        <v>1687.26</v>
      </c>
      <c r="AO91">
        <v>1687.26</v>
      </c>
      <c r="AP91">
        <v>0</v>
      </c>
      <c r="AQ91" t="s">
        <v>280</v>
      </c>
      <c r="AR91">
        <v>1431</v>
      </c>
      <c r="AU91">
        <v>620</v>
      </c>
      <c r="AV91" s="13">
        <v>612</v>
      </c>
      <c r="AW91" s="3">
        <v>1431</v>
      </c>
      <c r="AX91" s="3">
        <v>1350</v>
      </c>
      <c r="AY91" s="3">
        <v>630</v>
      </c>
      <c r="AZ91" s="17">
        <v>630</v>
      </c>
      <c r="BA91" s="3">
        <v>1431</v>
      </c>
      <c r="BB91" s="3">
        <v>1350</v>
      </c>
      <c r="BE91" s="21">
        <f t="shared" si="138"/>
        <v>1431</v>
      </c>
      <c r="BF91" s="21">
        <f t="shared" ref="BF91:BH91" si="200">AH91</f>
        <v>1431</v>
      </c>
      <c r="BG91" s="21">
        <f t="shared" si="200"/>
        <v>0</v>
      </c>
      <c r="BH91" s="21">
        <f t="shared" si="200"/>
        <v>1431</v>
      </c>
      <c r="BI91">
        <f t="shared" si="143"/>
        <v>0</v>
      </c>
      <c r="BJ91">
        <f t="shared" si="144"/>
        <v>0</v>
      </c>
      <c r="BK91">
        <f t="shared" si="145"/>
        <v>0</v>
      </c>
      <c r="BL91">
        <f t="shared" si="146"/>
        <v>0</v>
      </c>
      <c r="BM91" s="21">
        <f t="shared" si="140"/>
        <v>1350</v>
      </c>
      <c r="BN91" s="21">
        <f t="shared" ref="BN91:BP91" si="201">AE91</f>
        <v>1350</v>
      </c>
      <c r="BO91" s="21">
        <f t="shared" si="201"/>
        <v>0</v>
      </c>
      <c r="BP91" s="21">
        <f t="shared" si="201"/>
        <v>1350</v>
      </c>
      <c r="BQ91">
        <f t="shared" si="148"/>
        <v>0</v>
      </c>
      <c r="BR91">
        <f t="shared" si="149"/>
        <v>0</v>
      </c>
      <c r="BS91">
        <f t="shared" si="150"/>
        <v>0</v>
      </c>
      <c r="BT91">
        <f t="shared" si="151"/>
        <v>0</v>
      </c>
    </row>
    <row r="92" spans="1:72">
      <c r="A92">
        <v>34417.01</v>
      </c>
      <c r="B92">
        <v>-6382</v>
      </c>
      <c r="C92">
        <v>40955.98</v>
      </c>
      <c r="D92">
        <v>2944.87</v>
      </c>
      <c r="E92">
        <v>1410.67</v>
      </c>
      <c r="F92" s="3">
        <v>7192</v>
      </c>
      <c r="G92">
        <v>659.88</v>
      </c>
      <c r="H92">
        <v>659.03</v>
      </c>
      <c r="I92">
        <v>649.44</v>
      </c>
      <c r="J92">
        <v>659.36</v>
      </c>
      <c r="K92">
        <v>477.64</v>
      </c>
      <c r="L92">
        <v>476.25</v>
      </c>
      <c r="M92">
        <v>792.21</v>
      </c>
      <c r="N92">
        <v>803.31</v>
      </c>
      <c r="O92">
        <v>623.4</v>
      </c>
      <c r="P92">
        <v>633.9</v>
      </c>
      <c r="Q92">
        <v>319.37</v>
      </c>
      <c r="R92">
        <v>291.3</v>
      </c>
      <c r="S92">
        <v>34403.516</v>
      </c>
      <c r="T92">
        <v>6412.393</v>
      </c>
      <c r="U92">
        <v>3277.172</v>
      </c>
      <c r="V92">
        <v>3.804</v>
      </c>
      <c r="W92">
        <v>3280.976</v>
      </c>
      <c r="X92">
        <v>437.694</v>
      </c>
      <c r="Y92">
        <v>50.021</v>
      </c>
      <c r="Z92">
        <v>8545.375</v>
      </c>
      <c r="AA92">
        <v>11819.232</v>
      </c>
      <c r="AB92">
        <v>1286.03</v>
      </c>
      <c r="AC92" t="s">
        <v>60</v>
      </c>
      <c r="AD92" s="3">
        <v>-3087.268</v>
      </c>
      <c r="AE92">
        <v>1410.67</v>
      </c>
      <c r="AF92">
        <v>0</v>
      </c>
      <c r="AG92">
        <v>1410.67</v>
      </c>
      <c r="AH92">
        <v>1417</v>
      </c>
      <c r="AI92">
        <v>0</v>
      </c>
      <c r="AJ92">
        <v>1417</v>
      </c>
      <c r="AK92">
        <v>6379</v>
      </c>
      <c r="AL92">
        <v>34198.2</v>
      </c>
      <c r="AM92">
        <v>40577.2</v>
      </c>
      <c r="AN92">
        <v>1727.57</v>
      </c>
      <c r="AO92">
        <v>1727.57</v>
      </c>
      <c r="AP92">
        <v>0</v>
      </c>
      <c r="AQ92" t="s">
        <v>281</v>
      </c>
      <c r="AR92">
        <v>1417</v>
      </c>
      <c r="AU92">
        <v>620</v>
      </c>
      <c r="AV92" s="13">
        <v>620</v>
      </c>
      <c r="AW92" s="3">
        <v>1417</v>
      </c>
      <c r="AX92" s="3">
        <v>1410.67</v>
      </c>
      <c r="AY92" s="3">
        <v>630</v>
      </c>
      <c r="AZ92" s="17">
        <v>630</v>
      </c>
      <c r="BA92" s="3">
        <v>1417</v>
      </c>
      <c r="BB92" s="3">
        <v>1410.67</v>
      </c>
      <c r="BE92" s="21">
        <f t="shared" si="138"/>
        <v>1417</v>
      </c>
      <c r="BF92" s="21">
        <f t="shared" ref="BF92:BH92" si="202">AH92</f>
        <v>1417</v>
      </c>
      <c r="BG92" s="21">
        <f t="shared" si="202"/>
        <v>0</v>
      </c>
      <c r="BH92" s="21">
        <f t="shared" si="202"/>
        <v>1417</v>
      </c>
      <c r="BI92">
        <f t="shared" si="143"/>
        <v>0</v>
      </c>
      <c r="BJ92">
        <f t="shared" si="144"/>
        <v>0</v>
      </c>
      <c r="BK92">
        <f t="shared" si="145"/>
        <v>0</v>
      </c>
      <c r="BL92">
        <f t="shared" si="146"/>
        <v>0</v>
      </c>
      <c r="BM92" s="21">
        <f t="shared" si="140"/>
        <v>1410.67</v>
      </c>
      <c r="BN92" s="21">
        <f t="shared" ref="BN92:BP92" si="203">AE92</f>
        <v>1410.67</v>
      </c>
      <c r="BO92" s="21">
        <f t="shared" si="203"/>
        <v>0</v>
      </c>
      <c r="BP92" s="21">
        <f t="shared" si="203"/>
        <v>1410.67</v>
      </c>
      <c r="BQ92">
        <f t="shared" si="148"/>
        <v>0</v>
      </c>
      <c r="BR92">
        <f t="shared" si="149"/>
        <v>0</v>
      </c>
      <c r="BS92">
        <f t="shared" si="150"/>
        <v>0</v>
      </c>
      <c r="BT92">
        <f t="shared" si="151"/>
        <v>0</v>
      </c>
    </row>
    <row r="93" spans="1:72">
      <c r="A93">
        <v>33902.46</v>
      </c>
      <c r="B93">
        <v>-6408</v>
      </c>
      <c r="C93">
        <v>39745.07</v>
      </c>
      <c r="D93">
        <v>3114.62</v>
      </c>
      <c r="E93">
        <v>1027.67</v>
      </c>
      <c r="F93" s="3">
        <v>7186</v>
      </c>
      <c r="G93">
        <v>659.88</v>
      </c>
      <c r="H93">
        <v>659.03</v>
      </c>
      <c r="I93">
        <v>640.3</v>
      </c>
      <c r="J93">
        <v>646.03</v>
      </c>
      <c r="K93">
        <v>449.73</v>
      </c>
      <c r="L93">
        <v>450.9</v>
      </c>
      <c r="M93">
        <v>747.4</v>
      </c>
      <c r="N93">
        <v>749.46</v>
      </c>
      <c r="O93">
        <v>615.7</v>
      </c>
      <c r="P93">
        <v>634.8</v>
      </c>
      <c r="Q93">
        <v>265.83</v>
      </c>
      <c r="R93">
        <v>250.81</v>
      </c>
      <c r="S93">
        <v>34065.92</v>
      </c>
      <c r="T93">
        <v>6344.91</v>
      </c>
      <c r="U93">
        <v>3388.339</v>
      </c>
      <c r="V93">
        <v>3.732</v>
      </c>
      <c r="W93">
        <v>3392.071</v>
      </c>
      <c r="X93">
        <v>436.878</v>
      </c>
      <c r="Y93">
        <v>49.97</v>
      </c>
      <c r="Z93">
        <v>8760.246</v>
      </c>
      <c r="AA93">
        <v>11565.289</v>
      </c>
      <c r="AB93">
        <v>1284.97</v>
      </c>
      <c r="AC93" t="s">
        <v>60</v>
      </c>
      <c r="AD93" s="3">
        <v>-3322.035</v>
      </c>
      <c r="AE93">
        <v>1027.67</v>
      </c>
      <c r="AF93">
        <v>0</v>
      </c>
      <c r="AG93">
        <v>1027.67</v>
      </c>
      <c r="AH93">
        <v>1418</v>
      </c>
      <c r="AI93">
        <v>0</v>
      </c>
      <c r="AJ93">
        <v>1418</v>
      </c>
      <c r="AK93">
        <v>6408</v>
      </c>
      <c r="AL93">
        <v>33930.1</v>
      </c>
      <c r="AM93">
        <v>40338.1</v>
      </c>
      <c r="AN93">
        <v>1773.11</v>
      </c>
      <c r="AO93">
        <v>1773.11</v>
      </c>
      <c r="AP93">
        <v>0</v>
      </c>
      <c r="AQ93" t="s">
        <v>282</v>
      </c>
      <c r="AR93">
        <v>1418</v>
      </c>
      <c r="AU93">
        <v>620</v>
      </c>
      <c r="AV93" s="13">
        <v>610</v>
      </c>
      <c r="AW93" s="3">
        <v>1418</v>
      </c>
      <c r="AX93" s="3">
        <v>1027.67</v>
      </c>
      <c r="AY93" s="3">
        <v>630</v>
      </c>
      <c r="AZ93" s="17">
        <v>630</v>
      </c>
      <c r="BA93" s="3">
        <v>1418</v>
      </c>
      <c r="BB93" s="3">
        <v>1027.67</v>
      </c>
      <c r="BE93" s="21">
        <f t="shared" si="138"/>
        <v>1418</v>
      </c>
      <c r="BF93" s="21">
        <f t="shared" ref="BF93:BH93" si="204">AH93</f>
        <v>1418</v>
      </c>
      <c r="BG93" s="21">
        <f t="shared" si="204"/>
        <v>0</v>
      </c>
      <c r="BH93" s="21">
        <f t="shared" si="204"/>
        <v>1418</v>
      </c>
      <c r="BI93">
        <f t="shared" si="143"/>
        <v>0</v>
      </c>
      <c r="BJ93">
        <f t="shared" si="144"/>
        <v>0</v>
      </c>
      <c r="BK93">
        <f t="shared" si="145"/>
        <v>0</v>
      </c>
      <c r="BL93">
        <f t="shared" si="146"/>
        <v>0</v>
      </c>
      <c r="BM93" s="21">
        <f t="shared" si="140"/>
        <v>1027.67</v>
      </c>
      <c r="BN93" s="21">
        <f t="shared" ref="BN93:BP93" si="205">AE93</f>
        <v>1027.67</v>
      </c>
      <c r="BO93" s="21">
        <f t="shared" si="205"/>
        <v>0</v>
      </c>
      <c r="BP93" s="21">
        <f t="shared" si="205"/>
        <v>1027.67</v>
      </c>
      <c r="BQ93">
        <f t="shared" si="148"/>
        <v>0</v>
      </c>
      <c r="BR93">
        <f t="shared" si="149"/>
        <v>0</v>
      </c>
      <c r="BS93">
        <f t="shared" si="150"/>
        <v>0</v>
      </c>
      <c r="BT93">
        <f t="shared" si="151"/>
        <v>0</v>
      </c>
    </row>
    <row r="94" spans="1:72">
      <c r="A94">
        <v>34072.32</v>
      </c>
      <c r="B94">
        <v>-6013</v>
      </c>
      <c r="C94">
        <v>39239.16</v>
      </c>
      <c r="D94">
        <v>3237.15</v>
      </c>
      <c r="E94">
        <v>540.67</v>
      </c>
      <c r="F94" s="3">
        <v>6440</v>
      </c>
      <c r="G94">
        <v>660.73</v>
      </c>
      <c r="H94">
        <v>659.03</v>
      </c>
      <c r="I94">
        <v>638.31</v>
      </c>
      <c r="J94">
        <v>647.25</v>
      </c>
      <c r="K94">
        <v>452.52</v>
      </c>
      <c r="L94">
        <v>452.99</v>
      </c>
      <c r="M94">
        <v>750.28</v>
      </c>
      <c r="N94">
        <v>750.69</v>
      </c>
      <c r="O94">
        <v>612.7</v>
      </c>
      <c r="P94">
        <v>632.4</v>
      </c>
      <c r="Q94">
        <v>239.13</v>
      </c>
      <c r="R94">
        <v>250.92</v>
      </c>
      <c r="S94">
        <v>33984.85</v>
      </c>
      <c r="T94">
        <v>5955.037</v>
      </c>
      <c r="U94">
        <v>3381.693</v>
      </c>
      <c r="V94">
        <v>3.867</v>
      </c>
      <c r="W94">
        <v>3385.56</v>
      </c>
      <c r="X94">
        <v>437.693</v>
      </c>
      <c r="Y94">
        <v>50.032</v>
      </c>
      <c r="Z94">
        <v>9269.801</v>
      </c>
      <c r="AA94">
        <v>11100.141</v>
      </c>
      <c r="AB94">
        <v>1286.02</v>
      </c>
      <c r="AC94" t="s">
        <v>60</v>
      </c>
      <c r="AD94" s="3">
        <v>-3054.9106</v>
      </c>
      <c r="AE94">
        <v>540.67</v>
      </c>
      <c r="AF94">
        <v>0</v>
      </c>
      <c r="AG94">
        <v>540.67</v>
      </c>
      <c r="AH94">
        <v>1394</v>
      </c>
      <c r="AI94">
        <v>0</v>
      </c>
      <c r="AJ94">
        <v>1394</v>
      </c>
      <c r="AK94">
        <v>6509</v>
      </c>
      <c r="AL94">
        <v>33661.9</v>
      </c>
      <c r="AM94">
        <v>40170.9</v>
      </c>
      <c r="AN94">
        <v>1818.63</v>
      </c>
      <c r="AO94">
        <v>1818.63</v>
      </c>
      <c r="AP94">
        <v>0</v>
      </c>
      <c r="AQ94" t="s">
        <v>283</v>
      </c>
      <c r="AR94">
        <v>1394</v>
      </c>
      <c r="AU94">
        <v>620</v>
      </c>
      <c r="AV94" s="13">
        <v>610</v>
      </c>
      <c r="AW94" s="3">
        <v>1394</v>
      </c>
      <c r="AX94" s="3">
        <v>540.67</v>
      </c>
      <c r="AY94" s="3">
        <v>630</v>
      </c>
      <c r="AZ94" s="17">
        <v>630</v>
      </c>
      <c r="BA94" s="3">
        <v>1394</v>
      </c>
      <c r="BB94" s="3">
        <v>540.67</v>
      </c>
      <c r="BE94" s="21">
        <f t="shared" si="138"/>
        <v>1394</v>
      </c>
      <c r="BF94" s="21">
        <f t="shared" ref="BF94:BH94" si="206">AH94</f>
        <v>1394</v>
      </c>
      <c r="BG94" s="21">
        <f t="shared" si="206"/>
        <v>0</v>
      </c>
      <c r="BH94" s="21">
        <f t="shared" si="206"/>
        <v>1394</v>
      </c>
      <c r="BI94">
        <f t="shared" si="143"/>
        <v>0</v>
      </c>
      <c r="BJ94">
        <f t="shared" si="144"/>
        <v>0</v>
      </c>
      <c r="BK94">
        <f t="shared" si="145"/>
        <v>0</v>
      </c>
      <c r="BL94">
        <f t="shared" si="146"/>
        <v>0</v>
      </c>
      <c r="BM94" s="21">
        <f t="shared" si="140"/>
        <v>540.67</v>
      </c>
      <c r="BN94" s="21">
        <f t="shared" ref="BN94:BP94" si="207">AE94</f>
        <v>540.67</v>
      </c>
      <c r="BO94" s="21">
        <f t="shared" si="207"/>
        <v>0</v>
      </c>
      <c r="BP94" s="21">
        <f t="shared" si="207"/>
        <v>540.67</v>
      </c>
      <c r="BQ94">
        <f t="shared" si="148"/>
        <v>0</v>
      </c>
      <c r="BR94">
        <f t="shared" si="149"/>
        <v>0</v>
      </c>
      <c r="BS94">
        <f t="shared" si="150"/>
        <v>0</v>
      </c>
      <c r="BT94">
        <f t="shared" si="151"/>
        <v>0</v>
      </c>
    </row>
    <row r="95" spans="1:72">
      <c r="A95">
        <v>33730.94</v>
      </c>
      <c r="B95">
        <v>-6013</v>
      </c>
      <c r="C95">
        <v>39404.93</v>
      </c>
      <c r="D95">
        <v>3337.05</v>
      </c>
      <c r="E95">
        <v>733.33</v>
      </c>
      <c r="F95" s="3">
        <v>5694</v>
      </c>
      <c r="G95">
        <v>659.88</v>
      </c>
      <c r="H95">
        <v>659.88</v>
      </c>
      <c r="I95">
        <v>640.89</v>
      </c>
      <c r="J95">
        <v>651.78</v>
      </c>
      <c r="K95">
        <v>470.9</v>
      </c>
      <c r="L95">
        <v>472.29</v>
      </c>
      <c r="M95">
        <v>766.31</v>
      </c>
      <c r="N95">
        <v>751.51</v>
      </c>
      <c r="O95">
        <v>618.2</v>
      </c>
      <c r="P95">
        <v>633.4</v>
      </c>
      <c r="Q95">
        <v>249.49</v>
      </c>
      <c r="R95">
        <v>262.44</v>
      </c>
      <c r="S95">
        <v>33817.46</v>
      </c>
      <c r="T95">
        <v>6092.87</v>
      </c>
      <c r="U95">
        <v>3462.124</v>
      </c>
      <c r="V95">
        <v>3.877</v>
      </c>
      <c r="W95">
        <v>3466.001</v>
      </c>
      <c r="X95">
        <v>438.641</v>
      </c>
      <c r="Y95">
        <v>50.034</v>
      </c>
      <c r="Z95">
        <v>9373.922</v>
      </c>
      <c r="AA95">
        <v>11014.139</v>
      </c>
      <c r="AB95">
        <v>1283.73</v>
      </c>
      <c r="AC95" t="s">
        <v>60</v>
      </c>
      <c r="AD95" s="3">
        <v>-2073.9604</v>
      </c>
      <c r="AE95">
        <v>733.33</v>
      </c>
      <c r="AF95">
        <v>0</v>
      </c>
      <c r="AG95">
        <v>733.33</v>
      </c>
      <c r="AH95">
        <v>1400</v>
      </c>
      <c r="AI95">
        <v>0</v>
      </c>
      <c r="AJ95">
        <v>1400</v>
      </c>
      <c r="AK95">
        <v>6509</v>
      </c>
      <c r="AL95">
        <v>33369.4</v>
      </c>
      <c r="AM95">
        <v>39878.4</v>
      </c>
      <c r="AN95">
        <v>1867.23</v>
      </c>
      <c r="AO95">
        <v>1867.23</v>
      </c>
      <c r="AP95">
        <v>0</v>
      </c>
      <c r="AQ95" t="s">
        <v>150</v>
      </c>
      <c r="AR95">
        <v>1400</v>
      </c>
      <c r="AU95">
        <v>620</v>
      </c>
      <c r="AV95" s="13">
        <v>620</v>
      </c>
      <c r="AW95" s="3">
        <v>1400</v>
      </c>
      <c r="AX95" s="3">
        <v>733.33</v>
      </c>
      <c r="AY95" s="3">
        <v>630</v>
      </c>
      <c r="AZ95" s="17">
        <v>630</v>
      </c>
      <c r="BA95" s="3">
        <v>1400</v>
      </c>
      <c r="BB95" s="3">
        <v>733.33</v>
      </c>
      <c r="BE95" s="21">
        <f t="shared" si="138"/>
        <v>1400</v>
      </c>
      <c r="BF95" s="21">
        <f t="shared" ref="BF95:BH95" si="208">AH95</f>
        <v>1400</v>
      </c>
      <c r="BG95" s="21">
        <f t="shared" si="208"/>
        <v>0</v>
      </c>
      <c r="BH95" s="21">
        <f t="shared" si="208"/>
        <v>1400</v>
      </c>
      <c r="BI95">
        <f t="shared" si="143"/>
        <v>0</v>
      </c>
      <c r="BJ95">
        <f t="shared" si="144"/>
        <v>0</v>
      </c>
      <c r="BK95">
        <f t="shared" si="145"/>
        <v>0</v>
      </c>
      <c r="BL95">
        <f t="shared" si="146"/>
        <v>0</v>
      </c>
      <c r="BM95" s="21">
        <f t="shared" si="140"/>
        <v>733.33</v>
      </c>
      <c r="BN95" s="21">
        <f t="shared" ref="BN95:BP95" si="209">AE95</f>
        <v>733.33</v>
      </c>
      <c r="BO95" s="21">
        <f t="shared" si="209"/>
        <v>0</v>
      </c>
      <c r="BP95" s="21">
        <f t="shared" si="209"/>
        <v>733.33</v>
      </c>
      <c r="BQ95">
        <f t="shared" si="148"/>
        <v>0</v>
      </c>
      <c r="BR95">
        <f t="shared" si="149"/>
        <v>0</v>
      </c>
      <c r="BS95">
        <f t="shared" si="150"/>
        <v>0</v>
      </c>
      <c r="BT95">
        <f t="shared" si="151"/>
        <v>0</v>
      </c>
    </row>
    <row r="96" spans="1:72">
      <c r="A96">
        <v>33423.31</v>
      </c>
      <c r="B96">
        <v>-6004</v>
      </c>
      <c r="C96">
        <v>38913.53</v>
      </c>
      <c r="D96">
        <v>3442.97</v>
      </c>
      <c r="E96">
        <v>540</v>
      </c>
      <c r="F96" s="3">
        <v>4948</v>
      </c>
      <c r="G96">
        <v>660.73</v>
      </c>
      <c r="H96">
        <v>659.88</v>
      </c>
      <c r="I96">
        <v>635.34</v>
      </c>
      <c r="J96">
        <v>647</v>
      </c>
      <c r="K96">
        <v>449.73</v>
      </c>
      <c r="L96">
        <v>451.83</v>
      </c>
      <c r="M96">
        <v>753.16</v>
      </c>
      <c r="N96">
        <v>749.87</v>
      </c>
      <c r="O96">
        <v>613.7</v>
      </c>
      <c r="P96">
        <v>633.2</v>
      </c>
      <c r="Q96">
        <v>242.04</v>
      </c>
      <c r="R96">
        <v>250.02</v>
      </c>
      <c r="S96">
        <v>33283.363</v>
      </c>
      <c r="T96">
        <v>5964.199</v>
      </c>
      <c r="U96">
        <v>3560.036</v>
      </c>
      <c r="V96">
        <v>3.901</v>
      </c>
      <c r="W96">
        <v>3563.937</v>
      </c>
      <c r="X96">
        <v>437.819</v>
      </c>
      <c r="Y96">
        <v>50.028</v>
      </c>
      <c r="Z96">
        <v>10271.852</v>
      </c>
      <c r="AA96">
        <v>10099.496</v>
      </c>
      <c r="AB96">
        <v>1276.7</v>
      </c>
      <c r="AC96" t="s">
        <v>60</v>
      </c>
      <c r="AD96" s="3">
        <v>-1240.2301</v>
      </c>
      <c r="AE96">
        <v>540</v>
      </c>
      <c r="AF96">
        <v>0</v>
      </c>
      <c r="AG96">
        <v>540</v>
      </c>
      <c r="AH96">
        <v>480</v>
      </c>
      <c r="AI96">
        <v>0</v>
      </c>
      <c r="AJ96">
        <v>480</v>
      </c>
      <c r="AK96">
        <v>6509</v>
      </c>
      <c r="AL96">
        <v>33052.5</v>
      </c>
      <c r="AM96">
        <v>39561.5</v>
      </c>
      <c r="AN96">
        <v>1920.06</v>
      </c>
      <c r="AO96">
        <v>1920.06</v>
      </c>
      <c r="AP96">
        <v>0</v>
      </c>
      <c r="AQ96" t="s">
        <v>284</v>
      </c>
      <c r="AR96">
        <v>480</v>
      </c>
      <c r="AU96">
        <v>610</v>
      </c>
      <c r="AV96" s="13">
        <v>610</v>
      </c>
      <c r="AW96" s="3">
        <v>480</v>
      </c>
      <c r="AX96" s="3">
        <v>540</v>
      </c>
      <c r="AY96" s="3">
        <v>630</v>
      </c>
      <c r="AZ96" s="17">
        <v>630</v>
      </c>
      <c r="BA96" s="3">
        <v>480</v>
      </c>
      <c r="BB96" s="3">
        <v>540</v>
      </c>
      <c r="BE96" s="21">
        <f t="shared" si="138"/>
        <v>480</v>
      </c>
      <c r="BF96" s="21">
        <f t="shared" ref="BF96:BH96" si="210">AH96</f>
        <v>480</v>
      </c>
      <c r="BG96" s="21">
        <f t="shared" si="210"/>
        <v>0</v>
      </c>
      <c r="BH96" s="21">
        <f t="shared" si="210"/>
        <v>480</v>
      </c>
      <c r="BI96">
        <f t="shared" si="143"/>
        <v>0</v>
      </c>
      <c r="BJ96">
        <f t="shared" si="144"/>
        <v>0</v>
      </c>
      <c r="BK96">
        <f t="shared" si="145"/>
        <v>0</v>
      </c>
      <c r="BL96">
        <f t="shared" si="146"/>
        <v>0</v>
      </c>
      <c r="BM96" s="21">
        <f t="shared" si="140"/>
        <v>540</v>
      </c>
      <c r="BN96" s="21">
        <f t="shared" ref="BN96:BP96" si="211">AE96</f>
        <v>540</v>
      </c>
      <c r="BO96" s="21">
        <f t="shared" si="211"/>
        <v>0</v>
      </c>
      <c r="BP96" s="21">
        <f t="shared" si="211"/>
        <v>540</v>
      </c>
      <c r="BQ96">
        <f t="shared" si="148"/>
        <v>0</v>
      </c>
      <c r="BR96">
        <f t="shared" si="149"/>
        <v>0</v>
      </c>
      <c r="BS96">
        <f t="shared" si="150"/>
        <v>0</v>
      </c>
      <c r="BT96">
        <f t="shared" si="151"/>
        <v>0</v>
      </c>
    </row>
    <row r="97" spans="1:72">
      <c r="A97">
        <v>33302.13</v>
      </c>
      <c r="B97">
        <v>-5504</v>
      </c>
      <c r="C97">
        <v>38296</v>
      </c>
      <c r="D97">
        <v>3428.01</v>
      </c>
      <c r="E97">
        <v>407.33</v>
      </c>
      <c r="F97" s="3">
        <v>4210</v>
      </c>
      <c r="G97">
        <v>659.88</v>
      </c>
      <c r="H97">
        <v>658.16</v>
      </c>
      <c r="I97">
        <v>634.45</v>
      </c>
      <c r="J97">
        <v>646.5</v>
      </c>
      <c r="K97">
        <v>452.52</v>
      </c>
      <c r="L97">
        <v>451.59</v>
      </c>
      <c r="M97">
        <v>749.87</v>
      </c>
      <c r="N97">
        <v>752.34</v>
      </c>
      <c r="O97">
        <v>610.9</v>
      </c>
      <c r="P97">
        <v>630.8</v>
      </c>
      <c r="Q97">
        <v>232.74</v>
      </c>
      <c r="R97">
        <v>245.79</v>
      </c>
      <c r="S97">
        <v>33141.58</v>
      </c>
      <c r="T97">
        <v>5508.511</v>
      </c>
      <c r="U97">
        <v>3679.727</v>
      </c>
      <c r="V97">
        <v>3.147</v>
      </c>
      <c r="W97">
        <v>3682.875</v>
      </c>
      <c r="X97">
        <v>437.015</v>
      </c>
      <c r="Y97">
        <v>50.036</v>
      </c>
      <c r="Z97">
        <v>11009.914</v>
      </c>
      <c r="AA97">
        <v>9403.48</v>
      </c>
      <c r="AB97">
        <v>1275.29</v>
      </c>
      <c r="AC97" t="s">
        <v>60</v>
      </c>
      <c r="AD97" s="3">
        <v>-355.2319</v>
      </c>
      <c r="AE97">
        <v>407.33</v>
      </c>
      <c r="AF97">
        <v>0</v>
      </c>
      <c r="AG97">
        <v>407.33</v>
      </c>
      <c r="AH97">
        <v>350</v>
      </c>
      <c r="AI97">
        <v>0</v>
      </c>
      <c r="AJ97">
        <v>350</v>
      </c>
      <c r="AK97">
        <v>6509</v>
      </c>
      <c r="AL97">
        <v>32955</v>
      </c>
      <c r="AM97">
        <v>39464</v>
      </c>
      <c r="AN97">
        <v>2066.99</v>
      </c>
      <c r="AO97">
        <v>2066.99</v>
      </c>
      <c r="AP97">
        <v>0</v>
      </c>
      <c r="AQ97" t="s">
        <v>285</v>
      </c>
      <c r="AR97">
        <v>350</v>
      </c>
      <c r="AU97">
        <v>610</v>
      </c>
      <c r="AV97" s="13">
        <v>610</v>
      </c>
      <c r="AW97" s="3">
        <v>350</v>
      </c>
      <c r="AX97" s="3">
        <v>430.67</v>
      </c>
      <c r="AY97" s="3">
        <v>630</v>
      </c>
      <c r="AZ97" s="17">
        <v>630</v>
      </c>
      <c r="BA97" s="3">
        <v>350</v>
      </c>
      <c r="BB97" s="3">
        <v>430.67</v>
      </c>
      <c r="BE97" s="21">
        <f t="shared" si="138"/>
        <v>350</v>
      </c>
      <c r="BF97" s="21">
        <f t="shared" ref="BF97:BH97" si="212">AH97</f>
        <v>350</v>
      </c>
      <c r="BG97" s="21">
        <f t="shared" si="212"/>
        <v>0</v>
      </c>
      <c r="BH97" s="21">
        <f t="shared" si="212"/>
        <v>350</v>
      </c>
      <c r="BI97">
        <f t="shared" si="143"/>
        <v>0</v>
      </c>
      <c r="BJ97">
        <f t="shared" si="144"/>
        <v>0</v>
      </c>
      <c r="BK97">
        <f t="shared" si="145"/>
        <v>0</v>
      </c>
      <c r="BL97">
        <f t="shared" si="146"/>
        <v>0</v>
      </c>
      <c r="BM97" s="21">
        <f t="shared" si="140"/>
        <v>430.67</v>
      </c>
      <c r="BN97" s="21">
        <f t="shared" ref="BN97:BP97" si="213">AE97</f>
        <v>407.33</v>
      </c>
      <c r="BO97" s="21">
        <f t="shared" si="213"/>
        <v>0</v>
      </c>
      <c r="BP97" s="21">
        <f t="shared" si="213"/>
        <v>407.33</v>
      </c>
      <c r="BQ97">
        <f t="shared" si="148"/>
        <v>0</v>
      </c>
      <c r="BR97">
        <f t="shared" si="149"/>
        <v>0</v>
      </c>
      <c r="BS97">
        <f t="shared" si="150"/>
        <v>0</v>
      </c>
      <c r="BT97">
        <f t="shared" si="151"/>
        <v>0</v>
      </c>
    </row>
    <row r="98" spans="61:72">
      <c r="BI98">
        <f t="shared" ref="BI98:BL98" si="214">SUM(BI2:BI97)</f>
        <v>0</v>
      </c>
      <c r="BJ98">
        <f t="shared" si="214"/>
        <v>0</v>
      </c>
      <c r="BK98">
        <f t="shared" si="214"/>
        <v>0</v>
      </c>
      <c r="BL98">
        <f t="shared" si="214"/>
        <v>0</v>
      </c>
      <c r="BQ98">
        <f t="shared" ref="BQ98:BT98" si="215">SUM(BQ2:BQ97)</f>
        <v>0</v>
      </c>
      <c r="BR98">
        <f t="shared" si="215"/>
        <v>0</v>
      </c>
      <c r="BS98">
        <f t="shared" si="215"/>
        <v>0</v>
      </c>
      <c r="BT98">
        <f t="shared" si="215"/>
        <v>0</v>
      </c>
    </row>
    <row r="99" spans="61:72">
      <c r="BI99">
        <f t="shared" ref="BI99:BK99" si="216">BI98/4</f>
        <v>0</v>
      </c>
      <c r="BJ99">
        <f t="shared" si="216"/>
        <v>0</v>
      </c>
      <c r="BK99">
        <f t="shared" si="216"/>
        <v>0</v>
      </c>
      <c r="BL99">
        <f>IF(BJ98=0,0,BL98/BJ98)</f>
        <v>0</v>
      </c>
      <c r="BQ99">
        <f t="shared" ref="BQ99:BS99" si="217">BQ98/4</f>
        <v>0</v>
      </c>
      <c r="BR99">
        <f t="shared" si="217"/>
        <v>0</v>
      </c>
      <c r="BS99">
        <f t="shared" si="217"/>
        <v>0</v>
      </c>
      <c r="BT99">
        <f>IF(BR98=0,0,BT98/BR98)</f>
        <v>0</v>
      </c>
    </row>
    <row r="101" ht="27" spans="57:64">
      <c r="BE101" s="25" t="s">
        <v>63</v>
      </c>
      <c r="BF101" s="25" t="s">
        <v>64</v>
      </c>
      <c r="BG101" s="25" t="s">
        <v>65</v>
      </c>
      <c r="BH101" s="25" t="s">
        <v>56</v>
      </c>
      <c r="BI101" s="25" t="s">
        <v>66</v>
      </c>
      <c r="BJ101" s="25" t="s">
        <v>67</v>
      </c>
      <c r="BK101" s="25" t="s">
        <v>68</v>
      </c>
      <c r="BL101" s="25" t="s">
        <v>59</v>
      </c>
    </row>
    <row r="102" spans="57:64">
      <c r="BE102" s="26">
        <f>BI99</f>
        <v>0</v>
      </c>
      <c r="BF102" s="26">
        <f>BJ99</f>
        <v>0</v>
      </c>
      <c r="BG102" s="27">
        <f>BL99</f>
        <v>0</v>
      </c>
      <c r="BH102" s="26">
        <f>BK99</f>
        <v>0</v>
      </c>
      <c r="BI102" s="26">
        <f>BQ99</f>
        <v>0</v>
      </c>
      <c r="BJ102" s="26">
        <f>BR99</f>
        <v>0</v>
      </c>
      <c r="BK102" s="27">
        <f>BT99</f>
        <v>0</v>
      </c>
      <c r="BL102" s="26">
        <f>BS99</f>
        <v>0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31</vt:i4>
      </vt:variant>
    </vt:vector>
  </HeadingPairs>
  <TitlesOfParts>
    <vt:vector size="31" baseType="lpstr">
      <vt:lpstr>2026年2月1日</vt:lpstr>
      <vt:lpstr>2026年2月2日</vt:lpstr>
      <vt:lpstr>2026年2月3日</vt:lpstr>
      <vt:lpstr>2026年2月4日</vt:lpstr>
      <vt:lpstr>2026年2月5日</vt:lpstr>
      <vt:lpstr>2026年2月6日</vt:lpstr>
      <vt:lpstr>2026年2月7日</vt:lpstr>
      <vt:lpstr>2026年2月8日</vt:lpstr>
      <vt:lpstr>2026年2月9日</vt:lpstr>
      <vt:lpstr>2026年2月10日</vt:lpstr>
      <vt:lpstr>2026年2月11日</vt:lpstr>
      <vt:lpstr>2026年2月12日</vt:lpstr>
      <vt:lpstr>2026年2月13日</vt:lpstr>
      <vt:lpstr>2026年2月14日</vt:lpstr>
      <vt:lpstr>2026年2月15日</vt:lpstr>
      <vt:lpstr>2026年2月16日 </vt:lpstr>
      <vt:lpstr>2026年2月17日</vt:lpstr>
      <vt:lpstr>2026年2月18日 </vt:lpstr>
      <vt:lpstr>2026年2月19日</vt:lpstr>
      <vt:lpstr>2026年2月20日</vt:lpstr>
      <vt:lpstr>2026年2月21日</vt:lpstr>
      <vt:lpstr>2026年2月22日</vt:lpstr>
      <vt:lpstr>2026年2月23日</vt:lpstr>
      <vt:lpstr>2026年2月24日</vt:lpstr>
      <vt:lpstr>2026年2月25日</vt:lpstr>
      <vt:lpstr>2026年2月26日</vt:lpstr>
      <vt:lpstr>2026年2月27日</vt:lpstr>
      <vt:lpstr>2026年2月28日</vt:lpstr>
      <vt:lpstr>2025年12月29日</vt:lpstr>
      <vt:lpstr>2025年12月30日</vt:lpstr>
      <vt:lpstr>2025年12月31日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李小龙</dc:creator>
  <cp:lastModifiedBy>冷剑＆残阳</cp:lastModifiedBy>
  <dcterms:created xsi:type="dcterms:W3CDTF">2023-05-12T11:15:00Z</dcterms:created>
  <dcterms:modified xsi:type="dcterms:W3CDTF">2026-03-24T07:51:36Z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2052-12.1.0.19770</vt:lpwstr>
  </property>
  <property fmtid="{D5CDD505-2E9C-101B-9397-08002B2CF9AE}" pid="3" name="ICV">
    <vt:lpwstr>77D0E8CF7AF840AB98D04E02DC4201EC_12</vt:lpwstr>
  </property>
  <property fmtid="{D5CDD505-2E9C-101B-9397-08002B2CF9AE}" pid="4" name="CalculationRule">
    <vt:i4>0</vt:i4>
  </property>
</Properties>
</file>